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3.对账记录-20170620\"/>
    </mc:Choice>
  </mc:AlternateContent>
  <bookViews>
    <workbookView xWindow="0" yWindow="0" windowWidth="20490" windowHeight="7560" tabRatio="942" activeTab="1"/>
  </bookViews>
  <sheets>
    <sheet name="财务" sheetId="1" r:id="rId1"/>
    <sheet name="转账调节表" sheetId="9" r:id="rId2"/>
    <sheet name="调节明细" sheetId="11" r:id="rId3"/>
    <sheet name="HIS" sheetId="40" r:id="rId4"/>
    <sheet name="自助机" sheetId="41" r:id="rId5"/>
    <sheet name="银行" sheetId="42" r:id="rId6"/>
    <sheet name="HIS-6.9" sheetId="14" r:id="rId7"/>
    <sheet name="自助-6.9" sheetId="15" r:id="rId8"/>
    <sheet name="银行-6.9" sheetId="7" r:id="rId9"/>
    <sheet name="HIS-6.10" sheetId="31" r:id="rId10"/>
    <sheet name="自助-6.10" sheetId="32" r:id="rId11"/>
    <sheet name="银行-6.10" sheetId="33" r:id="rId12"/>
    <sheet name="HIS-6.11" sheetId="34" r:id="rId13"/>
    <sheet name="自助-6.11" sheetId="35" r:id="rId14"/>
    <sheet name="银行-6.11" sheetId="36" r:id="rId15"/>
    <sheet name="HIS-6.12" sheetId="37" r:id="rId16"/>
    <sheet name="自助机-6.12" sheetId="38" r:id="rId17"/>
    <sheet name="银行-6.12" sheetId="39" r:id="rId18"/>
  </sheets>
  <definedNames>
    <definedName name="_xlnm._FilterDatabase" localSheetId="3" hidden="1">HIS!$A$1:$K$3092</definedName>
    <definedName name="_xlnm._FilterDatabase" localSheetId="6" hidden="1">'HIS-6.9'!$A$1:$J$169</definedName>
    <definedName name="_xlnm._FilterDatabase" localSheetId="5" hidden="1">银行!$A$1:$L$3045</definedName>
    <definedName name="_xlnm._FilterDatabase" localSheetId="17" hidden="1">'银行-6.12'!$A$1:$N$1</definedName>
    <definedName name="_xlnm._FilterDatabase" localSheetId="7" hidden="1">'自助-6.9'!$A$1:$Q$2561</definedName>
    <definedName name="_xlnm._FilterDatabase" localSheetId="4" hidden="1">自助机!$A$1:$N$3040</definedName>
  </definedNames>
  <calcPr calcId="162913" concurrentCalc="0"/>
</workbook>
</file>

<file path=xl/calcChain.xml><?xml version="1.0" encoding="utf-8"?>
<calcChain xmlns="http://schemas.openxmlformats.org/spreadsheetml/2006/main">
  <c r="B120" i="9" l="1"/>
  <c r="E120" i="9"/>
  <c r="H120" i="9"/>
  <c r="B109" i="9"/>
  <c r="E109" i="9"/>
  <c r="H109" i="9"/>
  <c r="B98" i="9"/>
  <c r="E98" i="9"/>
  <c r="H98" i="9"/>
  <c r="B87" i="9"/>
  <c r="E87" i="9"/>
  <c r="H87" i="9"/>
  <c r="B76" i="9"/>
  <c r="E76" i="9"/>
  <c r="H76" i="9"/>
  <c r="B65" i="9"/>
  <c r="E65" i="9"/>
  <c r="H65" i="9"/>
  <c r="B54" i="9"/>
  <c r="E54" i="9"/>
  <c r="H54" i="9"/>
  <c r="B10" i="9"/>
  <c r="E10" i="9"/>
  <c r="H10" i="9"/>
  <c r="E43" i="9"/>
  <c r="B43" i="9"/>
  <c r="H43" i="9"/>
  <c r="B32" i="9"/>
  <c r="E32" i="9"/>
  <c r="H32" i="9"/>
  <c r="E21" i="9"/>
  <c r="B21" i="9"/>
  <c r="J886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K102" i="40"/>
  <c r="K103" i="40"/>
  <c r="K104" i="40"/>
  <c r="K105" i="40"/>
  <c r="K106" i="40"/>
  <c r="K107" i="40"/>
  <c r="K108" i="40"/>
  <c r="K109" i="40"/>
  <c r="K110" i="40"/>
  <c r="K111" i="40"/>
  <c r="K112" i="40"/>
  <c r="K113" i="40"/>
  <c r="K114" i="40"/>
  <c r="K115" i="40"/>
  <c r="K116" i="40"/>
  <c r="K117" i="40"/>
  <c r="K118" i="40"/>
  <c r="K119" i="40"/>
  <c r="K120" i="40"/>
  <c r="K121" i="40"/>
  <c r="K122" i="40"/>
  <c r="K123" i="40"/>
  <c r="K124" i="40"/>
  <c r="K125" i="40"/>
  <c r="K126" i="40"/>
  <c r="K127" i="40"/>
  <c r="K128" i="40"/>
  <c r="K129" i="40"/>
  <c r="K130" i="40"/>
  <c r="K131" i="40"/>
  <c r="K132" i="40"/>
  <c r="K133" i="40"/>
  <c r="K134" i="40"/>
  <c r="K135" i="40"/>
  <c r="K136" i="40"/>
  <c r="K137" i="40"/>
  <c r="K138" i="40"/>
  <c r="K139" i="40"/>
  <c r="K140" i="40"/>
  <c r="K141" i="40"/>
  <c r="K142" i="40"/>
  <c r="K143" i="40"/>
  <c r="K144" i="40"/>
  <c r="K145" i="40"/>
  <c r="K146" i="40"/>
  <c r="K147" i="40"/>
  <c r="K148" i="40"/>
  <c r="K149" i="40"/>
  <c r="K150" i="40"/>
  <c r="K151" i="40"/>
  <c r="K152" i="40"/>
  <c r="K153" i="40"/>
  <c r="K154" i="40"/>
  <c r="K155" i="40"/>
  <c r="K156" i="40"/>
  <c r="K157" i="40"/>
  <c r="K158" i="40"/>
  <c r="K159" i="40"/>
  <c r="K160" i="40"/>
  <c r="K161" i="40"/>
  <c r="K162" i="40"/>
  <c r="K163" i="40"/>
  <c r="K164" i="40"/>
  <c r="K165" i="40"/>
  <c r="K166" i="40"/>
  <c r="K167" i="40"/>
  <c r="K168" i="40"/>
  <c r="K169" i="40"/>
  <c r="K170" i="40"/>
  <c r="K171" i="40"/>
  <c r="K172" i="40"/>
  <c r="K173" i="40"/>
  <c r="K174" i="40"/>
  <c r="K175" i="40"/>
  <c r="K176" i="40"/>
  <c r="K177" i="40"/>
  <c r="K178" i="40"/>
  <c r="K179" i="40"/>
  <c r="K180" i="40"/>
  <c r="K181" i="40"/>
  <c r="K182" i="40"/>
  <c r="K183" i="40"/>
  <c r="K184" i="40"/>
  <c r="K185" i="40"/>
  <c r="K186" i="40"/>
  <c r="K187" i="40"/>
  <c r="K188" i="40"/>
  <c r="K189" i="40"/>
  <c r="K190" i="40"/>
  <c r="K191" i="40"/>
  <c r="K192" i="40"/>
  <c r="K193" i="40"/>
  <c r="K194" i="40"/>
  <c r="K195" i="40"/>
  <c r="K196" i="40"/>
  <c r="K197" i="40"/>
  <c r="K198" i="40"/>
  <c r="K199" i="40"/>
  <c r="K200" i="40"/>
  <c r="K201" i="40"/>
  <c r="K202" i="40"/>
  <c r="K203" i="40"/>
  <c r="K204" i="40"/>
  <c r="K205" i="40"/>
  <c r="K206" i="40"/>
  <c r="K207" i="40"/>
  <c r="K208" i="40"/>
  <c r="K209" i="40"/>
  <c r="K210" i="40"/>
  <c r="K211" i="40"/>
  <c r="K212" i="40"/>
  <c r="K213" i="40"/>
  <c r="K214" i="40"/>
  <c r="K215" i="40"/>
  <c r="K216" i="40"/>
  <c r="K217" i="40"/>
  <c r="K218" i="40"/>
  <c r="K219" i="40"/>
  <c r="K220" i="40"/>
  <c r="K221" i="40"/>
  <c r="K222" i="40"/>
  <c r="K223" i="40"/>
  <c r="K224" i="40"/>
  <c r="K225" i="40"/>
  <c r="K226" i="40"/>
  <c r="K227" i="40"/>
  <c r="K228" i="40"/>
  <c r="K229" i="40"/>
  <c r="K230" i="40"/>
  <c r="K231" i="40"/>
  <c r="K232" i="40"/>
  <c r="K233" i="40"/>
  <c r="K234" i="40"/>
  <c r="K235" i="40"/>
  <c r="K236" i="40"/>
  <c r="K237" i="40"/>
  <c r="K238" i="40"/>
  <c r="K239" i="40"/>
  <c r="K240" i="40"/>
  <c r="K241" i="40"/>
  <c r="K242" i="40"/>
  <c r="K243" i="40"/>
  <c r="K244" i="40"/>
  <c r="K245" i="40"/>
  <c r="K246" i="40"/>
  <c r="K247" i="40"/>
  <c r="K248" i="40"/>
  <c r="K249" i="40"/>
  <c r="K250" i="40"/>
  <c r="K251" i="40"/>
  <c r="K252" i="40"/>
  <c r="K253" i="40"/>
  <c r="K254" i="40"/>
  <c r="K255" i="40"/>
  <c r="K256" i="40"/>
  <c r="K257" i="40"/>
  <c r="K258" i="40"/>
  <c r="K259" i="40"/>
  <c r="K260" i="40"/>
  <c r="K261" i="40"/>
  <c r="K262" i="40"/>
  <c r="K263" i="40"/>
  <c r="K264" i="40"/>
  <c r="K265" i="40"/>
  <c r="K266" i="40"/>
  <c r="K267" i="40"/>
  <c r="K268" i="40"/>
  <c r="K269" i="40"/>
  <c r="K270" i="40"/>
  <c r="K271" i="40"/>
  <c r="K272" i="40"/>
  <c r="K273" i="40"/>
  <c r="K274" i="40"/>
  <c r="K275" i="40"/>
  <c r="K276" i="40"/>
  <c r="K277" i="40"/>
  <c r="K278" i="40"/>
  <c r="K279" i="40"/>
  <c r="K280" i="40"/>
  <c r="K281" i="40"/>
  <c r="K282" i="40"/>
  <c r="K283" i="40"/>
  <c r="K284" i="40"/>
  <c r="K285" i="40"/>
  <c r="K286" i="40"/>
  <c r="K287" i="40"/>
  <c r="K288" i="40"/>
  <c r="K289" i="40"/>
  <c r="K290" i="40"/>
  <c r="K291" i="40"/>
  <c r="K292" i="40"/>
  <c r="K293" i="40"/>
  <c r="K294" i="40"/>
  <c r="K295" i="40"/>
  <c r="K296" i="40"/>
  <c r="K297" i="40"/>
  <c r="K298" i="40"/>
  <c r="K299" i="40"/>
  <c r="K300" i="40"/>
  <c r="K301" i="40"/>
  <c r="K302" i="40"/>
  <c r="K303" i="40"/>
  <c r="K304" i="40"/>
  <c r="K305" i="40"/>
  <c r="K306" i="40"/>
  <c r="K307" i="40"/>
  <c r="K308" i="40"/>
  <c r="K309" i="40"/>
  <c r="K310" i="40"/>
  <c r="K311" i="40"/>
  <c r="K312" i="40"/>
  <c r="K313" i="40"/>
  <c r="K314" i="40"/>
  <c r="K315" i="40"/>
  <c r="K316" i="40"/>
  <c r="K317" i="40"/>
  <c r="K318" i="40"/>
  <c r="K319" i="40"/>
  <c r="K320" i="40"/>
  <c r="K321" i="40"/>
  <c r="K322" i="40"/>
  <c r="K323" i="40"/>
  <c r="K324" i="40"/>
  <c r="K325" i="40"/>
  <c r="K326" i="40"/>
  <c r="K327" i="40"/>
  <c r="K328" i="40"/>
  <c r="K329" i="40"/>
  <c r="K330" i="40"/>
  <c r="K331" i="40"/>
  <c r="K332" i="40"/>
  <c r="K333" i="40"/>
  <c r="K334" i="40"/>
  <c r="K335" i="40"/>
  <c r="K336" i="40"/>
  <c r="K337" i="40"/>
  <c r="K338" i="40"/>
  <c r="K339" i="40"/>
  <c r="K340" i="40"/>
  <c r="K341" i="40"/>
  <c r="K342" i="40"/>
  <c r="K343" i="40"/>
  <c r="K344" i="40"/>
  <c r="K345" i="40"/>
  <c r="K346" i="40"/>
  <c r="K347" i="40"/>
  <c r="K348" i="40"/>
  <c r="K349" i="40"/>
  <c r="K350" i="40"/>
  <c r="K351" i="40"/>
  <c r="K352" i="40"/>
  <c r="K353" i="40"/>
  <c r="K354" i="40"/>
  <c r="K355" i="40"/>
  <c r="K356" i="40"/>
  <c r="K357" i="40"/>
  <c r="K358" i="40"/>
  <c r="K359" i="40"/>
  <c r="K360" i="40"/>
  <c r="K361" i="40"/>
  <c r="K362" i="40"/>
  <c r="K363" i="40"/>
  <c r="K364" i="40"/>
  <c r="K365" i="40"/>
  <c r="K366" i="40"/>
  <c r="K367" i="40"/>
  <c r="K368" i="40"/>
  <c r="K369" i="40"/>
  <c r="K370" i="40"/>
  <c r="K371" i="40"/>
  <c r="K372" i="40"/>
  <c r="K373" i="40"/>
  <c r="K374" i="40"/>
  <c r="K375" i="40"/>
  <c r="K376" i="40"/>
  <c r="K377" i="40"/>
  <c r="K378" i="40"/>
  <c r="K379" i="40"/>
  <c r="K380" i="40"/>
  <c r="K381" i="40"/>
  <c r="K382" i="40"/>
  <c r="K383" i="40"/>
  <c r="K384" i="40"/>
  <c r="K385" i="40"/>
  <c r="K386" i="40"/>
  <c r="K387" i="40"/>
  <c r="K388" i="40"/>
  <c r="K389" i="40"/>
  <c r="K390" i="40"/>
  <c r="K391" i="40"/>
  <c r="K392" i="40"/>
  <c r="K393" i="40"/>
  <c r="K394" i="40"/>
  <c r="K395" i="40"/>
  <c r="K396" i="40"/>
  <c r="K397" i="40"/>
  <c r="K398" i="40"/>
  <c r="K399" i="40"/>
  <c r="K400" i="40"/>
  <c r="K401" i="40"/>
  <c r="K402" i="40"/>
  <c r="K403" i="40"/>
  <c r="K404" i="40"/>
  <c r="K405" i="40"/>
  <c r="K406" i="40"/>
  <c r="K407" i="40"/>
  <c r="K408" i="40"/>
  <c r="K409" i="40"/>
  <c r="K410" i="40"/>
  <c r="K411" i="40"/>
  <c r="K412" i="40"/>
  <c r="K413" i="40"/>
  <c r="K414" i="40"/>
  <c r="K415" i="40"/>
  <c r="K416" i="40"/>
  <c r="K417" i="40"/>
  <c r="K418" i="40"/>
  <c r="K419" i="40"/>
  <c r="K420" i="40"/>
  <c r="K421" i="40"/>
  <c r="K422" i="40"/>
  <c r="K423" i="40"/>
  <c r="K424" i="40"/>
  <c r="K425" i="40"/>
  <c r="K426" i="40"/>
  <c r="K427" i="40"/>
  <c r="K428" i="40"/>
  <c r="K429" i="40"/>
  <c r="K430" i="40"/>
  <c r="K431" i="40"/>
  <c r="K432" i="40"/>
  <c r="K433" i="40"/>
  <c r="K434" i="40"/>
  <c r="K435" i="40"/>
  <c r="K436" i="40"/>
  <c r="K437" i="40"/>
  <c r="K438" i="40"/>
  <c r="K439" i="40"/>
  <c r="K440" i="40"/>
  <c r="K441" i="40"/>
  <c r="K442" i="40"/>
  <c r="K443" i="40"/>
  <c r="K444" i="40"/>
  <c r="K445" i="40"/>
  <c r="K446" i="40"/>
  <c r="K447" i="40"/>
  <c r="K448" i="40"/>
  <c r="K449" i="40"/>
  <c r="K450" i="40"/>
  <c r="K451" i="40"/>
  <c r="K452" i="40"/>
  <c r="K453" i="40"/>
  <c r="K454" i="40"/>
  <c r="K455" i="40"/>
  <c r="K456" i="40"/>
  <c r="K457" i="40"/>
  <c r="K458" i="40"/>
  <c r="K459" i="40"/>
  <c r="K460" i="40"/>
  <c r="K461" i="40"/>
  <c r="K462" i="40"/>
  <c r="K463" i="40"/>
  <c r="K464" i="40"/>
  <c r="K465" i="40"/>
  <c r="K466" i="40"/>
  <c r="K467" i="40"/>
  <c r="K468" i="40"/>
  <c r="K469" i="40"/>
  <c r="K470" i="40"/>
  <c r="K471" i="40"/>
  <c r="K472" i="40"/>
  <c r="K473" i="40"/>
  <c r="K474" i="40"/>
  <c r="K475" i="40"/>
  <c r="K476" i="40"/>
  <c r="K477" i="40"/>
  <c r="K478" i="40"/>
  <c r="K479" i="40"/>
  <c r="K480" i="40"/>
  <c r="K481" i="40"/>
  <c r="K482" i="40"/>
  <c r="K483" i="40"/>
  <c r="K484" i="40"/>
  <c r="K485" i="40"/>
  <c r="K486" i="40"/>
  <c r="K487" i="40"/>
  <c r="K488" i="40"/>
  <c r="K489" i="40"/>
  <c r="K490" i="40"/>
  <c r="K491" i="40"/>
  <c r="K492" i="40"/>
  <c r="K493" i="40"/>
  <c r="K494" i="40"/>
  <c r="K495" i="40"/>
  <c r="K496" i="40"/>
  <c r="K497" i="40"/>
  <c r="K498" i="40"/>
  <c r="K499" i="40"/>
  <c r="K500" i="40"/>
  <c r="K501" i="40"/>
  <c r="K502" i="40"/>
  <c r="K503" i="40"/>
  <c r="K504" i="40"/>
  <c r="K505" i="40"/>
  <c r="K506" i="40"/>
  <c r="K507" i="40"/>
  <c r="K508" i="40"/>
  <c r="K509" i="40"/>
  <c r="K510" i="40"/>
  <c r="K511" i="40"/>
  <c r="K512" i="40"/>
  <c r="K513" i="40"/>
  <c r="K514" i="40"/>
  <c r="K515" i="40"/>
  <c r="K516" i="40"/>
  <c r="K517" i="40"/>
  <c r="K518" i="40"/>
  <c r="K519" i="40"/>
  <c r="K520" i="40"/>
  <c r="K521" i="40"/>
  <c r="K522" i="40"/>
  <c r="K523" i="40"/>
  <c r="K524" i="40"/>
  <c r="K525" i="40"/>
  <c r="K526" i="40"/>
  <c r="K527" i="40"/>
  <c r="K528" i="40"/>
  <c r="K529" i="40"/>
  <c r="K530" i="40"/>
  <c r="K531" i="40"/>
  <c r="K532" i="40"/>
  <c r="K533" i="40"/>
  <c r="K534" i="40"/>
  <c r="K535" i="40"/>
  <c r="K536" i="40"/>
  <c r="K537" i="40"/>
  <c r="K538" i="40"/>
  <c r="K539" i="40"/>
  <c r="K540" i="40"/>
  <c r="K541" i="40"/>
  <c r="K542" i="40"/>
  <c r="K543" i="40"/>
  <c r="K544" i="40"/>
  <c r="K545" i="40"/>
  <c r="K546" i="40"/>
  <c r="K547" i="40"/>
  <c r="K548" i="40"/>
  <c r="K549" i="40"/>
  <c r="K550" i="40"/>
  <c r="K551" i="40"/>
  <c r="K552" i="40"/>
  <c r="K553" i="40"/>
  <c r="K554" i="40"/>
  <c r="K555" i="40"/>
  <c r="K556" i="40"/>
  <c r="K557" i="40"/>
  <c r="K558" i="40"/>
  <c r="K559" i="40"/>
  <c r="K560" i="40"/>
  <c r="K561" i="40"/>
  <c r="K562" i="40"/>
  <c r="K563" i="40"/>
  <c r="K564" i="40"/>
  <c r="K565" i="40"/>
  <c r="K566" i="40"/>
  <c r="K567" i="40"/>
  <c r="K568" i="40"/>
  <c r="K569" i="40"/>
  <c r="K570" i="40"/>
  <c r="K571" i="40"/>
  <c r="K572" i="40"/>
  <c r="K573" i="40"/>
  <c r="K574" i="40"/>
  <c r="K575" i="40"/>
  <c r="K576" i="40"/>
  <c r="K577" i="40"/>
  <c r="K578" i="40"/>
  <c r="K579" i="40"/>
  <c r="K580" i="40"/>
  <c r="K581" i="40"/>
  <c r="K582" i="40"/>
  <c r="K583" i="40"/>
  <c r="K584" i="40"/>
  <c r="K585" i="40"/>
  <c r="K586" i="40"/>
  <c r="K587" i="40"/>
  <c r="K588" i="40"/>
  <c r="K589" i="40"/>
  <c r="K590" i="40"/>
  <c r="K591" i="40"/>
  <c r="K592" i="40"/>
  <c r="K593" i="40"/>
  <c r="K594" i="40"/>
  <c r="K595" i="40"/>
  <c r="K596" i="40"/>
  <c r="K597" i="40"/>
  <c r="K598" i="40"/>
  <c r="K599" i="40"/>
  <c r="K600" i="40"/>
  <c r="K601" i="40"/>
  <c r="K602" i="40"/>
  <c r="K603" i="40"/>
  <c r="K604" i="40"/>
  <c r="K605" i="40"/>
  <c r="K606" i="40"/>
  <c r="K607" i="40"/>
  <c r="K608" i="40"/>
  <c r="K609" i="40"/>
  <c r="K610" i="40"/>
  <c r="K611" i="40"/>
  <c r="K612" i="40"/>
  <c r="K613" i="40"/>
  <c r="K614" i="40"/>
  <c r="K615" i="40"/>
  <c r="K616" i="40"/>
  <c r="K617" i="40"/>
  <c r="K618" i="40"/>
  <c r="K619" i="40"/>
  <c r="K620" i="40"/>
  <c r="K621" i="40"/>
  <c r="K622" i="40"/>
  <c r="K623" i="40"/>
  <c r="K624" i="40"/>
  <c r="K625" i="40"/>
  <c r="K626" i="40"/>
  <c r="K627" i="40"/>
  <c r="K628" i="40"/>
  <c r="K629" i="40"/>
  <c r="K630" i="40"/>
  <c r="K631" i="40"/>
  <c r="K632" i="40"/>
  <c r="K633" i="40"/>
  <c r="K634" i="40"/>
  <c r="K635" i="40"/>
  <c r="K636" i="40"/>
  <c r="K637" i="40"/>
  <c r="K638" i="40"/>
  <c r="K639" i="40"/>
  <c r="K640" i="40"/>
  <c r="K641" i="40"/>
  <c r="K642" i="40"/>
  <c r="K643" i="40"/>
  <c r="K644" i="40"/>
  <c r="K645" i="40"/>
  <c r="K646" i="40"/>
  <c r="K647" i="40"/>
  <c r="K648" i="40"/>
  <c r="K649" i="40"/>
  <c r="K650" i="40"/>
  <c r="K651" i="40"/>
  <c r="K652" i="40"/>
  <c r="K653" i="40"/>
  <c r="K654" i="40"/>
  <c r="K655" i="40"/>
  <c r="K656" i="40"/>
  <c r="K657" i="40"/>
  <c r="K658" i="40"/>
  <c r="K659" i="40"/>
  <c r="K660" i="40"/>
  <c r="K661" i="40"/>
  <c r="K662" i="40"/>
  <c r="K663" i="40"/>
  <c r="K664" i="40"/>
  <c r="K665" i="40"/>
  <c r="K666" i="40"/>
  <c r="K667" i="40"/>
  <c r="K668" i="40"/>
  <c r="K669" i="40"/>
  <c r="K670" i="40"/>
  <c r="K671" i="40"/>
  <c r="K672" i="40"/>
  <c r="K673" i="40"/>
  <c r="K674" i="40"/>
  <c r="K675" i="40"/>
  <c r="K676" i="40"/>
  <c r="K677" i="40"/>
  <c r="K678" i="40"/>
  <c r="K679" i="40"/>
  <c r="K680" i="40"/>
  <c r="K681" i="40"/>
  <c r="K682" i="40"/>
  <c r="K683" i="40"/>
  <c r="K684" i="40"/>
  <c r="K685" i="40"/>
  <c r="K686" i="40"/>
  <c r="K687" i="40"/>
  <c r="K688" i="40"/>
  <c r="K689" i="40"/>
  <c r="K690" i="40"/>
  <c r="K691" i="40"/>
  <c r="K692" i="40"/>
  <c r="K693" i="40"/>
  <c r="K694" i="40"/>
  <c r="K695" i="40"/>
  <c r="K696" i="40"/>
  <c r="K697" i="40"/>
  <c r="K698" i="40"/>
  <c r="K699" i="40"/>
  <c r="K700" i="40"/>
  <c r="K701" i="40"/>
  <c r="K702" i="40"/>
  <c r="K703" i="40"/>
  <c r="K704" i="40"/>
  <c r="K705" i="40"/>
  <c r="K706" i="40"/>
  <c r="K707" i="40"/>
  <c r="K708" i="40"/>
  <c r="K709" i="40"/>
  <c r="K710" i="40"/>
  <c r="K711" i="40"/>
  <c r="K712" i="40"/>
  <c r="K713" i="40"/>
  <c r="K714" i="40"/>
  <c r="K715" i="40"/>
  <c r="K716" i="40"/>
  <c r="K717" i="40"/>
  <c r="K718" i="40"/>
  <c r="K719" i="40"/>
  <c r="K720" i="40"/>
  <c r="K721" i="40"/>
  <c r="K722" i="40"/>
  <c r="K723" i="40"/>
  <c r="K724" i="40"/>
  <c r="K725" i="40"/>
  <c r="K726" i="40"/>
  <c r="K727" i="40"/>
  <c r="K728" i="40"/>
  <c r="K729" i="40"/>
  <c r="K730" i="40"/>
  <c r="K731" i="40"/>
  <c r="K732" i="40"/>
  <c r="K733" i="40"/>
  <c r="K734" i="40"/>
  <c r="K735" i="40"/>
  <c r="K736" i="40"/>
  <c r="K737" i="40"/>
  <c r="K738" i="40"/>
  <c r="K739" i="40"/>
  <c r="K740" i="40"/>
  <c r="K741" i="40"/>
  <c r="K742" i="40"/>
  <c r="K743" i="40"/>
  <c r="K744" i="40"/>
  <c r="K745" i="40"/>
  <c r="K746" i="40"/>
  <c r="K747" i="40"/>
  <c r="K748" i="40"/>
  <c r="K749" i="40"/>
  <c r="K750" i="40"/>
  <c r="K751" i="40"/>
  <c r="K752" i="40"/>
  <c r="K753" i="40"/>
  <c r="K754" i="40"/>
  <c r="K755" i="40"/>
  <c r="K756" i="40"/>
  <c r="K757" i="40"/>
  <c r="K758" i="40"/>
  <c r="K759" i="40"/>
  <c r="K760" i="40"/>
  <c r="K761" i="40"/>
  <c r="K762" i="40"/>
  <c r="K763" i="40"/>
  <c r="K764" i="40"/>
  <c r="K765" i="40"/>
  <c r="K766" i="40"/>
  <c r="K767" i="40"/>
  <c r="K768" i="40"/>
  <c r="K769" i="40"/>
  <c r="K770" i="40"/>
  <c r="K771" i="40"/>
  <c r="K772" i="40"/>
  <c r="K773" i="40"/>
  <c r="K774" i="40"/>
  <c r="K775" i="40"/>
  <c r="K776" i="40"/>
  <c r="K777" i="40"/>
  <c r="K778" i="40"/>
  <c r="K779" i="40"/>
  <c r="K780" i="40"/>
  <c r="K781" i="40"/>
  <c r="K782" i="40"/>
  <c r="K783" i="40"/>
  <c r="K784" i="40"/>
  <c r="K785" i="40"/>
  <c r="K786" i="40"/>
  <c r="K787" i="40"/>
  <c r="K788" i="40"/>
  <c r="K789" i="40"/>
  <c r="K790" i="40"/>
  <c r="K791" i="40"/>
  <c r="K792" i="40"/>
  <c r="K793" i="40"/>
  <c r="K794" i="40"/>
  <c r="K795" i="40"/>
  <c r="K796" i="40"/>
  <c r="K797" i="40"/>
  <c r="K798" i="40"/>
  <c r="K799" i="40"/>
  <c r="K800" i="40"/>
  <c r="K801" i="40"/>
  <c r="K802" i="40"/>
  <c r="K803" i="40"/>
  <c r="K804" i="40"/>
  <c r="K805" i="40"/>
  <c r="K806" i="40"/>
  <c r="K807" i="40"/>
  <c r="K808" i="40"/>
  <c r="K809" i="40"/>
  <c r="K810" i="40"/>
  <c r="K811" i="40"/>
  <c r="K812" i="40"/>
  <c r="K813" i="40"/>
  <c r="K814" i="40"/>
  <c r="K815" i="40"/>
  <c r="K816" i="40"/>
  <c r="K817" i="40"/>
  <c r="K818" i="40"/>
  <c r="K819" i="40"/>
  <c r="K820" i="40"/>
  <c r="K821" i="40"/>
  <c r="K822" i="40"/>
  <c r="K823" i="40"/>
  <c r="K824" i="40"/>
  <c r="K825" i="40"/>
  <c r="K826" i="40"/>
  <c r="K827" i="40"/>
  <c r="K828" i="40"/>
  <c r="K829" i="40"/>
  <c r="K830" i="40"/>
  <c r="K831" i="40"/>
  <c r="K832" i="40"/>
  <c r="K833" i="40"/>
  <c r="K834" i="40"/>
  <c r="K835" i="40"/>
  <c r="K836" i="40"/>
  <c r="K837" i="40"/>
  <c r="K838" i="40"/>
  <c r="K839" i="40"/>
  <c r="K840" i="40"/>
  <c r="K841" i="40"/>
  <c r="K842" i="40"/>
  <c r="K843" i="40"/>
  <c r="K844" i="40"/>
  <c r="K845" i="40"/>
  <c r="K846" i="40"/>
  <c r="K847" i="40"/>
  <c r="K848" i="40"/>
  <c r="K849" i="40"/>
  <c r="K850" i="40"/>
  <c r="K851" i="40"/>
  <c r="K852" i="40"/>
  <c r="K853" i="40"/>
  <c r="K854" i="40"/>
  <c r="K855" i="40"/>
  <c r="K856" i="40"/>
  <c r="K857" i="40"/>
  <c r="K858" i="40"/>
  <c r="K859" i="40"/>
  <c r="K860" i="40"/>
  <c r="K861" i="40"/>
  <c r="K862" i="40"/>
  <c r="K863" i="40"/>
  <c r="K864" i="40"/>
  <c r="K865" i="40"/>
  <c r="K866" i="40"/>
  <c r="K867" i="40"/>
  <c r="K868" i="40"/>
  <c r="K869" i="40"/>
  <c r="K870" i="40"/>
  <c r="K871" i="40"/>
  <c r="K872" i="40"/>
  <c r="K873" i="40"/>
  <c r="K874" i="40"/>
  <c r="K875" i="40"/>
  <c r="K876" i="40"/>
  <c r="K877" i="40"/>
  <c r="K878" i="40"/>
  <c r="K879" i="40"/>
  <c r="K880" i="40"/>
  <c r="K881" i="40"/>
  <c r="K882" i="40"/>
  <c r="K883" i="40"/>
  <c r="K884" i="40"/>
  <c r="K885" i="40"/>
  <c r="K886" i="40"/>
  <c r="K887" i="40"/>
  <c r="K888" i="40"/>
  <c r="K889" i="40"/>
  <c r="K890" i="40"/>
  <c r="K891" i="40"/>
  <c r="K892" i="40"/>
  <c r="K893" i="40"/>
  <c r="K894" i="40"/>
  <c r="K895" i="40"/>
  <c r="K896" i="40"/>
  <c r="K897" i="40"/>
  <c r="K898" i="40"/>
  <c r="K899" i="40"/>
  <c r="K900" i="40"/>
  <c r="K901" i="40"/>
  <c r="K902" i="40"/>
  <c r="K903" i="40"/>
  <c r="K904" i="40"/>
  <c r="K905" i="40"/>
  <c r="K906" i="40"/>
  <c r="K907" i="40"/>
  <c r="K908" i="40"/>
  <c r="K909" i="40"/>
  <c r="K910" i="40"/>
  <c r="K911" i="40"/>
  <c r="K912" i="40"/>
  <c r="K913" i="40"/>
  <c r="K914" i="40"/>
  <c r="K915" i="40"/>
  <c r="K916" i="40"/>
  <c r="K917" i="40"/>
  <c r="K918" i="40"/>
  <c r="K919" i="40"/>
  <c r="K920" i="40"/>
  <c r="K921" i="40"/>
  <c r="K922" i="40"/>
  <c r="K923" i="40"/>
  <c r="K924" i="40"/>
  <c r="K925" i="40"/>
  <c r="K926" i="40"/>
  <c r="K927" i="40"/>
  <c r="K928" i="40"/>
  <c r="K929" i="40"/>
  <c r="K930" i="40"/>
  <c r="K931" i="40"/>
  <c r="K932" i="40"/>
  <c r="K933" i="40"/>
  <c r="K934" i="40"/>
  <c r="K935" i="40"/>
  <c r="K936" i="40"/>
  <c r="K937" i="40"/>
  <c r="K938" i="40"/>
  <c r="K939" i="40"/>
  <c r="K940" i="40"/>
  <c r="K941" i="40"/>
  <c r="K942" i="40"/>
  <c r="K943" i="40"/>
  <c r="K944" i="40"/>
  <c r="K945" i="40"/>
  <c r="K946" i="40"/>
  <c r="K947" i="40"/>
  <c r="K948" i="40"/>
  <c r="K949" i="40"/>
  <c r="K950" i="40"/>
  <c r="K951" i="40"/>
  <c r="K952" i="40"/>
  <c r="K953" i="40"/>
  <c r="K954" i="40"/>
  <c r="K955" i="40"/>
  <c r="K956" i="40"/>
  <c r="K957" i="40"/>
  <c r="K958" i="40"/>
  <c r="K959" i="40"/>
  <c r="K960" i="40"/>
  <c r="K961" i="40"/>
  <c r="K962" i="40"/>
  <c r="K963" i="40"/>
  <c r="K964" i="40"/>
  <c r="K965" i="40"/>
  <c r="K966" i="40"/>
  <c r="K967" i="40"/>
  <c r="K968" i="40"/>
  <c r="K969" i="40"/>
  <c r="K970" i="40"/>
  <c r="K971" i="40"/>
  <c r="K972" i="40"/>
  <c r="K973" i="40"/>
  <c r="K974" i="40"/>
  <c r="K975" i="40"/>
  <c r="K976" i="40"/>
  <c r="K977" i="40"/>
  <c r="K978" i="40"/>
  <c r="K979" i="40"/>
  <c r="K980" i="40"/>
  <c r="K981" i="40"/>
  <c r="K982" i="40"/>
  <c r="K983" i="40"/>
  <c r="K984" i="40"/>
  <c r="K985" i="40"/>
  <c r="K986" i="40"/>
  <c r="K987" i="40"/>
  <c r="K988" i="40"/>
  <c r="K989" i="40"/>
  <c r="K990" i="40"/>
  <c r="K991" i="40"/>
  <c r="K992" i="40"/>
  <c r="K993" i="40"/>
  <c r="K994" i="40"/>
  <c r="K995" i="40"/>
  <c r="K996" i="40"/>
  <c r="K997" i="40"/>
  <c r="K998" i="40"/>
  <c r="K999" i="40"/>
  <c r="K1000" i="40"/>
  <c r="K1001" i="40"/>
  <c r="K1002" i="40"/>
  <c r="K1003" i="40"/>
  <c r="K1004" i="40"/>
  <c r="K1005" i="40"/>
  <c r="K1006" i="40"/>
  <c r="K1007" i="40"/>
  <c r="K1008" i="40"/>
  <c r="K1009" i="40"/>
  <c r="K1010" i="40"/>
  <c r="K1011" i="40"/>
  <c r="K1012" i="40"/>
  <c r="K1013" i="40"/>
  <c r="K1014" i="40"/>
  <c r="K1015" i="40"/>
  <c r="K1016" i="40"/>
  <c r="K1017" i="40"/>
  <c r="K1018" i="40"/>
  <c r="K1019" i="40"/>
  <c r="K1020" i="40"/>
  <c r="K1021" i="40"/>
  <c r="K1022" i="40"/>
  <c r="K1023" i="40"/>
  <c r="K1024" i="40"/>
  <c r="K1025" i="40"/>
  <c r="K1026" i="40"/>
  <c r="K1027" i="40"/>
  <c r="K1028" i="40"/>
  <c r="K1029" i="40"/>
  <c r="K1030" i="40"/>
  <c r="K1031" i="40"/>
  <c r="K1032" i="40"/>
  <c r="K1033" i="40"/>
  <c r="K1034" i="40"/>
  <c r="K1035" i="40"/>
  <c r="K1036" i="40"/>
  <c r="K1037" i="40"/>
  <c r="K1038" i="40"/>
  <c r="K1039" i="40"/>
  <c r="K1040" i="40"/>
  <c r="K1041" i="40"/>
  <c r="K1042" i="40"/>
  <c r="K1043" i="40"/>
  <c r="K1044" i="40"/>
  <c r="K1045" i="40"/>
  <c r="K1046" i="40"/>
  <c r="K1047" i="40"/>
  <c r="K1048" i="40"/>
  <c r="K1049" i="40"/>
  <c r="K1050" i="40"/>
  <c r="K1051" i="40"/>
  <c r="K1052" i="40"/>
  <c r="K1053" i="40"/>
  <c r="K1054" i="40"/>
  <c r="K1055" i="40"/>
  <c r="K1056" i="40"/>
  <c r="K1057" i="40"/>
  <c r="K1058" i="40"/>
  <c r="K1059" i="40"/>
  <c r="K1060" i="40"/>
  <c r="K1061" i="40"/>
  <c r="K1062" i="40"/>
  <c r="K1063" i="40"/>
  <c r="K1064" i="40"/>
  <c r="K1065" i="40"/>
  <c r="K1066" i="40"/>
  <c r="K1067" i="40"/>
  <c r="K1068" i="40"/>
  <c r="K1069" i="40"/>
  <c r="K1070" i="40"/>
  <c r="K1071" i="40"/>
  <c r="K1072" i="40"/>
  <c r="K1073" i="40"/>
  <c r="K1074" i="40"/>
  <c r="K1075" i="40"/>
  <c r="K1076" i="40"/>
  <c r="K1077" i="40"/>
  <c r="K1078" i="40"/>
  <c r="K1079" i="40"/>
  <c r="K1080" i="40"/>
  <c r="K1081" i="40"/>
  <c r="K1082" i="40"/>
  <c r="K1083" i="40"/>
  <c r="K1084" i="40"/>
  <c r="K1085" i="40"/>
  <c r="K1086" i="40"/>
  <c r="K1087" i="40"/>
  <c r="K1088" i="40"/>
  <c r="K1089" i="40"/>
  <c r="K1090" i="40"/>
  <c r="K1091" i="40"/>
  <c r="K1092" i="40"/>
  <c r="K1093" i="40"/>
  <c r="K1094" i="40"/>
  <c r="K1095" i="40"/>
  <c r="K1096" i="40"/>
  <c r="K1097" i="40"/>
  <c r="K1098" i="40"/>
  <c r="K1099" i="40"/>
  <c r="K1100" i="40"/>
  <c r="K1101" i="40"/>
  <c r="K1102" i="40"/>
  <c r="K1103" i="40"/>
  <c r="K1104" i="40"/>
  <c r="K1105" i="40"/>
  <c r="K1106" i="40"/>
  <c r="K1107" i="40"/>
  <c r="K1108" i="40"/>
  <c r="K1109" i="40"/>
  <c r="K1110" i="40"/>
  <c r="K1111" i="40"/>
  <c r="K1112" i="40"/>
  <c r="K1113" i="40"/>
  <c r="K1114" i="40"/>
  <c r="K1115" i="40"/>
  <c r="K1116" i="40"/>
  <c r="K1117" i="40"/>
  <c r="K1118" i="40"/>
  <c r="K1119" i="40"/>
  <c r="K1120" i="40"/>
  <c r="K1121" i="40"/>
  <c r="K1122" i="40"/>
  <c r="K1123" i="40"/>
  <c r="K1124" i="40"/>
  <c r="K1125" i="40"/>
  <c r="K1126" i="40"/>
  <c r="K1127" i="40"/>
  <c r="K1128" i="40"/>
  <c r="K1129" i="40"/>
  <c r="K1130" i="40"/>
  <c r="K1131" i="40"/>
  <c r="K1132" i="40"/>
  <c r="K1133" i="40"/>
  <c r="K1134" i="40"/>
  <c r="K1135" i="40"/>
  <c r="K1136" i="40"/>
  <c r="K1137" i="40"/>
  <c r="K1138" i="40"/>
  <c r="K1139" i="40"/>
  <c r="K1140" i="40"/>
  <c r="K1141" i="40"/>
  <c r="K1142" i="40"/>
  <c r="K1143" i="40"/>
  <c r="K1144" i="40"/>
  <c r="K1145" i="40"/>
  <c r="K1146" i="40"/>
  <c r="K1147" i="40"/>
  <c r="K1148" i="40"/>
  <c r="K1149" i="40"/>
  <c r="K1150" i="40"/>
  <c r="K1151" i="40"/>
  <c r="K1152" i="40"/>
  <c r="K1153" i="40"/>
  <c r="K1154" i="40"/>
  <c r="K1155" i="40"/>
  <c r="K1156" i="40"/>
  <c r="K1157" i="40"/>
  <c r="K1158" i="40"/>
  <c r="K1159" i="40"/>
  <c r="K1160" i="40"/>
  <c r="K1161" i="40"/>
  <c r="K1162" i="40"/>
  <c r="K1163" i="40"/>
  <c r="K1164" i="40"/>
  <c r="K1165" i="40"/>
  <c r="K1166" i="40"/>
  <c r="K1167" i="40"/>
  <c r="K1168" i="40"/>
  <c r="K1169" i="40"/>
  <c r="K1170" i="40"/>
  <c r="K1171" i="40"/>
  <c r="K1172" i="40"/>
  <c r="K1173" i="40"/>
  <c r="K1174" i="40"/>
  <c r="K1175" i="40"/>
  <c r="K1176" i="40"/>
  <c r="K1177" i="40"/>
  <c r="K1178" i="40"/>
  <c r="K1179" i="40"/>
  <c r="K1180" i="40"/>
  <c r="K1181" i="40"/>
  <c r="K1182" i="40"/>
  <c r="K1183" i="40"/>
  <c r="K1184" i="40"/>
  <c r="K1185" i="40"/>
  <c r="K1186" i="40"/>
  <c r="K1187" i="40"/>
  <c r="K1188" i="40"/>
  <c r="K1189" i="40"/>
  <c r="K1190" i="40"/>
  <c r="K1191" i="40"/>
  <c r="K1192" i="40"/>
  <c r="K1193" i="40"/>
  <c r="K1194" i="40"/>
  <c r="K1195" i="40"/>
  <c r="K1196" i="40"/>
  <c r="K1197" i="40"/>
  <c r="K1198" i="40"/>
  <c r="K1199" i="40"/>
  <c r="K1200" i="40"/>
  <c r="K1201" i="40"/>
  <c r="K1202" i="40"/>
  <c r="K1203" i="40"/>
  <c r="K1204" i="40"/>
  <c r="K1205" i="40"/>
  <c r="K1206" i="40"/>
  <c r="K1207" i="40"/>
  <c r="K1208" i="40"/>
  <c r="K1209" i="40"/>
  <c r="K1210" i="40"/>
  <c r="K1211" i="40"/>
  <c r="K1212" i="40"/>
  <c r="K1213" i="40"/>
  <c r="K1214" i="40"/>
  <c r="K1215" i="40"/>
  <c r="K1216" i="40"/>
  <c r="K1217" i="40"/>
  <c r="K1218" i="40"/>
  <c r="K1219" i="40"/>
  <c r="K1220" i="40"/>
  <c r="K1221" i="40"/>
  <c r="K1222" i="40"/>
  <c r="K1223" i="40"/>
  <c r="K1224" i="40"/>
  <c r="K1225" i="40"/>
  <c r="K1226" i="40"/>
  <c r="K1227" i="40"/>
  <c r="K1228" i="40"/>
  <c r="K1229" i="40"/>
  <c r="K1230" i="40"/>
  <c r="K1231" i="40"/>
  <c r="K1232" i="40"/>
  <c r="K1233" i="40"/>
  <c r="K1234" i="40"/>
  <c r="K1235" i="40"/>
  <c r="K1236" i="40"/>
  <c r="K1237" i="40"/>
  <c r="K1238" i="40"/>
  <c r="K1239" i="40"/>
  <c r="K1240" i="40"/>
  <c r="K1241" i="40"/>
  <c r="K1242" i="40"/>
  <c r="K1243" i="40"/>
  <c r="K1244" i="40"/>
  <c r="K1245" i="40"/>
  <c r="K1246" i="40"/>
  <c r="K1247" i="40"/>
  <c r="K1248" i="40"/>
  <c r="K1249" i="40"/>
  <c r="K1250" i="40"/>
  <c r="K1251" i="40"/>
  <c r="K1252" i="40"/>
  <c r="K1253" i="40"/>
  <c r="K1254" i="40"/>
  <c r="K1255" i="40"/>
  <c r="K1256" i="40"/>
  <c r="K1257" i="40"/>
  <c r="K1258" i="40"/>
  <c r="K1259" i="40"/>
  <c r="K1260" i="40"/>
  <c r="K1261" i="40"/>
  <c r="K1262" i="40"/>
  <c r="K1263" i="40"/>
  <c r="K1264" i="40"/>
  <c r="K1265" i="40"/>
  <c r="K1266" i="40"/>
  <c r="K1267" i="40"/>
  <c r="K1268" i="40"/>
  <c r="K1269" i="40"/>
  <c r="K1270" i="40"/>
  <c r="K1271" i="40"/>
  <c r="K1272" i="40"/>
  <c r="K1273" i="40"/>
  <c r="K1274" i="40"/>
  <c r="K1275" i="40"/>
  <c r="K1276" i="40"/>
  <c r="K1277" i="40"/>
  <c r="K1278" i="40"/>
  <c r="K1279" i="40"/>
  <c r="K1280" i="40"/>
  <c r="K1281" i="40"/>
  <c r="K1282" i="40"/>
  <c r="K1283" i="40"/>
  <c r="K1284" i="40"/>
  <c r="K1285" i="40"/>
  <c r="K1286" i="40"/>
  <c r="K1287" i="40"/>
  <c r="K1288" i="40"/>
  <c r="K1289" i="40"/>
  <c r="K1290" i="40"/>
  <c r="K1291" i="40"/>
  <c r="K1292" i="40"/>
  <c r="K1293" i="40"/>
  <c r="K1294" i="40"/>
  <c r="K1295" i="40"/>
  <c r="K1296" i="40"/>
  <c r="K1297" i="40"/>
  <c r="K1298" i="40"/>
  <c r="K1299" i="40"/>
  <c r="K1300" i="40"/>
  <c r="K1301" i="40"/>
  <c r="K1302" i="40"/>
  <c r="K1303" i="40"/>
  <c r="K1304" i="40"/>
  <c r="K1305" i="40"/>
  <c r="K1306" i="40"/>
  <c r="K1307" i="40"/>
  <c r="K1308" i="40"/>
  <c r="K1309" i="40"/>
  <c r="K1310" i="40"/>
  <c r="K1311" i="40"/>
  <c r="K1312" i="40"/>
  <c r="K1313" i="40"/>
  <c r="K1314" i="40"/>
  <c r="K1315" i="40"/>
  <c r="K1316" i="40"/>
  <c r="K1317" i="40"/>
  <c r="K1318" i="40"/>
  <c r="K1319" i="40"/>
  <c r="K1320" i="40"/>
  <c r="K1321" i="40"/>
  <c r="K1322" i="40"/>
  <c r="K1323" i="40"/>
  <c r="K1324" i="40"/>
  <c r="K1325" i="40"/>
  <c r="K1326" i="40"/>
  <c r="K1327" i="40"/>
  <c r="K1328" i="40"/>
  <c r="K1329" i="40"/>
  <c r="K1330" i="40"/>
  <c r="K1331" i="40"/>
  <c r="K1332" i="40"/>
  <c r="K1333" i="40"/>
  <c r="K1334" i="40"/>
  <c r="K1335" i="40"/>
  <c r="K1336" i="40"/>
  <c r="K1337" i="40"/>
  <c r="K1338" i="40"/>
  <c r="K1339" i="40"/>
  <c r="K1340" i="40"/>
  <c r="K1341" i="40"/>
  <c r="K1342" i="40"/>
  <c r="K1343" i="40"/>
  <c r="K1344" i="40"/>
  <c r="K1345" i="40"/>
  <c r="K1346" i="40"/>
  <c r="K1347" i="40"/>
  <c r="K1348" i="40"/>
  <c r="K1349" i="40"/>
  <c r="K1350" i="40"/>
  <c r="K1351" i="40"/>
  <c r="K1352" i="40"/>
  <c r="K1353" i="40"/>
  <c r="K1354" i="40"/>
  <c r="K1355" i="40"/>
  <c r="K1356" i="40"/>
  <c r="K1357" i="40"/>
  <c r="K1358" i="40"/>
  <c r="K1359" i="40"/>
  <c r="K1360" i="40"/>
  <c r="K1361" i="40"/>
  <c r="K1362" i="40"/>
  <c r="K1363" i="40"/>
  <c r="K1364" i="40"/>
  <c r="K1365" i="40"/>
  <c r="K1366" i="40"/>
  <c r="K1367" i="40"/>
  <c r="K1368" i="40"/>
  <c r="K1369" i="40"/>
  <c r="K1370" i="40"/>
  <c r="K1371" i="40"/>
  <c r="K1372" i="40"/>
  <c r="K1373" i="40"/>
  <c r="K1374" i="40"/>
  <c r="K1375" i="40"/>
  <c r="K1376" i="40"/>
  <c r="K1377" i="40"/>
  <c r="K1378" i="40"/>
  <c r="K1379" i="40"/>
  <c r="K1380" i="40"/>
  <c r="K1381" i="40"/>
  <c r="K1382" i="40"/>
  <c r="K1383" i="40"/>
  <c r="K1384" i="40"/>
  <c r="K1385" i="40"/>
  <c r="K1386" i="40"/>
  <c r="K1387" i="40"/>
  <c r="K1388" i="40"/>
  <c r="K1389" i="40"/>
  <c r="K1390" i="40"/>
  <c r="K1391" i="40"/>
  <c r="K1392" i="40"/>
  <c r="K1393" i="40"/>
  <c r="K1394" i="40"/>
  <c r="K1395" i="40"/>
  <c r="K1396" i="40"/>
  <c r="K1397" i="40"/>
  <c r="K1398" i="40"/>
  <c r="K1399" i="40"/>
  <c r="K1400" i="40"/>
  <c r="K1401" i="40"/>
  <c r="K1402" i="40"/>
  <c r="K1403" i="40"/>
  <c r="K1404" i="40"/>
  <c r="K1405" i="40"/>
  <c r="K1406" i="40"/>
  <c r="K1407" i="40"/>
  <c r="K1408" i="40"/>
  <c r="K1409" i="40"/>
  <c r="K1410" i="40"/>
  <c r="K1411" i="40"/>
  <c r="K1412" i="40"/>
  <c r="K1413" i="40"/>
  <c r="K1414" i="40"/>
  <c r="K1415" i="40"/>
  <c r="K1416" i="40"/>
  <c r="K1417" i="40"/>
  <c r="K1418" i="40"/>
  <c r="K1419" i="40"/>
  <c r="K1420" i="40"/>
  <c r="K1421" i="40"/>
  <c r="K1422" i="40"/>
  <c r="K1423" i="40"/>
  <c r="K1424" i="40"/>
  <c r="K1425" i="40"/>
  <c r="K1426" i="40"/>
  <c r="K1427" i="40"/>
  <c r="K1428" i="40"/>
  <c r="K1429" i="40"/>
  <c r="K1430" i="40"/>
  <c r="K1431" i="40"/>
  <c r="K1432" i="40"/>
  <c r="K1433" i="40"/>
  <c r="K1434" i="40"/>
  <c r="K1435" i="40"/>
  <c r="K1436" i="40"/>
  <c r="K1437" i="40"/>
  <c r="K1438" i="40"/>
  <c r="K1439" i="40"/>
  <c r="K1440" i="40"/>
  <c r="K1441" i="40"/>
  <c r="K1442" i="40"/>
  <c r="K1443" i="40"/>
  <c r="K1444" i="40"/>
  <c r="K1445" i="40"/>
  <c r="K1446" i="40"/>
  <c r="K1447" i="40"/>
  <c r="K1448" i="40"/>
  <c r="K1449" i="40"/>
  <c r="K1450" i="40"/>
  <c r="K1451" i="40"/>
  <c r="K1452" i="40"/>
  <c r="K1453" i="40"/>
  <c r="K1454" i="40"/>
  <c r="K1455" i="40"/>
  <c r="K1456" i="40"/>
  <c r="K1457" i="40"/>
  <c r="K1458" i="40"/>
  <c r="K1459" i="40"/>
  <c r="K1460" i="40"/>
  <c r="K1461" i="40"/>
  <c r="K1462" i="40"/>
  <c r="K1463" i="40"/>
  <c r="K1464" i="40"/>
  <c r="K1465" i="40"/>
  <c r="K1466" i="40"/>
  <c r="K1467" i="40"/>
  <c r="K1468" i="40"/>
  <c r="K1469" i="40"/>
  <c r="K1470" i="40"/>
  <c r="K1471" i="40"/>
  <c r="K1472" i="40"/>
  <c r="K1473" i="40"/>
  <c r="K1474" i="40"/>
  <c r="K1475" i="40"/>
  <c r="K1476" i="40"/>
  <c r="K1477" i="40"/>
  <c r="K1478" i="40"/>
  <c r="K1479" i="40"/>
  <c r="K1480" i="40"/>
  <c r="K1481" i="40"/>
  <c r="K1482" i="40"/>
  <c r="K1483" i="40"/>
  <c r="K1484" i="40"/>
  <c r="K1485" i="40"/>
  <c r="K1486" i="40"/>
  <c r="K1487" i="40"/>
  <c r="K1488" i="40"/>
  <c r="K1489" i="40"/>
  <c r="K1490" i="40"/>
  <c r="K1491" i="40"/>
  <c r="K1492" i="40"/>
  <c r="K1493" i="40"/>
  <c r="K1494" i="40"/>
  <c r="K1495" i="40"/>
  <c r="K1496" i="40"/>
  <c r="K1497" i="40"/>
  <c r="K1498" i="40"/>
  <c r="K1499" i="40"/>
  <c r="K1500" i="40"/>
  <c r="K1501" i="40"/>
  <c r="K1502" i="40"/>
  <c r="K1503" i="40"/>
  <c r="K1504" i="40"/>
  <c r="K1505" i="40"/>
  <c r="K1506" i="40"/>
  <c r="K1507" i="40"/>
  <c r="K1508" i="40"/>
  <c r="K1509" i="40"/>
  <c r="K1510" i="40"/>
  <c r="K1511" i="40"/>
  <c r="K1512" i="40"/>
  <c r="K1513" i="40"/>
  <c r="K1514" i="40"/>
  <c r="K1515" i="40"/>
  <c r="K1516" i="40"/>
  <c r="K1517" i="40"/>
  <c r="K1518" i="40"/>
  <c r="K1519" i="40"/>
  <c r="K1520" i="40"/>
  <c r="K1521" i="40"/>
  <c r="K1522" i="40"/>
  <c r="K1523" i="40"/>
  <c r="K1524" i="40"/>
  <c r="K1525" i="40"/>
  <c r="K1526" i="40"/>
  <c r="K1527" i="40"/>
  <c r="K1528" i="40"/>
  <c r="K1529" i="40"/>
  <c r="K1530" i="40"/>
  <c r="K1531" i="40"/>
  <c r="K1532" i="40"/>
  <c r="K1533" i="40"/>
  <c r="K1534" i="40"/>
  <c r="K1535" i="40"/>
  <c r="K1536" i="40"/>
  <c r="K1537" i="40"/>
  <c r="K1538" i="40"/>
  <c r="K1539" i="40"/>
  <c r="K1540" i="40"/>
  <c r="K1541" i="40"/>
  <c r="K1542" i="40"/>
  <c r="K1543" i="40"/>
  <c r="K1544" i="40"/>
  <c r="K1545" i="40"/>
  <c r="K1546" i="40"/>
  <c r="K1547" i="40"/>
  <c r="K1548" i="40"/>
  <c r="K1549" i="40"/>
  <c r="K1550" i="40"/>
  <c r="K1551" i="40"/>
  <c r="K1552" i="40"/>
  <c r="K1553" i="40"/>
  <c r="K1554" i="40"/>
  <c r="K1555" i="40"/>
  <c r="K1556" i="40"/>
  <c r="K1557" i="40"/>
  <c r="K1558" i="40"/>
  <c r="K1559" i="40"/>
  <c r="K1560" i="40"/>
  <c r="K1561" i="40"/>
  <c r="K1562" i="40"/>
  <c r="K1563" i="40"/>
  <c r="K1564" i="40"/>
  <c r="K1565" i="40"/>
  <c r="K1566" i="40"/>
  <c r="K1567" i="40"/>
  <c r="K1568" i="40"/>
  <c r="K1569" i="40"/>
  <c r="K1570" i="40"/>
  <c r="K1571" i="40"/>
  <c r="K1572" i="40"/>
  <c r="K1573" i="40"/>
  <c r="K1574" i="40"/>
  <c r="K1575" i="40"/>
  <c r="K1576" i="40"/>
  <c r="K1577" i="40"/>
  <c r="K1578" i="40"/>
  <c r="K1579" i="40"/>
  <c r="K1580" i="40"/>
  <c r="K1581" i="40"/>
  <c r="K1582" i="40"/>
  <c r="K1583" i="40"/>
  <c r="K1584" i="40"/>
  <c r="K1585" i="40"/>
  <c r="K1586" i="40"/>
  <c r="K1587" i="40"/>
  <c r="K1588" i="40"/>
  <c r="K1589" i="40"/>
  <c r="K1590" i="40"/>
  <c r="K1591" i="40"/>
  <c r="K1592" i="40"/>
  <c r="K1593" i="40"/>
  <c r="K1594" i="40"/>
  <c r="K1595" i="40"/>
  <c r="K1596" i="40"/>
  <c r="K1597" i="40"/>
  <c r="K1598" i="40"/>
  <c r="K1599" i="40"/>
  <c r="K1600" i="40"/>
  <c r="K1601" i="40"/>
  <c r="K1602" i="40"/>
  <c r="K1603" i="40"/>
  <c r="K1604" i="40"/>
  <c r="K1605" i="40"/>
  <c r="K1606" i="40"/>
  <c r="K1607" i="40"/>
  <c r="K1608" i="40"/>
  <c r="K1609" i="40"/>
  <c r="K1610" i="40"/>
  <c r="K1611" i="40"/>
  <c r="K1612" i="40"/>
  <c r="K1613" i="40"/>
  <c r="K1614" i="40"/>
  <c r="K1615" i="40"/>
  <c r="K1616" i="40"/>
  <c r="K1617" i="40"/>
  <c r="K1618" i="40"/>
  <c r="K1619" i="40"/>
  <c r="K1620" i="40"/>
  <c r="K1621" i="40"/>
  <c r="K1622" i="40"/>
  <c r="K1623" i="40"/>
  <c r="K1624" i="40"/>
  <c r="K1625" i="40"/>
  <c r="K1626" i="40"/>
  <c r="K1627" i="40"/>
  <c r="K1628" i="40"/>
  <c r="K1629" i="40"/>
  <c r="K1630" i="40"/>
  <c r="K1631" i="40"/>
  <c r="K1632" i="40"/>
  <c r="K1633" i="40"/>
  <c r="K1634" i="40"/>
  <c r="K1635" i="40"/>
  <c r="K1636" i="40"/>
  <c r="K1637" i="40"/>
  <c r="K1638" i="40"/>
  <c r="K1639" i="40"/>
  <c r="K1640" i="40"/>
  <c r="K1641" i="40"/>
  <c r="K1642" i="40"/>
  <c r="K1643" i="40"/>
  <c r="K1644" i="40"/>
  <c r="K1645" i="40"/>
  <c r="K1646" i="40"/>
  <c r="K1647" i="40"/>
  <c r="K1648" i="40"/>
  <c r="K1649" i="40"/>
  <c r="K1650" i="40"/>
  <c r="K1651" i="40"/>
  <c r="K1652" i="40"/>
  <c r="K1653" i="40"/>
  <c r="K1654" i="40"/>
  <c r="K1655" i="40"/>
  <c r="K1656" i="40"/>
  <c r="K1657" i="40"/>
  <c r="K1658" i="40"/>
  <c r="K1659" i="40"/>
  <c r="K1660" i="40"/>
  <c r="K1661" i="40"/>
  <c r="K1662" i="40"/>
  <c r="K1663" i="40"/>
  <c r="K1664" i="40"/>
  <c r="K1665" i="40"/>
  <c r="K1666" i="40"/>
  <c r="K1667" i="40"/>
  <c r="K1668" i="40"/>
  <c r="K1669" i="40"/>
  <c r="K1670" i="40"/>
  <c r="K1671" i="40"/>
  <c r="K1672" i="40"/>
  <c r="K1673" i="40"/>
  <c r="K1674" i="40"/>
  <c r="K1675" i="40"/>
  <c r="K1676" i="40"/>
  <c r="K1677" i="40"/>
  <c r="K1678" i="40"/>
  <c r="K1679" i="40"/>
  <c r="K1680" i="40"/>
  <c r="K1681" i="40"/>
  <c r="K1682" i="40"/>
  <c r="K1683" i="40"/>
  <c r="K1684" i="40"/>
  <c r="K1685" i="40"/>
  <c r="K1686" i="40"/>
  <c r="K1687" i="40"/>
  <c r="K1688" i="40"/>
  <c r="K1689" i="40"/>
  <c r="K1690" i="40"/>
  <c r="K1691" i="40"/>
  <c r="K1692" i="40"/>
  <c r="K1693" i="40"/>
  <c r="K1694" i="40"/>
  <c r="K1695" i="40"/>
  <c r="K1696" i="40"/>
  <c r="K1697" i="40"/>
  <c r="K1698" i="40"/>
  <c r="K1699" i="40"/>
  <c r="K1700" i="40"/>
  <c r="K1701" i="40"/>
  <c r="K1702" i="40"/>
  <c r="K1703" i="40"/>
  <c r="K1704" i="40"/>
  <c r="K1705" i="40"/>
  <c r="K1706" i="40"/>
  <c r="K1707" i="40"/>
  <c r="K1708" i="40"/>
  <c r="K1709" i="40"/>
  <c r="K1710" i="40"/>
  <c r="K1711" i="40"/>
  <c r="K1712" i="40"/>
  <c r="K1713" i="40"/>
  <c r="K1714" i="40"/>
  <c r="K1715" i="40"/>
  <c r="K1716" i="40"/>
  <c r="K1717" i="40"/>
  <c r="K1718" i="40"/>
  <c r="K1719" i="40"/>
  <c r="K1720" i="40"/>
  <c r="K1721" i="40"/>
  <c r="K1722" i="40"/>
  <c r="K1723" i="40"/>
  <c r="K1724" i="40"/>
  <c r="K1725" i="40"/>
  <c r="K1726" i="40"/>
  <c r="K1727" i="40"/>
  <c r="K1728" i="40"/>
  <c r="K1729" i="40"/>
  <c r="K1730" i="40"/>
  <c r="K1731" i="40"/>
  <c r="K1732" i="40"/>
  <c r="K1733" i="40"/>
  <c r="K1734" i="40"/>
  <c r="K1735" i="40"/>
  <c r="K1736" i="40"/>
  <c r="K1737" i="40"/>
  <c r="K1738" i="40"/>
  <c r="K1739" i="40"/>
  <c r="K1740" i="40"/>
  <c r="K1741" i="40"/>
  <c r="K1742" i="40"/>
  <c r="K1743" i="40"/>
  <c r="K1744" i="40"/>
  <c r="K1745" i="40"/>
  <c r="K1746" i="40"/>
  <c r="K1747" i="40"/>
  <c r="K1748" i="40"/>
  <c r="K1749" i="40"/>
  <c r="K1750" i="40"/>
  <c r="K1751" i="40"/>
  <c r="K1752" i="40"/>
  <c r="K1753" i="40"/>
  <c r="K1754" i="40"/>
  <c r="K1755" i="40"/>
  <c r="K1756" i="40"/>
  <c r="K1757" i="40"/>
  <c r="K1758" i="40"/>
  <c r="K1759" i="40"/>
  <c r="K1760" i="40"/>
  <c r="K1761" i="40"/>
  <c r="K1762" i="40"/>
  <c r="K1763" i="40"/>
  <c r="K1764" i="40"/>
  <c r="K1765" i="40"/>
  <c r="K1766" i="40"/>
  <c r="K1767" i="40"/>
  <c r="K1768" i="40"/>
  <c r="K1769" i="40"/>
  <c r="K1770" i="40"/>
  <c r="K1771" i="40"/>
  <c r="K1772" i="40"/>
  <c r="K1773" i="40"/>
  <c r="K1774" i="40"/>
  <c r="K1775" i="40"/>
  <c r="K1776" i="40"/>
  <c r="K1777" i="40"/>
  <c r="K1778" i="40"/>
  <c r="K1779" i="40"/>
  <c r="K1780" i="40"/>
  <c r="K1781" i="40"/>
  <c r="K1782" i="40"/>
  <c r="K1783" i="40"/>
  <c r="K1784" i="40"/>
  <c r="K1785" i="40"/>
  <c r="K1786" i="40"/>
  <c r="K1787" i="40"/>
  <c r="K1788" i="40"/>
  <c r="K1789" i="40"/>
  <c r="K1790" i="40"/>
  <c r="K1791" i="40"/>
  <c r="K1792" i="40"/>
  <c r="K1793" i="40"/>
  <c r="K1794" i="40"/>
  <c r="K1795" i="40"/>
  <c r="K1796" i="40"/>
  <c r="K1797" i="40"/>
  <c r="K1798" i="40"/>
  <c r="K1799" i="40"/>
  <c r="K1800" i="40"/>
  <c r="K1801" i="40"/>
  <c r="K1802" i="40"/>
  <c r="K1803" i="40"/>
  <c r="K1804" i="40"/>
  <c r="K1805" i="40"/>
  <c r="K1806" i="40"/>
  <c r="K1807" i="40"/>
  <c r="K1808" i="40"/>
  <c r="K1809" i="40"/>
  <c r="K1810" i="40"/>
  <c r="K1811" i="40"/>
  <c r="K1812" i="40"/>
  <c r="K1813" i="40"/>
  <c r="K1814" i="40"/>
  <c r="K1815" i="40"/>
  <c r="K1816" i="40"/>
  <c r="K1817" i="40"/>
  <c r="K1818" i="40"/>
  <c r="K1819" i="40"/>
  <c r="K1820" i="40"/>
  <c r="K1821" i="40"/>
  <c r="K1822" i="40"/>
  <c r="K1823" i="40"/>
  <c r="K1824" i="40"/>
  <c r="K1825" i="40"/>
  <c r="K1826" i="40"/>
  <c r="K1827" i="40"/>
  <c r="K1828" i="40"/>
  <c r="K1829" i="40"/>
  <c r="K1830" i="40"/>
  <c r="K1831" i="40"/>
  <c r="K1832" i="40"/>
  <c r="K1833" i="40"/>
  <c r="K1834" i="40"/>
  <c r="K1835" i="40"/>
  <c r="K1836" i="40"/>
  <c r="K1837" i="40"/>
  <c r="K1838" i="40"/>
  <c r="K1839" i="40"/>
  <c r="K1840" i="40"/>
  <c r="K1841" i="40"/>
  <c r="K1842" i="40"/>
  <c r="K1843" i="40"/>
  <c r="K1844" i="40"/>
  <c r="K1845" i="40"/>
  <c r="K1846" i="40"/>
  <c r="K1847" i="40"/>
  <c r="K1848" i="40"/>
  <c r="K1849" i="40"/>
  <c r="K1850" i="40"/>
  <c r="K1851" i="40"/>
  <c r="K1852" i="40"/>
  <c r="K1853" i="40"/>
  <c r="K1854" i="40"/>
  <c r="K1855" i="40"/>
  <c r="K1856" i="40"/>
  <c r="K1857" i="40"/>
  <c r="K1858" i="40"/>
  <c r="K1859" i="40"/>
  <c r="K1860" i="40"/>
  <c r="K1861" i="40"/>
  <c r="K1862" i="40"/>
  <c r="K1863" i="40"/>
  <c r="K1864" i="40"/>
  <c r="K1865" i="40"/>
  <c r="K1866" i="40"/>
  <c r="K1867" i="40"/>
  <c r="K1868" i="40"/>
  <c r="K1869" i="40"/>
  <c r="K1870" i="40"/>
  <c r="K1871" i="40"/>
  <c r="K1872" i="40"/>
  <c r="K1873" i="40"/>
  <c r="K1874" i="40"/>
  <c r="K1875" i="40"/>
  <c r="K1876" i="40"/>
  <c r="K1877" i="40"/>
  <c r="K1878" i="40"/>
  <c r="K1879" i="40"/>
  <c r="K1880" i="40"/>
  <c r="K1881" i="40"/>
  <c r="K1882" i="40"/>
  <c r="K1883" i="40"/>
  <c r="K1884" i="40"/>
  <c r="K1885" i="40"/>
  <c r="K1886" i="40"/>
  <c r="K1887" i="40"/>
  <c r="K1888" i="40"/>
  <c r="K1889" i="40"/>
  <c r="K1890" i="40"/>
  <c r="K1891" i="40"/>
  <c r="K1892" i="40"/>
  <c r="K1893" i="40"/>
  <c r="K1894" i="40"/>
  <c r="K1895" i="40"/>
  <c r="K1896" i="40"/>
  <c r="K1897" i="40"/>
  <c r="K1898" i="40"/>
  <c r="K1899" i="40"/>
  <c r="K1900" i="40"/>
  <c r="K1901" i="40"/>
  <c r="K1902" i="40"/>
  <c r="K1903" i="40"/>
  <c r="K1904" i="40"/>
  <c r="K1905" i="40"/>
  <c r="K1906" i="40"/>
  <c r="K1907" i="40"/>
  <c r="K1908" i="40"/>
  <c r="K1909" i="40"/>
  <c r="K1910" i="40"/>
  <c r="K1911" i="40"/>
  <c r="K1912" i="40"/>
  <c r="K1913" i="40"/>
  <c r="K1914" i="40"/>
  <c r="K1915" i="40"/>
  <c r="K1916" i="40"/>
  <c r="K1917" i="40"/>
  <c r="K1918" i="40"/>
  <c r="K1919" i="40"/>
  <c r="K1920" i="40"/>
  <c r="K1921" i="40"/>
  <c r="K1922" i="40"/>
  <c r="K1923" i="40"/>
  <c r="K1924" i="40"/>
  <c r="K1925" i="40"/>
  <c r="K1926" i="40"/>
  <c r="K1927" i="40"/>
  <c r="K1928" i="40"/>
  <c r="K1929" i="40"/>
  <c r="K1930" i="40"/>
  <c r="K1931" i="40"/>
  <c r="K1932" i="40"/>
  <c r="K1933" i="40"/>
  <c r="K1934" i="40"/>
  <c r="K1935" i="40"/>
  <c r="K1936" i="40"/>
  <c r="K1937" i="40"/>
  <c r="K1938" i="40"/>
  <c r="K1939" i="40"/>
  <c r="K1940" i="40"/>
  <c r="K1941" i="40"/>
  <c r="K1942" i="40"/>
  <c r="K1943" i="40"/>
  <c r="K1944" i="40"/>
  <c r="K1945" i="40"/>
  <c r="K1946" i="40"/>
  <c r="K1947" i="40"/>
  <c r="K1948" i="40"/>
  <c r="K1949" i="40"/>
  <c r="K1950" i="40"/>
  <c r="K1951" i="40"/>
  <c r="K1952" i="40"/>
  <c r="K1953" i="40"/>
  <c r="K1954" i="40"/>
  <c r="K1955" i="40"/>
  <c r="K1956" i="40"/>
  <c r="K1957" i="40"/>
  <c r="K1958" i="40"/>
  <c r="K1959" i="40"/>
  <c r="K1960" i="40"/>
  <c r="K1961" i="40"/>
  <c r="K1962" i="40"/>
  <c r="K1963" i="40"/>
  <c r="K1964" i="40"/>
  <c r="K1965" i="40"/>
  <c r="K1966" i="40"/>
  <c r="K1967" i="40"/>
  <c r="K1968" i="40"/>
  <c r="K1969" i="40"/>
  <c r="K1970" i="40"/>
  <c r="K1971" i="40"/>
  <c r="K1972" i="40"/>
  <c r="K1973" i="40"/>
  <c r="K1974" i="40"/>
  <c r="K1975" i="40"/>
  <c r="K1976" i="40"/>
  <c r="K1977" i="40"/>
  <c r="K1978" i="40"/>
  <c r="K1979" i="40"/>
  <c r="K1980" i="40"/>
  <c r="K1981" i="40"/>
  <c r="K1982" i="40"/>
  <c r="K1983" i="40"/>
  <c r="K1984" i="40"/>
  <c r="K1985" i="40"/>
  <c r="K1986" i="40"/>
  <c r="K1987" i="40"/>
  <c r="K1988" i="40"/>
  <c r="K1989" i="40"/>
  <c r="K1990" i="40"/>
  <c r="K1991" i="40"/>
  <c r="K1992" i="40"/>
  <c r="K1993" i="40"/>
  <c r="K1994" i="40"/>
  <c r="K1995" i="40"/>
  <c r="K1996" i="40"/>
  <c r="K1997" i="40"/>
  <c r="K1998" i="40"/>
  <c r="K1999" i="40"/>
  <c r="K2000" i="40"/>
  <c r="K2001" i="40"/>
  <c r="K2002" i="40"/>
  <c r="K2003" i="40"/>
  <c r="K2004" i="40"/>
  <c r="K2005" i="40"/>
  <c r="K2006" i="40"/>
  <c r="K2007" i="40"/>
  <c r="K2008" i="40"/>
  <c r="K2009" i="40"/>
  <c r="K2010" i="40"/>
  <c r="K2011" i="40"/>
  <c r="K2012" i="40"/>
  <c r="K2013" i="40"/>
  <c r="K2014" i="40"/>
  <c r="K2015" i="40"/>
  <c r="K2016" i="40"/>
  <c r="K2017" i="40"/>
  <c r="K2018" i="40"/>
  <c r="K2019" i="40"/>
  <c r="K2020" i="40"/>
  <c r="K2021" i="40"/>
  <c r="K2022" i="40"/>
  <c r="K2023" i="40"/>
  <c r="K2024" i="40"/>
  <c r="K2025" i="40"/>
  <c r="K2026" i="40"/>
  <c r="K2027" i="40"/>
  <c r="K2028" i="40"/>
  <c r="K2029" i="40"/>
  <c r="K2030" i="40"/>
  <c r="K2031" i="40"/>
  <c r="K2032" i="40"/>
  <c r="K2033" i="40"/>
  <c r="K2034" i="40"/>
  <c r="K2035" i="40"/>
  <c r="K2036" i="40"/>
  <c r="K2037" i="40"/>
  <c r="K2038" i="40"/>
  <c r="K2039" i="40"/>
  <c r="K2040" i="40"/>
  <c r="K2041" i="40"/>
  <c r="K2042" i="40"/>
  <c r="K2043" i="40"/>
  <c r="K2044" i="40"/>
  <c r="K2045" i="40"/>
  <c r="K2046" i="40"/>
  <c r="K2047" i="40"/>
  <c r="K2048" i="40"/>
  <c r="K2049" i="40"/>
  <c r="K2050" i="40"/>
  <c r="K2051" i="40"/>
  <c r="K2052" i="40"/>
  <c r="K2053" i="40"/>
  <c r="K2054" i="40"/>
  <c r="K2055" i="40"/>
  <c r="K2056" i="40"/>
  <c r="K2057" i="40"/>
  <c r="K2058" i="40"/>
  <c r="K2059" i="40"/>
  <c r="K2060" i="40"/>
  <c r="K2061" i="40"/>
  <c r="K2062" i="40"/>
  <c r="K2063" i="40"/>
  <c r="K2064" i="40"/>
  <c r="K2065" i="40"/>
  <c r="K2066" i="40"/>
  <c r="K2067" i="40"/>
  <c r="K2068" i="40"/>
  <c r="K2069" i="40"/>
  <c r="K2070" i="40"/>
  <c r="K2071" i="40"/>
  <c r="K2072" i="40"/>
  <c r="K2073" i="40"/>
  <c r="K2074" i="40"/>
  <c r="K2075" i="40"/>
  <c r="K2076" i="40"/>
  <c r="K2077" i="40"/>
  <c r="K2078" i="40"/>
  <c r="K2079" i="40"/>
  <c r="K2080" i="40"/>
  <c r="K2081" i="40"/>
  <c r="K2082" i="40"/>
  <c r="K2083" i="40"/>
  <c r="K2084" i="40"/>
  <c r="K2085" i="40"/>
  <c r="K2086" i="40"/>
  <c r="K2087" i="40"/>
  <c r="K2088" i="40"/>
  <c r="K2089" i="40"/>
  <c r="K2090" i="40"/>
  <c r="K2091" i="40"/>
  <c r="K2092" i="40"/>
  <c r="K2093" i="40"/>
  <c r="K2094" i="40"/>
  <c r="K2095" i="40"/>
  <c r="K2096" i="40"/>
  <c r="K2097" i="40"/>
  <c r="K2098" i="40"/>
  <c r="K2099" i="40"/>
  <c r="K2100" i="40"/>
  <c r="K2101" i="40"/>
  <c r="K2102" i="40"/>
  <c r="K2103" i="40"/>
  <c r="K2104" i="40"/>
  <c r="K2105" i="40"/>
  <c r="K2106" i="40"/>
  <c r="K2107" i="40"/>
  <c r="K2108" i="40"/>
  <c r="K2109" i="40"/>
  <c r="K2110" i="40"/>
  <c r="K2111" i="40"/>
  <c r="K2112" i="40"/>
  <c r="K2113" i="40"/>
  <c r="K2114" i="40"/>
  <c r="K2115" i="40"/>
  <c r="K2116" i="40"/>
  <c r="K2117" i="40"/>
  <c r="K2118" i="40"/>
  <c r="K2119" i="40"/>
  <c r="K2120" i="40"/>
  <c r="K2121" i="40"/>
  <c r="K2122" i="40"/>
  <c r="K2123" i="40"/>
  <c r="K2124" i="40"/>
  <c r="K2125" i="40"/>
  <c r="K2126" i="40"/>
  <c r="K2127" i="40"/>
  <c r="K2128" i="40"/>
  <c r="K2129" i="40"/>
  <c r="K2130" i="40"/>
  <c r="K2131" i="40"/>
  <c r="K2132" i="40"/>
  <c r="K2133" i="40"/>
  <c r="K2134" i="40"/>
  <c r="K2135" i="40"/>
  <c r="K2136" i="40"/>
  <c r="K2137" i="40"/>
  <c r="K2138" i="40"/>
  <c r="K2139" i="40"/>
  <c r="K2140" i="40"/>
  <c r="K2141" i="40"/>
  <c r="K2142" i="40"/>
  <c r="K2143" i="40"/>
  <c r="K2144" i="40"/>
  <c r="K2145" i="40"/>
  <c r="K2146" i="40"/>
  <c r="K2147" i="40"/>
  <c r="K2148" i="40"/>
  <c r="K2149" i="40"/>
  <c r="K2150" i="40"/>
  <c r="K2151" i="40"/>
  <c r="K2152" i="40"/>
  <c r="K2153" i="40"/>
  <c r="K2154" i="40"/>
  <c r="K2155" i="40"/>
  <c r="K2156" i="40"/>
  <c r="K2157" i="40"/>
  <c r="K2158" i="40"/>
  <c r="K2159" i="40"/>
  <c r="K2160" i="40"/>
  <c r="K2161" i="40"/>
  <c r="K2162" i="40"/>
  <c r="K2163" i="40"/>
  <c r="K2164" i="40"/>
  <c r="K2165" i="40"/>
  <c r="K2166" i="40"/>
  <c r="K2167" i="40"/>
  <c r="K2168" i="40"/>
  <c r="K2169" i="40"/>
  <c r="K2170" i="40"/>
  <c r="K2171" i="40"/>
  <c r="K2172" i="40"/>
  <c r="K2173" i="40"/>
  <c r="K2174" i="40"/>
  <c r="K2175" i="40"/>
  <c r="K2176" i="40"/>
  <c r="K2177" i="40"/>
  <c r="K2178" i="40"/>
  <c r="K2179" i="40"/>
  <c r="K2180" i="40"/>
  <c r="K2181" i="40"/>
  <c r="K2182" i="40"/>
  <c r="K2183" i="40"/>
  <c r="K2184" i="40"/>
  <c r="K2185" i="40"/>
  <c r="K2186" i="40"/>
  <c r="K2187" i="40"/>
  <c r="K2188" i="40"/>
  <c r="K2189" i="40"/>
  <c r="K2190" i="40"/>
  <c r="K2191" i="40"/>
  <c r="K2192" i="40"/>
  <c r="K2193" i="40"/>
  <c r="K2194" i="40"/>
  <c r="K2195" i="40"/>
  <c r="K2196" i="40"/>
  <c r="K2197" i="40"/>
  <c r="K2198" i="40"/>
  <c r="K2199" i="40"/>
  <c r="K2200" i="40"/>
  <c r="K2201" i="40"/>
  <c r="K2202" i="40"/>
  <c r="K2203" i="40"/>
  <c r="K2204" i="40"/>
  <c r="K2205" i="40"/>
  <c r="K2206" i="40"/>
  <c r="K2207" i="40"/>
  <c r="K2208" i="40"/>
  <c r="K2209" i="40"/>
  <c r="K2210" i="40"/>
  <c r="K2211" i="40"/>
  <c r="K2212" i="40"/>
  <c r="K2213" i="40"/>
  <c r="K2214" i="40"/>
  <c r="K2215" i="40"/>
  <c r="K2216" i="40"/>
  <c r="K2217" i="40"/>
  <c r="K2218" i="40"/>
  <c r="K2219" i="40"/>
  <c r="K2220" i="40"/>
  <c r="K2221" i="40"/>
  <c r="K2222" i="40"/>
  <c r="K2223" i="40"/>
  <c r="K2224" i="40"/>
  <c r="K2225" i="40"/>
  <c r="K2226" i="40"/>
  <c r="K2227" i="40"/>
  <c r="K2228" i="40"/>
  <c r="K2229" i="40"/>
  <c r="K2230" i="40"/>
  <c r="K2231" i="40"/>
  <c r="K2232" i="40"/>
  <c r="K2233" i="40"/>
  <c r="K2234" i="40"/>
  <c r="K2235" i="40"/>
  <c r="K2236" i="40"/>
  <c r="K2237" i="40"/>
  <c r="K2238" i="40"/>
  <c r="K2239" i="40"/>
  <c r="K2240" i="40"/>
  <c r="K2241" i="40"/>
  <c r="K2242" i="40"/>
  <c r="K2243" i="40"/>
  <c r="K2244" i="40"/>
  <c r="K2245" i="40"/>
  <c r="K2246" i="40"/>
  <c r="K2247" i="40"/>
  <c r="K2248" i="40"/>
  <c r="K2249" i="40"/>
  <c r="K2250" i="40"/>
  <c r="K2251" i="40"/>
  <c r="K2252" i="40"/>
  <c r="K2253" i="40"/>
  <c r="K2254" i="40"/>
  <c r="K2255" i="40"/>
  <c r="K2256" i="40"/>
  <c r="K2257" i="40"/>
  <c r="K2258" i="40"/>
  <c r="K2259" i="40"/>
  <c r="K2260" i="40"/>
  <c r="K2261" i="40"/>
  <c r="K2262" i="40"/>
  <c r="K2263" i="40"/>
  <c r="K2264" i="40"/>
  <c r="K2265" i="40"/>
  <c r="K2266" i="40"/>
  <c r="K2267" i="40"/>
  <c r="K2268" i="40"/>
  <c r="K2269" i="40"/>
  <c r="K2270" i="40"/>
  <c r="K2271" i="40"/>
  <c r="K2272" i="40"/>
  <c r="K2273" i="40"/>
  <c r="K2274" i="40"/>
  <c r="K2275" i="40"/>
  <c r="K2276" i="40"/>
  <c r="K2277" i="40"/>
  <c r="K2278" i="40"/>
  <c r="K2279" i="40"/>
  <c r="K2280" i="40"/>
  <c r="K2281" i="40"/>
  <c r="K2282" i="40"/>
  <c r="K2283" i="40"/>
  <c r="K2284" i="40"/>
  <c r="K2285" i="40"/>
  <c r="K2286" i="40"/>
  <c r="K2287" i="40"/>
  <c r="K2288" i="40"/>
  <c r="K2289" i="40"/>
  <c r="K2290" i="40"/>
  <c r="K2291" i="40"/>
  <c r="K2292" i="40"/>
  <c r="K2293" i="40"/>
  <c r="K2294" i="40"/>
  <c r="K2295" i="40"/>
  <c r="K2296" i="40"/>
  <c r="K2297" i="40"/>
  <c r="K2298" i="40"/>
  <c r="K2299" i="40"/>
  <c r="K2300" i="40"/>
  <c r="K2301" i="40"/>
  <c r="K2302" i="40"/>
  <c r="K2303" i="40"/>
  <c r="K2304" i="40"/>
  <c r="K2305" i="40"/>
  <c r="K2306" i="40"/>
  <c r="K2307" i="40"/>
  <c r="K2308" i="40"/>
  <c r="K2309" i="40"/>
  <c r="K2310" i="40"/>
  <c r="K2311" i="40"/>
  <c r="K2312" i="40"/>
  <c r="K2313" i="40"/>
  <c r="K2314" i="40"/>
  <c r="K2315" i="40"/>
  <c r="K2316" i="40"/>
  <c r="K2317" i="40"/>
  <c r="K2318" i="40"/>
  <c r="K2319" i="40"/>
  <c r="K2320" i="40"/>
  <c r="K2321" i="40"/>
  <c r="K2322" i="40"/>
  <c r="K2323" i="40"/>
  <c r="K2324" i="40"/>
  <c r="K2325" i="40"/>
  <c r="K2326" i="40"/>
  <c r="K2327" i="40"/>
  <c r="K2328" i="40"/>
  <c r="K2329" i="40"/>
  <c r="K2330" i="40"/>
  <c r="K2331" i="40"/>
  <c r="K2332" i="40"/>
  <c r="K2333" i="40"/>
  <c r="K2334" i="40"/>
  <c r="K2335" i="40"/>
  <c r="K2336" i="40"/>
  <c r="K2337" i="40"/>
  <c r="K2338" i="40"/>
  <c r="K2339" i="40"/>
  <c r="K2340" i="40"/>
  <c r="K2341" i="40"/>
  <c r="K2342" i="40"/>
  <c r="K2343" i="40"/>
  <c r="K2344" i="40"/>
  <c r="K2345" i="40"/>
  <c r="K2346" i="40"/>
  <c r="K2347" i="40"/>
  <c r="K2348" i="40"/>
  <c r="K2349" i="40"/>
  <c r="K2350" i="40"/>
  <c r="K2351" i="40"/>
  <c r="K2352" i="40"/>
  <c r="K2353" i="40"/>
  <c r="K2354" i="40"/>
  <c r="K2355" i="40"/>
  <c r="K2356" i="40"/>
  <c r="K2357" i="40"/>
  <c r="K2358" i="40"/>
  <c r="K2359" i="40"/>
  <c r="K2360" i="40"/>
  <c r="K2361" i="40"/>
  <c r="K2362" i="40"/>
  <c r="K2363" i="40"/>
  <c r="K2364" i="40"/>
  <c r="K2365" i="40"/>
  <c r="K2366" i="40"/>
  <c r="K2367" i="40"/>
  <c r="K2368" i="40"/>
  <c r="K2369" i="40"/>
  <c r="K2370" i="40"/>
  <c r="K2371" i="40"/>
  <c r="K2372" i="40"/>
  <c r="K2373" i="40"/>
  <c r="K2374" i="40"/>
  <c r="K2375" i="40"/>
  <c r="K2376" i="40"/>
  <c r="K2377" i="40"/>
  <c r="K2378" i="40"/>
  <c r="K2379" i="40"/>
  <c r="K2380" i="40"/>
  <c r="K2381" i="40"/>
  <c r="K2382" i="40"/>
  <c r="K2383" i="40"/>
  <c r="K2384" i="40"/>
  <c r="K2385" i="40"/>
  <c r="K2386" i="40"/>
  <c r="K2387" i="40"/>
  <c r="K2388" i="40"/>
  <c r="K2389" i="40"/>
  <c r="K2390" i="40"/>
  <c r="K2391" i="40"/>
  <c r="K2392" i="40"/>
  <c r="K2393" i="40"/>
  <c r="K2394" i="40"/>
  <c r="K2395" i="40"/>
  <c r="K2396" i="40"/>
  <c r="K2397" i="40"/>
  <c r="K2398" i="40"/>
  <c r="K2399" i="40"/>
  <c r="K2400" i="40"/>
  <c r="K2401" i="40"/>
  <c r="K2402" i="40"/>
  <c r="K2403" i="40"/>
  <c r="K2404" i="40"/>
  <c r="K2405" i="40"/>
  <c r="K2406" i="40"/>
  <c r="K2407" i="40"/>
  <c r="K2408" i="40"/>
  <c r="K2409" i="40"/>
  <c r="K2410" i="40"/>
  <c r="K2411" i="40"/>
  <c r="K2412" i="40"/>
  <c r="K2413" i="40"/>
  <c r="K2414" i="40"/>
  <c r="K2415" i="40"/>
  <c r="K2416" i="40"/>
  <c r="K2417" i="40"/>
  <c r="K2418" i="40"/>
  <c r="K2419" i="40"/>
  <c r="K2420" i="40"/>
  <c r="K2421" i="40"/>
  <c r="K2422" i="40"/>
  <c r="K2423" i="40"/>
  <c r="K2424" i="40"/>
  <c r="K2425" i="40"/>
  <c r="K2426" i="40"/>
  <c r="K2427" i="40"/>
  <c r="K2428" i="40"/>
  <c r="K2429" i="40"/>
  <c r="K2430" i="40"/>
  <c r="K2431" i="40"/>
  <c r="K2432" i="40"/>
  <c r="K2433" i="40"/>
  <c r="K2434" i="40"/>
  <c r="K2435" i="40"/>
  <c r="K2436" i="40"/>
  <c r="K2437" i="40"/>
  <c r="K2438" i="40"/>
  <c r="K2439" i="40"/>
  <c r="K2440" i="40"/>
  <c r="K2441" i="40"/>
  <c r="K2442" i="40"/>
  <c r="K2443" i="40"/>
  <c r="K2444" i="40"/>
  <c r="K2445" i="40"/>
  <c r="K2446" i="40"/>
  <c r="K2447" i="40"/>
  <c r="K2448" i="40"/>
  <c r="K2449" i="40"/>
  <c r="K2450" i="40"/>
  <c r="K2451" i="40"/>
  <c r="K2452" i="40"/>
  <c r="K2453" i="40"/>
  <c r="K2454" i="40"/>
  <c r="K2455" i="40"/>
  <c r="K2456" i="40"/>
  <c r="K2457" i="40"/>
  <c r="K2458" i="40"/>
  <c r="K2459" i="40"/>
  <c r="K2460" i="40"/>
  <c r="K2461" i="40"/>
  <c r="K2462" i="40"/>
  <c r="K2463" i="40"/>
  <c r="K2464" i="40"/>
  <c r="K2465" i="40"/>
  <c r="K2466" i="40"/>
  <c r="K2467" i="40"/>
  <c r="K2468" i="40"/>
  <c r="K2469" i="40"/>
  <c r="K2470" i="40"/>
  <c r="K2471" i="40"/>
  <c r="K2472" i="40"/>
  <c r="K2473" i="40"/>
  <c r="K2474" i="40"/>
  <c r="K2475" i="40"/>
  <c r="K2476" i="40"/>
  <c r="K2477" i="40"/>
  <c r="K2478" i="40"/>
  <c r="K2479" i="40"/>
  <c r="K2480" i="40"/>
  <c r="K2481" i="40"/>
  <c r="K2482" i="40"/>
  <c r="K2483" i="40"/>
  <c r="K2484" i="40"/>
  <c r="K2485" i="40"/>
  <c r="K2486" i="40"/>
  <c r="K2487" i="40"/>
  <c r="K2488" i="40"/>
  <c r="K2489" i="40"/>
  <c r="K2490" i="40"/>
  <c r="K2491" i="40"/>
  <c r="K2492" i="40"/>
  <c r="K2493" i="40"/>
  <c r="K2494" i="40"/>
  <c r="K2495" i="40"/>
  <c r="K2496" i="40"/>
  <c r="K2497" i="40"/>
  <c r="K2498" i="40"/>
  <c r="K2499" i="40"/>
  <c r="K2500" i="40"/>
  <c r="K2501" i="40"/>
  <c r="K2502" i="40"/>
  <c r="K2503" i="40"/>
  <c r="K2504" i="40"/>
  <c r="K2505" i="40"/>
  <c r="K2506" i="40"/>
  <c r="K2507" i="40"/>
  <c r="K2508" i="40"/>
  <c r="K2509" i="40"/>
  <c r="K2510" i="40"/>
  <c r="K2511" i="40"/>
  <c r="K2512" i="40"/>
  <c r="K2513" i="40"/>
  <c r="K2514" i="40"/>
  <c r="K2515" i="40"/>
  <c r="K2516" i="40"/>
  <c r="K2517" i="40"/>
  <c r="K2518" i="40"/>
  <c r="K2519" i="40"/>
  <c r="K2520" i="40"/>
  <c r="K2521" i="40"/>
  <c r="K2522" i="40"/>
  <c r="K2523" i="40"/>
  <c r="K2524" i="40"/>
  <c r="K2525" i="40"/>
  <c r="K2526" i="40"/>
  <c r="K2527" i="40"/>
  <c r="K2528" i="40"/>
  <c r="K2529" i="40"/>
  <c r="K2530" i="40"/>
  <c r="K2531" i="40"/>
  <c r="K2532" i="40"/>
  <c r="K2533" i="40"/>
  <c r="K2534" i="40"/>
  <c r="K2535" i="40"/>
  <c r="K2536" i="40"/>
  <c r="K2537" i="40"/>
  <c r="K2538" i="40"/>
  <c r="K2539" i="40"/>
  <c r="K2540" i="40"/>
  <c r="K2541" i="40"/>
  <c r="K2542" i="40"/>
  <c r="K2543" i="40"/>
  <c r="K2544" i="40"/>
  <c r="K2545" i="40"/>
  <c r="K2546" i="40"/>
  <c r="K2547" i="40"/>
  <c r="K2548" i="40"/>
  <c r="K2549" i="40"/>
  <c r="K2550" i="40"/>
  <c r="K2551" i="40"/>
  <c r="K2552" i="40"/>
  <c r="K2553" i="40"/>
  <c r="K2554" i="40"/>
  <c r="K2555" i="40"/>
  <c r="K2556" i="40"/>
  <c r="K2557" i="40"/>
  <c r="K2558" i="40"/>
  <c r="K2559" i="40"/>
  <c r="K2560" i="40"/>
  <c r="K2561" i="40"/>
  <c r="K2562" i="40"/>
  <c r="K2563" i="40"/>
  <c r="K2564" i="40"/>
  <c r="K2565" i="40"/>
  <c r="K2566" i="40"/>
  <c r="K2567" i="40"/>
  <c r="K2568" i="40"/>
  <c r="K2569" i="40"/>
  <c r="K2570" i="40"/>
  <c r="K2571" i="40"/>
  <c r="K2572" i="40"/>
  <c r="K2573" i="40"/>
  <c r="K2574" i="40"/>
  <c r="K2575" i="40"/>
  <c r="K2576" i="40"/>
  <c r="K2577" i="40"/>
  <c r="K2578" i="40"/>
  <c r="K2579" i="40"/>
  <c r="K2580" i="40"/>
  <c r="K2581" i="40"/>
  <c r="K2582" i="40"/>
  <c r="K2583" i="40"/>
  <c r="K2584" i="40"/>
  <c r="K2585" i="40"/>
  <c r="K2586" i="40"/>
  <c r="K2587" i="40"/>
  <c r="K2588" i="40"/>
  <c r="K2589" i="40"/>
  <c r="K2590" i="40"/>
  <c r="K2591" i="40"/>
  <c r="K2592" i="40"/>
  <c r="K2593" i="40"/>
  <c r="K2594" i="40"/>
  <c r="K2595" i="40"/>
  <c r="K2596" i="40"/>
  <c r="K2597" i="40"/>
  <c r="K2598" i="40"/>
  <c r="K2599" i="40"/>
  <c r="K2600" i="40"/>
  <c r="K2601" i="40"/>
  <c r="K2602" i="40"/>
  <c r="K2603" i="40"/>
  <c r="K2604" i="40"/>
  <c r="K2605" i="40"/>
  <c r="K2606" i="40"/>
  <c r="K2607" i="40"/>
  <c r="K2608" i="40"/>
  <c r="K2609" i="40"/>
  <c r="K2610" i="40"/>
  <c r="K2611" i="40"/>
  <c r="K2612" i="40"/>
  <c r="K2613" i="40"/>
  <c r="K2614" i="40"/>
  <c r="K2615" i="40"/>
  <c r="K2616" i="40"/>
  <c r="K2617" i="40"/>
  <c r="K2618" i="40"/>
  <c r="K2619" i="40"/>
  <c r="K2620" i="40"/>
  <c r="K2621" i="40"/>
  <c r="K2622" i="40"/>
  <c r="K2623" i="40"/>
  <c r="K2624" i="40"/>
  <c r="K2625" i="40"/>
  <c r="K2626" i="40"/>
  <c r="K2627" i="40"/>
  <c r="K2628" i="40"/>
  <c r="K2629" i="40"/>
  <c r="K2630" i="40"/>
  <c r="K2631" i="40"/>
  <c r="K2632" i="40"/>
  <c r="K2633" i="40"/>
  <c r="K2634" i="40"/>
  <c r="K2635" i="40"/>
  <c r="K2636" i="40"/>
  <c r="K2637" i="40"/>
  <c r="K2638" i="40"/>
  <c r="K2639" i="40"/>
  <c r="K2640" i="40"/>
  <c r="K2641" i="40"/>
  <c r="K2642" i="40"/>
  <c r="K2643" i="40"/>
  <c r="K2644" i="40"/>
  <c r="K2645" i="40"/>
  <c r="K2646" i="40"/>
  <c r="K2647" i="40"/>
  <c r="K2648" i="40"/>
  <c r="K2649" i="40"/>
  <c r="K2650" i="40"/>
  <c r="K2651" i="40"/>
  <c r="K2652" i="40"/>
  <c r="K2653" i="40"/>
  <c r="K2654" i="40"/>
  <c r="K2655" i="40"/>
  <c r="K2656" i="40"/>
  <c r="K2657" i="40"/>
  <c r="K2658" i="40"/>
  <c r="K2659" i="40"/>
  <c r="K2660" i="40"/>
  <c r="K2661" i="40"/>
  <c r="K2662" i="40"/>
  <c r="K2663" i="40"/>
  <c r="K2664" i="40"/>
  <c r="K2665" i="40"/>
  <c r="K2666" i="40"/>
  <c r="K2667" i="40"/>
  <c r="K2668" i="40"/>
  <c r="K2669" i="40"/>
  <c r="K2670" i="40"/>
  <c r="K2671" i="40"/>
  <c r="K2672" i="40"/>
  <c r="K2673" i="40"/>
  <c r="K2674" i="40"/>
  <c r="K2675" i="40"/>
  <c r="K2676" i="40"/>
  <c r="K2677" i="40"/>
  <c r="K2678" i="40"/>
  <c r="K2679" i="40"/>
  <c r="K2680" i="40"/>
  <c r="K2681" i="40"/>
  <c r="K2682" i="40"/>
  <c r="K2683" i="40"/>
  <c r="K2684" i="40"/>
  <c r="K2685" i="40"/>
  <c r="K2686" i="40"/>
  <c r="K2687" i="40"/>
  <c r="K2688" i="40"/>
  <c r="K2689" i="40"/>
  <c r="K2690" i="40"/>
  <c r="K2691" i="40"/>
  <c r="K2692" i="40"/>
  <c r="K2693" i="40"/>
  <c r="K2694" i="40"/>
  <c r="K2695" i="40"/>
  <c r="K2696" i="40"/>
  <c r="K2697" i="40"/>
  <c r="K2698" i="40"/>
  <c r="K2699" i="40"/>
  <c r="K2700" i="40"/>
  <c r="K2701" i="40"/>
  <c r="K2702" i="40"/>
  <c r="K2703" i="40"/>
  <c r="K2704" i="40"/>
  <c r="K2705" i="40"/>
  <c r="K2706" i="40"/>
  <c r="K2707" i="40"/>
  <c r="K2708" i="40"/>
  <c r="K2709" i="40"/>
  <c r="K2710" i="40"/>
  <c r="K2711" i="40"/>
  <c r="K2712" i="40"/>
  <c r="K2713" i="40"/>
  <c r="K2714" i="40"/>
  <c r="K2715" i="40"/>
  <c r="K2716" i="40"/>
  <c r="K2717" i="40"/>
  <c r="K2718" i="40"/>
  <c r="K2719" i="40"/>
  <c r="K2720" i="40"/>
  <c r="K2721" i="40"/>
  <c r="K2722" i="40"/>
  <c r="K2723" i="40"/>
  <c r="K2724" i="40"/>
  <c r="K2725" i="40"/>
  <c r="K2726" i="40"/>
  <c r="K2727" i="40"/>
  <c r="K2728" i="40"/>
  <c r="K2729" i="40"/>
  <c r="K2730" i="40"/>
  <c r="K2731" i="40"/>
  <c r="K2732" i="40"/>
  <c r="K2733" i="40"/>
  <c r="K2734" i="40"/>
  <c r="K2735" i="40"/>
  <c r="K2736" i="40"/>
  <c r="K2737" i="40"/>
  <c r="K2738" i="40"/>
  <c r="K2739" i="40"/>
  <c r="K2740" i="40"/>
  <c r="K2741" i="40"/>
  <c r="K2742" i="40"/>
  <c r="K2743" i="40"/>
  <c r="K2744" i="40"/>
  <c r="K2745" i="40"/>
  <c r="K2746" i="40"/>
  <c r="K2747" i="40"/>
  <c r="K2748" i="40"/>
  <c r="K2749" i="40"/>
  <c r="K2750" i="40"/>
  <c r="K2751" i="40"/>
  <c r="K2752" i="40"/>
  <c r="K2753" i="40"/>
  <c r="K2754" i="40"/>
  <c r="K2755" i="40"/>
  <c r="K2756" i="40"/>
  <c r="K2757" i="40"/>
  <c r="K2758" i="40"/>
  <c r="K2759" i="40"/>
  <c r="K2760" i="40"/>
  <c r="K2761" i="40"/>
  <c r="K2762" i="40"/>
  <c r="K2763" i="40"/>
  <c r="K2764" i="40"/>
  <c r="K2765" i="40"/>
  <c r="K2766" i="40"/>
  <c r="K2767" i="40"/>
  <c r="K2768" i="40"/>
  <c r="K2769" i="40"/>
  <c r="K2770" i="40"/>
  <c r="K2771" i="40"/>
  <c r="K2772" i="40"/>
  <c r="K2773" i="40"/>
  <c r="K2774" i="40"/>
  <c r="K2775" i="40"/>
  <c r="K2776" i="40"/>
  <c r="K2777" i="40"/>
  <c r="K2778" i="40"/>
  <c r="K2779" i="40"/>
  <c r="K2780" i="40"/>
  <c r="K2781" i="40"/>
  <c r="K2782" i="40"/>
  <c r="K2783" i="40"/>
  <c r="K2784" i="40"/>
  <c r="K2785" i="40"/>
  <c r="K2786" i="40"/>
  <c r="K2787" i="40"/>
  <c r="K2788" i="40"/>
  <c r="K2789" i="40"/>
  <c r="K2790" i="40"/>
  <c r="K2791" i="40"/>
  <c r="K2792" i="40"/>
  <c r="K2793" i="40"/>
  <c r="K2794" i="40"/>
  <c r="K2795" i="40"/>
  <c r="K2796" i="40"/>
  <c r="K2797" i="40"/>
  <c r="K2798" i="40"/>
  <c r="K2799" i="40"/>
  <c r="K2800" i="40"/>
  <c r="K2801" i="40"/>
  <c r="K2802" i="40"/>
  <c r="K2803" i="40"/>
  <c r="K2804" i="40"/>
  <c r="K2805" i="40"/>
  <c r="K2806" i="40"/>
  <c r="K2807" i="40"/>
  <c r="K2808" i="40"/>
  <c r="K2809" i="40"/>
  <c r="K2810" i="40"/>
  <c r="K2811" i="40"/>
  <c r="K2812" i="40"/>
  <c r="K2813" i="40"/>
  <c r="K2814" i="40"/>
  <c r="K2815" i="40"/>
  <c r="K2816" i="40"/>
  <c r="K2817" i="40"/>
  <c r="K2818" i="40"/>
  <c r="K2819" i="40"/>
  <c r="K2820" i="40"/>
  <c r="K2821" i="40"/>
  <c r="K2822" i="40"/>
  <c r="K2823" i="40"/>
  <c r="K2824" i="40"/>
  <c r="K2825" i="40"/>
  <c r="K2826" i="40"/>
  <c r="K2827" i="40"/>
  <c r="K2828" i="40"/>
  <c r="K2829" i="40"/>
  <c r="K2830" i="40"/>
  <c r="K2831" i="40"/>
  <c r="K2832" i="40"/>
  <c r="K2833" i="40"/>
  <c r="K2834" i="40"/>
  <c r="K2835" i="40"/>
  <c r="K2836" i="40"/>
  <c r="K2837" i="40"/>
  <c r="K2838" i="40"/>
  <c r="K2839" i="40"/>
  <c r="K2840" i="40"/>
  <c r="K2841" i="40"/>
  <c r="K2842" i="40"/>
  <c r="K2843" i="40"/>
  <c r="K2844" i="40"/>
  <c r="K2845" i="40"/>
  <c r="K2846" i="40"/>
  <c r="K2847" i="40"/>
  <c r="K2848" i="40"/>
  <c r="K2849" i="40"/>
  <c r="K2850" i="40"/>
  <c r="K2851" i="40"/>
  <c r="K2852" i="40"/>
  <c r="K2853" i="40"/>
  <c r="K2854" i="40"/>
  <c r="K2855" i="40"/>
  <c r="K2856" i="40"/>
  <c r="K2857" i="40"/>
  <c r="K2858" i="40"/>
  <c r="K2859" i="40"/>
  <c r="K2860" i="40"/>
  <c r="K2861" i="40"/>
  <c r="K2862" i="40"/>
  <c r="K2863" i="40"/>
  <c r="K2864" i="40"/>
  <c r="K2865" i="40"/>
  <c r="K2866" i="40"/>
  <c r="K2867" i="40"/>
  <c r="K2868" i="40"/>
  <c r="K2869" i="40"/>
  <c r="K2870" i="40"/>
  <c r="K2871" i="40"/>
  <c r="K2872" i="40"/>
  <c r="K2873" i="40"/>
  <c r="K2874" i="40"/>
  <c r="K2875" i="40"/>
  <c r="K2876" i="40"/>
  <c r="K2877" i="40"/>
  <c r="K2878" i="40"/>
  <c r="K2879" i="40"/>
  <c r="K2880" i="40"/>
  <c r="K2881" i="40"/>
  <c r="K2882" i="40"/>
  <c r="K2883" i="40"/>
  <c r="K2884" i="40"/>
  <c r="K2885" i="40"/>
  <c r="K2886" i="40"/>
  <c r="K2887" i="40"/>
  <c r="K2888" i="40"/>
  <c r="K2889" i="40"/>
  <c r="K2890" i="40"/>
  <c r="K2891" i="40"/>
  <c r="K2892" i="40"/>
  <c r="K2893" i="40"/>
  <c r="K2894" i="40"/>
  <c r="K2895" i="40"/>
  <c r="K2896" i="40"/>
  <c r="K2897" i="40"/>
  <c r="K2898" i="40"/>
  <c r="K2899" i="40"/>
  <c r="K2900" i="40"/>
  <c r="K2901" i="40"/>
  <c r="K2902" i="40"/>
  <c r="K2903" i="40"/>
  <c r="K2904" i="40"/>
  <c r="K2905" i="40"/>
  <c r="K2906" i="40"/>
  <c r="K2907" i="40"/>
  <c r="K2908" i="40"/>
  <c r="K2909" i="40"/>
  <c r="K2910" i="40"/>
  <c r="K2911" i="40"/>
  <c r="K2912" i="40"/>
  <c r="K2913" i="40"/>
  <c r="K2914" i="40"/>
  <c r="K2915" i="40"/>
  <c r="K2916" i="40"/>
  <c r="K2917" i="40"/>
  <c r="K2918" i="40"/>
  <c r="K2919" i="40"/>
  <c r="K2920" i="40"/>
  <c r="K2921" i="40"/>
  <c r="K2922" i="40"/>
  <c r="K2923" i="40"/>
  <c r="K2924" i="40"/>
  <c r="K2925" i="40"/>
  <c r="K2926" i="40"/>
  <c r="K2927" i="40"/>
  <c r="K2928" i="40"/>
  <c r="K2929" i="40"/>
  <c r="K2930" i="40"/>
  <c r="K2931" i="40"/>
  <c r="K2932" i="40"/>
  <c r="K2933" i="40"/>
  <c r="K2934" i="40"/>
  <c r="K2935" i="40"/>
  <c r="K2936" i="40"/>
  <c r="K2937" i="40"/>
  <c r="K2938" i="40"/>
  <c r="K2939" i="40"/>
  <c r="K2940" i="40"/>
  <c r="K2941" i="40"/>
  <c r="K2942" i="40"/>
  <c r="K2943" i="40"/>
  <c r="K2944" i="40"/>
  <c r="K2945" i="40"/>
  <c r="K2946" i="40"/>
  <c r="K2947" i="40"/>
  <c r="K2948" i="40"/>
  <c r="K2949" i="40"/>
  <c r="K2950" i="40"/>
  <c r="K2951" i="40"/>
  <c r="K2952" i="40"/>
  <c r="K2953" i="40"/>
  <c r="K2954" i="40"/>
  <c r="K2955" i="40"/>
  <c r="K2956" i="40"/>
  <c r="K2957" i="40"/>
  <c r="K2958" i="40"/>
  <c r="K2959" i="40"/>
  <c r="K2960" i="40"/>
  <c r="K2961" i="40"/>
  <c r="K2962" i="40"/>
  <c r="K2963" i="40"/>
  <c r="K2964" i="40"/>
  <c r="K2965" i="40"/>
  <c r="K2966" i="40"/>
  <c r="K2967" i="40"/>
  <c r="K2968" i="40"/>
  <c r="K2969" i="40"/>
  <c r="K2970" i="40"/>
  <c r="K2971" i="40"/>
  <c r="K2972" i="40"/>
  <c r="K2973" i="40"/>
  <c r="K2974" i="40"/>
  <c r="K2975" i="40"/>
  <c r="K2976" i="40"/>
  <c r="K2977" i="40"/>
  <c r="K2978" i="40"/>
  <c r="K2979" i="40"/>
  <c r="K2980" i="40"/>
  <c r="K2981" i="40"/>
  <c r="K2982" i="40"/>
  <c r="K2983" i="40"/>
  <c r="K2984" i="40"/>
  <c r="K2985" i="40"/>
  <c r="K2986" i="40"/>
  <c r="K2987" i="40"/>
  <c r="K2988" i="40"/>
  <c r="K2989" i="40"/>
  <c r="K2990" i="40"/>
  <c r="K2991" i="40"/>
  <c r="K2992" i="40"/>
  <c r="K2993" i="40"/>
  <c r="K2994" i="40"/>
  <c r="K2995" i="40"/>
  <c r="K2996" i="40"/>
  <c r="K2997" i="40"/>
  <c r="K2998" i="40"/>
  <c r="K2999" i="40"/>
  <c r="K3000" i="40"/>
  <c r="K3001" i="40"/>
  <c r="K3002" i="40"/>
  <c r="K3003" i="40"/>
  <c r="K3004" i="40"/>
  <c r="K3005" i="40"/>
  <c r="K3006" i="40"/>
  <c r="K3007" i="40"/>
  <c r="K3008" i="40"/>
  <c r="K3009" i="40"/>
  <c r="K3010" i="40"/>
  <c r="K3011" i="40"/>
  <c r="K3012" i="40"/>
  <c r="K3013" i="40"/>
  <c r="K3014" i="40"/>
  <c r="K3015" i="40"/>
  <c r="K3016" i="40"/>
  <c r="K3017" i="40"/>
  <c r="K3018" i="40"/>
  <c r="K3019" i="40"/>
  <c r="K3020" i="40"/>
  <c r="K3021" i="40"/>
  <c r="K3022" i="40"/>
  <c r="K3023" i="40"/>
  <c r="K3024" i="40"/>
  <c r="K3025" i="40"/>
  <c r="K3026" i="40"/>
  <c r="K3027" i="40"/>
  <c r="K3028" i="40"/>
  <c r="K3029" i="40"/>
  <c r="K3030" i="40"/>
  <c r="K3031" i="40"/>
  <c r="K3032" i="40"/>
  <c r="K3033" i="40"/>
  <c r="K3034" i="40"/>
  <c r="K3035" i="40"/>
  <c r="K3036" i="40"/>
  <c r="K3037" i="40"/>
  <c r="K3038" i="40"/>
  <c r="K3039" i="40"/>
  <c r="K3040" i="40"/>
  <c r="K3041" i="40"/>
  <c r="K3042" i="40"/>
  <c r="K3043" i="40"/>
  <c r="K3044" i="40"/>
  <c r="K3045" i="40"/>
  <c r="K3046" i="40"/>
  <c r="K3047" i="40"/>
  <c r="K3048" i="40"/>
  <c r="K3049" i="40"/>
  <c r="K3050" i="40"/>
  <c r="K3051" i="40"/>
  <c r="K3052" i="40"/>
  <c r="K3053" i="40"/>
  <c r="K3054" i="40"/>
  <c r="K3055" i="40"/>
  <c r="K3056" i="40"/>
  <c r="K3057" i="40"/>
  <c r="K3058" i="40"/>
  <c r="K3059" i="40"/>
  <c r="K3060" i="40"/>
  <c r="K3061" i="40"/>
  <c r="K3062" i="40"/>
  <c r="K3063" i="40"/>
  <c r="K3064" i="40"/>
  <c r="K3065" i="40"/>
  <c r="K3066" i="40"/>
  <c r="K3067" i="40"/>
  <c r="K3068" i="40"/>
  <c r="K3069" i="40"/>
  <c r="K3070" i="40"/>
  <c r="K3071" i="40"/>
  <c r="K3072" i="40"/>
  <c r="K3073" i="40"/>
  <c r="K3074" i="40"/>
  <c r="K3075" i="40"/>
  <c r="K3076" i="40"/>
  <c r="K3077" i="40"/>
  <c r="K3078" i="40"/>
  <c r="K3079" i="40"/>
  <c r="K3080" i="40"/>
  <c r="K3081" i="40"/>
  <c r="K3082" i="40"/>
  <c r="K3083" i="40"/>
  <c r="K3084" i="40"/>
  <c r="K3085" i="40"/>
  <c r="K3086" i="40"/>
  <c r="K3087" i="40"/>
  <c r="K3088" i="40"/>
  <c r="K3089" i="40"/>
  <c r="K3090" i="40"/>
  <c r="K3091" i="40"/>
  <c r="K3092" i="40"/>
  <c r="K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J102" i="40"/>
  <c r="J103" i="40"/>
  <c r="J104" i="40"/>
  <c r="J105" i="40"/>
  <c r="J106" i="40"/>
  <c r="J107" i="40"/>
  <c r="J108" i="40"/>
  <c r="J109" i="40"/>
  <c r="J110" i="40"/>
  <c r="J111" i="40"/>
  <c r="J112" i="40"/>
  <c r="J113" i="40"/>
  <c r="J114" i="40"/>
  <c r="J115" i="40"/>
  <c r="J116" i="40"/>
  <c r="J117" i="40"/>
  <c r="J118" i="40"/>
  <c r="J119" i="40"/>
  <c r="J120" i="40"/>
  <c r="J121" i="40"/>
  <c r="J122" i="40"/>
  <c r="J123" i="40"/>
  <c r="J124" i="40"/>
  <c r="J125" i="40"/>
  <c r="J126" i="40"/>
  <c r="J127" i="40"/>
  <c r="J128" i="40"/>
  <c r="J129" i="40"/>
  <c r="J130" i="40"/>
  <c r="J131" i="40"/>
  <c r="J132" i="40"/>
  <c r="J133" i="40"/>
  <c r="J134" i="40"/>
  <c r="J135" i="40"/>
  <c r="J136" i="40"/>
  <c r="J137" i="40"/>
  <c r="J138" i="40"/>
  <c r="J139" i="40"/>
  <c r="J140" i="40"/>
  <c r="J141" i="40"/>
  <c r="J142" i="40"/>
  <c r="J143" i="40"/>
  <c r="J144" i="40"/>
  <c r="J145" i="40"/>
  <c r="J146" i="40"/>
  <c r="J147" i="40"/>
  <c r="J148" i="40"/>
  <c r="J149" i="40"/>
  <c r="J150" i="40"/>
  <c r="J151" i="40"/>
  <c r="J152" i="40"/>
  <c r="J153" i="40"/>
  <c r="J154" i="40"/>
  <c r="J155" i="40"/>
  <c r="J156" i="40"/>
  <c r="J157" i="40"/>
  <c r="J158" i="40"/>
  <c r="J159" i="40"/>
  <c r="J160" i="40"/>
  <c r="J161" i="40"/>
  <c r="J162" i="40"/>
  <c r="J163" i="40"/>
  <c r="J164" i="40"/>
  <c r="J165" i="40"/>
  <c r="J166" i="40"/>
  <c r="J167" i="40"/>
  <c r="J168" i="40"/>
  <c r="J169" i="40"/>
  <c r="J170" i="40"/>
  <c r="J171" i="40"/>
  <c r="J172" i="40"/>
  <c r="J173" i="40"/>
  <c r="J174" i="40"/>
  <c r="J175" i="40"/>
  <c r="J176" i="40"/>
  <c r="J177" i="40"/>
  <c r="J178" i="40"/>
  <c r="J179" i="40"/>
  <c r="J180" i="40"/>
  <c r="J181" i="40"/>
  <c r="J182" i="40"/>
  <c r="J183" i="40"/>
  <c r="J184" i="40"/>
  <c r="J185" i="40"/>
  <c r="J186" i="40"/>
  <c r="J187" i="40"/>
  <c r="J188" i="40"/>
  <c r="J189" i="40"/>
  <c r="J190" i="40"/>
  <c r="J191" i="40"/>
  <c r="J192" i="40"/>
  <c r="J193" i="40"/>
  <c r="J194" i="40"/>
  <c r="J195" i="40"/>
  <c r="J196" i="40"/>
  <c r="J197" i="40"/>
  <c r="J198" i="40"/>
  <c r="J199" i="40"/>
  <c r="J200" i="40"/>
  <c r="J201" i="40"/>
  <c r="J202" i="40"/>
  <c r="J203" i="40"/>
  <c r="J204" i="40"/>
  <c r="J205" i="40"/>
  <c r="J206" i="40"/>
  <c r="J207" i="40"/>
  <c r="J208" i="40"/>
  <c r="J209" i="40"/>
  <c r="J210" i="40"/>
  <c r="J211" i="40"/>
  <c r="J212" i="40"/>
  <c r="J213" i="40"/>
  <c r="J214" i="40"/>
  <c r="J215" i="40"/>
  <c r="J216" i="40"/>
  <c r="J217" i="40"/>
  <c r="J218" i="40"/>
  <c r="J219" i="40"/>
  <c r="J220" i="40"/>
  <c r="J221" i="40"/>
  <c r="J222" i="40"/>
  <c r="J223" i="40"/>
  <c r="J224" i="40"/>
  <c r="J225" i="40"/>
  <c r="J226" i="40"/>
  <c r="J227" i="40"/>
  <c r="J228" i="40"/>
  <c r="J229" i="40"/>
  <c r="J230" i="40"/>
  <c r="J231" i="40"/>
  <c r="J232" i="40"/>
  <c r="J233" i="40"/>
  <c r="J234" i="40"/>
  <c r="J235" i="40"/>
  <c r="J236" i="40"/>
  <c r="J237" i="40"/>
  <c r="J238" i="40"/>
  <c r="J239" i="40"/>
  <c r="J240" i="40"/>
  <c r="J241" i="40"/>
  <c r="J242" i="40"/>
  <c r="J243" i="40"/>
  <c r="J244" i="40"/>
  <c r="J245" i="40"/>
  <c r="J246" i="40"/>
  <c r="J247" i="40"/>
  <c r="J248" i="40"/>
  <c r="J249" i="40"/>
  <c r="J250" i="40"/>
  <c r="J251" i="40"/>
  <c r="J252" i="40"/>
  <c r="J253" i="40"/>
  <c r="J254" i="40"/>
  <c r="J255" i="40"/>
  <c r="J256" i="40"/>
  <c r="J257" i="40"/>
  <c r="J258" i="40"/>
  <c r="J259" i="40"/>
  <c r="J260" i="40"/>
  <c r="J261" i="40"/>
  <c r="J262" i="40"/>
  <c r="J263" i="40"/>
  <c r="J264" i="40"/>
  <c r="J265" i="40"/>
  <c r="J266" i="40"/>
  <c r="J267" i="40"/>
  <c r="J268" i="40"/>
  <c r="J269" i="40"/>
  <c r="J270" i="40"/>
  <c r="J271" i="40"/>
  <c r="J272" i="40"/>
  <c r="J273" i="40"/>
  <c r="J274" i="40"/>
  <c r="J275" i="40"/>
  <c r="J276" i="40"/>
  <c r="J277" i="40"/>
  <c r="J278" i="40"/>
  <c r="J279" i="40"/>
  <c r="J280" i="40"/>
  <c r="J281" i="40"/>
  <c r="J282" i="40"/>
  <c r="J283" i="40"/>
  <c r="J284" i="40"/>
  <c r="J285" i="40"/>
  <c r="J286" i="40"/>
  <c r="J287" i="40"/>
  <c r="J288" i="40"/>
  <c r="J289" i="40"/>
  <c r="J290" i="40"/>
  <c r="J291" i="40"/>
  <c r="J292" i="40"/>
  <c r="J293" i="40"/>
  <c r="J294" i="40"/>
  <c r="J295" i="40"/>
  <c r="J296" i="40"/>
  <c r="J297" i="40"/>
  <c r="J298" i="40"/>
  <c r="J299" i="40"/>
  <c r="J300" i="40"/>
  <c r="J301" i="40"/>
  <c r="J302" i="40"/>
  <c r="J303" i="40"/>
  <c r="J304" i="40"/>
  <c r="J305" i="40"/>
  <c r="J306" i="40"/>
  <c r="J307" i="40"/>
  <c r="J308" i="40"/>
  <c r="J309" i="40"/>
  <c r="J310" i="40"/>
  <c r="J311" i="40"/>
  <c r="J312" i="40"/>
  <c r="J313" i="40"/>
  <c r="J314" i="40"/>
  <c r="J315" i="40"/>
  <c r="J316" i="40"/>
  <c r="J317" i="40"/>
  <c r="J318" i="40"/>
  <c r="J319" i="40"/>
  <c r="J320" i="40"/>
  <c r="J321" i="40"/>
  <c r="J322" i="40"/>
  <c r="J323" i="40"/>
  <c r="J324" i="40"/>
  <c r="J325" i="40"/>
  <c r="J326" i="40"/>
  <c r="J327" i="40"/>
  <c r="J328" i="40"/>
  <c r="J329" i="40"/>
  <c r="J330" i="40"/>
  <c r="J331" i="40"/>
  <c r="J332" i="40"/>
  <c r="J333" i="40"/>
  <c r="J334" i="40"/>
  <c r="J335" i="40"/>
  <c r="J336" i="40"/>
  <c r="J337" i="40"/>
  <c r="J338" i="40"/>
  <c r="J339" i="40"/>
  <c r="J340" i="40"/>
  <c r="J341" i="40"/>
  <c r="J342" i="40"/>
  <c r="J343" i="40"/>
  <c r="J344" i="40"/>
  <c r="J345" i="40"/>
  <c r="J346" i="40"/>
  <c r="J347" i="40"/>
  <c r="J348" i="40"/>
  <c r="J349" i="40"/>
  <c r="J350" i="40"/>
  <c r="J351" i="40"/>
  <c r="J352" i="40"/>
  <c r="J353" i="40"/>
  <c r="J354" i="40"/>
  <c r="J355" i="40"/>
  <c r="J356" i="40"/>
  <c r="J357" i="40"/>
  <c r="J358" i="40"/>
  <c r="J359" i="40"/>
  <c r="J360" i="40"/>
  <c r="J361" i="40"/>
  <c r="J362" i="40"/>
  <c r="J363" i="40"/>
  <c r="J364" i="40"/>
  <c r="J365" i="40"/>
  <c r="J366" i="40"/>
  <c r="J367" i="40"/>
  <c r="J368" i="40"/>
  <c r="J369" i="40"/>
  <c r="J370" i="40"/>
  <c r="J371" i="40"/>
  <c r="J372" i="40"/>
  <c r="J373" i="40"/>
  <c r="J374" i="40"/>
  <c r="J375" i="40"/>
  <c r="J376" i="40"/>
  <c r="J377" i="40"/>
  <c r="J378" i="40"/>
  <c r="J379" i="40"/>
  <c r="J380" i="40"/>
  <c r="J381" i="40"/>
  <c r="J382" i="40"/>
  <c r="J383" i="40"/>
  <c r="J384" i="40"/>
  <c r="J385" i="40"/>
  <c r="J386" i="40"/>
  <c r="J387" i="40"/>
  <c r="J388" i="40"/>
  <c r="J389" i="40"/>
  <c r="J390" i="40"/>
  <c r="J391" i="40"/>
  <c r="J392" i="40"/>
  <c r="J393" i="40"/>
  <c r="J394" i="40"/>
  <c r="J395" i="40"/>
  <c r="J396" i="40"/>
  <c r="J397" i="40"/>
  <c r="J398" i="40"/>
  <c r="J399" i="40"/>
  <c r="J400" i="40"/>
  <c r="J401" i="40"/>
  <c r="J402" i="40"/>
  <c r="J403" i="40"/>
  <c r="J404" i="40"/>
  <c r="J405" i="40"/>
  <c r="J406" i="40"/>
  <c r="J407" i="40"/>
  <c r="J408" i="40"/>
  <c r="J409" i="40"/>
  <c r="J410" i="40"/>
  <c r="J411" i="40"/>
  <c r="J412" i="40"/>
  <c r="J413" i="40"/>
  <c r="J414" i="40"/>
  <c r="J415" i="40"/>
  <c r="J416" i="40"/>
  <c r="J417" i="40"/>
  <c r="J418" i="40"/>
  <c r="J419" i="40"/>
  <c r="J420" i="40"/>
  <c r="J421" i="40"/>
  <c r="J422" i="40"/>
  <c r="J423" i="40"/>
  <c r="J424" i="40"/>
  <c r="J425" i="40"/>
  <c r="J426" i="40"/>
  <c r="J427" i="40"/>
  <c r="J428" i="40"/>
  <c r="J429" i="40"/>
  <c r="J430" i="40"/>
  <c r="J431" i="40"/>
  <c r="J432" i="40"/>
  <c r="J433" i="40"/>
  <c r="J434" i="40"/>
  <c r="J435" i="40"/>
  <c r="J436" i="40"/>
  <c r="J437" i="40"/>
  <c r="J438" i="40"/>
  <c r="J439" i="40"/>
  <c r="J440" i="40"/>
  <c r="J441" i="40"/>
  <c r="J442" i="40"/>
  <c r="J443" i="40"/>
  <c r="J444" i="40"/>
  <c r="J445" i="40"/>
  <c r="J446" i="40"/>
  <c r="J447" i="40"/>
  <c r="J448" i="40"/>
  <c r="J449" i="40"/>
  <c r="J450" i="40"/>
  <c r="J451" i="40"/>
  <c r="J452" i="40"/>
  <c r="J453" i="40"/>
  <c r="J454" i="40"/>
  <c r="J455" i="40"/>
  <c r="J456" i="40"/>
  <c r="J457" i="40"/>
  <c r="J458" i="40"/>
  <c r="J459" i="40"/>
  <c r="J460" i="40"/>
  <c r="J461" i="40"/>
  <c r="J462" i="40"/>
  <c r="J463" i="40"/>
  <c r="J464" i="40"/>
  <c r="J465" i="40"/>
  <c r="J466" i="40"/>
  <c r="J467" i="40"/>
  <c r="J468" i="40"/>
  <c r="J469" i="40"/>
  <c r="J470" i="40"/>
  <c r="J471" i="40"/>
  <c r="J472" i="40"/>
  <c r="J473" i="40"/>
  <c r="J474" i="40"/>
  <c r="J475" i="40"/>
  <c r="J476" i="40"/>
  <c r="J477" i="40"/>
  <c r="J478" i="40"/>
  <c r="J479" i="40"/>
  <c r="J480" i="40"/>
  <c r="J481" i="40"/>
  <c r="J482" i="40"/>
  <c r="J483" i="40"/>
  <c r="J484" i="40"/>
  <c r="J485" i="40"/>
  <c r="J486" i="40"/>
  <c r="J487" i="40"/>
  <c r="J488" i="40"/>
  <c r="J489" i="40"/>
  <c r="J490" i="40"/>
  <c r="J491" i="40"/>
  <c r="J492" i="40"/>
  <c r="J493" i="40"/>
  <c r="J494" i="40"/>
  <c r="J495" i="40"/>
  <c r="J496" i="40"/>
  <c r="J497" i="40"/>
  <c r="J498" i="40"/>
  <c r="J499" i="40"/>
  <c r="J500" i="40"/>
  <c r="J501" i="40"/>
  <c r="J502" i="40"/>
  <c r="J503" i="40"/>
  <c r="J504" i="40"/>
  <c r="J505" i="40"/>
  <c r="J506" i="40"/>
  <c r="J507" i="40"/>
  <c r="J508" i="40"/>
  <c r="J509" i="40"/>
  <c r="J510" i="40"/>
  <c r="J511" i="40"/>
  <c r="J512" i="40"/>
  <c r="J513" i="40"/>
  <c r="J514" i="40"/>
  <c r="J515" i="40"/>
  <c r="J516" i="40"/>
  <c r="J517" i="40"/>
  <c r="J518" i="40"/>
  <c r="J519" i="40"/>
  <c r="J520" i="40"/>
  <c r="J521" i="40"/>
  <c r="J522" i="40"/>
  <c r="J523" i="40"/>
  <c r="J524" i="40"/>
  <c r="J525" i="40"/>
  <c r="J526" i="40"/>
  <c r="J527" i="40"/>
  <c r="J528" i="40"/>
  <c r="J529" i="40"/>
  <c r="J530" i="40"/>
  <c r="J531" i="40"/>
  <c r="J532" i="40"/>
  <c r="J533" i="40"/>
  <c r="J534" i="40"/>
  <c r="J535" i="40"/>
  <c r="J536" i="40"/>
  <c r="J537" i="40"/>
  <c r="J538" i="40"/>
  <c r="J539" i="40"/>
  <c r="J540" i="40"/>
  <c r="J541" i="40"/>
  <c r="J542" i="40"/>
  <c r="J543" i="40"/>
  <c r="J544" i="40"/>
  <c r="J545" i="40"/>
  <c r="J546" i="40"/>
  <c r="J547" i="40"/>
  <c r="J548" i="40"/>
  <c r="J549" i="40"/>
  <c r="J550" i="40"/>
  <c r="J551" i="40"/>
  <c r="J552" i="40"/>
  <c r="J553" i="40"/>
  <c r="J554" i="40"/>
  <c r="J555" i="40"/>
  <c r="J556" i="40"/>
  <c r="J557" i="40"/>
  <c r="J558" i="40"/>
  <c r="J559" i="40"/>
  <c r="J560" i="40"/>
  <c r="J561" i="40"/>
  <c r="J562" i="40"/>
  <c r="J563" i="40"/>
  <c r="J564" i="40"/>
  <c r="J565" i="40"/>
  <c r="J566" i="40"/>
  <c r="J567" i="40"/>
  <c r="J568" i="40"/>
  <c r="J569" i="40"/>
  <c r="J570" i="40"/>
  <c r="J571" i="40"/>
  <c r="J572" i="40"/>
  <c r="J573" i="40"/>
  <c r="J574" i="40"/>
  <c r="J575" i="40"/>
  <c r="J576" i="40"/>
  <c r="J577" i="40"/>
  <c r="J578" i="40"/>
  <c r="J579" i="40"/>
  <c r="J580" i="40"/>
  <c r="J581" i="40"/>
  <c r="J582" i="40"/>
  <c r="J583" i="40"/>
  <c r="J584" i="40"/>
  <c r="J585" i="40"/>
  <c r="J586" i="40"/>
  <c r="J587" i="40"/>
  <c r="J588" i="40"/>
  <c r="J589" i="40"/>
  <c r="J590" i="40"/>
  <c r="J591" i="40"/>
  <c r="J592" i="40"/>
  <c r="J593" i="40"/>
  <c r="J594" i="40"/>
  <c r="J595" i="40"/>
  <c r="J596" i="40"/>
  <c r="J597" i="40"/>
  <c r="J598" i="40"/>
  <c r="J599" i="40"/>
  <c r="J600" i="40"/>
  <c r="J601" i="40"/>
  <c r="J602" i="40"/>
  <c r="J603" i="40"/>
  <c r="J604" i="40"/>
  <c r="J605" i="40"/>
  <c r="J606" i="40"/>
  <c r="J607" i="40"/>
  <c r="J608" i="40"/>
  <c r="J609" i="40"/>
  <c r="J610" i="40"/>
  <c r="J611" i="40"/>
  <c r="J612" i="40"/>
  <c r="J613" i="40"/>
  <c r="J614" i="40"/>
  <c r="J615" i="40"/>
  <c r="J616" i="40"/>
  <c r="J617" i="40"/>
  <c r="J618" i="40"/>
  <c r="J619" i="40"/>
  <c r="J620" i="40"/>
  <c r="J621" i="40"/>
  <c r="J622" i="40"/>
  <c r="J623" i="40"/>
  <c r="J624" i="40"/>
  <c r="J625" i="40"/>
  <c r="J626" i="40"/>
  <c r="J627" i="40"/>
  <c r="J628" i="40"/>
  <c r="J629" i="40"/>
  <c r="J630" i="40"/>
  <c r="J631" i="40"/>
  <c r="J632" i="40"/>
  <c r="J633" i="40"/>
  <c r="J634" i="40"/>
  <c r="J635" i="40"/>
  <c r="J636" i="40"/>
  <c r="J637" i="40"/>
  <c r="J638" i="40"/>
  <c r="J639" i="40"/>
  <c r="J640" i="40"/>
  <c r="J641" i="40"/>
  <c r="J642" i="40"/>
  <c r="J643" i="40"/>
  <c r="J644" i="40"/>
  <c r="J645" i="40"/>
  <c r="J646" i="40"/>
  <c r="J647" i="40"/>
  <c r="J648" i="40"/>
  <c r="J649" i="40"/>
  <c r="J650" i="40"/>
  <c r="J651" i="40"/>
  <c r="J652" i="40"/>
  <c r="J653" i="40"/>
  <c r="J654" i="40"/>
  <c r="J655" i="40"/>
  <c r="J656" i="40"/>
  <c r="J657" i="40"/>
  <c r="J658" i="40"/>
  <c r="J659" i="40"/>
  <c r="J660" i="40"/>
  <c r="J661" i="40"/>
  <c r="J662" i="40"/>
  <c r="J663" i="40"/>
  <c r="J664" i="40"/>
  <c r="J665" i="40"/>
  <c r="J666" i="40"/>
  <c r="J667" i="40"/>
  <c r="J668" i="40"/>
  <c r="J669" i="40"/>
  <c r="J670" i="40"/>
  <c r="J671" i="40"/>
  <c r="J672" i="40"/>
  <c r="J673" i="40"/>
  <c r="J674" i="40"/>
  <c r="J675" i="40"/>
  <c r="J676" i="40"/>
  <c r="J677" i="40"/>
  <c r="J678" i="40"/>
  <c r="J679" i="40"/>
  <c r="J680" i="40"/>
  <c r="J681" i="40"/>
  <c r="J682" i="40"/>
  <c r="J683" i="40"/>
  <c r="J684" i="40"/>
  <c r="J685" i="40"/>
  <c r="J686" i="40"/>
  <c r="J687" i="40"/>
  <c r="J688" i="40"/>
  <c r="J689" i="40"/>
  <c r="J690" i="40"/>
  <c r="J691" i="40"/>
  <c r="J692" i="40"/>
  <c r="J693" i="40"/>
  <c r="J694" i="40"/>
  <c r="J695" i="40"/>
  <c r="J696" i="40"/>
  <c r="J697" i="40"/>
  <c r="J698" i="40"/>
  <c r="J699" i="40"/>
  <c r="J700" i="40"/>
  <c r="J701" i="40"/>
  <c r="J702" i="40"/>
  <c r="J703" i="40"/>
  <c r="J704" i="40"/>
  <c r="J705" i="40"/>
  <c r="J706" i="40"/>
  <c r="J707" i="40"/>
  <c r="J708" i="40"/>
  <c r="J709" i="40"/>
  <c r="J710" i="40"/>
  <c r="J711" i="40"/>
  <c r="J712" i="40"/>
  <c r="J713" i="40"/>
  <c r="J714" i="40"/>
  <c r="J715" i="40"/>
  <c r="J716" i="40"/>
  <c r="J717" i="40"/>
  <c r="J718" i="40"/>
  <c r="J719" i="40"/>
  <c r="J720" i="40"/>
  <c r="J721" i="40"/>
  <c r="J722" i="40"/>
  <c r="J723" i="40"/>
  <c r="J724" i="40"/>
  <c r="J725" i="40"/>
  <c r="J726" i="40"/>
  <c r="J727" i="40"/>
  <c r="J728" i="40"/>
  <c r="J729" i="40"/>
  <c r="J730" i="40"/>
  <c r="J731" i="40"/>
  <c r="J732" i="40"/>
  <c r="J733" i="40"/>
  <c r="J734" i="40"/>
  <c r="J735" i="40"/>
  <c r="J736" i="40"/>
  <c r="J737" i="40"/>
  <c r="J738" i="40"/>
  <c r="J739" i="40"/>
  <c r="J740" i="40"/>
  <c r="J741" i="40"/>
  <c r="J742" i="40"/>
  <c r="J743" i="40"/>
  <c r="J744" i="40"/>
  <c r="J745" i="40"/>
  <c r="J746" i="40"/>
  <c r="J747" i="40"/>
  <c r="J748" i="40"/>
  <c r="J749" i="40"/>
  <c r="J750" i="40"/>
  <c r="J751" i="40"/>
  <c r="J752" i="40"/>
  <c r="J753" i="40"/>
  <c r="J754" i="40"/>
  <c r="J755" i="40"/>
  <c r="J756" i="40"/>
  <c r="J757" i="40"/>
  <c r="J758" i="40"/>
  <c r="J759" i="40"/>
  <c r="J760" i="40"/>
  <c r="J761" i="40"/>
  <c r="J762" i="40"/>
  <c r="J763" i="40"/>
  <c r="J764" i="40"/>
  <c r="J765" i="40"/>
  <c r="J766" i="40"/>
  <c r="J767" i="40"/>
  <c r="J768" i="40"/>
  <c r="J769" i="40"/>
  <c r="J770" i="40"/>
  <c r="J771" i="40"/>
  <c r="J772" i="40"/>
  <c r="J773" i="40"/>
  <c r="J774" i="40"/>
  <c r="J775" i="40"/>
  <c r="J776" i="40"/>
  <c r="J777" i="40"/>
  <c r="J778" i="40"/>
  <c r="J779" i="40"/>
  <c r="J780" i="40"/>
  <c r="J781" i="40"/>
  <c r="J782" i="40"/>
  <c r="J783" i="40"/>
  <c r="J784" i="40"/>
  <c r="J785" i="40"/>
  <c r="J786" i="40"/>
  <c r="J787" i="40"/>
  <c r="J788" i="40"/>
  <c r="J789" i="40"/>
  <c r="J790" i="40"/>
  <c r="J791" i="40"/>
  <c r="J792" i="40"/>
  <c r="J793" i="40"/>
  <c r="J794" i="40"/>
  <c r="J795" i="40"/>
  <c r="J796" i="40"/>
  <c r="J797" i="40"/>
  <c r="J798" i="40"/>
  <c r="J799" i="40"/>
  <c r="J800" i="40"/>
  <c r="J801" i="40"/>
  <c r="J802" i="40"/>
  <c r="J803" i="40"/>
  <c r="J804" i="40"/>
  <c r="J805" i="40"/>
  <c r="J806" i="40"/>
  <c r="J807" i="40"/>
  <c r="J808" i="40"/>
  <c r="J809" i="40"/>
  <c r="J810" i="40"/>
  <c r="J811" i="40"/>
  <c r="J812" i="40"/>
  <c r="J813" i="40"/>
  <c r="J814" i="40"/>
  <c r="J815" i="40"/>
  <c r="J816" i="40"/>
  <c r="J817" i="40"/>
  <c r="J818" i="40"/>
  <c r="J819" i="40"/>
  <c r="J820" i="40"/>
  <c r="J821" i="40"/>
  <c r="J822" i="40"/>
  <c r="J823" i="40"/>
  <c r="J824" i="40"/>
  <c r="J825" i="40"/>
  <c r="J826" i="40"/>
  <c r="J827" i="40"/>
  <c r="J828" i="40"/>
  <c r="J829" i="40"/>
  <c r="J830" i="40"/>
  <c r="J831" i="40"/>
  <c r="J832" i="40"/>
  <c r="J833" i="40"/>
  <c r="J834" i="40"/>
  <c r="J835" i="40"/>
  <c r="J836" i="40"/>
  <c r="J837" i="40"/>
  <c r="J838" i="40"/>
  <c r="J839" i="40"/>
  <c r="J840" i="40"/>
  <c r="J841" i="40"/>
  <c r="J842" i="40"/>
  <c r="J843" i="40"/>
  <c r="J844" i="40"/>
  <c r="J845" i="40"/>
  <c r="J846" i="40"/>
  <c r="J847" i="40"/>
  <c r="J848" i="40"/>
  <c r="J849" i="40"/>
  <c r="J850" i="40"/>
  <c r="J851" i="40"/>
  <c r="J852" i="40"/>
  <c r="J853" i="40"/>
  <c r="J854" i="40"/>
  <c r="J855" i="40"/>
  <c r="J856" i="40"/>
  <c r="J857" i="40"/>
  <c r="J858" i="40"/>
  <c r="J859" i="40"/>
  <c r="J860" i="40"/>
  <c r="J861" i="40"/>
  <c r="J862" i="40"/>
  <c r="J863" i="40"/>
  <c r="J864" i="40"/>
  <c r="J865" i="40"/>
  <c r="J866" i="40"/>
  <c r="J867" i="40"/>
  <c r="J868" i="40"/>
  <c r="J869" i="40"/>
  <c r="J870" i="40"/>
  <c r="J871" i="40"/>
  <c r="J872" i="40"/>
  <c r="J873" i="40"/>
  <c r="J874" i="40"/>
  <c r="J875" i="40"/>
  <c r="J876" i="40"/>
  <c r="J877" i="40"/>
  <c r="J878" i="40"/>
  <c r="J879" i="40"/>
  <c r="J880" i="40"/>
  <c r="J881" i="40"/>
  <c r="J882" i="40"/>
  <c r="J883" i="40"/>
  <c r="J884" i="40"/>
  <c r="J885" i="40"/>
  <c r="J887" i="40"/>
  <c r="J888" i="40"/>
  <c r="J889" i="40"/>
  <c r="J890" i="40"/>
  <c r="J891" i="40"/>
  <c r="J892" i="40"/>
  <c r="J893" i="40"/>
  <c r="J894" i="40"/>
  <c r="J895" i="40"/>
  <c r="J896" i="40"/>
  <c r="J897" i="40"/>
  <c r="J898" i="40"/>
  <c r="J899" i="40"/>
  <c r="J900" i="40"/>
  <c r="J901" i="40"/>
  <c r="J902" i="40"/>
  <c r="J903" i="40"/>
  <c r="J904" i="40"/>
  <c r="J905" i="40"/>
  <c r="J906" i="40"/>
  <c r="J907" i="40"/>
  <c r="J908" i="40"/>
  <c r="J909" i="40"/>
  <c r="J910" i="40"/>
  <c r="J911" i="40"/>
  <c r="J912" i="40"/>
  <c r="J913" i="40"/>
  <c r="J914" i="40"/>
  <c r="J915" i="40"/>
  <c r="J916" i="40"/>
  <c r="J917" i="40"/>
  <c r="J918" i="40"/>
  <c r="J919" i="40"/>
  <c r="J920" i="40"/>
  <c r="J921" i="40"/>
  <c r="J922" i="40"/>
  <c r="J923" i="40"/>
  <c r="J924" i="40"/>
  <c r="J925" i="40"/>
  <c r="J926" i="40"/>
  <c r="J927" i="40"/>
  <c r="J928" i="40"/>
  <c r="J929" i="40"/>
  <c r="J930" i="40"/>
  <c r="J931" i="40"/>
  <c r="J932" i="40"/>
  <c r="J933" i="40"/>
  <c r="J934" i="40"/>
  <c r="J935" i="40"/>
  <c r="J936" i="40"/>
  <c r="J937" i="40"/>
  <c r="J938" i="40"/>
  <c r="J939" i="40"/>
  <c r="J940" i="40"/>
  <c r="J941" i="40"/>
  <c r="J942" i="40"/>
  <c r="J943" i="40"/>
  <c r="J944" i="40"/>
  <c r="J945" i="40"/>
  <c r="J946" i="40"/>
  <c r="J947" i="40"/>
  <c r="J948" i="40"/>
  <c r="J949" i="40"/>
  <c r="J950" i="40"/>
  <c r="J951" i="40"/>
  <c r="J952" i="40"/>
  <c r="J953" i="40"/>
  <c r="J954" i="40"/>
  <c r="J955" i="40"/>
  <c r="J956" i="40"/>
  <c r="J957" i="40"/>
  <c r="J958" i="40"/>
  <c r="J959" i="40"/>
  <c r="J960" i="40"/>
  <c r="J961" i="40"/>
  <c r="J962" i="40"/>
  <c r="J963" i="40"/>
  <c r="J964" i="40"/>
  <c r="J965" i="40"/>
  <c r="J966" i="40"/>
  <c r="J967" i="40"/>
  <c r="J968" i="40"/>
  <c r="J969" i="40"/>
  <c r="J970" i="40"/>
  <c r="J971" i="40"/>
  <c r="J972" i="40"/>
  <c r="J973" i="40"/>
  <c r="J974" i="40"/>
  <c r="J975" i="40"/>
  <c r="J976" i="40"/>
  <c r="J977" i="40"/>
  <c r="J978" i="40"/>
  <c r="J979" i="40"/>
  <c r="J980" i="40"/>
  <c r="J981" i="40"/>
  <c r="J982" i="40"/>
  <c r="J983" i="40"/>
  <c r="J984" i="40"/>
  <c r="J985" i="40"/>
  <c r="J986" i="40"/>
  <c r="J987" i="40"/>
  <c r="J988" i="40"/>
  <c r="J989" i="40"/>
  <c r="J990" i="40"/>
  <c r="J991" i="40"/>
  <c r="J992" i="40"/>
  <c r="J993" i="40"/>
  <c r="J994" i="40"/>
  <c r="J995" i="40"/>
  <c r="J996" i="40"/>
  <c r="J997" i="40"/>
  <c r="J998" i="40"/>
  <c r="J999" i="40"/>
  <c r="J1000" i="40"/>
  <c r="J1001" i="40"/>
  <c r="J1002" i="40"/>
  <c r="J1003" i="40"/>
  <c r="J1004" i="40"/>
  <c r="J1005" i="40"/>
  <c r="J1006" i="40"/>
  <c r="J1007" i="40"/>
  <c r="J1008" i="40"/>
  <c r="J1009" i="40"/>
  <c r="J1010" i="40"/>
  <c r="J1011" i="40"/>
  <c r="J1012" i="40"/>
  <c r="J1013" i="40"/>
  <c r="J1014" i="40"/>
  <c r="J1015" i="40"/>
  <c r="J1016" i="40"/>
  <c r="J1017" i="40"/>
  <c r="J1018" i="40"/>
  <c r="J1019" i="40"/>
  <c r="J1020" i="40"/>
  <c r="J1021" i="40"/>
  <c r="J1022" i="40"/>
  <c r="J1023" i="40"/>
  <c r="J1024" i="40"/>
  <c r="J1025" i="40"/>
  <c r="J1026" i="40"/>
  <c r="J1027" i="40"/>
  <c r="J1028" i="40"/>
  <c r="J1029" i="40"/>
  <c r="J1030" i="40"/>
  <c r="J1031" i="40"/>
  <c r="J1032" i="40"/>
  <c r="J1033" i="40"/>
  <c r="J1034" i="40"/>
  <c r="J1035" i="40"/>
  <c r="J1036" i="40"/>
  <c r="J1037" i="40"/>
  <c r="J1038" i="40"/>
  <c r="J1039" i="40"/>
  <c r="J1040" i="40"/>
  <c r="J1041" i="40"/>
  <c r="J1042" i="40"/>
  <c r="J1043" i="40"/>
  <c r="J1044" i="40"/>
  <c r="J1045" i="40"/>
  <c r="J1046" i="40"/>
  <c r="J1047" i="40"/>
  <c r="J1048" i="40"/>
  <c r="J1049" i="40"/>
  <c r="J1050" i="40"/>
  <c r="J1051" i="40"/>
  <c r="J1052" i="40"/>
  <c r="J1053" i="40"/>
  <c r="J1054" i="40"/>
  <c r="J1055" i="40"/>
  <c r="J1056" i="40"/>
  <c r="J1057" i="40"/>
  <c r="J1058" i="40"/>
  <c r="J1059" i="40"/>
  <c r="J1060" i="40"/>
  <c r="J1061" i="40"/>
  <c r="J1062" i="40"/>
  <c r="J1063" i="40"/>
  <c r="J1064" i="40"/>
  <c r="J1065" i="40"/>
  <c r="J1066" i="40"/>
  <c r="J1067" i="40"/>
  <c r="J1068" i="40"/>
  <c r="J1069" i="40"/>
  <c r="J1070" i="40"/>
  <c r="J1071" i="40"/>
  <c r="J1072" i="40"/>
  <c r="J1073" i="40"/>
  <c r="J1074" i="40"/>
  <c r="J1075" i="40"/>
  <c r="J1076" i="40"/>
  <c r="J1077" i="40"/>
  <c r="J1078" i="40"/>
  <c r="J1079" i="40"/>
  <c r="J1080" i="40"/>
  <c r="J1081" i="40"/>
  <c r="J1082" i="40"/>
  <c r="J1083" i="40"/>
  <c r="J1084" i="40"/>
  <c r="J1085" i="40"/>
  <c r="J1086" i="40"/>
  <c r="J1087" i="40"/>
  <c r="J1088" i="40"/>
  <c r="J1089" i="40"/>
  <c r="J1090" i="40"/>
  <c r="J1091" i="40"/>
  <c r="J1092" i="40"/>
  <c r="J1093" i="40"/>
  <c r="J1094" i="40"/>
  <c r="J1095" i="40"/>
  <c r="J1096" i="40"/>
  <c r="J1097" i="40"/>
  <c r="J1098" i="40"/>
  <c r="J1099" i="40"/>
  <c r="J1100" i="40"/>
  <c r="J1101" i="40"/>
  <c r="J1102" i="40"/>
  <c r="J1103" i="40"/>
  <c r="J1104" i="40"/>
  <c r="J1105" i="40"/>
  <c r="J1106" i="40"/>
  <c r="J1107" i="40"/>
  <c r="J1108" i="40"/>
  <c r="J1109" i="40"/>
  <c r="J1110" i="40"/>
  <c r="J1111" i="40"/>
  <c r="J1112" i="40"/>
  <c r="J1113" i="40"/>
  <c r="J1114" i="40"/>
  <c r="J1115" i="40"/>
  <c r="J1116" i="40"/>
  <c r="J1117" i="40"/>
  <c r="J1118" i="40"/>
  <c r="J1119" i="40"/>
  <c r="J1120" i="40"/>
  <c r="J1121" i="40"/>
  <c r="J1122" i="40"/>
  <c r="J1123" i="40"/>
  <c r="J1124" i="40"/>
  <c r="J1125" i="40"/>
  <c r="J1126" i="40"/>
  <c r="J1127" i="40"/>
  <c r="J1128" i="40"/>
  <c r="J1129" i="40"/>
  <c r="J1130" i="40"/>
  <c r="J1131" i="40"/>
  <c r="J1132" i="40"/>
  <c r="J1133" i="40"/>
  <c r="J1134" i="40"/>
  <c r="J1135" i="40"/>
  <c r="J1136" i="40"/>
  <c r="J1137" i="40"/>
  <c r="J1138" i="40"/>
  <c r="J1139" i="40"/>
  <c r="J1140" i="40"/>
  <c r="J1141" i="40"/>
  <c r="J1142" i="40"/>
  <c r="J1143" i="40"/>
  <c r="J1144" i="40"/>
  <c r="J1145" i="40"/>
  <c r="J1146" i="40"/>
  <c r="J1147" i="40"/>
  <c r="J1148" i="40"/>
  <c r="J1149" i="40"/>
  <c r="J1150" i="40"/>
  <c r="J1151" i="40"/>
  <c r="J1152" i="40"/>
  <c r="J1153" i="40"/>
  <c r="J1154" i="40"/>
  <c r="J1155" i="40"/>
  <c r="J1156" i="40"/>
  <c r="J1157" i="40"/>
  <c r="J1158" i="40"/>
  <c r="J1159" i="40"/>
  <c r="J1160" i="40"/>
  <c r="J1161" i="40"/>
  <c r="J1162" i="40"/>
  <c r="J1163" i="40"/>
  <c r="J1164" i="40"/>
  <c r="J1165" i="40"/>
  <c r="J1166" i="40"/>
  <c r="J1167" i="40"/>
  <c r="J1168" i="40"/>
  <c r="J1169" i="40"/>
  <c r="J1170" i="40"/>
  <c r="J1171" i="40"/>
  <c r="J1172" i="40"/>
  <c r="J1173" i="40"/>
  <c r="J1174" i="40"/>
  <c r="J1175" i="40"/>
  <c r="J1176" i="40"/>
  <c r="J1177" i="40"/>
  <c r="J1178" i="40"/>
  <c r="J1179" i="40"/>
  <c r="J1180" i="40"/>
  <c r="J1181" i="40"/>
  <c r="J1182" i="40"/>
  <c r="J1183" i="40"/>
  <c r="J1184" i="40"/>
  <c r="J1185" i="40"/>
  <c r="J1186" i="40"/>
  <c r="J1187" i="40"/>
  <c r="J1188" i="40"/>
  <c r="J1189" i="40"/>
  <c r="J1190" i="40"/>
  <c r="J1191" i="40"/>
  <c r="J1192" i="40"/>
  <c r="J1193" i="40"/>
  <c r="J1194" i="40"/>
  <c r="J1195" i="40"/>
  <c r="J1196" i="40"/>
  <c r="J1197" i="40"/>
  <c r="J1198" i="40"/>
  <c r="J1199" i="40"/>
  <c r="J1200" i="40"/>
  <c r="J1201" i="40"/>
  <c r="J1202" i="40"/>
  <c r="J1203" i="40"/>
  <c r="J1204" i="40"/>
  <c r="J1205" i="40"/>
  <c r="J1206" i="40"/>
  <c r="J1207" i="40"/>
  <c r="J1208" i="40"/>
  <c r="J1209" i="40"/>
  <c r="J1210" i="40"/>
  <c r="J1211" i="40"/>
  <c r="J1212" i="40"/>
  <c r="J1213" i="40"/>
  <c r="J1214" i="40"/>
  <c r="J1215" i="40"/>
  <c r="J1216" i="40"/>
  <c r="J1217" i="40"/>
  <c r="J1218" i="40"/>
  <c r="J1219" i="40"/>
  <c r="J1220" i="40"/>
  <c r="J1221" i="40"/>
  <c r="J1222" i="40"/>
  <c r="J1223" i="40"/>
  <c r="J1224" i="40"/>
  <c r="J1225" i="40"/>
  <c r="J1226" i="40"/>
  <c r="J1227" i="40"/>
  <c r="J1228" i="40"/>
  <c r="J1229" i="40"/>
  <c r="J1230" i="40"/>
  <c r="J1231" i="40"/>
  <c r="J1232" i="40"/>
  <c r="J1233" i="40"/>
  <c r="J1234" i="40"/>
  <c r="J1235" i="40"/>
  <c r="J1236" i="40"/>
  <c r="J1237" i="40"/>
  <c r="J1238" i="40"/>
  <c r="J1239" i="40"/>
  <c r="J1240" i="40"/>
  <c r="J1241" i="40"/>
  <c r="J1242" i="40"/>
  <c r="J1243" i="40"/>
  <c r="J1244" i="40"/>
  <c r="J1245" i="40"/>
  <c r="J1246" i="40"/>
  <c r="J1247" i="40"/>
  <c r="J1248" i="40"/>
  <c r="J1249" i="40"/>
  <c r="J1250" i="40"/>
  <c r="J1251" i="40"/>
  <c r="J1252" i="40"/>
  <c r="J1253" i="40"/>
  <c r="J1254" i="40"/>
  <c r="J1255" i="40"/>
  <c r="J1256" i="40"/>
  <c r="J1257" i="40"/>
  <c r="J1258" i="40"/>
  <c r="J1259" i="40"/>
  <c r="J1260" i="40"/>
  <c r="J1261" i="40"/>
  <c r="J1262" i="40"/>
  <c r="J1263" i="40"/>
  <c r="J1264" i="40"/>
  <c r="J1265" i="40"/>
  <c r="J1266" i="40"/>
  <c r="J1267" i="40"/>
  <c r="J1268" i="40"/>
  <c r="J1269" i="40"/>
  <c r="J1270" i="40"/>
  <c r="J1271" i="40"/>
  <c r="J1272" i="40"/>
  <c r="J1273" i="40"/>
  <c r="J1274" i="40"/>
  <c r="J1275" i="40"/>
  <c r="J1276" i="40"/>
  <c r="J1277" i="40"/>
  <c r="J1278" i="40"/>
  <c r="J1279" i="40"/>
  <c r="J1280" i="40"/>
  <c r="J1281" i="40"/>
  <c r="J1282" i="40"/>
  <c r="J1283" i="40"/>
  <c r="J1284" i="40"/>
  <c r="J1285" i="40"/>
  <c r="J1286" i="40"/>
  <c r="J1287" i="40"/>
  <c r="J1288" i="40"/>
  <c r="J1289" i="40"/>
  <c r="J1290" i="40"/>
  <c r="J1291" i="40"/>
  <c r="J1292" i="40"/>
  <c r="J1293" i="40"/>
  <c r="J1294" i="40"/>
  <c r="J1295" i="40"/>
  <c r="J1296" i="40"/>
  <c r="J1297" i="40"/>
  <c r="J1298" i="40"/>
  <c r="J1299" i="40"/>
  <c r="J1300" i="40"/>
  <c r="J1301" i="40"/>
  <c r="J1302" i="40"/>
  <c r="J1303" i="40"/>
  <c r="J1304" i="40"/>
  <c r="J1305" i="40"/>
  <c r="J1306" i="40"/>
  <c r="J1307" i="40"/>
  <c r="J1308" i="40"/>
  <c r="J1309" i="40"/>
  <c r="J1310" i="40"/>
  <c r="J1311" i="40"/>
  <c r="J1312" i="40"/>
  <c r="J1313" i="40"/>
  <c r="J1314" i="40"/>
  <c r="J1315" i="40"/>
  <c r="J1316" i="40"/>
  <c r="J1317" i="40"/>
  <c r="J1318" i="40"/>
  <c r="J1319" i="40"/>
  <c r="J1320" i="40"/>
  <c r="J1321" i="40"/>
  <c r="J1322" i="40"/>
  <c r="J1323" i="40"/>
  <c r="J1324" i="40"/>
  <c r="J1325" i="40"/>
  <c r="J1326" i="40"/>
  <c r="J1327" i="40"/>
  <c r="J1328" i="40"/>
  <c r="J1329" i="40"/>
  <c r="J1330" i="40"/>
  <c r="J1331" i="40"/>
  <c r="J1332" i="40"/>
  <c r="J1333" i="40"/>
  <c r="J1334" i="40"/>
  <c r="J1335" i="40"/>
  <c r="J1336" i="40"/>
  <c r="J1337" i="40"/>
  <c r="J1338" i="40"/>
  <c r="J1339" i="40"/>
  <c r="J1340" i="40"/>
  <c r="J1341" i="40"/>
  <c r="J1342" i="40"/>
  <c r="J1343" i="40"/>
  <c r="J1344" i="40"/>
  <c r="J1345" i="40"/>
  <c r="J1346" i="40"/>
  <c r="J1347" i="40"/>
  <c r="J1348" i="40"/>
  <c r="J1349" i="40"/>
  <c r="J1350" i="40"/>
  <c r="J1351" i="40"/>
  <c r="J1352" i="40"/>
  <c r="J1353" i="40"/>
  <c r="J1354" i="40"/>
  <c r="J1355" i="40"/>
  <c r="J1356" i="40"/>
  <c r="J1357" i="40"/>
  <c r="J1358" i="40"/>
  <c r="J1359" i="40"/>
  <c r="J1360" i="40"/>
  <c r="J1361" i="40"/>
  <c r="J1362" i="40"/>
  <c r="J1363" i="40"/>
  <c r="J1364" i="40"/>
  <c r="J1365" i="40"/>
  <c r="J1366" i="40"/>
  <c r="J1367" i="40"/>
  <c r="J1368" i="40"/>
  <c r="J1369" i="40"/>
  <c r="J1370" i="40"/>
  <c r="J1371" i="40"/>
  <c r="J1372" i="40"/>
  <c r="J1373" i="40"/>
  <c r="J1374" i="40"/>
  <c r="J1375" i="40"/>
  <c r="J1376" i="40"/>
  <c r="J1377" i="40"/>
  <c r="J1378" i="40"/>
  <c r="J1379" i="40"/>
  <c r="J1380" i="40"/>
  <c r="J1381" i="40"/>
  <c r="J1382" i="40"/>
  <c r="J1383" i="40"/>
  <c r="J1384" i="40"/>
  <c r="J1385" i="40"/>
  <c r="J1386" i="40"/>
  <c r="J1387" i="40"/>
  <c r="J1388" i="40"/>
  <c r="J1389" i="40"/>
  <c r="J1390" i="40"/>
  <c r="J1391" i="40"/>
  <c r="J1392" i="40"/>
  <c r="J1393" i="40"/>
  <c r="J1394" i="40"/>
  <c r="J1395" i="40"/>
  <c r="J1396" i="40"/>
  <c r="J1397" i="40"/>
  <c r="J1398" i="40"/>
  <c r="J1399" i="40"/>
  <c r="J1400" i="40"/>
  <c r="J1401" i="40"/>
  <c r="J1402" i="40"/>
  <c r="J1403" i="40"/>
  <c r="J1404" i="40"/>
  <c r="J1405" i="40"/>
  <c r="J1406" i="40"/>
  <c r="J1407" i="40"/>
  <c r="J1408" i="40"/>
  <c r="J1409" i="40"/>
  <c r="J1410" i="40"/>
  <c r="J1411" i="40"/>
  <c r="J1412" i="40"/>
  <c r="J1413" i="40"/>
  <c r="J1414" i="40"/>
  <c r="J1415" i="40"/>
  <c r="J1416" i="40"/>
  <c r="J1417" i="40"/>
  <c r="J1418" i="40"/>
  <c r="J1419" i="40"/>
  <c r="J1420" i="40"/>
  <c r="J1421" i="40"/>
  <c r="J1422" i="40"/>
  <c r="J1423" i="40"/>
  <c r="J1424" i="40"/>
  <c r="J1425" i="40"/>
  <c r="J1426" i="40"/>
  <c r="J1427" i="40"/>
  <c r="J1428" i="40"/>
  <c r="J1429" i="40"/>
  <c r="J1430" i="40"/>
  <c r="J1431" i="40"/>
  <c r="J1432" i="40"/>
  <c r="J1433" i="40"/>
  <c r="J1434" i="40"/>
  <c r="J1435" i="40"/>
  <c r="J1436" i="40"/>
  <c r="J1437" i="40"/>
  <c r="J1438" i="40"/>
  <c r="J1439" i="40"/>
  <c r="J1440" i="40"/>
  <c r="J1441" i="40"/>
  <c r="J1442" i="40"/>
  <c r="J1443" i="40"/>
  <c r="J1444" i="40"/>
  <c r="J1445" i="40"/>
  <c r="J1446" i="40"/>
  <c r="J1447" i="40"/>
  <c r="J1448" i="40"/>
  <c r="J1449" i="40"/>
  <c r="J1450" i="40"/>
  <c r="J1451" i="40"/>
  <c r="J1452" i="40"/>
  <c r="J1453" i="40"/>
  <c r="J1454" i="40"/>
  <c r="J1455" i="40"/>
  <c r="J1456" i="40"/>
  <c r="J1457" i="40"/>
  <c r="J1458" i="40"/>
  <c r="J1459" i="40"/>
  <c r="J1460" i="40"/>
  <c r="J1461" i="40"/>
  <c r="J1462" i="40"/>
  <c r="J1463" i="40"/>
  <c r="J1464" i="40"/>
  <c r="J1465" i="40"/>
  <c r="J1466" i="40"/>
  <c r="J1467" i="40"/>
  <c r="J1468" i="40"/>
  <c r="J1469" i="40"/>
  <c r="J1470" i="40"/>
  <c r="J1471" i="40"/>
  <c r="J1472" i="40"/>
  <c r="J1473" i="40"/>
  <c r="J1474" i="40"/>
  <c r="J1475" i="40"/>
  <c r="J1476" i="40"/>
  <c r="J1477" i="40"/>
  <c r="J1478" i="40"/>
  <c r="J1479" i="40"/>
  <c r="J1480" i="40"/>
  <c r="J1481" i="40"/>
  <c r="J1482" i="40"/>
  <c r="J1483" i="40"/>
  <c r="J1484" i="40"/>
  <c r="J1485" i="40"/>
  <c r="J1486" i="40"/>
  <c r="J1487" i="40"/>
  <c r="J1488" i="40"/>
  <c r="J1489" i="40"/>
  <c r="J1490" i="40"/>
  <c r="J1491" i="40"/>
  <c r="J1492" i="40"/>
  <c r="J1493" i="40"/>
  <c r="J1494" i="40"/>
  <c r="J1495" i="40"/>
  <c r="J1496" i="40"/>
  <c r="J1497" i="40"/>
  <c r="J1498" i="40"/>
  <c r="J1499" i="40"/>
  <c r="J1500" i="40"/>
  <c r="J1501" i="40"/>
  <c r="J1502" i="40"/>
  <c r="J1503" i="40"/>
  <c r="J1504" i="40"/>
  <c r="J1505" i="40"/>
  <c r="J1506" i="40"/>
  <c r="J1507" i="40"/>
  <c r="J1508" i="40"/>
  <c r="J1509" i="40"/>
  <c r="J1510" i="40"/>
  <c r="J1511" i="40"/>
  <c r="J1512" i="40"/>
  <c r="J1513" i="40"/>
  <c r="J1514" i="40"/>
  <c r="J1515" i="40"/>
  <c r="J1516" i="40"/>
  <c r="J1517" i="40"/>
  <c r="J1518" i="40"/>
  <c r="J1519" i="40"/>
  <c r="J1520" i="40"/>
  <c r="J1521" i="40"/>
  <c r="J1522" i="40"/>
  <c r="J1523" i="40"/>
  <c r="J1524" i="40"/>
  <c r="J1525" i="40"/>
  <c r="J1526" i="40"/>
  <c r="J1527" i="40"/>
  <c r="J1528" i="40"/>
  <c r="J1529" i="40"/>
  <c r="J1530" i="40"/>
  <c r="J1531" i="40"/>
  <c r="J1532" i="40"/>
  <c r="J1533" i="40"/>
  <c r="J1534" i="40"/>
  <c r="J1535" i="40"/>
  <c r="J1536" i="40"/>
  <c r="J1537" i="40"/>
  <c r="J1538" i="40"/>
  <c r="J1539" i="40"/>
  <c r="J1540" i="40"/>
  <c r="J1541" i="40"/>
  <c r="J1542" i="40"/>
  <c r="J1543" i="40"/>
  <c r="J1544" i="40"/>
  <c r="J1545" i="40"/>
  <c r="J1546" i="40"/>
  <c r="J1547" i="40"/>
  <c r="J1548" i="40"/>
  <c r="J1549" i="40"/>
  <c r="J1550" i="40"/>
  <c r="J1551" i="40"/>
  <c r="J1552" i="40"/>
  <c r="J1553" i="40"/>
  <c r="J1554" i="40"/>
  <c r="J1555" i="40"/>
  <c r="J1556" i="40"/>
  <c r="J1557" i="40"/>
  <c r="J1558" i="40"/>
  <c r="J1559" i="40"/>
  <c r="J1560" i="40"/>
  <c r="J1561" i="40"/>
  <c r="J1562" i="40"/>
  <c r="J1563" i="40"/>
  <c r="J1564" i="40"/>
  <c r="J1565" i="40"/>
  <c r="J1566" i="40"/>
  <c r="J1567" i="40"/>
  <c r="J1568" i="40"/>
  <c r="J1569" i="40"/>
  <c r="J1570" i="40"/>
  <c r="J1571" i="40"/>
  <c r="J1572" i="40"/>
  <c r="J1573" i="40"/>
  <c r="J1574" i="40"/>
  <c r="J1575" i="40"/>
  <c r="J1576" i="40"/>
  <c r="J1577" i="40"/>
  <c r="J1578" i="40"/>
  <c r="J1579" i="40"/>
  <c r="J1580" i="40"/>
  <c r="J1581" i="40"/>
  <c r="J1582" i="40"/>
  <c r="J1583" i="40"/>
  <c r="J1584" i="40"/>
  <c r="J1585" i="40"/>
  <c r="J1586" i="40"/>
  <c r="J1587" i="40"/>
  <c r="J1588" i="40"/>
  <c r="J1589" i="40"/>
  <c r="J1590" i="40"/>
  <c r="J1591" i="40"/>
  <c r="J1592" i="40"/>
  <c r="J1593" i="40"/>
  <c r="J1594" i="40"/>
  <c r="J1595" i="40"/>
  <c r="J1596" i="40"/>
  <c r="J1597" i="40"/>
  <c r="J1598" i="40"/>
  <c r="J1599" i="40"/>
  <c r="J1600" i="40"/>
  <c r="J1601" i="40"/>
  <c r="J1602" i="40"/>
  <c r="J1603" i="40"/>
  <c r="J1604" i="40"/>
  <c r="J1605" i="40"/>
  <c r="J1606" i="40"/>
  <c r="J1607" i="40"/>
  <c r="J1608" i="40"/>
  <c r="J1609" i="40"/>
  <c r="J1610" i="40"/>
  <c r="J1611" i="40"/>
  <c r="J1612" i="40"/>
  <c r="J1613" i="40"/>
  <c r="J1614" i="40"/>
  <c r="J1615" i="40"/>
  <c r="J1616" i="40"/>
  <c r="J1617" i="40"/>
  <c r="J1618" i="40"/>
  <c r="J1619" i="40"/>
  <c r="J1620" i="40"/>
  <c r="J1621" i="40"/>
  <c r="J1622" i="40"/>
  <c r="J1623" i="40"/>
  <c r="J1624" i="40"/>
  <c r="J1625" i="40"/>
  <c r="J1626" i="40"/>
  <c r="J1627" i="40"/>
  <c r="J1628" i="40"/>
  <c r="J1629" i="40"/>
  <c r="J1630" i="40"/>
  <c r="J1631" i="40"/>
  <c r="J1632" i="40"/>
  <c r="J1633" i="40"/>
  <c r="J1634" i="40"/>
  <c r="J1635" i="40"/>
  <c r="J1636" i="40"/>
  <c r="J1637" i="40"/>
  <c r="J1638" i="40"/>
  <c r="J1639" i="40"/>
  <c r="J1640" i="40"/>
  <c r="J1641" i="40"/>
  <c r="J1642" i="40"/>
  <c r="J1643" i="40"/>
  <c r="J1644" i="40"/>
  <c r="J1645" i="40"/>
  <c r="J1646" i="40"/>
  <c r="J1647" i="40"/>
  <c r="J1648" i="40"/>
  <c r="J1649" i="40"/>
  <c r="J1650" i="40"/>
  <c r="J1651" i="40"/>
  <c r="J1652" i="40"/>
  <c r="J1653" i="40"/>
  <c r="J1654" i="40"/>
  <c r="J1655" i="40"/>
  <c r="J1656" i="40"/>
  <c r="J1657" i="40"/>
  <c r="J1658" i="40"/>
  <c r="J1659" i="40"/>
  <c r="J1660" i="40"/>
  <c r="J1661" i="40"/>
  <c r="J1662" i="40"/>
  <c r="J1663" i="40"/>
  <c r="J1664" i="40"/>
  <c r="J1665" i="40"/>
  <c r="J1666" i="40"/>
  <c r="J1667" i="40"/>
  <c r="J1668" i="40"/>
  <c r="J1669" i="40"/>
  <c r="J1670" i="40"/>
  <c r="J1671" i="40"/>
  <c r="J1672" i="40"/>
  <c r="J1673" i="40"/>
  <c r="J1674" i="40"/>
  <c r="J1675" i="40"/>
  <c r="J1676" i="40"/>
  <c r="J1677" i="40"/>
  <c r="J1678" i="40"/>
  <c r="J1679" i="40"/>
  <c r="J1680" i="40"/>
  <c r="J1681" i="40"/>
  <c r="J1682" i="40"/>
  <c r="J1683" i="40"/>
  <c r="J1684" i="40"/>
  <c r="J1685" i="40"/>
  <c r="J1686" i="40"/>
  <c r="J1687" i="40"/>
  <c r="J1688" i="40"/>
  <c r="J1689" i="40"/>
  <c r="J1690" i="40"/>
  <c r="J1691" i="40"/>
  <c r="J1692" i="40"/>
  <c r="J1693" i="40"/>
  <c r="J1694" i="40"/>
  <c r="J1695" i="40"/>
  <c r="J1696" i="40"/>
  <c r="J1697" i="40"/>
  <c r="J1698" i="40"/>
  <c r="J1699" i="40"/>
  <c r="J1700" i="40"/>
  <c r="J1701" i="40"/>
  <c r="J1702" i="40"/>
  <c r="J1703" i="40"/>
  <c r="J1704" i="40"/>
  <c r="J1705" i="40"/>
  <c r="J1706" i="40"/>
  <c r="J1707" i="40"/>
  <c r="J1708" i="40"/>
  <c r="J1709" i="40"/>
  <c r="J1710" i="40"/>
  <c r="J1711" i="40"/>
  <c r="J1712" i="40"/>
  <c r="J1713" i="40"/>
  <c r="J1714" i="40"/>
  <c r="J1715" i="40"/>
  <c r="J1716" i="40"/>
  <c r="J1717" i="40"/>
  <c r="J1718" i="40"/>
  <c r="J1719" i="40"/>
  <c r="J1720" i="40"/>
  <c r="J1721" i="40"/>
  <c r="J1722" i="40"/>
  <c r="J1723" i="40"/>
  <c r="J1724" i="40"/>
  <c r="J1725" i="40"/>
  <c r="J1726" i="40"/>
  <c r="J1727" i="40"/>
  <c r="J1728" i="40"/>
  <c r="J1729" i="40"/>
  <c r="J1730" i="40"/>
  <c r="J1731" i="40"/>
  <c r="J1732" i="40"/>
  <c r="J1733" i="40"/>
  <c r="J1734" i="40"/>
  <c r="J1735" i="40"/>
  <c r="J1736" i="40"/>
  <c r="J1737" i="40"/>
  <c r="J1738" i="40"/>
  <c r="J1739" i="40"/>
  <c r="J1740" i="40"/>
  <c r="J1741" i="40"/>
  <c r="J1742" i="40"/>
  <c r="J1743" i="40"/>
  <c r="J1744" i="40"/>
  <c r="J1745" i="40"/>
  <c r="J1746" i="40"/>
  <c r="J1747" i="40"/>
  <c r="J1748" i="40"/>
  <c r="J1749" i="40"/>
  <c r="J1750" i="40"/>
  <c r="J1751" i="40"/>
  <c r="J1752" i="40"/>
  <c r="J1753" i="40"/>
  <c r="J1754" i="40"/>
  <c r="J1755" i="40"/>
  <c r="J1756" i="40"/>
  <c r="J1757" i="40"/>
  <c r="J1758" i="40"/>
  <c r="J1759" i="40"/>
  <c r="J1760" i="40"/>
  <c r="J1761" i="40"/>
  <c r="J1762" i="40"/>
  <c r="J1763" i="40"/>
  <c r="J1764" i="40"/>
  <c r="J1765" i="40"/>
  <c r="J1766" i="40"/>
  <c r="J1767" i="40"/>
  <c r="J1768" i="40"/>
  <c r="J1769" i="40"/>
  <c r="J1770" i="40"/>
  <c r="J1771" i="40"/>
  <c r="J1772" i="40"/>
  <c r="J1773" i="40"/>
  <c r="J1774" i="40"/>
  <c r="J1775" i="40"/>
  <c r="J1776" i="40"/>
  <c r="J1777" i="40"/>
  <c r="J1778" i="40"/>
  <c r="J1779" i="40"/>
  <c r="J1780" i="40"/>
  <c r="J1781" i="40"/>
  <c r="J1782" i="40"/>
  <c r="J1783" i="40"/>
  <c r="J1784" i="40"/>
  <c r="J1785" i="40"/>
  <c r="J1786" i="40"/>
  <c r="J1787" i="40"/>
  <c r="J1788" i="40"/>
  <c r="J1789" i="40"/>
  <c r="J1790" i="40"/>
  <c r="J1791" i="40"/>
  <c r="J1792" i="40"/>
  <c r="J1793" i="40"/>
  <c r="J1794" i="40"/>
  <c r="J1795" i="40"/>
  <c r="J1796" i="40"/>
  <c r="J1797" i="40"/>
  <c r="J1798" i="40"/>
  <c r="J1799" i="40"/>
  <c r="J1800" i="40"/>
  <c r="J1801" i="40"/>
  <c r="J1802" i="40"/>
  <c r="J1803" i="40"/>
  <c r="J1804" i="40"/>
  <c r="J1805" i="40"/>
  <c r="J1806" i="40"/>
  <c r="J1807" i="40"/>
  <c r="J1808" i="40"/>
  <c r="J1809" i="40"/>
  <c r="J1810" i="40"/>
  <c r="J1811" i="40"/>
  <c r="J1812" i="40"/>
  <c r="J1813" i="40"/>
  <c r="J1814" i="40"/>
  <c r="J1815" i="40"/>
  <c r="J1816" i="40"/>
  <c r="J1817" i="40"/>
  <c r="J1818" i="40"/>
  <c r="J1819" i="40"/>
  <c r="J1820" i="40"/>
  <c r="J1821" i="40"/>
  <c r="J1822" i="40"/>
  <c r="J1823" i="40"/>
  <c r="J1824" i="40"/>
  <c r="J1825" i="40"/>
  <c r="J1826" i="40"/>
  <c r="J1827" i="40"/>
  <c r="J1828" i="40"/>
  <c r="J1829" i="40"/>
  <c r="J1830" i="40"/>
  <c r="J1831" i="40"/>
  <c r="J1832" i="40"/>
  <c r="J1833" i="40"/>
  <c r="J1834" i="40"/>
  <c r="J1835" i="40"/>
  <c r="J1836" i="40"/>
  <c r="J1837" i="40"/>
  <c r="J1838" i="40"/>
  <c r="J1839" i="40"/>
  <c r="J1840" i="40"/>
  <c r="J1841" i="40"/>
  <c r="J1842" i="40"/>
  <c r="J1843" i="40"/>
  <c r="J1844" i="40"/>
  <c r="J1845" i="40"/>
  <c r="J1846" i="40"/>
  <c r="J1847" i="40"/>
  <c r="J1848" i="40"/>
  <c r="J1849" i="40"/>
  <c r="J1850" i="40"/>
  <c r="J1851" i="40"/>
  <c r="J1852" i="40"/>
  <c r="J1853" i="40"/>
  <c r="J1854" i="40"/>
  <c r="J1855" i="40"/>
  <c r="J1856" i="40"/>
  <c r="J1857" i="40"/>
  <c r="J1858" i="40"/>
  <c r="J1859" i="40"/>
  <c r="J1860" i="40"/>
  <c r="J1861" i="40"/>
  <c r="J1862" i="40"/>
  <c r="J1863" i="40"/>
  <c r="J1864" i="40"/>
  <c r="J1865" i="40"/>
  <c r="J1866" i="40"/>
  <c r="J1867" i="40"/>
  <c r="J1868" i="40"/>
  <c r="J1869" i="40"/>
  <c r="J1870" i="40"/>
  <c r="J1871" i="40"/>
  <c r="J1872" i="40"/>
  <c r="J1873" i="40"/>
  <c r="J1874" i="40"/>
  <c r="J1875" i="40"/>
  <c r="J1876" i="40"/>
  <c r="J1877" i="40"/>
  <c r="J1878" i="40"/>
  <c r="J1879" i="40"/>
  <c r="J1880" i="40"/>
  <c r="J1881" i="40"/>
  <c r="J1882" i="40"/>
  <c r="J1883" i="40"/>
  <c r="J1884" i="40"/>
  <c r="J1885" i="40"/>
  <c r="J1886" i="40"/>
  <c r="J1887" i="40"/>
  <c r="J1888" i="40"/>
  <c r="J1889" i="40"/>
  <c r="J1890" i="40"/>
  <c r="J1891" i="40"/>
  <c r="J1892" i="40"/>
  <c r="J1893" i="40"/>
  <c r="J1894" i="40"/>
  <c r="J1895" i="40"/>
  <c r="J1896" i="40"/>
  <c r="J1897" i="40"/>
  <c r="J1898" i="40"/>
  <c r="J1899" i="40"/>
  <c r="J1900" i="40"/>
  <c r="J1901" i="40"/>
  <c r="J1902" i="40"/>
  <c r="J1903" i="40"/>
  <c r="J1904" i="40"/>
  <c r="J1905" i="40"/>
  <c r="J1906" i="40"/>
  <c r="J1907" i="40"/>
  <c r="J1908" i="40"/>
  <c r="J1909" i="40"/>
  <c r="J1910" i="40"/>
  <c r="J1911" i="40"/>
  <c r="J1912" i="40"/>
  <c r="J1913" i="40"/>
  <c r="J1914" i="40"/>
  <c r="J1915" i="40"/>
  <c r="J1916" i="40"/>
  <c r="J1917" i="40"/>
  <c r="J1918" i="40"/>
  <c r="J1919" i="40"/>
  <c r="J1920" i="40"/>
  <c r="J1921" i="40"/>
  <c r="J1922" i="40"/>
  <c r="J1923" i="40"/>
  <c r="J1924" i="40"/>
  <c r="J1925" i="40"/>
  <c r="J1926" i="40"/>
  <c r="J1927" i="40"/>
  <c r="J1928" i="40"/>
  <c r="J1929" i="40"/>
  <c r="J1930" i="40"/>
  <c r="J1931" i="40"/>
  <c r="J1932" i="40"/>
  <c r="J1933" i="40"/>
  <c r="J1934" i="40"/>
  <c r="J1935" i="40"/>
  <c r="J1936" i="40"/>
  <c r="J1937" i="40"/>
  <c r="J1938" i="40"/>
  <c r="J1939" i="40"/>
  <c r="J1940" i="40"/>
  <c r="J1941" i="40"/>
  <c r="J1942" i="40"/>
  <c r="J1943" i="40"/>
  <c r="J1944" i="40"/>
  <c r="J1945" i="40"/>
  <c r="J1946" i="40"/>
  <c r="J1947" i="40"/>
  <c r="J1948" i="40"/>
  <c r="J1949" i="40"/>
  <c r="J1950" i="40"/>
  <c r="J1951" i="40"/>
  <c r="J1952" i="40"/>
  <c r="J1953" i="40"/>
  <c r="J1954" i="40"/>
  <c r="J1955" i="40"/>
  <c r="J1956" i="40"/>
  <c r="J1957" i="40"/>
  <c r="J1958" i="40"/>
  <c r="J1959" i="40"/>
  <c r="J1960" i="40"/>
  <c r="J1961" i="40"/>
  <c r="J1962" i="40"/>
  <c r="J1963" i="40"/>
  <c r="J1964" i="40"/>
  <c r="J1965" i="40"/>
  <c r="J1966" i="40"/>
  <c r="J1967" i="40"/>
  <c r="J1968" i="40"/>
  <c r="J1969" i="40"/>
  <c r="J1970" i="40"/>
  <c r="J1971" i="40"/>
  <c r="J1972" i="40"/>
  <c r="J1973" i="40"/>
  <c r="J1974" i="40"/>
  <c r="J1975" i="40"/>
  <c r="J1976" i="40"/>
  <c r="J1977" i="40"/>
  <c r="J1978" i="40"/>
  <c r="J1979" i="40"/>
  <c r="J1980" i="40"/>
  <c r="J1981" i="40"/>
  <c r="J1982" i="40"/>
  <c r="J1983" i="40"/>
  <c r="J1984" i="40"/>
  <c r="J1985" i="40"/>
  <c r="J1986" i="40"/>
  <c r="J1987" i="40"/>
  <c r="J1988" i="40"/>
  <c r="J1989" i="40"/>
  <c r="J1990" i="40"/>
  <c r="J1991" i="40"/>
  <c r="J1992" i="40"/>
  <c r="J1993" i="40"/>
  <c r="J1994" i="40"/>
  <c r="J1995" i="40"/>
  <c r="J1996" i="40"/>
  <c r="J1997" i="40"/>
  <c r="J1998" i="40"/>
  <c r="J1999" i="40"/>
  <c r="J2000" i="40"/>
  <c r="J2001" i="40"/>
  <c r="J2002" i="40"/>
  <c r="J2003" i="40"/>
  <c r="J2004" i="40"/>
  <c r="J2005" i="40"/>
  <c r="J2006" i="40"/>
  <c r="J2007" i="40"/>
  <c r="J2008" i="40"/>
  <c r="J2009" i="40"/>
  <c r="J2010" i="40"/>
  <c r="J2011" i="40"/>
  <c r="J2012" i="40"/>
  <c r="J2013" i="40"/>
  <c r="J2014" i="40"/>
  <c r="J2015" i="40"/>
  <c r="J2016" i="40"/>
  <c r="J2017" i="40"/>
  <c r="J2018" i="40"/>
  <c r="J2019" i="40"/>
  <c r="J2020" i="40"/>
  <c r="J2021" i="40"/>
  <c r="J2022" i="40"/>
  <c r="J2023" i="40"/>
  <c r="J2024" i="40"/>
  <c r="J2025" i="40"/>
  <c r="J2026" i="40"/>
  <c r="J2027" i="40"/>
  <c r="J2028" i="40"/>
  <c r="J2029" i="40"/>
  <c r="J2030" i="40"/>
  <c r="J2031" i="40"/>
  <c r="J2032" i="40"/>
  <c r="J2033" i="40"/>
  <c r="J2034" i="40"/>
  <c r="J2035" i="40"/>
  <c r="J2036" i="40"/>
  <c r="J2037" i="40"/>
  <c r="J2038" i="40"/>
  <c r="J2039" i="40"/>
  <c r="J2040" i="40"/>
  <c r="J2041" i="40"/>
  <c r="J2042" i="40"/>
  <c r="J2043" i="40"/>
  <c r="J2044" i="40"/>
  <c r="J2045" i="40"/>
  <c r="J2046" i="40"/>
  <c r="J2047" i="40"/>
  <c r="J2048" i="40"/>
  <c r="J2049" i="40"/>
  <c r="J2050" i="40"/>
  <c r="J2051" i="40"/>
  <c r="J2052" i="40"/>
  <c r="J2053" i="40"/>
  <c r="J2054" i="40"/>
  <c r="J2055" i="40"/>
  <c r="J2056" i="40"/>
  <c r="J2057" i="40"/>
  <c r="J2058" i="40"/>
  <c r="J2059" i="40"/>
  <c r="J2060" i="40"/>
  <c r="J2061" i="40"/>
  <c r="J2062" i="40"/>
  <c r="J2063" i="40"/>
  <c r="J2064" i="40"/>
  <c r="J2065" i="40"/>
  <c r="J2066" i="40"/>
  <c r="J2067" i="40"/>
  <c r="J2068" i="40"/>
  <c r="J2069" i="40"/>
  <c r="J2070" i="40"/>
  <c r="J2071" i="40"/>
  <c r="J2072" i="40"/>
  <c r="J2073" i="40"/>
  <c r="J2074" i="40"/>
  <c r="J2075" i="40"/>
  <c r="J2076" i="40"/>
  <c r="J2077" i="40"/>
  <c r="J2078" i="40"/>
  <c r="J2079" i="40"/>
  <c r="J2080" i="40"/>
  <c r="J2081" i="40"/>
  <c r="J2082" i="40"/>
  <c r="J2083" i="40"/>
  <c r="J2084" i="40"/>
  <c r="J2085" i="40"/>
  <c r="J2086" i="40"/>
  <c r="J2087" i="40"/>
  <c r="J2088" i="40"/>
  <c r="J2089" i="40"/>
  <c r="J2090" i="40"/>
  <c r="J2091" i="40"/>
  <c r="J2092" i="40"/>
  <c r="J2093" i="40"/>
  <c r="J2094" i="40"/>
  <c r="J2095" i="40"/>
  <c r="J2096" i="40"/>
  <c r="J2097" i="40"/>
  <c r="J2098" i="40"/>
  <c r="J2099" i="40"/>
  <c r="J2100" i="40"/>
  <c r="J2101" i="40"/>
  <c r="J2102" i="40"/>
  <c r="J2103" i="40"/>
  <c r="J2104" i="40"/>
  <c r="J2105" i="40"/>
  <c r="J2106" i="40"/>
  <c r="J2107" i="40"/>
  <c r="J2108" i="40"/>
  <c r="J2109" i="40"/>
  <c r="J2110" i="40"/>
  <c r="J2111" i="40"/>
  <c r="J2112" i="40"/>
  <c r="J2113" i="40"/>
  <c r="J2114" i="40"/>
  <c r="J2115" i="40"/>
  <c r="J2116" i="40"/>
  <c r="J2117" i="40"/>
  <c r="J2118" i="40"/>
  <c r="J2119" i="40"/>
  <c r="J2120" i="40"/>
  <c r="J2121" i="40"/>
  <c r="J2122" i="40"/>
  <c r="J2123" i="40"/>
  <c r="J2124" i="40"/>
  <c r="J2125" i="40"/>
  <c r="J2126" i="40"/>
  <c r="J2127" i="40"/>
  <c r="J2128" i="40"/>
  <c r="J2129" i="40"/>
  <c r="J2130" i="40"/>
  <c r="J2131" i="40"/>
  <c r="J2132" i="40"/>
  <c r="J2133" i="40"/>
  <c r="J2134" i="40"/>
  <c r="J2135" i="40"/>
  <c r="J2136" i="40"/>
  <c r="J2137" i="40"/>
  <c r="J2138" i="40"/>
  <c r="J2139" i="40"/>
  <c r="J2140" i="40"/>
  <c r="J2141" i="40"/>
  <c r="J2142" i="40"/>
  <c r="J2143" i="40"/>
  <c r="J2144" i="40"/>
  <c r="J2145" i="40"/>
  <c r="J2146" i="40"/>
  <c r="J2147" i="40"/>
  <c r="J2148" i="40"/>
  <c r="J2149" i="40"/>
  <c r="J2150" i="40"/>
  <c r="J2151" i="40"/>
  <c r="J2152" i="40"/>
  <c r="J2153" i="40"/>
  <c r="J2154" i="40"/>
  <c r="J2155" i="40"/>
  <c r="J2156" i="40"/>
  <c r="J2157" i="40"/>
  <c r="J2158" i="40"/>
  <c r="J2159" i="40"/>
  <c r="J2160" i="40"/>
  <c r="J2161" i="40"/>
  <c r="J2162" i="40"/>
  <c r="J2163" i="40"/>
  <c r="J2164" i="40"/>
  <c r="J2165" i="40"/>
  <c r="J2166" i="40"/>
  <c r="J2167" i="40"/>
  <c r="J2168" i="40"/>
  <c r="J2169" i="40"/>
  <c r="J2170" i="40"/>
  <c r="J2171" i="40"/>
  <c r="J2172" i="40"/>
  <c r="J2173" i="40"/>
  <c r="J2174" i="40"/>
  <c r="J2175" i="40"/>
  <c r="J2176" i="40"/>
  <c r="J2177" i="40"/>
  <c r="J2178" i="40"/>
  <c r="J2179" i="40"/>
  <c r="J2180" i="40"/>
  <c r="J2181" i="40"/>
  <c r="J2182" i="40"/>
  <c r="J2183" i="40"/>
  <c r="J2184" i="40"/>
  <c r="J2185" i="40"/>
  <c r="J2186" i="40"/>
  <c r="J2187" i="40"/>
  <c r="J2188" i="40"/>
  <c r="J2189" i="40"/>
  <c r="J2190" i="40"/>
  <c r="J2191" i="40"/>
  <c r="J2192" i="40"/>
  <c r="J2193" i="40"/>
  <c r="J2194" i="40"/>
  <c r="J2195" i="40"/>
  <c r="J2196" i="40"/>
  <c r="J2197" i="40"/>
  <c r="J2198" i="40"/>
  <c r="J2199" i="40"/>
  <c r="J2200" i="40"/>
  <c r="J2201" i="40"/>
  <c r="J2202" i="40"/>
  <c r="J2203" i="40"/>
  <c r="J2204" i="40"/>
  <c r="J2205" i="40"/>
  <c r="J2206" i="40"/>
  <c r="J2207" i="40"/>
  <c r="J2208" i="40"/>
  <c r="J2209" i="40"/>
  <c r="J2210" i="40"/>
  <c r="J2211" i="40"/>
  <c r="J2212" i="40"/>
  <c r="J2213" i="40"/>
  <c r="J2214" i="40"/>
  <c r="J2215" i="40"/>
  <c r="J2216" i="40"/>
  <c r="J2217" i="40"/>
  <c r="J2218" i="40"/>
  <c r="J2219" i="40"/>
  <c r="J2220" i="40"/>
  <c r="J2221" i="40"/>
  <c r="J2222" i="40"/>
  <c r="J2223" i="40"/>
  <c r="J2224" i="40"/>
  <c r="J2225" i="40"/>
  <c r="J2226" i="40"/>
  <c r="J2227" i="40"/>
  <c r="J2228" i="40"/>
  <c r="J2229" i="40"/>
  <c r="J2230" i="40"/>
  <c r="J2231" i="40"/>
  <c r="J2232" i="40"/>
  <c r="J2233" i="40"/>
  <c r="J2234" i="40"/>
  <c r="J2235" i="40"/>
  <c r="J2236" i="40"/>
  <c r="J2237" i="40"/>
  <c r="J2238" i="40"/>
  <c r="J2239" i="40"/>
  <c r="J2240" i="40"/>
  <c r="J2241" i="40"/>
  <c r="J2242" i="40"/>
  <c r="J2243" i="40"/>
  <c r="J2244" i="40"/>
  <c r="J2245" i="40"/>
  <c r="J2246" i="40"/>
  <c r="J2247" i="40"/>
  <c r="J2248" i="40"/>
  <c r="J2249" i="40"/>
  <c r="J2250" i="40"/>
  <c r="J2251" i="40"/>
  <c r="J2252" i="40"/>
  <c r="J2253" i="40"/>
  <c r="J2254" i="40"/>
  <c r="J2255" i="40"/>
  <c r="J2256" i="40"/>
  <c r="J2257" i="40"/>
  <c r="J2258" i="40"/>
  <c r="J2259" i="40"/>
  <c r="J2260" i="40"/>
  <c r="J2261" i="40"/>
  <c r="J2262" i="40"/>
  <c r="J2263" i="40"/>
  <c r="J2264" i="40"/>
  <c r="J2265" i="40"/>
  <c r="J2266" i="40"/>
  <c r="J2267" i="40"/>
  <c r="J2268" i="40"/>
  <c r="J2269" i="40"/>
  <c r="J2270" i="40"/>
  <c r="J2271" i="40"/>
  <c r="J2272" i="40"/>
  <c r="J2273" i="40"/>
  <c r="J2274" i="40"/>
  <c r="J2275" i="40"/>
  <c r="J2276" i="40"/>
  <c r="J2277" i="40"/>
  <c r="J2278" i="40"/>
  <c r="J2279" i="40"/>
  <c r="J2280" i="40"/>
  <c r="J2281" i="40"/>
  <c r="J2282" i="40"/>
  <c r="J2283" i="40"/>
  <c r="J2284" i="40"/>
  <c r="J2285" i="40"/>
  <c r="J2286" i="40"/>
  <c r="J2287" i="40"/>
  <c r="J2288" i="40"/>
  <c r="J2289" i="40"/>
  <c r="J2290" i="40"/>
  <c r="J2291" i="40"/>
  <c r="J2292" i="40"/>
  <c r="J2293" i="40"/>
  <c r="J2294" i="40"/>
  <c r="J2295" i="40"/>
  <c r="J2296" i="40"/>
  <c r="J2297" i="40"/>
  <c r="J2298" i="40"/>
  <c r="J2299" i="40"/>
  <c r="J2300" i="40"/>
  <c r="J2301" i="40"/>
  <c r="J2302" i="40"/>
  <c r="J2303" i="40"/>
  <c r="J2304" i="40"/>
  <c r="J2305" i="40"/>
  <c r="J2306" i="40"/>
  <c r="J2307" i="40"/>
  <c r="J2308" i="40"/>
  <c r="J2309" i="40"/>
  <c r="J2310" i="40"/>
  <c r="J2311" i="40"/>
  <c r="J2312" i="40"/>
  <c r="J2313" i="40"/>
  <c r="J2314" i="40"/>
  <c r="J2315" i="40"/>
  <c r="J2316" i="40"/>
  <c r="J2317" i="40"/>
  <c r="J2318" i="40"/>
  <c r="J2319" i="40"/>
  <c r="J2320" i="40"/>
  <c r="J2321" i="40"/>
  <c r="J2322" i="40"/>
  <c r="J2323" i="40"/>
  <c r="J2324" i="40"/>
  <c r="J2325" i="40"/>
  <c r="J2326" i="40"/>
  <c r="J2327" i="40"/>
  <c r="J2328" i="40"/>
  <c r="J2329" i="40"/>
  <c r="J2330" i="40"/>
  <c r="J2331" i="40"/>
  <c r="J2332" i="40"/>
  <c r="J2333" i="40"/>
  <c r="J2334" i="40"/>
  <c r="J2335" i="40"/>
  <c r="J2336" i="40"/>
  <c r="J2337" i="40"/>
  <c r="J2338" i="40"/>
  <c r="J2339" i="40"/>
  <c r="J2340" i="40"/>
  <c r="J2341" i="40"/>
  <c r="J2342" i="40"/>
  <c r="J2343" i="40"/>
  <c r="J2344" i="40"/>
  <c r="J2345" i="40"/>
  <c r="J2346" i="40"/>
  <c r="J2347" i="40"/>
  <c r="J2348" i="40"/>
  <c r="J2349" i="40"/>
  <c r="J2350" i="40"/>
  <c r="J2351" i="40"/>
  <c r="J2352" i="40"/>
  <c r="J2353" i="40"/>
  <c r="J2354" i="40"/>
  <c r="J2355" i="40"/>
  <c r="J2356" i="40"/>
  <c r="J2357" i="40"/>
  <c r="J2358" i="40"/>
  <c r="J2359" i="40"/>
  <c r="J2360" i="40"/>
  <c r="J2361" i="40"/>
  <c r="J2362" i="40"/>
  <c r="J2363" i="40"/>
  <c r="J2364" i="40"/>
  <c r="J2365" i="40"/>
  <c r="J2366" i="40"/>
  <c r="J2367" i="40"/>
  <c r="J2368" i="40"/>
  <c r="J2369" i="40"/>
  <c r="J2370" i="40"/>
  <c r="J2371" i="40"/>
  <c r="J2372" i="40"/>
  <c r="J2373" i="40"/>
  <c r="J2374" i="40"/>
  <c r="J2375" i="40"/>
  <c r="J2376" i="40"/>
  <c r="J2377" i="40"/>
  <c r="J2378" i="40"/>
  <c r="J2379" i="40"/>
  <c r="J2380" i="40"/>
  <c r="J2381" i="40"/>
  <c r="J2382" i="40"/>
  <c r="J2383" i="40"/>
  <c r="J2384" i="40"/>
  <c r="J2385" i="40"/>
  <c r="J2386" i="40"/>
  <c r="J2387" i="40"/>
  <c r="J2388" i="40"/>
  <c r="J2389" i="40"/>
  <c r="J2390" i="40"/>
  <c r="J2391" i="40"/>
  <c r="J2392" i="40"/>
  <c r="J2393" i="40"/>
  <c r="J2394" i="40"/>
  <c r="J2395" i="40"/>
  <c r="J2396" i="40"/>
  <c r="J2397" i="40"/>
  <c r="J2398" i="40"/>
  <c r="J2399" i="40"/>
  <c r="J2400" i="40"/>
  <c r="J2401" i="40"/>
  <c r="J2402" i="40"/>
  <c r="J2403" i="40"/>
  <c r="J2404" i="40"/>
  <c r="J2405" i="40"/>
  <c r="J2406" i="40"/>
  <c r="J2407" i="40"/>
  <c r="J2408" i="40"/>
  <c r="J2409" i="40"/>
  <c r="J2410" i="40"/>
  <c r="J2411" i="40"/>
  <c r="J2412" i="40"/>
  <c r="J2413" i="40"/>
  <c r="J2414" i="40"/>
  <c r="J2415" i="40"/>
  <c r="J2416" i="40"/>
  <c r="J2417" i="40"/>
  <c r="J2418" i="40"/>
  <c r="J2419" i="40"/>
  <c r="J2420" i="40"/>
  <c r="J2421" i="40"/>
  <c r="J2422" i="40"/>
  <c r="J2423" i="40"/>
  <c r="J2424" i="40"/>
  <c r="J2425" i="40"/>
  <c r="J2426" i="40"/>
  <c r="J2427" i="40"/>
  <c r="J2428" i="40"/>
  <c r="J2429" i="40"/>
  <c r="J2430" i="40"/>
  <c r="J2431" i="40"/>
  <c r="J2432" i="40"/>
  <c r="J2433" i="40"/>
  <c r="J2434" i="40"/>
  <c r="J2435" i="40"/>
  <c r="J2436" i="40"/>
  <c r="J2437" i="40"/>
  <c r="J2438" i="40"/>
  <c r="J2439" i="40"/>
  <c r="J2440" i="40"/>
  <c r="J2441" i="40"/>
  <c r="J2442" i="40"/>
  <c r="J2443" i="40"/>
  <c r="J2444" i="40"/>
  <c r="J2445" i="40"/>
  <c r="J2446" i="40"/>
  <c r="J2447" i="40"/>
  <c r="J2448" i="40"/>
  <c r="J2449" i="40"/>
  <c r="J2450" i="40"/>
  <c r="J2451" i="40"/>
  <c r="J2452" i="40"/>
  <c r="J2453" i="40"/>
  <c r="J2454" i="40"/>
  <c r="J2455" i="40"/>
  <c r="J2456" i="40"/>
  <c r="J2457" i="40"/>
  <c r="J2458" i="40"/>
  <c r="J2459" i="40"/>
  <c r="J2460" i="40"/>
  <c r="J2461" i="40"/>
  <c r="J2462" i="40"/>
  <c r="J2463" i="40"/>
  <c r="J2464" i="40"/>
  <c r="J2465" i="40"/>
  <c r="J2466" i="40"/>
  <c r="J2467" i="40"/>
  <c r="J2468" i="40"/>
  <c r="J2469" i="40"/>
  <c r="J2470" i="40"/>
  <c r="J2471" i="40"/>
  <c r="J2472" i="40"/>
  <c r="J2473" i="40"/>
  <c r="J2474" i="40"/>
  <c r="J2475" i="40"/>
  <c r="J2476" i="40"/>
  <c r="J2477" i="40"/>
  <c r="J2478" i="40"/>
  <c r="J2479" i="40"/>
  <c r="J2480" i="40"/>
  <c r="J2481" i="40"/>
  <c r="J2482" i="40"/>
  <c r="J2483" i="40"/>
  <c r="J2484" i="40"/>
  <c r="J2485" i="40"/>
  <c r="J2486" i="40"/>
  <c r="J2487" i="40"/>
  <c r="J2488" i="40"/>
  <c r="J2489" i="40"/>
  <c r="J2490" i="40"/>
  <c r="J2491" i="40"/>
  <c r="J2492" i="40"/>
  <c r="J2493" i="40"/>
  <c r="J2494" i="40"/>
  <c r="J2495" i="40"/>
  <c r="J2496" i="40"/>
  <c r="J2497" i="40"/>
  <c r="J2498" i="40"/>
  <c r="J2499" i="40"/>
  <c r="J2500" i="40"/>
  <c r="J2501" i="40"/>
  <c r="J2502" i="40"/>
  <c r="J2503" i="40"/>
  <c r="J2504" i="40"/>
  <c r="J2505" i="40"/>
  <c r="J2506" i="40"/>
  <c r="J2507" i="40"/>
  <c r="J2508" i="40"/>
  <c r="J2509" i="40"/>
  <c r="J2510" i="40"/>
  <c r="J2511" i="40"/>
  <c r="J2512" i="40"/>
  <c r="J2513" i="40"/>
  <c r="J2514" i="40"/>
  <c r="J2515" i="40"/>
  <c r="J2516" i="40"/>
  <c r="J2517" i="40"/>
  <c r="J2518" i="40"/>
  <c r="J2519" i="40"/>
  <c r="J2520" i="40"/>
  <c r="J2521" i="40"/>
  <c r="J2522" i="40"/>
  <c r="J2523" i="40"/>
  <c r="J2524" i="40"/>
  <c r="J2525" i="40"/>
  <c r="J2526" i="40"/>
  <c r="J2527" i="40"/>
  <c r="J2528" i="40"/>
  <c r="J2529" i="40"/>
  <c r="J2530" i="40"/>
  <c r="J2531" i="40"/>
  <c r="J2532" i="40"/>
  <c r="J2533" i="40"/>
  <c r="J2534" i="40"/>
  <c r="J2535" i="40"/>
  <c r="J2536" i="40"/>
  <c r="J2537" i="40"/>
  <c r="J2538" i="40"/>
  <c r="J2539" i="40"/>
  <c r="J2540" i="40"/>
  <c r="J2541" i="40"/>
  <c r="J2542" i="40"/>
  <c r="J2543" i="40"/>
  <c r="J2544" i="40"/>
  <c r="J2545" i="40"/>
  <c r="J2546" i="40"/>
  <c r="J2547" i="40"/>
  <c r="J2548" i="40"/>
  <c r="J2549" i="40"/>
  <c r="J2550" i="40"/>
  <c r="J2551" i="40"/>
  <c r="J2552" i="40"/>
  <c r="J2553" i="40"/>
  <c r="J2554" i="40"/>
  <c r="J2555" i="40"/>
  <c r="J2556" i="40"/>
  <c r="J2557" i="40"/>
  <c r="J2558" i="40"/>
  <c r="J2559" i="40"/>
  <c r="J2560" i="40"/>
  <c r="J2561" i="40"/>
  <c r="J2562" i="40"/>
  <c r="J2563" i="40"/>
  <c r="J2564" i="40"/>
  <c r="J2565" i="40"/>
  <c r="J2566" i="40"/>
  <c r="J2567" i="40"/>
  <c r="J2568" i="40"/>
  <c r="J2569" i="40"/>
  <c r="J2570" i="40"/>
  <c r="J2571" i="40"/>
  <c r="J2572" i="40"/>
  <c r="J2573" i="40"/>
  <c r="J2574" i="40"/>
  <c r="J2575" i="40"/>
  <c r="J2576" i="40"/>
  <c r="J2577" i="40"/>
  <c r="J2578" i="40"/>
  <c r="J2579" i="40"/>
  <c r="J2580" i="40"/>
  <c r="J2581" i="40"/>
  <c r="J2582" i="40"/>
  <c r="J2583" i="40"/>
  <c r="J2584" i="40"/>
  <c r="J2585" i="40"/>
  <c r="J2586" i="40"/>
  <c r="J2587" i="40"/>
  <c r="J2588" i="40"/>
  <c r="J2589" i="40"/>
  <c r="J2590" i="40"/>
  <c r="J2591" i="40"/>
  <c r="J2592" i="40"/>
  <c r="J2593" i="40"/>
  <c r="J2594" i="40"/>
  <c r="J2595" i="40"/>
  <c r="J2596" i="40"/>
  <c r="J2597" i="40"/>
  <c r="J2598" i="40"/>
  <c r="J2599" i="40"/>
  <c r="J2600" i="40"/>
  <c r="J2601" i="40"/>
  <c r="J2602" i="40"/>
  <c r="J2603" i="40"/>
  <c r="J2604" i="40"/>
  <c r="J2605" i="40"/>
  <c r="J2606" i="40"/>
  <c r="J2607" i="40"/>
  <c r="J2608" i="40"/>
  <c r="J2609" i="40"/>
  <c r="J2610" i="40"/>
  <c r="J2611" i="40"/>
  <c r="J2612" i="40"/>
  <c r="J2613" i="40"/>
  <c r="J2614" i="40"/>
  <c r="J2615" i="40"/>
  <c r="J2616" i="40"/>
  <c r="J2617" i="40"/>
  <c r="J2618" i="40"/>
  <c r="J2619" i="40"/>
  <c r="J2620" i="40"/>
  <c r="J2621" i="40"/>
  <c r="J2622" i="40"/>
  <c r="J2623" i="40"/>
  <c r="J2624" i="40"/>
  <c r="J2625" i="40"/>
  <c r="J2626" i="40"/>
  <c r="J2627" i="40"/>
  <c r="J2628" i="40"/>
  <c r="J2629" i="40"/>
  <c r="J2630" i="40"/>
  <c r="J2631" i="40"/>
  <c r="J2632" i="40"/>
  <c r="J2633" i="40"/>
  <c r="J2634" i="40"/>
  <c r="J2635" i="40"/>
  <c r="J2636" i="40"/>
  <c r="J2637" i="40"/>
  <c r="J2638" i="40"/>
  <c r="J2639" i="40"/>
  <c r="J2640" i="40"/>
  <c r="J2641" i="40"/>
  <c r="J2642" i="40"/>
  <c r="J2643" i="40"/>
  <c r="J2644" i="40"/>
  <c r="J2645" i="40"/>
  <c r="J2646" i="40"/>
  <c r="J2647" i="40"/>
  <c r="J2648" i="40"/>
  <c r="J2649" i="40"/>
  <c r="J2650" i="40"/>
  <c r="J2651" i="40"/>
  <c r="J2652" i="40"/>
  <c r="J2653" i="40"/>
  <c r="J2654" i="40"/>
  <c r="J2655" i="40"/>
  <c r="J2656" i="40"/>
  <c r="J2657" i="40"/>
  <c r="J2658" i="40"/>
  <c r="J2659" i="40"/>
  <c r="J2660" i="40"/>
  <c r="J2661" i="40"/>
  <c r="J2662" i="40"/>
  <c r="J2663" i="40"/>
  <c r="J2664" i="40"/>
  <c r="J2665" i="40"/>
  <c r="J2666" i="40"/>
  <c r="J2667" i="40"/>
  <c r="J2668" i="40"/>
  <c r="J2669" i="40"/>
  <c r="J2670" i="40"/>
  <c r="J2671" i="40"/>
  <c r="J2672" i="40"/>
  <c r="J2673" i="40"/>
  <c r="J2674" i="40"/>
  <c r="J2675" i="40"/>
  <c r="J2676" i="40"/>
  <c r="J2677" i="40"/>
  <c r="J2678" i="40"/>
  <c r="J2679" i="40"/>
  <c r="J2680" i="40"/>
  <c r="J2681" i="40"/>
  <c r="J2682" i="40"/>
  <c r="J2683" i="40"/>
  <c r="J2684" i="40"/>
  <c r="J2685" i="40"/>
  <c r="J2686" i="40"/>
  <c r="J2687" i="40"/>
  <c r="J2688" i="40"/>
  <c r="J2689" i="40"/>
  <c r="J2690" i="40"/>
  <c r="J2691" i="40"/>
  <c r="J2692" i="40"/>
  <c r="J2693" i="40"/>
  <c r="J2694" i="40"/>
  <c r="J2695" i="40"/>
  <c r="J2696" i="40"/>
  <c r="J2697" i="40"/>
  <c r="J2698" i="40"/>
  <c r="J2699" i="40"/>
  <c r="J2700" i="40"/>
  <c r="J2701" i="40"/>
  <c r="J2702" i="40"/>
  <c r="J2703" i="40"/>
  <c r="J2704" i="40"/>
  <c r="J2705" i="40"/>
  <c r="J2706" i="40"/>
  <c r="J2707" i="40"/>
  <c r="J2708" i="40"/>
  <c r="J2709" i="40"/>
  <c r="J2710" i="40"/>
  <c r="J2711" i="40"/>
  <c r="J2712" i="40"/>
  <c r="J2713" i="40"/>
  <c r="J2714" i="40"/>
  <c r="J2715" i="40"/>
  <c r="J2716" i="40"/>
  <c r="J2717" i="40"/>
  <c r="J2718" i="40"/>
  <c r="J2719" i="40"/>
  <c r="J2720" i="40"/>
  <c r="J2721" i="40"/>
  <c r="J2722" i="40"/>
  <c r="J2723" i="40"/>
  <c r="J2724" i="40"/>
  <c r="J2725" i="40"/>
  <c r="J2726" i="40"/>
  <c r="J2727" i="40"/>
  <c r="J2728" i="40"/>
  <c r="J2729" i="40"/>
  <c r="J2730" i="40"/>
  <c r="J2731" i="40"/>
  <c r="J2732" i="40"/>
  <c r="J2733" i="40"/>
  <c r="J2734" i="40"/>
  <c r="J2735" i="40"/>
  <c r="J2736" i="40"/>
  <c r="J2737" i="40"/>
  <c r="J2738" i="40"/>
  <c r="J2739" i="40"/>
  <c r="J2740" i="40"/>
  <c r="J2741" i="40"/>
  <c r="J2742" i="40"/>
  <c r="J2743" i="40"/>
  <c r="J2744" i="40"/>
  <c r="J2745" i="40"/>
  <c r="J2746" i="40"/>
  <c r="J2747" i="40"/>
  <c r="J2748" i="40"/>
  <c r="J2749" i="40"/>
  <c r="J2750" i="40"/>
  <c r="J2751" i="40"/>
  <c r="J2752" i="40"/>
  <c r="J2753" i="40"/>
  <c r="J2754" i="40"/>
  <c r="J2755" i="40"/>
  <c r="J2756" i="40"/>
  <c r="J2757" i="40"/>
  <c r="J2758" i="40"/>
  <c r="J2759" i="40"/>
  <c r="J2760" i="40"/>
  <c r="J2761" i="40"/>
  <c r="J2762" i="40"/>
  <c r="J2763" i="40"/>
  <c r="J2764" i="40"/>
  <c r="J2765" i="40"/>
  <c r="J2766" i="40"/>
  <c r="J2767" i="40"/>
  <c r="J2768" i="40"/>
  <c r="J2769" i="40"/>
  <c r="J2770" i="40"/>
  <c r="J2771" i="40"/>
  <c r="J2772" i="40"/>
  <c r="J2773" i="40"/>
  <c r="J2774" i="40"/>
  <c r="J2775" i="40"/>
  <c r="J2776" i="40"/>
  <c r="J2777" i="40"/>
  <c r="J2778" i="40"/>
  <c r="J2779" i="40"/>
  <c r="J2780" i="40"/>
  <c r="J2781" i="40"/>
  <c r="J2782" i="40"/>
  <c r="J2783" i="40"/>
  <c r="J2784" i="40"/>
  <c r="J2785" i="40"/>
  <c r="J2786" i="40"/>
  <c r="J2787" i="40"/>
  <c r="J2788" i="40"/>
  <c r="J2789" i="40"/>
  <c r="J2790" i="40"/>
  <c r="J2791" i="40"/>
  <c r="J2792" i="40"/>
  <c r="J2793" i="40"/>
  <c r="J2794" i="40"/>
  <c r="J2795" i="40"/>
  <c r="J2796" i="40"/>
  <c r="J2797" i="40"/>
  <c r="J2798" i="40"/>
  <c r="J2799" i="40"/>
  <c r="J2800" i="40"/>
  <c r="J2801" i="40"/>
  <c r="J2802" i="40"/>
  <c r="J2803" i="40"/>
  <c r="J2804" i="40"/>
  <c r="J2805" i="40"/>
  <c r="J2806" i="40"/>
  <c r="J2807" i="40"/>
  <c r="J2808" i="40"/>
  <c r="J2809" i="40"/>
  <c r="J2810" i="40"/>
  <c r="J2811" i="40"/>
  <c r="J2812" i="40"/>
  <c r="J2813" i="40"/>
  <c r="J2814" i="40"/>
  <c r="J2815" i="40"/>
  <c r="J2816" i="40"/>
  <c r="J2817" i="40"/>
  <c r="J2818" i="40"/>
  <c r="J2819" i="40"/>
  <c r="J2820" i="40"/>
  <c r="J2821" i="40"/>
  <c r="J2822" i="40"/>
  <c r="J2823" i="40"/>
  <c r="J2824" i="40"/>
  <c r="J2825" i="40"/>
  <c r="J2826" i="40"/>
  <c r="J2827" i="40"/>
  <c r="J2828" i="40"/>
  <c r="J2829" i="40"/>
  <c r="J2830" i="40"/>
  <c r="J2831" i="40"/>
  <c r="J2832" i="40"/>
  <c r="J2833" i="40"/>
  <c r="J2834" i="40"/>
  <c r="J2835" i="40"/>
  <c r="J2836" i="40"/>
  <c r="J2837" i="40"/>
  <c r="J2838" i="40"/>
  <c r="J2839" i="40"/>
  <c r="J2840" i="40"/>
  <c r="J2841" i="40"/>
  <c r="J2842" i="40"/>
  <c r="J2843" i="40"/>
  <c r="J2844" i="40"/>
  <c r="J2845" i="40"/>
  <c r="J2846" i="40"/>
  <c r="J2847" i="40"/>
  <c r="J2848" i="40"/>
  <c r="J2849" i="40"/>
  <c r="J2850" i="40"/>
  <c r="J2851" i="40"/>
  <c r="J2852" i="40"/>
  <c r="J2853" i="40"/>
  <c r="J2854" i="40"/>
  <c r="J2855" i="40"/>
  <c r="J2856" i="40"/>
  <c r="J2857" i="40"/>
  <c r="J2858" i="40"/>
  <c r="J2859" i="40"/>
  <c r="J2860" i="40"/>
  <c r="J2861" i="40"/>
  <c r="J2862" i="40"/>
  <c r="J2863" i="40"/>
  <c r="J2864" i="40"/>
  <c r="J2865" i="40"/>
  <c r="J2866" i="40"/>
  <c r="J2867" i="40"/>
  <c r="J2868" i="40"/>
  <c r="J2869" i="40"/>
  <c r="J2870" i="40"/>
  <c r="J2871" i="40"/>
  <c r="J2872" i="40"/>
  <c r="J2873" i="40"/>
  <c r="J2874" i="40"/>
  <c r="J2875" i="40"/>
  <c r="J2876" i="40"/>
  <c r="J2877" i="40"/>
  <c r="J2878" i="40"/>
  <c r="J2879" i="40"/>
  <c r="J2880" i="40"/>
  <c r="J2881" i="40"/>
  <c r="J2882" i="40"/>
  <c r="J2883" i="40"/>
  <c r="J2884" i="40"/>
  <c r="J2885" i="40"/>
  <c r="J2886" i="40"/>
  <c r="J2887" i="40"/>
  <c r="J2888" i="40"/>
  <c r="J2889" i="40"/>
  <c r="J2890" i="40"/>
  <c r="J2891" i="40"/>
  <c r="J2892" i="40"/>
  <c r="J2893" i="40"/>
  <c r="J2894" i="40"/>
  <c r="J2895" i="40"/>
  <c r="J2896" i="40"/>
  <c r="J2897" i="40"/>
  <c r="J2898" i="40"/>
  <c r="J2899" i="40"/>
  <c r="J2900" i="40"/>
  <c r="J2901" i="40"/>
  <c r="J2902" i="40"/>
  <c r="J2903" i="40"/>
  <c r="J2904" i="40"/>
  <c r="J2905" i="40"/>
  <c r="J2906" i="40"/>
  <c r="J2907" i="40"/>
  <c r="J2908" i="40"/>
  <c r="J2909" i="40"/>
  <c r="J2910" i="40"/>
  <c r="J2911" i="40"/>
  <c r="J2912" i="40"/>
  <c r="J2913" i="40"/>
  <c r="J2914" i="40"/>
  <c r="J2915" i="40"/>
  <c r="J2916" i="40"/>
  <c r="J2917" i="40"/>
  <c r="J2918" i="40"/>
  <c r="J2919" i="40"/>
  <c r="J2920" i="40"/>
  <c r="J2921" i="40"/>
  <c r="J2922" i="40"/>
  <c r="J2923" i="40"/>
  <c r="J2924" i="40"/>
  <c r="J2925" i="40"/>
  <c r="J2926" i="40"/>
  <c r="J2927" i="40"/>
  <c r="J2928" i="40"/>
  <c r="J2929" i="40"/>
  <c r="J2930" i="40"/>
  <c r="J2931" i="40"/>
  <c r="J2932" i="40"/>
  <c r="J2933" i="40"/>
  <c r="J2934" i="40"/>
  <c r="J2935" i="40"/>
  <c r="J2936" i="40"/>
  <c r="J2937" i="40"/>
  <c r="J2938" i="40"/>
  <c r="J2939" i="40"/>
  <c r="J2940" i="40"/>
  <c r="J2941" i="40"/>
  <c r="J2942" i="40"/>
  <c r="J2943" i="40"/>
  <c r="J2944" i="40"/>
  <c r="J2945" i="40"/>
  <c r="J2946" i="40"/>
  <c r="J2947" i="40"/>
  <c r="J2948" i="40"/>
  <c r="J2949" i="40"/>
  <c r="J2950" i="40"/>
  <c r="J2951" i="40"/>
  <c r="J2952" i="40"/>
  <c r="J2953" i="40"/>
  <c r="J2954" i="40"/>
  <c r="J2955" i="40"/>
  <c r="J2956" i="40"/>
  <c r="J2957" i="40"/>
  <c r="J2958" i="40"/>
  <c r="J2959" i="40"/>
  <c r="J2960" i="40"/>
  <c r="J2961" i="40"/>
  <c r="J2962" i="40"/>
  <c r="J2963" i="40"/>
  <c r="J2964" i="40"/>
  <c r="J2965" i="40"/>
  <c r="J2966" i="40"/>
  <c r="J2967" i="40"/>
  <c r="J2968" i="40"/>
  <c r="J2969" i="40"/>
  <c r="J2970" i="40"/>
  <c r="J2971" i="40"/>
  <c r="J2972" i="40"/>
  <c r="J2973" i="40"/>
  <c r="J2974" i="40"/>
  <c r="J2975" i="40"/>
  <c r="J2976" i="40"/>
  <c r="J2977" i="40"/>
  <c r="J2978" i="40"/>
  <c r="J2979" i="40"/>
  <c r="J2980" i="40"/>
  <c r="J2981" i="40"/>
  <c r="J2982" i="40"/>
  <c r="J2983" i="40"/>
  <c r="J2984" i="40"/>
  <c r="J2985" i="40"/>
  <c r="J2986" i="40"/>
  <c r="J2987" i="40"/>
  <c r="J2988" i="40"/>
  <c r="J2989" i="40"/>
  <c r="J2990" i="40"/>
  <c r="J2991" i="40"/>
  <c r="J2992" i="40"/>
  <c r="J2993" i="40"/>
  <c r="J2994" i="40"/>
  <c r="J2995" i="40"/>
  <c r="J2996" i="40"/>
  <c r="J2997" i="40"/>
  <c r="J2998" i="40"/>
  <c r="J2999" i="40"/>
  <c r="J3000" i="40"/>
  <c r="J3001" i="40"/>
  <c r="J3002" i="40"/>
  <c r="J3003" i="40"/>
  <c r="J3004" i="40"/>
  <c r="J3005" i="40"/>
  <c r="J3006" i="40"/>
  <c r="J3007" i="40"/>
  <c r="J3008" i="40"/>
  <c r="J3009" i="40"/>
  <c r="J3010" i="40"/>
  <c r="J3011" i="40"/>
  <c r="J3012" i="40"/>
  <c r="J3013" i="40"/>
  <c r="J3014" i="40"/>
  <c r="J3015" i="40"/>
  <c r="J3016" i="40"/>
  <c r="J3017" i="40"/>
  <c r="J3018" i="40"/>
  <c r="J3019" i="40"/>
  <c r="J3020" i="40"/>
  <c r="J3021" i="40"/>
  <c r="J3022" i="40"/>
  <c r="J3023" i="40"/>
  <c r="J3024" i="40"/>
  <c r="J3025" i="40"/>
  <c r="J3026" i="40"/>
  <c r="J3027" i="40"/>
  <c r="J3028" i="40"/>
  <c r="J3029" i="40"/>
  <c r="J3030" i="40"/>
  <c r="J3031" i="40"/>
  <c r="J3032" i="40"/>
  <c r="J3033" i="40"/>
  <c r="J3034" i="40"/>
  <c r="J3035" i="40"/>
  <c r="J3036" i="40"/>
  <c r="J3037" i="40"/>
  <c r="J3038" i="40"/>
  <c r="J3039" i="40"/>
  <c r="J3040" i="40"/>
  <c r="J3041" i="40"/>
  <c r="J3042" i="40"/>
  <c r="J3043" i="40"/>
  <c r="J3044" i="40"/>
  <c r="J3045" i="40"/>
  <c r="J3046" i="40"/>
  <c r="J3047" i="40"/>
  <c r="J3048" i="40"/>
  <c r="J3049" i="40"/>
  <c r="J3050" i="40"/>
  <c r="J3051" i="40"/>
  <c r="J3052" i="40"/>
  <c r="J3053" i="40"/>
  <c r="J3054" i="40"/>
  <c r="J3055" i="40"/>
  <c r="J3056" i="40"/>
  <c r="J3057" i="40"/>
  <c r="J3058" i="40"/>
  <c r="J3059" i="40"/>
  <c r="J3060" i="40"/>
  <c r="J3061" i="40"/>
  <c r="J3062" i="40"/>
  <c r="J3063" i="40"/>
  <c r="J3064" i="40"/>
  <c r="J3065" i="40"/>
  <c r="J3066" i="40"/>
  <c r="J3067" i="40"/>
  <c r="J3068" i="40"/>
  <c r="J3069" i="40"/>
  <c r="J3070" i="40"/>
  <c r="J3071" i="40"/>
  <c r="J3072" i="40"/>
  <c r="J3073" i="40"/>
  <c r="J3074" i="40"/>
  <c r="J3075" i="40"/>
  <c r="J3076" i="40"/>
  <c r="J3077" i="40"/>
  <c r="J3078" i="40"/>
  <c r="J3079" i="40"/>
  <c r="J3080" i="40"/>
  <c r="J3081" i="40"/>
  <c r="J3082" i="40"/>
  <c r="J3083" i="40"/>
  <c r="J3084" i="40"/>
  <c r="J3085" i="40"/>
  <c r="J3086" i="40"/>
  <c r="J3087" i="40"/>
  <c r="J3088" i="40"/>
  <c r="J3089" i="40"/>
  <c r="J3090" i="40"/>
  <c r="J3091" i="40"/>
  <c r="J3092" i="40"/>
  <c r="J2" i="40"/>
  <c r="B61" i="9"/>
  <c r="E60" i="9"/>
  <c r="E61" i="9"/>
  <c r="E49" i="9"/>
  <c r="E50" i="9"/>
  <c r="H21" i="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N102" i="39"/>
  <c r="N103" i="39"/>
  <c r="N104" i="39"/>
  <c r="N105" i="39"/>
  <c r="N106" i="39"/>
  <c r="N107" i="39"/>
  <c r="N108" i="39"/>
  <c r="N109" i="39"/>
  <c r="N110" i="39"/>
  <c r="N111" i="39"/>
  <c r="N112" i="39"/>
  <c r="N113" i="39"/>
  <c r="N114" i="39"/>
  <c r="N115" i="39"/>
  <c r="N116" i="39"/>
  <c r="N117" i="39"/>
  <c r="N118" i="39"/>
  <c r="N119" i="39"/>
  <c r="N120" i="39"/>
  <c r="N121" i="39"/>
  <c r="N122" i="39"/>
  <c r="N123" i="39"/>
  <c r="N124" i="39"/>
  <c r="N125" i="39"/>
  <c r="N126" i="39"/>
  <c r="N127" i="39"/>
  <c r="N128" i="39"/>
  <c r="N129" i="39"/>
  <c r="N130" i="39"/>
  <c r="N131" i="39"/>
  <c r="N132" i="39"/>
  <c r="N133" i="39"/>
  <c r="N134" i="39"/>
  <c r="N135" i="39"/>
  <c r="N136" i="39"/>
  <c r="N137" i="39"/>
  <c r="N138" i="39"/>
  <c r="N139" i="39"/>
  <c r="N140" i="39"/>
  <c r="N141" i="39"/>
  <c r="N142" i="39"/>
  <c r="N143" i="39"/>
  <c r="N144" i="39"/>
  <c r="N145" i="39"/>
  <c r="N146" i="39"/>
  <c r="N147" i="39"/>
  <c r="N148" i="39"/>
  <c r="N149" i="39"/>
  <c r="N150" i="39"/>
  <c r="N151" i="39"/>
  <c r="N152" i="39"/>
  <c r="N153" i="39"/>
  <c r="N154" i="39"/>
  <c r="N155" i="39"/>
  <c r="N156" i="39"/>
  <c r="N157" i="39"/>
  <c r="N158" i="39"/>
  <c r="N159" i="39"/>
  <c r="N160" i="39"/>
  <c r="N161" i="39"/>
  <c r="N162" i="39"/>
  <c r="N163" i="39"/>
  <c r="N164" i="39"/>
  <c r="N165" i="39"/>
  <c r="N166" i="39"/>
  <c r="N167" i="39"/>
  <c r="N168" i="39"/>
  <c r="N169" i="39"/>
  <c r="N170" i="39"/>
  <c r="N171" i="39"/>
  <c r="N172" i="39"/>
  <c r="N173" i="39"/>
  <c r="N174" i="39"/>
  <c r="N175" i="39"/>
  <c r="N176" i="39"/>
  <c r="N177" i="39"/>
  <c r="N178" i="39"/>
  <c r="N179" i="39"/>
  <c r="N180" i="39"/>
  <c r="N181" i="39"/>
  <c r="N182" i="39"/>
  <c r="N183" i="39"/>
  <c r="N184" i="39"/>
  <c r="N185" i="39"/>
  <c r="N186" i="39"/>
  <c r="N187" i="39"/>
  <c r="N188" i="39"/>
  <c r="N189" i="39"/>
  <c r="N190" i="39"/>
  <c r="N191" i="39"/>
  <c r="N192" i="39"/>
  <c r="N193" i="39"/>
  <c r="N194" i="39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N243" i="39"/>
  <c r="N244" i="39"/>
  <c r="N245" i="39"/>
  <c r="N246" i="39"/>
  <c r="N247" i="39"/>
  <c r="N248" i="39"/>
  <c r="N249" i="39"/>
  <c r="N250" i="39"/>
  <c r="N251" i="39"/>
  <c r="N252" i="39"/>
  <c r="N253" i="39"/>
  <c r="N254" i="39"/>
  <c r="N255" i="39"/>
  <c r="N256" i="39"/>
  <c r="N257" i="39"/>
  <c r="N258" i="39"/>
  <c r="N259" i="39"/>
  <c r="N260" i="39"/>
  <c r="N261" i="39"/>
  <c r="N262" i="39"/>
  <c r="N263" i="39"/>
  <c r="N264" i="39"/>
  <c r="N265" i="39"/>
  <c r="N266" i="39"/>
  <c r="N267" i="39"/>
  <c r="N268" i="39"/>
  <c r="N269" i="39"/>
  <c r="N270" i="39"/>
  <c r="N271" i="39"/>
  <c r="N272" i="39"/>
  <c r="N273" i="39"/>
  <c r="N274" i="39"/>
  <c r="N275" i="39"/>
  <c r="N276" i="39"/>
  <c r="N277" i="39"/>
  <c r="N278" i="39"/>
  <c r="N279" i="39"/>
  <c r="N280" i="39"/>
  <c r="N281" i="39"/>
  <c r="N282" i="39"/>
  <c r="N283" i="39"/>
  <c r="N284" i="39"/>
  <c r="N285" i="39"/>
  <c r="N286" i="39"/>
  <c r="N287" i="39"/>
  <c r="N288" i="39"/>
  <c r="N289" i="39"/>
  <c r="N290" i="39"/>
  <c r="N291" i="39"/>
  <c r="N292" i="39"/>
  <c r="N293" i="39"/>
  <c r="N294" i="39"/>
  <c r="N295" i="39"/>
  <c r="N296" i="39"/>
  <c r="N297" i="39"/>
  <c r="N298" i="39"/>
  <c r="N299" i="39"/>
  <c r="N300" i="39"/>
  <c r="N301" i="39"/>
  <c r="N302" i="39"/>
  <c r="N303" i="39"/>
  <c r="N304" i="39"/>
  <c r="N305" i="39"/>
  <c r="N306" i="39"/>
  <c r="N307" i="39"/>
  <c r="N308" i="39"/>
  <c r="N309" i="39"/>
  <c r="N310" i="39"/>
  <c r="N311" i="39"/>
  <c r="N312" i="39"/>
  <c r="N313" i="39"/>
  <c r="N314" i="39"/>
  <c r="N315" i="39"/>
  <c r="N316" i="39"/>
  <c r="N317" i="39"/>
  <c r="N318" i="39"/>
  <c r="N319" i="39"/>
  <c r="N320" i="39"/>
  <c r="N321" i="39"/>
  <c r="N322" i="39"/>
  <c r="N323" i="39"/>
  <c r="N324" i="39"/>
  <c r="N325" i="39"/>
  <c r="N326" i="39"/>
  <c r="N327" i="39"/>
  <c r="N328" i="39"/>
  <c r="N329" i="39"/>
  <c r="N330" i="39"/>
  <c r="N331" i="39"/>
  <c r="N332" i="39"/>
  <c r="N333" i="39"/>
  <c r="N334" i="39"/>
  <c r="N335" i="39"/>
  <c r="N336" i="39"/>
  <c r="N337" i="39"/>
  <c r="N338" i="39"/>
  <c r="N339" i="39"/>
  <c r="N340" i="39"/>
  <c r="N341" i="39"/>
  <c r="N342" i="39"/>
  <c r="N343" i="39"/>
  <c r="N344" i="39"/>
  <c r="N345" i="39"/>
  <c r="N346" i="39"/>
  <c r="N347" i="39"/>
  <c r="N348" i="39"/>
  <c r="N349" i="39"/>
  <c r="N350" i="39"/>
  <c r="N351" i="39"/>
  <c r="N352" i="39"/>
  <c r="N353" i="39"/>
  <c r="N354" i="39"/>
  <c r="N355" i="39"/>
  <c r="N356" i="39"/>
  <c r="N357" i="39"/>
  <c r="N358" i="39"/>
  <c r="N359" i="39"/>
  <c r="N360" i="39"/>
  <c r="N361" i="39"/>
  <c r="N362" i="39"/>
  <c r="N363" i="39"/>
  <c r="N364" i="39"/>
  <c r="N365" i="39"/>
  <c r="N366" i="39"/>
  <c r="N367" i="39"/>
  <c r="N368" i="39"/>
  <c r="N369" i="39"/>
  <c r="N370" i="39"/>
  <c r="N371" i="39"/>
  <c r="N372" i="39"/>
  <c r="N373" i="39"/>
  <c r="N374" i="39"/>
  <c r="N375" i="39"/>
  <c r="N376" i="39"/>
  <c r="N377" i="39"/>
  <c r="N378" i="39"/>
  <c r="N379" i="39"/>
  <c r="N380" i="39"/>
  <c r="N381" i="39"/>
  <c r="N382" i="39"/>
  <c r="N383" i="39"/>
  <c r="N384" i="39"/>
  <c r="N385" i="39"/>
  <c r="N386" i="39"/>
  <c r="N387" i="39"/>
  <c r="N388" i="39"/>
  <c r="N389" i="39"/>
  <c r="N390" i="39"/>
  <c r="N391" i="39"/>
  <c r="N392" i="39"/>
  <c r="N393" i="39"/>
  <c r="N394" i="39"/>
  <c r="N395" i="39"/>
  <c r="N396" i="39"/>
  <c r="N397" i="39"/>
  <c r="N398" i="39"/>
  <c r="N399" i="39"/>
  <c r="N400" i="39"/>
  <c r="N401" i="39"/>
  <c r="N402" i="39"/>
  <c r="N403" i="39"/>
  <c r="N404" i="39"/>
  <c r="N405" i="39"/>
  <c r="N406" i="39"/>
  <c r="N407" i="39"/>
  <c r="N408" i="39"/>
  <c r="N409" i="39"/>
  <c r="N410" i="39"/>
  <c r="N411" i="39"/>
  <c r="N412" i="39"/>
  <c r="N413" i="39"/>
  <c r="N414" i="39"/>
  <c r="N415" i="39"/>
  <c r="N416" i="39"/>
  <c r="N417" i="39"/>
  <c r="N418" i="39"/>
  <c r="N419" i="39"/>
  <c r="N420" i="39"/>
  <c r="N421" i="39"/>
  <c r="N422" i="39"/>
  <c r="N423" i="39"/>
  <c r="N424" i="39"/>
  <c r="N425" i="39"/>
  <c r="N426" i="39"/>
  <c r="N427" i="39"/>
  <c r="N428" i="39"/>
  <c r="N429" i="39"/>
  <c r="N430" i="39"/>
  <c r="N431" i="39"/>
  <c r="N432" i="39"/>
  <c r="N433" i="39"/>
  <c r="N434" i="39"/>
  <c r="N435" i="39"/>
  <c r="N436" i="39"/>
  <c r="N437" i="39"/>
  <c r="N438" i="39"/>
  <c r="N439" i="39"/>
  <c r="N440" i="39"/>
  <c r="N441" i="39"/>
  <c r="N442" i="39"/>
  <c r="N443" i="39"/>
  <c r="N444" i="39"/>
  <c r="N445" i="39"/>
  <c r="N446" i="39"/>
  <c r="N447" i="39"/>
  <c r="N448" i="39"/>
  <c r="N449" i="39"/>
  <c r="N450" i="39"/>
  <c r="N451" i="39"/>
  <c r="N452" i="39"/>
  <c r="N453" i="39"/>
  <c r="N454" i="39"/>
  <c r="N455" i="39"/>
  <c r="N456" i="39"/>
  <c r="N457" i="39"/>
  <c r="N458" i="39"/>
  <c r="N459" i="39"/>
  <c r="N460" i="39"/>
  <c r="N461" i="39"/>
  <c r="N462" i="39"/>
  <c r="N463" i="39"/>
  <c r="N464" i="39"/>
  <c r="N465" i="39"/>
  <c r="N466" i="39"/>
  <c r="N467" i="39"/>
  <c r="N468" i="39"/>
  <c r="N469" i="39"/>
  <c r="N470" i="39"/>
  <c r="N471" i="39"/>
  <c r="N472" i="39"/>
  <c r="N473" i="39"/>
  <c r="N474" i="39"/>
  <c r="N475" i="39"/>
  <c r="N476" i="39"/>
  <c r="N477" i="39"/>
  <c r="N478" i="39"/>
  <c r="N479" i="39"/>
  <c r="N480" i="39"/>
  <c r="N481" i="39"/>
  <c r="N482" i="39"/>
  <c r="N483" i="39"/>
  <c r="N484" i="39"/>
  <c r="N485" i="39"/>
  <c r="N486" i="39"/>
  <c r="N487" i="39"/>
  <c r="N488" i="39"/>
  <c r="N489" i="39"/>
  <c r="N490" i="39"/>
  <c r="N491" i="39"/>
  <c r="N492" i="39"/>
  <c r="N493" i="39"/>
  <c r="N494" i="39"/>
  <c r="N495" i="39"/>
  <c r="N496" i="39"/>
  <c r="N497" i="39"/>
  <c r="N498" i="39"/>
  <c r="N499" i="39"/>
  <c r="N500" i="39"/>
  <c r="N501" i="39"/>
  <c r="N502" i="39"/>
  <c r="N503" i="39"/>
  <c r="N504" i="39"/>
  <c r="N505" i="39"/>
  <c r="N506" i="39"/>
  <c r="N507" i="39"/>
  <c r="N508" i="39"/>
  <c r="N509" i="39"/>
  <c r="N510" i="39"/>
  <c r="N511" i="39"/>
  <c r="N512" i="39"/>
  <c r="N513" i="39"/>
  <c r="N514" i="39"/>
  <c r="N515" i="39"/>
  <c r="N516" i="39"/>
  <c r="N517" i="39"/>
  <c r="N518" i="39"/>
  <c r="N519" i="39"/>
  <c r="N520" i="39"/>
  <c r="N521" i="39"/>
  <c r="N522" i="39"/>
  <c r="N523" i="39"/>
  <c r="N524" i="39"/>
  <c r="N525" i="39"/>
  <c r="N526" i="39"/>
  <c r="N527" i="39"/>
  <c r="N528" i="39"/>
  <c r="N529" i="39"/>
  <c r="N530" i="39"/>
  <c r="N531" i="39"/>
  <c r="N532" i="39"/>
  <c r="N533" i="39"/>
  <c r="N534" i="39"/>
  <c r="N535" i="39"/>
  <c r="N536" i="39"/>
  <c r="N537" i="39"/>
  <c r="N538" i="39"/>
  <c r="N539" i="39"/>
  <c r="N540" i="39"/>
  <c r="N541" i="39"/>
  <c r="N542" i="39"/>
  <c r="N543" i="39"/>
  <c r="N544" i="39"/>
  <c r="N545" i="39"/>
  <c r="N546" i="39"/>
  <c r="N547" i="39"/>
  <c r="N548" i="39"/>
  <c r="N549" i="39"/>
  <c r="N550" i="39"/>
  <c r="N551" i="39"/>
  <c r="N552" i="39"/>
  <c r="N553" i="39"/>
  <c r="N554" i="39"/>
  <c r="N555" i="39"/>
  <c r="N556" i="39"/>
  <c r="N557" i="39"/>
  <c r="N558" i="39"/>
  <c r="N559" i="39"/>
  <c r="N560" i="39"/>
  <c r="N561" i="39"/>
  <c r="N562" i="39"/>
  <c r="N563" i="39"/>
  <c r="N564" i="39"/>
  <c r="N565" i="39"/>
  <c r="N566" i="39"/>
  <c r="N567" i="39"/>
  <c r="N568" i="39"/>
  <c r="N569" i="39"/>
  <c r="N570" i="39"/>
  <c r="N571" i="39"/>
  <c r="N572" i="39"/>
  <c r="N573" i="39"/>
  <c r="N574" i="39"/>
  <c r="N575" i="39"/>
  <c r="N576" i="39"/>
  <c r="N577" i="39"/>
  <c r="N578" i="39"/>
  <c r="N579" i="39"/>
  <c r="N580" i="39"/>
  <c r="N581" i="39"/>
  <c r="N582" i="39"/>
  <c r="N583" i="39"/>
  <c r="N584" i="39"/>
  <c r="N585" i="39"/>
  <c r="N586" i="39"/>
  <c r="N587" i="39"/>
  <c r="N588" i="39"/>
  <c r="N589" i="39"/>
  <c r="N590" i="39"/>
  <c r="N591" i="39"/>
  <c r="N592" i="39"/>
  <c r="N593" i="39"/>
  <c r="N594" i="39"/>
  <c r="N595" i="39"/>
  <c r="N596" i="39"/>
  <c r="N597" i="39"/>
  <c r="N598" i="39"/>
  <c r="N599" i="39"/>
  <c r="N600" i="39"/>
  <c r="N601" i="39"/>
  <c r="N602" i="39"/>
  <c r="N603" i="39"/>
  <c r="N604" i="39"/>
  <c r="N605" i="39"/>
  <c r="N606" i="39"/>
  <c r="N607" i="39"/>
  <c r="N608" i="39"/>
  <c r="N609" i="39"/>
  <c r="N610" i="39"/>
  <c r="N611" i="39"/>
  <c r="N612" i="39"/>
  <c r="N613" i="39"/>
  <c r="N614" i="39"/>
  <c r="N615" i="39"/>
  <c r="N616" i="39"/>
  <c r="N617" i="39"/>
  <c r="N618" i="39"/>
  <c r="N619" i="39"/>
  <c r="N620" i="39"/>
  <c r="N621" i="39"/>
  <c r="N622" i="39"/>
  <c r="N623" i="39"/>
  <c r="N624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M102" i="39"/>
  <c r="M103" i="39"/>
  <c r="M104" i="39"/>
  <c r="M105" i="39"/>
  <c r="M106" i="39"/>
  <c r="M107" i="39"/>
  <c r="M108" i="39"/>
  <c r="M109" i="39"/>
  <c r="M110" i="39"/>
  <c r="M111" i="39"/>
  <c r="M112" i="39"/>
  <c r="M113" i="39"/>
  <c r="M114" i="39"/>
  <c r="M115" i="39"/>
  <c r="M116" i="39"/>
  <c r="M117" i="39"/>
  <c r="M118" i="39"/>
  <c r="M119" i="39"/>
  <c r="M120" i="39"/>
  <c r="M121" i="39"/>
  <c r="M122" i="39"/>
  <c r="M123" i="39"/>
  <c r="M124" i="39"/>
  <c r="M125" i="39"/>
  <c r="M126" i="39"/>
  <c r="M127" i="39"/>
  <c r="M128" i="39"/>
  <c r="M129" i="39"/>
  <c r="M130" i="39"/>
  <c r="M131" i="39"/>
  <c r="M132" i="39"/>
  <c r="M133" i="39"/>
  <c r="M134" i="39"/>
  <c r="M135" i="39"/>
  <c r="M136" i="39"/>
  <c r="M137" i="39"/>
  <c r="M138" i="39"/>
  <c r="M139" i="39"/>
  <c r="M140" i="39"/>
  <c r="M141" i="39"/>
  <c r="M142" i="39"/>
  <c r="M143" i="39"/>
  <c r="M144" i="39"/>
  <c r="M145" i="39"/>
  <c r="M146" i="39"/>
  <c r="M147" i="39"/>
  <c r="M148" i="39"/>
  <c r="M149" i="39"/>
  <c r="M150" i="39"/>
  <c r="M151" i="39"/>
  <c r="M152" i="39"/>
  <c r="M153" i="39"/>
  <c r="M154" i="39"/>
  <c r="M155" i="39"/>
  <c r="M156" i="39"/>
  <c r="M157" i="39"/>
  <c r="M158" i="39"/>
  <c r="M159" i="39"/>
  <c r="M160" i="39"/>
  <c r="M161" i="39"/>
  <c r="M162" i="39"/>
  <c r="M163" i="39"/>
  <c r="M164" i="39"/>
  <c r="M165" i="39"/>
  <c r="M166" i="39"/>
  <c r="M167" i="39"/>
  <c r="M168" i="39"/>
  <c r="M169" i="39"/>
  <c r="M170" i="39"/>
  <c r="M171" i="39"/>
  <c r="M172" i="39"/>
  <c r="M173" i="39"/>
  <c r="M174" i="39"/>
  <c r="M175" i="39"/>
  <c r="M176" i="39"/>
  <c r="M177" i="39"/>
  <c r="M178" i="39"/>
  <c r="M179" i="39"/>
  <c r="M180" i="39"/>
  <c r="M181" i="39"/>
  <c r="M182" i="39"/>
  <c r="M183" i="39"/>
  <c r="M184" i="39"/>
  <c r="M185" i="39"/>
  <c r="M186" i="39"/>
  <c r="M187" i="39"/>
  <c r="M188" i="39"/>
  <c r="M189" i="39"/>
  <c r="M190" i="39"/>
  <c r="M191" i="39"/>
  <c r="M192" i="39"/>
  <c r="M193" i="39"/>
  <c r="M194" i="39"/>
  <c r="M195" i="39"/>
  <c r="M196" i="39"/>
  <c r="M197" i="39"/>
  <c r="M198" i="39"/>
  <c r="M199" i="39"/>
  <c r="M200" i="39"/>
  <c r="M201" i="39"/>
  <c r="M202" i="39"/>
  <c r="M203" i="39"/>
  <c r="M204" i="39"/>
  <c r="M205" i="39"/>
  <c r="M206" i="39"/>
  <c r="M207" i="39"/>
  <c r="M208" i="39"/>
  <c r="M209" i="39"/>
  <c r="M210" i="39"/>
  <c r="M211" i="39"/>
  <c r="M212" i="39"/>
  <c r="M213" i="39"/>
  <c r="M214" i="39"/>
  <c r="M215" i="39"/>
  <c r="M216" i="39"/>
  <c r="M217" i="39"/>
  <c r="M218" i="39"/>
  <c r="M219" i="39"/>
  <c r="M220" i="39"/>
  <c r="M221" i="39"/>
  <c r="M222" i="39"/>
  <c r="M223" i="39"/>
  <c r="M224" i="39"/>
  <c r="M225" i="39"/>
  <c r="M226" i="39"/>
  <c r="M227" i="39"/>
  <c r="M228" i="39"/>
  <c r="M229" i="39"/>
  <c r="M230" i="39"/>
  <c r="M231" i="39"/>
  <c r="M232" i="39"/>
  <c r="M233" i="39"/>
  <c r="M234" i="39"/>
  <c r="M235" i="39"/>
  <c r="M236" i="39"/>
  <c r="M237" i="39"/>
  <c r="M238" i="39"/>
  <c r="M239" i="39"/>
  <c r="M240" i="39"/>
  <c r="M241" i="39"/>
  <c r="M242" i="39"/>
  <c r="M243" i="39"/>
  <c r="M244" i="39"/>
  <c r="M245" i="39"/>
  <c r="M246" i="39"/>
  <c r="M247" i="39"/>
  <c r="M248" i="39"/>
  <c r="M249" i="39"/>
  <c r="M250" i="39"/>
  <c r="M251" i="39"/>
  <c r="M252" i="39"/>
  <c r="M253" i="39"/>
  <c r="M254" i="39"/>
  <c r="M255" i="39"/>
  <c r="M256" i="39"/>
  <c r="M257" i="39"/>
  <c r="M258" i="39"/>
  <c r="M259" i="39"/>
  <c r="M260" i="39"/>
  <c r="M261" i="39"/>
  <c r="M262" i="39"/>
  <c r="M263" i="39"/>
  <c r="M264" i="39"/>
  <c r="M265" i="39"/>
  <c r="M266" i="39"/>
  <c r="M267" i="39"/>
  <c r="M268" i="39"/>
  <c r="M269" i="39"/>
  <c r="M270" i="39"/>
  <c r="M271" i="39"/>
  <c r="M272" i="39"/>
  <c r="M273" i="39"/>
  <c r="M274" i="39"/>
  <c r="M275" i="39"/>
  <c r="M276" i="39"/>
  <c r="M277" i="39"/>
  <c r="M278" i="39"/>
  <c r="M279" i="39"/>
  <c r="M280" i="39"/>
  <c r="M281" i="39"/>
  <c r="M282" i="39"/>
  <c r="M283" i="39"/>
  <c r="M284" i="39"/>
  <c r="M285" i="39"/>
  <c r="M286" i="39"/>
  <c r="M287" i="39"/>
  <c r="M288" i="39"/>
  <c r="M289" i="39"/>
  <c r="M290" i="39"/>
  <c r="M291" i="39"/>
  <c r="M292" i="39"/>
  <c r="M293" i="39"/>
  <c r="M294" i="39"/>
  <c r="M295" i="39"/>
  <c r="M296" i="39"/>
  <c r="M297" i="39"/>
  <c r="M298" i="39"/>
  <c r="M299" i="39"/>
  <c r="M300" i="39"/>
  <c r="M301" i="39"/>
  <c r="M302" i="39"/>
  <c r="M303" i="39"/>
  <c r="M304" i="39"/>
  <c r="M305" i="39"/>
  <c r="M306" i="39"/>
  <c r="M307" i="39"/>
  <c r="M308" i="39"/>
  <c r="M309" i="39"/>
  <c r="M310" i="39"/>
  <c r="M311" i="39"/>
  <c r="M312" i="39"/>
  <c r="M313" i="39"/>
  <c r="M314" i="39"/>
  <c r="M315" i="39"/>
  <c r="M316" i="39"/>
  <c r="M317" i="39"/>
  <c r="M318" i="39"/>
  <c r="M319" i="39"/>
  <c r="M320" i="39"/>
  <c r="M321" i="39"/>
  <c r="M322" i="39"/>
  <c r="M323" i="39"/>
  <c r="M324" i="39"/>
  <c r="M325" i="39"/>
  <c r="M326" i="39"/>
  <c r="M327" i="39"/>
  <c r="M328" i="39"/>
  <c r="M329" i="39"/>
  <c r="M330" i="39"/>
  <c r="M331" i="39"/>
  <c r="M332" i="39"/>
  <c r="M333" i="39"/>
  <c r="M334" i="39"/>
  <c r="M335" i="39"/>
  <c r="M336" i="39"/>
  <c r="M337" i="39"/>
  <c r="M338" i="39"/>
  <c r="M339" i="39"/>
  <c r="M340" i="39"/>
  <c r="M341" i="39"/>
  <c r="M342" i="39"/>
  <c r="M343" i="39"/>
  <c r="M344" i="39"/>
  <c r="M345" i="39"/>
  <c r="M346" i="39"/>
  <c r="M347" i="39"/>
  <c r="M348" i="39"/>
  <c r="M349" i="39"/>
  <c r="M350" i="39"/>
  <c r="M351" i="39"/>
  <c r="M352" i="39"/>
  <c r="M353" i="39"/>
  <c r="M354" i="39"/>
  <c r="M355" i="39"/>
  <c r="M356" i="39"/>
  <c r="M357" i="39"/>
  <c r="M358" i="39"/>
  <c r="M359" i="39"/>
  <c r="M360" i="39"/>
  <c r="M361" i="39"/>
  <c r="M362" i="39"/>
  <c r="M363" i="39"/>
  <c r="M364" i="39"/>
  <c r="M365" i="39"/>
  <c r="M366" i="39"/>
  <c r="M367" i="39"/>
  <c r="M368" i="39"/>
  <c r="M369" i="39"/>
  <c r="M370" i="39"/>
  <c r="M371" i="39"/>
  <c r="M372" i="39"/>
  <c r="M373" i="39"/>
  <c r="M374" i="39"/>
  <c r="M375" i="39"/>
  <c r="M376" i="39"/>
  <c r="M377" i="39"/>
  <c r="M378" i="39"/>
  <c r="M379" i="39"/>
  <c r="M380" i="39"/>
  <c r="M381" i="39"/>
  <c r="M382" i="39"/>
  <c r="M383" i="39"/>
  <c r="M384" i="39"/>
  <c r="M385" i="39"/>
  <c r="M386" i="39"/>
  <c r="M387" i="39"/>
  <c r="M388" i="39"/>
  <c r="M389" i="39"/>
  <c r="M390" i="39"/>
  <c r="M391" i="39"/>
  <c r="M392" i="39"/>
  <c r="M393" i="39"/>
  <c r="M394" i="39"/>
  <c r="M395" i="39"/>
  <c r="M396" i="39"/>
  <c r="M397" i="39"/>
  <c r="M398" i="39"/>
  <c r="M399" i="39"/>
  <c r="M400" i="39"/>
  <c r="M401" i="39"/>
  <c r="M402" i="39"/>
  <c r="M403" i="39"/>
  <c r="M404" i="39"/>
  <c r="M405" i="39"/>
  <c r="M406" i="39"/>
  <c r="M407" i="39"/>
  <c r="M408" i="39"/>
  <c r="M409" i="39"/>
  <c r="M410" i="39"/>
  <c r="M411" i="39"/>
  <c r="M412" i="39"/>
  <c r="M413" i="39"/>
  <c r="M414" i="39"/>
  <c r="M415" i="39"/>
  <c r="M416" i="39"/>
  <c r="M417" i="39"/>
  <c r="M418" i="39"/>
  <c r="M419" i="39"/>
  <c r="M420" i="39"/>
  <c r="M421" i="39"/>
  <c r="M422" i="39"/>
  <c r="M423" i="39"/>
  <c r="M424" i="39"/>
  <c r="M425" i="39"/>
  <c r="M426" i="39"/>
  <c r="M427" i="39"/>
  <c r="M428" i="39"/>
  <c r="M429" i="39"/>
  <c r="M430" i="39"/>
  <c r="M431" i="39"/>
  <c r="M432" i="39"/>
  <c r="M433" i="39"/>
  <c r="M434" i="39"/>
  <c r="M435" i="39"/>
  <c r="M436" i="39"/>
  <c r="M437" i="39"/>
  <c r="M438" i="39"/>
  <c r="M439" i="39"/>
  <c r="M440" i="39"/>
  <c r="M441" i="39"/>
  <c r="M442" i="39"/>
  <c r="M443" i="39"/>
  <c r="M444" i="39"/>
  <c r="M445" i="39"/>
  <c r="M446" i="39"/>
  <c r="M447" i="39"/>
  <c r="M448" i="39"/>
  <c r="M449" i="39"/>
  <c r="M450" i="39"/>
  <c r="M451" i="39"/>
  <c r="M452" i="39"/>
  <c r="M453" i="39"/>
  <c r="M454" i="39"/>
  <c r="M455" i="39"/>
  <c r="M456" i="39"/>
  <c r="M457" i="39"/>
  <c r="M458" i="39"/>
  <c r="M459" i="39"/>
  <c r="M460" i="39"/>
  <c r="M461" i="39"/>
  <c r="M462" i="39"/>
  <c r="M463" i="39"/>
  <c r="M464" i="39"/>
  <c r="M465" i="39"/>
  <c r="M466" i="39"/>
  <c r="M467" i="39"/>
  <c r="M468" i="39"/>
  <c r="M469" i="39"/>
  <c r="M470" i="39"/>
  <c r="M471" i="39"/>
  <c r="M472" i="39"/>
  <c r="M473" i="39"/>
  <c r="M474" i="39"/>
  <c r="M475" i="39"/>
  <c r="M476" i="39"/>
  <c r="M477" i="39"/>
  <c r="M478" i="39"/>
  <c r="M479" i="39"/>
  <c r="M480" i="39"/>
  <c r="M481" i="39"/>
  <c r="M482" i="39"/>
  <c r="M483" i="39"/>
  <c r="M484" i="39"/>
  <c r="M485" i="39"/>
  <c r="M486" i="39"/>
  <c r="M487" i="39"/>
  <c r="M488" i="39"/>
  <c r="M489" i="39"/>
  <c r="M490" i="39"/>
  <c r="M491" i="39"/>
  <c r="M492" i="39"/>
  <c r="M493" i="39"/>
  <c r="M494" i="39"/>
  <c r="M495" i="39"/>
  <c r="M496" i="39"/>
  <c r="M497" i="39"/>
  <c r="M498" i="39"/>
  <c r="M499" i="39"/>
  <c r="M500" i="39"/>
  <c r="M501" i="39"/>
  <c r="M502" i="39"/>
  <c r="M503" i="39"/>
  <c r="M504" i="39"/>
  <c r="M505" i="39"/>
  <c r="M506" i="39"/>
  <c r="M507" i="39"/>
  <c r="M508" i="39"/>
  <c r="M509" i="39"/>
  <c r="M510" i="39"/>
  <c r="M511" i="39"/>
  <c r="M512" i="39"/>
  <c r="M513" i="39"/>
  <c r="M514" i="39"/>
  <c r="M515" i="39"/>
  <c r="M516" i="39"/>
  <c r="M517" i="39"/>
  <c r="M518" i="39"/>
  <c r="M519" i="39"/>
  <c r="M520" i="39"/>
  <c r="M521" i="39"/>
  <c r="M522" i="39"/>
  <c r="M523" i="39"/>
  <c r="M524" i="39"/>
  <c r="M525" i="39"/>
  <c r="M526" i="39"/>
  <c r="M527" i="39"/>
  <c r="M528" i="39"/>
  <c r="M529" i="39"/>
  <c r="M530" i="39"/>
  <c r="M531" i="39"/>
  <c r="M532" i="39"/>
  <c r="M533" i="39"/>
  <c r="M534" i="39"/>
  <c r="M535" i="39"/>
  <c r="M536" i="39"/>
  <c r="M537" i="39"/>
  <c r="M538" i="39"/>
  <c r="M539" i="39"/>
  <c r="M540" i="39"/>
  <c r="M541" i="39"/>
  <c r="M542" i="39"/>
  <c r="M543" i="39"/>
  <c r="M544" i="39"/>
  <c r="M545" i="39"/>
  <c r="M546" i="39"/>
  <c r="M547" i="39"/>
  <c r="M548" i="39"/>
  <c r="M549" i="39"/>
  <c r="M550" i="39"/>
  <c r="M551" i="39"/>
  <c r="M552" i="39"/>
  <c r="M553" i="39"/>
  <c r="M554" i="39"/>
  <c r="M555" i="39"/>
  <c r="M556" i="39"/>
  <c r="M557" i="39"/>
  <c r="M558" i="39"/>
  <c r="M559" i="39"/>
  <c r="M560" i="39"/>
  <c r="M561" i="39"/>
  <c r="M562" i="39"/>
  <c r="M563" i="39"/>
  <c r="M564" i="39"/>
  <c r="M565" i="39"/>
  <c r="M566" i="39"/>
  <c r="M567" i="39"/>
  <c r="M568" i="39"/>
  <c r="M569" i="39"/>
  <c r="M570" i="39"/>
  <c r="M571" i="39"/>
  <c r="M572" i="39"/>
  <c r="M573" i="39"/>
  <c r="M574" i="39"/>
  <c r="M575" i="39"/>
  <c r="M576" i="39"/>
  <c r="M577" i="39"/>
  <c r="M578" i="39"/>
  <c r="M579" i="39"/>
  <c r="M580" i="39"/>
  <c r="M581" i="39"/>
  <c r="M582" i="39"/>
  <c r="M583" i="39"/>
  <c r="M584" i="39"/>
  <c r="M585" i="39"/>
  <c r="M586" i="39"/>
  <c r="M587" i="39"/>
  <c r="M588" i="39"/>
  <c r="M589" i="39"/>
  <c r="M590" i="39"/>
  <c r="M591" i="39"/>
  <c r="M592" i="39"/>
  <c r="M593" i="39"/>
  <c r="M594" i="39"/>
  <c r="M595" i="39"/>
  <c r="M596" i="39"/>
  <c r="M597" i="39"/>
  <c r="M598" i="39"/>
  <c r="M599" i="39"/>
  <c r="M600" i="39"/>
  <c r="M601" i="39"/>
  <c r="M602" i="39"/>
  <c r="M603" i="39"/>
  <c r="M604" i="39"/>
  <c r="M605" i="39"/>
  <c r="M606" i="39"/>
  <c r="M607" i="39"/>
  <c r="M608" i="39"/>
  <c r="M609" i="39"/>
  <c r="M610" i="39"/>
  <c r="M611" i="39"/>
  <c r="M612" i="39"/>
  <c r="M613" i="39"/>
  <c r="M614" i="39"/>
  <c r="M615" i="39"/>
  <c r="M616" i="39"/>
  <c r="M617" i="39"/>
  <c r="M618" i="39"/>
  <c r="M619" i="39"/>
  <c r="M620" i="39"/>
  <c r="M621" i="39"/>
  <c r="M622" i="39"/>
  <c r="M623" i="39"/>
  <c r="M624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2" i="39"/>
  <c r="Q50" i="38"/>
  <c r="Q51" i="38"/>
  <c r="Q52" i="38"/>
  <c r="Q53" i="38"/>
  <c r="Q54" i="38"/>
  <c r="Q55" i="38"/>
  <c r="Q56" i="38"/>
  <c r="Q57" i="38"/>
  <c r="Q58" i="38"/>
  <c r="Q59" i="38"/>
  <c r="Q60" i="38"/>
  <c r="Q61" i="38"/>
  <c r="Q62" i="38"/>
  <c r="Q63" i="38"/>
  <c r="Q64" i="38"/>
  <c r="Q65" i="38"/>
  <c r="Q66" i="38"/>
  <c r="Q67" i="38"/>
  <c r="Q68" i="38"/>
  <c r="Q69" i="38"/>
  <c r="Q70" i="38"/>
  <c r="Q71" i="38"/>
  <c r="Q72" i="38"/>
  <c r="Q73" i="38"/>
  <c r="Q74" i="38"/>
  <c r="Q75" i="38"/>
  <c r="Q76" i="38"/>
  <c r="Q77" i="38"/>
  <c r="Q78" i="38"/>
  <c r="Q79" i="38"/>
  <c r="Q80" i="38"/>
  <c r="Q81" i="38"/>
  <c r="Q82" i="38"/>
  <c r="Q83" i="38"/>
  <c r="Q84" i="38"/>
  <c r="Q85" i="38"/>
  <c r="Q86" i="38"/>
  <c r="Q87" i="38"/>
  <c r="Q88" i="38"/>
  <c r="Q89" i="38"/>
  <c r="Q90" i="38"/>
  <c r="Q91" i="38"/>
  <c r="Q92" i="38"/>
  <c r="Q93" i="38"/>
  <c r="Q94" i="38"/>
  <c r="Q95" i="38"/>
  <c r="Q96" i="38"/>
  <c r="Q97" i="38"/>
  <c r="Q98" i="38"/>
  <c r="Q99" i="38"/>
  <c r="Q100" i="38"/>
  <c r="Q101" i="38"/>
  <c r="Q102" i="38"/>
  <c r="Q103" i="38"/>
  <c r="Q104" i="38"/>
  <c r="Q105" i="38"/>
  <c r="Q106" i="38"/>
  <c r="Q107" i="38"/>
  <c r="Q108" i="38"/>
  <c r="Q109" i="38"/>
  <c r="Q110" i="38"/>
  <c r="Q111" i="38"/>
  <c r="Q112" i="38"/>
  <c r="Q113" i="38"/>
  <c r="Q114" i="38"/>
  <c r="Q115" i="38"/>
  <c r="Q116" i="38"/>
  <c r="Q117" i="38"/>
  <c r="Q118" i="38"/>
  <c r="Q119" i="38"/>
  <c r="Q120" i="38"/>
  <c r="Q121" i="38"/>
  <c r="Q122" i="38"/>
  <c r="Q123" i="38"/>
  <c r="Q124" i="38"/>
  <c r="Q125" i="38"/>
  <c r="Q126" i="38"/>
  <c r="Q127" i="38"/>
  <c r="Q128" i="38"/>
  <c r="Q129" i="38"/>
  <c r="Q130" i="38"/>
  <c r="Q131" i="38"/>
  <c r="Q132" i="38"/>
  <c r="Q133" i="38"/>
  <c r="Q134" i="38"/>
  <c r="Q135" i="38"/>
  <c r="Q136" i="38"/>
  <c r="Q137" i="38"/>
  <c r="Q138" i="38"/>
  <c r="Q139" i="38"/>
  <c r="Q140" i="38"/>
  <c r="Q141" i="38"/>
  <c r="Q142" i="38"/>
  <c r="Q143" i="38"/>
  <c r="Q144" i="38"/>
  <c r="Q145" i="38"/>
  <c r="Q146" i="38"/>
  <c r="Q147" i="38"/>
  <c r="Q148" i="38"/>
  <c r="Q149" i="38"/>
  <c r="Q150" i="38"/>
  <c r="Q151" i="38"/>
  <c r="Q152" i="38"/>
  <c r="Q153" i="38"/>
  <c r="Q154" i="38"/>
  <c r="Q155" i="38"/>
  <c r="Q156" i="38"/>
  <c r="Q157" i="38"/>
  <c r="Q158" i="38"/>
  <c r="Q159" i="38"/>
  <c r="Q160" i="38"/>
  <c r="Q161" i="38"/>
  <c r="Q162" i="38"/>
  <c r="Q163" i="38"/>
  <c r="Q164" i="38"/>
  <c r="Q165" i="38"/>
  <c r="Q166" i="38"/>
  <c r="Q167" i="38"/>
  <c r="Q168" i="38"/>
  <c r="Q169" i="38"/>
  <c r="Q170" i="38"/>
  <c r="Q171" i="38"/>
  <c r="Q172" i="38"/>
  <c r="Q173" i="38"/>
  <c r="Q174" i="38"/>
  <c r="Q175" i="38"/>
  <c r="Q176" i="38"/>
  <c r="Q177" i="38"/>
  <c r="Q178" i="38"/>
  <c r="Q179" i="38"/>
  <c r="Q180" i="38"/>
  <c r="Q181" i="38"/>
  <c r="Q182" i="38"/>
  <c r="Q183" i="38"/>
  <c r="Q184" i="38"/>
  <c r="Q185" i="38"/>
  <c r="Q186" i="38"/>
  <c r="Q187" i="38"/>
  <c r="Q188" i="38"/>
  <c r="Q189" i="38"/>
  <c r="Q190" i="38"/>
  <c r="Q191" i="38"/>
  <c r="Q192" i="38"/>
  <c r="Q193" i="38"/>
  <c r="Q194" i="38"/>
  <c r="Q195" i="38"/>
  <c r="Q196" i="38"/>
  <c r="Q197" i="38"/>
  <c r="Q198" i="38"/>
  <c r="Q199" i="38"/>
  <c r="Q200" i="38"/>
  <c r="Q201" i="38"/>
  <c r="Q202" i="38"/>
  <c r="Q203" i="38"/>
  <c r="Q204" i="38"/>
  <c r="Q205" i="38"/>
  <c r="Q206" i="38"/>
  <c r="Q207" i="38"/>
  <c r="Q208" i="38"/>
  <c r="Q209" i="38"/>
  <c r="Q210" i="38"/>
  <c r="Q211" i="38"/>
  <c r="Q212" i="38"/>
  <c r="Q213" i="38"/>
  <c r="Q214" i="38"/>
  <c r="Q215" i="38"/>
  <c r="Q216" i="38"/>
  <c r="Q217" i="38"/>
  <c r="Q218" i="38"/>
  <c r="Q219" i="38"/>
  <c r="Q220" i="38"/>
  <c r="Q221" i="38"/>
  <c r="Q222" i="38"/>
  <c r="Q223" i="38"/>
  <c r="Q224" i="38"/>
  <c r="Q225" i="38"/>
  <c r="Q226" i="38"/>
  <c r="Q227" i="38"/>
  <c r="Q228" i="38"/>
  <c r="Q229" i="38"/>
  <c r="Q230" i="38"/>
  <c r="Q231" i="38"/>
  <c r="Q232" i="38"/>
  <c r="Q233" i="38"/>
  <c r="Q234" i="38"/>
  <c r="Q235" i="38"/>
  <c r="Q236" i="38"/>
  <c r="Q237" i="38"/>
  <c r="Q238" i="38"/>
  <c r="Q239" i="38"/>
  <c r="Q240" i="38"/>
  <c r="Q241" i="38"/>
  <c r="Q242" i="38"/>
  <c r="Q243" i="38"/>
  <c r="Q244" i="38"/>
  <c r="Q245" i="38"/>
  <c r="Q246" i="38"/>
  <c r="Q247" i="38"/>
  <c r="Q248" i="38"/>
  <c r="Q249" i="38"/>
  <c r="Q250" i="38"/>
  <c r="Q251" i="38"/>
  <c r="Q252" i="38"/>
  <c r="Q253" i="38"/>
  <c r="Q254" i="38"/>
  <c r="Q255" i="38"/>
  <c r="Q256" i="38"/>
  <c r="Q257" i="38"/>
  <c r="Q258" i="38"/>
  <c r="Q259" i="38"/>
  <c r="Q260" i="38"/>
  <c r="Q261" i="38"/>
  <c r="Q262" i="38"/>
  <c r="Q263" i="38"/>
  <c r="Q264" i="38"/>
  <c r="Q265" i="38"/>
  <c r="Q266" i="38"/>
  <c r="Q267" i="38"/>
  <c r="Q268" i="38"/>
  <c r="Q269" i="38"/>
  <c r="Q270" i="38"/>
  <c r="Q271" i="38"/>
  <c r="Q272" i="38"/>
  <c r="Q273" i="38"/>
  <c r="Q274" i="38"/>
  <c r="Q275" i="38"/>
  <c r="Q276" i="38"/>
  <c r="Q277" i="38"/>
  <c r="Q278" i="38"/>
  <c r="Q279" i="38"/>
  <c r="Q280" i="38"/>
  <c r="Q281" i="38"/>
  <c r="Q282" i="38"/>
  <c r="Q283" i="38"/>
  <c r="Q284" i="38"/>
  <c r="Q285" i="38"/>
  <c r="Q286" i="38"/>
  <c r="Q287" i="38"/>
  <c r="Q288" i="38"/>
  <c r="Q289" i="38"/>
  <c r="Q290" i="38"/>
  <c r="Q291" i="38"/>
  <c r="Q292" i="38"/>
  <c r="Q293" i="38"/>
  <c r="Q294" i="38"/>
  <c r="Q295" i="38"/>
  <c r="Q296" i="38"/>
  <c r="Q297" i="38"/>
  <c r="Q298" i="38"/>
  <c r="Q299" i="38"/>
  <c r="Q300" i="38"/>
  <c r="Q301" i="38"/>
  <c r="Q302" i="38"/>
  <c r="Q303" i="38"/>
  <c r="Q304" i="38"/>
  <c r="Q305" i="38"/>
  <c r="Q306" i="38"/>
  <c r="Q307" i="38"/>
  <c r="Q308" i="38"/>
  <c r="Q309" i="38"/>
  <c r="Q310" i="38"/>
  <c r="Q311" i="38"/>
  <c r="Q312" i="38"/>
  <c r="Q313" i="38"/>
  <c r="Q314" i="38"/>
  <c r="Q315" i="38"/>
  <c r="Q316" i="38"/>
  <c r="Q317" i="38"/>
  <c r="Q318" i="38"/>
  <c r="Q319" i="38"/>
  <c r="Q320" i="38"/>
  <c r="Q321" i="38"/>
  <c r="Q322" i="38"/>
  <c r="Q323" i="38"/>
  <c r="Q324" i="38"/>
  <c r="Q325" i="38"/>
  <c r="Q326" i="38"/>
  <c r="Q327" i="38"/>
  <c r="Q328" i="38"/>
  <c r="Q329" i="38"/>
  <c r="Q330" i="38"/>
  <c r="Q331" i="38"/>
  <c r="Q332" i="38"/>
  <c r="Q333" i="38"/>
  <c r="Q334" i="38"/>
  <c r="Q335" i="38"/>
  <c r="Q336" i="38"/>
  <c r="Q337" i="38"/>
  <c r="Q338" i="38"/>
  <c r="Q339" i="38"/>
  <c r="Q340" i="38"/>
  <c r="Q341" i="38"/>
  <c r="Q342" i="38"/>
  <c r="Q343" i="38"/>
  <c r="Q344" i="38"/>
  <c r="Q345" i="38"/>
  <c r="Q346" i="38"/>
  <c r="Q347" i="38"/>
  <c r="Q348" i="38"/>
  <c r="Q349" i="38"/>
  <c r="Q350" i="38"/>
  <c r="Q351" i="38"/>
  <c r="Q352" i="38"/>
  <c r="Q353" i="38"/>
  <c r="Q354" i="38"/>
  <c r="Q355" i="38"/>
  <c r="Q356" i="38"/>
  <c r="Q357" i="38"/>
  <c r="Q358" i="38"/>
  <c r="Q359" i="38"/>
  <c r="Q360" i="38"/>
  <c r="Q361" i="38"/>
  <c r="Q362" i="38"/>
  <c r="Q363" i="38"/>
  <c r="Q364" i="38"/>
  <c r="Q365" i="38"/>
  <c r="Q366" i="38"/>
  <c r="Q367" i="38"/>
  <c r="Q368" i="38"/>
  <c r="Q369" i="38"/>
  <c r="Q370" i="38"/>
  <c r="Q371" i="38"/>
  <c r="Q372" i="38"/>
  <c r="Q373" i="38"/>
  <c r="Q374" i="38"/>
  <c r="Q375" i="38"/>
  <c r="Q376" i="38"/>
  <c r="Q377" i="38"/>
  <c r="Q378" i="38"/>
  <c r="Q379" i="38"/>
  <c r="Q380" i="38"/>
  <c r="Q381" i="38"/>
  <c r="Q382" i="38"/>
  <c r="Q383" i="38"/>
  <c r="Q384" i="38"/>
  <c r="Q385" i="38"/>
  <c r="Q386" i="38"/>
  <c r="Q387" i="38"/>
  <c r="Q388" i="38"/>
  <c r="Q389" i="38"/>
  <c r="Q390" i="38"/>
  <c r="Q391" i="38"/>
  <c r="Q392" i="38"/>
  <c r="Q393" i="38"/>
  <c r="Q394" i="38"/>
  <c r="Q395" i="38"/>
  <c r="Q396" i="38"/>
  <c r="Q397" i="38"/>
  <c r="Q398" i="38"/>
  <c r="Q399" i="38"/>
  <c r="Q400" i="38"/>
  <c r="Q401" i="38"/>
  <c r="Q402" i="38"/>
  <c r="Q403" i="38"/>
  <c r="Q404" i="38"/>
  <c r="Q405" i="38"/>
  <c r="Q406" i="38"/>
  <c r="Q407" i="38"/>
  <c r="Q408" i="38"/>
  <c r="Q409" i="38"/>
  <c r="Q410" i="38"/>
  <c r="Q411" i="38"/>
  <c r="Q412" i="38"/>
  <c r="Q413" i="38"/>
  <c r="Q414" i="38"/>
  <c r="Q415" i="38"/>
  <c r="Q416" i="38"/>
  <c r="Q417" i="38"/>
  <c r="Q418" i="38"/>
  <c r="Q419" i="38"/>
  <c r="Q420" i="38"/>
  <c r="Q421" i="38"/>
  <c r="Q422" i="38"/>
  <c r="Q423" i="38"/>
  <c r="Q424" i="38"/>
  <c r="Q425" i="38"/>
  <c r="Q426" i="38"/>
  <c r="Q427" i="38"/>
  <c r="Q428" i="38"/>
  <c r="Q429" i="38"/>
  <c r="Q430" i="38"/>
  <c r="Q431" i="38"/>
  <c r="Q432" i="38"/>
  <c r="Q433" i="38"/>
  <c r="Q434" i="38"/>
  <c r="Q435" i="38"/>
  <c r="Q436" i="38"/>
  <c r="Q437" i="38"/>
  <c r="Q438" i="38"/>
  <c r="Q439" i="38"/>
  <c r="Q440" i="38"/>
  <c r="Q441" i="38"/>
  <c r="Q442" i="38"/>
  <c r="Q443" i="38"/>
  <c r="Q444" i="38"/>
  <c r="Q445" i="38"/>
  <c r="Q446" i="38"/>
  <c r="Q447" i="38"/>
  <c r="Q448" i="38"/>
  <c r="Q449" i="38"/>
  <c r="Q450" i="38"/>
  <c r="Q451" i="38"/>
  <c r="Q452" i="38"/>
  <c r="Q453" i="38"/>
  <c r="Q454" i="38"/>
  <c r="Q455" i="38"/>
  <c r="Q456" i="38"/>
  <c r="Q457" i="38"/>
  <c r="Q458" i="38"/>
  <c r="Q459" i="38"/>
  <c r="Q460" i="38"/>
  <c r="Q461" i="38"/>
  <c r="Q462" i="38"/>
  <c r="Q463" i="38"/>
  <c r="Q464" i="38"/>
  <c r="Q465" i="38"/>
  <c r="Q466" i="38"/>
  <c r="Q467" i="38"/>
  <c r="Q468" i="38"/>
  <c r="Q469" i="38"/>
  <c r="Q470" i="38"/>
  <c r="Q471" i="38"/>
  <c r="Q472" i="38"/>
  <c r="Q473" i="38"/>
  <c r="Q474" i="38"/>
  <c r="Q475" i="38"/>
  <c r="Q476" i="38"/>
  <c r="Q477" i="38"/>
  <c r="Q478" i="38"/>
  <c r="Q479" i="38"/>
  <c r="Q480" i="38"/>
  <c r="Q481" i="38"/>
  <c r="Q482" i="38"/>
  <c r="Q483" i="38"/>
  <c r="Q484" i="38"/>
  <c r="Q485" i="38"/>
  <c r="Q486" i="38"/>
  <c r="Q487" i="38"/>
  <c r="Q488" i="38"/>
  <c r="Q489" i="38"/>
  <c r="Q490" i="38"/>
  <c r="Q491" i="38"/>
  <c r="Q492" i="38"/>
  <c r="Q493" i="38"/>
  <c r="Q494" i="38"/>
  <c r="Q495" i="38"/>
  <c r="Q496" i="38"/>
  <c r="Q497" i="38"/>
  <c r="Q498" i="38"/>
  <c r="Q499" i="38"/>
  <c r="Q500" i="38"/>
  <c r="Q501" i="38"/>
  <c r="Q502" i="38"/>
  <c r="Q503" i="38"/>
  <c r="Q504" i="38"/>
  <c r="Q505" i="38"/>
  <c r="Q506" i="38"/>
  <c r="Q507" i="38"/>
  <c r="Q508" i="38"/>
  <c r="Q509" i="38"/>
  <c r="Q510" i="38"/>
  <c r="Q511" i="38"/>
  <c r="Q512" i="38"/>
  <c r="Q513" i="38"/>
  <c r="Q514" i="38"/>
  <c r="Q515" i="38"/>
  <c r="Q516" i="38"/>
  <c r="Q517" i="38"/>
  <c r="Q518" i="38"/>
  <c r="Q519" i="38"/>
  <c r="Q520" i="38"/>
  <c r="Q521" i="38"/>
  <c r="Q522" i="38"/>
  <c r="Q523" i="38"/>
  <c r="Q524" i="38"/>
  <c r="Q525" i="38"/>
  <c r="Q526" i="38"/>
  <c r="Q527" i="38"/>
  <c r="Q528" i="38"/>
  <c r="Q529" i="38"/>
  <c r="Q530" i="38"/>
  <c r="Q531" i="38"/>
  <c r="Q532" i="38"/>
  <c r="Q533" i="38"/>
  <c r="Q534" i="38"/>
  <c r="Q535" i="38"/>
  <c r="Q536" i="38"/>
  <c r="Q537" i="38"/>
  <c r="Q538" i="38"/>
  <c r="Q539" i="38"/>
  <c r="Q540" i="38"/>
  <c r="Q541" i="38"/>
  <c r="Q542" i="38"/>
  <c r="Q543" i="38"/>
  <c r="Q544" i="38"/>
  <c r="Q545" i="38"/>
  <c r="Q546" i="38"/>
  <c r="Q547" i="38"/>
  <c r="Q548" i="38"/>
  <c r="Q549" i="38"/>
  <c r="Q550" i="38"/>
  <c r="Q551" i="38"/>
  <c r="Q552" i="38"/>
  <c r="Q553" i="38"/>
  <c r="Q554" i="38"/>
  <c r="Q555" i="38"/>
  <c r="Q556" i="38"/>
  <c r="Q557" i="38"/>
  <c r="Q558" i="38"/>
  <c r="Q559" i="38"/>
  <c r="Q560" i="38"/>
  <c r="Q561" i="38"/>
  <c r="Q562" i="38"/>
  <c r="Q563" i="38"/>
  <c r="Q564" i="38"/>
  <c r="Q565" i="38"/>
  <c r="Q566" i="38"/>
  <c r="Q567" i="38"/>
  <c r="Q568" i="38"/>
  <c r="Q569" i="38"/>
  <c r="Q570" i="38"/>
  <c r="Q571" i="38"/>
  <c r="Q572" i="38"/>
  <c r="Q573" i="38"/>
  <c r="Q574" i="38"/>
  <c r="Q575" i="38"/>
  <c r="Q576" i="38"/>
  <c r="Q577" i="38"/>
  <c r="Q578" i="38"/>
  <c r="Q579" i="38"/>
  <c r="Q580" i="38"/>
  <c r="Q581" i="38"/>
  <c r="Q582" i="38"/>
  <c r="Q583" i="38"/>
  <c r="Q584" i="38"/>
  <c r="Q585" i="38"/>
  <c r="Q586" i="38"/>
  <c r="Q587" i="38"/>
  <c r="Q588" i="38"/>
  <c r="Q589" i="38"/>
  <c r="Q590" i="38"/>
  <c r="Q591" i="38"/>
  <c r="Q592" i="38"/>
  <c r="Q593" i="38"/>
  <c r="Q594" i="38"/>
  <c r="Q595" i="38"/>
  <c r="Q596" i="38"/>
  <c r="Q597" i="38"/>
  <c r="Q598" i="38"/>
  <c r="Q599" i="38"/>
  <c r="Q600" i="38"/>
  <c r="Q601" i="38"/>
  <c r="Q602" i="38"/>
  <c r="Q603" i="38"/>
  <c r="Q604" i="38"/>
  <c r="Q605" i="38"/>
  <c r="Q606" i="38"/>
  <c r="Q607" i="38"/>
  <c r="Q608" i="38"/>
  <c r="Q609" i="38"/>
  <c r="Q610" i="38"/>
  <c r="Q611" i="38"/>
  <c r="Q612" i="38"/>
  <c r="Q613" i="38"/>
  <c r="Q614" i="38"/>
  <c r="Q615" i="38"/>
  <c r="Q616" i="38"/>
  <c r="Q617" i="38"/>
  <c r="Q618" i="38"/>
  <c r="Q619" i="38"/>
  <c r="Q620" i="38"/>
  <c r="Q621" i="38"/>
  <c r="Q622" i="38"/>
  <c r="Q623" i="38"/>
  <c r="Q624" i="38"/>
  <c r="P50" i="38"/>
  <c r="P51" i="38"/>
  <c r="P52" i="38"/>
  <c r="P53" i="38"/>
  <c r="P54" i="38"/>
  <c r="P55" i="38"/>
  <c r="P56" i="38"/>
  <c r="P57" i="38"/>
  <c r="P58" i="38"/>
  <c r="P59" i="38"/>
  <c r="P60" i="38"/>
  <c r="P61" i="38"/>
  <c r="P62" i="38"/>
  <c r="P63" i="38"/>
  <c r="P64" i="38"/>
  <c r="P65" i="38"/>
  <c r="P66" i="38"/>
  <c r="P67" i="38"/>
  <c r="P68" i="38"/>
  <c r="P69" i="38"/>
  <c r="P70" i="38"/>
  <c r="P71" i="38"/>
  <c r="P72" i="38"/>
  <c r="P73" i="38"/>
  <c r="P74" i="38"/>
  <c r="P75" i="38"/>
  <c r="P76" i="38"/>
  <c r="P77" i="38"/>
  <c r="P78" i="38"/>
  <c r="P79" i="38"/>
  <c r="P80" i="38"/>
  <c r="P81" i="38"/>
  <c r="P82" i="38"/>
  <c r="P83" i="38"/>
  <c r="P84" i="38"/>
  <c r="P85" i="38"/>
  <c r="P86" i="38"/>
  <c r="P87" i="38"/>
  <c r="P88" i="38"/>
  <c r="P89" i="38"/>
  <c r="P90" i="38"/>
  <c r="P91" i="38"/>
  <c r="P92" i="38"/>
  <c r="P93" i="38"/>
  <c r="P94" i="38"/>
  <c r="P95" i="38"/>
  <c r="P96" i="38"/>
  <c r="P97" i="38"/>
  <c r="P98" i="38"/>
  <c r="P99" i="38"/>
  <c r="P100" i="38"/>
  <c r="P101" i="38"/>
  <c r="P102" i="38"/>
  <c r="P103" i="38"/>
  <c r="P104" i="38"/>
  <c r="P105" i="38"/>
  <c r="P106" i="38"/>
  <c r="P107" i="38"/>
  <c r="P108" i="38"/>
  <c r="P109" i="38"/>
  <c r="P110" i="38"/>
  <c r="P111" i="38"/>
  <c r="P112" i="38"/>
  <c r="P113" i="38"/>
  <c r="P114" i="38"/>
  <c r="P115" i="38"/>
  <c r="P116" i="38"/>
  <c r="P117" i="38"/>
  <c r="P118" i="38"/>
  <c r="P119" i="38"/>
  <c r="P120" i="38"/>
  <c r="P121" i="38"/>
  <c r="P122" i="38"/>
  <c r="P123" i="38"/>
  <c r="P124" i="38"/>
  <c r="P125" i="38"/>
  <c r="P126" i="38"/>
  <c r="P127" i="38"/>
  <c r="P128" i="38"/>
  <c r="P129" i="38"/>
  <c r="P130" i="38"/>
  <c r="P131" i="38"/>
  <c r="P132" i="38"/>
  <c r="P133" i="38"/>
  <c r="P134" i="38"/>
  <c r="P135" i="38"/>
  <c r="P136" i="38"/>
  <c r="P137" i="38"/>
  <c r="P138" i="38"/>
  <c r="P139" i="38"/>
  <c r="P140" i="38"/>
  <c r="P141" i="38"/>
  <c r="P142" i="38"/>
  <c r="P143" i="38"/>
  <c r="P144" i="38"/>
  <c r="P145" i="38"/>
  <c r="P146" i="38"/>
  <c r="P147" i="38"/>
  <c r="P148" i="38"/>
  <c r="P149" i="38"/>
  <c r="P150" i="38"/>
  <c r="P151" i="38"/>
  <c r="P152" i="38"/>
  <c r="P153" i="38"/>
  <c r="P154" i="38"/>
  <c r="P155" i="38"/>
  <c r="P156" i="38"/>
  <c r="P157" i="38"/>
  <c r="P158" i="38"/>
  <c r="P159" i="38"/>
  <c r="P160" i="38"/>
  <c r="P161" i="38"/>
  <c r="P162" i="38"/>
  <c r="P163" i="38"/>
  <c r="P164" i="38"/>
  <c r="P165" i="38"/>
  <c r="P166" i="38"/>
  <c r="P167" i="38"/>
  <c r="P168" i="38"/>
  <c r="P169" i="38"/>
  <c r="P170" i="38"/>
  <c r="P171" i="38"/>
  <c r="P172" i="38"/>
  <c r="P173" i="38"/>
  <c r="P174" i="38"/>
  <c r="P175" i="38"/>
  <c r="P176" i="38"/>
  <c r="P177" i="38"/>
  <c r="P178" i="38"/>
  <c r="P179" i="38"/>
  <c r="P180" i="38"/>
  <c r="P181" i="38"/>
  <c r="P182" i="38"/>
  <c r="P183" i="38"/>
  <c r="P184" i="38"/>
  <c r="P185" i="38"/>
  <c r="P186" i="38"/>
  <c r="P187" i="38"/>
  <c r="P188" i="38"/>
  <c r="P189" i="38"/>
  <c r="P190" i="38"/>
  <c r="P191" i="38"/>
  <c r="P192" i="38"/>
  <c r="P193" i="38"/>
  <c r="P194" i="38"/>
  <c r="P195" i="38"/>
  <c r="P196" i="38"/>
  <c r="P197" i="38"/>
  <c r="P198" i="38"/>
  <c r="P199" i="38"/>
  <c r="P200" i="38"/>
  <c r="P201" i="38"/>
  <c r="P202" i="38"/>
  <c r="P203" i="38"/>
  <c r="P204" i="38"/>
  <c r="P205" i="38"/>
  <c r="P206" i="38"/>
  <c r="P207" i="38"/>
  <c r="P208" i="38"/>
  <c r="P209" i="38"/>
  <c r="P210" i="38"/>
  <c r="P211" i="38"/>
  <c r="P212" i="38"/>
  <c r="P213" i="38"/>
  <c r="P214" i="38"/>
  <c r="P215" i="38"/>
  <c r="P216" i="38"/>
  <c r="P217" i="38"/>
  <c r="P218" i="38"/>
  <c r="P219" i="38"/>
  <c r="P220" i="38"/>
  <c r="P221" i="38"/>
  <c r="P222" i="38"/>
  <c r="P223" i="38"/>
  <c r="P224" i="38"/>
  <c r="P225" i="38"/>
  <c r="P226" i="38"/>
  <c r="P227" i="38"/>
  <c r="P228" i="38"/>
  <c r="P229" i="38"/>
  <c r="P230" i="38"/>
  <c r="P231" i="38"/>
  <c r="P232" i="38"/>
  <c r="P233" i="38"/>
  <c r="P234" i="38"/>
  <c r="P235" i="38"/>
  <c r="P236" i="38"/>
  <c r="P237" i="38"/>
  <c r="P238" i="38"/>
  <c r="P239" i="38"/>
  <c r="P240" i="38"/>
  <c r="P241" i="38"/>
  <c r="P242" i="38"/>
  <c r="P243" i="38"/>
  <c r="P244" i="38"/>
  <c r="P245" i="38"/>
  <c r="P246" i="38"/>
  <c r="P247" i="38"/>
  <c r="P248" i="38"/>
  <c r="P249" i="38"/>
  <c r="P250" i="38"/>
  <c r="P251" i="38"/>
  <c r="P252" i="38"/>
  <c r="P253" i="38"/>
  <c r="P254" i="38"/>
  <c r="P255" i="38"/>
  <c r="P256" i="38"/>
  <c r="P257" i="38"/>
  <c r="P258" i="38"/>
  <c r="P259" i="38"/>
  <c r="P260" i="38"/>
  <c r="P261" i="38"/>
  <c r="P262" i="38"/>
  <c r="P263" i="38"/>
  <c r="P264" i="38"/>
  <c r="P265" i="38"/>
  <c r="P266" i="38"/>
  <c r="P267" i="38"/>
  <c r="P268" i="38"/>
  <c r="P269" i="38"/>
  <c r="P270" i="38"/>
  <c r="P271" i="38"/>
  <c r="P272" i="38"/>
  <c r="P273" i="38"/>
  <c r="P274" i="38"/>
  <c r="P275" i="38"/>
  <c r="P276" i="38"/>
  <c r="P277" i="38"/>
  <c r="P278" i="38"/>
  <c r="P279" i="38"/>
  <c r="P280" i="38"/>
  <c r="P281" i="38"/>
  <c r="P282" i="38"/>
  <c r="P283" i="38"/>
  <c r="P284" i="38"/>
  <c r="P285" i="38"/>
  <c r="P286" i="38"/>
  <c r="P287" i="38"/>
  <c r="P288" i="38"/>
  <c r="P289" i="38"/>
  <c r="P290" i="38"/>
  <c r="P291" i="38"/>
  <c r="P292" i="38"/>
  <c r="P293" i="38"/>
  <c r="P294" i="38"/>
  <c r="P295" i="38"/>
  <c r="P296" i="38"/>
  <c r="P297" i="38"/>
  <c r="P298" i="38"/>
  <c r="P299" i="38"/>
  <c r="P300" i="38"/>
  <c r="P301" i="38"/>
  <c r="P302" i="38"/>
  <c r="P303" i="38"/>
  <c r="P304" i="38"/>
  <c r="P305" i="38"/>
  <c r="P306" i="38"/>
  <c r="P307" i="38"/>
  <c r="P308" i="38"/>
  <c r="P309" i="38"/>
  <c r="P310" i="38"/>
  <c r="P311" i="38"/>
  <c r="P312" i="38"/>
  <c r="P313" i="38"/>
  <c r="P314" i="38"/>
  <c r="P315" i="38"/>
  <c r="P316" i="38"/>
  <c r="P317" i="38"/>
  <c r="P318" i="38"/>
  <c r="P319" i="38"/>
  <c r="P320" i="38"/>
  <c r="P321" i="38"/>
  <c r="P322" i="38"/>
  <c r="P323" i="38"/>
  <c r="P324" i="38"/>
  <c r="P325" i="38"/>
  <c r="P326" i="38"/>
  <c r="P327" i="38"/>
  <c r="P328" i="38"/>
  <c r="P329" i="38"/>
  <c r="P330" i="38"/>
  <c r="P331" i="38"/>
  <c r="P332" i="38"/>
  <c r="P333" i="38"/>
  <c r="P334" i="38"/>
  <c r="P335" i="38"/>
  <c r="P336" i="38"/>
  <c r="P337" i="38"/>
  <c r="P338" i="38"/>
  <c r="P339" i="38"/>
  <c r="P340" i="38"/>
  <c r="P341" i="38"/>
  <c r="P342" i="38"/>
  <c r="P343" i="38"/>
  <c r="P344" i="38"/>
  <c r="P345" i="38"/>
  <c r="P346" i="38"/>
  <c r="P347" i="38"/>
  <c r="P348" i="38"/>
  <c r="P349" i="38"/>
  <c r="P350" i="38"/>
  <c r="P351" i="38"/>
  <c r="P352" i="38"/>
  <c r="P353" i="38"/>
  <c r="P354" i="38"/>
  <c r="P355" i="38"/>
  <c r="P356" i="38"/>
  <c r="P357" i="38"/>
  <c r="P358" i="38"/>
  <c r="P359" i="38"/>
  <c r="P360" i="38"/>
  <c r="P361" i="38"/>
  <c r="P362" i="38"/>
  <c r="P363" i="38"/>
  <c r="P364" i="38"/>
  <c r="P365" i="38"/>
  <c r="P366" i="38"/>
  <c r="P367" i="38"/>
  <c r="P368" i="38"/>
  <c r="P369" i="38"/>
  <c r="P370" i="38"/>
  <c r="P371" i="38"/>
  <c r="P372" i="38"/>
  <c r="P373" i="38"/>
  <c r="P374" i="38"/>
  <c r="P375" i="38"/>
  <c r="P376" i="38"/>
  <c r="P377" i="38"/>
  <c r="P378" i="38"/>
  <c r="P379" i="38"/>
  <c r="P380" i="38"/>
  <c r="P381" i="38"/>
  <c r="P382" i="38"/>
  <c r="P383" i="38"/>
  <c r="P384" i="38"/>
  <c r="P385" i="38"/>
  <c r="P386" i="38"/>
  <c r="P387" i="38"/>
  <c r="P388" i="38"/>
  <c r="P389" i="38"/>
  <c r="P390" i="38"/>
  <c r="P391" i="38"/>
  <c r="P392" i="38"/>
  <c r="P393" i="38"/>
  <c r="P394" i="38"/>
  <c r="P395" i="38"/>
  <c r="P396" i="38"/>
  <c r="P397" i="38"/>
  <c r="P398" i="38"/>
  <c r="P399" i="38"/>
  <c r="P400" i="38"/>
  <c r="P401" i="38"/>
  <c r="P402" i="38"/>
  <c r="P403" i="38"/>
  <c r="P404" i="38"/>
  <c r="P405" i="38"/>
  <c r="P406" i="38"/>
  <c r="P407" i="38"/>
  <c r="P408" i="38"/>
  <c r="P409" i="38"/>
  <c r="P410" i="38"/>
  <c r="P411" i="38"/>
  <c r="P412" i="38"/>
  <c r="P413" i="38"/>
  <c r="P414" i="38"/>
  <c r="P415" i="38"/>
  <c r="P416" i="38"/>
  <c r="P417" i="38"/>
  <c r="P418" i="38"/>
  <c r="P419" i="38"/>
  <c r="P420" i="38"/>
  <c r="P421" i="38"/>
  <c r="P422" i="38"/>
  <c r="P423" i="38"/>
  <c r="P424" i="38"/>
  <c r="P425" i="38"/>
  <c r="P426" i="38"/>
  <c r="P427" i="38"/>
  <c r="P428" i="38"/>
  <c r="P429" i="38"/>
  <c r="P430" i="38"/>
  <c r="P431" i="38"/>
  <c r="P432" i="38"/>
  <c r="P433" i="38"/>
  <c r="P434" i="38"/>
  <c r="P435" i="38"/>
  <c r="P436" i="38"/>
  <c r="P437" i="38"/>
  <c r="P438" i="38"/>
  <c r="P439" i="38"/>
  <c r="P440" i="38"/>
  <c r="P441" i="38"/>
  <c r="P442" i="38"/>
  <c r="P443" i="38"/>
  <c r="P444" i="38"/>
  <c r="P445" i="38"/>
  <c r="P446" i="38"/>
  <c r="P447" i="38"/>
  <c r="P448" i="38"/>
  <c r="P449" i="38"/>
  <c r="P450" i="38"/>
  <c r="P451" i="38"/>
  <c r="P452" i="38"/>
  <c r="P453" i="38"/>
  <c r="P454" i="38"/>
  <c r="P455" i="38"/>
  <c r="P456" i="38"/>
  <c r="P457" i="38"/>
  <c r="P458" i="38"/>
  <c r="P459" i="38"/>
  <c r="P460" i="38"/>
  <c r="P461" i="38"/>
  <c r="P462" i="38"/>
  <c r="P463" i="38"/>
  <c r="P464" i="38"/>
  <c r="P465" i="38"/>
  <c r="P466" i="38"/>
  <c r="P467" i="38"/>
  <c r="P468" i="38"/>
  <c r="P469" i="38"/>
  <c r="P470" i="38"/>
  <c r="P471" i="38"/>
  <c r="P472" i="38"/>
  <c r="P473" i="38"/>
  <c r="P474" i="38"/>
  <c r="P475" i="38"/>
  <c r="P476" i="38"/>
  <c r="P477" i="38"/>
  <c r="P478" i="38"/>
  <c r="P479" i="38"/>
  <c r="P480" i="38"/>
  <c r="P481" i="38"/>
  <c r="P482" i="38"/>
  <c r="P483" i="38"/>
  <c r="P484" i="38"/>
  <c r="P485" i="38"/>
  <c r="P486" i="38"/>
  <c r="P487" i="38"/>
  <c r="P488" i="38"/>
  <c r="P489" i="38"/>
  <c r="P490" i="38"/>
  <c r="P491" i="38"/>
  <c r="P492" i="38"/>
  <c r="P493" i="38"/>
  <c r="P494" i="38"/>
  <c r="P495" i="38"/>
  <c r="P496" i="38"/>
  <c r="P497" i="38"/>
  <c r="P498" i="38"/>
  <c r="P499" i="38"/>
  <c r="P500" i="38"/>
  <c r="P501" i="38"/>
  <c r="P502" i="38"/>
  <c r="P503" i="38"/>
  <c r="P504" i="38"/>
  <c r="P505" i="38"/>
  <c r="P506" i="38"/>
  <c r="P507" i="38"/>
  <c r="P508" i="38"/>
  <c r="P509" i="38"/>
  <c r="P510" i="38"/>
  <c r="P511" i="38"/>
  <c r="P512" i="38"/>
  <c r="P513" i="38"/>
  <c r="P514" i="38"/>
  <c r="P515" i="38"/>
  <c r="P516" i="38"/>
  <c r="P517" i="38"/>
  <c r="P518" i="38"/>
  <c r="P519" i="38"/>
  <c r="P520" i="38"/>
  <c r="P521" i="38"/>
  <c r="P522" i="38"/>
  <c r="P523" i="38"/>
  <c r="P524" i="38"/>
  <c r="P525" i="38"/>
  <c r="P526" i="38"/>
  <c r="P527" i="38"/>
  <c r="P528" i="38"/>
  <c r="P529" i="38"/>
  <c r="P530" i="38"/>
  <c r="P531" i="38"/>
  <c r="P532" i="38"/>
  <c r="P533" i="38"/>
  <c r="P534" i="38"/>
  <c r="P535" i="38"/>
  <c r="P536" i="38"/>
  <c r="P537" i="38"/>
  <c r="P538" i="38"/>
  <c r="P539" i="38"/>
  <c r="P540" i="38"/>
  <c r="P541" i="38"/>
  <c r="P542" i="38"/>
  <c r="P543" i="38"/>
  <c r="P544" i="38"/>
  <c r="P545" i="38"/>
  <c r="P546" i="38"/>
  <c r="P547" i="38"/>
  <c r="P548" i="38"/>
  <c r="P549" i="38"/>
  <c r="P550" i="38"/>
  <c r="P551" i="38"/>
  <c r="P552" i="38"/>
  <c r="P553" i="38"/>
  <c r="P554" i="38"/>
  <c r="P555" i="38"/>
  <c r="P556" i="38"/>
  <c r="P557" i="38"/>
  <c r="P558" i="38"/>
  <c r="P559" i="38"/>
  <c r="P560" i="38"/>
  <c r="P561" i="38"/>
  <c r="P562" i="38"/>
  <c r="P563" i="38"/>
  <c r="P564" i="38"/>
  <c r="P565" i="38"/>
  <c r="P566" i="38"/>
  <c r="P567" i="38"/>
  <c r="P568" i="38"/>
  <c r="P569" i="38"/>
  <c r="P570" i="38"/>
  <c r="P571" i="38"/>
  <c r="P572" i="38"/>
  <c r="P573" i="38"/>
  <c r="P574" i="38"/>
  <c r="P575" i="38"/>
  <c r="P576" i="38"/>
  <c r="P577" i="38"/>
  <c r="P578" i="38"/>
  <c r="P579" i="38"/>
  <c r="P580" i="38"/>
  <c r="P581" i="38"/>
  <c r="P582" i="38"/>
  <c r="P583" i="38"/>
  <c r="P584" i="38"/>
  <c r="P585" i="38"/>
  <c r="P586" i="38"/>
  <c r="P587" i="38"/>
  <c r="P588" i="38"/>
  <c r="P589" i="38"/>
  <c r="P590" i="38"/>
  <c r="P591" i="38"/>
  <c r="P592" i="38"/>
  <c r="P593" i="38"/>
  <c r="P594" i="38"/>
  <c r="P595" i="38"/>
  <c r="P596" i="38"/>
  <c r="P597" i="38"/>
  <c r="P598" i="38"/>
  <c r="P599" i="38"/>
  <c r="P600" i="38"/>
  <c r="P601" i="38"/>
  <c r="P602" i="38"/>
  <c r="P603" i="38"/>
  <c r="P604" i="38"/>
  <c r="P605" i="38"/>
  <c r="P606" i="38"/>
  <c r="P607" i="38"/>
  <c r="P608" i="38"/>
  <c r="P609" i="38"/>
  <c r="P610" i="38"/>
  <c r="P611" i="38"/>
  <c r="P612" i="38"/>
  <c r="P613" i="38"/>
  <c r="P614" i="38"/>
  <c r="P615" i="38"/>
  <c r="P616" i="38"/>
  <c r="P617" i="38"/>
  <c r="P618" i="38"/>
  <c r="P619" i="38"/>
  <c r="P620" i="38"/>
  <c r="P621" i="38"/>
  <c r="P622" i="38"/>
  <c r="P623" i="38"/>
  <c r="P624" i="38"/>
  <c r="Q3" i="38"/>
  <c r="Q4" i="38"/>
  <c r="Q5" i="38"/>
  <c r="Q6" i="38"/>
  <c r="Q7" i="38"/>
  <c r="Q8" i="38"/>
  <c r="Q9" i="38"/>
  <c r="Q10" i="38"/>
  <c r="Q11" i="38"/>
  <c r="Q12" i="38"/>
  <c r="Q13" i="38"/>
  <c r="Q14" i="38"/>
  <c r="Q15" i="38"/>
  <c r="Q16" i="38"/>
  <c r="Q17" i="38"/>
  <c r="Q18" i="38"/>
  <c r="Q19" i="38"/>
  <c r="Q20" i="38"/>
  <c r="Q21" i="38"/>
  <c r="Q22" i="38"/>
  <c r="Q23" i="38"/>
  <c r="Q24" i="38"/>
  <c r="Q25" i="38"/>
  <c r="Q26" i="38"/>
  <c r="Q27" i="38"/>
  <c r="Q28" i="38"/>
  <c r="Q29" i="38"/>
  <c r="Q30" i="38"/>
  <c r="Q31" i="38"/>
  <c r="Q32" i="38"/>
  <c r="Q33" i="38"/>
  <c r="Q34" i="38"/>
  <c r="Q35" i="38"/>
  <c r="Q36" i="38"/>
  <c r="Q37" i="38"/>
  <c r="Q38" i="38"/>
  <c r="Q39" i="38"/>
  <c r="Q40" i="38"/>
  <c r="Q41" i="38"/>
  <c r="Q42" i="38"/>
  <c r="Q43" i="38"/>
  <c r="Q44" i="38"/>
  <c r="Q45" i="38"/>
  <c r="Q46" i="38"/>
  <c r="Q47" i="38"/>
  <c r="Q48" i="38"/>
  <c r="Q49" i="38"/>
  <c r="P2" i="38"/>
  <c r="Q2" i="38"/>
  <c r="P3" i="38"/>
  <c r="P4" i="38"/>
  <c r="P5" i="38"/>
  <c r="P6" i="38"/>
  <c r="P7" i="38"/>
  <c r="P8" i="38"/>
  <c r="P9" i="38"/>
  <c r="P10" i="38"/>
  <c r="P11" i="38"/>
  <c r="P12" i="38"/>
  <c r="P13" i="38"/>
  <c r="P14" i="38"/>
  <c r="P15" i="38"/>
  <c r="P16" i="38"/>
  <c r="P17" i="38"/>
  <c r="P18" i="38"/>
  <c r="P19" i="38"/>
  <c r="P20" i="38"/>
  <c r="P21" i="38"/>
  <c r="P22" i="38"/>
  <c r="P23" i="38"/>
  <c r="P24" i="38"/>
  <c r="P25" i="38"/>
  <c r="P26" i="38"/>
  <c r="P27" i="38"/>
  <c r="P28" i="38"/>
  <c r="P29" i="38"/>
  <c r="P30" i="38"/>
  <c r="P31" i="38"/>
  <c r="P32" i="38"/>
  <c r="P33" i="38"/>
  <c r="P34" i="38"/>
  <c r="P35" i="38"/>
  <c r="P36" i="38"/>
  <c r="P37" i="38"/>
  <c r="P38" i="38"/>
  <c r="P39" i="38"/>
  <c r="P40" i="38"/>
  <c r="P41" i="38"/>
  <c r="P42" i="38"/>
  <c r="P43" i="38"/>
  <c r="P44" i="38"/>
  <c r="P45" i="38"/>
  <c r="P46" i="38"/>
  <c r="P47" i="38"/>
  <c r="P48" i="38"/>
  <c r="P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O102" i="38"/>
  <c r="O103" i="38"/>
  <c r="O104" i="38"/>
  <c r="O105" i="38"/>
  <c r="O106" i="38"/>
  <c r="O107" i="38"/>
  <c r="O108" i="38"/>
  <c r="O109" i="38"/>
  <c r="O110" i="38"/>
  <c r="O111" i="38"/>
  <c r="O112" i="38"/>
  <c r="O113" i="38"/>
  <c r="O114" i="38"/>
  <c r="O115" i="38"/>
  <c r="O116" i="38"/>
  <c r="O117" i="38"/>
  <c r="O118" i="38"/>
  <c r="O119" i="38"/>
  <c r="O120" i="38"/>
  <c r="O121" i="38"/>
  <c r="O122" i="38"/>
  <c r="O123" i="38"/>
  <c r="O124" i="38"/>
  <c r="O125" i="38"/>
  <c r="O126" i="38"/>
  <c r="O127" i="38"/>
  <c r="O128" i="38"/>
  <c r="O129" i="38"/>
  <c r="O130" i="38"/>
  <c r="O131" i="38"/>
  <c r="O132" i="38"/>
  <c r="O133" i="38"/>
  <c r="O134" i="38"/>
  <c r="O135" i="38"/>
  <c r="O136" i="38"/>
  <c r="O137" i="38"/>
  <c r="O138" i="38"/>
  <c r="O139" i="38"/>
  <c r="O140" i="38"/>
  <c r="O141" i="38"/>
  <c r="O142" i="38"/>
  <c r="O143" i="38"/>
  <c r="O144" i="38"/>
  <c r="O145" i="38"/>
  <c r="O146" i="38"/>
  <c r="O147" i="38"/>
  <c r="O148" i="38"/>
  <c r="O149" i="38"/>
  <c r="O150" i="38"/>
  <c r="O151" i="38"/>
  <c r="O152" i="38"/>
  <c r="O153" i="38"/>
  <c r="O154" i="38"/>
  <c r="O155" i="38"/>
  <c r="O156" i="38"/>
  <c r="O157" i="38"/>
  <c r="O158" i="38"/>
  <c r="O159" i="38"/>
  <c r="O160" i="38"/>
  <c r="O161" i="38"/>
  <c r="O162" i="38"/>
  <c r="O163" i="38"/>
  <c r="O164" i="38"/>
  <c r="O165" i="38"/>
  <c r="O166" i="38"/>
  <c r="O167" i="38"/>
  <c r="O168" i="38"/>
  <c r="O169" i="38"/>
  <c r="O170" i="38"/>
  <c r="O171" i="38"/>
  <c r="O172" i="38"/>
  <c r="O173" i="38"/>
  <c r="O174" i="38"/>
  <c r="O175" i="38"/>
  <c r="O176" i="38"/>
  <c r="O177" i="38"/>
  <c r="O178" i="38"/>
  <c r="O179" i="38"/>
  <c r="O180" i="38"/>
  <c r="O181" i="38"/>
  <c r="O182" i="38"/>
  <c r="O183" i="38"/>
  <c r="O184" i="38"/>
  <c r="O185" i="38"/>
  <c r="O186" i="38"/>
  <c r="O187" i="38"/>
  <c r="O188" i="38"/>
  <c r="O189" i="38"/>
  <c r="O190" i="38"/>
  <c r="O191" i="38"/>
  <c r="O192" i="38"/>
  <c r="O193" i="38"/>
  <c r="O194" i="38"/>
  <c r="O195" i="38"/>
  <c r="O196" i="38"/>
  <c r="O197" i="38"/>
  <c r="O198" i="38"/>
  <c r="O199" i="38"/>
  <c r="O200" i="38"/>
  <c r="O201" i="38"/>
  <c r="O202" i="38"/>
  <c r="O203" i="38"/>
  <c r="O204" i="38"/>
  <c r="O205" i="38"/>
  <c r="O206" i="38"/>
  <c r="O207" i="38"/>
  <c r="O208" i="38"/>
  <c r="O209" i="38"/>
  <c r="O210" i="38"/>
  <c r="O211" i="38"/>
  <c r="O212" i="38"/>
  <c r="O213" i="38"/>
  <c r="O214" i="38"/>
  <c r="O215" i="38"/>
  <c r="O216" i="38"/>
  <c r="O217" i="38"/>
  <c r="O218" i="38"/>
  <c r="O219" i="38"/>
  <c r="O220" i="38"/>
  <c r="O221" i="38"/>
  <c r="O222" i="38"/>
  <c r="O223" i="38"/>
  <c r="O224" i="38"/>
  <c r="O225" i="38"/>
  <c r="O226" i="38"/>
  <c r="O227" i="38"/>
  <c r="O228" i="38"/>
  <c r="O229" i="38"/>
  <c r="O230" i="38"/>
  <c r="O231" i="38"/>
  <c r="O232" i="38"/>
  <c r="O233" i="38"/>
  <c r="O234" i="38"/>
  <c r="O235" i="38"/>
  <c r="O236" i="38"/>
  <c r="O237" i="38"/>
  <c r="O238" i="38"/>
  <c r="O239" i="38"/>
  <c r="O240" i="38"/>
  <c r="O241" i="38"/>
  <c r="O242" i="38"/>
  <c r="O243" i="38"/>
  <c r="O244" i="38"/>
  <c r="O245" i="38"/>
  <c r="O246" i="38"/>
  <c r="O247" i="38"/>
  <c r="O248" i="38"/>
  <c r="O249" i="38"/>
  <c r="O250" i="38"/>
  <c r="O251" i="38"/>
  <c r="O252" i="38"/>
  <c r="O253" i="38"/>
  <c r="O254" i="38"/>
  <c r="O255" i="38"/>
  <c r="O256" i="38"/>
  <c r="O257" i="38"/>
  <c r="O258" i="38"/>
  <c r="O259" i="38"/>
  <c r="O260" i="38"/>
  <c r="O261" i="38"/>
  <c r="O262" i="38"/>
  <c r="O263" i="38"/>
  <c r="O264" i="38"/>
  <c r="O265" i="38"/>
  <c r="O266" i="38"/>
  <c r="O267" i="38"/>
  <c r="O268" i="38"/>
  <c r="O269" i="38"/>
  <c r="O270" i="38"/>
  <c r="O271" i="38"/>
  <c r="O272" i="38"/>
  <c r="O273" i="38"/>
  <c r="O274" i="38"/>
  <c r="O275" i="38"/>
  <c r="O276" i="38"/>
  <c r="O277" i="38"/>
  <c r="O278" i="38"/>
  <c r="O279" i="38"/>
  <c r="O280" i="38"/>
  <c r="O281" i="38"/>
  <c r="O282" i="38"/>
  <c r="O283" i="38"/>
  <c r="O284" i="38"/>
  <c r="O285" i="38"/>
  <c r="O286" i="38"/>
  <c r="O287" i="38"/>
  <c r="O288" i="38"/>
  <c r="O289" i="38"/>
  <c r="O290" i="38"/>
  <c r="O291" i="38"/>
  <c r="O292" i="38"/>
  <c r="O293" i="38"/>
  <c r="O294" i="38"/>
  <c r="O295" i="38"/>
  <c r="O296" i="38"/>
  <c r="O297" i="38"/>
  <c r="O298" i="38"/>
  <c r="O299" i="38"/>
  <c r="O300" i="38"/>
  <c r="O301" i="38"/>
  <c r="O302" i="38"/>
  <c r="O303" i="38"/>
  <c r="O304" i="38"/>
  <c r="O305" i="38"/>
  <c r="O306" i="38"/>
  <c r="O307" i="38"/>
  <c r="O308" i="38"/>
  <c r="O309" i="38"/>
  <c r="O310" i="38"/>
  <c r="O311" i="38"/>
  <c r="O312" i="38"/>
  <c r="O313" i="38"/>
  <c r="O314" i="38"/>
  <c r="O315" i="38"/>
  <c r="O316" i="38"/>
  <c r="O317" i="38"/>
  <c r="O318" i="38"/>
  <c r="O319" i="38"/>
  <c r="O320" i="38"/>
  <c r="O321" i="38"/>
  <c r="O322" i="38"/>
  <c r="O323" i="38"/>
  <c r="O324" i="38"/>
  <c r="O325" i="38"/>
  <c r="O326" i="38"/>
  <c r="O327" i="38"/>
  <c r="O328" i="38"/>
  <c r="O329" i="38"/>
  <c r="O330" i="38"/>
  <c r="O331" i="38"/>
  <c r="O332" i="38"/>
  <c r="O333" i="38"/>
  <c r="O334" i="38"/>
  <c r="O335" i="38"/>
  <c r="O336" i="38"/>
  <c r="O337" i="38"/>
  <c r="O338" i="38"/>
  <c r="O339" i="38"/>
  <c r="O340" i="38"/>
  <c r="O341" i="38"/>
  <c r="O342" i="38"/>
  <c r="O343" i="38"/>
  <c r="O344" i="38"/>
  <c r="O345" i="38"/>
  <c r="O346" i="38"/>
  <c r="O347" i="38"/>
  <c r="O348" i="38"/>
  <c r="O349" i="38"/>
  <c r="O350" i="38"/>
  <c r="O351" i="38"/>
  <c r="O352" i="38"/>
  <c r="O353" i="38"/>
  <c r="O354" i="38"/>
  <c r="O355" i="38"/>
  <c r="O356" i="38"/>
  <c r="O357" i="38"/>
  <c r="O358" i="38"/>
  <c r="O359" i="38"/>
  <c r="O360" i="38"/>
  <c r="O361" i="38"/>
  <c r="O362" i="38"/>
  <c r="O363" i="38"/>
  <c r="O364" i="38"/>
  <c r="O365" i="38"/>
  <c r="O366" i="38"/>
  <c r="O367" i="38"/>
  <c r="O368" i="38"/>
  <c r="O369" i="38"/>
  <c r="O370" i="38"/>
  <c r="O371" i="38"/>
  <c r="O372" i="38"/>
  <c r="O373" i="38"/>
  <c r="O374" i="38"/>
  <c r="O375" i="38"/>
  <c r="O376" i="38"/>
  <c r="O377" i="38"/>
  <c r="O378" i="38"/>
  <c r="O379" i="38"/>
  <c r="O380" i="38"/>
  <c r="O381" i="38"/>
  <c r="O382" i="38"/>
  <c r="O383" i="38"/>
  <c r="O384" i="38"/>
  <c r="O385" i="38"/>
  <c r="O386" i="38"/>
  <c r="O387" i="38"/>
  <c r="O388" i="38"/>
  <c r="O389" i="38"/>
  <c r="O390" i="38"/>
  <c r="O391" i="38"/>
  <c r="O392" i="38"/>
  <c r="O393" i="38"/>
  <c r="O394" i="38"/>
  <c r="O395" i="38"/>
  <c r="O396" i="38"/>
  <c r="O397" i="38"/>
  <c r="O398" i="38"/>
  <c r="O399" i="38"/>
  <c r="O400" i="38"/>
  <c r="O401" i="38"/>
  <c r="O402" i="38"/>
  <c r="O403" i="38"/>
  <c r="O404" i="38"/>
  <c r="O405" i="38"/>
  <c r="O406" i="38"/>
  <c r="O407" i="38"/>
  <c r="O408" i="38"/>
  <c r="O409" i="38"/>
  <c r="O410" i="38"/>
  <c r="O411" i="38"/>
  <c r="O412" i="38"/>
  <c r="O413" i="38"/>
  <c r="O414" i="38"/>
  <c r="O415" i="38"/>
  <c r="O416" i="38"/>
  <c r="O417" i="38"/>
  <c r="O418" i="38"/>
  <c r="O419" i="38"/>
  <c r="O420" i="38"/>
  <c r="O421" i="38"/>
  <c r="O422" i="38"/>
  <c r="O423" i="38"/>
  <c r="O424" i="38"/>
  <c r="O425" i="38"/>
  <c r="O426" i="38"/>
  <c r="O427" i="38"/>
  <c r="O428" i="38"/>
  <c r="O429" i="38"/>
  <c r="O430" i="38"/>
  <c r="O431" i="38"/>
  <c r="O432" i="38"/>
  <c r="O433" i="38"/>
  <c r="O434" i="38"/>
  <c r="O435" i="38"/>
  <c r="O436" i="38"/>
  <c r="O437" i="38"/>
  <c r="O438" i="38"/>
  <c r="O439" i="38"/>
  <c r="O440" i="38"/>
  <c r="O441" i="38"/>
  <c r="O442" i="38"/>
  <c r="O443" i="38"/>
  <c r="O444" i="38"/>
  <c r="O445" i="38"/>
  <c r="O446" i="38"/>
  <c r="O447" i="38"/>
  <c r="O448" i="38"/>
  <c r="O449" i="38"/>
  <c r="O450" i="38"/>
  <c r="O451" i="38"/>
  <c r="O452" i="38"/>
  <c r="O453" i="38"/>
  <c r="O454" i="38"/>
  <c r="O455" i="38"/>
  <c r="O456" i="38"/>
  <c r="O457" i="38"/>
  <c r="O458" i="38"/>
  <c r="O459" i="38"/>
  <c r="O460" i="38"/>
  <c r="O461" i="38"/>
  <c r="O462" i="38"/>
  <c r="O463" i="38"/>
  <c r="O464" i="38"/>
  <c r="O465" i="38"/>
  <c r="O466" i="38"/>
  <c r="O467" i="38"/>
  <c r="O468" i="38"/>
  <c r="O469" i="38"/>
  <c r="O470" i="38"/>
  <c r="O471" i="38"/>
  <c r="O472" i="38"/>
  <c r="O473" i="38"/>
  <c r="O474" i="38"/>
  <c r="O475" i="38"/>
  <c r="O476" i="38"/>
  <c r="O477" i="38"/>
  <c r="O478" i="38"/>
  <c r="O479" i="38"/>
  <c r="O480" i="38"/>
  <c r="O481" i="38"/>
  <c r="O482" i="38"/>
  <c r="O483" i="38"/>
  <c r="O484" i="38"/>
  <c r="O485" i="38"/>
  <c r="O486" i="38"/>
  <c r="O487" i="38"/>
  <c r="O488" i="38"/>
  <c r="O489" i="38"/>
  <c r="O490" i="38"/>
  <c r="O491" i="38"/>
  <c r="O492" i="38"/>
  <c r="O493" i="38"/>
  <c r="O494" i="38"/>
  <c r="O495" i="38"/>
  <c r="O496" i="38"/>
  <c r="O497" i="38"/>
  <c r="O498" i="38"/>
  <c r="O499" i="38"/>
  <c r="O500" i="38"/>
  <c r="O501" i="38"/>
  <c r="O502" i="38"/>
  <c r="O503" i="38"/>
  <c r="O504" i="38"/>
  <c r="O505" i="38"/>
  <c r="O506" i="38"/>
  <c r="O507" i="38"/>
  <c r="O508" i="38"/>
  <c r="O509" i="38"/>
  <c r="O510" i="38"/>
  <c r="O511" i="38"/>
  <c r="O512" i="38"/>
  <c r="O513" i="38"/>
  <c r="O514" i="38"/>
  <c r="O515" i="38"/>
  <c r="O516" i="38"/>
  <c r="O517" i="38"/>
  <c r="O518" i="38"/>
  <c r="O519" i="38"/>
  <c r="O520" i="38"/>
  <c r="O521" i="38"/>
  <c r="O522" i="38"/>
  <c r="O523" i="38"/>
  <c r="O524" i="38"/>
  <c r="O525" i="38"/>
  <c r="O526" i="38"/>
  <c r="O527" i="38"/>
  <c r="O528" i="38"/>
  <c r="O529" i="38"/>
  <c r="O530" i="38"/>
  <c r="O531" i="38"/>
  <c r="O532" i="38"/>
  <c r="O533" i="38"/>
  <c r="O534" i="38"/>
  <c r="O535" i="38"/>
  <c r="O536" i="38"/>
  <c r="O537" i="38"/>
  <c r="O538" i="38"/>
  <c r="O539" i="38"/>
  <c r="O540" i="38"/>
  <c r="O541" i="38"/>
  <c r="O542" i="38"/>
  <c r="O543" i="38"/>
  <c r="O544" i="38"/>
  <c r="O545" i="38"/>
  <c r="O546" i="38"/>
  <c r="O547" i="38"/>
  <c r="O548" i="38"/>
  <c r="O549" i="38"/>
  <c r="O550" i="38"/>
  <c r="O551" i="38"/>
  <c r="O552" i="38"/>
  <c r="O553" i="38"/>
  <c r="O554" i="38"/>
  <c r="O555" i="38"/>
  <c r="O556" i="38"/>
  <c r="O557" i="38"/>
  <c r="O558" i="38"/>
  <c r="O559" i="38"/>
  <c r="O560" i="38"/>
  <c r="O561" i="38"/>
  <c r="O562" i="38"/>
  <c r="O563" i="38"/>
  <c r="O564" i="38"/>
  <c r="O565" i="38"/>
  <c r="O566" i="38"/>
  <c r="O567" i="38"/>
  <c r="O568" i="38"/>
  <c r="O569" i="38"/>
  <c r="O570" i="38"/>
  <c r="O571" i="38"/>
  <c r="O572" i="38"/>
  <c r="O573" i="38"/>
  <c r="O574" i="38"/>
  <c r="O575" i="38"/>
  <c r="O576" i="38"/>
  <c r="O577" i="38"/>
  <c r="O578" i="38"/>
  <c r="O579" i="38"/>
  <c r="O580" i="38"/>
  <c r="O581" i="38"/>
  <c r="O582" i="38"/>
  <c r="O583" i="38"/>
  <c r="O584" i="38"/>
  <c r="O585" i="38"/>
  <c r="O586" i="38"/>
  <c r="O587" i="38"/>
  <c r="O588" i="38"/>
  <c r="O589" i="38"/>
  <c r="O590" i="38"/>
  <c r="O591" i="38"/>
  <c r="O592" i="38"/>
  <c r="O593" i="38"/>
  <c r="O594" i="38"/>
  <c r="O595" i="38"/>
  <c r="O596" i="38"/>
  <c r="O597" i="38"/>
  <c r="O598" i="38"/>
  <c r="O599" i="38"/>
  <c r="O600" i="38"/>
  <c r="O601" i="38"/>
  <c r="O602" i="38"/>
  <c r="O603" i="38"/>
  <c r="O604" i="38"/>
  <c r="O605" i="38"/>
  <c r="O606" i="38"/>
  <c r="O607" i="38"/>
  <c r="O608" i="38"/>
  <c r="O609" i="38"/>
  <c r="O610" i="38"/>
  <c r="O611" i="38"/>
  <c r="O612" i="38"/>
  <c r="O613" i="38"/>
  <c r="O614" i="38"/>
  <c r="O615" i="38"/>
  <c r="O616" i="38"/>
  <c r="O617" i="38"/>
  <c r="O618" i="38"/>
  <c r="O619" i="38"/>
  <c r="O620" i="38"/>
  <c r="O621" i="38"/>
  <c r="O622" i="38"/>
  <c r="O623" i="38"/>
  <c r="O624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N102" i="38"/>
  <c r="N103" i="38"/>
  <c r="N104" i="38"/>
  <c r="N105" i="38"/>
  <c r="N106" i="38"/>
  <c r="N107" i="38"/>
  <c r="N108" i="38"/>
  <c r="N109" i="38"/>
  <c r="N110" i="38"/>
  <c r="N111" i="38"/>
  <c r="N112" i="38"/>
  <c r="N113" i="38"/>
  <c r="N114" i="38"/>
  <c r="N115" i="38"/>
  <c r="N116" i="38"/>
  <c r="N117" i="38"/>
  <c r="N118" i="38"/>
  <c r="N119" i="38"/>
  <c r="N120" i="38"/>
  <c r="N121" i="38"/>
  <c r="N122" i="38"/>
  <c r="N123" i="38"/>
  <c r="N124" i="38"/>
  <c r="N125" i="38"/>
  <c r="N126" i="38"/>
  <c r="N127" i="38"/>
  <c r="N128" i="38"/>
  <c r="N129" i="38"/>
  <c r="N130" i="38"/>
  <c r="N131" i="38"/>
  <c r="N132" i="38"/>
  <c r="N133" i="38"/>
  <c r="N134" i="38"/>
  <c r="N135" i="38"/>
  <c r="N136" i="38"/>
  <c r="N137" i="38"/>
  <c r="N138" i="38"/>
  <c r="N139" i="38"/>
  <c r="N140" i="38"/>
  <c r="N141" i="38"/>
  <c r="N142" i="38"/>
  <c r="N143" i="38"/>
  <c r="N144" i="38"/>
  <c r="N145" i="38"/>
  <c r="N146" i="38"/>
  <c r="N147" i="38"/>
  <c r="N148" i="38"/>
  <c r="N149" i="38"/>
  <c r="N150" i="38"/>
  <c r="N151" i="38"/>
  <c r="N152" i="38"/>
  <c r="N153" i="38"/>
  <c r="N154" i="38"/>
  <c r="N155" i="38"/>
  <c r="N156" i="38"/>
  <c r="N157" i="38"/>
  <c r="N158" i="38"/>
  <c r="N159" i="38"/>
  <c r="N160" i="38"/>
  <c r="N161" i="38"/>
  <c r="N162" i="38"/>
  <c r="N163" i="38"/>
  <c r="N164" i="38"/>
  <c r="N165" i="38"/>
  <c r="N166" i="38"/>
  <c r="N167" i="38"/>
  <c r="N168" i="38"/>
  <c r="N169" i="38"/>
  <c r="N170" i="38"/>
  <c r="N171" i="38"/>
  <c r="N172" i="38"/>
  <c r="N173" i="38"/>
  <c r="N174" i="38"/>
  <c r="N175" i="38"/>
  <c r="N176" i="38"/>
  <c r="N177" i="38"/>
  <c r="N178" i="38"/>
  <c r="N179" i="38"/>
  <c r="N180" i="38"/>
  <c r="N181" i="38"/>
  <c r="N182" i="38"/>
  <c r="N183" i="38"/>
  <c r="N184" i="38"/>
  <c r="N185" i="38"/>
  <c r="N186" i="38"/>
  <c r="N187" i="38"/>
  <c r="N188" i="38"/>
  <c r="N189" i="38"/>
  <c r="N190" i="38"/>
  <c r="N191" i="38"/>
  <c r="N192" i="38"/>
  <c r="N193" i="38"/>
  <c r="N194" i="38"/>
  <c r="N195" i="38"/>
  <c r="N196" i="38"/>
  <c r="N197" i="38"/>
  <c r="N198" i="38"/>
  <c r="N199" i="38"/>
  <c r="N200" i="38"/>
  <c r="N201" i="38"/>
  <c r="N202" i="38"/>
  <c r="N203" i="38"/>
  <c r="N204" i="38"/>
  <c r="N205" i="38"/>
  <c r="N206" i="38"/>
  <c r="N207" i="38"/>
  <c r="N208" i="38"/>
  <c r="N209" i="38"/>
  <c r="N210" i="38"/>
  <c r="N211" i="38"/>
  <c r="N212" i="38"/>
  <c r="N213" i="38"/>
  <c r="N214" i="38"/>
  <c r="N215" i="38"/>
  <c r="N216" i="38"/>
  <c r="N217" i="38"/>
  <c r="N218" i="38"/>
  <c r="N219" i="38"/>
  <c r="N220" i="38"/>
  <c r="N221" i="38"/>
  <c r="N222" i="38"/>
  <c r="N223" i="38"/>
  <c r="N224" i="38"/>
  <c r="N225" i="38"/>
  <c r="N226" i="38"/>
  <c r="N227" i="38"/>
  <c r="N228" i="38"/>
  <c r="N229" i="38"/>
  <c r="N230" i="38"/>
  <c r="N231" i="38"/>
  <c r="N232" i="38"/>
  <c r="N233" i="38"/>
  <c r="N234" i="38"/>
  <c r="N235" i="38"/>
  <c r="N236" i="38"/>
  <c r="N237" i="38"/>
  <c r="N238" i="38"/>
  <c r="N239" i="38"/>
  <c r="N240" i="38"/>
  <c r="N241" i="38"/>
  <c r="N242" i="38"/>
  <c r="N243" i="38"/>
  <c r="N244" i="38"/>
  <c r="N245" i="38"/>
  <c r="N246" i="38"/>
  <c r="N247" i="38"/>
  <c r="N248" i="38"/>
  <c r="N249" i="38"/>
  <c r="N250" i="38"/>
  <c r="N251" i="38"/>
  <c r="N252" i="38"/>
  <c r="N253" i="38"/>
  <c r="N254" i="38"/>
  <c r="N255" i="38"/>
  <c r="N256" i="38"/>
  <c r="N257" i="38"/>
  <c r="N258" i="38"/>
  <c r="N259" i="38"/>
  <c r="N260" i="38"/>
  <c r="N261" i="38"/>
  <c r="N262" i="38"/>
  <c r="N263" i="38"/>
  <c r="N264" i="38"/>
  <c r="N265" i="38"/>
  <c r="N266" i="38"/>
  <c r="N267" i="38"/>
  <c r="N268" i="38"/>
  <c r="N269" i="38"/>
  <c r="N270" i="38"/>
  <c r="N271" i="38"/>
  <c r="N272" i="38"/>
  <c r="N273" i="38"/>
  <c r="N274" i="38"/>
  <c r="N275" i="38"/>
  <c r="N276" i="38"/>
  <c r="N277" i="38"/>
  <c r="N278" i="38"/>
  <c r="N279" i="38"/>
  <c r="N280" i="38"/>
  <c r="N281" i="38"/>
  <c r="N282" i="38"/>
  <c r="N283" i="38"/>
  <c r="N284" i="38"/>
  <c r="N285" i="38"/>
  <c r="N286" i="38"/>
  <c r="N287" i="38"/>
  <c r="N288" i="38"/>
  <c r="N289" i="38"/>
  <c r="N290" i="38"/>
  <c r="N291" i="38"/>
  <c r="N292" i="38"/>
  <c r="N293" i="38"/>
  <c r="N294" i="38"/>
  <c r="N295" i="38"/>
  <c r="N296" i="38"/>
  <c r="N297" i="38"/>
  <c r="N298" i="38"/>
  <c r="N299" i="38"/>
  <c r="N300" i="38"/>
  <c r="N301" i="38"/>
  <c r="N302" i="38"/>
  <c r="N303" i="38"/>
  <c r="N304" i="38"/>
  <c r="N305" i="38"/>
  <c r="N306" i="38"/>
  <c r="N307" i="38"/>
  <c r="N308" i="38"/>
  <c r="N309" i="38"/>
  <c r="N310" i="38"/>
  <c r="N311" i="38"/>
  <c r="N312" i="38"/>
  <c r="N313" i="38"/>
  <c r="N314" i="38"/>
  <c r="N315" i="38"/>
  <c r="N316" i="38"/>
  <c r="N317" i="38"/>
  <c r="N318" i="38"/>
  <c r="N319" i="38"/>
  <c r="N320" i="38"/>
  <c r="N321" i="38"/>
  <c r="N322" i="38"/>
  <c r="N323" i="38"/>
  <c r="N324" i="38"/>
  <c r="N325" i="38"/>
  <c r="N326" i="38"/>
  <c r="N327" i="38"/>
  <c r="N328" i="38"/>
  <c r="N329" i="38"/>
  <c r="N330" i="38"/>
  <c r="N331" i="38"/>
  <c r="N332" i="38"/>
  <c r="N333" i="38"/>
  <c r="N334" i="38"/>
  <c r="N335" i="38"/>
  <c r="N336" i="38"/>
  <c r="N337" i="38"/>
  <c r="N338" i="38"/>
  <c r="N339" i="38"/>
  <c r="N340" i="38"/>
  <c r="N341" i="38"/>
  <c r="N342" i="38"/>
  <c r="N343" i="38"/>
  <c r="N344" i="38"/>
  <c r="N345" i="38"/>
  <c r="N346" i="38"/>
  <c r="N347" i="38"/>
  <c r="N348" i="38"/>
  <c r="N349" i="38"/>
  <c r="N350" i="38"/>
  <c r="N351" i="38"/>
  <c r="N352" i="38"/>
  <c r="N353" i="38"/>
  <c r="N354" i="38"/>
  <c r="N355" i="38"/>
  <c r="N356" i="38"/>
  <c r="N357" i="38"/>
  <c r="N358" i="38"/>
  <c r="N359" i="38"/>
  <c r="N360" i="38"/>
  <c r="N361" i="38"/>
  <c r="N362" i="38"/>
  <c r="N363" i="38"/>
  <c r="N364" i="38"/>
  <c r="N365" i="38"/>
  <c r="N366" i="38"/>
  <c r="N367" i="38"/>
  <c r="N368" i="38"/>
  <c r="N369" i="38"/>
  <c r="N370" i="38"/>
  <c r="N371" i="38"/>
  <c r="N372" i="38"/>
  <c r="N373" i="38"/>
  <c r="N374" i="38"/>
  <c r="N375" i="38"/>
  <c r="N376" i="38"/>
  <c r="N377" i="38"/>
  <c r="N378" i="38"/>
  <c r="N379" i="38"/>
  <c r="N380" i="38"/>
  <c r="N381" i="38"/>
  <c r="N382" i="38"/>
  <c r="N383" i="38"/>
  <c r="N384" i="38"/>
  <c r="N385" i="38"/>
  <c r="N386" i="38"/>
  <c r="N387" i="38"/>
  <c r="N388" i="38"/>
  <c r="N389" i="38"/>
  <c r="N390" i="38"/>
  <c r="N391" i="38"/>
  <c r="N392" i="38"/>
  <c r="N393" i="38"/>
  <c r="N394" i="38"/>
  <c r="N395" i="38"/>
  <c r="N396" i="38"/>
  <c r="N397" i="38"/>
  <c r="N398" i="38"/>
  <c r="N399" i="38"/>
  <c r="N400" i="38"/>
  <c r="N401" i="38"/>
  <c r="N402" i="38"/>
  <c r="N403" i="38"/>
  <c r="N404" i="38"/>
  <c r="N405" i="38"/>
  <c r="N406" i="38"/>
  <c r="N407" i="38"/>
  <c r="N408" i="38"/>
  <c r="N409" i="38"/>
  <c r="N410" i="38"/>
  <c r="N411" i="38"/>
  <c r="N412" i="38"/>
  <c r="N413" i="38"/>
  <c r="N414" i="38"/>
  <c r="N415" i="38"/>
  <c r="N416" i="38"/>
  <c r="N417" i="38"/>
  <c r="N418" i="38"/>
  <c r="N419" i="38"/>
  <c r="N420" i="38"/>
  <c r="N421" i="38"/>
  <c r="N422" i="38"/>
  <c r="N423" i="38"/>
  <c r="N424" i="38"/>
  <c r="N425" i="38"/>
  <c r="N426" i="38"/>
  <c r="N427" i="38"/>
  <c r="N428" i="38"/>
  <c r="N429" i="38"/>
  <c r="N430" i="38"/>
  <c r="N431" i="38"/>
  <c r="N432" i="38"/>
  <c r="N433" i="38"/>
  <c r="N434" i="38"/>
  <c r="N435" i="38"/>
  <c r="N436" i="38"/>
  <c r="N437" i="38"/>
  <c r="N438" i="38"/>
  <c r="N439" i="38"/>
  <c r="N440" i="38"/>
  <c r="N441" i="38"/>
  <c r="N442" i="38"/>
  <c r="N443" i="38"/>
  <c r="N444" i="38"/>
  <c r="N445" i="38"/>
  <c r="N446" i="38"/>
  <c r="N447" i="38"/>
  <c r="N448" i="38"/>
  <c r="N449" i="38"/>
  <c r="N450" i="38"/>
  <c r="N451" i="38"/>
  <c r="N452" i="38"/>
  <c r="N453" i="38"/>
  <c r="N454" i="38"/>
  <c r="N455" i="38"/>
  <c r="N456" i="38"/>
  <c r="N457" i="38"/>
  <c r="N458" i="38"/>
  <c r="N459" i="38"/>
  <c r="N460" i="38"/>
  <c r="N461" i="38"/>
  <c r="N462" i="38"/>
  <c r="N463" i="38"/>
  <c r="N464" i="38"/>
  <c r="N465" i="38"/>
  <c r="N466" i="38"/>
  <c r="N467" i="38"/>
  <c r="N468" i="38"/>
  <c r="N469" i="38"/>
  <c r="N470" i="38"/>
  <c r="N471" i="38"/>
  <c r="N472" i="38"/>
  <c r="N473" i="38"/>
  <c r="N474" i="38"/>
  <c r="N475" i="38"/>
  <c r="N476" i="38"/>
  <c r="N477" i="38"/>
  <c r="N478" i="38"/>
  <c r="N479" i="38"/>
  <c r="N480" i="38"/>
  <c r="N481" i="38"/>
  <c r="N482" i="38"/>
  <c r="N483" i="38"/>
  <c r="N484" i="38"/>
  <c r="N485" i="38"/>
  <c r="N486" i="38"/>
  <c r="N487" i="38"/>
  <c r="N488" i="38"/>
  <c r="N489" i="38"/>
  <c r="N490" i="38"/>
  <c r="N491" i="38"/>
  <c r="N492" i="38"/>
  <c r="N493" i="38"/>
  <c r="N494" i="38"/>
  <c r="N495" i="38"/>
  <c r="N496" i="38"/>
  <c r="N497" i="38"/>
  <c r="N498" i="38"/>
  <c r="N499" i="38"/>
  <c r="N500" i="38"/>
  <c r="N501" i="38"/>
  <c r="N502" i="38"/>
  <c r="N503" i="38"/>
  <c r="N504" i="38"/>
  <c r="N505" i="38"/>
  <c r="N506" i="38"/>
  <c r="N507" i="38"/>
  <c r="N508" i="38"/>
  <c r="N509" i="38"/>
  <c r="N510" i="38"/>
  <c r="N511" i="38"/>
  <c r="N512" i="38"/>
  <c r="N513" i="38"/>
  <c r="N514" i="38"/>
  <c r="N515" i="38"/>
  <c r="N516" i="38"/>
  <c r="N517" i="38"/>
  <c r="N518" i="38"/>
  <c r="N519" i="38"/>
  <c r="N520" i="38"/>
  <c r="N521" i="38"/>
  <c r="N522" i="38"/>
  <c r="N523" i="38"/>
  <c r="N524" i="38"/>
  <c r="N525" i="38"/>
  <c r="N526" i="38"/>
  <c r="N527" i="38"/>
  <c r="N528" i="38"/>
  <c r="N529" i="38"/>
  <c r="N530" i="38"/>
  <c r="N531" i="38"/>
  <c r="N532" i="38"/>
  <c r="N533" i="38"/>
  <c r="N534" i="38"/>
  <c r="N535" i="38"/>
  <c r="N536" i="38"/>
  <c r="N537" i="38"/>
  <c r="N538" i="38"/>
  <c r="N539" i="38"/>
  <c r="N540" i="38"/>
  <c r="N541" i="38"/>
  <c r="N542" i="38"/>
  <c r="N543" i="38"/>
  <c r="N544" i="38"/>
  <c r="N545" i="38"/>
  <c r="N546" i="38"/>
  <c r="N547" i="38"/>
  <c r="N548" i="38"/>
  <c r="N549" i="38"/>
  <c r="N550" i="38"/>
  <c r="N551" i="38"/>
  <c r="N552" i="38"/>
  <c r="N553" i="38"/>
  <c r="N554" i="38"/>
  <c r="N555" i="38"/>
  <c r="N556" i="38"/>
  <c r="N557" i="38"/>
  <c r="N558" i="38"/>
  <c r="N559" i="38"/>
  <c r="N560" i="38"/>
  <c r="N561" i="38"/>
  <c r="N562" i="38"/>
  <c r="N563" i="38"/>
  <c r="N564" i="38"/>
  <c r="N565" i="38"/>
  <c r="N566" i="38"/>
  <c r="N567" i="38"/>
  <c r="N568" i="38"/>
  <c r="N569" i="38"/>
  <c r="N570" i="38"/>
  <c r="N571" i="38"/>
  <c r="N572" i="38"/>
  <c r="N573" i="38"/>
  <c r="N574" i="38"/>
  <c r="N575" i="38"/>
  <c r="N576" i="38"/>
  <c r="N577" i="38"/>
  <c r="N578" i="38"/>
  <c r="N579" i="38"/>
  <c r="N580" i="38"/>
  <c r="N581" i="38"/>
  <c r="N582" i="38"/>
  <c r="N583" i="38"/>
  <c r="N584" i="38"/>
  <c r="N585" i="38"/>
  <c r="N586" i="38"/>
  <c r="N587" i="38"/>
  <c r="N588" i="38"/>
  <c r="N589" i="38"/>
  <c r="N590" i="38"/>
  <c r="N591" i="38"/>
  <c r="N592" i="38"/>
  <c r="N593" i="38"/>
  <c r="N594" i="38"/>
  <c r="N595" i="38"/>
  <c r="N596" i="38"/>
  <c r="N597" i="38"/>
  <c r="N598" i="38"/>
  <c r="N599" i="38"/>
  <c r="N600" i="38"/>
  <c r="N601" i="38"/>
  <c r="N602" i="38"/>
  <c r="N603" i="38"/>
  <c r="N604" i="38"/>
  <c r="N605" i="38"/>
  <c r="N606" i="38"/>
  <c r="N607" i="38"/>
  <c r="N608" i="38"/>
  <c r="N609" i="38"/>
  <c r="N610" i="38"/>
  <c r="N611" i="38"/>
  <c r="N612" i="38"/>
  <c r="N613" i="38"/>
  <c r="N614" i="38"/>
  <c r="N615" i="38"/>
  <c r="N616" i="38"/>
  <c r="N617" i="38"/>
  <c r="N618" i="38"/>
  <c r="N619" i="38"/>
  <c r="N620" i="38"/>
  <c r="N621" i="38"/>
  <c r="N622" i="38"/>
  <c r="N623" i="38"/>
  <c r="N624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2" i="38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J102" i="37"/>
  <c r="J103" i="37"/>
  <c r="J104" i="37"/>
  <c r="J105" i="37"/>
  <c r="J106" i="37"/>
  <c r="J107" i="37"/>
  <c r="J108" i="37"/>
  <c r="J109" i="37"/>
  <c r="J110" i="37"/>
  <c r="J111" i="37"/>
  <c r="J112" i="37"/>
  <c r="J113" i="37"/>
  <c r="J114" i="37"/>
  <c r="J115" i="37"/>
  <c r="J116" i="37"/>
  <c r="J117" i="37"/>
  <c r="J118" i="37"/>
  <c r="J119" i="37"/>
  <c r="J120" i="37"/>
  <c r="J121" i="37"/>
  <c r="J122" i="37"/>
  <c r="J123" i="37"/>
  <c r="J124" i="37"/>
  <c r="J125" i="37"/>
  <c r="J126" i="37"/>
  <c r="J127" i="37"/>
  <c r="J128" i="37"/>
  <c r="J129" i="37"/>
  <c r="J130" i="37"/>
  <c r="J131" i="37"/>
  <c r="J132" i="37"/>
  <c r="J133" i="37"/>
  <c r="J134" i="37"/>
  <c r="J135" i="37"/>
  <c r="J136" i="37"/>
  <c r="J137" i="37"/>
  <c r="J138" i="37"/>
  <c r="J139" i="37"/>
  <c r="J140" i="37"/>
  <c r="J141" i="37"/>
  <c r="J142" i="37"/>
  <c r="J143" i="37"/>
  <c r="J144" i="37"/>
  <c r="J145" i="37"/>
  <c r="J146" i="37"/>
  <c r="J147" i="37"/>
  <c r="J148" i="37"/>
  <c r="J149" i="37"/>
  <c r="J150" i="37"/>
  <c r="J151" i="37"/>
  <c r="J152" i="37"/>
  <c r="J153" i="37"/>
  <c r="J154" i="37"/>
  <c r="J155" i="37"/>
  <c r="J156" i="37"/>
  <c r="J157" i="37"/>
  <c r="J158" i="37"/>
  <c r="J159" i="37"/>
  <c r="J160" i="37"/>
  <c r="J161" i="37"/>
  <c r="J162" i="37"/>
  <c r="J163" i="37"/>
  <c r="J164" i="37"/>
  <c r="J165" i="37"/>
  <c r="J166" i="37"/>
  <c r="J167" i="37"/>
  <c r="J168" i="37"/>
  <c r="J169" i="37"/>
  <c r="J170" i="37"/>
  <c r="J171" i="37"/>
  <c r="J172" i="37"/>
  <c r="J173" i="37"/>
  <c r="J174" i="37"/>
  <c r="J175" i="37"/>
  <c r="J176" i="37"/>
  <c r="J177" i="37"/>
  <c r="J178" i="37"/>
  <c r="J179" i="37"/>
  <c r="J180" i="37"/>
  <c r="J181" i="37"/>
  <c r="J182" i="37"/>
  <c r="J183" i="37"/>
  <c r="J184" i="37"/>
  <c r="J185" i="37"/>
  <c r="J186" i="37"/>
  <c r="J187" i="37"/>
  <c r="J188" i="37"/>
  <c r="J189" i="37"/>
  <c r="J190" i="37"/>
  <c r="J191" i="37"/>
  <c r="J192" i="37"/>
  <c r="J193" i="37"/>
  <c r="J194" i="37"/>
  <c r="J195" i="37"/>
  <c r="J196" i="37"/>
  <c r="J197" i="37"/>
  <c r="J198" i="37"/>
  <c r="J199" i="37"/>
  <c r="J200" i="37"/>
  <c r="J201" i="37"/>
  <c r="J202" i="37"/>
  <c r="J203" i="37"/>
  <c r="J204" i="37"/>
  <c r="J205" i="37"/>
  <c r="J206" i="37"/>
  <c r="J207" i="37"/>
  <c r="J208" i="37"/>
  <c r="J209" i="37"/>
  <c r="J210" i="37"/>
  <c r="J211" i="37"/>
  <c r="J212" i="37"/>
  <c r="J213" i="37"/>
  <c r="J214" i="37"/>
  <c r="J215" i="37"/>
  <c r="J216" i="37"/>
  <c r="J217" i="37"/>
  <c r="J218" i="37"/>
  <c r="J219" i="37"/>
  <c r="J220" i="37"/>
  <c r="J221" i="37"/>
  <c r="J222" i="37"/>
  <c r="J223" i="37"/>
  <c r="J224" i="37"/>
  <c r="J225" i="37"/>
  <c r="J226" i="37"/>
  <c r="J227" i="37"/>
  <c r="J228" i="37"/>
  <c r="J229" i="37"/>
  <c r="J230" i="37"/>
  <c r="J231" i="37"/>
  <c r="J232" i="37"/>
  <c r="J233" i="37"/>
  <c r="J234" i="37"/>
  <c r="J235" i="37"/>
  <c r="J236" i="37"/>
  <c r="J237" i="37"/>
  <c r="J238" i="37"/>
  <c r="J239" i="37"/>
  <c r="J240" i="37"/>
  <c r="J241" i="37"/>
  <c r="J242" i="37"/>
  <c r="J243" i="37"/>
  <c r="J244" i="37"/>
  <c r="J245" i="37"/>
  <c r="J246" i="37"/>
  <c r="J247" i="37"/>
  <c r="J248" i="37"/>
  <c r="J249" i="37"/>
  <c r="J250" i="37"/>
  <c r="J251" i="37"/>
  <c r="J252" i="37"/>
  <c r="J253" i="37"/>
  <c r="J254" i="37"/>
  <c r="J255" i="37"/>
  <c r="J256" i="37"/>
  <c r="J257" i="37"/>
  <c r="J258" i="37"/>
  <c r="J259" i="37"/>
  <c r="J260" i="37"/>
  <c r="J261" i="37"/>
  <c r="J262" i="37"/>
  <c r="J263" i="37"/>
  <c r="J264" i="37"/>
  <c r="J265" i="37"/>
  <c r="J266" i="37"/>
  <c r="J267" i="37"/>
  <c r="J268" i="37"/>
  <c r="J269" i="37"/>
  <c r="J270" i="37"/>
  <c r="J271" i="37"/>
  <c r="J272" i="37"/>
  <c r="J273" i="37"/>
  <c r="J274" i="37"/>
  <c r="J275" i="37"/>
  <c r="J276" i="37"/>
  <c r="J277" i="37"/>
  <c r="J278" i="37"/>
  <c r="J279" i="37"/>
  <c r="J280" i="37"/>
  <c r="J281" i="37"/>
  <c r="J282" i="37"/>
  <c r="J283" i="37"/>
  <c r="J284" i="37"/>
  <c r="J285" i="37"/>
  <c r="J286" i="37"/>
  <c r="J287" i="37"/>
  <c r="J288" i="37"/>
  <c r="J289" i="37"/>
  <c r="J290" i="37"/>
  <c r="J291" i="37"/>
  <c r="J292" i="37"/>
  <c r="J293" i="37"/>
  <c r="J294" i="37"/>
  <c r="J295" i="37"/>
  <c r="J296" i="37"/>
  <c r="J297" i="37"/>
  <c r="J298" i="37"/>
  <c r="J299" i="37"/>
  <c r="J300" i="37"/>
  <c r="J301" i="37"/>
  <c r="J302" i="37"/>
  <c r="J303" i="37"/>
  <c r="J304" i="37"/>
  <c r="J305" i="37"/>
  <c r="J306" i="37"/>
  <c r="J307" i="37"/>
  <c r="J308" i="37"/>
  <c r="J309" i="37"/>
  <c r="J310" i="37"/>
  <c r="J311" i="37"/>
  <c r="J312" i="37"/>
  <c r="J313" i="37"/>
  <c r="J314" i="37"/>
  <c r="J315" i="37"/>
  <c r="J316" i="37"/>
  <c r="J317" i="37"/>
  <c r="J318" i="37"/>
  <c r="J319" i="37"/>
  <c r="J320" i="37"/>
  <c r="J321" i="37"/>
  <c r="J322" i="37"/>
  <c r="J323" i="37"/>
  <c r="J324" i="37"/>
  <c r="J325" i="37"/>
  <c r="J326" i="37"/>
  <c r="J327" i="37"/>
  <c r="J328" i="37"/>
  <c r="J329" i="37"/>
  <c r="J330" i="37"/>
  <c r="J331" i="37"/>
  <c r="J332" i="37"/>
  <c r="J333" i="37"/>
  <c r="J334" i="37"/>
  <c r="J335" i="37"/>
  <c r="J336" i="37"/>
  <c r="J337" i="37"/>
  <c r="J338" i="37"/>
  <c r="J339" i="37"/>
  <c r="J340" i="37"/>
  <c r="J341" i="37"/>
  <c r="J342" i="37"/>
  <c r="J343" i="37"/>
  <c r="J344" i="37"/>
  <c r="J345" i="37"/>
  <c r="J346" i="37"/>
  <c r="J347" i="37"/>
  <c r="J348" i="37"/>
  <c r="J349" i="37"/>
  <c r="J350" i="37"/>
  <c r="J351" i="37"/>
  <c r="J352" i="37"/>
  <c r="J353" i="37"/>
  <c r="J354" i="37"/>
  <c r="J355" i="37"/>
  <c r="J356" i="37"/>
  <c r="J357" i="37"/>
  <c r="J358" i="37"/>
  <c r="J359" i="37"/>
  <c r="J360" i="37"/>
  <c r="J361" i="37"/>
  <c r="J362" i="37"/>
  <c r="J363" i="37"/>
  <c r="J364" i="37"/>
  <c r="J365" i="37"/>
  <c r="J366" i="37"/>
  <c r="J367" i="37"/>
  <c r="J368" i="37"/>
  <c r="J369" i="37"/>
  <c r="J370" i="37"/>
  <c r="J371" i="37"/>
  <c r="J372" i="37"/>
  <c r="J373" i="37"/>
  <c r="J374" i="37"/>
  <c r="J375" i="37"/>
  <c r="J376" i="37"/>
  <c r="J377" i="37"/>
  <c r="J378" i="37"/>
  <c r="J379" i="37"/>
  <c r="J380" i="37"/>
  <c r="J381" i="37"/>
  <c r="J382" i="37"/>
  <c r="J383" i="37"/>
  <c r="J384" i="37"/>
  <c r="J385" i="37"/>
  <c r="J386" i="37"/>
  <c r="J387" i="37"/>
  <c r="J388" i="37"/>
  <c r="J389" i="37"/>
  <c r="J390" i="37"/>
  <c r="J391" i="37"/>
  <c r="J392" i="37"/>
  <c r="J393" i="37"/>
  <c r="J394" i="37"/>
  <c r="J395" i="37"/>
  <c r="J396" i="37"/>
  <c r="J397" i="37"/>
  <c r="J398" i="37"/>
  <c r="J399" i="37"/>
  <c r="J400" i="37"/>
  <c r="J401" i="37"/>
  <c r="J402" i="37"/>
  <c r="J403" i="37"/>
  <c r="J404" i="37"/>
  <c r="J405" i="37"/>
  <c r="J406" i="37"/>
  <c r="J407" i="37"/>
  <c r="J408" i="37"/>
  <c r="J409" i="37"/>
  <c r="J410" i="37"/>
  <c r="J411" i="37"/>
  <c r="J412" i="37"/>
  <c r="J413" i="37"/>
  <c r="J414" i="37"/>
  <c r="J415" i="37"/>
  <c r="J416" i="37"/>
  <c r="J417" i="37"/>
  <c r="J418" i="37"/>
  <c r="J419" i="37"/>
  <c r="J420" i="37"/>
  <c r="J421" i="37"/>
  <c r="J422" i="37"/>
  <c r="J423" i="37"/>
  <c r="J424" i="37"/>
  <c r="J425" i="37"/>
  <c r="J426" i="37"/>
  <c r="J427" i="37"/>
  <c r="J428" i="37"/>
  <c r="J429" i="37"/>
  <c r="J430" i="37"/>
  <c r="J431" i="37"/>
  <c r="J432" i="37"/>
  <c r="J433" i="37"/>
  <c r="J434" i="37"/>
  <c r="J435" i="37"/>
  <c r="J436" i="37"/>
  <c r="J437" i="37"/>
  <c r="J438" i="37"/>
  <c r="J439" i="37"/>
  <c r="J440" i="37"/>
  <c r="J441" i="37"/>
  <c r="J442" i="37"/>
  <c r="J443" i="37"/>
  <c r="J444" i="37"/>
  <c r="J445" i="37"/>
  <c r="J446" i="37"/>
  <c r="J447" i="37"/>
  <c r="J448" i="37"/>
  <c r="J449" i="37"/>
  <c r="J450" i="37"/>
  <c r="J451" i="37"/>
  <c r="J452" i="37"/>
  <c r="J453" i="37"/>
  <c r="J454" i="37"/>
  <c r="J455" i="37"/>
  <c r="J456" i="37"/>
  <c r="J457" i="37"/>
  <c r="J458" i="37"/>
  <c r="J459" i="37"/>
  <c r="J460" i="37"/>
  <c r="J461" i="37"/>
  <c r="J462" i="37"/>
  <c r="J463" i="37"/>
  <c r="J464" i="37"/>
  <c r="J465" i="37"/>
  <c r="J466" i="37"/>
  <c r="J467" i="37"/>
  <c r="J468" i="37"/>
  <c r="J469" i="37"/>
  <c r="J470" i="37"/>
  <c r="J471" i="37"/>
  <c r="J472" i="37"/>
  <c r="J473" i="37"/>
  <c r="J474" i="37"/>
  <c r="J475" i="37"/>
  <c r="J476" i="37"/>
  <c r="J477" i="37"/>
  <c r="J478" i="37"/>
  <c r="J479" i="37"/>
  <c r="J480" i="37"/>
  <c r="J481" i="37"/>
  <c r="J482" i="37"/>
  <c r="J483" i="37"/>
  <c r="J484" i="37"/>
  <c r="J485" i="37"/>
  <c r="J486" i="37"/>
  <c r="J487" i="37"/>
  <c r="J488" i="37"/>
  <c r="J489" i="37"/>
  <c r="J490" i="37"/>
  <c r="J491" i="37"/>
  <c r="J492" i="37"/>
  <c r="J493" i="37"/>
  <c r="J494" i="37"/>
  <c r="J495" i="37"/>
  <c r="J496" i="37"/>
  <c r="J497" i="37"/>
  <c r="J498" i="37"/>
  <c r="J499" i="37"/>
  <c r="J500" i="37"/>
  <c r="J501" i="37"/>
  <c r="J502" i="37"/>
  <c r="J503" i="37"/>
  <c r="J504" i="37"/>
  <c r="J505" i="37"/>
  <c r="J506" i="37"/>
  <c r="J507" i="37"/>
  <c r="J508" i="37"/>
  <c r="J509" i="37"/>
  <c r="J510" i="37"/>
  <c r="J511" i="37"/>
  <c r="J512" i="37"/>
  <c r="J513" i="37"/>
  <c r="J514" i="37"/>
  <c r="J515" i="37"/>
  <c r="J516" i="37"/>
  <c r="J517" i="37"/>
  <c r="J518" i="37"/>
  <c r="J519" i="37"/>
  <c r="J520" i="37"/>
  <c r="J521" i="37"/>
  <c r="J522" i="37"/>
  <c r="J523" i="37"/>
  <c r="J524" i="37"/>
  <c r="J525" i="37"/>
  <c r="J526" i="37"/>
  <c r="J527" i="37"/>
  <c r="J528" i="37"/>
  <c r="J529" i="37"/>
  <c r="J530" i="37"/>
  <c r="J531" i="37"/>
  <c r="J532" i="37"/>
  <c r="J533" i="37"/>
  <c r="J534" i="37"/>
  <c r="J535" i="37"/>
  <c r="J536" i="37"/>
  <c r="J537" i="37"/>
  <c r="J538" i="37"/>
  <c r="J539" i="37"/>
  <c r="J540" i="37"/>
  <c r="J541" i="37"/>
  <c r="J542" i="37"/>
  <c r="J543" i="37"/>
  <c r="J544" i="37"/>
  <c r="J545" i="37"/>
  <c r="J546" i="37"/>
  <c r="J547" i="37"/>
  <c r="J548" i="37"/>
  <c r="J549" i="37"/>
  <c r="J550" i="37"/>
  <c r="J551" i="37"/>
  <c r="J552" i="37"/>
  <c r="J553" i="37"/>
  <c r="J554" i="37"/>
  <c r="J555" i="37"/>
  <c r="J556" i="37"/>
  <c r="J557" i="37"/>
  <c r="J558" i="37"/>
  <c r="J559" i="37"/>
  <c r="J560" i="37"/>
  <c r="J561" i="37"/>
  <c r="J562" i="37"/>
  <c r="J563" i="37"/>
  <c r="J564" i="37"/>
  <c r="J565" i="37"/>
  <c r="J566" i="37"/>
  <c r="J567" i="37"/>
  <c r="J568" i="37"/>
  <c r="J569" i="37"/>
  <c r="J570" i="37"/>
  <c r="J571" i="37"/>
  <c r="J572" i="37"/>
  <c r="J573" i="37"/>
  <c r="J574" i="37"/>
  <c r="J575" i="37"/>
  <c r="J576" i="37"/>
  <c r="J577" i="37"/>
  <c r="J578" i="37"/>
  <c r="J579" i="37"/>
  <c r="J580" i="37"/>
  <c r="J581" i="37"/>
  <c r="J582" i="37"/>
  <c r="J583" i="37"/>
  <c r="J584" i="37"/>
  <c r="J585" i="37"/>
  <c r="J586" i="37"/>
  <c r="J587" i="37"/>
  <c r="J588" i="37"/>
  <c r="J589" i="37"/>
  <c r="J590" i="37"/>
  <c r="J591" i="37"/>
  <c r="J592" i="37"/>
  <c r="J593" i="37"/>
  <c r="J594" i="37"/>
  <c r="J595" i="37"/>
  <c r="J596" i="37"/>
  <c r="J597" i="37"/>
  <c r="J598" i="37"/>
  <c r="J599" i="37"/>
  <c r="J600" i="37"/>
  <c r="J601" i="37"/>
  <c r="J602" i="37"/>
  <c r="J603" i="37"/>
  <c r="J604" i="37"/>
  <c r="J605" i="37"/>
  <c r="J606" i="37"/>
  <c r="J607" i="37"/>
  <c r="J608" i="37"/>
  <c r="J609" i="37"/>
  <c r="J610" i="37"/>
  <c r="J611" i="37"/>
  <c r="J612" i="37"/>
  <c r="J613" i="37"/>
  <c r="J614" i="37"/>
  <c r="J615" i="37"/>
  <c r="J616" i="37"/>
  <c r="J617" i="37"/>
  <c r="J618" i="37"/>
  <c r="J619" i="37"/>
  <c r="J620" i="37"/>
  <c r="J621" i="37"/>
  <c r="J622" i="37"/>
  <c r="J623" i="37"/>
  <c r="J624" i="37"/>
  <c r="J2" i="37"/>
  <c r="I50" i="37"/>
  <c r="I51" i="37"/>
  <c r="I52" i="37"/>
  <c r="I53" i="37"/>
  <c r="I54" i="37"/>
  <c r="I55" i="37"/>
  <c r="I56" i="37"/>
  <c r="I57" i="37"/>
  <c r="I58" i="37"/>
  <c r="I59" i="37"/>
  <c r="I60" i="37"/>
  <c r="I61" i="37"/>
  <c r="I62" i="37"/>
  <c r="I63" i="37"/>
  <c r="I64" i="37"/>
  <c r="I65" i="37"/>
  <c r="I66" i="37"/>
  <c r="I67" i="37"/>
  <c r="I68" i="37"/>
  <c r="I69" i="37"/>
  <c r="I70" i="37"/>
  <c r="I71" i="37"/>
  <c r="I72" i="37"/>
  <c r="I73" i="37"/>
  <c r="I74" i="37"/>
  <c r="I75" i="37"/>
  <c r="I76" i="37"/>
  <c r="I77" i="37"/>
  <c r="I78" i="37"/>
  <c r="I79" i="37"/>
  <c r="I80" i="37"/>
  <c r="I81" i="37"/>
  <c r="I82" i="37"/>
  <c r="I83" i="37"/>
  <c r="I84" i="37"/>
  <c r="I85" i="37"/>
  <c r="I86" i="37"/>
  <c r="I87" i="37"/>
  <c r="I88" i="37"/>
  <c r="I89" i="37"/>
  <c r="I90" i="37"/>
  <c r="I91" i="37"/>
  <c r="I92" i="37"/>
  <c r="I93" i="37"/>
  <c r="I94" i="37"/>
  <c r="I95" i="37"/>
  <c r="I96" i="37"/>
  <c r="I97" i="37"/>
  <c r="I98" i="37"/>
  <c r="I99" i="37"/>
  <c r="I100" i="37"/>
  <c r="I101" i="37"/>
  <c r="I102" i="37"/>
  <c r="I103" i="37"/>
  <c r="I104" i="37"/>
  <c r="I105" i="37"/>
  <c r="I106" i="37"/>
  <c r="I107" i="37"/>
  <c r="I108" i="37"/>
  <c r="I109" i="37"/>
  <c r="I110" i="37"/>
  <c r="I111" i="37"/>
  <c r="I112" i="37"/>
  <c r="I113" i="37"/>
  <c r="I114" i="37"/>
  <c r="I115" i="37"/>
  <c r="I116" i="37"/>
  <c r="I117" i="37"/>
  <c r="I118" i="37"/>
  <c r="I119" i="37"/>
  <c r="I120" i="37"/>
  <c r="I121" i="37"/>
  <c r="I122" i="37"/>
  <c r="I123" i="37"/>
  <c r="I124" i="37"/>
  <c r="I125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157" i="37"/>
  <c r="I158" i="37"/>
  <c r="I159" i="37"/>
  <c r="I160" i="37"/>
  <c r="I161" i="37"/>
  <c r="I162" i="37"/>
  <c r="I163" i="37"/>
  <c r="I164" i="37"/>
  <c r="I165" i="37"/>
  <c r="I166" i="37"/>
  <c r="I167" i="37"/>
  <c r="I168" i="37"/>
  <c r="I169" i="37"/>
  <c r="I170" i="37"/>
  <c r="I171" i="37"/>
  <c r="I172" i="37"/>
  <c r="I173" i="37"/>
  <c r="I174" i="37"/>
  <c r="I175" i="37"/>
  <c r="I176" i="37"/>
  <c r="I177" i="37"/>
  <c r="I178" i="37"/>
  <c r="I179" i="37"/>
  <c r="I180" i="37"/>
  <c r="I181" i="37"/>
  <c r="I182" i="37"/>
  <c r="I183" i="37"/>
  <c r="I184" i="37"/>
  <c r="I185" i="37"/>
  <c r="I186" i="37"/>
  <c r="I187" i="37"/>
  <c r="I188" i="37"/>
  <c r="I189" i="37"/>
  <c r="I190" i="37"/>
  <c r="I191" i="37"/>
  <c r="I192" i="37"/>
  <c r="I193" i="37"/>
  <c r="I194" i="37"/>
  <c r="I195" i="37"/>
  <c r="I196" i="37"/>
  <c r="I197" i="37"/>
  <c r="I198" i="37"/>
  <c r="I199" i="37"/>
  <c r="I200" i="37"/>
  <c r="I201" i="37"/>
  <c r="I202" i="37"/>
  <c r="I203" i="37"/>
  <c r="I204" i="37"/>
  <c r="I205" i="37"/>
  <c r="I206" i="37"/>
  <c r="I207" i="37"/>
  <c r="I208" i="37"/>
  <c r="I209" i="37"/>
  <c r="I210" i="37"/>
  <c r="I211" i="37"/>
  <c r="I212" i="37"/>
  <c r="I213" i="37"/>
  <c r="I214" i="37"/>
  <c r="I215" i="37"/>
  <c r="I216" i="37"/>
  <c r="I217" i="37"/>
  <c r="I218" i="37"/>
  <c r="I219" i="37"/>
  <c r="I220" i="37"/>
  <c r="I221" i="37"/>
  <c r="I222" i="37"/>
  <c r="I223" i="37"/>
  <c r="I224" i="37"/>
  <c r="I225" i="37"/>
  <c r="I226" i="37"/>
  <c r="I227" i="37"/>
  <c r="I228" i="37"/>
  <c r="I229" i="37"/>
  <c r="I230" i="37"/>
  <c r="I231" i="37"/>
  <c r="I232" i="37"/>
  <c r="I233" i="37"/>
  <c r="I234" i="37"/>
  <c r="I235" i="37"/>
  <c r="I236" i="37"/>
  <c r="I237" i="37"/>
  <c r="I238" i="37"/>
  <c r="I239" i="37"/>
  <c r="I240" i="37"/>
  <c r="I241" i="37"/>
  <c r="I242" i="37"/>
  <c r="I243" i="37"/>
  <c r="I244" i="37"/>
  <c r="I245" i="37"/>
  <c r="I246" i="37"/>
  <c r="I247" i="37"/>
  <c r="I248" i="37"/>
  <c r="I249" i="37"/>
  <c r="I250" i="37"/>
  <c r="I251" i="37"/>
  <c r="I252" i="37"/>
  <c r="I253" i="37"/>
  <c r="I254" i="37"/>
  <c r="I255" i="37"/>
  <c r="I256" i="37"/>
  <c r="I257" i="37"/>
  <c r="I258" i="37"/>
  <c r="I259" i="37"/>
  <c r="I260" i="37"/>
  <c r="I261" i="37"/>
  <c r="I262" i="37"/>
  <c r="I263" i="37"/>
  <c r="I264" i="37"/>
  <c r="I265" i="37"/>
  <c r="I266" i="37"/>
  <c r="I267" i="37"/>
  <c r="I268" i="37"/>
  <c r="I269" i="37"/>
  <c r="I270" i="37"/>
  <c r="I271" i="37"/>
  <c r="I272" i="37"/>
  <c r="I273" i="37"/>
  <c r="I274" i="37"/>
  <c r="I275" i="37"/>
  <c r="I276" i="37"/>
  <c r="I277" i="37"/>
  <c r="I278" i="37"/>
  <c r="I279" i="37"/>
  <c r="I280" i="37"/>
  <c r="I281" i="37"/>
  <c r="I282" i="37"/>
  <c r="I283" i="37"/>
  <c r="I284" i="37"/>
  <c r="I285" i="37"/>
  <c r="I286" i="37"/>
  <c r="I287" i="37"/>
  <c r="I288" i="37"/>
  <c r="I289" i="37"/>
  <c r="I290" i="37"/>
  <c r="I291" i="37"/>
  <c r="I292" i="37"/>
  <c r="I293" i="37"/>
  <c r="I294" i="37"/>
  <c r="I295" i="37"/>
  <c r="I296" i="37"/>
  <c r="I297" i="37"/>
  <c r="I298" i="37"/>
  <c r="I299" i="37"/>
  <c r="I300" i="37"/>
  <c r="I301" i="37"/>
  <c r="I302" i="37"/>
  <c r="I303" i="37"/>
  <c r="I304" i="37"/>
  <c r="I305" i="37"/>
  <c r="I306" i="37"/>
  <c r="I307" i="37"/>
  <c r="I308" i="37"/>
  <c r="I309" i="37"/>
  <c r="I310" i="37"/>
  <c r="I311" i="37"/>
  <c r="I312" i="37"/>
  <c r="I313" i="37"/>
  <c r="I314" i="37"/>
  <c r="I315" i="37"/>
  <c r="I316" i="37"/>
  <c r="I317" i="37"/>
  <c r="I318" i="37"/>
  <c r="I319" i="37"/>
  <c r="I320" i="37"/>
  <c r="I321" i="37"/>
  <c r="I322" i="37"/>
  <c r="I323" i="37"/>
  <c r="I324" i="37"/>
  <c r="I325" i="37"/>
  <c r="I326" i="37"/>
  <c r="I327" i="37"/>
  <c r="I328" i="37"/>
  <c r="I329" i="37"/>
  <c r="I330" i="37"/>
  <c r="I331" i="37"/>
  <c r="I332" i="37"/>
  <c r="I333" i="37"/>
  <c r="I334" i="37"/>
  <c r="I335" i="37"/>
  <c r="I336" i="37"/>
  <c r="I337" i="37"/>
  <c r="I338" i="37"/>
  <c r="I339" i="37"/>
  <c r="I340" i="37"/>
  <c r="I341" i="37"/>
  <c r="I342" i="37"/>
  <c r="I343" i="37"/>
  <c r="I344" i="37"/>
  <c r="I345" i="37"/>
  <c r="I346" i="37"/>
  <c r="I347" i="37"/>
  <c r="I348" i="37"/>
  <c r="I349" i="37"/>
  <c r="I350" i="37"/>
  <c r="I351" i="37"/>
  <c r="I352" i="37"/>
  <c r="I353" i="37"/>
  <c r="I354" i="37"/>
  <c r="I355" i="37"/>
  <c r="I356" i="37"/>
  <c r="I357" i="37"/>
  <c r="I358" i="37"/>
  <c r="I359" i="37"/>
  <c r="I360" i="37"/>
  <c r="I361" i="37"/>
  <c r="I362" i="37"/>
  <c r="I363" i="37"/>
  <c r="I364" i="37"/>
  <c r="I365" i="37"/>
  <c r="I366" i="37"/>
  <c r="I367" i="37"/>
  <c r="I368" i="37"/>
  <c r="I369" i="37"/>
  <c r="I370" i="37"/>
  <c r="I371" i="37"/>
  <c r="I372" i="37"/>
  <c r="I373" i="37"/>
  <c r="I374" i="37"/>
  <c r="I375" i="37"/>
  <c r="I376" i="37"/>
  <c r="I377" i="37"/>
  <c r="I378" i="37"/>
  <c r="I379" i="37"/>
  <c r="I380" i="37"/>
  <c r="I381" i="37"/>
  <c r="I382" i="37"/>
  <c r="I383" i="37"/>
  <c r="I384" i="37"/>
  <c r="I385" i="37"/>
  <c r="I386" i="37"/>
  <c r="I387" i="37"/>
  <c r="I388" i="37"/>
  <c r="I389" i="37"/>
  <c r="I390" i="37"/>
  <c r="I391" i="37"/>
  <c r="I392" i="37"/>
  <c r="I393" i="37"/>
  <c r="I394" i="37"/>
  <c r="I395" i="37"/>
  <c r="I396" i="37"/>
  <c r="I397" i="37"/>
  <c r="I398" i="37"/>
  <c r="I399" i="37"/>
  <c r="I400" i="37"/>
  <c r="I401" i="37"/>
  <c r="I402" i="37"/>
  <c r="I403" i="37"/>
  <c r="I404" i="37"/>
  <c r="I405" i="37"/>
  <c r="I406" i="37"/>
  <c r="I407" i="37"/>
  <c r="I408" i="37"/>
  <c r="I409" i="37"/>
  <c r="I410" i="37"/>
  <c r="I411" i="37"/>
  <c r="I412" i="37"/>
  <c r="I413" i="37"/>
  <c r="I414" i="37"/>
  <c r="I415" i="37"/>
  <c r="I416" i="37"/>
  <c r="I417" i="37"/>
  <c r="I418" i="37"/>
  <c r="I419" i="37"/>
  <c r="I420" i="37"/>
  <c r="I421" i="37"/>
  <c r="I422" i="37"/>
  <c r="I423" i="37"/>
  <c r="I424" i="37"/>
  <c r="I425" i="37"/>
  <c r="I426" i="37"/>
  <c r="I427" i="37"/>
  <c r="I428" i="37"/>
  <c r="I429" i="37"/>
  <c r="I430" i="37"/>
  <c r="I431" i="37"/>
  <c r="I432" i="37"/>
  <c r="I433" i="37"/>
  <c r="I434" i="37"/>
  <c r="I435" i="37"/>
  <c r="I436" i="37"/>
  <c r="I437" i="37"/>
  <c r="I438" i="37"/>
  <c r="I439" i="37"/>
  <c r="I440" i="37"/>
  <c r="I441" i="37"/>
  <c r="I442" i="37"/>
  <c r="I443" i="37"/>
  <c r="I444" i="37"/>
  <c r="I445" i="37"/>
  <c r="I446" i="37"/>
  <c r="I447" i="37"/>
  <c r="I448" i="37"/>
  <c r="I449" i="37"/>
  <c r="I450" i="37"/>
  <c r="I451" i="37"/>
  <c r="I452" i="37"/>
  <c r="I453" i="37"/>
  <c r="I454" i="37"/>
  <c r="I455" i="37"/>
  <c r="I456" i="37"/>
  <c r="I457" i="37"/>
  <c r="I458" i="37"/>
  <c r="I459" i="37"/>
  <c r="I460" i="37"/>
  <c r="I461" i="37"/>
  <c r="I462" i="37"/>
  <c r="I463" i="37"/>
  <c r="I464" i="37"/>
  <c r="I465" i="37"/>
  <c r="I466" i="37"/>
  <c r="I467" i="37"/>
  <c r="I468" i="37"/>
  <c r="I469" i="37"/>
  <c r="I470" i="37"/>
  <c r="I471" i="37"/>
  <c r="I472" i="37"/>
  <c r="I473" i="37"/>
  <c r="I474" i="37"/>
  <c r="I475" i="37"/>
  <c r="I476" i="37"/>
  <c r="I477" i="37"/>
  <c r="I478" i="37"/>
  <c r="I479" i="37"/>
  <c r="I480" i="37"/>
  <c r="I481" i="37"/>
  <c r="I482" i="37"/>
  <c r="I483" i="37"/>
  <c r="I484" i="37"/>
  <c r="I485" i="37"/>
  <c r="I486" i="37"/>
  <c r="I487" i="37"/>
  <c r="I488" i="37"/>
  <c r="I489" i="37"/>
  <c r="I490" i="37"/>
  <c r="I491" i="37"/>
  <c r="I492" i="37"/>
  <c r="I493" i="37"/>
  <c r="I494" i="37"/>
  <c r="I495" i="37"/>
  <c r="I496" i="37"/>
  <c r="I497" i="37"/>
  <c r="I498" i="37"/>
  <c r="I499" i="37"/>
  <c r="I500" i="37"/>
  <c r="I501" i="37"/>
  <c r="I502" i="37"/>
  <c r="I503" i="37"/>
  <c r="I504" i="37"/>
  <c r="I505" i="37"/>
  <c r="I506" i="37"/>
  <c r="I507" i="37"/>
  <c r="I508" i="37"/>
  <c r="I509" i="37"/>
  <c r="I510" i="37"/>
  <c r="I511" i="37"/>
  <c r="I512" i="37"/>
  <c r="I513" i="37"/>
  <c r="I514" i="37"/>
  <c r="I515" i="37"/>
  <c r="I516" i="37"/>
  <c r="I517" i="37"/>
  <c r="I518" i="37"/>
  <c r="I519" i="37"/>
  <c r="I520" i="37"/>
  <c r="I521" i="37"/>
  <c r="I522" i="37"/>
  <c r="I523" i="37"/>
  <c r="I524" i="37"/>
  <c r="I525" i="37"/>
  <c r="I526" i="37"/>
  <c r="I527" i="37"/>
  <c r="I528" i="37"/>
  <c r="I529" i="37"/>
  <c r="I530" i="37"/>
  <c r="I531" i="37"/>
  <c r="I532" i="37"/>
  <c r="I533" i="37"/>
  <c r="I534" i="37"/>
  <c r="I535" i="37"/>
  <c r="I536" i="37"/>
  <c r="I537" i="37"/>
  <c r="I538" i="37"/>
  <c r="I539" i="37"/>
  <c r="I540" i="37"/>
  <c r="I541" i="37"/>
  <c r="I542" i="37"/>
  <c r="I543" i="37"/>
  <c r="I544" i="37"/>
  <c r="I545" i="37"/>
  <c r="I546" i="37"/>
  <c r="I547" i="37"/>
  <c r="I548" i="37"/>
  <c r="I549" i="37"/>
  <c r="I550" i="37"/>
  <c r="I551" i="37"/>
  <c r="I552" i="37"/>
  <c r="I553" i="37"/>
  <c r="I554" i="37"/>
  <c r="I555" i="37"/>
  <c r="I556" i="37"/>
  <c r="I557" i="37"/>
  <c r="I558" i="37"/>
  <c r="I559" i="37"/>
  <c r="I560" i="37"/>
  <c r="I561" i="37"/>
  <c r="I562" i="37"/>
  <c r="I563" i="37"/>
  <c r="I564" i="37"/>
  <c r="I565" i="37"/>
  <c r="I566" i="37"/>
  <c r="I567" i="37"/>
  <c r="I568" i="37"/>
  <c r="I569" i="37"/>
  <c r="I570" i="37"/>
  <c r="I571" i="37"/>
  <c r="I572" i="37"/>
  <c r="I573" i="37"/>
  <c r="I574" i="37"/>
  <c r="I575" i="37"/>
  <c r="I576" i="37"/>
  <c r="I577" i="37"/>
  <c r="I578" i="37"/>
  <c r="I579" i="37"/>
  <c r="I580" i="37"/>
  <c r="I581" i="37"/>
  <c r="I582" i="37"/>
  <c r="I583" i="37"/>
  <c r="I584" i="37"/>
  <c r="I585" i="37"/>
  <c r="I586" i="37"/>
  <c r="I587" i="37"/>
  <c r="I588" i="37"/>
  <c r="I589" i="37"/>
  <c r="I590" i="37"/>
  <c r="I591" i="37"/>
  <c r="I592" i="37"/>
  <c r="I593" i="37"/>
  <c r="I594" i="37"/>
  <c r="I595" i="37"/>
  <c r="I596" i="37"/>
  <c r="I597" i="37"/>
  <c r="I598" i="37"/>
  <c r="I599" i="37"/>
  <c r="I600" i="37"/>
  <c r="I601" i="37"/>
  <c r="I602" i="37"/>
  <c r="I603" i="37"/>
  <c r="I604" i="37"/>
  <c r="I605" i="37"/>
  <c r="I606" i="37"/>
  <c r="I607" i="37"/>
  <c r="I608" i="37"/>
  <c r="I609" i="37"/>
  <c r="I610" i="37"/>
  <c r="I611" i="37"/>
  <c r="I612" i="37"/>
  <c r="I613" i="37"/>
  <c r="I614" i="37"/>
  <c r="I615" i="37"/>
  <c r="I616" i="37"/>
  <c r="I617" i="37"/>
  <c r="I618" i="37"/>
  <c r="I619" i="37"/>
  <c r="I620" i="37"/>
  <c r="I621" i="37"/>
  <c r="I622" i="37"/>
  <c r="I623" i="37"/>
  <c r="I624" i="37"/>
  <c r="I3" i="37"/>
  <c r="I4" i="37"/>
  <c r="I5" i="37"/>
  <c r="I6" i="37"/>
  <c r="I7" i="37"/>
  <c r="I8" i="37"/>
  <c r="I9" i="37"/>
  <c r="I10" i="37"/>
  <c r="I11" i="37"/>
  <c r="I12" i="37"/>
  <c r="I13" i="37"/>
  <c r="I14" i="37"/>
  <c r="I15" i="37"/>
  <c r="I16" i="37"/>
  <c r="I17" i="37"/>
  <c r="I18" i="37"/>
  <c r="I19" i="37"/>
  <c r="I20" i="37"/>
  <c r="I21" i="37"/>
  <c r="I22" i="37"/>
  <c r="I23" i="37"/>
  <c r="I24" i="37"/>
  <c r="I25" i="37"/>
  <c r="I26" i="37"/>
  <c r="I27" i="37"/>
  <c r="I28" i="37"/>
  <c r="I29" i="37"/>
  <c r="I30" i="37"/>
  <c r="I31" i="37"/>
  <c r="I32" i="37"/>
  <c r="I33" i="37"/>
  <c r="I34" i="37"/>
  <c r="I35" i="37"/>
  <c r="I36" i="37"/>
  <c r="I37" i="37"/>
  <c r="I38" i="37"/>
  <c r="I39" i="37"/>
  <c r="I40" i="37"/>
  <c r="I41" i="37"/>
  <c r="I42" i="37"/>
  <c r="I43" i="37"/>
  <c r="I44" i="37"/>
  <c r="I45" i="37"/>
  <c r="I46" i="37"/>
  <c r="I47" i="37"/>
  <c r="I48" i="37"/>
  <c r="I49" i="37"/>
  <c r="I2" i="37"/>
  <c r="M3" i="36"/>
  <c r="N3" i="36"/>
  <c r="M4" i="36"/>
  <c r="N4" i="36"/>
  <c r="M5" i="36"/>
  <c r="N5" i="36"/>
  <c r="M6" i="36"/>
  <c r="N6" i="36"/>
  <c r="M7" i="36"/>
  <c r="N7" i="36"/>
  <c r="M8" i="36"/>
  <c r="N8" i="36"/>
  <c r="M9" i="36"/>
  <c r="N9" i="36"/>
  <c r="M10" i="36"/>
  <c r="N10" i="36"/>
  <c r="M11" i="36"/>
  <c r="N11" i="36"/>
  <c r="M12" i="36"/>
  <c r="N12" i="36"/>
  <c r="M13" i="36"/>
  <c r="N13" i="36"/>
  <c r="M14" i="36"/>
  <c r="N14" i="36"/>
  <c r="M15" i="36"/>
  <c r="N15" i="36"/>
  <c r="M16" i="36"/>
  <c r="N16" i="36"/>
  <c r="M17" i="36"/>
  <c r="N17" i="36"/>
  <c r="M18" i="36"/>
  <c r="N18" i="36"/>
  <c r="M19" i="36"/>
  <c r="N19" i="36"/>
  <c r="M20" i="36"/>
  <c r="N20" i="36"/>
  <c r="M21" i="36"/>
  <c r="N21" i="36"/>
  <c r="M22" i="36"/>
  <c r="N22" i="36"/>
  <c r="M23" i="36"/>
  <c r="N23" i="36"/>
  <c r="M24" i="36"/>
  <c r="N24" i="36"/>
  <c r="M25" i="36"/>
  <c r="N25" i="36"/>
  <c r="M26" i="36"/>
  <c r="N26" i="36"/>
  <c r="M27" i="36"/>
  <c r="N27" i="36"/>
  <c r="M28" i="36"/>
  <c r="N28" i="36"/>
  <c r="M29" i="36"/>
  <c r="N29" i="36"/>
  <c r="M30" i="36"/>
  <c r="N30" i="36"/>
  <c r="M31" i="36"/>
  <c r="N31" i="36"/>
  <c r="M32" i="36"/>
  <c r="N32" i="36"/>
  <c r="M33" i="36"/>
  <c r="N33" i="36"/>
  <c r="M34" i="36"/>
  <c r="N34" i="36"/>
  <c r="M35" i="36"/>
  <c r="N35" i="36"/>
  <c r="M36" i="36"/>
  <c r="N36" i="36"/>
  <c r="M37" i="36"/>
  <c r="N37" i="36"/>
  <c r="M38" i="36"/>
  <c r="N38" i="36"/>
  <c r="M39" i="36"/>
  <c r="N39" i="36"/>
  <c r="M40" i="36"/>
  <c r="N40" i="36"/>
  <c r="M41" i="36"/>
  <c r="N41" i="36"/>
  <c r="M42" i="36"/>
  <c r="N42" i="36"/>
  <c r="M43" i="36"/>
  <c r="N43" i="36"/>
  <c r="M44" i="36"/>
  <c r="N44" i="36"/>
  <c r="M45" i="36"/>
  <c r="N45" i="36"/>
  <c r="M46" i="36"/>
  <c r="N46" i="36"/>
  <c r="M47" i="36"/>
  <c r="N47" i="36"/>
  <c r="M48" i="36"/>
  <c r="N48" i="36"/>
  <c r="M49" i="36"/>
  <c r="N49" i="36"/>
  <c r="M50" i="36"/>
  <c r="N50" i="36"/>
  <c r="M2" i="36"/>
  <c r="N2" i="36"/>
  <c r="P3" i="35"/>
  <c r="Q3" i="35"/>
  <c r="P4" i="35"/>
  <c r="Q4" i="35"/>
  <c r="P5" i="35"/>
  <c r="Q5" i="35"/>
  <c r="P6" i="35"/>
  <c r="Q6" i="35"/>
  <c r="P7" i="35"/>
  <c r="Q7" i="35"/>
  <c r="P8" i="35"/>
  <c r="Q8" i="35"/>
  <c r="P9" i="35"/>
  <c r="Q9" i="35"/>
  <c r="P10" i="35"/>
  <c r="Q10" i="35"/>
  <c r="P11" i="35"/>
  <c r="Q11" i="35"/>
  <c r="P12" i="35"/>
  <c r="Q12" i="35"/>
  <c r="P13" i="35"/>
  <c r="Q13" i="35"/>
  <c r="P14" i="35"/>
  <c r="Q14" i="35"/>
  <c r="P15" i="35"/>
  <c r="Q15" i="35"/>
  <c r="P16" i="35"/>
  <c r="Q16" i="35"/>
  <c r="P17" i="35"/>
  <c r="Q17" i="35"/>
  <c r="P18" i="35"/>
  <c r="Q18" i="35"/>
  <c r="P19" i="35"/>
  <c r="Q19" i="35"/>
  <c r="P20" i="35"/>
  <c r="Q20" i="35"/>
  <c r="P21" i="35"/>
  <c r="Q21" i="35"/>
  <c r="P22" i="35"/>
  <c r="Q22" i="35"/>
  <c r="P23" i="35"/>
  <c r="Q23" i="35"/>
  <c r="P24" i="35"/>
  <c r="Q24" i="35"/>
  <c r="P25" i="35"/>
  <c r="Q25" i="35"/>
  <c r="P26" i="35"/>
  <c r="Q26" i="35"/>
  <c r="P27" i="35"/>
  <c r="Q27" i="35"/>
  <c r="P28" i="35"/>
  <c r="Q28" i="35"/>
  <c r="P29" i="35"/>
  <c r="Q29" i="35"/>
  <c r="P30" i="35"/>
  <c r="Q30" i="35"/>
  <c r="P31" i="35"/>
  <c r="Q31" i="35"/>
  <c r="P32" i="35"/>
  <c r="Q32" i="35"/>
  <c r="P33" i="35"/>
  <c r="Q33" i="35"/>
  <c r="P34" i="35"/>
  <c r="Q34" i="35"/>
  <c r="P35" i="35"/>
  <c r="Q35" i="35"/>
  <c r="P36" i="35"/>
  <c r="Q36" i="35"/>
  <c r="P37" i="35"/>
  <c r="Q37" i="35"/>
  <c r="P38" i="35"/>
  <c r="Q38" i="35"/>
  <c r="P39" i="35"/>
  <c r="Q39" i="35"/>
  <c r="P40" i="35"/>
  <c r="Q40" i="35"/>
  <c r="P41" i="35"/>
  <c r="Q41" i="35"/>
  <c r="P42" i="35"/>
  <c r="Q42" i="35"/>
  <c r="P43" i="35"/>
  <c r="Q43" i="35"/>
  <c r="P44" i="35"/>
  <c r="Q44" i="35"/>
  <c r="P45" i="35"/>
  <c r="Q45" i="35"/>
  <c r="P46" i="35"/>
  <c r="Q46" i="35"/>
  <c r="P47" i="35"/>
  <c r="Q47" i="35"/>
  <c r="P48" i="35"/>
  <c r="Q48" i="35"/>
  <c r="P49" i="35"/>
  <c r="Q49" i="35"/>
  <c r="P2" i="35"/>
  <c r="Q2" i="35"/>
  <c r="N3" i="35"/>
  <c r="O3" i="35"/>
  <c r="N4" i="35"/>
  <c r="O4" i="35"/>
  <c r="N5" i="35"/>
  <c r="O5" i="35"/>
  <c r="N6" i="35"/>
  <c r="O6" i="35"/>
  <c r="N7" i="35"/>
  <c r="O7" i="35"/>
  <c r="N8" i="35"/>
  <c r="O8" i="35"/>
  <c r="N9" i="35"/>
  <c r="O9" i="35"/>
  <c r="N10" i="35"/>
  <c r="O10" i="35"/>
  <c r="N11" i="35"/>
  <c r="O11" i="35"/>
  <c r="N12" i="35"/>
  <c r="O12" i="35"/>
  <c r="N13" i="35"/>
  <c r="O13" i="35"/>
  <c r="N14" i="35"/>
  <c r="O14" i="35"/>
  <c r="N15" i="35"/>
  <c r="O15" i="35"/>
  <c r="N16" i="35"/>
  <c r="O16" i="35"/>
  <c r="N17" i="35"/>
  <c r="O17" i="35"/>
  <c r="N18" i="35"/>
  <c r="O18" i="35"/>
  <c r="N19" i="35"/>
  <c r="O19" i="35"/>
  <c r="N20" i="35"/>
  <c r="O20" i="35"/>
  <c r="N21" i="35"/>
  <c r="O21" i="35"/>
  <c r="N22" i="35"/>
  <c r="O22" i="35"/>
  <c r="N23" i="35"/>
  <c r="O23" i="35"/>
  <c r="N24" i="35"/>
  <c r="O24" i="35"/>
  <c r="N25" i="35"/>
  <c r="O25" i="35"/>
  <c r="N26" i="35"/>
  <c r="O26" i="35"/>
  <c r="N27" i="35"/>
  <c r="O27" i="35"/>
  <c r="N28" i="35"/>
  <c r="O28" i="35"/>
  <c r="N29" i="35"/>
  <c r="O29" i="35"/>
  <c r="N30" i="35"/>
  <c r="O30" i="35"/>
  <c r="N31" i="35"/>
  <c r="O31" i="35"/>
  <c r="N32" i="35"/>
  <c r="O32" i="35"/>
  <c r="N33" i="35"/>
  <c r="O33" i="35"/>
  <c r="N34" i="35"/>
  <c r="O34" i="35"/>
  <c r="N35" i="35"/>
  <c r="O35" i="35"/>
  <c r="N36" i="35"/>
  <c r="O36" i="35"/>
  <c r="N37" i="35"/>
  <c r="O37" i="35"/>
  <c r="N38" i="35"/>
  <c r="O38" i="35"/>
  <c r="N39" i="35"/>
  <c r="O39" i="35"/>
  <c r="N40" i="35"/>
  <c r="O40" i="35"/>
  <c r="N41" i="35"/>
  <c r="O41" i="35"/>
  <c r="N42" i="35"/>
  <c r="O42" i="35"/>
  <c r="N43" i="35"/>
  <c r="O43" i="35"/>
  <c r="N44" i="35"/>
  <c r="O44" i="35"/>
  <c r="N45" i="35"/>
  <c r="O45" i="35"/>
  <c r="N46" i="35"/>
  <c r="O46" i="35"/>
  <c r="N47" i="35"/>
  <c r="O47" i="35"/>
  <c r="N48" i="35"/>
  <c r="O48" i="35"/>
  <c r="N49" i="35"/>
  <c r="O49" i="35"/>
  <c r="N2" i="35"/>
  <c r="O2" i="35"/>
  <c r="I3" i="34"/>
  <c r="J3" i="34"/>
  <c r="I4" i="34"/>
  <c r="J4" i="34"/>
  <c r="I5" i="34"/>
  <c r="J5" i="34"/>
  <c r="I6" i="34"/>
  <c r="J6" i="34"/>
  <c r="I7" i="34"/>
  <c r="J7" i="34"/>
  <c r="I8" i="34"/>
  <c r="J8" i="34"/>
  <c r="I9" i="34"/>
  <c r="J9" i="34"/>
  <c r="I10" i="34"/>
  <c r="J10" i="34"/>
  <c r="I11" i="34"/>
  <c r="J11" i="34"/>
  <c r="I12" i="34"/>
  <c r="J12" i="34"/>
  <c r="I13" i="34"/>
  <c r="J13" i="34"/>
  <c r="I14" i="34"/>
  <c r="J14" i="34"/>
  <c r="I15" i="34"/>
  <c r="J15" i="34"/>
  <c r="I16" i="34"/>
  <c r="J16" i="34"/>
  <c r="I17" i="34"/>
  <c r="J17" i="34"/>
  <c r="I18" i="34"/>
  <c r="J18" i="34"/>
  <c r="I19" i="34"/>
  <c r="J19" i="34"/>
  <c r="I20" i="34"/>
  <c r="J20" i="34"/>
  <c r="I21" i="34"/>
  <c r="J21" i="34"/>
  <c r="I22" i="34"/>
  <c r="J22" i="34"/>
  <c r="I23" i="34"/>
  <c r="J23" i="34"/>
  <c r="I24" i="34"/>
  <c r="J24" i="34"/>
  <c r="I25" i="34"/>
  <c r="J25" i="34"/>
  <c r="I26" i="34"/>
  <c r="J26" i="34"/>
  <c r="I27" i="34"/>
  <c r="J27" i="34"/>
  <c r="I28" i="34"/>
  <c r="J28" i="34"/>
  <c r="I29" i="34"/>
  <c r="J29" i="34"/>
  <c r="I30" i="34"/>
  <c r="J30" i="34"/>
  <c r="I31" i="34"/>
  <c r="J31" i="34"/>
  <c r="I32" i="34"/>
  <c r="J32" i="34"/>
  <c r="I33" i="34"/>
  <c r="J33" i="34"/>
  <c r="I34" i="34"/>
  <c r="J34" i="34"/>
  <c r="I35" i="34"/>
  <c r="J35" i="34"/>
  <c r="I36" i="34"/>
  <c r="J36" i="34"/>
  <c r="I37" i="34"/>
  <c r="J37" i="34"/>
  <c r="I38" i="34"/>
  <c r="J38" i="34"/>
  <c r="I39" i="34"/>
  <c r="J39" i="34"/>
  <c r="I40" i="34"/>
  <c r="J40" i="34"/>
  <c r="I41" i="34"/>
  <c r="J41" i="34"/>
  <c r="I42" i="34"/>
  <c r="J42" i="34"/>
  <c r="I43" i="34"/>
  <c r="J43" i="34"/>
  <c r="I44" i="34"/>
  <c r="J44" i="34"/>
  <c r="I45" i="34"/>
  <c r="J45" i="34"/>
  <c r="I46" i="34"/>
  <c r="J46" i="34"/>
  <c r="I47" i="34"/>
  <c r="J47" i="34"/>
  <c r="I48" i="34"/>
  <c r="J48" i="34"/>
  <c r="I49" i="34"/>
  <c r="J49" i="34"/>
  <c r="I2" i="34"/>
  <c r="J2" i="34"/>
  <c r="M3" i="33"/>
  <c r="N3" i="33"/>
  <c r="M4" i="33"/>
  <c r="N4" i="33"/>
  <c r="M5" i="33"/>
  <c r="N5" i="33"/>
  <c r="M6" i="33"/>
  <c r="N6" i="33"/>
  <c r="M7" i="33"/>
  <c r="N7" i="33"/>
  <c r="M8" i="33"/>
  <c r="N8" i="33"/>
  <c r="M9" i="33"/>
  <c r="N9" i="33"/>
  <c r="M10" i="33"/>
  <c r="N10" i="33"/>
  <c r="M11" i="33"/>
  <c r="N11" i="33"/>
  <c r="M12" i="33"/>
  <c r="N12" i="33"/>
  <c r="M13" i="33"/>
  <c r="N13" i="33"/>
  <c r="M14" i="33"/>
  <c r="N14" i="33"/>
  <c r="M15" i="33"/>
  <c r="N15" i="33"/>
  <c r="M16" i="33"/>
  <c r="N16" i="33"/>
  <c r="M17" i="33"/>
  <c r="N17" i="33"/>
  <c r="M18" i="33"/>
  <c r="N18" i="33"/>
  <c r="M19" i="33"/>
  <c r="N19" i="33"/>
  <c r="M20" i="33"/>
  <c r="N20" i="33"/>
  <c r="M21" i="33"/>
  <c r="N21" i="33"/>
  <c r="M22" i="33"/>
  <c r="N22" i="33"/>
  <c r="M23" i="33"/>
  <c r="N23" i="33"/>
  <c r="M24" i="33"/>
  <c r="N24" i="33"/>
  <c r="M25" i="33"/>
  <c r="N25" i="33"/>
  <c r="M26" i="33"/>
  <c r="N26" i="33"/>
  <c r="M27" i="33"/>
  <c r="N27" i="33"/>
  <c r="M28" i="33"/>
  <c r="N28" i="33"/>
  <c r="M29" i="33"/>
  <c r="N29" i="33"/>
  <c r="M30" i="33"/>
  <c r="N30" i="33"/>
  <c r="M31" i="33"/>
  <c r="N31" i="33"/>
  <c r="M32" i="33"/>
  <c r="N32" i="33"/>
  <c r="M33" i="33"/>
  <c r="N33" i="33"/>
  <c r="M34" i="33"/>
  <c r="N34" i="33"/>
  <c r="M35" i="33"/>
  <c r="N35" i="33"/>
  <c r="M36" i="33"/>
  <c r="N36" i="33"/>
  <c r="M37" i="33"/>
  <c r="N37" i="33"/>
  <c r="M38" i="33"/>
  <c r="N38" i="33"/>
  <c r="M39" i="33"/>
  <c r="N39" i="33"/>
  <c r="M40" i="33"/>
  <c r="N40" i="33"/>
  <c r="M41" i="33"/>
  <c r="N41" i="33"/>
  <c r="M42" i="33"/>
  <c r="N42" i="33"/>
  <c r="M43" i="33"/>
  <c r="N43" i="33"/>
  <c r="M44" i="33"/>
  <c r="N44" i="33"/>
  <c r="M45" i="33"/>
  <c r="N45" i="33"/>
  <c r="M46" i="33"/>
  <c r="N46" i="33"/>
  <c r="M47" i="33"/>
  <c r="N47" i="33"/>
  <c r="M48" i="33"/>
  <c r="N48" i="33"/>
  <c r="M49" i="33"/>
  <c r="N49" i="33"/>
  <c r="M50" i="33"/>
  <c r="N50" i="33"/>
  <c r="M51" i="33"/>
  <c r="N51" i="33"/>
  <c r="M52" i="33"/>
  <c r="N52" i="33"/>
  <c r="M53" i="33"/>
  <c r="N53" i="33"/>
  <c r="M54" i="33"/>
  <c r="N54" i="33"/>
  <c r="M55" i="33"/>
  <c r="N55" i="33"/>
  <c r="M56" i="33"/>
  <c r="N56" i="33"/>
  <c r="M57" i="33"/>
  <c r="N57" i="33"/>
  <c r="M58" i="33"/>
  <c r="N58" i="33"/>
  <c r="M59" i="33"/>
  <c r="N59" i="33"/>
  <c r="M60" i="33"/>
  <c r="N60" i="33"/>
  <c r="M61" i="33"/>
  <c r="N61" i="33"/>
  <c r="M62" i="33"/>
  <c r="N62" i="33"/>
  <c r="M63" i="33"/>
  <c r="N63" i="33"/>
  <c r="M64" i="33"/>
  <c r="N64" i="33"/>
  <c r="M65" i="33"/>
  <c r="N65" i="33"/>
  <c r="M66" i="33"/>
  <c r="N66" i="33"/>
  <c r="M67" i="33"/>
  <c r="N67" i="33"/>
  <c r="M68" i="33"/>
  <c r="N68" i="33"/>
  <c r="M69" i="33"/>
  <c r="N69" i="33"/>
  <c r="M70" i="33"/>
  <c r="N70" i="33"/>
  <c r="M71" i="33"/>
  <c r="N71" i="33"/>
  <c r="M72" i="33"/>
  <c r="N72" i="33"/>
  <c r="M73" i="33"/>
  <c r="N73" i="33"/>
  <c r="M74" i="33"/>
  <c r="N74" i="33"/>
  <c r="M75" i="33"/>
  <c r="N75" i="33"/>
  <c r="M76" i="33"/>
  <c r="N76" i="33"/>
  <c r="M77" i="33"/>
  <c r="N77" i="33"/>
  <c r="M78" i="33"/>
  <c r="N78" i="33"/>
  <c r="M79" i="33"/>
  <c r="N79" i="33"/>
  <c r="M80" i="33"/>
  <c r="N80" i="33"/>
  <c r="M81" i="33"/>
  <c r="N81" i="33"/>
  <c r="M82" i="33"/>
  <c r="N82" i="33"/>
  <c r="M83" i="33"/>
  <c r="N83" i="33"/>
  <c r="M84" i="33"/>
  <c r="N84" i="33"/>
  <c r="M85" i="33"/>
  <c r="N85" i="33"/>
  <c r="M86" i="33"/>
  <c r="N86" i="33"/>
  <c r="M87" i="33"/>
  <c r="N87" i="33"/>
  <c r="M88" i="33"/>
  <c r="N88" i="33"/>
  <c r="M89" i="33"/>
  <c r="N89" i="33"/>
  <c r="M90" i="33"/>
  <c r="N90" i="33"/>
  <c r="M91" i="33"/>
  <c r="N91" i="33"/>
  <c r="M92" i="33"/>
  <c r="N92" i="33"/>
  <c r="M93" i="33"/>
  <c r="N93" i="33"/>
  <c r="M94" i="33"/>
  <c r="N94" i="33"/>
  <c r="M95" i="33"/>
  <c r="N95" i="33"/>
  <c r="M96" i="33"/>
  <c r="N96" i="33"/>
  <c r="M97" i="33"/>
  <c r="N97" i="33"/>
  <c r="M98" i="33"/>
  <c r="N98" i="33"/>
  <c r="M99" i="33"/>
  <c r="N99" i="33"/>
  <c r="M100" i="33"/>
  <c r="N100" i="33"/>
  <c r="M101" i="33"/>
  <c r="N101" i="33"/>
  <c r="M102" i="33"/>
  <c r="N102" i="33"/>
  <c r="M103" i="33"/>
  <c r="N103" i="33"/>
  <c r="M104" i="33"/>
  <c r="N104" i="33"/>
  <c r="M105" i="33"/>
  <c r="N105" i="33"/>
  <c r="M106" i="33"/>
  <c r="N106" i="33"/>
  <c r="M107" i="33"/>
  <c r="N107" i="33"/>
  <c r="M108" i="33"/>
  <c r="N108" i="33"/>
  <c r="M109" i="33"/>
  <c r="N109" i="33"/>
  <c r="M110" i="33"/>
  <c r="N110" i="33"/>
  <c r="M111" i="33"/>
  <c r="N111" i="33"/>
  <c r="M112" i="33"/>
  <c r="N112" i="33"/>
  <c r="M113" i="33"/>
  <c r="N113" i="33"/>
  <c r="M114" i="33"/>
  <c r="N114" i="33"/>
  <c r="M115" i="33"/>
  <c r="N115" i="33"/>
  <c r="M116" i="33"/>
  <c r="N116" i="33"/>
  <c r="M117" i="33"/>
  <c r="N117" i="33"/>
  <c r="M118" i="33"/>
  <c r="N118" i="33"/>
  <c r="M119" i="33"/>
  <c r="N119" i="33"/>
  <c r="M120" i="33"/>
  <c r="N120" i="33"/>
  <c r="M121" i="33"/>
  <c r="N121" i="33"/>
  <c r="M122" i="33"/>
  <c r="N122" i="33"/>
  <c r="M123" i="33"/>
  <c r="N123" i="33"/>
  <c r="M124" i="33"/>
  <c r="N124" i="33"/>
  <c r="M125" i="33"/>
  <c r="N125" i="33"/>
  <c r="M126" i="33"/>
  <c r="N126" i="33"/>
  <c r="M127" i="33"/>
  <c r="N127" i="33"/>
  <c r="M128" i="33"/>
  <c r="N128" i="33"/>
  <c r="M129" i="33"/>
  <c r="N129" i="33"/>
  <c r="M130" i="33"/>
  <c r="N130" i="33"/>
  <c r="M131" i="33"/>
  <c r="N131" i="33"/>
  <c r="M132" i="33"/>
  <c r="N132" i="33"/>
  <c r="M133" i="33"/>
  <c r="N133" i="33"/>
  <c r="M134" i="33"/>
  <c r="N134" i="33"/>
  <c r="M135" i="33"/>
  <c r="N135" i="33"/>
  <c r="M136" i="33"/>
  <c r="N136" i="33"/>
  <c r="M137" i="33"/>
  <c r="N137" i="33"/>
  <c r="M138" i="33"/>
  <c r="N138" i="33"/>
  <c r="M139" i="33"/>
  <c r="N139" i="33"/>
  <c r="M140" i="33"/>
  <c r="N140" i="33"/>
  <c r="M141" i="33"/>
  <c r="N141" i="33"/>
  <c r="M142" i="33"/>
  <c r="N142" i="33"/>
  <c r="M143" i="33"/>
  <c r="N143" i="33"/>
  <c r="M144" i="33"/>
  <c r="N144" i="33"/>
  <c r="M145" i="33"/>
  <c r="N145" i="33"/>
  <c r="M146" i="33"/>
  <c r="N146" i="33"/>
  <c r="M147" i="33"/>
  <c r="N147" i="33"/>
  <c r="M148" i="33"/>
  <c r="N148" i="33"/>
  <c r="M149" i="33"/>
  <c r="N149" i="33"/>
  <c r="M150" i="33"/>
  <c r="N150" i="33"/>
  <c r="M151" i="33"/>
  <c r="N151" i="33"/>
  <c r="M152" i="33"/>
  <c r="N152" i="33"/>
  <c r="M153" i="33"/>
  <c r="N153" i="33"/>
  <c r="M154" i="33"/>
  <c r="N154" i="33"/>
  <c r="M155" i="33"/>
  <c r="N155" i="33"/>
  <c r="M156" i="33"/>
  <c r="N156" i="33"/>
  <c r="M157" i="33"/>
  <c r="N157" i="33"/>
  <c r="M158" i="33"/>
  <c r="N158" i="33"/>
  <c r="M159" i="33"/>
  <c r="N159" i="33"/>
  <c r="M160" i="33"/>
  <c r="N160" i="33"/>
  <c r="M161" i="33"/>
  <c r="N161" i="33"/>
  <c r="M162" i="33"/>
  <c r="N162" i="33"/>
  <c r="M163" i="33"/>
  <c r="N163" i="33"/>
  <c r="M164" i="33"/>
  <c r="N164" i="33"/>
  <c r="M165" i="33"/>
  <c r="N165" i="33"/>
  <c r="M166" i="33"/>
  <c r="N166" i="33"/>
  <c r="M167" i="33"/>
  <c r="N167" i="33"/>
  <c r="M168" i="33"/>
  <c r="N168" i="33"/>
  <c r="M169" i="33"/>
  <c r="N169" i="33"/>
  <c r="M170" i="33"/>
  <c r="N170" i="33"/>
  <c r="M171" i="33"/>
  <c r="N171" i="33"/>
  <c r="M172" i="33"/>
  <c r="N172" i="33"/>
  <c r="M173" i="33"/>
  <c r="N173" i="33"/>
  <c r="M174" i="33"/>
  <c r="N174" i="33"/>
  <c r="M175" i="33"/>
  <c r="N175" i="33"/>
  <c r="M176" i="33"/>
  <c r="N176" i="33"/>
  <c r="M177" i="33"/>
  <c r="N177" i="33"/>
  <c r="M178" i="33"/>
  <c r="N178" i="33"/>
  <c r="M179" i="33"/>
  <c r="N179" i="33"/>
  <c r="M180" i="33"/>
  <c r="N180" i="33"/>
  <c r="M181" i="33"/>
  <c r="N181" i="33"/>
  <c r="M182" i="33"/>
  <c r="N182" i="33"/>
  <c r="M183" i="33"/>
  <c r="N183" i="33"/>
  <c r="M184" i="33"/>
  <c r="N184" i="33"/>
  <c r="M185" i="33"/>
  <c r="N185" i="33"/>
  <c r="M186" i="33"/>
  <c r="N186" i="33"/>
  <c r="M187" i="33"/>
  <c r="N187" i="33"/>
  <c r="M188" i="33"/>
  <c r="N188" i="33"/>
  <c r="M189" i="33"/>
  <c r="N189" i="33"/>
  <c r="M190" i="33"/>
  <c r="N190" i="33"/>
  <c r="M191" i="33"/>
  <c r="N191" i="33"/>
  <c r="M192" i="33"/>
  <c r="N192" i="33"/>
  <c r="M193" i="33"/>
  <c r="N193" i="33"/>
  <c r="M194" i="33"/>
  <c r="N194" i="33"/>
  <c r="M195" i="33"/>
  <c r="N195" i="33"/>
  <c r="M196" i="33"/>
  <c r="N196" i="33"/>
  <c r="M197" i="33"/>
  <c r="N197" i="33"/>
  <c r="M198" i="33"/>
  <c r="N198" i="33"/>
  <c r="M2" i="33"/>
  <c r="N2" i="33"/>
  <c r="P3" i="32"/>
  <c r="Q3" i="32"/>
  <c r="P4" i="32"/>
  <c r="Q4" i="32"/>
  <c r="P5" i="32"/>
  <c r="Q5" i="32"/>
  <c r="P6" i="32"/>
  <c r="Q6" i="32"/>
  <c r="P7" i="32"/>
  <c r="Q7" i="32"/>
  <c r="P8" i="32"/>
  <c r="Q8" i="32"/>
  <c r="P9" i="32"/>
  <c r="Q9" i="32"/>
  <c r="P10" i="32"/>
  <c r="Q10" i="32"/>
  <c r="P11" i="32"/>
  <c r="Q11" i="32"/>
  <c r="P12" i="32"/>
  <c r="Q12" i="32"/>
  <c r="P13" i="32"/>
  <c r="Q13" i="32"/>
  <c r="P14" i="32"/>
  <c r="Q14" i="32"/>
  <c r="P15" i="32"/>
  <c r="Q15" i="32"/>
  <c r="P16" i="32"/>
  <c r="Q16" i="32"/>
  <c r="P17" i="32"/>
  <c r="Q17" i="32"/>
  <c r="P18" i="32"/>
  <c r="Q18" i="32"/>
  <c r="P19" i="32"/>
  <c r="Q19" i="32"/>
  <c r="P20" i="32"/>
  <c r="Q20" i="32"/>
  <c r="P21" i="32"/>
  <c r="Q21" i="32"/>
  <c r="P22" i="32"/>
  <c r="Q22" i="32"/>
  <c r="P23" i="32"/>
  <c r="Q23" i="32"/>
  <c r="P24" i="32"/>
  <c r="Q24" i="32"/>
  <c r="P25" i="32"/>
  <c r="Q25" i="32"/>
  <c r="P26" i="32"/>
  <c r="Q26" i="32"/>
  <c r="P27" i="32"/>
  <c r="Q27" i="32"/>
  <c r="P28" i="32"/>
  <c r="Q28" i="32"/>
  <c r="P29" i="32"/>
  <c r="Q29" i="32"/>
  <c r="P30" i="32"/>
  <c r="Q30" i="32"/>
  <c r="P31" i="32"/>
  <c r="Q31" i="32"/>
  <c r="P32" i="32"/>
  <c r="Q32" i="32"/>
  <c r="P33" i="32"/>
  <c r="Q33" i="32"/>
  <c r="P34" i="32"/>
  <c r="Q34" i="32"/>
  <c r="P35" i="32"/>
  <c r="Q35" i="32"/>
  <c r="P36" i="32"/>
  <c r="Q36" i="32"/>
  <c r="P37" i="32"/>
  <c r="Q37" i="32"/>
  <c r="P38" i="32"/>
  <c r="Q38" i="32"/>
  <c r="P39" i="32"/>
  <c r="Q39" i="32"/>
  <c r="P40" i="32"/>
  <c r="Q40" i="32"/>
  <c r="P41" i="32"/>
  <c r="Q41" i="32"/>
  <c r="P42" i="32"/>
  <c r="Q42" i="32"/>
  <c r="P43" i="32"/>
  <c r="Q43" i="32"/>
  <c r="P44" i="32"/>
  <c r="Q44" i="32"/>
  <c r="P45" i="32"/>
  <c r="Q45" i="32"/>
  <c r="P46" i="32"/>
  <c r="Q46" i="32"/>
  <c r="P47" i="32"/>
  <c r="Q47" i="32"/>
  <c r="P48" i="32"/>
  <c r="Q48" i="32"/>
  <c r="P49" i="32"/>
  <c r="Q49" i="32"/>
  <c r="P50" i="32"/>
  <c r="Q50" i="32"/>
  <c r="P51" i="32"/>
  <c r="Q51" i="32"/>
  <c r="P52" i="32"/>
  <c r="Q52" i="32"/>
  <c r="P53" i="32"/>
  <c r="Q53" i="32"/>
  <c r="P54" i="32"/>
  <c r="Q54" i="32"/>
  <c r="P55" i="32"/>
  <c r="Q55" i="32"/>
  <c r="P56" i="32"/>
  <c r="Q56" i="32"/>
  <c r="P57" i="32"/>
  <c r="Q57" i="32"/>
  <c r="P58" i="32"/>
  <c r="Q58" i="32"/>
  <c r="P59" i="32"/>
  <c r="Q59" i="32"/>
  <c r="P60" i="32"/>
  <c r="Q60" i="32"/>
  <c r="P61" i="32"/>
  <c r="Q61" i="32"/>
  <c r="P62" i="32"/>
  <c r="Q62" i="32"/>
  <c r="P63" i="32"/>
  <c r="Q63" i="32"/>
  <c r="P64" i="32"/>
  <c r="Q64" i="32"/>
  <c r="P65" i="32"/>
  <c r="Q65" i="32"/>
  <c r="P66" i="32"/>
  <c r="Q66" i="32"/>
  <c r="P67" i="32"/>
  <c r="Q67" i="32"/>
  <c r="P68" i="32"/>
  <c r="Q68" i="32"/>
  <c r="P69" i="32"/>
  <c r="Q69" i="32"/>
  <c r="P70" i="32"/>
  <c r="Q70" i="32"/>
  <c r="P71" i="32"/>
  <c r="Q71" i="32"/>
  <c r="P72" i="32"/>
  <c r="Q72" i="32"/>
  <c r="P73" i="32"/>
  <c r="Q73" i="32"/>
  <c r="P74" i="32"/>
  <c r="Q74" i="32"/>
  <c r="P75" i="32"/>
  <c r="Q75" i="32"/>
  <c r="P76" i="32"/>
  <c r="Q76" i="32"/>
  <c r="P77" i="32"/>
  <c r="Q77" i="32"/>
  <c r="P78" i="32"/>
  <c r="Q78" i="32"/>
  <c r="P79" i="32"/>
  <c r="Q79" i="32"/>
  <c r="P80" i="32"/>
  <c r="Q80" i="32"/>
  <c r="P81" i="32"/>
  <c r="Q81" i="32"/>
  <c r="P82" i="32"/>
  <c r="Q82" i="32"/>
  <c r="P83" i="32"/>
  <c r="Q83" i="32"/>
  <c r="P84" i="32"/>
  <c r="Q84" i="32"/>
  <c r="P85" i="32"/>
  <c r="Q85" i="32"/>
  <c r="P86" i="32"/>
  <c r="Q86" i="32"/>
  <c r="P87" i="32"/>
  <c r="Q87" i="32"/>
  <c r="P88" i="32"/>
  <c r="Q88" i="32"/>
  <c r="P89" i="32"/>
  <c r="Q89" i="32"/>
  <c r="P90" i="32"/>
  <c r="Q90" i="32"/>
  <c r="P91" i="32"/>
  <c r="Q91" i="32"/>
  <c r="P92" i="32"/>
  <c r="Q92" i="32"/>
  <c r="P93" i="32"/>
  <c r="Q93" i="32"/>
  <c r="P94" i="32"/>
  <c r="Q94" i="32"/>
  <c r="P95" i="32"/>
  <c r="Q95" i="32"/>
  <c r="P96" i="32"/>
  <c r="Q96" i="32"/>
  <c r="P97" i="32"/>
  <c r="Q97" i="32"/>
  <c r="P98" i="32"/>
  <c r="Q98" i="32"/>
  <c r="P99" i="32"/>
  <c r="Q99" i="32"/>
  <c r="P100" i="32"/>
  <c r="Q100" i="32"/>
  <c r="P101" i="32"/>
  <c r="Q101" i="32"/>
  <c r="P102" i="32"/>
  <c r="Q102" i="32"/>
  <c r="P103" i="32"/>
  <c r="Q103" i="32"/>
  <c r="P104" i="32"/>
  <c r="Q104" i="32"/>
  <c r="P105" i="32"/>
  <c r="Q105" i="32"/>
  <c r="P106" i="32"/>
  <c r="Q106" i="32"/>
  <c r="P107" i="32"/>
  <c r="Q107" i="32"/>
  <c r="P108" i="32"/>
  <c r="Q108" i="32"/>
  <c r="P109" i="32"/>
  <c r="Q109" i="32"/>
  <c r="P110" i="32"/>
  <c r="Q110" i="32"/>
  <c r="P111" i="32"/>
  <c r="Q111" i="32"/>
  <c r="P112" i="32"/>
  <c r="Q112" i="32"/>
  <c r="P113" i="32"/>
  <c r="Q113" i="32"/>
  <c r="P114" i="32"/>
  <c r="Q114" i="32"/>
  <c r="P115" i="32"/>
  <c r="Q115" i="32"/>
  <c r="P116" i="32"/>
  <c r="Q116" i="32"/>
  <c r="P117" i="32"/>
  <c r="Q117" i="32"/>
  <c r="P118" i="32"/>
  <c r="Q118" i="32"/>
  <c r="P119" i="32"/>
  <c r="Q119" i="32"/>
  <c r="P120" i="32"/>
  <c r="Q120" i="32"/>
  <c r="P121" i="32"/>
  <c r="Q121" i="32"/>
  <c r="P122" i="32"/>
  <c r="Q122" i="32"/>
  <c r="P123" i="32"/>
  <c r="Q123" i="32"/>
  <c r="P124" i="32"/>
  <c r="Q124" i="32"/>
  <c r="P125" i="32"/>
  <c r="Q125" i="32"/>
  <c r="P126" i="32"/>
  <c r="Q126" i="32"/>
  <c r="P127" i="32"/>
  <c r="Q127" i="32"/>
  <c r="P128" i="32"/>
  <c r="Q128" i="32"/>
  <c r="P129" i="32"/>
  <c r="Q129" i="32"/>
  <c r="P130" i="32"/>
  <c r="Q130" i="32"/>
  <c r="P131" i="32"/>
  <c r="Q131" i="32"/>
  <c r="P132" i="32"/>
  <c r="Q132" i="32"/>
  <c r="P133" i="32"/>
  <c r="Q133" i="32"/>
  <c r="P134" i="32"/>
  <c r="Q134" i="32"/>
  <c r="P135" i="32"/>
  <c r="Q135" i="32"/>
  <c r="P136" i="32"/>
  <c r="Q136" i="32"/>
  <c r="P137" i="32"/>
  <c r="Q137" i="32"/>
  <c r="P138" i="32"/>
  <c r="Q138" i="32"/>
  <c r="P139" i="32"/>
  <c r="Q139" i="32"/>
  <c r="P140" i="32"/>
  <c r="Q140" i="32"/>
  <c r="P141" i="32"/>
  <c r="Q141" i="32"/>
  <c r="P142" i="32"/>
  <c r="Q142" i="32"/>
  <c r="P143" i="32"/>
  <c r="Q143" i="32"/>
  <c r="P144" i="32"/>
  <c r="Q144" i="32"/>
  <c r="P145" i="32"/>
  <c r="Q145" i="32"/>
  <c r="P146" i="32"/>
  <c r="Q146" i="32"/>
  <c r="P147" i="32"/>
  <c r="Q147" i="32"/>
  <c r="P148" i="32"/>
  <c r="Q148" i="32"/>
  <c r="P149" i="32"/>
  <c r="Q149" i="32"/>
  <c r="P150" i="32"/>
  <c r="Q150" i="32"/>
  <c r="P151" i="32"/>
  <c r="Q151" i="32"/>
  <c r="P152" i="32"/>
  <c r="Q152" i="32"/>
  <c r="P153" i="32"/>
  <c r="Q153" i="32"/>
  <c r="P154" i="32"/>
  <c r="Q154" i="32"/>
  <c r="P155" i="32"/>
  <c r="Q155" i="32"/>
  <c r="P156" i="32"/>
  <c r="Q156" i="32"/>
  <c r="P157" i="32"/>
  <c r="Q157" i="32"/>
  <c r="P158" i="32"/>
  <c r="Q158" i="32"/>
  <c r="P159" i="32"/>
  <c r="Q159" i="32"/>
  <c r="P160" i="32"/>
  <c r="Q160" i="32"/>
  <c r="P161" i="32"/>
  <c r="Q161" i="32"/>
  <c r="P162" i="32"/>
  <c r="Q162" i="32"/>
  <c r="P163" i="32"/>
  <c r="Q163" i="32"/>
  <c r="P164" i="32"/>
  <c r="Q164" i="32"/>
  <c r="P165" i="32"/>
  <c r="Q165" i="32"/>
  <c r="P166" i="32"/>
  <c r="Q166" i="32"/>
  <c r="P167" i="32"/>
  <c r="Q167" i="32"/>
  <c r="P168" i="32"/>
  <c r="Q168" i="32"/>
  <c r="P169" i="32"/>
  <c r="Q169" i="32"/>
  <c r="P170" i="32"/>
  <c r="Q170" i="32"/>
  <c r="P171" i="32"/>
  <c r="Q171" i="32"/>
  <c r="P172" i="32"/>
  <c r="Q172" i="32"/>
  <c r="P173" i="32"/>
  <c r="Q173" i="32"/>
  <c r="P174" i="32"/>
  <c r="Q174" i="32"/>
  <c r="P175" i="32"/>
  <c r="Q175" i="32"/>
  <c r="P176" i="32"/>
  <c r="Q176" i="32"/>
  <c r="P177" i="32"/>
  <c r="Q177" i="32"/>
  <c r="P178" i="32"/>
  <c r="Q178" i="32"/>
  <c r="P179" i="32"/>
  <c r="Q179" i="32"/>
  <c r="P180" i="32"/>
  <c r="Q180" i="32"/>
  <c r="P181" i="32"/>
  <c r="Q181" i="32"/>
  <c r="P182" i="32"/>
  <c r="Q182" i="32"/>
  <c r="P183" i="32"/>
  <c r="Q183" i="32"/>
  <c r="P184" i="32"/>
  <c r="Q184" i="32"/>
  <c r="P185" i="32"/>
  <c r="Q185" i="32"/>
  <c r="P186" i="32"/>
  <c r="Q186" i="32"/>
  <c r="P187" i="32"/>
  <c r="Q187" i="32"/>
  <c r="P188" i="32"/>
  <c r="Q188" i="32"/>
  <c r="P189" i="32"/>
  <c r="Q189" i="32"/>
  <c r="P190" i="32"/>
  <c r="Q190" i="32"/>
  <c r="P191" i="32"/>
  <c r="Q191" i="32"/>
  <c r="P192" i="32"/>
  <c r="Q192" i="32"/>
  <c r="P193" i="32"/>
  <c r="Q193" i="32"/>
  <c r="P194" i="32"/>
  <c r="Q194" i="32"/>
  <c r="P195" i="32"/>
  <c r="Q195" i="32"/>
  <c r="P196" i="32"/>
  <c r="Q196" i="32"/>
  <c r="P197" i="32"/>
  <c r="Q197" i="32"/>
  <c r="P198" i="32"/>
  <c r="Q198" i="32"/>
  <c r="P2" i="32"/>
  <c r="Q2" i="32"/>
  <c r="N3" i="32"/>
  <c r="O3" i="32"/>
  <c r="N4" i="32"/>
  <c r="O4" i="32"/>
  <c r="N5" i="32"/>
  <c r="O5" i="32"/>
  <c r="N6" i="32"/>
  <c r="O6" i="32"/>
  <c r="N7" i="32"/>
  <c r="O7" i="32"/>
  <c r="N8" i="32"/>
  <c r="O8" i="32"/>
  <c r="N9" i="32"/>
  <c r="O9" i="32"/>
  <c r="N10" i="32"/>
  <c r="O10" i="32"/>
  <c r="N11" i="32"/>
  <c r="O11" i="32"/>
  <c r="N12" i="32"/>
  <c r="O12" i="32"/>
  <c r="N13" i="32"/>
  <c r="O13" i="32"/>
  <c r="N14" i="32"/>
  <c r="O14" i="32"/>
  <c r="N15" i="32"/>
  <c r="O15" i="32"/>
  <c r="N16" i="32"/>
  <c r="O16" i="32"/>
  <c r="N17" i="32"/>
  <c r="O17" i="32"/>
  <c r="N18" i="32"/>
  <c r="O18" i="32"/>
  <c r="N19" i="32"/>
  <c r="O19" i="32"/>
  <c r="N20" i="32"/>
  <c r="O20" i="32"/>
  <c r="N21" i="32"/>
  <c r="O21" i="32"/>
  <c r="N22" i="32"/>
  <c r="O22" i="32"/>
  <c r="N23" i="32"/>
  <c r="O23" i="32"/>
  <c r="N24" i="32"/>
  <c r="O24" i="32"/>
  <c r="N25" i="32"/>
  <c r="O25" i="32"/>
  <c r="N26" i="32"/>
  <c r="O26" i="32"/>
  <c r="N27" i="32"/>
  <c r="O27" i="32"/>
  <c r="N28" i="32"/>
  <c r="O28" i="32"/>
  <c r="N29" i="32"/>
  <c r="O29" i="32"/>
  <c r="N30" i="32"/>
  <c r="O30" i="32"/>
  <c r="N31" i="32"/>
  <c r="O31" i="32"/>
  <c r="N32" i="32"/>
  <c r="O32" i="32"/>
  <c r="N33" i="32"/>
  <c r="O33" i="32"/>
  <c r="N34" i="32"/>
  <c r="O34" i="32"/>
  <c r="N35" i="32"/>
  <c r="O35" i="32"/>
  <c r="N36" i="32"/>
  <c r="O36" i="32"/>
  <c r="N37" i="32"/>
  <c r="O37" i="32"/>
  <c r="N38" i="32"/>
  <c r="O38" i="32"/>
  <c r="N39" i="32"/>
  <c r="O39" i="32"/>
  <c r="N40" i="32"/>
  <c r="O40" i="32"/>
  <c r="N41" i="32"/>
  <c r="O41" i="32"/>
  <c r="N42" i="32"/>
  <c r="O42" i="32"/>
  <c r="N43" i="32"/>
  <c r="O43" i="32"/>
  <c r="N44" i="32"/>
  <c r="O44" i="32"/>
  <c r="N45" i="32"/>
  <c r="O45" i="32"/>
  <c r="N46" i="32"/>
  <c r="O46" i="32"/>
  <c r="N47" i="32"/>
  <c r="O47" i="32"/>
  <c r="N48" i="32"/>
  <c r="O48" i="32"/>
  <c r="N49" i="32"/>
  <c r="O49" i="32"/>
  <c r="N50" i="32"/>
  <c r="O50" i="32"/>
  <c r="N51" i="32"/>
  <c r="O51" i="32"/>
  <c r="N52" i="32"/>
  <c r="O52" i="32"/>
  <c r="N53" i="32"/>
  <c r="O53" i="32"/>
  <c r="N54" i="32"/>
  <c r="O54" i="32"/>
  <c r="N55" i="32"/>
  <c r="O55" i="32"/>
  <c r="N56" i="32"/>
  <c r="O56" i="32"/>
  <c r="N57" i="32"/>
  <c r="O57" i="32"/>
  <c r="N58" i="32"/>
  <c r="O58" i="32"/>
  <c r="N59" i="32"/>
  <c r="O59" i="32"/>
  <c r="N60" i="32"/>
  <c r="O60" i="32"/>
  <c r="N61" i="32"/>
  <c r="O61" i="32"/>
  <c r="N62" i="32"/>
  <c r="O62" i="32"/>
  <c r="N63" i="32"/>
  <c r="O63" i="32"/>
  <c r="N64" i="32"/>
  <c r="O64" i="32"/>
  <c r="N65" i="32"/>
  <c r="O65" i="32"/>
  <c r="N66" i="32"/>
  <c r="O66" i="32"/>
  <c r="N67" i="32"/>
  <c r="O67" i="32"/>
  <c r="N68" i="32"/>
  <c r="O68" i="32"/>
  <c r="N69" i="32"/>
  <c r="O69" i="32"/>
  <c r="N70" i="32"/>
  <c r="O70" i="32"/>
  <c r="N71" i="32"/>
  <c r="O71" i="32"/>
  <c r="N72" i="32"/>
  <c r="O72" i="32"/>
  <c r="N73" i="32"/>
  <c r="O73" i="32"/>
  <c r="N74" i="32"/>
  <c r="O74" i="32"/>
  <c r="N75" i="32"/>
  <c r="O75" i="32"/>
  <c r="N76" i="32"/>
  <c r="O76" i="32"/>
  <c r="N77" i="32"/>
  <c r="O77" i="32"/>
  <c r="N78" i="32"/>
  <c r="O78" i="32"/>
  <c r="N79" i="32"/>
  <c r="O79" i="32"/>
  <c r="N80" i="32"/>
  <c r="O80" i="32"/>
  <c r="N81" i="32"/>
  <c r="O81" i="32"/>
  <c r="N82" i="32"/>
  <c r="O82" i="32"/>
  <c r="N83" i="32"/>
  <c r="O83" i="32"/>
  <c r="N84" i="32"/>
  <c r="O84" i="32"/>
  <c r="N85" i="32"/>
  <c r="O85" i="32"/>
  <c r="N86" i="32"/>
  <c r="O86" i="32"/>
  <c r="N87" i="32"/>
  <c r="O87" i="32"/>
  <c r="N88" i="32"/>
  <c r="O88" i="32"/>
  <c r="N89" i="32"/>
  <c r="O89" i="32"/>
  <c r="N90" i="32"/>
  <c r="O90" i="32"/>
  <c r="N91" i="32"/>
  <c r="O91" i="32"/>
  <c r="N92" i="32"/>
  <c r="O92" i="32"/>
  <c r="N93" i="32"/>
  <c r="O93" i="32"/>
  <c r="N94" i="32"/>
  <c r="O94" i="32"/>
  <c r="N95" i="32"/>
  <c r="O95" i="32"/>
  <c r="N96" i="32"/>
  <c r="O96" i="32"/>
  <c r="N97" i="32"/>
  <c r="O97" i="32"/>
  <c r="N98" i="32"/>
  <c r="O98" i="32"/>
  <c r="N99" i="32"/>
  <c r="O99" i="32"/>
  <c r="N100" i="32"/>
  <c r="O100" i="32"/>
  <c r="N101" i="32"/>
  <c r="O101" i="32"/>
  <c r="N102" i="32"/>
  <c r="O102" i="32"/>
  <c r="N103" i="32"/>
  <c r="O103" i="32"/>
  <c r="N104" i="32"/>
  <c r="O104" i="32"/>
  <c r="N105" i="32"/>
  <c r="O105" i="32"/>
  <c r="N106" i="32"/>
  <c r="O106" i="32"/>
  <c r="N107" i="32"/>
  <c r="O107" i="32"/>
  <c r="N108" i="32"/>
  <c r="O108" i="32"/>
  <c r="N109" i="32"/>
  <c r="O109" i="32"/>
  <c r="N110" i="32"/>
  <c r="O110" i="32"/>
  <c r="N111" i="32"/>
  <c r="O111" i="32"/>
  <c r="N112" i="32"/>
  <c r="O112" i="32"/>
  <c r="N113" i="32"/>
  <c r="O113" i="32"/>
  <c r="N114" i="32"/>
  <c r="O114" i="32"/>
  <c r="N115" i="32"/>
  <c r="O115" i="32"/>
  <c r="N116" i="32"/>
  <c r="O116" i="32"/>
  <c r="N117" i="32"/>
  <c r="O117" i="32"/>
  <c r="N118" i="32"/>
  <c r="O118" i="32"/>
  <c r="N119" i="32"/>
  <c r="O119" i="32"/>
  <c r="N120" i="32"/>
  <c r="O120" i="32"/>
  <c r="N121" i="32"/>
  <c r="O121" i="32"/>
  <c r="N122" i="32"/>
  <c r="O122" i="32"/>
  <c r="N123" i="32"/>
  <c r="O123" i="32"/>
  <c r="N124" i="32"/>
  <c r="O124" i="32"/>
  <c r="N125" i="32"/>
  <c r="O125" i="32"/>
  <c r="N126" i="32"/>
  <c r="O126" i="32"/>
  <c r="N127" i="32"/>
  <c r="O127" i="32"/>
  <c r="N128" i="32"/>
  <c r="O128" i="32"/>
  <c r="N129" i="32"/>
  <c r="O129" i="32"/>
  <c r="N130" i="32"/>
  <c r="O130" i="32"/>
  <c r="N131" i="32"/>
  <c r="O131" i="32"/>
  <c r="N132" i="32"/>
  <c r="O132" i="32"/>
  <c r="N133" i="32"/>
  <c r="O133" i="32"/>
  <c r="N134" i="32"/>
  <c r="O134" i="32"/>
  <c r="N135" i="32"/>
  <c r="O135" i="32"/>
  <c r="N136" i="32"/>
  <c r="O136" i="32"/>
  <c r="N137" i="32"/>
  <c r="O137" i="32"/>
  <c r="N138" i="32"/>
  <c r="O138" i="32"/>
  <c r="N139" i="32"/>
  <c r="O139" i="32"/>
  <c r="N140" i="32"/>
  <c r="O140" i="32"/>
  <c r="N141" i="32"/>
  <c r="O141" i="32"/>
  <c r="N142" i="32"/>
  <c r="O142" i="32"/>
  <c r="N143" i="32"/>
  <c r="O143" i="32"/>
  <c r="N144" i="32"/>
  <c r="O144" i="32"/>
  <c r="N145" i="32"/>
  <c r="O145" i="32"/>
  <c r="N146" i="32"/>
  <c r="O146" i="32"/>
  <c r="N147" i="32"/>
  <c r="O147" i="32"/>
  <c r="N148" i="32"/>
  <c r="O148" i="32"/>
  <c r="N149" i="32"/>
  <c r="O149" i="32"/>
  <c r="N150" i="32"/>
  <c r="O150" i="32"/>
  <c r="N151" i="32"/>
  <c r="O151" i="32"/>
  <c r="N152" i="32"/>
  <c r="O152" i="32"/>
  <c r="N153" i="32"/>
  <c r="O153" i="32"/>
  <c r="N154" i="32"/>
  <c r="O154" i="32"/>
  <c r="N155" i="32"/>
  <c r="O155" i="32"/>
  <c r="N156" i="32"/>
  <c r="O156" i="32"/>
  <c r="N157" i="32"/>
  <c r="O157" i="32"/>
  <c r="N158" i="32"/>
  <c r="O158" i="32"/>
  <c r="N159" i="32"/>
  <c r="O159" i="32"/>
  <c r="N160" i="32"/>
  <c r="O160" i="32"/>
  <c r="N161" i="32"/>
  <c r="O161" i="32"/>
  <c r="N162" i="32"/>
  <c r="O162" i="32"/>
  <c r="N163" i="32"/>
  <c r="O163" i="32"/>
  <c r="N164" i="32"/>
  <c r="O164" i="32"/>
  <c r="N165" i="32"/>
  <c r="O165" i="32"/>
  <c r="N166" i="32"/>
  <c r="O166" i="32"/>
  <c r="N167" i="32"/>
  <c r="O167" i="32"/>
  <c r="N168" i="32"/>
  <c r="O168" i="32"/>
  <c r="N169" i="32"/>
  <c r="O169" i="32"/>
  <c r="N170" i="32"/>
  <c r="O170" i="32"/>
  <c r="N171" i="32"/>
  <c r="O171" i="32"/>
  <c r="N172" i="32"/>
  <c r="O172" i="32"/>
  <c r="N173" i="32"/>
  <c r="O173" i="32"/>
  <c r="N174" i="32"/>
  <c r="O174" i="32"/>
  <c r="N175" i="32"/>
  <c r="O175" i="32"/>
  <c r="N176" i="32"/>
  <c r="O176" i="32"/>
  <c r="N177" i="32"/>
  <c r="O177" i="32"/>
  <c r="N178" i="32"/>
  <c r="O178" i="32"/>
  <c r="N179" i="32"/>
  <c r="O179" i="32"/>
  <c r="N180" i="32"/>
  <c r="O180" i="32"/>
  <c r="N181" i="32"/>
  <c r="O181" i="32"/>
  <c r="N182" i="32"/>
  <c r="O182" i="32"/>
  <c r="N183" i="32"/>
  <c r="O183" i="32"/>
  <c r="N184" i="32"/>
  <c r="O184" i="32"/>
  <c r="N185" i="32"/>
  <c r="O185" i="32"/>
  <c r="N186" i="32"/>
  <c r="O186" i="32"/>
  <c r="N187" i="32"/>
  <c r="O187" i="32"/>
  <c r="N188" i="32"/>
  <c r="O188" i="32"/>
  <c r="N189" i="32"/>
  <c r="O189" i="32"/>
  <c r="N190" i="32"/>
  <c r="O190" i="32"/>
  <c r="N191" i="32"/>
  <c r="O191" i="32"/>
  <c r="N192" i="32"/>
  <c r="O192" i="32"/>
  <c r="N193" i="32"/>
  <c r="O193" i="32"/>
  <c r="N194" i="32"/>
  <c r="O194" i="32"/>
  <c r="N195" i="32"/>
  <c r="O195" i="32"/>
  <c r="N196" i="32"/>
  <c r="O196" i="32"/>
  <c r="N197" i="32"/>
  <c r="O197" i="32"/>
  <c r="N198" i="32"/>
  <c r="O198" i="32"/>
  <c r="N2" i="32"/>
  <c r="O2" i="32"/>
  <c r="I3" i="31"/>
  <c r="J3" i="31"/>
  <c r="I4" i="31"/>
  <c r="J4" i="31"/>
  <c r="I5" i="31"/>
  <c r="J5" i="31"/>
  <c r="I6" i="31"/>
  <c r="J6" i="31"/>
  <c r="I7" i="31"/>
  <c r="J7" i="31"/>
  <c r="I8" i="31"/>
  <c r="J8" i="31"/>
  <c r="I9" i="31"/>
  <c r="J9" i="31"/>
  <c r="I10" i="31"/>
  <c r="J10" i="31"/>
  <c r="I11" i="31"/>
  <c r="J11" i="31"/>
  <c r="I12" i="31"/>
  <c r="J12" i="31"/>
  <c r="I13" i="31"/>
  <c r="J13" i="31"/>
  <c r="I14" i="31"/>
  <c r="J14" i="31"/>
  <c r="I15" i="31"/>
  <c r="J15" i="31"/>
  <c r="I16" i="31"/>
  <c r="J16" i="31"/>
  <c r="I17" i="31"/>
  <c r="J17" i="31"/>
  <c r="I18" i="31"/>
  <c r="J18" i="31"/>
  <c r="I19" i="31"/>
  <c r="J19" i="31"/>
  <c r="I20" i="31"/>
  <c r="J20" i="31"/>
  <c r="I21" i="31"/>
  <c r="J21" i="31"/>
  <c r="I22" i="31"/>
  <c r="J22" i="31"/>
  <c r="I23" i="31"/>
  <c r="J23" i="31"/>
  <c r="I24" i="31"/>
  <c r="J24" i="31"/>
  <c r="I25" i="31"/>
  <c r="J25" i="31"/>
  <c r="I26" i="31"/>
  <c r="J26" i="31"/>
  <c r="I27" i="31"/>
  <c r="J27" i="31"/>
  <c r="I28" i="31"/>
  <c r="J28" i="31"/>
  <c r="I29" i="31"/>
  <c r="J29" i="31"/>
  <c r="I30" i="31"/>
  <c r="J30" i="31"/>
  <c r="I31" i="31"/>
  <c r="J31" i="31"/>
  <c r="I32" i="31"/>
  <c r="J32" i="31"/>
  <c r="I33" i="31"/>
  <c r="J33" i="31"/>
  <c r="I34" i="31"/>
  <c r="J34" i="31"/>
  <c r="I35" i="31"/>
  <c r="J35" i="31"/>
  <c r="I36" i="31"/>
  <c r="J36" i="31"/>
  <c r="I37" i="31"/>
  <c r="J37" i="31"/>
  <c r="I38" i="31"/>
  <c r="J38" i="31"/>
  <c r="I39" i="31"/>
  <c r="J39" i="31"/>
  <c r="I40" i="31"/>
  <c r="J40" i="31"/>
  <c r="I41" i="31"/>
  <c r="J41" i="31"/>
  <c r="I42" i="31"/>
  <c r="J42" i="31"/>
  <c r="I43" i="31"/>
  <c r="J43" i="31"/>
  <c r="I44" i="31"/>
  <c r="J44" i="31"/>
  <c r="I45" i="31"/>
  <c r="J45" i="31"/>
  <c r="I46" i="31"/>
  <c r="J46" i="31"/>
  <c r="I47" i="31"/>
  <c r="J47" i="31"/>
  <c r="I48" i="31"/>
  <c r="J48" i="31"/>
  <c r="I49" i="31"/>
  <c r="J49" i="31"/>
  <c r="I50" i="31"/>
  <c r="J50" i="31"/>
  <c r="I51" i="31"/>
  <c r="J51" i="31"/>
  <c r="I52" i="31"/>
  <c r="J52" i="31"/>
  <c r="I53" i="31"/>
  <c r="J53" i="31"/>
  <c r="I54" i="31"/>
  <c r="J54" i="31"/>
  <c r="I55" i="31"/>
  <c r="J55" i="31"/>
  <c r="I56" i="31"/>
  <c r="J56" i="31"/>
  <c r="I57" i="31"/>
  <c r="J57" i="31"/>
  <c r="I58" i="31"/>
  <c r="J58" i="31"/>
  <c r="I59" i="31"/>
  <c r="J59" i="31"/>
  <c r="I60" i="31"/>
  <c r="J60" i="31"/>
  <c r="I61" i="31"/>
  <c r="J61" i="31"/>
  <c r="I62" i="31"/>
  <c r="J62" i="31"/>
  <c r="I63" i="31"/>
  <c r="J63" i="31"/>
  <c r="I64" i="31"/>
  <c r="J64" i="31"/>
  <c r="I65" i="31"/>
  <c r="J65" i="31"/>
  <c r="I66" i="31"/>
  <c r="J66" i="31"/>
  <c r="I67" i="31"/>
  <c r="J67" i="31"/>
  <c r="I68" i="31"/>
  <c r="J68" i="31"/>
  <c r="I69" i="31"/>
  <c r="J69" i="31"/>
  <c r="I70" i="31"/>
  <c r="J70" i="31"/>
  <c r="I71" i="31"/>
  <c r="J71" i="31"/>
  <c r="I72" i="31"/>
  <c r="J72" i="31"/>
  <c r="I73" i="31"/>
  <c r="J73" i="31"/>
  <c r="I74" i="31"/>
  <c r="J74" i="31"/>
  <c r="I75" i="31"/>
  <c r="J75" i="31"/>
  <c r="I76" i="31"/>
  <c r="J76" i="31"/>
  <c r="I77" i="31"/>
  <c r="J77" i="31"/>
  <c r="I78" i="31"/>
  <c r="J78" i="31"/>
  <c r="I79" i="31"/>
  <c r="J79" i="31"/>
  <c r="I80" i="31"/>
  <c r="J80" i="31"/>
  <c r="I81" i="31"/>
  <c r="J81" i="31"/>
  <c r="I82" i="31"/>
  <c r="J82" i="31"/>
  <c r="I83" i="31"/>
  <c r="J83" i="31"/>
  <c r="I84" i="31"/>
  <c r="J84" i="31"/>
  <c r="I85" i="31"/>
  <c r="J85" i="31"/>
  <c r="I86" i="31"/>
  <c r="J86" i="31"/>
  <c r="I87" i="31"/>
  <c r="J87" i="31"/>
  <c r="I88" i="31"/>
  <c r="J88" i="31"/>
  <c r="I89" i="31"/>
  <c r="J89" i="31"/>
  <c r="I90" i="31"/>
  <c r="J90" i="31"/>
  <c r="I91" i="31"/>
  <c r="J91" i="31"/>
  <c r="I92" i="31"/>
  <c r="J92" i="31"/>
  <c r="I93" i="31"/>
  <c r="J93" i="31"/>
  <c r="I94" i="31"/>
  <c r="J94" i="31"/>
  <c r="I95" i="31"/>
  <c r="J95" i="31"/>
  <c r="I96" i="31"/>
  <c r="J96" i="31"/>
  <c r="I97" i="31"/>
  <c r="J97" i="31"/>
  <c r="I98" i="31"/>
  <c r="J98" i="31"/>
  <c r="I99" i="31"/>
  <c r="J99" i="31"/>
  <c r="I100" i="31"/>
  <c r="J100" i="31"/>
  <c r="I101" i="31"/>
  <c r="J101" i="31"/>
  <c r="I102" i="31"/>
  <c r="J102" i="31"/>
  <c r="I103" i="31"/>
  <c r="J103" i="31"/>
  <c r="I104" i="31"/>
  <c r="J104" i="31"/>
  <c r="I105" i="31"/>
  <c r="J105" i="31"/>
  <c r="I106" i="31"/>
  <c r="J106" i="31"/>
  <c r="I107" i="31"/>
  <c r="J107" i="31"/>
  <c r="I108" i="31"/>
  <c r="J108" i="31"/>
  <c r="I109" i="31"/>
  <c r="J109" i="31"/>
  <c r="I110" i="31"/>
  <c r="J110" i="31"/>
  <c r="I111" i="31"/>
  <c r="J111" i="31"/>
  <c r="I112" i="31"/>
  <c r="J112" i="31"/>
  <c r="I113" i="31"/>
  <c r="J113" i="31"/>
  <c r="I114" i="31"/>
  <c r="J114" i="31"/>
  <c r="I115" i="31"/>
  <c r="J115" i="31"/>
  <c r="I116" i="31"/>
  <c r="J116" i="31"/>
  <c r="I117" i="31"/>
  <c r="J117" i="31"/>
  <c r="I118" i="31"/>
  <c r="J118" i="31"/>
  <c r="I119" i="31"/>
  <c r="J119" i="31"/>
  <c r="I120" i="31"/>
  <c r="J120" i="31"/>
  <c r="I121" i="31"/>
  <c r="J121" i="31"/>
  <c r="I122" i="31"/>
  <c r="J122" i="31"/>
  <c r="I123" i="31"/>
  <c r="J123" i="31"/>
  <c r="I124" i="31"/>
  <c r="J124" i="31"/>
  <c r="I125" i="31"/>
  <c r="J125" i="31"/>
  <c r="I126" i="31"/>
  <c r="J126" i="31"/>
  <c r="I127" i="31"/>
  <c r="J127" i="31"/>
  <c r="I128" i="31"/>
  <c r="J128" i="31"/>
  <c r="I129" i="31"/>
  <c r="J129" i="31"/>
  <c r="I130" i="31"/>
  <c r="J130" i="31"/>
  <c r="I131" i="31"/>
  <c r="J131" i="31"/>
  <c r="I132" i="31"/>
  <c r="J132" i="31"/>
  <c r="I133" i="31"/>
  <c r="J133" i="31"/>
  <c r="I134" i="31"/>
  <c r="J134" i="31"/>
  <c r="I135" i="31"/>
  <c r="J135" i="31"/>
  <c r="I136" i="31"/>
  <c r="J136" i="31"/>
  <c r="I137" i="31"/>
  <c r="J137" i="31"/>
  <c r="I138" i="31"/>
  <c r="J138" i="31"/>
  <c r="I139" i="31"/>
  <c r="J139" i="31"/>
  <c r="I140" i="31"/>
  <c r="J140" i="31"/>
  <c r="I141" i="31"/>
  <c r="J141" i="31"/>
  <c r="I142" i="31"/>
  <c r="J142" i="31"/>
  <c r="I143" i="31"/>
  <c r="J143" i="31"/>
  <c r="I144" i="31"/>
  <c r="J144" i="31"/>
  <c r="I145" i="31"/>
  <c r="J145" i="31"/>
  <c r="I146" i="31"/>
  <c r="J146" i="31"/>
  <c r="I147" i="31"/>
  <c r="J147" i="31"/>
  <c r="I148" i="31"/>
  <c r="J148" i="31"/>
  <c r="I149" i="31"/>
  <c r="J149" i="31"/>
  <c r="I150" i="31"/>
  <c r="J150" i="31"/>
  <c r="I151" i="31"/>
  <c r="J151" i="31"/>
  <c r="I152" i="31"/>
  <c r="J152" i="31"/>
  <c r="I153" i="31"/>
  <c r="J153" i="31"/>
  <c r="I154" i="31"/>
  <c r="J154" i="31"/>
  <c r="I155" i="31"/>
  <c r="J155" i="31"/>
  <c r="I156" i="31"/>
  <c r="J156" i="31"/>
  <c r="I157" i="31"/>
  <c r="J157" i="31"/>
  <c r="I158" i="31"/>
  <c r="J158" i="31"/>
  <c r="I159" i="31"/>
  <c r="J159" i="31"/>
  <c r="I160" i="31"/>
  <c r="J160" i="31"/>
  <c r="I161" i="31"/>
  <c r="J161" i="31"/>
  <c r="I162" i="31"/>
  <c r="J162" i="31"/>
  <c r="I163" i="31"/>
  <c r="J163" i="31"/>
  <c r="I164" i="31"/>
  <c r="J164" i="31"/>
  <c r="I165" i="31"/>
  <c r="J165" i="31"/>
  <c r="I166" i="31"/>
  <c r="J166" i="31"/>
  <c r="I167" i="31"/>
  <c r="J167" i="31"/>
  <c r="I168" i="31"/>
  <c r="J168" i="31"/>
  <c r="I169" i="31"/>
  <c r="J169" i="31"/>
  <c r="I170" i="31"/>
  <c r="J170" i="31"/>
  <c r="I171" i="31"/>
  <c r="J171" i="31"/>
  <c r="I172" i="31"/>
  <c r="J172" i="31"/>
  <c r="I173" i="31"/>
  <c r="J173" i="31"/>
  <c r="I174" i="31"/>
  <c r="J174" i="31"/>
  <c r="I175" i="31"/>
  <c r="J175" i="31"/>
  <c r="I176" i="31"/>
  <c r="J176" i="31"/>
  <c r="I177" i="31"/>
  <c r="J177" i="31"/>
  <c r="I178" i="31"/>
  <c r="J178" i="31"/>
  <c r="I179" i="31"/>
  <c r="J179" i="31"/>
  <c r="I180" i="31"/>
  <c r="J180" i="31"/>
  <c r="I181" i="31"/>
  <c r="J181" i="31"/>
  <c r="I182" i="31"/>
  <c r="J182" i="31"/>
  <c r="I183" i="31"/>
  <c r="J183" i="31"/>
  <c r="I184" i="31"/>
  <c r="J184" i="31"/>
  <c r="I185" i="31"/>
  <c r="J185" i="31"/>
  <c r="I186" i="31"/>
  <c r="J186" i="31"/>
  <c r="I187" i="31"/>
  <c r="J187" i="31"/>
  <c r="I188" i="31"/>
  <c r="J188" i="31"/>
  <c r="I189" i="31"/>
  <c r="J189" i="31"/>
  <c r="I190" i="31"/>
  <c r="J190" i="31"/>
  <c r="I191" i="31"/>
  <c r="J191" i="31"/>
  <c r="I192" i="31"/>
  <c r="J192" i="31"/>
  <c r="I193" i="31"/>
  <c r="J193" i="31"/>
  <c r="I194" i="31"/>
  <c r="J194" i="31"/>
  <c r="I195" i="31"/>
  <c r="J195" i="31"/>
  <c r="I196" i="31"/>
  <c r="J196" i="31"/>
  <c r="I197" i="31"/>
  <c r="J197" i="31"/>
  <c r="I198" i="31"/>
  <c r="J198" i="31"/>
  <c r="I2" i="31"/>
  <c r="J2" i="31"/>
  <c r="M3" i="7"/>
  <c r="N3" i="7"/>
  <c r="M4" i="7"/>
  <c r="N4" i="7"/>
  <c r="M5" i="7"/>
  <c r="N5" i="7"/>
  <c r="M6" i="7"/>
  <c r="N6" i="7"/>
  <c r="M7" i="7"/>
  <c r="N7" i="7"/>
  <c r="M8" i="7"/>
  <c r="N8" i="7"/>
  <c r="M9" i="7"/>
  <c r="N9" i="7"/>
  <c r="M10" i="7"/>
  <c r="N10" i="7"/>
  <c r="M11" i="7"/>
  <c r="N11" i="7"/>
  <c r="M12" i="7"/>
  <c r="N12" i="7"/>
  <c r="M13" i="7"/>
  <c r="N13" i="7"/>
  <c r="M14" i="7"/>
  <c r="N14" i="7"/>
  <c r="M15" i="7"/>
  <c r="N15" i="7"/>
  <c r="M16" i="7"/>
  <c r="N16" i="7"/>
  <c r="M17" i="7"/>
  <c r="N17" i="7"/>
  <c r="M18" i="7"/>
  <c r="N18" i="7"/>
  <c r="M19" i="7"/>
  <c r="N19" i="7"/>
  <c r="M20" i="7"/>
  <c r="N20" i="7"/>
  <c r="M21" i="7"/>
  <c r="N21" i="7"/>
  <c r="M22" i="7"/>
  <c r="N22" i="7"/>
  <c r="M23" i="7"/>
  <c r="N23" i="7"/>
  <c r="M24" i="7"/>
  <c r="N24" i="7"/>
  <c r="M25" i="7"/>
  <c r="N25" i="7"/>
  <c r="M26" i="7"/>
  <c r="N26" i="7"/>
  <c r="M27" i="7"/>
  <c r="N27" i="7"/>
  <c r="M28" i="7"/>
  <c r="N28" i="7"/>
  <c r="M29" i="7"/>
  <c r="N29" i="7"/>
  <c r="M30" i="7"/>
  <c r="N30" i="7"/>
  <c r="M31" i="7"/>
  <c r="N31" i="7"/>
  <c r="M32" i="7"/>
  <c r="N32" i="7"/>
  <c r="M33" i="7"/>
  <c r="N33" i="7"/>
  <c r="M34" i="7"/>
  <c r="N34" i="7"/>
  <c r="M35" i="7"/>
  <c r="N35" i="7"/>
  <c r="M36" i="7"/>
  <c r="N36" i="7"/>
  <c r="M37" i="7"/>
  <c r="N37" i="7"/>
  <c r="M38" i="7"/>
  <c r="N38" i="7"/>
  <c r="M39" i="7"/>
  <c r="N39" i="7"/>
  <c r="M40" i="7"/>
  <c r="N40" i="7"/>
  <c r="M41" i="7"/>
  <c r="N41" i="7"/>
  <c r="M42" i="7"/>
  <c r="N42" i="7"/>
  <c r="M43" i="7"/>
  <c r="N43" i="7"/>
  <c r="M44" i="7"/>
  <c r="N44" i="7"/>
  <c r="M45" i="7"/>
  <c r="N45" i="7"/>
  <c r="M46" i="7"/>
  <c r="N46" i="7"/>
  <c r="M47" i="7"/>
  <c r="N47" i="7"/>
  <c r="M48" i="7"/>
  <c r="N48" i="7"/>
  <c r="M49" i="7"/>
  <c r="N49" i="7"/>
  <c r="M50" i="7"/>
  <c r="N50" i="7"/>
  <c r="M51" i="7"/>
  <c r="N51" i="7"/>
  <c r="M52" i="7"/>
  <c r="N52" i="7"/>
  <c r="M53" i="7"/>
  <c r="N53" i="7"/>
  <c r="M54" i="7"/>
  <c r="N54" i="7"/>
  <c r="M55" i="7"/>
  <c r="N55" i="7"/>
  <c r="M56" i="7"/>
  <c r="N56" i="7"/>
  <c r="M57" i="7"/>
  <c r="N57" i="7"/>
  <c r="M58" i="7"/>
  <c r="N58" i="7"/>
  <c r="M59" i="7"/>
  <c r="N59" i="7"/>
  <c r="M60" i="7"/>
  <c r="N60" i="7"/>
  <c r="M61" i="7"/>
  <c r="N61" i="7"/>
  <c r="M62" i="7"/>
  <c r="N62" i="7"/>
  <c r="M63" i="7"/>
  <c r="N63" i="7"/>
  <c r="M64" i="7"/>
  <c r="N64" i="7"/>
  <c r="M65" i="7"/>
  <c r="N65" i="7"/>
  <c r="M66" i="7"/>
  <c r="N66" i="7"/>
  <c r="M67" i="7"/>
  <c r="N67" i="7"/>
  <c r="M68" i="7"/>
  <c r="N68" i="7"/>
  <c r="M69" i="7"/>
  <c r="N69" i="7"/>
  <c r="M70" i="7"/>
  <c r="N70" i="7"/>
  <c r="M71" i="7"/>
  <c r="N71" i="7"/>
  <c r="M72" i="7"/>
  <c r="N72" i="7"/>
  <c r="M73" i="7"/>
  <c r="N73" i="7"/>
  <c r="M74" i="7"/>
  <c r="N74" i="7"/>
  <c r="M75" i="7"/>
  <c r="N75" i="7"/>
  <c r="M76" i="7"/>
  <c r="N76" i="7"/>
  <c r="M77" i="7"/>
  <c r="N77" i="7"/>
  <c r="M78" i="7"/>
  <c r="N78" i="7"/>
  <c r="M79" i="7"/>
  <c r="N79" i="7"/>
  <c r="M80" i="7"/>
  <c r="N80" i="7"/>
  <c r="M81" i="7"/>
  <c r="N81" i="7"/>
  <c r="M82" i="7"/>
  <c r="N82" i="7"/>
  <c r="M83" i="7"/>
  <c r="N83" i="7"/>
  <c r="M84" i="7"/>
  <c r="N84" i="7"/>
  <c r="M85" i="7"/>
  <c r="N85" i="7"/>
  <c r="M86" i="7"/>
  <c r="N86" i="7"/>
  <c r="M87" i="7"/>
  <c r="N87" i="7"/>
  <c r="M88" i="7"/>
  <c r="N88" i="7"/>
  <c r="M89" i="7"/>
  <c r="N89" i="7"/>
  <c r="M90" i="7"/>
  <c r="N90" i="7"/>
  <c r="M91" i="7"/>
  <c r="N91" i="7"/>
  <c r="M92" i="7"/>
  <c r="N92" i="7"/>
  <c r="M93" i="7"/>
  <c r="N93" i="7"/>
  <c r="M94" i="7"/>
  <c r="N94" i="7"/>
  <c r="M95" i="7"/>
  <c r="N95" i="7"/>
  <c r="M96" i="7"/>
  <c r="N96" i="7"/>
  <c r="M97" i="7"/>
  <c r="N97" i="7"/>
  <c r="M98" i="7"/>
  <c r="N98" i="7"/>
  <c r="M99" i="7"/>
  <c r="N99" i="7"/>
  <c r="M100" i="7"/>
  <c r="N100" i="7"/>
  <c r="M101" i="7"/>
  <c r="N101" i="7"/>
  <c r="M102" i="7"/>
  <c r="N102" i="7"/>
  <c r="M103" i="7"/>
  <c r="N103" i="7"/>
  <c r="M104" i="7"/>
  <c r="N104" i="7"/>
  <c r="M105" i="7"/>
  <c r="N105" i="7"/>
  <c r="M106" i="7"/>
  <c r="N106" i="7"/>
  <c r="M107" i="7"/>
  <c r="N107" i="7"/>
  <c r="M108" i="7"/>
  <c r="N108" i="7"/>
  <c r="M109" i="7"/>
  <c r="N109" i="7"/>
  <c r="M110" i="7"/>
  <c r="N110" i="7"/>
  <c r="M111" i="7"/>
  <c r="N111" i="7"/>
  <c r="M112" i="7"/>
  <c r="N112" i="7"/>
  <c r="M113" i="7"/>
  <c r="N113" i="7"/>
  <c r="M114" i="7"/>
  <c r="N114" i="7"/>
  <c r="M115" i="7"/>
  <c r="N115" i="7"/>
  <c r="M116" i="7"/>
  <c r="N116" i="7"/>
  <c r="M117" i="7"/>
  <c r="N117" i="7"/>
  <c r="M118" i="7"/>
  <c r="N118" i="7"/>
  <c r="M119" i="7"/>
  <c r="N119" i="7"/>
  <c r="M120" i="7"/>
  <c r="N120" i="7"/>
  <c r="M121" i="7"/>
  <c r="N121" i="7"/>
  <c r="M122" i="7"/>
  <c r="N122" i="7"/>
  <c r="M123" i="7"/>
  <c r="N123" i="7"/>
  <c r="M124" i="7"/>
  <c r="N124" i="7"/>
  <c r="M125" i="7"/>
  <c r="N125" i="7"/>
  <c r="M126" i="7"/>
  <c r="N126" i="7"/>
  <c r="M127" i="7"/>
  <c r="N127" i="7"/>
  <c r="M128" i="7"/>
  <c r="N128" i="7"/>
  <c r="M129" i="7"/>
  <c r="N129" i="7"/>
  <c r="M130" i="7"/>
  <c r="N130" i="7"/>
  <c r="M131" i="7"/>
  <c r="N131" i="7"/>
  <c r="M132" i="7"/>
  <c r="N132" i="7"/>
  <c r="M133" i="7"/>
  <c r="N133" i="7"/>
  <c r="M134" i="7"/>
  <c r="N134" i="7"/>
  <c r="M135" i="7"/>
  <c r="N135" i="7"/>
  <c r="M136" i="7"/>
  <c r="N136" i="7"/>
  <c r="M137" i="7"/>
  <c r="N137" i="7"/>
  <c r="M138" i="7"/>
  <c r="N138" i="7"/>
  <c r="M139" i="7"/>
  <c r="N139" i="7"/>
  <c r="M140" i="7"/>
  <c r="N140" i="7"/>
  <c r="M141" i="7"/>
  <c r="N141" i="7"/>
  <c r="M142" i="7"/>
  <c r="N142" i="7"/>
  <c r="M143" i="7"/>
  <c r="N143" i="7"/>
  <c r="M144" i="7"/>
  <c r="N144" i="7"/>
  <c r="M145" i="7"/>
  <c r="N145" i="7"/>
  <c r="M146" i="7"/>
  <c r="N146" i="7"/>
  <c r="M147" i="7"/>
  <c r="N147" i="7"/>
  <c r="M148" i="7"/>
  <c r="N148" i="7"/>
  <c r="M149" i="7"/>
  <c r="N149" i="7"/>
  <c r="M150" i="7"/>
  <c r="N150" i="7"/>
  <c r="M151" i="7"/>
  <c r="N151" i="7"/>
  <c r="M152" i="7"/>
  <c r="N152" i="7"/>
  <c r="M153" i="7"/>
  <c r="N153" i="7"/>
  <c r="M154" i="7"/>
  <c r="N154" i="7"/>
  <c r="M155" i="7"/>
  <c r="N155" i="7"/>
  <c r="M156" i="7"/>
  <c r="N156" i="7"/>
  <c r="M157" i="7"/>
  <c r="N157" i="7"/>
  <c r="M158" i="7"/>
  <c r="N158" i="7"/>
  <c r="M159" i="7"/>
  <c r="N159" i="7"/>
  <c r="M160" i="7"/>
  <c r="N160" i="7"/>
  <c r="M161" i="7"/>
  <c r="N161" i="7"/>
  <c r="M162" i="7"/>
  <c r="N162" i="7"/>
  <c r="M163" i="7"/>
  <c r="N163" i="7"/>
  <c r="M164" i="7"/>
  <c r="N164" i="7"/>
  <c r="M165" i="7"/>
  <c r="N165" i="7"/>
  <c r="M166" i="7"/>
  <c r="N166" i="7"/>
  <c r="M167" i="7"/>
  <c r="N167" i="7"/>
  <c r="M168" i="7"/>
  <c r="N168" i="7"/>
  <c r="M169" i="7"/>
  <c r="N169" i="7"/>
  <c r="M170" i="7"/>
  <c r="N170" i="7"/>
  <c r="M171" i="7"/>
  <c r="N171" i="7"/>
  <c r="M172" i="7"/>
  <c r="N172" i="7"/>
  <c r="M173" i="7"/>
  <c r="N173" i="7"/>
  <c r="M174" i="7"/>
  <c r="N174" i="7"/>
  <c r="M175" i="7"/>
  <c r="N175" i="7"/>
  <c r="M176" i="7"/>
  <c r="N176" i="7"/>
  <c r="M177" i="7"/>
  <c r="N177" i="7"/>
  <c r="M178" i="7"/>
  <c r="N178" i="7"/>
  <c r="M179" i="7"/>
  <c r="N179" i="7"/>
  <c r="M180" i="7"/>
  <c r="N180" i="7"/>
  <c r="M181" i="7"/>
  <c r="N181" i="7"/>
  <c r="M182" i="7"/>
  <c r="N182" i="7"/>
  <c r="M183" i="7"/>
  <c r="N183" i="7"/>
  <c r="M184" i="7"/>
  <c r="N184" i="7"/>
  <c r="M185" i="7"/>
  <c r="N185" i="7"/>
  <c r="M186" i="7"/>
  <c r="N186" i="7"/>
  <c r="M187" i="7"/>
  <c r="N187" i="7"/>
  <c r="M188" i="7"/>
  <c r="N188" i="7"/>
  <c r="M189" i="7"/>
  <c r="N189" i="7"/>
  <c r="M190" i="7"/>
  <c r="N190" i="7"/>
  <c r="M191" i="7"/>
  <c r="N191" i="7"/>
  <c r="M192" i="7"/>
  <c r="N192" i="7"/>
  <c r="M193" i="7"/>
  <c r="N193" i="7"/>
  <c r="M194" i="7"/>
  <c r="N194" i="7"/>
  <c r="M195" i="7"/>
  <c r="N195" i="7"/>
  <c r="M196" i="7"/>
  <c r="N196" i="7"/>
  <c r="M197" i="7"/>
  <c r="N197" i="7"/>
  <c r="M198" i="7"/>
  <c r="N198" i="7"/>
  <c r="M199" i="7"/>
  <c r="N199" i="7"/>
  <c r="M200" i="7"/>
  <c r="N200" i="7"/>
  <c r="M201" i="7"/>
  <c r="N201" i="7"/>
  <c r="M202" i="7"/>
  <c r="N202" i="7"/>
  <c r="M203" i="7"/>
  <c r="N203" i="7"/>
  <c r="M204" i="7"/>
  <c r="N204" i="7"/>
  <c r="M205" i="7"/>
  <c r="N205" i="7"/>
  <c r="M206" i="7"/>
  <c r="N206" i="7"/>
  <c r="M207" i="7"/>
  <c r="N207" i="7"/>
  <c r="M208" i="7"/>
  <c r="N208" i="7"/>
  <c r="M209" i="7"/>
  <c r="N209" i="7"/>
  <c r="M210" i="7"/>
  <c r="N210" i="7"/>
  <c r="M211" i="7"/>
  <c r="N211" i="7"/>
  <c r="M212" i="7"/>
  <c r="N212" i="7"/>
  <c r="M213" i="7"/>
  <c r="N213" i="7"/>
  <c r="M214" i="7"/>
  <c r="N214" i="7"/>
  <c r="M215" i="7"/>
  <c r="N215" i="7"/>
  <c r="M216" i="7"/>
  <c r="N216" i="7"/>
  <c r="M217" i="7"/>
  <c r="N217" i="7"/>
  <c r="M218" i="7"/>
  <c r="N218" i="7"/>
  <c r="M219" i="7"/>
  <c r="N219" i="7"/>
  <c r="M220" i="7"/>
  <c r="N220" i="7"/>
  <c r="M221" i="7"/>
  <c r="N221" i="7"/>
  <c r="M222" i="7"/>
  <c r="N222" i="7"/>
  <c r="M223" i="7"/>
  <c r="N223" i="7"/>
  <c r="M224" i="7"/>
  <c r="N224" i="7"/>
  <c r="M225" i="7"/>
  <c r="N225" i="7"/>
  <c r="M226" i="7"/>
  <c r="N226" i="7"/>
  <c r="M227" i="7"/>
  <c r="N227" i="7"/>
  <c r="M228" i="7"/>
  <c r="N228" i="7"/>
  <c r="M229" i="7"/>
  <c r="N229" i="7"/>
  <c r="M230" i="7"/>
  <c r="N230" i="7"/>
  <c r="M231" i="7"/>
  <c r="N231" i="7"/>
  <c r="M232" i="7"/>
  <c r="N232" i="7"/>
  <c r="M233" i="7"/>
  <c r="N233" i="7"/>
  <c r="M234" i="7"/>
  <c r="N234" i="7"/>
  <c r="M235" i="7"/>
  <c r="N235" i="7"/>
  <c r="M236" i="7"/>
  <c r="N236" i="7"/>
  <c r="M237" i="7"/>
  <c r="N237" i="7"/>
  <c r="M238" i="7"/>
  <c r="N238" i="7"/>
  <c r="M239" i="7"/>
  <c r="N239" i="7"/>
  <c r="M240" i="7"/>
  <c r="N240" i="7"/>
  <c r="M241" i="7"/>
  <c r="N241" i="7"/>
  <c r="M242" i="7"/>
  <c r="N242" i="7"/>
  <c r="M243" i="7"/>
  <c r="N243" i="7"/>
  <c r="M244" i="7"/>
  <c r="N244" i="7"/>
  <c r="M245" i="7"/>
  <c r="N245" i="7"/>
  <c r="M246" i="7"/>
  <c r="N246" i="7"/>
  <c r="M247" i="7"/>
  <c r="N247" i="7"/>
  <c r="M248" i="7"/>
  <c r="N248" i="7"/>
  <c r="M249" i="7"/>
  <c r="N249" i="7"/>
  <c r="M250" i="7"/>
  <c r="N250" i="7"/>
  <c r="M251" i="7"/>
  <c r="N251" i="7"/>
  <c r="M252" i="7"/>
  <c r="N252" i="7"/>
  <c r="M253" i="7"/>
  <c r="N253" i="7"/>
  <c r="M254" i="7"/>
  <c r="N254" i="7"/>
  <c r="M255" i="7"/>
  <c r="N255" i="7"/>
  <c r="M256" i="7"/>
  <c r="N256" i="7"/>
  <c r="M257" i="7"/>
  <c r="N257" i="7"/>
  <c r="M258" i="7"/>
  <c r="N258" i="7"/>
  <c r="M259" i="7"/>
  <c r="N259" i="7"/>
  <c r="M260" i="7"/>
  <c r="N260" i="7"/>
  <c r="M261" i="7"/>
  <c r="N261" i="7"/>
  <c r="M262" i="7"/>
  <c r="N262" i="7"/>
  <c r="M263" i="7"/>
  <c r="N263" i="7"/>
  <c r="M264" i="7"/>
  <c r="N264" i="7"/>
  <c r="M265" i="7"/>
  <c r="N265" i="7"/>
  <c r="M266" i="7"/>
  <c r="N266" i="7"/>
  <c r="M267" i="7"/>
  <c r="N267" i="7"/>
  <c r="M268" i="7"/>
  <c r="N268" i="7"/>
  <c r="M269" i="7"/>
  <c r="N269" i="7"/>
  <c r="M270" i="7"/>
  <c r="N270" i="7"/>
  <c r="M271" i="7"/>
  <c r="N271" i="7"/>
  <c r="M272" i="7"/>
  <c r="N272" i="7"/>
  <c r="M273" i="7"/>
  <c r="N273" i="7"/>
  <c r="M274" i="7"/>
  <c r="N274" i="7"/>
  <c r="M275" i="7"/>
  <c r="N275" i="7"/>
  <c r="M276" i="7"/>
  <c r="N276" i="7"/>
  <c r="M277" i="7"/>
  <c r="N277" i="7"/>
  <c r="M278" i="7"/>
  <c r="N278" i="7"/>
  <c r="M279" i="7"/>
  <c r="N279" i="7"/>
  <c r="M280" i="7"/>
  <c r="N280" i="7"/>
  <c r="M281" i="7"/>
  <c r="N281" i="7"/>
  <c r="M282" i="7"/>
  <c r="N282" i="7"/>
  <c r="M283" i="7"/>
  <c r="N283" i="7"/>
  <c r="M284" i="7"/>
  <c r="N284" i="7"/>
  <c r="M285" i="7"/>
  <c r="N285" i="7"/>
  <c r="M286" i="7"/>
  <c r="N286" i="7"/>
  <c r="M287" i="7"/>
  <c r="N287" i="7"/>
  <c r="M288" i="7"/>
  <c r="N288" i="7"/>
  <c r="M289" i="7"/>
  <c r="N289" i="7"/>
  <c r="M290" i="7"/>
  <c r="N290" i="7"/>
  <c r="M291" i="7"/>
  <c r="N291" i="7"/>
  <c r="M292" i="7"/>
  <c r="N292" i="7"/>
  <c r="M293" i="7"/>
  <c r="N293" i="7"/>
  <c r="M294" i="7"/>
  <c r="N294" i="7"/>
  <c r="M295" i="7"/>
  <c r="N295" i="7"/>
  <c r="M296" i="7"/>
  <c r="N296" i="7"/>
  <c r="M297" i="7"/>
  <c r="N297" i="7"/>
  <c r="M298" i="7"/>
  <c r="N298" i="7"/>
  <c r="M299" i="7"/>
  <c r="N299" i="7"/>
  <c r="M300" i="7"/>
  <c r="N300" i="7"/>
  <c r="M301" i="7"/>
  <c r="N301" i="7"/>
  <c r="M302" i="7"/>
  <c r="N302" i="7"/>
  <c r="M303" i="7"/>
  <c r="N303" i="7"/>
  <c r="M304" i="7"/>
  <c r="N304" i="7"/>
  <c r="M305" i="7"/>
  <c r="N305" i="7"/>
  <c r="M306" i="7"/>
  <c r="N306" i="7"/>
  <c r="M307" i="7"/>
  <c r="N307" i="7"/>
  <c r="M308" i="7"/>
  <c r="N308" i="7"/>
  <c r="M309" i="7"/>
  <c r="N309" i="7"/>
  <c r="M310" i="7"/>
  <c r="N310" i="7"/>
  <c r="M311" i="7"/>
  <c r="N311" i="7"/>
  <c r="M312" i="7"/>
  <c r="N312" i="7"/>
  <c r="M313" i="7"/>
  <c r="N313" i="7"/>
  <c r="M314" i="7"/>
  <c r="N314" i="7"/>
  <c r="M315" i="7"/>
  <c r="N315" i="7"/>
  <c r="M316" i="7"/>
  <c r="N316" i="7"/>
  <c r="M317" i="7"/>
  <c r="N317" i="7"/>
  <c r="M318" i="7"/>
  <c r="N318" i="7"/>
  <c r="M319" i="7"/>
  <c r="N319" i="7"/>
  <c r="M320" i="7"/>
  <c r="N320" i="7"/>
  <c r="M321" i="7"/>
  <c r="N321" i="7"/>
  <c r="M322" i="7"/>
  <c r="N322" i="7"/>
  <c r="M323" i="7"/>
  <c r="N323" i="7"/>
  <c r="M324" i="7"/>
  <c r="N324" i="7"/>
  <c r="M325" i="7"/>
  <c r="N325" i="7"/>
  <c r="M326" i="7"/>
  <c r="N326" i="7"/>
  <c r="M327" i="7"/>
  <c r="N327" i="7"/>
  <c r="M328" i="7"/>
  <c r="N328" i="7"/>
  <c r="M329" i="7"/>
  <c r="N329" i="7"/>
  <c r="M330" i="7"/>
  <c r="N330" i="7"/>
  <c r="M331" i="7"/>
  <c r="N331" i="7"/>
  <c r="M332" i="7"/>
  <c r="N332" i="7"/>
  <c r="M333" i="7"/>
  <c r="N333" i="7"/>
  <c r="M334" i="7"/>
  <c r="N334" i="7"/>
  <c r="M335" i="7"/>
  <c r="N335" i="7"/>
  <c r="M336" i="7"/>
  <c r="N336" i="7"/>
  <c r="M337" i="7"/>
  <c r="N337" i="7"/>
  <c r="M338" i="7"/>
  <c r="N338" i="7"/>
  <c r="M339" i="7"/>
  <c r="N339" i="7"/>
  <c r="M340" i="7"/>
  <c r="N340" i="7"/>
  <c r="M341" i="7"/>
  <c r="N341" i="7"/>
  <c r="M342" i="7"/>
  <c r="N342" i="7"/>
  <c r="M343" i="7"/>
  <c r="N343" i="7"/>
  <c r="M344" i="7"/>
  <c r="N344" i="7"/>
  <c r="M345" i="7"/>
  <c r="N345" i="7"/>
  <c r="M346" i="7"/>
  <c r="N346" i="7"/>
  <c r="M347" i="7"/>
  <c r="N347" i="7"/>
  <c r="M348" i="7"/>
  <c r="N348" i="7"/>
  <c r="M349" i="7"/>
  <c r="N349" i="7"/>
  <c r="M350" i="7"/>
  <c r="N350" i="7"/>
  <c r="M351" i="7"/>
  <c r="N351" i="7"/>
  <c r="M352" i="7"/>
  <c r="N352" i="7"/>
  <c r="M353" i="7"/>
  <c r="N353" i="7"/>
  <c r="M354" i="7"/>
  <c r="N354" i="7"/>
  <c r="M355" i="7"/>
  <c r="N355" i="7"/>
  <c r="M356" i="7"/>
  <c r="N356" i="7"/>
  <c r="M357" i="7"/>
  <c r="N357" i="7"/>
  <c r="M358" i="7"/>
  <c r="N358" i="7"/>
  <c r="M359" i="7"/>
  <c r="N359" i="7"/>
  <c r="M360" i="7"/>
  <c r="N360" i="7"/>
  <c r="M361" i="7"/>
  <c r="N361" i="7"/>
  <c r="M362" i="7"/>
  <c r="N362" i="7"/>
  <c r="M363" i="7"/>
  <c r="N363" i="7"/>
  <c r="M364" i="7"/>
  <c r="N364" i="7"/>
  <c r="M365" i="7"/>
  <c r="N365" i="7"/>
  <c r="M366" i="7"/>
  <c r="N366" i="7"/>
  <c r="M367" i="7"/>
  <c r="N367" i="7"/>
  <c r="M368" i="7"/>
  <c r="N368" i="7"/>
  <c r="M369" i="7"/>
  <c r="N369" i="7"/>
  <c r="M370" i="7"/>
  <c r="N370" i="7"/>
  <c r="M371" i="7"/>
  <c r="N371" i="7"/>
  <c r="M372" i="7"/>
  <c r="N372" i="7"/>
  <c r="M373" i="7"/>
  <c r="N373" i="7"/>
  <c r="M374" i="7"/>
  <c r="N374" i="7"/>
  <c r="M375" i="7"/>
  <c r="N375" i="7"/>
  <c r="M376" i="7"/>
  <c r="N376" i="7"/>
  <c r="M377" i="7"/>
  <c r="N377" i="7"/>
  <c r="M378" i="7"/>
  <c r="N378" i="7"/>
  <c r="M379" i="7"/>
  <c r="N379" i="7"/>
  <c r="M380" i="7"/>
  <c r="N380" i="7"/>
  <c r="M381" i="7"/>
  <c r="N381" i="7"/>
  <c r="M382" i="7"/>
  <c r="N382" i="7"/>
  <c r="M383" i="7"/>
  <c r="N383" i="7"/>
  <c r="M384" i="7"/>
  <c r="N384" i="7"/>
  <c r="M385" i="7"/>
  <c r="N385" i="7"/>
  <c r="M386" i="7"/>
  <c r="N386" i="7"/>
  <c r="M387" i="7"/>
  <c r="N387" i="7"/>
  <c r="M388" i="7"/>
  <c r="N388" i="7"/>
  <c r="M389" i="7"/>
  <c r="N389" i="7"/>
  <c r="M390" i="7"/>
  <c r="N390" i="7"/>
  <c r="M391" i="7"/>
  <c r="N391" i="7"/>
  <c r="M392" i="7"/>
  <c r="N392" i="7"/>
  <c r="M393" i="7"/>
  <c r="N393" i="7"/>
  <c r="M394" i="7"/>
  <c r="N394" i="7"/>
  <c r="M395" i="7"/>
  <c r="N395" i="7"/>
  <c r="M396" i="7"/>
  <c r="N396" i="7"/>
  <c r="M397" i="7"/>
  <c r="N397" i="7"/>
  <c r="M398" i="7"/>
  <c r="N398" i="7"/>
  <c r="M399" i="7"/>
  <c r="N399" i="7"/>
  <c r="M400" i="7"/>
  <c r="N400" i="7"/>
  <c r="M401" i="7"/>
  <c r="N401" i="7"/>
  <c r="M402" i="7"/>
  <c r="N402" i="7"/>
  <c r="M403" i="7"/>
  <c r="N403" i="7"/>
  <c r="M404" i="7"/>
  <c r="N404" i="7"/>
  <c r="M405" i="7"/>
  <c r="N405" i="7"/>
  <c r="M406" i="7"/>
  <c r="N406" i="7"/>
  <c r="M407" i="7"/>
  <c r="N407" i="7"/>
  <c r="M408" i="7"/>
  <c r="N408" i="7"/>
  <c r="M409" i="7"/>
  <c r="N409" i="7"/>
  <c r="M410" i="7"/>
  <c r="N410" i="7"/>
  <c r="M2" i="7"/>
  <c r="N2" i="7"/>
  <c r="P3" i="15"/>
  <c r="Q3" i="15"/>
  <c r="P4" i="15"/>
  <c r="Q4" i="15"/>
  <c r="P5" i="15"/>
  <c r="Q5" i="15"/>
  <c r="P6" i="15"/>
  <c r="Q6" i="15"/>
  <c r="P7" i="15"/>
  <c r="Q7" i="15"/>
  <c r="P8" i="15"/>
  <c r="Q8" i="15"/>
  <c r="P9" i="15"/>
  <c r="Q9" i="15"/>
  <c r="P10" i="15"/>
  <c r="Q10" i="15"/>
  <c r="P11" i="15"/>
  <c r="Q11" i="15"/>
  <c r="P12" i="15"/>
  <c r="Q12" i="15"/>
  <c r="P13" i="15"/>
  <c r="Q13" i="15"/>
  <c r="P14" i="15"/>
  <c r="Q14" i="15"/>
  <c r="P15" i="15"/>
  <c r="Q15" i="15"/>
  <c r="P16" i="15"/>
  <c r="Q16" i="15"/>
  <c r="P17" i="15"/>
  <c r="Q17" i="15"/>
  <c r="P18" i="15"/>
  <c r="Q18" i="15"/>
  <c r="P19" i="15"/>
  <c r="Q19" i="15"/>
  <c r="P20" i="15"/>
  <c r="Q20" i="15"/>
  <c r="P21" i="15"/>
  <c r="Q21" i="15"/>
  <c r="P22" i="15"/>
  <c r="Q22" i="15"/>
  <c r="P23" i="15"/>
  <c r="Q23" i="15"/>
  <c r="P24" i="15"/>
  <c r="Q24" i="15"/>
  <c r="P25" i="15"/>
  <c r="Q25" i="15"/>
  <c r="P26" i="15"/>
  <c r="Q26" i="15"/>
  <c r="P27" i="15"/>
  <c r="Q27" i="15"/>
  <c r="P28" i="15"/>
  <c r="Q28" i="15"/>
  <c r="P29" i="15"/>
  <c r="Q29" i="15"/>
  <c r="P30" i="15"/>
  <c r="Q30" i="15"/>
  <c r="P31" i="15"/>
  <c r="Q31" i="15"/>
  <c r="P32" i="15"/>
  <c r="Q32" i="15"/>
  <c r="P33" i="15"/>
  <c r="Q33" i="15"/>
  <c r="P34" i="15"/>
  <c r="Q34" i="15"/>
  <c r="P35" i="15"/>
  <c r="Q35" i="15"/>
  <c r="P36" i="15"/>
  <c r="Q36" i="15"/>
  <c r="P37" i="15"/>
  <c r="Q37" i="15"/>
  <c r="P38" i="15"/>
  <c r="Q38" i="15"/>
  <c r="P39" i="15"/>
  <c r="Q39" i="15"/>
  <c r="P40" i="15"/>
  <c r="Q40" i="15"/>
  <c r="P41" i="15"/>
  <c r="Q41" i="15"/>
  <c r="P42" i="15"/>
  <c r="Q42" i="15"/>
  <c r="P43" i="15"/>
  <c r="Q43" i="15"/>
  <c r="P44" i="15"/>
  <c r="Q44" i="15"/>
  <c r="P45" i="15"/>
  <c r="Q45" i="15"/>
  <c r="P46" i="15"/>
  <c r="Q46" i="15"/>
  <c r="P47" i="15"/>
  <c r="Q47" i="15"/>
  <c r="P48" i="15"/>
  <c r="Q48" i="15"/>
  <c r="P49" i="15"/>
  <c r="Q49" i="15"/>
  <c r="P50" i="15"/>
  <c r="Q50" i="15"/>
  <c r="P51" i="15"/>
  <c r="Q51" i="15"/>
  <c r="P52" i="15"/>
  <c r="Q52" i="15"/>
  <c r="P53" i="15"/>
  <c r="Q53" i="15"/>
  <c r="P54" i="15"/>
  <c r="Q54" i="15"/>
  <c r="P55" i="15"/>
  <c r="Q55" i="15"/>
  <c r="P56" i="15"/>
  <c r="Q56" i="15"/>
  <c r="P57" i="15"/>
  <c r="Q57" i="15"/>
  <c r="P58" i="15"/>
  <c r="Q58" i="15"/>
  <c r="P59" i="15"/>
  <c r="Q59" i="15"/>
  <c r="P60" i="15"/>
  <c r="Q60" i="15"/>
  <c r="P61" i="15"/>
  <c r="Q61" i="15"/>
  <c r="P62" i="15"/>
  <c r="Q62" i="15"/>
  <c r="P63" i="15"/>
  <c r="Q63" i="15"/>
  <c r="P64" i="15"/>
  <c r="Q64" i="15"/>
  <c r="P65" i="15"/>
  <c r="Q65" i="15"/>
  <c r="P66" i="15"/>
  <c r="Q66" i="15"/>
  <c r="P67" i="15"/>
  <c r="Q67" i="15"/>
  <c r="P68" i="15"/>
  <c r="Q68" i="15"/>
  <c r="P69" i="15"/>
  <c r="Q69" i="15"/>
  <c r="P70" i="15"/>
  <c r="Q70" i="15"/>
  <c r="P71" i="15"/>
  <c r="Q71" i="15"/>
  <c r="P72" i="15"/>
  <c r="Q72" i="15"/>
  <c r="P73" i="15"/>
  <c r="Q73" i="15"/>
  <c r="P74" i="15"/>
  <c r="Q74" i="15"/>
  <c r="P75" i="15"/>
  <c r="Q75" i="15"/>
  <c r="P76" i="15"/>
  <c r="Q76" i="15"/>
  <c r="P77" i="15"/>
  <c r="Q77" i="15"/>
  <c r="P78" i="15"/>
  <c r="Q78" i="15"/>
  <c r="P79" i="15"/>
  <c r="Q79" i="15"/>
  <c r="P80" i="15"/>
  <c r="Q80" i="15"/>
  <c r="P81" i="15"/>
  <c r="Q81" i="15"/>
  <c r="P82" i="15"/>
  <c r="Q82" i="15"/>
  <c r="P83" i="15"/>
  <c r="Q83" i="15"/>
  <c r="P84" i="15"/>
  <c r="Q84" i="15"/>
  <c r="P85" i="15"/>
  <c r="Q85" i="15"/>
  <c r="P86" i="15"/>
  <c r="Q86" i="15"/>
  <c r="P87" i="15"/>
  <c r="Q87" i="15"/>
  <c r="P88" i="15"/>
  <c r="Q88" i="15"/>
  <c r="P89" i="15"/>
  <c r="Q89" i="15"/>
  <c r="P90" i="15"/>
  <c r="Q90" i="15"/>
  <c r="P91" i="15"/>
  <c r="Q91" i="15"/>
  <c r="P92" i="15"/>
  <c r="Q92" i="15"/>
  <c r="P93" i="15"/>
  <c r="Q93" i="15"/>
  <c r="P94" i="15"/>
  <c r="Q94" i="15"/>
  <c r="P95" i="15"/>
  <c r="Q95" i="15"/>
  <c r="P96" i="15"/>
  <c r="Q96" i="15"/>
  <c r="P97" i="15"/>
  <c r="Q97" i="15"/>
  <c r="P98" i="15"/>
  <c r="Q98" i="15"/>
  <c r="P99" i="15"/>
  <c r="Q99" i="15"/>
  <c r="P100" i="15"/>
  <c r="Q100" i="15"/>
  <c r="P101" i="15"/>
  <c r="Q101" i="15"/>
  <c r="P102" i="15"/>
  <c r="Q102" i="15"/>
  <c r="P103" i="15"/>
  <c r="Q103" i="15"/>
  <c r="P104" i="15"/>
  <c r="Q104" i="15"/>
  <c r="P105" i="15"/>
  <c r="Q105" i="15"/>
  <c r="P106" i="15"/>
  <c r="Q106" i="15"/>
  <c r="P107" i="15"/>
  <c r="Q107" i="15"/>
  <c r="P108" i="15"/>
  <c r="Q108" i="15"/>
  <c r="P109" i="15"/>
  <c r="Q109" i="15"/>
  <c r="P110" i="15"/>
  <c r="Q110" i="15"/>
  <c r="P111" i="15"/>
  <c r="Q111" i="15"/>
  <c r="P112" i="15"/>
  <c r="Q112" i="15"/>
  <c r="P113" i="15"/>
  <c r="Q113" i="15"/>
  <c r="P114" i="15"/>
  <c r="Q114" i="15"/>
  <c r="P115" i="15"/>
  <c r="Q115" i="15"/>
  <c r="P116" i="15"/>
  <c r="Q116" i="15"/>
  <c r="P117" i="15"/>
  <c r="Q117" i="15"/>
  <c r="P118" i="15"/>
  <c r="Q118" i="15"/>
  <c r="P119" i="15"/>
  <c r="Q119" i="15"/>
  <c r="P120" i="15"/>
  <c r="Q120" i="15"/>
  <c r="P121" i="15"/>
  <c r="Q121" i="15"/>
  <c r="P122" i="15"/>
  <c r="Q122" i="15"/>
  <c r="P123" i="15"/>
  <c r="Q123" i="15"/>
  <c r="P124" i="15"/>
  <c r="Q124" i="15"/>
  <c r="P125" i="15"/>
  <c r="Q125" i="15"/>
  <c r="P126" i="15"/>
  <c r="Q126" i="15"/>
  <c r="P127" i="15"/>
  <c r="Q127" i="15"/>
  <c r="P128" i="15"/>
  <c r="Q128" i="15"/>
  <c r="P129" i="15"/>
  <c r="Q129" i="15"/>
  <c r="P130" i="15"/>
  <c r="Q130" i="15"/>
  <c r="P131" i="15"/>
  <c r="Q131" i="15"/>
  <c r="P132" i="15"/>
  <c r="Q132" i="15"/>
  <c r="P133" i="15"/>
  <c r="Q133" i="15"/>
  <c r="P134" i="15"/>
  <c r="Q134" i="15"/>
  <c r="P135" i="15"/>
  <c r="Q135" i="15"/>
  <c r="P136" i="15"/>
  <c r="Q136" i="15"/>
  <c r="P137" i="15"/>
  <c r="Q137" i="15"/>
  <c r="P138" i="15"/>
  <c r="Q138" i="15"/>
  <c r="P139" i="15"/>
  <c r="Q139" i="15"/>
  <c r="P140" i="15"/>
  <c r="Q140" i="15"/>
  <c r="P141" i="15"/>
  <c r="Q141" i="15"/>
  <c r="P142" i="15"/>
  <c r="Q142" i="15"/>
  <c r="P143" i="15"/>
  <c r="Q143" i="15"/>
  <c r="P144" i="15"/>
  <c r="Q144" i="15"/>
  <c r="P145" i="15"/>
  <c r="Q145" i="15"/>
  <c r="P146" i="15"/>
  <c r="Q146" i="15"/>
  <c r="P147" i="15"/>
  <c r="Q147" i="15"/>
  <c r="P148" i="15"/>
  <c r="Q148" i="15"/>
  <c r="P149" i="15"/>
  <c r="Q149" i="15"/>
  <c r="P150" i="15"/>
  <c r="Q150" i="15"/>
  <c r="P151" i="15"/>
  <c r="Q151" i="15"/>
  <c r="P152" i="15"/>
  <c r="Q152" i="15"/>
  <c r="P153" i="15"/>
  <c r="Q153" i="15"/>
  <c r="P154" i="15"/>
  <c r="Q154" i="15"/>
  <c r="P155" i="15"/>
  <c r="Q155" i="15"/>
  <c r="P156" i="15"/>
  <c r="Q156" i="15"/>
  <c r="P157" i="15"/>
  <c r="Q157" i="15"/>
  <c r="P158" i="15"/>
  <c r="Q158" i="15"/>
  <c r="P159" i="15"/>
  <c r="Q159" i="15"/>
  <c r="P160" i="15"/>
  <c r="Q160" i="15"/>
  <c r="P161" i="15"/>
  <c r="Q161" i="15"/>
  <c r="P162" i="15"/>
  <c r="Q162" i="15"/>
  <c r="P163" i="15"/>
  <c r="Q163" i="15"/>
  <c r="P164" i="15"/>
  <c r="Q164" i="15"/>
  <c r="P165" i="15"/>
  <c r="Q165" i="15"/>
  <c r="P166" i="15"/>
  <c r="Q166" i="15"/>
  <c r="P167" i="15"/>
  <c r="Q167" i="15"/>
  <c r="P168" i="15"/>
  <c r="Q168" i="15"/>
  <c r="P169" i="15"/>
  <c r="Q169" i="15"/>
  <c r="P170" i="15"/>
  <c r="Q170" i="15"/>
  <c r="P171" i="15"/>
  <c r="Q171" i="15"/>
  <c r="P172" i="15"/>
  <c r="Q172" i="15"/>
  <c r="P173" i="15"/>
  <c r="Q173" i="15"/>
  <c r="P174" i="15"/>
  <c r="Q174" i="15"/>
  <c r="P175" i="15"/>
  <c r="Q175" i="15"/>
  <c r="P176" i="15"/>
  <c r="Q176" i="15"/>
  <c r="P177" i="15"/>
  <c r="Q177" i="15"/>
  <c r="P178" i="15"/>
  <c r="Q178" i="15"/>
  <c r="P179" i="15"/>
  <c r="Q179" i="15"/>
  <c r="P180" i="15"/>
  <c r="Q180" i="15"/>
  <c r="P181" i="15"/>
  <c r="Q181" i="15"/>
  <c r="P182" i="15"/>
  <c r="Q182" i="15"/>
  <c r="P183" i="15"/>
  <c r="Q183" i="15"/>
  <c r="P184" i="15"/>
  <c r="Q184" i="15"/>
  <c r="P185" i="15"/>
  <c r="Q185" i="15"/>
  <c r="P186" i="15"/>
  <c r="Q186" i="15"/>
  <c r="P187" i="15"/>
  <c r="Q187" i="15"/>
  <c r="P188" i="15"/>
  <c r="Q188" i="15"/>
  <c r="P189" i="15"/>
  <c r="Q189" i="15"/>
  <c r="P190" i="15"/>
  <c r="Q190" i="15"/>
  <c r="P191" i="15"/>
  <c r="Q191" i="15"/>
  <c r="P192" i="15"/>
  <c r="Q192" i="15"/>
  <c r="P193" i="15"/>
  <c r="Q193" i="15"/>
  <c r="P194" i="15"/>
  <c r="Q194" i="15"/>
  <c r="P195" i="15"/>
  <c r="Q195" i="15"/>
  <c r="P196" i="15"/>
  <c r="Q196" i="15"/>
  <c r="P197" i="15"/>
  <c r="Q197" i="15"/>
  <c r="P198" i="15"/>
  <c r="Q198" i="15"/>
  <c r="P199" i="15"/>
  <c r="Q199" i="15"/>
  <c r="P200" i="15"/>
  <c r="Q200" i="15"/>
  <c r="P201" i="15"/>
  <c r="Q201" i="15"/>
  <c r="P202" i="15"/>
  <c r="Q202" i="15"/>
  <c r="P203" i="15"/>
  <c r="Q203" i="15"/>
  <c r="P204" i="15"/>
  <c r="Q204" i="15"/>
  <c r="P205" i="15"/>
  <c r="Q205" i="15"/>
  <c r="P206" i="15"/>
  <c r="Q206" i="15"/>
  <c r="P207" i="15"/>
  <c r="Q207" i="15"/>
  <c r="P208" i="15"/>
  <c r="Q208" i="15"/>
  <c r="P209" i="15"/>
  <c r="Q209" i="15"/>
  <c r="P210" i="15"/>
  <c r="Q210" i="15"/>
  <c r="P211" i="15"/>
  <c r="Q211" i="15"/>
  <c r="P212" i="15"/>
  <c r="Q212" i="15"/>
  <c r="P213" i="15"/>
  <c r="Q213" i="15"/>
  <c r="P214" i="15"/>
  <c r="Q214" i="15"/>
  <c r="P215" i="15"/>
  <c r="Q215" i="15"/>
  <c r="P216" i="15"/>
  <c r="Q216" i="15"/>
  <c r="P217" i="15"/>
  <c r="Q217" i="15"/>
  <c r="P218" i="15"/>
  <c r="Q218" i="15"/>
  <c r="P219" i="15"/>
  <c r="Q219" i="15"/>
  <c r="P220" i="15"/>
  <c r="Q220" i="15"/>
  <c r="P221" i="15"/>
  <c r="Q221" i="15"/>
  <c r="P222" i="15"/>
  <c r="Q222" i="15"/>
  <c r="P223" i="15"/>
  <c r="Q223" i="15"/>
  <c r="P224" i="15"/>
  <c r="Q224" i="15"/>
  <c r="P225" i="15"/>
  <c r="Q225" i="15"/>
  <c r="P226" i="15"/>
  <c r="Q226" i="15"/>
  <c r="P227" i="15"/>
  <c r="Q227" i="15"/>
  <c r="P228" i="15"/>
  <c r="Q228" i="15"/>
  <c r="P229" i="15"/>
  <c r="Q229" i="15"/>
  <c r="P230" i="15"/>
  <c r="Q230" i="15"/>
  <c r="P231" i="15"/>
  <c r="Q231" i="15"/>
  <c r="P232" i="15"/>
  <c r="Q232" i="15"/>
  <c r="P233" i="15"/>
  <c r="Q233" i="15"/>
  <c r="P234" i="15"/>
  <c r="Q234" i="15"/>
  <c r="P235" i="15"/>
  <c r="Q235" i="15"/>
  <c r="P236" i="15"/>
  <c r="Q236" i="15"/>
  <c r="P237" i="15"/>
  <c r="Q237" i="15"/>
  <c r="P238" i="15"/>
  <c r="Q238" i="15"/>
  <c r="P239" i="15"/>
  <c r="Q239" i="15"/>
  <c r="P240" i="15"/>
  <c r="Q240" i="15"/>
  <c r="P241" i="15"/>
  <c r="Q241" i="15"/>
  <c r="P242" i="15"/>
  <c r="Q242" i="15"/>
  <c r="P243" i="15"/>
  <c r="Q243" i="15"/>
  <c r="P244" i="15"/>
  <c r="Q244" i="15"/>
  <c r="P245" i="15"/>
  <c r="Q245" i="15"/>
  <c r="P246" i="15"/>
  <c r="Q246" i="15"/>
  <c r="P247" i="15"/>
  <c r="Q247" i="15"/>
  <c r="P248" i="15"/>
  <c r="Q248" i="15"/>
  <c r="P249" i="15"/>
  <c r="Q249" i="15"/>
  <c r="P250" i="15"/>
  <c r="Q250" i="15"/>
  <c r="P251" i="15"/>
  <c r="Q251" i="15"/>
  <c r="P252" i="15"/>
  <c r="Q252" i="15"/>
  <c r="P253" i="15"/>
  <c r="Q253" i="15"/>
  <c r="P254" i="15"/>
  <c r="Q254" i="15"/>
  <c r="P255" i="15"/>
  <c r="Q255" i="15"/>
  <c r="P256" i="15"/>
  <c r="Q256" i="15"/>
  <c r="P257" i="15"/>
  <c r="Q257" i="15"/>
  <c r="P258" i="15"/>
  <c r="Q258" i="15"/>
  <c r="P259" i="15"/>
  <c r="Q259" i="15"/>
  <c r="P260" i="15"/>
  <c r="Q260" i="15"/>
  <c r="P261" i="15"/>
  <c r="Q261" i="15"/>
  <c r="P262" i="15"/>
  <c r="Q262" i="15"/>
  <c r="P263" i="15"/>
  <c r="Q263" i="15"/>
  <c r="P264" i="15"/>
  <c r="Q264" i="15"/>
  <c r="P265" i="15"/>
  <c r="Q265" i="15"/>
  <c r="P266" i="15"/>
  <c r="Q266" i="15"/>
  <c r="P267" i="15"/>
  <c r="Q267" i="15"/>
  <c r="P268" i="15"/>
  <c r="Q268" i="15"/>
  <c r="P269" i="15"/>
  <c r="Q269" i="15"/>
  <c r="P270" i="15"/>
  <c r="Q270" i="15"/>
  <c r="P271" i="15"/>
  <c r="Q271" i="15"/>
  <c r="P272" i="15"/>
  <c r="Q272" i="15"/>
  <c r="P273" i="15"/>
  <c r="Q273" i="15"/>
  <c r="P274" i="15"/>
  <c r="Q274" i="15"/>
  <c r="P275" i="15"/>
  <c r="Q275" i="15"/>
  <c r="P276" i="15"/>
  <c r="Q276" i="15"/>
  <c r="P277" i="15"/>
  <c r="Q277" i="15"/>
  <c r="P278" i="15"/>
  <c r="Q278" i="15"/>
  <c r="P279" i="15"/>
  <c r="Q279" i="15"/>
  <c r="P280" i="15"/>
  <c r="Q280" i="15"/>
  <c r="P281" i="15"/>
  <c r="Q281" i="15"/>
  <c r="P282" i="15"/>
  <c r="Q282" i="15"/>
  <c r="P283" i="15"/>
  <c r="Q283" i="15"/>
  <c r="P284" i="15"/>
  <c r="Q284" i="15"/>
  <c r="P285" i="15"/>
  <c r="Q285" i="15"/>
  <c r="P286" i="15"/>
  <c r="Q286" i="15"/>
  <c r="P287" i="15"/>
  <c r="Q287" i="15"/>
  <c r="P288" i="15"/>
  <c r="Q288" i="15"/>
  <c r="P289" i="15"/>
  <c r="Q289" i="15"/>
  <c r="P290" i="15"/>
  <c r="Q290" i="15"/>
  <c r="P291" i="15"/>
  <c r="Q291" i="15"/>
  <c r="P292" i="15"/>
  <c r="Q292" i="15"/>
  <c r="P293" i="15"/>
  <c r="Q293" i="15"/>
  <c r="P294" i="15"/>
  <c r="Q294" i="15"/>
  <c r="P295" i="15"/>
  <c r="Q295" i="15"/>
  <c r="P296" i="15"/>
  <c r="Q296" i="15"/>
  <c r="P297" i="15"/>
  <c r="Q297" i="15"/>
  <c r="P298" i="15"/>
  <c r="Q298" i="15"/>
  <c r="P299" i="15"/>
  <c r="Q299" i="15"/>
  <c r="P300" i="15"/>
  <c r="Q300" i="15"/>
  <c r="P301" i="15"/>
  <c r="Q301" i="15"/>
  <c r="P302" i="15"/>
  <c r="Q302" i="15"/>
  <c r="P303" i="15"/>
  <c r="Q303" i="15"/>
  <c r="P304" i="15"/>
  <c r="Q304" i="15"/>
  <c r="P305" i="15"/>
  <c r="Q305" i="15"/>
  <c r="P306" i="15"/>
  <c r="Q306" i="15"/>
  <c r="P307" i="15"/>
  <c r="Q307" i="15"/>
  <c r="P308" i="15"/>
  <c r="Q308" i="15"/>
  <c r="P309" i="15"/>
  <c r="Q309" i="15"/>
  <c r="P310" i="15"/>
  <c r="Q310" i="15"/>
  <c r="P311" i="15"/>
  <c r="Q311" i="15"/>
  <c r="P312" i="15"/>
  <c r="Q312" i="15"/>
  <c r="P313" i="15"/>
  <c r="Q313" i="15"/>
  <c r="P314" i="15"/>
  <c r="Q314" i="15"/>
  <c r="P315" i="15"/>
  <c r="Q315" i="15"/>
  <c r="P316" i="15"/>
  <c r="Q316" i="15"/>
  <c r="P317" i="15"/>
  <c r="Q317" i="15"/>
  <c r="P318" i="15"/>
  <c r="Q318" i="15"/>
  <c r="P319" i="15"/>
  <c r="Q319" i="15"/>
  <c r="P320" i="15"/>
  <c r="Q320" i="15"/>
  <c r="P321" i="15"/>
  <c r="Q321" i="15"/>
  <c r="P322" i="15"/>
  <c r="Q322" i="15"/>
  <c r="P323" i="15"/>
  <c r="Q323" i="15"/>
  <c r="P324" i="15"/>
  <c r="Q324" i="15"/>
  <c r="P325" i="15"/>
  <c r="Q325" i="15"/>
  <c r="P326" i="15"/>
  <c r="Q326" i="15"/>
  <c r="P327" i="15"/>
  <c r="Q327" i="15"/>
  <c r="P328" i="15"/>
  <c r="Q328" i="15"/>
  <c r="P329" i="15"/>
  <c r="Q329" i="15"/>
  <c r="P330" i="15"/>
  <c r="Q330" i="15"/>
  <c r="P331" i="15"/>
  <c r="Q331" i="15"/>
  <c r="P332" i="15"/>
  <c r="Q332" i="15"/>
  <c r="P333" i="15"/>
  <c r="Q333" i="15"/>
  <c r="P334" i="15"/>
  <c r="Q334" i="15"/>
  <c r="P335" i="15"/>
  <c r="Q335" i="15"/>
  <c r="P336" i="15"/>
  <c r="Q336" i="15"/>
  <c r="P337" i="15"/>
  <c r="Q337" i="15"/>
  <c r="P338" i="15"/>
  <c r="Q338" i="15"/>
  <c r="P339" i="15"/>
  <c r="Q339" i="15"/>
  <c r="P340" i="15"/>
  <c r="Q340" i="15"/>
  <c r="P341" i="15"/>
  <c r="Q341" i="15"/>
  <c r="P342" i="15"/>
  <c r="Q342" i="15"/>
  <c r="P343" i="15"/>
  <c r="Q343" i="15"/>
  <c r="P344" i="15"/>
  <c r="Q344" i="15"/>
  <c r="P345" i="15"/>
  <c r="Q345" i="15"/>
  <c r="P346" i="15"/>
  <c r="Q346" i="15"/>
  <c r="P347" i="15"/>
  <c r="Q347" i="15"/>
  <c r="P348" i="15"/>
  <c r="Q348" i="15"/>
  <c r="P349" i="15"/>
  <c r="Q349" i="15"/>
  <c r="P350" i="15"/>
  <c r="Q350" i="15"/>
  <c r="P351" i="15"/>
  <c r="Q351" i="15"/>
  <c r="P352" i="15"/>
  <c r="Q352" i="15"/>
  <c r="P353" i="15"/>
  <c r="Q353" i="15"/>
  <c r="P354" i="15"/>
  <c r="Q354" i="15"/>
  <c r="P355" i="15"/>
  <c r="Q355" i="15"/>
  <c r="P356" i="15"/>
  <c r="Q356" i="15"/>
  <c r="P357" i="15"/>
  <c r="Q357" i="15"/>
  <c r="P358" i="15"/>
  <c r="Q358" i="15"/>
  <c r="P359" i="15"/>
  <c r="Q359" i="15"/>
  <c r="P360" i="15"/>
  <c r="Q360" i="15"/>
  <c r="P361" i="15"/>
  <c r="Q361" i="15"/>
  <c r="P362" i="15"/>
  <c r="Q362" i="15"/>
  <c r="P363" i="15"/>
  <c r="Q363" i="15"/>
  <c r="P364" i="15"/>
  <c r="Q364" i="15"/>
  <c r="P365" i="15"/>
  <c r="Q365" i="15"/>
  <c r="P366" i="15"/>
  <c r="Q366" i="15"/>
  <c r="P367" i="15"/>
  <c r="Q367" i="15"/>
  <c r="P368" i="15"/>
  <c r="Q368" i="15"/>
  <c r="P369" i="15"/>
  <c r="Q369" i="15"/>
  <c r="P370" i="15"/>
  <c r="Q370" i="15"/>
  <c r="P371" i="15"/>
  <c r="Q371" i="15"/>
  <c r="P372" i="15"/>
  <c r="Q372" i="15"/>
  <c r="P373" i="15"/>
  <c r="Q373" i="15"/>
  <c r="P374" i="15"/>
  <c r="Q374" i="15"/>
  <c r="P375" i="15"/>
  <c r="Q375" i="15"/>
  <c r="P376" i="15"/>
  <c r="Q376" i="15"/>
  <c r="P377" i="15"/>
  <c r="Q377" i="15"/>
  <c r="P378" i="15"/>
  <c r="Q378" i="15"/>
  <c r="P379" i="15"/>
  <c r="Q379" i="15"/>
  <c r="P380" i="15"/>
  <c r="Q380" i="15"/>
  <c r="P381" i="15"/>
  <c r="Q381" i="15"/>
  <c r="P382" i="15"/>
  <c r="Q382" i="15"/>
  <c r="P383" i="15"/>
  <c r="Q383" i="15"/>
  <c r="P384" i="15"/>
  <c r="Q384" i="15"/>
  <c r="P385" i="15"/>
  <c r="Q385" i="15"/>
  <c r="P386" i="15"/>
  <c r="Q386" i="15"/>
  <c r="P387" i="15"/>
  <c r="Q387" i="15"/>
  <c r="P388" i="15"/>
  <c r="Q388" i="15"/>
  <c r="P389" i="15"/>
  <c r="Q389" i="15"/>
  <c r="P390" i="15"/>
  <c r="Q390" i="15"/>
  <c r="P391" i="15"/>
  <c r="Q391" i="15"/>
  <c r="P392" i="15"/>
  <c r="Q392" i="15"/>
  <c r="P393" i="15"/>
  <c r="Q393" i="15"/>
  <c r="P394" i="15"/>
  <c r="Q394" i="15"/>
  <c r="P395" i="15"/>
  <c r="Q395" i="15"/>
  <c r="P396" i="15"/>
  <c r="Q396" i="15"/>
  <c r="P397" i="15"/>
  <c r="Q397" i="15"/>
  <c r="P398" i="15"/>
  <c r="Q398" i="15"/>
  <c r="P399" i="15"/>
  <c r="Q399" i="15"/>
  <c r="P400" i="15"/>
  <c r="Q400" i="15"/>
  <c r="P401" i="15"/>
  <c r="Q401" i="15"/>
  <c r="P402" i="15"/>
  <c r="Q402" i="15"/>
  <c r="P403" i="15"/>
  <c r="Q403" i="15"/>
  <c r="P404" i="15"/>
  <c r="Q404" i="15"/>
  <c r="P405" i="15"/>
  <c r="Q405" i="15"/>
  <c r="P406" i="15"/>
  <c r="Q406" i="15"/>
  <c r="P407" i="15"/>
  <c r="Q407" i="15"/>
  <c r="P408" i="15"/>
  <c r="Q408" i="15"/>
  <c r="P409" i="15"/>
  <c r="Q409" i="15"/>
  <c r="P410" i="15"/>
  <c r="Q410" i="15"/>
  <c r="P411" i="15"/>
  <c r="Q411" i="15"/>
  <c r="P2" i="15"/>
  <c r="Q2" i="15"/>
  <c r="N3" i="15"/>
  <c r="O3" i="15"/>
  <c r="N4" i="15"/>
  <c r="O4" i="15"/>
  <c r="N5" i="15"/>
  <c r="O5" i="15"/>
  <c r="N6" i="15"/>
  <c r="O6" i="15"/>
  <c r="N7" i="15"/>
  <c r="O7" i="15"/>
  <c r="N8" i="15"/>
  <c r="O8" i="15"/>
  <c r="N9" i="15"/>
  <c r="O9" i="15"/>
  <c r="N10" i="15"/>
  <c r="O10" i="15"/>
  <c r="N11" i="15"/>
  <c r="O11" i="15"/>
  <c r="N12" i="15"/>
  <c r="O12" i="15"/>
  <c r="N13" i="15"/>
  <c r="O13" i="15"/>
  <c r="N14" i="15"/>
  <c r="O14" i="15"/>
  <c r="N15" i="15"/>
  <c r="O15" i="15"/>
  <c r="N16" i="15"/>
  <c r="O16" i="15"/>
  <c r="N17" i="15"/>
  <c r="O17" i="15"/>
  <c r="N18" i="15"/>
  <c r="O18" i="15"/>
  <c r="N19" i="15"/>
  <c r="O19" i="15"/>
  <c r="N20" i="15"/>
  <c r="O20" i="15"/>
  <c r="N21" i="15"/>
  <c r="O21" i="15"/>
  <c r="N22" i="15"/>
  <c r="O22" i="15"/>
  <c r="N23" i="15"/>
  <c r="O23" i="15"/>
  <c r="N24" i="15"/>
  <c r="O24" i="15"/>
  <c r="N25" i="15"/>
  <c r="O25" i="15"/>
  <c r="N26" i="15"/>
  <c r="O26" i="15"/>
  <c r="N27" i="15"/>
  <c r="O27" i="15"/>
  <c r="N28" i="15"/>
  <c r="O28" i="15"/>
  <c r="N29" i="15"/>
  <c r="O29" i="15"/>
  <c r="N30" i="15"/>
  <c r="O30" i="15"/>
  <c r="N31" i="15"/>
  <c r="O31" i="15"/>
  <c r="N32" i="15"/>
  <c r="O32" i="15"/>
  <c r="N33" i="15"/>
  <c r="O33" i="15"/>
  <c r="N34" i="15"/>
  <c r="O34" i="15"/>
  <c r="N35" i="15"/>
  <c r="O35" i="15"/>
  <c r="N36" i="15"/>
  <c r="O36" i="15"/>
  <c r="N37" i="15"/>
  <c r="O37" i="15"/>
  <c r="N38" i="15"/>
  <c r="O38" i="15"/>
  <c r="N39" i="15"/>
  <c r="O39" i="15"/>
  <c r="N40" i="15"/>
  <c r="O40" i="15"/>
  <c r="N41" i="15"/>
  <c r="O41" i="15"/>
  <c r="N42" i="15"/>
  <c r="O42" i="15"/>
  <c r="N43" i="15"/>
  <c r="O43" i="15"/>
  <c r="N44" i="15"/>
  <c r="O44" i="15"/>
  <c r="N45" i="15"/>
  <c r="O45" i="15"/>
  <c r="N46" i="15"/>
  <c r="O46" i="15"/>
  <c r="N47" i="15"/>
  <c r="O47" i="15"/>
  <c r="N48" i="15"/>
  <c r="O48" i="15"/>
  <c r="N49" i="15"/>
  <c r="O49" i="15"/>
  <c r="N50" i="15"/>
  <c r="O50" i="15"/>
  <c r="N51" i="15"/>
  <c r="O51" i="15"/>
  <c r="N52" i="15"/>
  <c r="O52" i="15"/>
  <c r="N53" i="15"/>
  <c r="O53" i="15"/>
  <c r="N54" i="15"/>
  <c r="O54" i="15"/>
  <c r="N55" i="15"/>
  <c r="O55" i="15"/>
  <c r="N56" i="15"/>
  <c r="O56" i="15"/>
  <c r="N57" i="15"/>
  <c r="O57" i="15"/>
  <c r="N58" i="15"/>
  <c r="O58" i="15"/>
  <c r="N59" i="15"/>
  <c r="O59" i="15"/>
  <c r="N60" i="15"/>
  <c r="O60" i="15"/>
  <c r="N61" i="15"/>
  <c r="O61" i="15"/>
  <c r="N62" i="15"/>
  <c r="O62" i="15"/>
  <c r="N63" i="15"/>
  <c r="O63" i="15"/>
  <c r="N64" i="15"/>
  <c r="O64" i="15"/>
  <c r="N65" i="15"/>
  <c r="O65" i="15"/>
  <c r="N66" i="15"/>
  <c r="O66" i="15"/>
  <c r="N67" i="15"/>
  <c r="O67" i="15"/>
  <c r="N68" i="15"/>
  <c r="O68" i="15"/>
  <c r="N69" i="15"/>
  <c r="O69" i="15"/>
  <c r="N70" i="15"/>
  <c r="O70" i="15"/>
  <c r="N71" i="15"/>
  <c r="O71" i="15"/>
  <c r="N72" i="15"/>
  <c r="O72" i="15"/>
  <c r="N73" i="15"/>
  <c r="O73" i="15"/>
  <c r="N74" i="15"/>
  <c r="O74" i="15"/>
  <c r="N75" i="15"/>
  <c r="O75" i="15"/>
  <c r="N76" i="15"/>
  <c r="O76" i="15"/>
  <c r="N77" i="15"/>
  <c r="O77" i="15"/>
  <c r="N78" i="15"/>
  <c r="O78" i="15"/>
  <c r="N79" i="15"/>
  <c r="O79" i="15"/>
  <c r="N80" i="15"/>
  <c r="O80" i="15"/>
  <c r="N81" i="15"/>
  <c r="O81" i="15"/>
  <c r="N82" i="15"/>
  <c r="O82" i="15"/>
  <c r="N83" i="15"/>
  <c r="O83" i="15"/>
  <c r="N84" i="15"/>
  <c r="O84" i="15"/>
  <c r="N85" i="15"/>
  <c r="O85" i="15"/>
  <c r="N86" i="15"/>
  <c r="O86" i="15"/>
  <c r="N87" i="15"/>
  <c r="O87" i="15"/>
  <c r="N88" i="15"/>
  <c r="O88" i="15"/>
  <c r="N89" i="15"/>
  <c r="O89" i="15"/>
  <c r="N90" i="15"/>
  <c r="O90" i="15"/>
  <c r="N91" i="15"/>
  <c r="O91" i="15"/>
  <c r="N92" i="15"/>
  <c r="O92" i="15"/>
  <c r="N93" i="15"/>
  <c r="O93" i="15"/>
  <c r="N94" i="15"/>
  <c r="O94" i="15"/>
  <c r="N95" i="15"/>
  <c r="O95" i="15"/>
  <c r="N96" i="15"/>
  <c r="O96" i="15"/>
  <c r="N97" i="15"/>
  <c r="O97" i="15"/>
  <c r="N98" i="15"/>
  <c r="O98" i="15"/>
  <c r="N99" i="15"/>
  <c r="O99" i="15"/>
  <c r="N100" i="15"/>
  <c r="O100" i="15"/>
  <c r="N101" i="15"/>
  <c r="O101" i="15"/>
  <c r="N102" i="15"/>
  <c r="O102" i="15"/>
  <c r="N103" i="15"/>
  <c r="O103" i="15"/>
  <c r="N104" i="15"/>
  <c r="O104" i="15"/>
  <c r="N105" i="15"/>
  <c r="O105" i="15"/>
  <c r="N106" i="15"/>
  <c r="O106" i="15"/>
  <c r="N107" i="15"/>
  <c r="O107" i="15"/>
  <c r="N108" i="15"/>
  <c r="O108" i="15"/>
  <c r="N109" i="15"/>
  <c r="O109" i="15"/>
  <c r="N110" i="15"/>
  <c r="O110" i="15"/>
  <c r="N111" i="15"/>
  <c r="O111" i="15"/>
  <c r="N112" i="15"/>
  <c r="O112" i="15"/>
  <c r="N113" i="15"/>
  <c r="O113" i="15"/>
  <c r="N114" i="15"/>
  <c r="O114" i="15"/>
  <c r="N115" i="15"/>
  <c r="O115" i="15"/>
  <c r="N116" i="15"/>
  <c r="O116" i="15"/>
  <c r="N117" i="15"/>
  <c r="O117" i="15"/>
  <c r="N118" i="15"/>
  <c r="O118" i="15"/>
  <c r="N119" i="15"/>
  <c r="O119" i="15"/>
  <c r="N120" i="15"/>
  <c r="O120" i="15"/>
  <c r="N121" i="15"/>
  <c r="O121" i="15"/>
  <c r="N122" i="15"/>
  <c r="O122" i="15"/>
  <c r="N123" i="15"/>
  <c r="O123" i="15"/>
  <c r="N124" i="15"/>
  <c r="O124" i="15"/>
  <c r="N125" i="15"/>
  <c r="O125" i="15"/>
  <c r="N126" i="15"/>
  <c r="O126" i="15"/>
  <c r="N127" i="15"/>
  <c r="O127" i="15"/>
  <c r="N128" i="15"/>
  <c r="O128" i="15"/>
  <c r="N129" i="15"/>
  <c r="O129" i="15"/>
  <c r="N130" i="15"/>
  <c r="O130" i="15"/>
  <c r="N131" i="15"/>
  <c r="O131" i="15"/>
  <c r="N132" i="15"/>
  <c r="O132" i="15"/>
  <c r="N133" i="15"/>
  <c r="O133" i="15"/>
  <c r="N134" i="15"/>
  <c r="O134" i="15"/>
  <c r="N135" i="15"/>
  <c r="O135" i="15"/>
  <c r="N136" i="15"/>
  <c r="O136" i="15"/>
  <c r="N137" i="15"/>
  <c r="O137" i="15"/>
  <c r="N138" i="15"/>
  <c r="O138" i="15"/>
  <c r="N139" i="15"/>
  <c r="O139" i="15"/>
  <c r="N140" i="15"/>
  <c r="O140" i="15"/>
  <c r="N141" i="15"/>
  <c r="O141" i="15"/>
  <c r="N142" i="15"/>
  <c r="O142" i="15"/>
  <c r="N143" i="15"/>
  <c r="O143" i="15"/>
  <c r="N144" i="15"/>
  <c r="O144" i="15"/>
  <c r="N145" i="15"/>
  <c r="O145" i="15"/>
  <c r="N146" i="15"/>
  <c r="O146" i="15"/>
  <c r="N147" i="15"/>
  <c r="O147" i="15"/>
  <c r="N148" i="15"/>
  <c r="O148" i="15"/>
  <c r="N149" i="15"/>
  <c r="O149" i="15"/>
  <c r="N150" i="15"/>
  <c r="O150" i="15"/>
  <c r="N151" i="15"/>
  <c r="O151" i="15"/>
  <c r="N152" i="15"/>
  <c r="O152" i="15"/>
  <c r="N153" i="15"/>
  <c r="O153" i="15"/>
  <c r="N154" i="15"/>
  <c r="O154" i="15"/>
  <c r="N155" i="15"/>
  <c r="O155" i="15"/>
  <c r="N156" i="15"/>
  <c r="O156" i="15"/>
  <c r="N157" i="15"/>
  <c r="O157" i="15"/>
  <c r="N158" i="15"/>
  <c r="O158" i="15"/>
  <c r="N159" i="15"/>
  <c r="O159" i="15"/>
  <c r="N160" i="15"/>
  <c r="O160" i="15"/>
  <c r="N161" i="15"/>
  <c r="O161" i="15"/>
  <c r="N162" i="15"/>
  <c r="O162" i="15"/>
  <c r="N163" i="15"/>
  <c r="O163" i="15"/>
  <c r="N164" i="15"/>
  <c r="O164" i="15"/>
  <c r="N165" i="15"/>
  <c r="O165" i="15"/>
  <c r="N166" i="15"/>
  <c r="O166" i="15"/>
  <c r="N167" i="15"/>
  <c r="O167" i="15"/>
  <c r="N168" i="15"/>
  <c r="O168" i="15"/>
  <c r="N169" i="15"/>
  <c r="O169" i="15"/>
  <c r="N170" i="15"/>
  <c r="O170" i="15"/>
  <c r="N171" i="15"/>
  <c r="O171" i="15"/>
  <c r="N172" i="15"/>
  <c r="O172" i="15"/>
  <c r="N173" i="15"/>
  <c r="O173" i="15"/>
  <c r="N174" i="15"/>
  <c r="O174" i="15"/>
  <c r="N175" i="15"/>
  <c r="O175" i="15"/>
  <c r="N176" i="15"/>
  <c r="O176" i="15"/>
  <c r="N177" i="15"/>
  <c r="O177" i="15"/>
  <c r="N178" i="15"/>
  <c r="O178" i="15"/>
  <c r="N179" i="15"/>
  <c r="O179" i="15"/>
  <c r="N180" i="15"/>
  <c r="O180" i="15"/>
  <c r="N181" i="15"/>
  <c r="O181" i="15"/>
  <c r="N182" i="15"/>
  <c r="O182" i="15"/>
  <c r="N183" i="15"/>
  <c r="O183" i="15"/>
  <c r="N184" i="15"/>
  <c r="O184" i="15"/>
  <c r="N185" i="15"/>
  <c r="O185" i="15"/>
  <c r="N186" i="15"/>
  <c r="O186" i="15"/>
  <c r="N187" i="15"/>
  <c r="O187" i="15"/>
  <c r="N188" i="15"/>
  <c r="O188" i="15"/>
  <c r="N189" i="15"/>
  <c r="O189" i="15"/>
  <c r="N190" i="15"/>
  <c r="O190" i="15"/>
  <c r="N191" i="15"/>
  <c r="O191" i="15"/>
  <c r="N192" i="15"/>
  <c r="O192" i="15"/>
  <c r="N193" i="15"/>
  <c r="O193" i="15"/>
  <c r="N194" i="15"/>
  <c r="O194" i="15"/>
  <c r="N195" i="15"/>
  <c r="O195" i="15"/>
  <c r="N196" i="15"/>
  <c r="O196" i="15"/>
  <c r="N197" i="15"/>
  <c r="O197" i="15"/>
  <c r="N198" i="15"/>
  <c r="O198" i="15"/>
  <c r="N199" i="15"/>
  <c r="O199" i="15"/>
  <c r="N200" i="15"/>
  <c r="O200" i="15"/>
  <c r="N201" i="15"/>
  <c r="O201" i="15"/>
  <c r="N202" i="15"/>
  <c r="O202" i="15"/>
  <c r="N203" i="15"/>
  <c r="O203" i="15"/>
  <c r="N204" i="15"/>
  <c r="O204" i="15"/>
  <c r="N205" i="15"/>
  <c r="O205" i="15"/>
  <c r="N206" i="15"/>
  <c r="O206" i="15"/>
  <c r="N207" i="15"/>
  <c r="O207" i="15"/>
  <c r="N208" i="15"/>
  <c r="O208" i="15"/>
  <c r="N209" i="15"/>
  <c r="O209" i="15"/>
  <c r="N210" i="15"/>
  <c r="O210" i="15"/>
  <c r="N211" i="15"/>
  <c r="O211" i="15"/>
  <c r="N212" i="15"/>
  <c r="O212" i="15"/>
  <c r="N213" i="15"/>
  <c r="O213" i="15"/>
  <c r="N214" i="15"/>
  <c r="O214" i="15"/>
  <c r="N215" i="15"/>
  <c r="O215" i="15"/>
  <c r="N216" i="15"/>
  <c r="O216" i="15"/>
  <c r="N217" i="15"/>
  <c r="O217" i="15"/>
  <c r="N218" i="15"/>
  <c r="O218" i="15"/>
  <c r="N219" i="15"/>
  <c r="O219" i="15"/>
  <c r="N220" i="15"/>
  <c r="O220" i="15"/>
  <c r="N221" i="15"/>
  <c r="O221" i="15"/>
  <c r="N222" i="15"/>
  <c r="O222" i="15"/>
  <c r="N223" i="15"/>
  <c r="O223" i="15"/>
  <c r="N224" i="15"/>
  <c r="O224" i="15"/>
  <c r="N225" i="15"/>
  <c r="O225" i="15"/>
  <c r="N226" i="15"/>
  <c r="O226" i="15"/>
  <c r="N227" i="15"/>
  <c r="O227" i="15"/>
  <c r="N228" i="15"/>
  <c r="O228" i="15"/>
  <c r="N229" i="15"/>
  <c r="O229" i="15"/>
  <c r="N230" i="15"/>
  <c r="O230" i="15"/>
  <c r="N231" i="15"/>
  <c r="O231" i="15"/>
  <c r="N232" i="15"/>
  <c r="O232" i="15"/>
  <c r="N233" i="15"/>
  <c r="O233" i="15"/>
  <c r="N234" i="15"/>
  <c r="O234" i="15"/>
  <c r="N235" i="15"/>
  <c r="O235" i="15"/>
  <c r="N236" i="15"/>
  <c r="O236" i="15"/>
  <c r="N237" i="15"/>
  <c r="O237" i="15"/>
  <c r="N238" i="15"/>
  <c r="O238" i="15"/>
  <c r="N239" i="15"/>
  <c r="O239" i="15"/>
  <c r="N240" i="15"/>
  <c r="O240" i="15"/>
  <c r="N241" i="15"/>
  <c r="O241" i="15"/>
  <c r="N242" i="15"/>
  <c r="O242" i="15"/>
  <c r="N243" i="15"/>
  <c r="O243" i="15"/>
  <c r="N244" i="15"/>
  <c r="O244" i="15"/>
  <c r="N245" i="15"/>
  <c r="O245" i="15"/>
  <c r="N246" i="15"/>
  <c r="O246" i="15"/>
  <c r="N247" i="15"/>
  <c r="O247" i="15"/>
  <c r="N248" i="15"/>
  <c r="O248" i="15"/>
  <c r="N249" i="15"/>
  <c r="O249" i="15"/>
  <c r="N250" i="15"/>
  <c r="O250" i="15"/>
  <c r="N251" i="15"/>
  <c r="O251" i="15"/>
  <c r="N252" i="15"/>
  <c r="O252" i="15"/>
  <c r="N253" i="15"/>
  <c r="O253" i="15"/>
  <c r="N254" i="15"/>
  <c r="O254" i="15"/>
  <c r="N255" i="15"/>
  <c r="O255" i="15"/>
  <c r="N256" i="15"/>
  <c r="O256" i="15"/>
  <c r="N257" i="15"/>
  <c r="O257" i="15"/>
  <c r="N258" i="15"/>
  <c r="O258" i="15"/>
  <c r="N259" i="15"/>
  <c r="O259" i="15"/>
  <c r="N260" i="15"/>
  <c r="O260" i="15"/>
  <c r="N261" i="15"/>
  <c r="O261" i="15"/>
  <c r="N262" i="15"/>
  <c r="O262" i="15"/>
  <c r="N263" i="15"/>
  <c r="O263" i="15"/>
  <c r="N264" i="15"/>
  <c r="O264" i="15"/>
  <c r="N265" i="15"/>
  <c r="O265" i="15"/>
  <c r="N266" i="15"/>
  <c r="O266" i="15"/>
  <c r="N267" i="15"/>
  <c r="O267" i="15"/>
  <c r="N268" i="15"/>
  <c r="O268" i="15"/>
  <c r="N269" i="15"/>
  <c r="O269" i="15"/>
  <c r="N270" i="15"/>
  <c r="O270" i="15"/>
  <c r="N271" i="15"/>
  <c r="O271" i="15"/>
  <c r="N272" i="15"/>
  <c r="O272" i="15"/>
  <c r="N273" i="15"/>
  <c r="O273" i="15"/>
  <c r="N274" i="15"/>
  <c r="O274" i="15"/>
  <c r="N275" i="15"/>
  <c r="O275" i="15"/>
  <c r="N276" i="15"/>
  <c r="O276" i="15"/>
  <c r="N277" i="15"/>
  <c r="O277" i="15"/>
  <c r="N278" i="15"/>
  <c r="O278" i="15"/>
  <c r="N279" i="15"/>
  <c r="O279" i="15"/>
  <c r="N280" i="15"/>
  <c r="O280" i="15"/>
  <c r="N281" i="15"/>
  <c r="O281" i="15"/>
  <c r="N282" i="15"/>
  <c r="O282" i="15"/>
  <c r="N283" i="15"/>
  <c r="O283" i="15"/>
  <c r="N284" i="15"/>
  <c r="O284" i="15"/>
  <c r="N285" i="15"/>
  <c r="O285" i="15"/>
  <c r="N286" i="15"/>
  <c r="O286" i="15"/>
  <c r="N287" i="15"/>
  <c r="O287" i="15"/>
  <c r="N288" i="15"/>
  <c r="O288" i="15"/>
  <c r="N289" i="15"/>
  <c r="O289" i="15"/>
  <c r="N290" i="15"/>
  <c r="O290" i="15"/>
  <c r="N291" i="15"/>
  <c r="O291" i="15"/>
  <c r="N292" i="15"/>
  <c r="O292" i="15"/>
  <c r="N293" i="15"/>
  <c r="O293" i="15"/>
  <c r="N294" i="15"/>
  <c r="O294" i="15"/>
  <c r="N295" i="15"/>
  <c r="O295" i="15"/>
  <c r="N296" i="15"/>
  <c r="O296" i="15"/>
  <c r="N297" i="15"/>
  <c r="O297" i="15"/>
  <c r="N298" i="15"/>
  <c r="O298" i="15"/>
  <c r="N299" i="15"/>
  <c r="O299" i="15"/>
  <c r="N300" i="15"/>
  <c r="O300" i="15"/>
  <c r="N301" i="15"/>
  <c r="O301" i="15"/>
  <c r="N302" i="15"/>
  <c r="O302" i="15"/>
  <c r="N303" i="15"/>
  <c r="O303" i="15"/>
  <c r="N304" i="15"/>
  <c r="O304" i="15"/>
  <c r="N305" i="15"/>
  <c r="O305" i="15"/>
  <c r="N306" i="15"/>
  <c r="O306" i="15"/>
  <c r="N307" i="15"/>
  <c r="O307" i="15"/>
  <c r="N308" i="15"/>
  <c r="O308" i="15"/>
  <c r="N309" i="15"/>
  <c r="O309" i="15"/>
  <c r="N310" i="15"/>
  <c r="O310" i="15"/>
  <c r="N311" i="15"/>
  <c r="O311" i="15"/>
  <c r="N312" i="15"/>
  <c r="O312" i="15"/>
  <c r="N313" i="15"/>
  <c r="O313" i="15"/>
  <c r="N314" i="15"/>
  <c r="O314" i="15"/>
  <c r="N315" i="15"/>
  <c r="O315" i="15"/>
  <c r="N316" i="15"/>
  <c r="O316" i="15"/>
  <c r="N317" i="15"/>
  <c r="O317" i="15"/>
  <c r="N318" i="15"/>
  <c r="O318" i="15"/>
  <c r="N319" i="15"/>
  <c r="O319" i="15"/>
  <c r="N320" i="15"/>
  <c r="O320" i="15"/>
  <c r="N321" i="15"/>
  <c r="O321" i="15"/>
  <c r="N322" i="15"/>
  <c r="O322" i="15"/>
  <c r="N323" i="15"/>
  <c r="O323" i="15"/>
  <c r="N324" i="15"/>
  <c r="O324" i="15"/>
  <c r="N325" i="15"/>
  <c r="O325" i="15"/>
  <c r="N326" i="15"/>
  <c r="O326" i="15"/>
  <c r="N327" i="15"/>
  <c r="O327" i="15"/>
  <c r="N328" i="15"/>
  <c r="O328" i="15"/>
  <c r="N329" i="15"/>
  <c r="O329" i="15"/>
  <c r="N330" i="15"/>
  <c r="O330" i="15"/>
  <c r="N331" i="15"/>
  <c r="O331" i="15"/>
  <c r="N332" i="15"/>
  <c r="O332" i="15"/>
  <c r="N333" i="15"/>
  <c r="O333" i="15"/>
  <c r="N334" i="15"/>
  <c r="O334" i="15"/>
  <c r="N335" i="15"/>
  <c r="O335" i="15"/>
  <c r="N336" i="15"/>
  <c r="O336" i="15"/>
  <c r="N337" i="15"/>
  <c r="O337" i="15"/>
  <c r="N338" i="15"/>
  <c r="O338" i="15"/>
  <c r="N339" i="15"/>
  <c r="O339" i="15"/>
  <c r="N340" i="15"/>
  <c r="O340" i="15"/>
  <c r="N341" i="15"/>
  <c r="O341" i="15"/>
  <c r="N342" i="15"/>
  <c r="O342" i="15"/>
  <c r="N343" i="15"/>
  <c r="O343" i="15"/>
  <c r="N344" i="15"/>
  <c r="O344" i="15"/>
  <c r="N345" i="15"/>
  <c r="O345" i="15"/>
  <c r="N346" i="15"/>
  <c r="O346" i="15"/>
  <c r="N347" i="15"/>
  <c r="O347" i="15"/>
  <c r="N348" i="15"/>
  <c r="O348" i="15"/>
  <c r="N349" i="15"/>
  <c r="O349" i="15"/>
  <c r="N350" i="15"/>
  <c r="O350" i="15"/>
  <c r="N351" i="15"/>
  <c r="O351" i="15"/>
  <c r="N352" i="15"/>
  <c r="O352" i="15"/>
  <c r="N353" i="15"/>
  <c r="O353" i="15"/>
  <c r="N354" i="15"/>
  <c r="O354" i="15"/>
  <c r="N355" i="15"/>
  <c r="O355" i="15"/>
  <c r="N356" i="15"/>
  <c r="O356" i="15"/>
  <c r="N357" i="15"/>
  <c r="O357" i="15"/>
  <c r="N358" i="15"/>
  <c r="O358" i="15"/>
  <c r="N359" i="15"/>
  <c r="O359" i="15"/>
  <c r="N360" i="15"/>
  <c r="O360" i="15"/>
  <c r="N361" i="15"/>
  <c r="O361" i="15"/>
  <c r="N362" i="15"/>
  <c r="O362" i="15"/>
  <c r="N363" i="15"/>
  <c r="O363" i="15"/>
  <c r="N364" i="15"/>
  <c r="O364" i="15"/>
  <c r="N365" i="15"/>
  <c r="O365" i="15"/>
  <c r="N366" i="15"/>
  <c r="O366" i="15"/>
  <c r="N367" i="15"/>
  <c r="O367" i="15"/>
  <c r="N368" i="15"/>
  <c r="O368" i="15"/>
  <c r="N369" i="15"/>
  <c r="O369" i="15"/>
  <c r="N370" i="15"/>
  <c r="O370" i="15"/>
  <c r="N371" i="15"/>
  <c r="O371" i="15"/>
  <c r="N372" i="15"/>
  <c r="O372" i="15"/>
  <c r="N373" i="15"/>
  <c r="O373" i="15"/>
  <c r="N374" i="15"/>
  <c r="O374" i="15"/>
  <c r="N375" i="15"/>
  <c r="O375" i="15"/>
  <c r="N376" i="15"/>
  <c r="O376" i="15"/>
  <c r="N377" i="15"/>
  <c r="O377" i="15"/>
  <c r="N378" i="15"/>
  <c r="O378" i="15"/>
  <c r="N379" i="15"/>
  <c r="O379" i="15"/>
  <c r="N380" i="15"/>
  <c r="O380" i="15"/>
  <c r="N381" i="15"/>
  <c r="O381" i="15"/>
  <c r="N382" i="15"/>
  <c r="O382" i="15"/>
  <c r="N383" i="15"/>
  <c r="O383" i="15"/>
  <c r="N384" i="15"/>
  <c r="O384" i="15"/>
  <c r="N385" i="15"/>
  <c r="O385" i="15"/>
  <c r="N386" i="15"/>
  <c r="O386" i="15"/>
  <c r="N387" i="15"/>
  <c r="O387" i="15"/>
  <c r="N388" i="15"/>
  <c r="O388" i="15"/>
  <c r="N389" i="15"/>
  <c r="O389" i="15"/>
  <c r="N390" i="15"/>
  <c r="O390" i="15"/>
  <c r="N391" i="15"/>
  <c r="O391" i="15"/>
  <c r="N392" i="15"/>
  <c r="O392" i="15"/>
  <c r="N393" i="15"/>
  <c r="O393" i="15"/>
  <c r="N394" i="15"/>
  <c r="O394" i="15"/>
  <c r="N395" i="15"/>
  <c r="O395" i="15"/>
  <c r="N396" i="15"/>
  <c r="O396" i="15"/>
  <c r="N397" i="15"/>
  <c r="O397" i="15"/>
  <c r="N398" i="15"/>
  <c r="O398" i="15"/>
  <c r="N399" i="15"/>
  <c r="O399" i="15"/>
  <c r="N400" i="15"/>
  <c r="O400" i="15"/>
  <c r="N401" i="15"/>
  <c r="O401" i="15"/>
  <c r="N402" i="15"/>
  <c r="O402" i="15"/>
  <c r="N403" i="15"/>
  <c r="O403" i="15"/>
  <c r="N404" i="15"/>
  <c r="O404" i="15"/>
  <c r="N405" i="15"/>
  <c r="O405" i="15"/>
  <c r="N406" i="15"/>
  <c r="O406" i="15"/>
  <c r="N407" i="15"/>
  <c r="O407" i="15"/>
  <c r="N408" i="15"/>
  <c r="O408" i="15"/>
  <c r="N409" i="15"/>
  <c r="O409" i="15"/>
  <c r="N410" i="15"/>
  <c r="O410" i="15"/>
  <c r="N411" i="15"/>
  <c r="O411" i="15"/>
  <c r="N2" i="15"/>
  <c r="O2" i="15"/>
  <c r="I4" i="14"/>
  <c r="J4" i="14"/>
  <c r="I5" i="14"/>
  <c r="J5" i="14"/>
  <c r="I6" i="14"/>
  <c r="J6" i="14"/>
  <c r="I7" i="14"/>
  <c r="J7" i="14"/>
  <c r="I8" i="14"/>
  <c r="J8" i="14"/>
  <c r="I9" i="14"/>
  <c r="J9" i="14"/>
  <c r="I10" i="14"/>
  <c r="J10" i="14"/>
  <c r="I11" i="14"/>
  <c r="J11" i="14"/>
  <c r="I12" i="14"/>
  <c r="J12" i="14"/>
  <c r="I13" i="14"/>
  <c r="J13" i="14"/>
  <c r="I14" i="14"/>
  <c r="J14" i="14"/>
  <c r="I15" i="14"/>
  <c r="J15" i="14"/>
  <c r="I16" i="14"/>
  <c r="J16" i="14"/>
  <c r="I17" i="14"/>
  <c r="J17" i="14"/>
  <c r="I18" i="14"/>
  <c r="J18" i="14"/>
  <c r="I19" i="14"/>
  <c r="J19" i="14"/>
  <c r="I20" i="14"/>
  <c r="J20" i="14"/>
  <c r="I21" i="14"/>
  <c r="J21" i="14"/>
  <c r="I22" i="14"/>
  <c r="J22" i="14"/>
  <c r="I23" i="14"/>
  <c r="J23" i="14"/>
  <c r="I24" i="14"/>
  <c r="J24" i="14"/>
  <c r="I25" i="14"/>
  <c r="J25" i="14"/>
  <c r="I26" i="14"/>
  <c r="J26" i="14"/>
  <c r="I27" i="14"/>
  <c r="J27" i="14"/>
  <c r="I28" i="14"/>
  <c r="J28" i="14"/>
  <c r="I29" i="14"/>
  <c r="J29" i="14"/>
  <c r="I30" i="14"/>
  <c r="J30" i="14"/>
  <c r="I31" i="14"/>
  <c r="J31" i="14"/>
  <c r="I32" i="14"/>
  <c r="J32" i="14"/>
  <c r="I33" i="14"/>
  <c r="J33" i="14"/>
  <c r="I34" i="14"/>
  <c r="J34" i="14"/>
  <c r="I35" i="14"/>
  <c r="J35" i="14"/>
  <c r="I36" i="14"/>
  <c r="J36" i="14"/>
  <c r="I37" i="14"/>
  <c r="J37" i="14"/>
  <c r="I38" i="14"/>
  <c r="J38" i="14"/>
  <c r="I39" i="14"/>
  <c r="J39" i="14"/>
  <c r="I40" i="14"/>
  <c r="J40" i="14"/>
  <c r="I41" i="14"/>
  <c r="J41" i="14"/>
  <c r="I42" i="14"/>
  <c r="J42" i="14"/>
  <c r="I43" i="14"/>
  <c r="J43" i="14"/>
  <c r="I44" i="14"/>
  <c r="J44" i="14"/>
  <c r="I45" i="14"/>
  <c r="J45" i="14"/>
  <c r="I46" i="14"/>
  <c r="J46" i="14"/>
  <c r="I47" i="14"/>
  <c r="J47" i="14"/>
  <c r="I48" i="14"/>
  <c r="J48" i="14"/>
  <c r="I49" i="14"/>
  <c r="J49" i="14"/>
  <c r="I50" i="14"/>
  <c r="J50" i="14"/>
  <c r="I51" i="14"/>
  <c r="J51" i="14"/>
  <c r="I52" i="14"/>
  <c r="J52" i="14"/>
  <c r="I53" i="14"/>
  <c r="J53" i="14"/>
  <c r="I54" i="14"/>
  <c r="J54" i="14"/>
  <c r="I55" i="14"/>
  <c r="J55" i="14"/>
  <c r="I56" i="14"/>
  <c r="J56" i="14"/>
  <c r="I57" i="14"/>
  <c r="J57" i="14"/>
  <c r="I58" i="14"/>
  <c r="J58" i="14"/>
  <c r="I59" i="14"/>
  <c r="J59" i="14"/>
  <c r="I60" i="14"/>
  <c r="J60" i="14"/>
  <c r="I61" i="14"/>
  <c r="J61" i="14"/>
  <c r="I62" i="14"/>
  <c r="J62" i="14"/>
  <c r="I63" i="14"/>
  <c r="J63" i="14"/>
  <c r="I64" i="14"/>
  <c r="J64" i="14"/>
  <c r="I65" i="14"/>
  <c r="J65" i="14"/>
  <c r="I66" i="14"/>
  <c r="J66" i="14"/>
  <c r="I67" i="14"/>
  <c r="J67" i="14"/>
  <c r="I68" i="14"/>
  <c r="J68" i="14"/>
  <c r="I69" i="14"/>
  <c r="J69" i="14"/>
  <c r="I70" i="14"/>
  <c r="J70" i="14"/>
  <c r="I71" i="14"/>
  <c r="J71" i="14"/>
  <c r="I72" i="14"/>
  <c r="J72" i="14"/>
  <c r="I73" i="14"/>
  <c r="J73" i="14"/>
  <c r="I74" i="14"/>
  <c r="J74" i="14"/>
  <c r="I75" i="14"/>
  <c r="J75" i="14"/>
  <c r="I76" i="14"/>
  <c r="J76" i="14"/>
  <c r="I77" i="14"/>
  <c r="J77" i="14"/>
  <c r="I78" i="14"/>
  <c r="J78" i="14"/>
  <c r="I79" i="14"/>
  <c r="J79" i="14"/>
  <c r="I80" i="14"/>
  <c r="J80" i="14"/>
  <c r="I81" i="14"/>
  <c r="J81" i="14"/>
  <c r="I82" i="14"/>
  <c r="J82" i="14"/>
  <c r="I83" i="14"/>
  <c r="J83" i="14"/>
  <c r="I84" i="14"/>
  <c r="J84" i="14"/>
  <c r="I85" i="14"/>
  <c r="J85" i="14"/>
  <c r="I86" i="14"/>
  <c r="J86" i="14"/>
  <c r="I87" i="14"/>
  <c r="J87" i="14"/>
  <c r="I88" i="14"/>
  <c r="J88" i="14"/>
  <c r="I89" i="14"/>
  <c r="J89" i="14"/>
  <c r="I90" i="14"/>
  <c r="J90" i="14"/>
  <c r="I91" i="14"/>
  <c r="J91" i="14"/>
  <c r="I92" i="14"/>
  <c r="J92" i="14"/>
  <c r="I93" i="14"/>
  <c r="J93" i="14"/>
  <c r="I94" i="14"/>
  <c r="J94" i="14"/>
  <c r="I95" i="14"/>
  <c r="J95" i="14"/>
  <c r="I96" i="14"/>
  <c r="J96" i="14"/>
  <c r="I97" i="14"/>
  <c r="J97" i="14"/>
  <c r="I98" i="14"/>
  <c r="J98" i="14"/>
  <c r="I99" i="14"/>
  <c r="J99" i="14"/>
  <c r="I100" i="14"/>
  <c r="J100" i="14"/>
  <c r="I101" i="14"/>
  <c r="J101" i="14"/>
  <c r="I102" i="14"/>
  <c r="J102" i="14"/>
  <c r="I103" i="14"/>
  <c r="J103" i="14"/>
  <c r="I104" i="14"/>
  <c r="J104" i="14"/>
  <c r="I105" i="14"/>
  <c r="J105" i="14"/>
  <c r="I106" i="14"/>
  <c r="J106" i="14"/>
  <c r="I107" i="14"/>
  <c r="J107" i="14"/>
  <c r="I108" i="14"/>
  <c r="J108" i="14"/>
  <c r="I109" i="14"/>
  <c r="J109" i="14"/>
  <c r="I110" i="14"/>
  <c r="J110" i="14"/>
  <c r="I111" i="14"/>
  <c r="J111" i="14"/>
  <c r="I112" i="14"/>
  <c r="J112" i="14"/>
  <c r="I113" i="14"/>
  <c r="J113" i="14"/>
  <c r="I114" i="14"/>
  <c r="J114" i="14"/>
  <c r="I115" i="14"/>
  <c r="J115" i="14"/>
  <c r="I116" i="14"/>
  <c r="J116" i="14"/>
  <c r="I117" i="14"/>
  <c r="J117" i="14"/>
  <c r="I118" i="14"/>
  <c r="J118" i="14"/>
  <c r="I119" i="14"/>
  <c r="J119" i="14"/>
  <c r="I120" i="14"/>
  <c r="J120" i="14"/>
  <c r="I121" i="14"/>
  <c r="J121" i="14"/>
  <c r="I122" i="14"/>
  <c r="J122" i="14"/>
  <c r="I123" i="14"/>
  <c r="J123" i="14"/>
  <c r="I124" i="14"/>
  <c r="J124" i="14"/>
  <c r="I125" i="14"/>
  <c r="J125" i="14"/>
  <c r="I126" i="14"/>
  <c r="J126" i="14"/>
  <c r="I127" i="14"/>
  <c r="J127" i="14"/>
  <c r="I128" i="14"/>
  <c r="J128" i="14"/>
  <c r="I129" i="14"/>
  <c r="J129" i="14"/>
  <c r="I130" i="14"/>
  <c r="J130" i="14"/>
  <c r="I131" i="14"/>
  <c r="J131" i="14"/>
  <c r="I132" i="14"/>
  <c r="J132" i="14"/>
  <c r="I133" i="14"/>
  <c r="J133" i="14"/>
  <c r="I134" i="14"/>
  <c r="J134" i="14"/>
  <c r="I135" i="14"/>
  <c r="J135" i="14"/>
  <c r="I136" i="14"/>
  <c r="J136" i="14"/>
  <c r="I137" i="14"/>
  <c r="J137" i="14"/>
  <c r="I138" i="14"/>
  <c r="J138" i="14"/>
  <c r="I139" i="14"/>
  <c r="J139" i="14"/>
  <c r="I140" i="14"/>
  <c r="J140" i="14"/>
  <c r="I141" i="14"/>
  <c r="J141" i="14"/>
  <c r="I142" i="14"/>
  <c r="J142" i="14"/>
  <c r="I143" i="14"/>
  <c r="J143" i="14"/>
  <c r="I144" i="14"/>
  <c r="J144" i="14"/>
  <c r="I145" i="14"/>
  <c r="J145" i="14"/>
  <c r="I146" i="14"/>
  <c r="J146" i="14"/>
  <c r="I147" i="14"/>
  <c r="J147" i="14"/>
  <c r="I148" i="14"/>
  <c r="J148" i="14"/>
  <c r="I149" i="14"/>
  <c r="J149" i="14"/>
  <c r="I150" i="14"/>
  <c r="J150" i="14"/>
  <c r="I151" i="14"/>
  <c r="J151" i="14"/>
  <c r="I152" i="14"/>
  <c r="J152" i="14"/>
  <c r="I153" i="14"/>
  <c r="J153" i="14"/>
  <c r="I154" i="14"/>
  <c r="J154" i="14"/>
  <c r="I155" i="14"/>
  <c r="J155" i="14"/>
  <c r="I156" i="14"/>
  <c r="J156" i="14"/>
  <c r="I157" i="14"/>
  <c r="J157" i="14"/>
  <c r="I158" i="14"/>
  <c r="J158" i="14"/>
  <c r="I159" i="14"/>
  <c r="J159" i="14"/>
  <c r="I160" i="14"/>
  <c r="J160" i="14"/>
  <c r="I161" i="14"/>
  <c r="J161" i="14"/>
  <c r="I162" i="14"/>
  <c r="J162" i="14"/>
  <c r="I163" i="14"/>
  <c r="J163" i="14"/>
  <c r="I164" i="14"/>
  <c r="J164" i="14"/>
  <c r="I165" i="14"/>
  <c r="J165" i="14"/>
  <c r="I166" i="14"/>
  <c r="J166" i="14"/>
  <c r="I167" i="14"/>
  <c r="J167" i="14"/>
  <c r="I168" i="14"/>
  <c r="J168" i="14"/>
  <c r="I169" i="14"/>
  <c r="J169" i="14"/>
  <c r="I170" i="14"/>
  <c r="J170" i="14"/>
  <c r="I171" i="14"/>
  <c r="J171" i="14"/>
  <c r="I172" i="14"/>
  <c r="J172" i="14"/>
  <c r="I173" i="14"/>
  <c r="J173" i="14"/>
  <c r="I174" i="14"/>
  <c r="J174" i="14"/>
  <c r="I175" i="14"/>
  <c r="J175" i="14"/>
  <c r="I176" i="14"/>
  <c r="J176" i="14"/>
  <c r="I177" i="14"/>
  <c r="J177" i="14"/>
  <c r="I178" i="14"/>
  <c r="J178" i="14"/>
  <c r="I179" i="14"/>
  <c r="J179" i="14"/>
  <c r="I180" i="14"/>
  <c r="J180" i="14"/>
  <c r="I181" i="14"/>
  <c r="J181" i="14"/>
  <c r="I182" i="14"/>
  <c r="J182" i="14"/>
  <c r="I183" i="14"/>
  <c r="J183" i="14"/>
  <c r="I184" i="14"/>
  <c r="J184" i="14"/>
  <c r="I185" i="14"/>
  <c r="J185" i="14"/>
  <c r="I186" i="14"/>
  <c r="J186" i="14"/>
  <c r="I187" i="14"/>
  <c r="J187" i="14"/>
  <c r="I188" i="14"/>
  <c r="J188" i="14"/>
  <c r="I189" i="14"/>
  <c r="J189" i="14"/>
  <c r="I190" i="14"/>
  <c r="J190" i="14"/>
  <c r="I191" i="14"/>
  <c r="J191" i="14"/>
  <c r="I192" i="14"/>
  <c r="J192" i="14"/>
  <c r="I193" i="14"/>
  <c r="J193" i="14"/>
  <c r="I194" i="14"/>
  <c r="J194" i="14"/>
  <c r="I195" i="14"/>
  <c r="J195" i="14"/>
  <c r="I196" i="14"/>
  <c r="J196" i="14"/>
  <c r="I197" i="14"/>
  <c r="J197" i="14"/>
  <c r="I198" i="14"/>
  <c r="J198" i="14"/>
  <c r="I199" i="14"/>
  <c r="J199" i="14"/>
  <c r="I200" i="14"/>
  <c r="J200" i="14"/>
  <c r="I201" i="14"/>
  <c r="J201" i="14"/>
  <c r="I202" i="14"/>
  <c r="J202" i="14"/>
  <c r="I203" i="14"/>
  <c r="J203" i="14"/>
  <c r="I204" i="14"/>
  <c r="J204" i="14"/>
  <c r="I205" i="14"/>
  <c r="J205" i="14"/>
  <c r="I206" i="14"/>
  <c r="J206" i="14"/>
  <c r="I207" i="14"/>
  <c r="J207" i="14"/>
  <c r="I208" i="14"/>
  <c r="J208" i="14"/>
  <c r="I209" i="14"/>
  <c r="J209" i="14"/>
  <c r="I210" i="14"/>
  <c r="J210" i="14"/>
  <c r="I211" i="14"/>
  <c r="J211" i="14"/>
  <c r="I212" i="14"/>
  <c r="J212" i="14"/>
  <c r="I213" i="14"/>
  <c r="J213" i="14"/>
  <c r="I214" i="14"/>
  <c r="J214" i="14"/>
  <c r="I215" i="14"/>
  <c r="J215" i="14"/>
  <c r="I216" i="14"/>
  <c r="J216" i="14"/>
  <c r="I217" i="14"/>
  <c r="J217" i="14"/>
  <c r="I218" i="14"/>
  <c r="J218" i="14"/>
  <c r="I219" i="14"/>
  <c r="J219" i="14"/>
  <c r="I220" i="14"/>
  <c r="J220" i="14"/>
  <c r="I221" i="14"/>
  <c r="J221" i="14"/>
  <c r="I222" i="14"/>
  <c r="J222" i="14"/>
  <c r="I223" i="14"/>
  <c r="J223" i="14"/>
  <c r="I224" i="14"/>
  <c r="J224" i="14"/>
  <c r="I225" i="14"/>
  <c r="J225" i="14"/>
  <c r="I226" i="14"/>
  <c r="J226" i="14"/>
  <c r="I227" i="14"/>
  <c r="J227" i="14"/>
  <c r="I228" i="14"/>
  <c r="J228" i="14"/>
  <c r="I229" i="14"/>
  <c r="J229" i="14"/>
  <c r="I230" i="14"/>
  <c r="J230" i="14"/>
  <c r="I231" i="14"/>
  <c r="J231" i="14"/>
  <c r="I232" i="14"/>
  <c r="J232" i="14"/>
  <c r="I233" i="14"/>
  <c r="J233" i="14"/>
  <c r="I234" i="14"/>
  <c r="J234" i="14"/>
  <c r="I235" i="14"/>
  <c r="J235" i="14"/>
  <c r="I236" i="14"/>
  <c r="J236" i="14"/>
  <c r="I237" i="14"/>
  <c r="J237" i="14"/>
  <c r="I238" i="14"/>
  <c r="J238" i="14"/>
  <c r="I239" i="14"/>
  <c r="J239" i="14"/>
  <c r="I240" i="14"/>
  <c r="J240" i="14"/>
  <c r="I241" i="14"/>
  <c r="J241" i="14"/>
  <c r="I242" i="14"/>
  <c r="J242" i="14"/>
  <c r="I243" i="14"/>
  <c r="J243" i="14"/>
  <c r="I244" i="14"/>
  <c r="J244" i="14"/>
  <c r="I245" i="14"/>
  <c r="J245" i="14"/>
  <c r="I246" i="14"/>
  <c r="J246" i="14"/>
  <c r="I247" i="14"/>
  <c r="J247" i="14"/>
  <c r="I248" i="14"/>
  <c r="J248" i="14"/>
  <c r="I249" i="14"/>
  <c r="J249" i="14"/>
  <c r="I250" i="14"/>
  <c r="J250" i="14"/>
  <c r="I251" i="14"/>
  <c r="J251" i="14"/>
  <c r="I252" i="14"/>
  <c r="J252" i="14"/>
  <c r="I253" i="14"/>
  <c r="J253" i="14"/>
  <c r="I254" i="14"/>
  <c r="J254" i="14"/>
  <c r="I255" i="14"/>
  <c r="J255" i="14"/>
  <c r="I256" i="14"/>
  <c r="J256" i="14"/>
  <c r="I257" i="14"/>
  <c r="J257" i="14"/>
  <c r="I258" i="14"/>
  <c r="J258" i="14"/>
  <c r="I259" i="14"/>
  <c r="J259" i="14"/>
  <c r="I260" i="14"/>
  <c r="J260" i="14"/>
  <c r="I261" i="14"/>
  <c r="J261" i="14"/>
  <c r="I262" i="14"/>
  <c r="J262" i="14"/>
  <c r="I263" i="14"/>
  <c r="J263" i="14"/>
  <c r="I264" i="14"/>
  <c r="J264" i="14"/>
  <c r="I265" i="14"/>
  <c r="J265" i="14"/>
  <c r="I266" i="14"/>
  <c r="J266" i="14"/>
  <c r="I267" i="14"/>
  <c r="J267" i="14"/>
  <c r="I268" i="14"/>
  <c r="J268" i="14"/>
  <c r="I269" i="14"/>
  <c r="J269" i="14"/>
  <c r="I270" i="14"/>
  <c r="J270" i="14"/>
  <c r="I271" i="14"/>
  <c r="J271" i="14"/>
  <c r="I272" i="14"/>
  <c r="J272" i="14"/>
  <c r="I273" i="14"/>
  <c r="J273" i="14"/>
  <c r="I274" i="14"/>
  <c r="J274" i="14"/>
  <c r="I275" i="14"/>
  <c r="J275" i="14"/>
  <c r="I276" i="14"/>
  <c r="J276" i="14"/>
  <c r="I277" i="14"/>
  <c r="J277" i="14"/>
  <c r="I278" i="14"/>
  <c r="J278" i="14"/>
  <c r="I279" i="14"/>
  <c r="J279" i="14"/>
  <c r="I280" i="14"/>
  <c r="J280" i="14"/>
  <c r="I281" i="14"/>
  <c r="J281" i="14"/>
  <c r="I282" i="14"/>
  <c r="J282" i="14"/>
  <c r="I283" i="14"/>
  <c r="J283" i="14"/>
  <c r="I284" i="14"/>
  <c r="J284" i="14"/>
  <c r="I285" i="14"/>
  <c r="J285" i="14"/>
  <c r="I286" i="14"/>
  <c r="J286" i="14"/>
  <c r="I287" i="14"/>
  <c r="J287" i="14"/>
  <c r="I288" i="14"/>
  <c r="J288" i="14"/>
  <c r="I289" i="14"/>
  <c r="J289" i="14"/>
  <c r="I290" i="14"/>
  <c r="J290" i="14"/>
  <c r="I291" i="14"/>
  <c r="J291" i="14"/>
  <c r="I292" i="14"/>
  <c r="J292" i="14"/>
  <c r="I293" i="14"/>
  <c r="J293" i="14"/>
  <c r="I294" i="14"/>
  <c r="J294" i="14"/>
  <c r="I295" i="14"/>
  <c r="J295" i="14"/>
  <c r="I296" i="14"/>
  <c r="J296" i="14"/>
  <c r="I297" i="14"/>
  <c r="J297" i="14"/>
  <c r="I298" i="14"/>
  <c r="J298" i="14"/>
  <c r="I299" i="14"/>
  <c r="J299" i="14"/>
  <c r="I300" i="14"/>
  <c r="J300" i="14"/>
  <c r="I301" i="14"/>
  <c r="J301" i="14"/>
  <c r="I302" i="14"/>
  <c r="J302" i="14"/>
  <c r="I303" i="14"/>
  <c r="J303" i="14"/>
  <c r="I304" i="14"/>
  <c r="J304" i="14"/>
  <c r="I305" i="14"/>
  <c r="J305" i="14"/>
  <c r="I306" i="14"/>
  <c r="J306" i="14"/>
  <c r="I307" i="14"/>
  <c r="J307" i="14"/>
  <c r="I308" i="14"/>
  <c r="J308" i="14"/>
  <c r="I309" i="14"/>
  <c r="J309" i="14"/>
  <c r="I310" i="14"/>
  <c r="J310" i="14"/>
  <c r="I311" i="14"/>
  <c r="J311" i="14"/>
  <c r="I312" i="14"/>
  <c r="J312" i="14"/>
  <c r="I313" i="14"/>
  <c r="J313" i="14"/>
  <c r="I314" i="14"/>
  <c r="J314" i="14"/>
  <c r="I315" i="14"/>
  <c r="J315" i="14"/>
  <c r="I316" i="14"/>
  <c r="J316" i="14"/>
  <c r="I317" i="14"/>
  <c r="J317" i="14"/>
  <c r="I318" i="14"/>
  <c r="J318" i="14"/>
  <c r="I319" i="14"/>
  <c r="J319" i="14"/>
  <c r="I320" i="14"/>
  <c r="J320" i="14"/>
  <c r="I321" i="14"/>
  <c r="J321" i="14"/>
  <c r="I322" i="14"/>
  <c r="J322" i="14"/>
  <c r="I323" i="14"/>
  <c r="J323" i="14"/>
  <c r="I324" i="14"/>
  <c r="J324" i="14"/>
  <c r="I325" i="14"/>
  <c r="J325" i="14"/>
  <c r="I326" i="14"/>
  <c r="J326" i="14"/>
  <c r="I327" i="14"/>
  <c r="J327" i="14"/>
  <c r="I328" i="14"/>
  <c r="J328" i="14"/>
  <c r="I329" i="14"/>
  <c r="J329" i="14"/>
  <c r="I330" i="14"/>
  <c r="J330" i="14"/>
  <c r="I331" i="14"/>
  <c r="J331" i="14"/>
  <c r="I332" i="14"/>
  <c r="J332" i="14"/>
  <c r="I333" i="14"/>
  <c r="J333" i="14"/>
  <c r="I334" i="14"/>
  <c r="J334" i="14"/>
  <c r="I335" i="14"/>
  <c r="J335" i="14"/>
  <c r="I336" i="14"/>
  <c r="J336" i="14"/>
  <c r="I337" i="14"/>
  <c r="J337" i="14"/>
  <c r="I338" i="14"/>
  <c r="J338" i="14"/>
  <c r="I339" i="14"/>
  <c r="J339" i="14"/>
  <c r="I340" i="14"/>
  <c r="J340" i="14"/>
  <c r="I341" i="14"/>
  <c r="J341" i="14"/>
  <c r="I342" i="14"/>
  <c r="J342" i="14"/>
  <c r="I343" i="14"/>
  <c r="J343" i="14"/>
  <c r="I344" i="14"/>
  <c r="J344" i="14"/>
  <c r="I345" i="14"/>
  <c r="J345" i="14"/>
  <c r="I346" i="14"/>
  <c r="J346" i="14"/>
  <c r="I347" i="14"/>
  <c r="J347" i="14"/>
  <c r="I348" i="14"/>
  <c r="J348" i="14"/>
  <c r="I349" i="14"/>
  <c r="J349" i="14"/>
  <c r="I350" i="14"/>
  <c r="J350" i="14"/>
  <c r="I351" i="14"/>
  <c r="J351" i="14"/>
  <c r="I352" i="14"/>
  <c r="J352" i="14"/>
  <c r="I353" i="14"/>
  <c r="J353" i="14"/>
  <c r="I354" i="14"/>
  <c r="J354" i="14"/>
  <c r="I355" i="14"/>
  <c r="J355" i="14"/>
  <c r="I356" i="14"/>
  <c r="J356" i="14"/>
  <c r="I357" i="14"/>
  <c r="J357" i="14"/>
  <c r="I358" i="14"/>
  <c r="J358" i="14"/>
  <c r="I359" i="14"/>
  <c r="J359" i="14"/>
  <c r="I360" i="14"/>
  <c r="J360" i="14"/>
  <c r="I361" i="14"/>
  <c r="J361" i="14"/>
  <c r="I362" i="14"/>
  <c r="J362" i="14"/>
  <c r="I363" i="14"/>
  <c r="J363" i="14"/>
  <c r="I364" i="14"/>
  <c r="J364" i="14"/>
  <c r="I365" i="14"/>
  <c r="J365" i="14"/>
  <c r="I366" i="14"/>
  <c r="J366" i="14"/>
  <c r="I367" i="14"/>
  <c r="J367" i="14"/>
  <c r="I368" i="14"/>
  <c r="J368" i="14"/>
  <c r="I369" i="14"/>
  <c r="J369" i="14"/>
  <c r="I370" i="14"/>
  <c r="J370" i="14"/>
  <c r="I371" i="14"/>
  <c r="J371" i="14"/>
  <c r="I372" i="14"/>
  <c r="J372" i="14"/>
  <c r="I373" i="14"/>
  <c r="J373" i="14"/>
  <c r="I374" i="14"/>
  <c r="J374" i="14"/>
  <c r="I375" i="14"/>
  <c r="J375" i="14"/>
  <c r="I376" i="14"/>
  <c r="J376" i="14"/>
  <c r="I377" i="14"/>
  <c r="J377" i="14"/>
  <c r="I378" i="14"/>
  <c r="J378" i="14"/>
  <c r="I379" i="14"/>
  <c r="J379" i="14"/>
  <c r="I380" i="14"/>
  <c r="J380" i="14"/>
  <c r="I381" i="14"/>
  <c r="J381" i="14"/>
  <c r="I382" i="14"/>
  <c r="J382" i="14"/>
  <c r="I383" i="14"/>
  <c r="J383" i="14"/>
  <c r="I384" i="14"/>
  <c r="J384" i="14"/>
  <c r="I385" i="14"/>
  <c r="J385" i="14"/>
  <c r="I386" i="14"/>
  <c r="J386" i="14"/>
  <c r="I387" i="14"/>
  <c r="J387" i="14"/>
  <c r="I388" i="14"/>
  <c r="J388" i="14"/>
  <c r="I389" i="14"/>
  <c r="J389" i="14"/>
  <c r="I390" i="14"/>
  <c r="J390" i="14"/>
  <c r="I391" i="14"/>
  <c r="J391" i="14"/>
  <c r="I392" i="14"/>
  <c r="J392" i="14"/>
  <c r="I393" i="14"/>
  <c r="J393" i="14"/>
  <c r="I394" i="14"/>
  <c r="J394" i="14"/>
  <c r="I395" i="14"/>
  <c r="J395" i="14"/>
  <c r="I396" i="14"/>
  <c r="J396" i="14"/>
  <c r="I397" i="14"/>
  <c r="J397" i="14"/>
  <c r="I398" i="14"/>
  <c r="J398" i="14"/>
  <c r="I399" i="14"/>
  <c r="J399" i="14"/>
  <c r="I400" i="14"/>
  <c r="J400" i="14"/>
  <c r="I401" i="14"/>
  <c r="J401" i="14"/>
  <c r="I402" i="14"/>
  <c r="J402" i="14"/>
  <c r="I403" i="14"/>
  <c r="J403" i="14"/>
  <c r="I404" i="14"/>
  <c r="J404" i="14"/>
  <c r="I405" i="14"/>
  <c r="J405" i="14"/>
  <c r="I406" i="14"/>
  <c r="J406" i="14"/>
  <c r="I407" i="14"/>
  <c r="J407" i="14"/>
  <c r="I408" i="14"/>
  <c r="J408" i="14"/>
  <c r="I409" i="14"/>
  <c r="J409" i="14"/>
  <c r="I410" i="14"/>
  <c r="J410" i="14"/>
  <c r="I411" i="14"/>
  <c r="J411" i="14"/>
  <c r="I412" i="14"/>
  <c r="J412" i="14"/>
  <c r="I2" i="14"/>
  <c r="J2" i="14"/>
  <c r="I3" i="14"/>
  <c r="J3" i="14"/>
  <c r="D11" i="1"/>
  <c r="D12" i="1"/>
  <c r="D13" i="1"/>
  <c r="B13" i="1"/>
  <c r="C13" i="1"/>
  <c r="E13" i="1"/>
  <c r="D18" i="1"/>
  <c r="G18" i="1"/>
  <c r="H18" i="1"/>
  <c r="G19" i="1"/>
  <c r="D19" i="1"/>
  <c r="H19" i="1"/>
  <c r="H20" i="1"/>
  <c r="B20" i="1"/>
  <c r="C20" i="1"/>
  <c r="D20" i="1"/>
  <c r="E20" i="1"/>
  <c r="F20" i="1"/>
  <c r="D25" i="1"/>
  <c r="G25" i="1"/>
  <c r="H25" i="1"/>
  <c r="G26" i="1"/>
  <c r="D26" i="1"/>
  <c r="H26" i="1"/>
  <c r="H27" i="1"/>
  <c r="B27" i="1"/>
  <c r="C27" i="1"/>
  <c r="D27" i="1"/>
  <c r="E27" i="1"/>
  <c r="F27" i="1"/>
  <c r="D32" i="1"/>
  <c r="G32" i="1"/>
  <c r="H32" i="1"/>
  <c r="D33" i="1"/>
  <c r="D34" i="1"/>
  <c r="G33" i="1"/>
  <c r="B34" i="1"/>
  <c r="C34" i="1"/>
  <c r="E34" i="1"/>
  <c r="F34" i="1"/>
  <c r="G34" i="1"/>
  <c r="E40" i="1"/>
  <c r="E41" i="1"/>
  <c r="E42" i="1"/>
  <c r="B42" i="1"/>
  <c r="F41" i="1"/>
  <c r="F40" i="1"/>
  <c r="F42" i="1"/>
  <c r="C42" i="1"/>
  <c r="D42" i="1"/>
  <c r="F6" i="1"/>
  <c r="E6" i="1"/>
  <c r="C6" i="1"/>
  <c r="B6" i="1"/>
  <c r="G5" i="1"/>
  <c r="D5" i="1"/>
  <c r="G4" i="1"/>
  <c r="D4" i="1"/>
  <c r="G27" i="1"/>
  <c r="D6" i="1"/>
  <c r="H33" i="1"/>
  <c r="H34" i="1"/>
  <c r="G20" i="1"/>
  <c r="G6" i="1"/>
  <c r="H4" i="1"/>
  <c r="H5" i="1"/>
  <c r="H6" i="1"/>
</calcChain>
</file>

<file path=xl/sharedStrings.xml><?xml version="1.0" encoding="utf-8"?>
<sst xmlns="http://schemas.openxmlformats.org/spreadsheetml/2006/main" count="100374" uniqueCount="19625">
  <si>
    <t>云南省第一人民医院门诊自助机银企对账表</t>
  </si>
  <si>
    <t>2017.6.3</t>
  </si>
  <si>
    <t>应收现金</t>
  </si>
  <si>
    <t>实收现金</t>
  </si>
  <si>
    <t>现金差异</t>
  </si>
  <si>
    <t>应收转账预存</t>
  </si>
  <si>
    <t>实收转账预存</t>
  </si>
  <si>
    <t>转账预存差异（3号+4号）</t>
  </si>
  <si>
    <t>总差异</t>
  </si>
  <si>
    <t>广发银行</t>
  </si>
  <si>
    <t>招商银行</t>
  </si>
  <si>
    <t>合计</t>
  </si>
  <si>
    <t>2017.6.4</t>
  </si>
  <si>
    <t>转账预存差异</t>
  </si>
  <si>
    <t>2017.6.5</t>
  </si>
  <si>
    <t>2017.6.6</t>
  </si>
  <si>
    <t>2017.6.7</t>
  </si>
  <si>
    <t>云南省第一人民医院门诊自助机退费对账表</t>
  </si>
  <si>
    <t>2017.6.3-7</t>
  </si>
  <si>
    <t>报表退费额</t>
  </si>
  <si>
    <t>对账单退费额</t>
  </si>
  <si>
    <t>未退费成功额</t>
  </si>
  <si>
    <t>实际退费额</t>
  </si>
  <si>
    <t>转账退费差异</t>
  </si>
  <si>
    <t>HIS</t>
    <phoneticPr fontId="3" type="noConversion"/>
  </si>
  <si>
    <t>银行</t>
    <phoneticPr fontId="3" type="noConversion"/>
  </si>
  <si>
    <t>项目</t>
    <phoneticPr fontId="3" type="noConversion"/>
  </si>
  <si>
    <t>金额</t>
    <phoneticPr fontId="3" type="noConversion"/>
  </si>
  <si>
    <t>备注</t>
    <phoneticPr fontId="3" type="noConversion"/>
  </si>
  <si>
    <t>金额</t>
    <phoneticPr fontId="3" type="noConversion"/>
  </si>
  <si>
    <t>自助机当日前未入处理</t>
    <phoneticPr fontId="3" type="noConversion"/>
  </si>
  <si>
    <t>自助机当日应入未入</t>
    <phoneticPr fontId="3" type="noConversion"/>
  </si>
  <si>
    <t>调节后总发生额</t>
    <phoneticPr fontId="3" type="noConversion"/>
  </si>
  <si>
    <t>调节后总发生额</t>
    <phoneticPr fontId="3" type="noConversion"/>
  </si>
  <si>
    <t>银联在途未清算</t>
    <phoneticPr fontId="3" type="noConversion"/>
  </si>
  <si>
    <t>本日HIS端银联总预存</t>
    <phoneticPr fontId="3" type="noConversion"/>
  </si>
  <si>
    <t>银联当日前清算处理</t>
    <phoneticPr fontId="3" type="noConversion"/>
  </si>
  <si>
    <t>本日银行清算入账</t>
    <phoneticPr fontId="3" type="noConversion"/>
  </si>
  <si>
    <t>交易时间</t>
  </si>
  <si>
    <t>病人编号</t>
  </si>
  <si>
    <t>病人姓名</t>
  </si>
  <si>
    <t>金额</t>
  </si>
  <si>
    <t>银行</t>
  </si>
  <si>
    <t>渠道</t>
  </si>
  <si>
    <t>预存ID</t>
  </si>
  <si>
    <t>第三方交易流水</t>
  </si>
  <si>
    <t>结算状态</t>
  </si>
  <si>
    <t>订单状态</t>
  </si>
  <si>
    <t>结算类型</t>
  </si>
  <si>
    <t>0306</t>
  </si>
  <si>
    <t>0</t>
  </si>
  <si>
    <t>OP</t>
  </si>
  <si>
    <t>0111210284</t>
  </si>
  <si>
    <t>李晶晶</t>
  </si>
  <si>
    <t>000610882073</t>
  </si>
  <si>
    <t>张萍</t>
  </si>
  <si>
    <t>1000020915</t>
  </si>
  <si>
    <t>叶罕</t>
  </si>
  <si>
    <t>何丹</t>
  </si>
  <si>
    <t>1000027299</t>
  </si>
  <si>
    <t>彭贵全</t>
  </si>
  <si>
    <t>1000028064</t>
  </si>
  <si>
    <t>陈晓娇</t>
  </si>
  <si>
    <t>000620555940</t>
  </si>
  <si>
    <t>机器</t>
  </si>
  <si>
    <t>第三方交易ID</t>
  </si>
  <si>
    <t>自助机广发026</t>
  </si>
  <si>
    <t>自助机广发014</t>
  </si>
  <si>
    <t>自助机广发009</t>
  </si>
  <si>
    <t>自助机广发012</t>
  </si>
  <si>
    <t>自助机广发022</t>
  </si>
  <si>
    <t>自助机广发035</t>
  </si>
  <si>
    <t>自助机广发007</t>
  </si>
  <si>
    <t>自助机广发023</t>
  </si>
  <si>
    <t>自助机广发008</t>
  </si>
  <si>
    <t>自助机广发029</t>
  </si>
  <si>
    <t>自助机广发002</t>
  </si>
  <si>
    <t>自助机广发016</t>
  </si>
  <si>
    <t>自助机广发037</t>
  </si>
  <si>
    <t>自助机广发034</t>
  </si>
  <si>
    <t>自助机广发038</t>
  </si>
  <si>
    <t>自助机广发024</t>
  </si>
  <si>
    <t>自助机广发031</t>
  </si>
  <si>
    <t>自助机广发005</t>
  </si>
  <si>
    <t>自助机广发006</t>
  </si>
  <si>
    <t>自助机广发027</t>
  </si>
  <si>
    <t>自助机广发025</t>
  </si>
  <si>
    <t>自助机广发036</t>
  </si>
  <si>
    <t>自助机广发033</t>
  </si>
  <si>
    <t>自助机广发028</t>
  </si>
  <si>
    <t>自助机广发021</t>
  </si>
  <si>
    <t>自助机广发003</t>
  </si>
  <si>
    <t>自助机广发011</t>
  </si>
  <si>
    <t>SETTLE_NO</t>
  </si>
  <si>
    <t>ORDER_NO</t>
  </si>
  <si>
    <t>是否匹配</t>
    <phoneticPr fontId="3" type="noConversion"/>
  </si>
  <si>
    <r>
      <t>H</t>
    </r>
    <r>
      <rPr>
        <sz val="11"/>
        <color theme="1"/>
        <rFont val="宋体"/>
        <family val="3"/>
        <charset val="134"/>
        <scheme val="minor"/>
      </rPr>
      <t>IS金额</t>
    </r>
    <phoneticPr fontId="3" type="noConversion"/>
  </si>
  <si>
    <t>000633797212</t>
  </si>
  <si>
    <t>1000032583</t>
  </si>
  <si>
    <t>陈显贵</t>
  </si>
  <si>
    <t>000633937991</t>
  </si>
  <si>
    <t>0102543904</t>
  </si>
  <si>
    <t>王德凤</t>
  </si>
  <si>
    <t>处理标识</t>
    <phoneticPr fontId="3" type="noConversion"/>
  </si>
  <si>
    <t>差异备注</t>
    <phoneticPr fontId="3" type="noConversion"/>
  </si>
  <si>
    <r>
      <t>补6月</t>
    </r>
    <r>
      <rPr>
        <sz val="11"/>
        <color theme="1"/>
        <rFont val="宋体"/>
        <family val="3"/>
        <charset val="134"/>
        <scheme val="minor"/>
      </rPr>
      <t>5日</t>
    </r>
    <phoneticPr fontId="3" type="noConversion"/>
  </si>
  <si>
    <t>自助机有，HIS无</t>
    <phoneticPr fontId="3" type="noConversion"/>
  </si>
  <si>
    <t>HIS有，自助机无</t>
    <phoneticPr fontId="3" type="noConversion"/>
  </si>
  <si>
    <t>终端号</t>
  </si>
  <si>
    <t>交易金额</t>
  </si>
  <si>
    <t>流水号</t>
  </si>
  <si>
    <t>交易类型</t>
  </si>
  <si>
    <t>53023074</t>
  </si>
  <si>
    <t>借记卡</t>
  </si>
  <si>
    <t>53023088</t>
  </si>
  <si>
    <t>53023064</t>
  </si>
  <si>
    <t>53023090</t>
  </si>
  <si>
    <t>53023060</t>
  </si>
  <si>
    <t>53023070</t>
  </si>
  <si>
    <t>贷记卡</t>
  </si>
  <si>
    <t>53023085</t>
  </si>
  <si>
    <t>53023057</t>
  </si>
  <si>
    <t>53023086</t>
  </si>
  <si>
    <t>53023087</t>
  </si>
  <si>
    <t>53023080</t>
  </si>
  <si>
    <t>53023083</t>
  </si>
  <si>
    <t>53023089</t>
  </si>
  <si>
    <t>53023059</t>
  </si>
  <si>
    <t>53023054</t>
  </si>
  <si>
    <t>53023076</t>
  </si>
  <si>
    <t>53023081</t>
  </si>
  <si>
    <t>53023073</t>
  </si>
  <si>
    <t>53023063</t>
  </si>
  <si>
    <t>53023058</t>
  </si>
  <si>
    <t>53023068</t>
  </si>
  <si>
    <t>53023055</t>
  </si>
  <si>
    <t>53023077</t>
  </si>
  <si>
    <t>53023078</t>
  </si>
  <si>
    <t>53023066</t>
  </si>
  <si>
    <t>53023061</t>
  </si>
  <si>
    <t>53023075</t>
  </si>
  <si>
    <t>53023079</t>
  </si>
  <si>
    <t>53023092</t>
  </si>
  <si>
    <t>000609885562</t>
  </si>
  <si>
    <t>卡类型</t>
  </si>
  <si>
    <t>S22</t>
  </si>
  <si>
    <t>01020000</t>
  </si>
  <si>
    <t>03060000</t>
  </si>
  <si>
    <t>03080000</t>
  </si>
  <si>
    <t>14097310</t>
  </si>
  <si>
    <t>01030000</t>
  </si>
  <si>
    <t>898530180620108</t>
  </si>
  <si>
    <t>03080010</t>
  </si>
  <si>
    <t>01047300</t>
  </si>
  <si>
    <t>01057300</t>
  </si>
  <si>
    <t>03050000</t>
  </si>
  <si>
    <t>082156</t>
  </si>
  <si>
    <t>01030001</t>
  </si>
  <si>
    <t>03037300</t>
  </si>
  <si>
    <t>03017310</t>
  </si>
  <si>
    <t>03010000</t>
  </si>
  <si>
    <t>63040000</t>
  </si>
  <si>
    <t>01007300</t>
  </si>
  <si>
    <t>14367000</t>
  </si>
  <si>
    <t>01059999</t>
  </si>
  <si>
    <t>05105840</t>
  </si>
  <si>
    <t>63020000</t>
  </si>
  <si>
    <t>04667310</t>
  </si>
  <si>
    <t>05847000</t>
  </si>
  <si>
    <t>03107310</t>
  </si>
  <si>
    <t>03050001</t>
  </si>
  <si>
    <t>113603</t>
  </si>
  <si>
    <t>03087300</t>
  </si>
  <si>
    <t>06105840</t>
  </si>
  <si>
    <t>153953</t>
  </si>
  <si>
    <t>01058200</t>
  </si>
  <si>
    <t>6228483318269729979</t>
  </si>
  <si>
    <t>金额</t>
    <phoneticPr fontId="3" type="noConversion"/>
  </si>
  <si>
    <t>备注</t>
    <phoneticPr fontId="3" type="noConversion"/>
  </si>
  <si>
    <t>项目</t>
    <phoneticPr fontId="3" type="noConversion"/>
  </si>
  <si>
    <t>本日HIS端银联总预存</t>
    <phoneticPr fontId="3" type="noConversion"/>
  </si>
  <si>
    <t>本日银行清算入账</t>
    <phoneticPr fontId="3" type="noConversion"/>
  </si>
  <si>
    <t>自助机当日应入未入</t>
    <phoneticPr fontId="3" type="noConversion"/>
  </si>
  <si>
    <t>银联在途未清算</t>
    <phoneticPr fontId="3" type="noConversion"/>
  </si>
  <si>
    <t>自助机当日前未入处理</t>
    <phoneticPr fontId="3" type="noConversion"/>
  </si>
  <si>
    <t>银联当日前清算处理</t>
    <phoneticPr fontId="3" type="noConversion"/>
  </si>
  <si>
    <t>HIS</t>
    <phoneticPr fontId="3" type="noConversion"/>
  </si>
  <si>
    <t>银行</t>
    <phoneticPr fontId="3" type="noConversion"/>
  </si>
  <si>
    <t>项目</t>
    <phoneticPr fontId="3" type="noConversion"/>
  </si>
  <si>
    <t>金额</t>
    <phoneticPr fontId="3" type="noConversion"/>
  </si>
  <si>
    <t>备注</t>
    <phoneticPr fontId="3" type="noConversion"/>
  </si>
  <si>
    <t>金额</t>
    <phoneticPr fontId="3" type="noConversion"/>
  </si>
  <si>
    <t>本日银行清算入账</t>
    <phoneticPr fontId="3" type="noConversion"/>
  </si>
  <si>
    <t>自助机当日应入未入</t>
    <phoneticPr fontId="3" type="noConversion"/>
  </si>
  <si>
    <t>银联在途未清算</t>
    <phoneticPr fontId="3" type="noConversion"/>
  </si>
  <si>
    <t>自助机当日前未入处理</t>
    <phoneticPr fontId="3" type="noConversion"/>
  </si>
  <si>
    <t>银联当日前清算处理</t>
    <phoneticPr fontId="3" type="noConversion"/>
  </si>
  <si>
    <t>金额</t>
    <phoneticPr fontId="3" type="noConversion"/>
  </si>
  <si>
    <t>备注</t>
    <phoneticPr fontId="3" type="noConversion"/>
  </si>
  <si>
    <t>本日银行清算入账</t>
    <phoneticPr fontId="3" type="noConversion"/>
  </si>
  <si>
    <t>银联在途未清算</t>
    <phoneticPr fontId="3" type="noConversion"/>
  </si>
  <si>
    <t>项目</t>
    <phoneticPr fontId="3" type="noConversion"/>
  </si>
  <si>
    <t>本日HIS端银联总预存</t>
    <phoneticPr fontId="3" type="noConversion"/>
  </si>
  <si>
    <t>6月4日广发转账预存调节表</t>
    <phoneticPr fontId="3" type="noConversion"/>
  </si>
  <si>
    <t>6月5日广发转账预存调节表</t>
    <phoneticPr fontId="3" type="noConversion"/>
  </si>
  <si>
    <t>6月6日广发转账预存调节表</t>
    <phoneticPr fontId="3" type="noConversion"/>
  </si>
  <si>
    <t>6月7日广发转账预存调节表</t>
    <phoneticPr fontId="3" type="noConversion"/>
  </si>
  <si>
    <t>6月8日广发转账预存调节表</t>
    <phoneticPr fontId="3" type="noConversion"/>
  </si>
  <si>
    <t>235054</t>
  </si>
  <si>
    <t>银行金额</t>
    <phoneticPr fontId="3" type="noConversion"/>
  </si>
  <si>
    <t>000620555940</t>
    <phoneticPr fontId="3" type="noConversion"/>
  </si>
  <si>
    <t>商户号</t>
  </si>
  <si>
    <t>清分日期</t>
  </si>
  <si>
    <t>清分金额</t>
  </si>
  <si>
    <t>交易卡号</t>
  </si>
  <si>
    <t>53023056</t>
  </si>
  <si>
    <t>000604601337</t>
  </si>
  <si>
    <t>000607801779</t>
  </si>
  <si>
    <t>000609632532</t>
  </si>
  <si>
    <t>000609688412</t>
  </si>
  <si>
    <t>自助金额</t>
    <phoneticPr fontId="3" type="noConversion"/>
  </si>
  <si>
    <t>6月5日补</t>
    <phoneticPr fontId="3" type="noConversion"/>
  </si>
  <si>
    <t>自助机有，银行无</t>
  </si>
  <si>
    <t>银行有，自助机无</t>
  </si>
  <si>
    <t>6月3日广发转账预存调节表</t>
    <phoneticPr fontId="3" type="noConversion"/>
  </si>
  <si>
    <t>自助机广发018</t>
  </si>
  <si>
    <t>231243</t>
  </si>
  <si>
    <t>01033330</t>
  </si>
  <si>
    <t>110919</t>
  </si>
  <si>
    <t>162837</t>
  </si>
  <si>
    <t>03027310</t>
  </si>
  <si>
    <t>流水号</t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</si>
  <si>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3日发生</t>
    </r>
    <phoneticPr fontId="3" type="noConversion"/>
  </si>
  <si>
    <t>1000016465</t>
  </si>
  <si>
    <t>杨青芸</t>
  </si>
  <si>
    <t>自助机广发013</t>
  </si>
  <si>
    <t>1000032423</t>
  </si>
  <si>
    <t>陈树娟</t>
  </si>
  <si>
    <t>自助机广发040</t>
  </si>
  <si>
    <t>自助机广发019</t>
  </si>
  <si>
    <t>田英</t>
  </si>
  <si>
    <t>自助机广发032</t>
  </si>
  <si>
    <t>自助机广发015</t>
  </si>
  <si>
    <t>自助机广发030</t>
  </si>
  <si>
    <t>自助机广发017</t>
  </si>
  <si>
    <t>1000020421</t>
  </si>
  <si>
    <t>李家盛</t>
  </si>
  <si>
    <t>自助机广发020</t>
  </si>
  <si>
    <t>000641702160</t>
  </si>
  <si>
    <t>1000039496</t>
  </si>
  <si>
    <t>余兴梅</t>
  </si>
  <si>
    <t>自助机广发010</t>
  </si>
  <si>
    <t>53023071</t>
  </si>
  <si>
    <t>100553</t>
  </si>
  <si>
    <t>03047310</t>
  </si>
  <si>
    <t>53023065</t>
  </si>
  <si>
    <t>01057000</t>
  </si>
  <si>
    <t>6228480866062584366</t>
  </si>
  <si>
    <t>63100000</t>
  </si>
  <si>
    <t>53023084</t>
  </si>
  <si>
    <t>53023067</t>
  </si>
  <si>
    <t>53023082</t>
  </si>
  <si>
    <t>53023069</t>
  </si>
  <si>
    <t>04100000</t>
  </si>
  <si>
    <t>03090010</t>
  </si>
  <si>
    <t>01040000</t>
  </si>
  <si>
    <t>53023072</t>
  </si>
  <si>
    <t>1000043258</t>
  </si>
  <si>
    <t>宰圆娟</t>
  </si>
  <si>
    <t>1000011600</t>
  </si>
  <si>
    <t>钟亚林</t>
  </si>
  <si>
    <t>王芳</t>
  </si>
  <si>
    <t>1000039536</t>
  </si>
  <si>
    <t>崔立斌</t>
  </si>
  <si>
    <t>1000040791</t>
  </si>
  <si>
    <t>徐源</t>
  </si>
  <si>
    <t>1000034034</t>
  </si>
  <si>
    <t>王加宝</t>
  </si>
  <si>
    <t>李娜</t>
  </si>
  <si>
    <t>0103350343</t>
  </si>
  <si>
    <t>廖进艳</t>
  </si>
  <si>
    <t>张艳</t>
  </si>
  <si>
    <t>李佳</t>
  </si>
  <si>
    <t>1000046839</t>
  </si>
  <si>
    <t>张源李</t>
  </si>
  <si>
    <t>1000047602</t>
  </si>
  <si>
    <t>白林</t>
  </si>
  <si>
    <t>000652570460</t>
  </si>
  <si>
    <t>1000047567</t>
  </si>
  <si>
    <t>刘英美</t>
  </si>
  <si>
    <t>000652567601</t>
  </si>
  <si>
    <t>53023062</t>
  </si>
  <si>
    <t>235619</t>
  </si>
  <si>
    <t>6214850113763749</t>
  </si>
  <si>
    <t>03081000</t>
  </si>
  <si>
    <t>63030000</t>
  </si>
  <si>
    <t>01007000</t>
  </si>
  <si>
    <t>6212262502011561498</t>
  </si>
  <si>
    <t>092230</t>
  </si>
  <si>
    <t>105949</t>
  </si>
  <si>
    <t>05247410</t>
  </si>
  <si>
    <t>6212262505002456487</t>
  </si>
  <si>
    <t>6226300712060929</t>
  </si>
  <si>
    <t>114051</t>
  </si>
  <si>
    <t>4367455159107429</t>
  </si>
  <si>
    <t>115016</t>
  </si>
  <si>
    <t>120209</t>
  </si>
  <si>
    <t>01027310</t>
  </si>
  <si>
    <t>144356</t>
  </si>
  <si>
    <t>150911</t>
  </si>
  <si>
    <t>4367450110989775</t>
  </si>
  <si>
    <t>0111262426</t>
  </si>
  <si>
    <t>李清蕊</t>
  </si>
  <si>
    <t>刘燕</t>
  </si>
  <si>
    <t>赵蕾</t>
  </si>
  <si>
    <t>王颖</t>
  </si>
  <si>
    <t>000663392349</t>
  </si>
  <si>
    <t>1000055563</t>
  </si>
  <si>
    <t>苟源</t>
  </si>
  <si>
    <t>000663489677</t>
  </si>
  <si>
    <t>1000030210</t>
  </si>
  <si>
    <t>侯念</t>
  </si>
  <si>
    <t>235512</t>
  </si>
  <si>
    <t>235615</t>
  </si>
  <si>
    <t>6212262606000930968</t>
  </si>
  <si>
    <t>6217852700015370008</t>
  </si>
  <si>
    <t>103849</t>
  </si>
  <si>
    <t>105646</t>
  </si>
  <si>
    <t>120033</t>
  </si>
  <si>
    <t>132730</t>
  </si>
  <si>
    <t>134739</t>
  </si>
  <si>
    <t>152029</t>
  </si>
  <si>
    <t>6225970052485646</t>
  </si>
  <si>
    <t>1000063091</t>
  </si>
  <si>
    <t>王鹤林</t>
  </si>
  <si>
    <t>1000019164</t>
  </si>
  <si>
    <t>王祥琴</t>
  </si>
  <si>
    <t>1000056098</t>
  </si>
  <si>
    <t>赵玉香</t>
  </si>
  <si>
    <t>1000023209</t>
  </si>
  <si>
    <t>董翠云</t>
  </si>
  <si>
    <t>自助机广发004</t>
  </si>
  <si>
    <t>1000057945</t>
  </si>
  <si>
    <t>张窕丽</t>
  </si>
  <si>
    <t>1000055246</t>
  </si>
  <si>
    <t>罗燕玲</t>
  </si>
  <si>
    <t>1000059507</t>
  </si>
  <si>
    <t>王秀兰</t>
  </si>
  <si>
    <t>1000010681</t>
  </si>
  <si>
    <t>李春花</t>
  </si>
  <si>
    <t>周俊</t>
  </si>
  <si>
    <t>1000058363</t>
  </si>
  <si>
    <t>邱荣琼</t>
  </si>
  <si>
    <t>1000048029</t>
  </si>
  <si>
    <t>吴大文</t>
  </si>
  <si>
    <t>张华</t>
  </si>
  <si>
    <t>104312</t>
  </si>
  <si>
    <t>231808</t>
  </si>
  <si>
    <t>235307</t>
  </si>
  <si>
    <t>081935</t>
  </si>
  <si>
    <t>083739</t>
  </si>
  <si>
    <t>091737</t>
  </si>
  <si>
    <t>6228930001051187726</t>
  </si>
  <si>
    <t>092131</t>
  </si>
  <si>
    <t>093834</t>
  </si>
  <si>
    <t>6223691361378932</t>
  </si>
  <si>
    <t>6223692202225803</t>
  </si>
  <si>
    <t>100627</t>
  </si>
  <si>
    <t>104442</t>
  </si>
  <si>
    <t>6217997300029304196</t>
  </si>
  <si>
    <t>114819</t>
  </si>
  <si>
    <t>114822</t>
  </si>
  <si>
    <t>132120</t>
  </si>
  <si>
    <t>6217790001081696805</t>
  </si>
  <si>
    <t>6228483868439977676</t>
  </si>
  <si>
    <t>6228481928258749473</t>
  </si>
  <si>
    <t>154848</t>
  </si>
  <si>
    <r>
      <t>6月</t>
    </r>
    <r>
      <rPr>
        <sz val="11"/>
        <color theme="1"/>
        <rFont val="宋体"/>
        <family val="3"/>
        <charset val="134"/>
        <scheme val="minor"/>
      </rPr>
      <t>5日发生</t>
    </r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</si>
  <si>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7日清算</t>
    </r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</si>
  <si>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6日发生</t>
    </r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</si>
  <si>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8日清算</t>
    </r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</si>
  <si>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7日发生</t>
    </r>
    <phoneticPr fontId="3" type="noConversion"/>
  </si>
  <si>
    <r>
      <t>0</t>
    </r>
    <r>
      <rPr>
        <sz val="11"/>
        <color theme="1"/>
        <rFont val="宋体"/>
        <family val="3"/>
        <charset val="134"/>
        <scheme val="minor"/>
      </rPr>
      <t>00</t>
    </r>
    <r>
      <rPr>
        <sz val="11"/>
        <color theme="1"/>
        <rFont val="宋体"/>
        <family val="3"/>
        <charset val="134"/>
        <scheme val="minor"/>
      </rPr>
      <t>633914328</t>
    </r>
    <phoneticPr fontId="3" type="noConversion"/>
  </si>
  <si>
    <t>6月9日广发转账预存调节表</t>
    <phoneticPr fontId="3" type="noConversion"/>
  </si>
  <si>
    <t>1000072388</t>
  </si>
  <si>
    <t>陈松</t>
  </si>
  <si>
    <t>000685114260</t>
  </si>
  <si>
    <t>1000072390</t>
  </si>
  <si>
    <t>陈敏</t>
  </si>
  <si>
    <t>000685016716</t>
  </si>
  <si>
    <t>000685014247</t>
  </si>
  <si>
    <t>000684991349</t>
  </si>
  <si>
    <t>000684985755</t>
  </si>
  <si>
    <t>1000072328</t>
  </si>
  <si>
    <t>000684239038</t>
  </si>
  <si>
    <t>0102650357</t>
  </si>
  <si>
    <t>刘开成</t>
  </si>
  <si>
    <t>000683988080</t>
  </si>
  <si>
    <t>1000016640</t>
  </si>
  <si>
    <t>李兴丽</t>
  </si>
  <si>
    <t>1000070954</t>
  </si>
  <si>
    <t>李航宇</t>
  </si>
  <si>
    <t>000683467423</t>
  </si>
  <si>
    <t>000683408629</t>
  </si>
  <si>
    <t>000683062886</t>
  </si>
  <si>
    <t>000682732515</t>
  </si>
  <si>
    <t>彭燕</t>
  </si>
  <si>
    <t>1000071807</t>
  </si>
  <si>
    <t>文建秋</t>
  </si>
  <si>
    <t>000682642009</t>
  </si>
  <si>
    <t>1000064376</t>
  </si>
  <si>
    <t>蒋德艳</t>
  </si>
  <si>
    <t>000682573069</t>
  </si>
  <si>
    <t>1000029023</t>
  </si>
  <si>
    <t>施有英</t>
  </si>
  <si>
    <t>000682464870</t>
  </si>
  <si>
    <t>1000071370</t>
  </si>
  <si>
    <t>范兰兰</t>
  </si>
  <si>
    <t>0112328482</t>
  </si>
  <si>
    <t>刘萍</t>
  </si>
  <si>
    <t>000682412999</t>
  </si>
  <si>
    <t>1000057577</t>
  </si>
  <si>
    <t>高娇娟</t>
  </si>
  <si>
    <t>000682369899</t>
  </si>
  <si>
    <t>1000071987</t>
  </si>
  <si>
    <t>邱韩虚</t>
  </si>
  <si>
    <t>000682335192</t>
  </si>
  <si>
    <t>1000041702</t>
  </si>
  <si>
    <t>聂伦</t>
  </si>
  <si>
    <t>000682299757</t>
  </si>
  <si>
    <t>1000068182</t>
  </si>
  <si>
    <t>池姣姣</t>
  </si>
  <si>
    <t>000682283087</t>
  </si>
  <si>
    <t>1000022449</t>
  </si>
  <si>
    <t>尹兰</t>
  </si>
  <si>
    <t>000682269295</t>
  </si>
  <si>
    <t>1000064707</t>
  </si>
  <si>
    <t>陈天鹏</t>
  </si>
  <si>
    <t>000682256363</t>
  </si>
  <si>
    <t>000682241577</t>
  </si>
  <si>
    <t>1000069097</t>
  </si>
  <si>
    <t>王凤玲</t>
  </si>
  <si>
    <t>000682202816</t>
  </si>
  <si>
    <t>1000069453</t>
  </si>
  <si>
    <t>鲁瑞</t>
  </si>
  <si>
    <t>000682167912</t>
  </si>
  <si>
    <t>1000071423</t>
  </si>
  <si>
    <t>黄振航</t>
  </si>
  <si>
    <t>1000071918</t>
  </si>
  <si>
    <t>叶春明</t>
  </si>
  <si>
    <t>000682148450</t>
  </si>
  <si>
    <t>刘颖</t>
  </si>
  <si>
    <t>5010688570</t>
  </si>
  <si>
    <t>方银花</t>
  </si>
  <si>
    <t>000682121230</t>
  </si>
  <si>
    <t>1000023084</t>
  </si>
  <si>
    <t>刘军</t>
  </si>
  <si>
    <t>000682106473</t>
  </si>
  <si>
    <t>1000026417</t>
  </si>
  <si>
    <t>赵娅玲</t>
  </si>
  <si>
    <t>000682061450</t>
  </si>
  <si>
    <t>1000071419</t>
  </si>
  <si>
    <t>吴立飞</t>
  </si>
  <si>
    <t>000682050379</t>
  </si>
  <si>
    <t>1000071822</t>
  </si>
  <si>
    <t>谭红明</t>
  </si>
  <si>
    <t>000682047957</t>
  </si>
  <si>
    <t>1000069992</t>
  </si>
  <si>
    <t>赵宇程</t>
  </si>
  <si>
    <t>000682046790</t>
  </si>
  <si>
    <t>0102558224</t>
  </si>
  <si>
    <t>周玲</t>
  </si>
  <si>
    <t>1000055809</t>
  </si>
  <si>
    <t>刘思菊</t>
  </si>
  <si>
    <t>000682027946</t>
  </si>
  <si>
    <t>000682016413</t>
  </si>
  <si>
    <t>1000070248</t>
  </si>
  <si>
    <t>舒全登</t>
  </si>
  <si>
    <t>000681998874</t>
  </si>
  <si>
    <t>1000070045</t>
  </si>
  <si>
    <t>孙晓梅</t>
  </si>
  <si>
    <t>000681962438</t>
  </si>
  <si>
    <t>000681956681</t>
  </si>
  <si>
    <t>0102111530</t>
  </si>
  <si>
    <t>陈飞莹</t>
  </si>
  <si>
    <t>000681952650</t>
  </si>
  <si>
    <t>1000071107</t>
  </si>
  <si>
    <t>王亚玲</t>
  </si>
  <si>
    <t>000681949041</t>
  </si>
  <si>
    <t>1000064379</t>
  </si>
  <si>
    <t>罗智萍</t>
  </si>
  <si>
    <t>000681943466</t>
  </si>
  <si>
    <t>1000066024</t>
  </si>
  <si>
    <t>曹越</t>
  </si>
  <si>
    <t>1000064959</t>
  </si>
  <si>
    <t>杨开楠</t>
  </si>
  <si>
    <t>000681943077</t>
  </si>
  <si>
    <t>1000051650</t>
  </si>
  <si>
    <t>张鹏</t>
  </si>
  <si>
    <t>000681915255</t>
  </si>
  <si>
    <t>1000061381</t>
  </si>
  <si>
    <t>郭春丽</t>
  </si>
  <si>
    <t>000681914783</t>
  </si>
  <si>
    <t>000681898626</t>
  </si>
  <si>
    <t>1000031343</t>
  </si>
  <si>
    <t>郑夏娜</t>
  </si>
  <si>
    <t>1000071094</t>
  </si>
  <si>
    <t>杨璨宇</t>
  </si>
  <si>
    <t>000681881561</t>
  </si>
  <si>
    <t>5300-0000012454</t>
  </si>
  <si>
    <t>李宪一</t>
  </si>
  <si>
    <t>000681869272</t>
  </si>
  <si>
    <t>1000071606</t>
  </si>
  <si>
    <t>张学菊</t>
  </si>
  <si>
    <t>000681852511</t>
  </si>
  <si>
    <t>1000065328</t>
  </si>
  <si>
    <t>张银妹</t>
  </si>
  <si>
    <t>000681844532</t>
  </si>
  <si>
    <t>1000011683</t>
  </si>
  <si>
    <t>张云林</t>
  </si>
  <si>
    <t>000681829212</t>
  </si>
  <si>
    <t>000681827563</t>
  </si>
  <si>
    <t>1000064428</t>
  </si>
  <si>
    <t>肖冬玲</t>
  </si>
  <si>
    <t>000681802333</t>
  </si>
  <si>
    <t>1000016393</t>
  </si>
  <si>
    <t>杨茶芬</t>
  </si>
  <si>
    <t>000681762055</t>
  </si>
  <si>
    <t>1000042545</t>
  </si>
  <si>
    <t>赵美丽</t>
  </si>
  <si>
    <t>1000044504</t>
  </si>
  <si>
    <t>王康</t>
  </si>
  <si>
    <t>000681753620</t>
  </si>
  <si>
    <t>1000068640</t>
  </si>
  <si>
    <t>肖燕</t>
  </si>
  <si>
    <t>1000064629</t>
  </si>
  <si>
    <t>徐民帅</t>
  </si>
  <si>
    <t>000681719079</t>
  </si>
  <si>
    <t>1000056066</t>
  </si>
  <si>
    <t>窦丽琼</t>
  </si>
  <si>
    <t>000681702363</t>
  </si>
  <si>
    <t>李燕</t>
  </si>
  <si>
    <t>000681687275</t>
  </si>
  <si>
    <t>1000047786</t>
  </si>
  <si>
    <t>罗啟翠</t>
  </si>
  <si>
    <t>000681676586</t>
  </si>
  <si>
    <t>000681674291</t>
  </si>
  <si>
    <t>1000039447</t>
  </si>
  <si>
    <t>陈其萍</t>
  </si>
  <si>
    <t>000681666797</t>
  </si>
  <si>
    <t>1000066765</t>
  </si>
  <si>
    <t>张艳林</t>
  </si>
  <si>
    <t>000681662738</t>
  </si>
  <si>
    <t>1000005021</t>
  </si>
  <si>
    <t>高光会</t>
  </si>
  <si>
    <t>000681647659</t>
  </si>
  <si>
    <t>1000067956</t>
  </si>
  <si>
    <t>仇政华</t>
  </si>
  <si>
    <t>000681646534</t>
  </si>
  <si>
    <t>0111163617</t>
  </si>
  <si>
    <t>朱富春</t>
  </si>
  <si>
    <t>000681620445</t>
  </si>
  <si>
    <t>1000071470</t>
  </si>
  <si>
    <t>000681619586</t>
  </si>
  <si>
    <t>1000046646</t>
  </si>
  <si>
    <t>沙峰</t>
  </si>
  <si>
    <t>000681602357</t>
  </si>
  <si>
    <t>1000069675</t>
  </si>
  <si>
    <t>范树琴</t>
  </si>
  <si>
    <t>000681597881</t>
  </si>
  <si>
    <t>000681584546</t>
  </si>
  <si>
    <t>1000069487</t>
  </si>
  <si>
    <t>王家丽</t>
  </si>
  <si>
    <t>000681562602</t>
  </si>
  <si>
    <t>1000071365</t>
  </si>
  <si>
    <t>张国权</t>
  </si>
  <si>
    <t>000681516752</t>
  </si>
  <si>
    <t>1000036924</t>
  </si>
  <si>
    <t>龙明富</t>
  </si>
  <si>
    <t>000681502210</t>
  </si>
  <si>
    <t>1000036919</t>
  </si>
  <si>
    <t>梁崇英</t>
  </si>
  <si>
    <t>000681482598</t>
  </si>
  <si>
    <t>000681454811</t>
  </si>
  <si>
    <t>000681443747</t>
  </si>
  <si>
    <t>1000023791</t>
  </si>
  <si>
    <t>唐凤莲</t>
  </si>
  <si>
    <t>000681439434</t>
  </si>
  <si>
    <t>1000070895</t>
  </si>
  <si>
    <t>赵娜</t>
  </si>
  <si>
    <t>1000068940</t>
  </si>
  <si>
    <t>马洁莎</t>
  </si>
  <si>
    <t>000681422906</t>
  </si>
  <si>
    <t>000681414493</t>
  </si>
  <si>
    <t>0000476279</t>
  </si>
  <si>
    <t>罗颖</t>
  </si>
  <si>
    <t>000681397516</t>
  </si>
  <si>
    <t>000681372835</t>
  </si>
  <si>
    <t>1000070786</t>
  </si>
  <si>
    <t>杜锦连</t>
  </si>
  <si>
    <t>000681331084</t>
  </si>
  <si>
    <t>0102281549</t>
  </si>
  <si>
    <t>龚静</t>
  </si>
  <si>
    <t>000681322055</t>
  </si>
  <si>
    <t>000681299327</t>
  </si>
  <si>
    <t>1000050923</t>
  </si>
  <si>
    <t>吴松晓</t>
  </si>
  <si>
    <t>000681296582</t>
  </si>
  <si>
    <t>000681275318</t>
  </si>
  <si>
    <t>1000011432</t>
  </si>
  <si>
    <t>杨淑萍</t>
  </si>
  <si>
    <t>1000065368</t>
  </si>
  <si>
    <t>陈琳</t>
  </si>
  <si>
    <t>000681261745</t>
  </si>
  <si>
    <t>1000071139</t>
  </si>
  <si>
    <t>杨伟</t>
  </si>
  <si>
    <t>000681246694</t>
  </si>
  <si>
    <t>1000070592</t>
  </si>
  <si>
    <t>邱如海</t>
  </si>
  <si>
    <t>000681236303</t>
  </si>
  <si>
    <t>0102598783</t>
  </si>
  <si>
    <t>杨丽香</t>
  </si>
  <si>
    <t>000681230509</t>
  </si>
  <si>
    <t>1000064891</t>
  </si>
  <si>
    <t>马振亮</t>
  </si>
  <si>
    <t>000681224146</t>
  </si>
  <si>
    <t>000681214552</t>
  </si>
  <si>
    <t>1000035395</t>
  </si>
  <si>
    <t>朱水荣</t>
  </si>
  <si>
    <t>000681191520</t>
  </si>
  <si>
    <t>1000067654</t>
  </si>
  <si>
    <t>圣莉</t>
  </si>
  <si>
    <t>000681180695</t>
  </si>
  <si>
    <t>5011328339</t>
  </si>
  <si>
    <t>王飞</t>
  </si>
  <si>
    <t>000681152179</t>
  </si>
  <si>
    <t>1000070836</t>
  </si>
  <si>
    <t>陈转弟</t>
  </si>
  <si>
    <t>000681147730</t>
  </si>
  <si>
    <t>1000070313</t>
  </si>
  <si>
    <t>邓洁</t>
  </si>
  <si>
    <t>000681140352</t>
  </si>
  <si>
    <t>1000042358</t>
  </si>
  <si>
    <t>李炳慧</t>
  </si>
  <si>
    <t>000681121689</t>
  </si>
  <si>
    <t>5015728861</t>
  </si>
  <si>
    <t>滕婷婷</t>
  </si>
  <si>
    <t>000681115540</t>
  </si>
  <si>
    <t>1000070430</t>
  </si>
  <si>
    <t>赵琼兰</t>
  </si>
  <si>
    <t>000681090292</t>
  </si>
  <si>
    <t>000681090691</t>
  </si>
  <si>
    <t>1000026790</t>
  </si>
  <si>
    <t>何开能</t>
  </si>
  <si>
    <t>000681028600</t>
  </si>
  <si>
    <t>1000060694</t>
  </si>
  <si>
    <t>陆时远</t>
  </si>
  <si>
    <t>1000067950</t>
  </si>
  <si>
    <t>余佳玲</t>
  </si>
  <si>
    <t>000681003935</t>
  </si>
  <si>
    <t>1000069958</t>
  </si>
  <si>
    <t>陈凤祥</t>
  </si>
  <si>
    <t>000680980761</t>
  </si>
  <si>
    <t>000680970226</t>
  </si>
  <si>
    <t>1000064928</t>
  </si>
  <si>
    <t>吴俊宇</t>
  </si>
  <si>
    <t>000680946121</t>
  </si>
  <si>
    <t>1000068392</t>
  </si>
  <si>
    <t>夏红娟</t>
  </si>
  <si>
    <t>000680933117</t>
  </si>
  <si>
    <t>1000015765</t>
  </si>
  <si>
    <t>董诗小</t>
  </si>
  <si>
    <t>000680915854</t>
  </si>
  <si>
    <t>0122030475</t>
  </si>
  <si>
    <t>张勤</t>
  </si>
  <si>
    <t>000680878250</t>
  </si>
  <si>
    <t>000680875829</t>
  </si>
  <si>
    <t>000680862963</t>
  </si>
  <si>
    <t>1000069664</t>
  </si>
  <si>
    <t>罗羽诗</t>
  </si>
  <si>
    <t>000680861348</t>
  </si>
  <si>
    <t>1000064735</t>
  </si>
  <si>
    <t>付小宇</t>
  </si>
  <si>
    <t>000680859249</t>
  </si>
  <si>
    <t>1000008808</t>
  </si>
  <si>
    <t>向松育</t>
  </si>
  <si>
    <t>1000067958</t>
  </si>
  <si>
    <t>钟伟</t>
  </si>
  <si>
    <t>000680851298</t>
  </si>
  <si>
    <t>0102342923</t>
  </si>
  <si>
    <t>张璐</t>
  </si>
  <si>
    <t>000680849876</t>
  </si>
  <si>
    <t>1000070529</t>
  </si>
  <si>
    <t>钟惠仙</t>
  </si>
  <si>
    <t>000680846629</t>
  </si>
  <si>
    <t>1000070510</t>
  </si>
  <si>
    <t>孙静波</t>
  </si>
  <si>
    <t>000680836948</t>
  </si>
  <si>
    <t>1000019213</t>
  </si>
  <si>
    <t>杨馥瑞</t>
  </si>
  <si>
    <t>000680833802</t>
  </si>
  <si>
    <t>000680831854</t>
  </si>
  <si>
    <t>1000016571</t>
  </si>
  <si>
    <t>吴彦芳</t>
  </si>
  <si>
    <t>000680830447</t>
  </si>
  <si>
    <t>000680822156</t>
  </si>
  <si>
    <t>5300-0000240668</t>
  </si>
  <si>
    <t>张诚</t>
  </si>
  <si>
    <t>000680797696</t>
  </si>
  <si>
    <t>0102539686</t>
  </si>
  <si>
    <t>田素琼</t>
  </si>
  <si>
    <t>000680793850</t>
  </si>
  <si>
    <t>1000070383</t>
  </si>
  <si>
    <t>张东南</t>
  </si>
  <si>
    <t>000680782307</t>
  </si>
  <si>
    <t>1000069474</t>
  </si>
  <si>
    <t>徐宗岳</t>
  </si>
  <si>
    <t>000680779824</t>
  </si>
  <si>
    <t>5010587712</t>
  </si>
  <si>
    <t>车莉</t>
  </si>
  <si>
    <t>000680773816</t>
  </si>
  <si>
    <t>1000063496</t>
  </si>
  <si>
    <t>木应祺</t>
  </si>
  <si>
    <t>000680772122</t>
  </si>
  <si>
    <t>1000068362</t>
  </si>
  <si>
    <t>杨建花</t>
  </si>
  <si>
    <t>000680758972</t>
  </si>
  <si>
    <t>1000038529</t>
  </si>
  <si>
    <t>陶莉萍</t>
  </si>
  <si>
    <t>000680742277</t>
  </si>
  <si>
    <t>000680736007</t>
  </si>
  <si>
    <t>1000070546</t>
  </si>
  <si>
    <t>孙文旭</t>
  </si>
  <si>
    <t>000680729283</t>
  </si>
  <si>
    <t>1000069870</t>
  </si>
  <si>
    <t>李伊姿</t>
  </si>
  <si>
    <t>000680719982</t>
  </si>
  <si>
    <t>1000070422</t>
  </si>
  <si>
    <t>刘荣茂</t>
  </si>
  <si>
    <t>5300-0000067180</t>
  </si>
  <si>
    <t>段建国</t>
  </si>
  <si>
    <t>000680687728</t>
  </si>
  <si>
    <t>000680679802</t>
  </si>
  <si>
    <t>1000024600</t>
  </si>
  <si>
    <t>沈峰</t>
  </si>
  <si>
    <t>000680660682</t>
  </si>
  <si>
    <t>1000070447</t>
  </si>
  <si>
    <t>刘平英</t>
  </si>
  <si>
    <t>1000028912</t>
  </si>
  <si>
    <t>钱敏</t>
  </si>
  <si>
    <t>000680617921</t>
  </si>
  <si>
    <t>1000070234</t>
  </si>
  <si>
    <t>张秀梅</t>
  </si>
  <si>
    <t>000680612486</t>
  </si>
  <si>
    <t>李娟</t>
  </si>
  <si>
    <t>1000070381</t>
  </si>
  <si>
    <t>李吉祥</t>
  </si>
  <si>
    <t>000680610295</t>
  </si>
  <si>
    <t>0111009250</t>
  </si>
  <si>
    <t>俞海仙</t>
  </si>
  <si>
    <t>000680590487</t>
  </si>
  <si>
    <t>000680585935</t>
  </si>
  <si>
    <t>1000018451</t>
  </si>
  <si>
    <t>陈忠义</t>
  </si>
  <si>
    <t>000680581482</t>
  </si>
  <si>
    <t>1000067925</t>
  </si>
  <si>
    <t>贾彦辉</t>
  </si>
  <si>
    <t>000680559430</t>
  </si>
  <si>
    <t>0101090966</t>
  </si>
  <si>
    <t>段敏</t>
  </si>
  <si>
    <t>000680556463</t>
  </si>
  <si>
    <t>1000064695</t>
  </si>
  <si>
    <t>张金贵</t>
  </si>
  <si>
    <t>000680548381</t>
  </si>
  <si>
    <t>0102530209</t>
  </si>
  <si>
    <t>施志玲</t>
  </si>
  <si>
    <t>000680533120</t>
  </si>
  <si>
    <t>1000065389</t>
  </si>
  <si>
    <t>王保恒</t>
  </si>
  <si>
    <t>000680512402</t>
  </si>
  <si>
    <t>1000069096</t>
  </si>
  <si>
    <t>闵婕</t>
  </si>
  <si>
    <t>000680505407</t>
  </si>
  <si>
    <t>李梅</t>
  </si>
  <si>
    <t>000680488489</t>
  </si>
  <si>
    <t>1000069357</t>
  </si>
  <si>
    <t>邱冬菊</t>
  </si>
  <si>
    <t>000680483079</t>
  </si>
  <si>
    <t>0129020127</t>
  </si>
  <si>
    <t>杭在有</t>
  </si>
  <si>
    <t>000680479317</t>
  </si>
  <si>
    <t>1000023334</t>
  </si>
  <si>
    <t>000680468661</t>
  </si>
  <si>
    <t>1000065679</t>
  </si>
  <si>
    <t>万瑾</t>
  </si>
  <si>
    <t>000680444651</t>
  </si>
  <si>
    <t>1000069826</t>
  </si>
  <si>
    <t>江月</t>
  </si>
  <si>
    <t>000680425352</t>
  </si>
  <si>
    <t>0112300277</t>
  </si>
  <si>
    <t>罗蓉</t>
  </si>
  <si>
    <t>000680421832</t>
  </si>
  <si>
    <t>1000025663</t>
  </si>
  <si>
    <t>王艳芹</t>
  </si>
  <si>
    <t>000680416639</t>
  </si>
  <si>
    <t>1000065531</t>
  </si>
  <si>
    <t>许丽媛</t>
  </si>
  <si>
    <t>000680407141</t>
  </si>
  <si>
    <t>1000017055</t>
  </si>
  <si>
    <t>李仕兰</t>
  </si>
  <si>
    <t>000680395218</t>
  </si>
  <si>
    <t>1000056968</t>
  </si>
  <si>
    <t>吴李贤</t>
  </si>
  <si>
    <t>000680368931</t>
  </si>
  <si>
    <t>1000068539</t>
  </si>
  <si>
    <t>张素霞</t>
  </si>
  <si>
    <t>1000069155</t>
  </si>
  <si>
    <t>荀顺江</t>
  </si>
  <si>
    <t>000680277533</t>
  </si>
  <si>
    <t>1000067957</t>
  </si>
  <si>
    <t>陈晓潼</t>
  </si>
  <si>
    <t>1000069211</t>
  </si>
  <si>
    <t>张春芳</t>
  </si>
  <si>
    <t>000680239195</t>
  </si>
  <si>
    <t>1000065538</t>
  </si>
  <si>
    <t>陈立彬</t>
  </si>
  <si>
    <t>1000024906</t>
  </si>
  <si>
    <t>000680190081</t>
  </si>
  <si>
    <t>000680186213</t>
  </si>
  <si>
    <t>1000069726</t>
  </si>
  <si>
    <t>平雪丽</t>
  </si>
  <si>
    <t>000680181193</t>
  </si>
  <si>
    <t>0102199671</t>
  </si>
  <si>
    <t>李美红</t>
  </si>
  <si>
    <t>000680163172</t>
  </si>
  <si>
    <t>1000017212</t>
  </si>
  <si>
    <t>朱彤</t>
  </si>
  <si>
    <t>000680142963</t>
  </si>
  <si>
    <t>0101069216</t>
  </si>
  <si>
    <t>尹利方</t>
  </si>
  <si>
    <t>000680133787</t>
  </si>
  <si>
    <t>1000028905</t>
  </si>
  <si>
    <t>袁浩容</t>
  </si>
  <si>
    <t>000680121149</t>
  </si>
  <si>
    <t>1000018380</t>
  </si>
  <si>
    <t>000680108478</t>
  </si>
  <si>
    <t>000680081841</t>
  </si>
  <si>
    <t>1000068754</t>
  </si>
  <si>
    <t>杨晓红</t>
  </si>
  <si>
    <t>000680081172</t>
  </si>
  <si>
    <t>0000358863</t>
  </si>
  <si>
    <t>金玲</t>
  </si>
  <si>
    <t>000680048466</t>
  </si>
  <si>
    <t>1000069550</t>
  </si>
  <si>
    <t>李振华</t>
  </si>
  <si>
    <t>000680042743</t>
  </si>
  <si>
    <t>1000069613</t>
  </si>
  <si>
    <t>钱老菊</t>
  </si>
  <si>
    <t>000679977706</t>
  </si>
  <si>
    <t>000679895805</t>
  </si>
  <si>
    <t>1000064496</t>
  </si>
  <si>
    <t>郑时珍</t>
  </si>
  <si>
    <t>000679889261</t>
  </si>
  <si>
    <t>1000069427</t>
  </si>
  <si>
    <t>吴梦</t>
  </si>
  <si>
    <t>000679827881</t>
  </si>
  <si>
    <t>1000049456</t>
  </si>
  <si>
    <t>雷忏</t>
  </si>
  <si>
    <t>000679634968</t>
  </si>
  <si>
    <t>1000069264</t>
  </si>
  <si>
    <t>彭建红</t>
  </si>
  <si>
    <t>000679514977</t>
  </si>
  <si>
    <t>000679468475</t>
  </si>
  <si>
    <t>0102330400</t>
  </si>
  <si>
    <t>黄潞</t>
  </si>
  <si>
    <t>000679396523</t>
  </si>
  <si>
    <t>1000058514</t>
  </si>
  <si>
    <t>邓敏</t>
  </si>
  <si>
    <t>000679353536</t>
  </si>
  <si>
    <t>1000069164</t>
  </si>
  <si>
    <t>李荣萍</t>
  </si>
  <si>
    <t>000679334677</t>
  </si>
  <si>
    <t>1000065461</t>
  </si>
  <si>
    <t>王思思</t>
  </si>
  <si>
    <t>000679295574</t>
  </si>
  <si>
    <t>5015125104</t>
  </si>
  <si>
    <t>张程翔</t>
  </si>
  <si>
    <t>000679232301</t>
  </si>
  <si>
    <t>000679143230</t>
  </si>
  <si>
    <t>1000064507</t>
  </si>
  <si>
    <t>宋桂兰</t>
  </si>
  <si>
    <t>0111143521</t>
  </si>
  <si>
    <t>陈进</t>
  </si>
  <si>
    <t>000679091512</t>
  </si>
  <si>
    <t>000679020465</t>
  </si>
  <si>
    <t>000678928824</t>
  </si>
  <si>
    <t>1000055858</t>
  </si>
  <si>
    <t>汪妤蔚</t>
  </si>
  <si>
    <t>000678927542</t>
  </si>
  <si>
    <t>1000067203</t>
  </si>
  <si>
    <t>夏朝珍</t>
  </si>
  <si>
    <t>000678925340</t>
  </si>
  <si>
    <t>李江</t>
  </si>
  <si>
    <t>1000065018</t>
  </si>
  <si>
    <t>杨和强</t>
  </si>
  <si>
    <t>000678862771</t>
  </si>
  <si>
    <t>1000031636</t>
  </si>
  <si>
    <t>陈燕玲</t>
  </si>
  <si>
    <t>000678859012</t>
  </si>
  <si>
    <t>1000068080</t>
  </si>
  <si>
    <t>陈若兰</t>
  </si>
  <si>
    <t>000678853750</t>
  </si>
  <si>
    <t>000678837379</t>
  </si>
  <si>
    <t>1000064407</t>
  </si>
  <si>
    <t>郎大群</t>
  </si>
  <si>
    <t>000678830746</t>
  </si>
  <si>
    <t>1000058299</t>
  </si>
  <si>
    <t>宋娜</t>
  </si>
  <si>
    <t>000678828487</t>
  </si>
  <si>
    <t>1000068705</t>
  </si>
  <si>
    <t>赵合润</t>
  </si>
  <si>
    <t>000678800955</t>
  </si>
  <si>
    <t>1000068275</t>
  </si>
  <si>
    <t>丁胡稳</t>
  </si>
  <si>
    <t>000678763567</t>
  </si>
  <si>
    <t>000678754362</t>
  </si>
  <si>
    <t>0111101880</t>
  </si>
  <si>
    <t>王珊</t>
  </si>
  <si>
    <t>000678755106</t>
  </si>
  <si>
    <t>1000023980</t>
  </si>
  <si>
    <t>车成表</t>
  </si>
  <si>
    <t>000678752416</t>
  </si>
  <si>
    <t>000678742785</t>
  </si>
  <si>
    <t>1000068386</t>
  </si>
  <si>
    <t>乔静</t>
  </si>
  <si>
    <t>000678727754</t>
  </si>
  <si>
    <t>1000052497</t>
  </si>
  <si>
    <t>李丽莹</t>
  </si>
  <si>
    <t>000678722382</t>
  </si>
  <si>
    <t>000678685725</t>
  </si>
  <si>
    <t>000678667295</t>
  </si>
  <si>
    <t>1000067126</t>
  </si>
  <si>
    <t>曾小红</t>
  </si>
  <si>
    <t>000678646586</t>
  </si>
  <si>
    <t>1000068701</t>
  </si>
  <si>
    <t>杨秀君</t>
  </si>
  <si>
    <t>000678631471</t>
  </si>
  <si>
    <t>0112293215</t>
  </si>
  <si>
    <t>吕丽萍</t>
  </si>
  <si>
    <t>000678629979</t>
  </si>
  <si>
    <t>1000063444</t>
  </si>
  <si>
    <t>和增昌</t>
  </si>
  <si>
    <t>000678622104</t>
  </si>
  <si>
    <t>5010295984</t>
  </si>
  <si>
    <t>李剑</t>
  </si>
  <si>
    <t>000678598382</t>
  </si>
  <si>
    <t>1000068164</t>
  </si>
  <si>
    <t>胡东明</t>
  </si>
  <si>
    <t>000678582999</t>
  </si>
  <si>
    <t>000678563046</t>
  </si>
  <si>
    <t>000678562082</t>
  </si>
  <si>
    <t>1000054998</t>
  </si>
  <si>
    <t>陈洪涛</t>
  </si>
  <si>
    <t>000678541285</t>
  </si>
  <si>
    <t>1000068584</t>
  </si>
  <si>
    <t>徐琼</t>
  </si>
  <si>
    <t>000678541563</t>
  </si>
  <si>
    <t>000678538333</t>
  </si>
  <si>
    <t>000678522455</t>
  </si>
  <si>
    <t>1000068306</t>
  </si>
  <si>
    <t>刘梓熙</t>
  </si>
  <si>
    <t>000678511844</t>
  </si>
  <si>
    <t>1000066288</t>
  </si>
  <si>
    <t>陈季美</t>
  </si>
  <si>
    <t>000678510559</t>
  </si>
  <si>
    <t>陈萍</t>
  </si>
  <si>
    <t>5304-0423013037</t>
  </si>
  <si>
    <t>沈芙蓉</t>
  </si>
  <si>
    <t>000678501666</t>
  </si>
  <si>
    <t>1000067883</t>
  </si>
  <si>
    <t>靳珊珊</t>
  </si>
  <si>
    <t>000678499500</t>
  </si>
  <si>
    <t>1000013806</t>
  </si>
  <si>
    <t>周珊珊</t>
  </si>
  <si>
    <t>000678472652</t>
  </si>
  <si>
    <t>1000065718</t>
  </si>
  <si>
    <t>雷友琴</t>
  </si>
  <si>
    <t>000678454665</t>
  </si>
  <si>
    <t>张馨予</t>
  </si>
  <si>
    <t>1000026745</t>
  </si>
  <si>
    <t>孙梦遥</t>
  </si>
  <si>
    <t>000678411946</t>
  </si>
  <si>
    <t>000678389799</t>
  </si>
  <si>
    <t>1000064508</t>
  </si>
  <si>
    <t>杨丽</t>
  </si>
  <si>
    <t>000678370998</t>
  </si>
  <si>
    <t>5323-2322005341</t>
  </si>
  <si>
    <t>李广元</t>
  </si>
  <si>
    <t>000678373508</t>
  </si>
  <si>
    <t>1000063018</t>
  </si>
  <si>
    <t>赵久丹</t>
  </si>
  <si>
    <t>000678366730</t>
  </si>
  <si>
    <t>1000068197</t>
  </si>
  <si>
    <t>申玉连</t>
  </si>
  <si>
    <t>000678343935</t>
  </si>
  <si>
    <t>0153031324</t>
  </si>
  <si>
    <t>洪钟秀</t>
  </si>
  <si>
    <t>000678341360</t>
  </si>
  <si>
    <t>1000056810</t>
  </si>
  <si>
    <t>蔡煜槿</t>
  </si>
  <si>
    <t>000678328610</t>
  </si>
  <si>
    <t>000678292455</t>
  </si>
  <si>
    <t>1000068257</t>
  </si>
  <si>
    <t>解美兰</t>
  </si>
  <si>
    <t>000678243083</t>
  </si>
  <si>
    <t>1000034295</t>
  </si>
  <si>
    <t>鲁秀华</t>
  </si>
  <si>
    <t>000678231460</t>
  </si>
  <si>
    <t>000678190940</t>
  </si>
  <si>
    <t>1000067842</t>
  </si>
  <si>
    <t>彭建国</t>
  </si>
  <si>
    <t>000678188568</t>
  </si>
  <si>
    <t>0103174264</t>
  </si>
  <si>
    <t>陈元昌</t>
  </si>
  <si>
    <t>000678172113</t>
  </si>
  <si>
    <t>1000068151</t>
  </si>
  <si>
    <t>柳发先</t>
  </si>
  <si>
    <t>000678139680</t>
  </si>
  <si>
    <t>000678114145</t>
  </si>
  <si>
    <t>1000067973</t>
  </si>
  <si>
    <t>杨诗语</t>
  </si>
  <si>
    <t>1000067991</t>
  </si>
  <si>
    <t>王吉会</t>
  </si>
  <si>
    <t>000678026195</t>
  </si>
  <si>
    <t>1000031897</t>
  </si>
  <si>
    <t>贾晓波</t>
  </si>
  <si>
    <t>000678022497</t>
  </si>
  <si>
    <t>000678023633</t>
  </si>
  <si>
    <t>1000058426</t>
  </si>
  <si>
    <t>徐美连</t>
  </si>
  <si>
    <t>000677990649</t>
  </si>
  <si>
    <t>1000067285</t>
  </si>
  <si>
    <t>余存仙</t>
  </si>
  <si>
    <t>000677966384</t>
  </si>
  <si>
    <t>1000055555</t>
  </si>
  <si>
    <t>董宏芬</t>
  </si>
  <si>
    <t>000677949996</t>
  </si>
  <si>
    <t>000677936242</t>
  </si>
  <si>
    <t>1000052760</t>
  </si>
  <si>
    <t>孙永凡</t>
  </si>
  <si>
    <t>1000023760</t>
  </si>
  <si>
    <t>陆娜宁</t>
  </si>
  <si>
    <t>000677932343</t>
  </si>
  <si>
    <t>1000066774</t>
  </si>
  <si>
    <t>许林聪</t>
  </si>
  <si>
    <t>000677924262</t>
  </si>
  <si>
    <t>1000022290</t>
  </si>
  <si>
    <t>陈英</t>
  </si>
  <si>
    <t>000677903860</t>
  </si>
  <si>
    <t>0112307942</t>
  </si>
  <si>
    <t>熊莹</t>
  </si>
  <si>
    <t>000677846624</t>
  </si>
  <si>
    <t>张娜</t>
  </si>
  <si>
    <t>000677839418</t>
  </si>
  <si>
    <t>000677839793</t>
  </si>
  <si>
    <t>1000031882</t>
  </si>
  <si>
    <t>马琳</t>
  </si>
  <si>
    <t>000677816169</t>
  </si>
  <si>
    <t>1000066316</t>
  </si>
  <si>
    <t>刘增进</t>
  </si>
  <si>
    <t>000677777933</t>
  </si>
  <si>
    <t>1000013529</t>
  </si>
  <si>
    <t>邓婷殊</t>
  </si>
  <si>
    <t>000677762837</t>
  </si>
  <si>
    <t>1000067667</t>
  </si>
  <si>
    <t>彭琼珍</t>
  </si>
  <si>
    <t>000677757398</t>
  </si>
  <si>
    <t>0103074631</t>
  </si>
  <si>
    <t>张建国</t>
  </si>
  <si>
    <t>000677754168</t>
  </si>
  <si>
    <t>1000066828</t>
  </si>
  <si>
    <t>邓春艳</t>
  </si>
  <si>
    <t>000677749782</t>
  </si>
  <si>
    <t>1000067662</t>
  </si>
  <si>
    <t>孙丽娜</t>
  </si>
  <si>
    <t>000677726902</t>
  </si>
  <si>
    <t>0103074354</t>
  </si>
  <si>
    <t>李艺昆</t>
  </si>
  <si>
    <t>000677726339</t>
  </si>
  <si>
    <t>1000067450</t>
  </si>
  <si>
    <t>程思孝</t>
  </si>
  <si>
    <t>000677702514</t>
  </si>
  <si>
    <t>5011286483</t>
  </si>
  <si>
    <t>000677666858</t>
  </si>
  <si>
    <t>1000067633</t>
  </si>
  <si>
    <t>柏仁玉</t>
  </si>
  <si>
    <t>000677618471</t>
  </si>
  <si>
    <t>1000067204</t>
  </si>
  <si>
    <t>赵丽蓉</t>
  </si>
  <si>
    <t>000677617607</t>
  </si>
  <si>
    <t>1000033782</t>
  </si>
  <si>
    <t>严鑫</t>
  </si>
  <si>
    <t>000677579621</t>
  </si>
  <si>
    <t>1000065858</t>
  </si>
  <si>
    <t>王春霞</t>
  </si>
  <si>
    <t>000677564665</t>
  </si>
  <si>
    <t>1000066808</t>
  </si>
  <si>
    <t>乔邦吕</t>
  </si>
  <si>
    <t>000677552834</t>
  </si>
  <si>
    <t>1000059501</t>
  </si>
  <si>
    <t>金梦杰</t>
  </si>
  <si>
    <t>000677548182</t>
  </si>
  <si>
    <t>1000049864</t>
  </si>
  <si>
    <t>梁英</t>
  </si>
  <si>
    <t>000677536319</t>
  </si>
  <si>
    <t>1000066746</t>
  </si>
  <si>
    <t>徐志成</t>
  </si>
  <si>
    <t>000677524359</t>
  </si>
  <si>
    <t>1000057118</t>
  </si>
  <si>
    <t>施瑞兰</t>
  </si>
  <si>
    <t>000677523307</t>
  </si>
  <si>
    <t>1000066331</t>
  </si>
  <si>
    <t>000677492213</t>
  </si>
  <si>
    <t>000677438160</t>
  </si>
  <si>
    <t>0101082021</t>
  </si>
  <si>
    <t>张惠恒</t>
  </si>
  <si>
    <t>000677401235</t>
  </si>
  <si>
    <t>1000066164</t>
  </si>
  <si>
    <t>徐粉香</t>
  </si>
  <si>
    <t>000677370412</t>
  </si>
  <si>
    <t>1000064800</t>
  </si>
  <si>
    <t>雷得意</t>
  </si>
  <si>
    <t>000677336310</t>
  </si>
  <si>
    <t>0103183572</t>
  </si>
  <si>
    <t>付田波</t>
  </si>
  <si>
    <t>000677323409</t>
  </si>
  <si>
    <t>1000066925</t>
  </si>
  <si>
    <t>李玥瑶</t>
  </si>
  <si>
    <t>000677326028</t>
  </si>
  <si>
    <t>1000066785</t>
  </si>
  <si>
    <t>000677290491</t>
  </si>
  <si>
    <t>1000066788</t>
  </si>
  <si>
    <t>张小丫</t>
  </si>
  <si>
    <t>000677230407</t>
  </si>
  <si>
    <t>0112115287</t>
  </si>
  <si>
    <t>冯祖梅</t>
  </si>
  <si>
    <t>000677208874</t>
  </si>
  <si>
    <t>1000066899</t>
  </si>
  <si>
    <t>赵开润</t>
  </si>
  <si>
    <t>000677168496</t>
  </si>
  <si>
    <t>5300-0000779360</t>
  </si>
  <si>
    <t>吴艳梅</t>
  </si>
  <si>
    <t>000677152907</t>
  </si>
  <si>
    <t>徐燕</t>
  </si>
  <si>
    <t>1000066813</t>
  </si>
  <si>
    <t>胡美芳</t>
  </si>
  <si>
    <t>000677118272</t>
  </si>
  <si>
    <t>1000066565</t>
  </si>
  <si>
    <t>赵鑫元</t>
  </si>
  <si>
    <t>000677107525</t>
  </si>
  <si>
    <t>1000066779</t>
  </si>
  <si>
    <t>孔祥铠</t>
  </si>
  <si>
    <t>000677081302</t>
  </si>
  <si>
    <t>1000066644</t>
  </si>
  <si>
    <t>冯金岭</t>
  </si>
  <si>
    <t>000677061366</t>
  </si>
  <si>
    <t>1000018311</t>
  </si>
  <si>
    <t>梁薰元</t>
  </si>
  <si>
    <t>000677052512</t>
  </si>
  <si>
    <t>1000064851</t>
  </si>
  <si>
    <t>柴懿书</t>
  </si>
  <si>
    <t>000677044150</t>
  </si>
  <si>
    <t>000677042666</t>
  </si>
  <si>
    <t>1000065088</t>
  </si>
  <si>
    <t>武德平</t>
  </si>
  <si>
    <t>1000064869</t>
  </si>
  <si>
    <t>龙海青</t>
  </si>
  <si>
    <t>000677023948</t>
  </si>
  <si>
    <t>1000065641</t>
  </si>
  <si>
    <t>谭积英</t>
  </si>
  <si>
    <t>000677010350</t>
  </si>
  <si>
    <t>0155021424</t>
  </si>
  <si>
    <t>邹诚</t>
  </si>
  <si>
    <t>000677002634</t>
  </si>
  <si>
    <t>1000066654</t>
  </si>
  <si>
    <t>何琼美</t>
  </si>
  <si>
    <t>000676996648</t>
  </si>
  <si>
    <t>1000049187</t>
  </si>
  <si>
    <t>申利琴</t>
  </si>
  <si>
    <t>000676981926</t>
  </si>
  <si>
    <t>1000064656</t>
  </si>
  <si>
    <t>杜玉荣</t>
  </si>
  <si>
    <t>000676961034</t>
  </si>
  <si>
    <t>000676949283</t>
  </si>
  <si>
    <t>5327-2725002495</t>
  </si>
  <si>
    <t>周礼春</t>
  </si>
  <si>
    <t>000676946025</t>
  </si>
  <si>
    <t>000676940989</t>
  </si>
  <si>
    <t>1000065687</t>
  </si>
  <si>
    <t>许小敏</t>
  </si>
  <si>
    <t>000676925587</t>
  </si>
  <si>
    <t>0103252879</t>
  </si>
  <si>
    <t>张凤</t>
  </si>
  <si>
    <t>000676910557</t>
  </si>
  <si>
    <t>0111081696</t>
  </si>
  <si>
    <t>桂国祥</t>
  </si>
  <si>
    <t>000676899911</t>
  </si>
  <si>
    <t>张雪梅</t>
  </si>
  <si>
    <t>1000021695</t>
  </si>
  <si>
    <t>佟万美</t>
  </si>
  <si>
    <t>000676867619</t>
  </si>
  <si>
    <t>1000064711</t>
  </si>
  <si>
    <t>何芳</t>
  </si>
  <si>
    <t>000676860498</t>
  </si>
  <si>
    <t>1000066420</t>
  </si>
  <si>
    <t>谢彩芳</t>
  </si>
  <si>
    <t>000676850098</t>
  </si>
  <si>
    <t>000676846853</t>
  </si>
  <si>
    <t>1000066071</t>
  </si>
  <si>
    <t>王琴</t>
  </si>
  <si>
    <t>000676843776</t>
  </si>
  <si>
    <t>1000060661</t>
  </si>
  <si>
    <t>沈成勇</t>
  </si>
  <si>
    <t>000676836546</t>
  </si>
  <si>
    <t>1000036155</t>
  </si>
  <si>
    <t>保茄莲</t>
  </si>
  <si>
    <t>000676811661</t>
  </si>
  <si>
    <t>1000023142</t>
  </si>
  <si>
    <t>000676798277</t>
  </si>
  <si>
    <t>5010271115</t>
  </si>
  <si>
    <t>周悦</t>
  </si>
  <si>
    <t>000676796613</t>
  </si>
  <si>
    <t>1000041264</t>
  </si>
  <si>
    <t>张力升</t>
  </si>
  <si>
    <t>000676792085</t>
  </si>
  <si>
    <t>0102293351</t>
  </si>
  <si>
    <t>张丽萍</t>
  </si>
  <si>
    <t>000676791533</t>
  </si>
  <si>
    <t>1000064975</t>
  </si>
  <si>
    <t>马立丽</t>
  </si>
  <si>
    <t>000676787740</t>
  </si>
  <si>
    <t>000676777258</t>
  </si>
  <si>
    <t>1000016684</t>
  </si>
  <si>
    <t>李颖</t>
  </si>
  <si>
    <t>000676767372</t>
  </si>
  <si>
    <t>1000056857</t>
  </si>
  <si>
    <t>钟建坤</t>
  </si>
  <si>
    <t>000676758369</t>
  </si>
  <si>
    <t>1000065533</t>
  </si>
  <si>
    <t>赵忠志</t>
  </si>
  <si>
    <t>000676754445</t>
  </si>
  <si>
    <t>1000065859</t>
  </si>
  <si>
    <t>陈明莉</t>
  </si>
  <si>
    <t>000676750720</t>
  </si>
  <si>
    <t>1000051968</t>
  </si>
  <si>
    <t>钱丽颖</t>
  </si>
  <si>
    <t>000676742783</t>
  </si>
  <si>
    <t>1000060763</t>
  </si>
  <si>
    <t>李开艳</t>
  </si>
  <si>
    <t>000676734733</t>
  </si>
  <si>
    <t>5015384746</t>
  </si>
  <si>
    <t>朱桂华</t>
  </si>
  <si>
    <t>000676733535</t>
  </si>
  <si>
    <t>1000066189</t>
  </si>
  <si>
    <t>武孔义</t>
  </si>
  <si>
    <t>000676723232</t>
  </si>
  <si>
    <t>1000065710</t>
  </si>
  <si>
    <t>曹原诚</t>
  </si>
  <si>
    <t>000676721649</t>
  </si>
  <si>
    <t>0000064006</t>
  </si>
  <si>
    <t>董明霞</t>
  </si>
  <si>
    <t>000676718339</t>
  </si>
  <si>
    <t>1000053190</t>
  </si>
  <si>
    <t>保明超</t>
  </si>
  <si>
    <t>000676709060</t>
  </si>
  <si>
    <t>5015693118</t>
  </si>
  <si>
    <t>陈道金</t>
  </si>
  <si>
    <t>000676676125</t>
  </si>
  <si>
    <t>1000065749</t>
  </si>
  <si>
    <t>000676667356</t>
  </si>
  <si>
    <t>5015457241</t>
  </si>
  <si>
    <t>焦远秀</t>
  </si>
  <si>
    <t>000676661512</t>
  </si>
  <si>
    <t>1000065768</t>
  </si>
  <si>
    <t>陆丽源</t>
  </si>
  <si>
    <t>000676660118</t>
  </si>
  <si>
    <t>1000065227</t>
  </si>
  <si>
    <t>邓恩菊</t>
  </si>
  <si>
    <t>000676645444</t>
  </si>
  <si>
    <t>000676640534</t>
  </si>
  <si>
    <t>1000023047</t>
  </si>
  <si>
    <t>张波</t>
  </si>
  <si>
    <t>000676631956</t>
  </si>
  <si>
    <t>1000066089</t>
  </si>
  <si>
    <t>姜希钊</t>
  </si>
  <si>
    <t>000676631359</t>
  </si>
  <si>
    <t>000676609586</t>
  </si>
  <si>
    <t>1000064903</t>
  </si>
  <si>
    <t>李其艳</t>
  </si>
  <si>
    <t>000676586427</t>
  </si>
  <si>
    <t>1000065987</t>
  </si>
  <si>
    <t>常琰</t>
  </si>
  <si>
    <t>000676571759</t>
  </si>
  <si>
    <t>1000065787</t>
  </si>
  <si>
    <t>杨凤芝</t>
  </si>
  <si>
    <t>1000065948</t>
  </si>
  <si>
    <t>汪莹吉</t>
  </si>
  <si>
    <t>000676528109</t>
  </si>
  <si>
    <t>1000065589</t>
  </si>
  <si>
    <t>农玉英</t>
  </si>
  <si>
    <t>000676520544</t>
  </si>
  <si>
    <t>000676518172</t>
  </si>
  <si>
    <t>1000065941</t>
  </si>
  <si>
    <t>董本凤</t>
  </si>
  <si>
    <t>000676517639</t>
  </si>
  <si>
    <t>1000065932</t>
  </si>
  <si>
    <t>000676502052</t>
  </si>
  <si>
    <t>1000065894</t>
  </si>
  <si>
    <t>凤春飞</t>
  </si>
  <si>
    <t>000676496166</t>
  </si>
  <si>
    <t>1000048940</t>
  </si>
  <si>
    <t>宋振良</t>
  </si>
  <si>
    <t>000676447880</t>
  </si>
  <si>
    <t>1000065312</t>
  </si>
  <si>
    <t>杨云香</t>
  </si>
  <si>
    <t>000676440522</t>
  </si>
  <si>
    <t>1000017710</t>
  </si>
  <si>
    <t>张倩倩</t>
  </si>
  <si>
    <t>000676432725</t>
  </si>
  <si>
    <t>1000065402</t>
  </si>
  <si>
    <t>金伟</t>
  </si>
  <si>
    <t>000676421475</t>
  </si>
  <si>
    <t>1000027729</t>
  </si>
  <si>
    <t>田昌庆</t>
  </si>
  <si>
    <t>000676417957</t>
  </si>
  <si>
    <t>0103301285</t>
  </si>
  <si>
    <t>000676419559</t>
  </si>
  <si>
    <t>1000064818</t>
  </si>
  <si>
    <t>奚永寿</t>
  </si>
  <si>
    <t>000676383142</t>
  </si>
  <si>
    <t>1000065700</t>
  </si>
  <si>
    <t>陆伟</t>
  </si>
  <si>
    <t>000676370820</t>
  </si>
  <si>
    <t>000676364635</t>
  </si>
  <si>
    <t>1000057642</t>
  </si>
  <si>
    <t>宾成巧</t>
  </si>
  <si>
    <t>000676344376</t>
  </si>
  <si>
    <t>1000065671</t>
  </si>
  <si>
    <t>熊宗敏</t>
  </si>
  <si>
    <t>000676337964</t>
  </si>
  <si>
    <t>1000065052</t>
  </si>
  <si>
    <t>王俊翔</t>
  </si>
  <si>
    <t>000676331708</t>
  </si>
  <si>
    <t>1000065609</t>
  </si>
  <si>
    <t>陈晓玲</t>
  </si>
  <si>
    <t>000676322839</t>
  </si>
  <si>
    <t>1000065634</t>
  </si>
  <si>
    <t>张艳梅</t>
  </si>
  <si>
    <t>000676316441</t>
  </si>
  <si>
    <t>1000020064</t>
  </si>
  <si>
    <t>起宏美</t>
  </si>
  <si>
    <t>000676315906</t>
  </si>
  <si>
    <t>1000058865</t>
  </si>
  <si>
    <t>万长耕</t>
  </si>
  <si>
    <t>000676277443</t>
  </si>
  <si>
    <t>000676269399</t>
  </si>
  <si>
    <t>1000064408</t>
  </si>
  <si>
    <t>罗彩英</t>
  </si>
  <si>
    <t>0111283174</t>
  </si>
  <si>
    <t>张吉君</t>
  </si>
  <si>
    <t>000676258073</t>
  </si>
  <si>
    <t>1000064727</t>
  </si>
  <si>
    <t>李安林</t>
  </si>
  <si>
    <t>000676256794</t>
  </si>
  <si>
    <t>000676230971</t>
  </si>
  <si>
    <t>1000065286</t>
  </si>
  <si>
    <t>叶任泉</t>
  </si>
  <si>
    <t>000676219663</t>
  </si>
  <si>
    <t>000676201533</t>
  </si>
  <si>
    <t>000676192319</t>
  </si>
  <si>
    <t>1000028433</t>
  </si>
  <si>
    <t>甘凤林</t>
  </si>
  <si>
    <t>000676188743</t>
  </si>
  <si>
    <t>1000061704</t>
  </si>
  <si>
    <t>王亚花</t>
  </si>
  <si>
    <t>000676180170</t>
  </si>
  <si>
    <t>1000065375</t>
  </si>
  <si>
    <t>余琳</t>
  </si>
  <si>
    <t>000676165687</t>
  </si>
  <si>
    <t>1000065390</t>
  </si>
  <si>
    <t>浦建梅</t>
  </si>
  <si>
    <t>000676156630</t>
  </si>
  <si>
    <t>1000027048</t>
  </si>
  <si>
    <t>李家梅</t>
  </si>
  <si>
    <t>000676153582</t>
  </si>
  <si>
    <t>1000064540</t>
  </si>
  <si>
    <t>陈艳</t>
  </si>
  <si>
    <t>000676150655</t>
  </si>
  <si>
    <t>000676145211</t>
  </si>
  <si>
    <t>1000016528</t>
  </si>
  <si>
    <t>刁映翠</t>
  </si>
  <si>
    <t>000676134240</t>
  </si>
  <si>
    <t>1000048370</t>
  </si>
  <si>
    <t>孙孝琼</t>
  </si>
  <si>
    <t>000676130301</t>
  </si>
  <si>
    <t>0101227212</t>
  </si>
  <si>
    <t>孟斌</t>
  </si>
  <si>
    <t>000676092358</t>
  </si>
  <si>
    <t>000676088573</t>
  </si>
  <si>
    <t>000676033844</t>
  </si>
  <si>
    <t>1000064828</t>
  </si>
  <si>
    <t>尤丹</t>
  </si>
  <si>
    <t>000676027425</t>
  </si>
  <si>
    <t>000676009649</t>
  </si>
  <si>
    <t>000675996557</t>
  </si>
  <si>
    <t>1000065000</t>
  </si>
  <si>
    <t>胡永凯</t>
  </si>
  <si>
    <t>000675992040</t>
  </si>
  <si>
    <t>1000048179</t>
  </si>
  <si>
    <t>陈顺连</t>
  </si>
  <si>
    <t>000675945923</t>
  </si>
  <si>
    <t>1000001572</t>
  </si>
  <si>
    <t>000675945102</t>
  </si>
  <si>
    <t>000675938054</t>
  </si>
  <si>
    <t>1000065062</t>
  </si>
  <si>
    <t>刘新新</t>
  </si>
  <si>
    <t>000675929037</t>
  </si>
  <si>
    <t>000675927718</t>
  </si>
  <si>
    <t>1000022181</t>
  </si>
  <si>
    <t>丁亚彬</t>
  </si>
  <si>
    <t>000675913308</t>
  </si>
  <si>
    <t>1000055540</t>
  </si>
  <si>
    <t>丁文茹</t>
  </si>
  <si>
    <t>000675906618</t>
  </si>
  <si>
    <t>5300-0000066884</t>
  </si>
  <si>
    <t>林湄</t>
  </si>
  <si>
    <t>000675903119</t>
  </si>
  <si>
    <t>000675888428</t>
  </si>
  <si>
    <t>000675879923</t>
  </si>
  <si>
    <t>1000055286</t>
  </si>
  <si>
    <t>李凤仙</t>
  </si>
  <si>
    <t>000675842327</t>
  </si>
  <si>
    <t>1000062394</t>
  </si>
  <si>
    <t>李继仙</t>
  </si>
  <si>
    <t>000675834783</t>
  </si>
  <si>
    <t>1000053833</t>
  </si>
  <si>
    <t>徐金莉</t>
  </si>
  <si>
    <t>000675824062</t>
  </si>
  <si>
    <t>000675796223</t>
  </si>
  <si>
    <t>000675796214</t>
  </si>
  <si>
    <t>000675771558</t>
  </si>
  <si>
    <t>1000064809</t>
  </si>
  <si>
    <t>曾雯</t>
  </si>
  <si>
    <t>000675760910</t>
  </si>
  <si>
    <t>1000019748</t>
  </si>
  <si>
    <t>曾皓月</t>
  </si>
  <si>
    <t>000675746771</t>
  </si>
  <si>
    <t>000675735503</t>
  </si>
  <si>
    <t>000675730600</t>
  </si>
  <si>
    <t>1000064677</t>
  </si>
  <si>
    <t>杨欢</t>
  </si>
  <si>
    <t>000675698164</t>
  </si>
  <si>
    <t>1000064638</t>
  </si>
  <si>
    <t>袁高峰</t>
  </si>
  <si>
    <t>000675697048</t>
  </si>
  <si>
    <t>1000064754</t>
  </si>
  <si>
    <t>李瑞</t>
  </si>
  <si>
    <t>000675692540</t>
  </si>
  <si>
    <t>000675684611</t>
  </si>
  <si>
    <t>000675578018</t>
  </si>
  <si>
    <t>1000064547</t>
  </si>
  <si>
    <t>陈何芬</t>
  </si>
  <si>
    <t>000675563200</t>
  </si>
  <si>
    <t>000675552461</t>
  </si>
  <si>
    <t>1000064480</t>
  </si>
  <si>
    <t>周甜</t>
  </si>
  <si>
    <t>000675523110</t>
  </si>
  <si>
    <t>000675513676</t>
  </si>
  <si>
    <t>000675510657</t>
  </si>
  <si>
    <t>1000064357</t>
  </si>
  <si>
    <t>罗青</t>
  </si>
  <si>
    <t>000675392836</t>
  </si>
  <si>
    <t>126128</t>
  </si>
  <si>
    <t>SP17060900065581</t>
  </si>
  <si>
    <t>OP17060900044717</t>
  </si>
  <si>
    <t>126076</t>
  </si>
  <si>
    <t>SP17060900065558</t>
  </si>
  <si>
    <t>OP17060900044701</t>
  </si>
  <si>
    <t>126073</t>
  </si>
  <si>
    <t>SP17060900065557</t>
  </si>
  <si>
    <t>OP17060900044700</t>
  </si>
  <si>
    <t>126060</t>
  </si>
  <si>
    <t>SP17060900065543</t>
  </si>
  <si>
    <t>OP17060900044694</t>
  </si>
  <si>
    <t>126055</t>
  </si>
  <si>
    <t>SP17060900065541</t>
  </si>
  <si>
    <t>OP17060900044692</t>
  </si>
  <si>
    <t>125899</t>
  </si>
  <si>
    <t>SP17060900065493</t>
  </si>
  <si>
    <t>OP17060900044647</t>
  </si>
  <si>
    <t>125833</t>
  </si>
  <si>
    <t>SP17060900065472</t>
  </si>
  <si>
    <t>OP17060900044630</t>
  </si>
  <si>
    <t>125718</t>
  </si>
  <si>
    <t>SP17060900065436</t>
  </si>
  <si>
    <t>OP17060900044596</t>
  </si>
  <si>
    <t>125707</t>
  </si>
  <si>
    <t>SP17060900065430</t>
  </si>
  <si>
    <t>OP17060900044590</t>
  </si>
  <si>
    <t>125631</t>
  </si>
  <si>
    <t>SP17060900065405</t>
  </si>
  <si>
    <t>OP17060900044568</t>
  </si>
  <si>
    <t>125510</t>
  </si>
  <si>
    <t>SP17060900065369</t>
  </si>
  <si>
    <t>OP17060900044530</t>
  </si>
  <si>
    <t>125466</t>
  </si>
  <si>
    <t>SP17060900065352</t>
  </si>
  <si>
    <t>OP17060900044510</t>
  </si>
  <si>
    <t>125424</t>
  </si>
  <si>
    <t>SP17060900065331</t>
  </si>
  <si>
    <t>OP17060900044491</t>
  </si>
  <si>
    <t>125327</t>
  </si>
  <si>
    <t>SP17060900065309</t>
  </si>
  <si>
    <t>OP17060900044466</t>
  </si>
  <si>
    <t>125286</t>
  </si>
  <si>
    <t>SP17060900065294</t>
  </si>
  <si>
    <t>OP17060900044449</t>
  </si>
  <si>
    <t>125253</t>
  </si>
  <si>
    <t>SP17060900065285</t>
  </si>
  <si>
    <t>OP17060900044431</t>
  </si>
  <si>
    <t>125210</t>
  </si>
  <si>
    <t>SP17060900065272</t>
  </si>
  <si>
    <t>OP17060900044416</t>
  </si>
  <si>
    <t>125167</t>
  </si>
  <si>
    <t>SP17060900065266</t>
  </si>
  <si>
    <t>OP17060900044406</t>
  </si>
  <si>
    <t>125144</t>
  </si>
  <si>
    <t>SP17060900065261</t>
  </si>
  <si>
    <t>OP17060900044397</t>
  </si>
  <si>
    <t>125125</t>
  </si>
  <si>
    <t>SP17060900065255</t>
  </si>
  <si>
    <t>OP17060900044390</t>
  </si>
  <si>
    <t>125104</t>
  </si>
  <si>
    <t>SP17060900065248</t>
  </si>
  <si>
    <t>OP17060900044377</t>
  </si>
  <si>
    <t>125061</t>
  </si>
  <si>
    <t>SP17060900065241</t>
  </si>
  <si>
    <t>OP17060900044368</t>
  </si>
  <si>
    <t>125008</t>
  </si>
  <si>
    <t>SP17060900065232</t>
  </si>
  <si>
    <t>OP17060900044355</t>
  </si>
  <si>
    <t>124963</t>
  </si>
  <si>
    <t>SP17060900065223</t>
  </si>
  <si>
    <t>OP17060900044343</t>
  </si>
  <si>
    <t>124921</t>
  </si>
  <si>
    <t>SP17060900065214</t>
  </si>
  <si>
    <t>OP17060900044333</t>
  </si>
  <si>
    <t>124858</t>
  </si>
  <si>
    <t>SP17060900065197</t>
  </si>
  <si>
    <t>OP17060900044308</t>
  </si>
  <si>
    <t>124832</t>
  </si>
  <si>
    <t>SP17060900065189</t>
  </si>
  <si>
    <t>OP17060900044297</t>
  </si>
  <si>
    <t>124726</t>
  </si>
  <si>
    <t>SP17060900065177</t>
  </si>
  <si>
    <t>OP17060900044280</t>
  </si>
  <si>
    <t>124697</t>
  </si>
  <si>
    <t>SP17060900065175</t>
  </si>
  <si>
    <t>OP17060900044276</t>
  </si>
  <si>
    <t>124689</t>
  </si>
  <si>
    <t>SP17060900065173</t>
  </si>
  <si>
    <t>OP17060900044274</t>
  </si>
  <si>
    <t>124683</t>
  </si>
  <si>
    <t>SP17060900065172</t>
  </si>
  <si>
    <t>OP17060900044273</t>
  </si>
  <si>
    <t>124639</t>
  </si>
  <si>
    <t>SP17060900065163</t>
  </si>
  <si>
    <t>OP17060900044263</t>
  </si>
  <si>
    <t>124617</t>
  </si>
  <si>
    <t>SP17060900065161</t>
  </si>
  <si>
    <t>OP17060900044259</t>
  </si>
  <si>
    <t>124582</t>
  </si>
  <si>
    <t>SP17060900065151</t>
  </si>
  <si>
    <t>OP17060900044248</t>
  </si>
  <si>
    <t>124513</t>
  </si>
  <si>
    <t>SP17060900065140</t>
  </si>
  <si>
    <t>OP17060900044237</t>
  </si>
  <si>
    <t>124481</t>
  </si>
  <si>
    <t>SP17060900065137</t>
  </si>
  <si>
    <t>OP17060900044233</t>
  </si>
  <si>
    <t>124486</t>
  </si>
  <si>
    <t>SP17060900065135</t>
  </si>
  <si>
    <t>OP17060900044231</t>
  </si>
  <si>
    <t>124468</t>
  </si>
  <si>
    <t>SP17060900065134</t>
  </si>
  <si>
    <t>OP17060900044229</t>
  </si>
  <si>
    <t>124458</t>
  </si>
  <si>
    <t>SP17060900065132</t>
  </si>
  <si>
    <t>OP17060900044227</t>
  </si>
  <si>
    <t>124446</t>
  </si>
  <si>
    <t>SP17060900065129</t>
  </si>
  <si>
    <t>OP17060900044223</t>
  </si>
  <si>
    <t>124382</t>
  </si>
  <si>
    <t>SP17060900065121</t>
  </si>
  <si>
    <t>OP17060900044211</t>
  </si>
  <si>
    <t>124381</t>
  </si>
  <si>
    <t>SP17060900065120</t>
  </si>
  <si>
    <t>OP17060900044210</t>
  </si>
  <si>
    <t>124344</t>
  </si>
  <si>
    <t>SP17060900065114</t>
  </si>
  <si>
    <t>OP17060900044202</t>
  </si>
  <si>
    <t>124306</t>
  </si>
  <si>
    <t>SP17060900065103</t>
  </si>
  <si>
    <t>OP17060900044191</t>
  </si>
  <si>
    <t>124281</t>
  </si>
  <si>
    <t>SP17060900065096</t>
  </si>
  <si>
    <t>OP17060900044182</t>
  </si>
  <si>
    <t>124223</t>
  </si>
  <si>
    <t>SP17060900065085</t>
  </si>
  <si>
    <t>OP17060900044166</t>
  </si>
  <si>
    <t>124210</t>
  </si>
  <si>
    <t>SP17060900065079</t>
  </si>
  <si>
    <t>OP17060900044159</t>
  </si>
  <si>
    <t>124182</t>
  </si>
  <si>
    <t>SP17060900065073</t>
  </si>
  <si>
    <t>OP17060900044148</t>
  </si>
  <si>
    <t>124176</t>
  </si>
  <si>
    <t>SP17060900065072</t>
  </si>
  <si>
    <t>OP17060900044147</t>
  </si>
  <si>
    <t>124133</t>
  </si>
  <si>
    <t>SP17060900065063</t>
  </si>
  <si>
    <t>OP17060900044137</t>
  </si>
  <si>
    <t>124030</t>
  </si>
  <si>
    <t>SP17060900065050</t>
  </si>
  <si>
    <t>OP17060900044116</t>
  </si>
  <si>
    <t>124006</t>
  </si>
  <si>
    <t>SP17060900065043</t>
  </si>
  <si>
    <t>OP17060900044106</t>
  </si>
  <si>
    <t>123888</t>
  </si>
  <si>
    <t>SP17060900065016</t>
  </si>
  <si>
    <t>OP17060900044072</t>
  </si>
  <si>
    <t>123838</t>
  </si>
  <si>
    <t>SP17060900065008</t>
  </si>
  <si>
    <t>OP17060900044058</t>
  </si>
  <si>
    <t>123783</t>
  </si>
  <si>
    <t>SP17060900064989</t>
  </si>
  <si>
    <t>OP17060900044036</t>
  </si>
  <si>
    <t>123755</t>
  </si>
  <si>
    <t>SP17060900064980</t>
  </si>
  <si>
    <t>OP17060900044024</t>
  </si>
  <si>
    <t>123753</t>
  </si>
  <si>
    <t>SP17060900064979</t>
  </si>
  <si>
    <t>OP17060900044023</t>
  </si>
  <si>
    <t>123727</t>
  </si>
  <si>
    <t>SP17060900064973</t>
  </si>
  <si>
    <t>OP17060900044014</t>
  </si>
  <si>
    <t>123711</t>
  </si>
  <si>
    <t>SP17060900064968</t>
  </si>
  <si>
    <t>OP17060900044008</t>
  </si>
  <si>
    <t>123642</t>
  </si>
  <si>
    <t>SP17060900064952</t>
  </si>
  <si>
    <t>OP17060900043992</t>
  </si>
  <si>
    <t>123637</t>
  </si>
  <si>
    <t>SP17060900064950</t>
  </si>
  <si>
    <t>OP17060900043990</t>
  </si>
  <si>
    <t>123574</t>
  </si>
  <si>
    <t>SP17060900064935</t>
  </si>
  <si>
    <t>OP17060900043964</t>
  </si>
  <si>
    <t>123566</t>
  </si>
  <si>
    <t>SP17060900064933</t>
  </si>
  <si>
    <t>OP17060900043959</t>
  </si>
  <si>
    <t>123516</t>
  </si>
  <si>
    <t>SP17060900064921</t>
  </si>
  <si>
    <t>OP17060900043942</t>
  </si>
  <si>
    <t>123503</t>
  </si>
  <si>
    <t>SP17060900064919</t>
  </si>
  <si>
    <t>OP17060900043939</t>
  </si>
  <si>
    <t>123464</t>
  </si>
  <si>
    <t>SP17060900064912</t>
  </si>
  <si>
    <t>OP17060900043931</t>
  </si>
  <si>
    <t>123421</t>
  </si>
  <si>
    <t>SP17060900064899</t>
  </si>
  <si>
    <t>OP17060900043913</t>
  </si>
  <si>
    <t>123255</t>
  </si>
  <si>
    <t>SP17060900064865</t>
  </si>
  <si>
    <t>OP17060900043858</t>
  </si>
  <si>
    <t>123213</t>
  </si>
  <si>
    <t>SP17060900064844</t>
  </si>
  <si>
    <t>OP17060900043837</t>
  </si>
  <si>
    <t>123177</t>
  </si>
  <si>
    <t>SP17060900064824</t>
  </si>
  <si>
    <t>OP17060900043812</t>
  </si>
  <si>
    <t>123135</t>
  </si>
  <si>
    <t>SP17060900064812</t>
  </si>
  <si>
    <t>OP17060900043795</t>
  </si>
  <si>
    <t>123101</t>
  </si>
  <si>
    <t>SP17060900064804</t>
  </si>
  <si>
    <t>OP17060900043783</t>
  </si>
  <si>
    <t>123095</t>
  </si>
  <si>
    <t>SP17060900064803</t>
  </si>
  <si>
    <t>OP17060900043781</t>
  </si>
  <si>
    <t>123046</t>
  </si>
  <si>
    <t>SP17060900064779</t>
  </si>
  <si>
    <t>OP17060900043763</t>
  </si>
  <si>
    <t>123022</t>
  </si>
  <si>
    <t>SP17060900064765</t>
  </si>
  <si>
    <t>OP17060900043748</t>
  </si>
  <si>
    <t>122967</t>
  </si>
  <si>
    <t>SP17060900064757</t>
  </si>
  <si>
    <t>OP17060900043734</t>
  </si>
  <si>
    <t>122897</t>
  </si>
  <si>
    <t>SP17060900064739</t>
  </si>
  <si>
    <t>OP17060900043717</t>
  </si>
  <si>
    <t>122769</t>
  </si>
  <si>
    <t>SP17060900064682</t>
  </si>
  <si>
    <t>OP17060900043663</t>
  </si>
  <si>
    <t>122745</t>
  </si>
  <si>
    <t>SP17060900064677</t>
  </si>
  <si>
    <t>OP17060900043656</t>
  </si>
  <si>
    <t>122680</t>
  </si>
  <si>
    <t>SP17060900064646</t>
  </si>
  <si>
    <t>OP17060900043629</t>
  </si>
  <si>
    <t>122663</t>
  </si>
  <si>
    <t>SP17060900064632</t>
  </si>
  <si>
    <t>OP17060900043614</t>
  </si>
  <si>
    <t>122616</t>
  </si>
  <si>
    <t>SP17060900064611</t>
  </si>
  <si>
    <t>OP17060900043600</t>
  </si>
  <si>
    <t>122563</t>
  </si>
  <si>
    <t>SP17060900064583</t>
  </si>
  <si>
    <t>OP17060900043575</t>
  </si>
  <si>
    <t>122491</t>
  </si>
  <si>
    <t>SP17060900064566</t>
  </si>
  <si>
    <t>OP17060900043557</t>
  </si>
  <si>
    <t>122465</t>
  </si>
  <si>
    <t>SP17060900064559</t>
  </si>
  <si>
    <t>OP17060900043550</t>
  </si>
  <si>
    <t>122441</t>
  </si>
  <si>
    <t>SP17060900064546</t>
  </si>
  <si>
    <t>OP17060900043538</t>
  </si>
  <si>
    <t>122421</t>
  </si>
  <si>
    <t>SP17060900064530</t>
  </si>
  <si>
    <t>OP17060900043529</t>
  </si>
  <si>
    <t>122396</t>
  </si>
  <si>
    <t>SP17060900064521</t>
  </si>
  <si>
    <t>OP17060900043519</t>
  </si>
  <si>
    <t>122328</t>
  </si>
  <si>
    <t>SP17060900064503</t>
  </si>
  <si>
    <t>OP17060900043502</t>
  </si>
  <si>
    <t>122303</t>
  </si>
  <si>
    <t>SP17060900064493</t>
  </si>
  <si>
    <t>OP17060900043487</t>
  </si>
  <si>
    <t>122251</t>
  </si>
  <si>
    <t>SP17060900064471</t>
  </si>
  <si>
    <t>OP17060900043468</t>
  </si>
  <si>
    <t>122241</t>
  </si>
  <si>
    <t>SP17060900064468</t>
  </si>
  <si>
    <t>OP17060900043464</t>
  </si>
  <si>
    <t>122218</t>
  </si>
  <si>
    <t>SP17060900064466</t>
  </si>
  <si>
    <t>OP17060900043462</t>
  </si>
  <si>
    <t>122169</t>
  </si>
  <si>
    <t>SP17060900064451</t>
  </si>
  <si>
    <t>OP17060900043450</t>
  </si>
  <si>
    <t>122151</t>
  </si>
  <si>
    <t>SP17060900064440</t>
  </si>
  <si>
    <t>OP17060900043442</t>
  </si>
  <si>
    <t>122094</t>
  </si>
  <si>
    <t>SP17060900064420</t>
  </si>
  <si>
    <t>OP17060900043426</t>
  </si>
  <si>
    <t>122093</t>
  </si>
  <si>
    <t>SP17060900064416</t>
  </si>
  <si>
    <t>OP17060900043424</t>
  </si>
  <si>
    <t>121897</t>
  </si>
  <si>
    <t>SP17060900064311</t>
  </si>
  <si>
    <t>OP17060900043361</t>
  </si>
  <si>
    <t>121810</t>
  </si>
  <si>
    <t>SP17060900064283</t>
  </si>
  <si>
    <t>OP17060900043343</t>
  </si>
  <si>
    <t>121744</t>
  </si>
  <si>
    <t>SP17060900064259</t>
  </si>
  <si>
    <t>OP17060900043317</t>
  </si>
  <si>
    <t>121702</t>
  </si>
  <si>
    <t>SP17060900064248</t>
  </si>
  <si>
    <t>OP17060900043310</t>
  </si>
  <si>
    <t>121640</t>
  </si>
  <si>
    <t>121624</t>
  </si>
  <si>
    <t>SP17060900064194</t>
  </si>
  <si>
    <t>OP17060900043284</t>
  </si>
  <si>
    <t>121578</t>
  </si>
  <si>
    <t>SP17060900064159</t>
  </si>
  <si>
    <t>OP17060900043269</t>
  </si>
  <si>
    <t>121514</t>
  </si>
  <si>
    <t>SP17060900064118</t>
  </si>
  <si>
    <t>OP17060900043255</t>
  </si>
  <si>
    <t>121409</t>
  </si>
  <si>
    <t>SP17060900064089</t>
  </si>
  <si>
    <t>OP17060900043235</t>
  </si>
  <si>
    <t>121406</t>
  </si>
  <si>
    <t>SP17060900064081</t>
  </si>
  <si>
    <t>OP17060900043230</t>
  </si>
  <si>
    <t>121363</t>
  </si>
  <si>
    <t>SP17060900064064</t>
  </si>
  <si>
    <t>OP17060900043218</t>
  </si>
  <si>
    <t>121354</t>
  </si>
  <si>
    <t>SP17060900064058</t>
  </si>
  <si>
    <t>OP17060900043214</t>
  </si>
  <si>
    <t>121339</t>
  </si>
  <si>
    <t>SP17060900064053</t>
  </si>
  <si>
    <t>OP17060900043210</t>
  </si>
  <si>
    <t>121311</t>
  </si>
  <si>
    <t>SP17060900064032</t>
  </si>
  <si>
    <t>OP17060900043204</t>
  </si>
  <si>
    <t>121310</t>
  </si>
  <si>
    <t>SP17060900064020</t>
  </si>
  <si>
    <t>OP17060900043199</t>
  </si>
  <si>
    <t>121293</t>
  </si>
  <si>
    <t>SP17060900064018</t>
  </si>
  <si>
    <t>OP17060900043198</t>
  </si>
  <si>
    <t>121265</t>
  </si>
  <si>
    <t>SP17060900063993</t>
  </si>
  <si>
    <t>OP17060900043186</t>
  </si>
  <si>
    <t>121252</t>
  </si>
  <si>
    <t>SP17060900063985</t>
  </si>
  <si>
    <t>OP17060900043181</t>
  </si>
  <si>
    <t>121241</t>
  </si>
  <si>
    <t>SP17060900063980</t>
  </si>
  <si>
    <t>OP17060900043178</t>
  </si>
  <si>
    <t>121243</t>
  </si>
  <si>
    <t>SP17060900063979</t>
  </si>
  <si>
    <t>OP17060900043177</t>
  </si>
  <si>
    <t>121202</t>
  </si>
  <si>
    <t>SP17060900063971</t>
  </si>
  <si>
    <t>OP17060900043168</t>
  </si>
  <si>
    <t>121112</t>
  </si>
  <si>
    <t>SP17060900063933</t>
  </si>
  <si>
    <t>OP17060900043143</t>
  </si>
  <si>
    <t>121106</t>
  </si>
  <si>
    <t>SP17060900063931</t>
  </si>
  <si>
    <t>OP17060900043142</t>
  </si>
  <si>
    <t>121073</t>
  </si>
  <si>
    <t>SP17060900063913</t>
  </si>
  <si>
    <t>OP17060900043129</t>
  </si>
  <si>
    <t>121066</t>
  </si>
  <si>
    <t>SP17060900063907</t>
  </si>
  <si>
    <t>OP17060900043127</t>
  </si>
  <si>
    <t>121052</t>
  </si>
  <si>
    <t>SP17060900063900</t>
  </si>
  <si>
    <t>OP17060900043121</t>
  </si>
  <si>
    <t>121045</t>
  </si>
  <si>
    <t>SP17060900063897</t>
  </si>
  <si>
    <t>OP17060900043115</t>
  </si>
  <si>
    <t>121014</t>
  </si>
  <si>
    <t>SP17060900063890</t>
  </si>
  <si>
    <t>OP17060900043106</t>
  </si>
  <si>
    <t>120941</t>
  </si>
  <si>
    <t>SP17060900063869</t>
  </si>
  <si>
    <t>OP17060900043086</t>
  </si>
  <si>
    <t>120919</t>
  </si>
  <si>
    <t>SP17060900063859</t>
  </si>
  <si>
    <t>OP17060900043076</t>
  </si>
  <si>
    <t>120894</t>
  </si>
  <si>
    <t>SP17060900063852</t>
  </si>
  <si>
    <t>OP17060900043071</t>
  </si>
  <si>
    <t>120875</t>
  </si>
  <si>
    <t>SP17060900063834</t>
  </si>
  <si>
    <t>OP17060900043059</t>
  </si>
  <si>
    <t>120762</t>
  </si>
  <si>
    <t>SP17060900063798</t>
  </si>
  <si>
    <t>OP17060900043030</t>
  </si>
  <si>
    <t>120747</t>
  </si>
  <si>
    <t>SP17060900063787</t>
  </si>
  <si>
    <t>OP17060900043019</t>
  </si>
  <si>
    <t>120690</t>
  </si>
  <si>
    <t>SP17060900063761</t>
  </si>
  <si>
    <t>OP17060900043008</t>
  </si>
  <si>
    <t>120513</t>
  </si>
  <si>
    <t>SP17060900063680</t>
  </si>
  <si>
    <t>OP17060900042960</t>
  </si>
  <si>
    <t>120497</t>
  </si>
  <si>
    <t>SP17060900063670</t>
  </si>
  <si>
    <t>OP17060900042952</t>
  </si>
  <si>
    <t>120480</t>
  </si>
  <si>
    <t>SP17060900063666</t>
  </si>
  <si>
    <t>OP17060900042945</t>
  </si>
  <si>
    <t>120406</t>
  </si>
  <si>
    <t>SP17060900063640</t>
  </si>
  <si>
    <t>OP17060900042922</t>
  </si>
  <si>
    <t>120376</t>
  </si>
  <si>
    <t>SP17060900063629</t>
  </si>
  <si>
    <t>OP17060900042917</t>
  </si>
  <si>
    <t>120362</t>
  </si>
  <si>
    <t>SP17060900063615</t>
  </si>
  <si>
    <t>OP17060900042909</t>
  </si>
  <si>
    <t>120289</t>
  </si>
  <si>
    <t>SP17060900063519</t>
  </si>
  <si>
    <t>OP17060900042883</t>
  </si>
  <si>
    <t>120271</t>
  </si>
  <si>
    <t>SP17060900063509</t>
  </si>
  <si>
    <t>OP17060900042876</t>
  </si>
  <si>
    <t>120246</t>
  </si>
  <si>
    <t>SP17060900063489</t>
  </si>
  <si>
    <t>OP17060900042869</t>
  </si>
  <si>
    <t>120200</t>
  </si>
  <si>
    <t>SP17060900063456</t>
  </si>
  <si>
    <t>OP17060900042855</t>
  </si>
  <si>
    <t>120129</t>
  </si>
  <si>
    <t>SP17060900063417</t>
  </si>
  <si>
    <t>OP17060900042833</t>
  </si>
  <si>
    <t>120102</t>
  </si>
  <si>
    <t>SP17060900063404</t>
  </si>
  <si>
    <t>OP17060900042822</t>
  </si>
  <si>
    <t>SP17060900063372</t>
  </si>
  <si>
    <t>OP17060900042802</t>
  </si>
  <si>
    <t>120010</t>
  </si>
  <si>
    <t>SP17060900063355</t>
  </si>
  <si>
    <t>OP17060900042793</t>
  </si>
  <si>
    <t>120004</t>
  </si>
  <si>
    <t>SP17060900063348</t>
  </si>
  <si>
    <t>OP17060900042790</t>
  </si>
  <si>
    <t>119962</t>
  </si>
  <si>
    <t>SP17060900063331</t>
  </si>
  <si>
    <t>OP17060900042773</t>
  </si>
  <si>
    <t>119874</t>
  </si>
  <si>
    <t>SP17060900063293</t>
  </si>
  <si>
    <t>OP17060900042741</t>
  </si>
  <si>
    <t>119807</t>
  </si>
  <si>
    <t>SP17060900063278</t>
  </si>
  <si>
    <t>OP17060900042731</t>
  </si>
  <si>
    <t>119795</t>
  </si>
  <si>
    <t>SP17060900063271</t>
  </si>
  <si>
    <t>OP17060900042727</t>
  </si>
  <si>
    <t>119768</t>
  </si>
  <si>
    <t>SP17060900063262</t>
  </si>
  <si>
    <t>OP17060900042717</t>
  </si>
  <si>
    <t>119725</t>
  </si>
  <si>
    <t>SP17060900063238</t>
  </si>
  <si>
    <t>OP17060900042704</t>
  </si>
  <si>
    <t>119682</t>
  </si>
  <si>
    <t>SP17060900063224</t>
  </si>
  <si>
    <t>OP17060900042694</t>
  </si>
  <si>
    <t>119617</t>
  </si>
  <si>
    <t>SP17060900063194</t>
  </si>
  <si>
    <t>OP17060900042674</t>
  </si>
  <si>
    <t>119303</t>
  </si>
  <si>
    <t>SP17060900063019</t>
  </si>
  <si>
    <t>OP17060900042556</t>
  </si>
  <si>
    <t>119188</t>
  </si>
  <si>
    <t>SP17060900062963</t>
  </si>
  <si>
    <t>OP17060900042516</t>
  </si>
  <si>
    <t>119089</t>
  </si>
  <si>
    <t>SP17060900062909</t>
  </si>
  <si>
    <t>OP17060900042467</t>
  </si>
  <si>
    <t>119083</t>
  </si>
  <si>
    <t>SP17060900062902</t>
  </si>
  <si>
    <t>OP17060900042461</t>
  </si>
  <si>
    <t>119070</t>
  </si>
  <si>
    <t>SP17060900062898</t>
  </si>
  <si>
    <t>OP17060900042451</t>
  </si>
  <si>
    <t>119031</t>
  </si>
  <si>
    <t>SP17060900062875</t>
  </si>
  <si>
    <t>OP17060900042432</t>
  </si>
  <si>
    <t>119007</t>
  </si>
  <si>
    <t>SP17060900062857</t>
  </si>
  <si>
    <t>OP17060900042414</t>
  </si>
  <si>
    <t>118994</t>
  </si>
  <si>
    <t>SP17060900062849</t>
  </si>
  <si>
    <t>OP17060900042403</t>
  </si>
  <si>
    <t>118973</t>
  </si>
  <si>
    <t>SP17060900062830</t>
  </si>
  <si>
    <t>OP17060900042388</t>
  </si>
  <si>
    <t>118958</t>
  </si>
  <si>
    <t>SP17060900062809</t>
  </si>
  <si>
    <t>OP17060900042381</t>
  </si>
  <si>
    <t>118919</t>
  </si>
  <si>
    <t>SP17060900062778</t>
  </si>
  <si>
    <t>OP17060900042360</t>
  </si>
  <si>
    <t>118917</t>
  </si>
  <si>
    <t>SP17060900062773</t>
  </si>
  <si>
    <t>OP17060900042356</t>
  </si>
  <si>
    <t>118875</t>
  </si>
  <si>
    <t>SP17060900062746</t>
  </si>
  <si>
    <t>OP17060900042329</t>
  </si>
  <si>
    <t>118871</t>
  </si>
  <si>
    <t>SP17060900062740</t>
  </si>
  <si>
    <t>OP17060900042323</t>
  </si>
  <si>
    <t>118829</t>
  </si>
  <si>
    <t>SP17060900062708</t>
  </si>
  <si>
    <t>OP17060900042293</t>
  </si>
  <si>
    <t>118749</t>
  </si>
  <si>
    <t>SP17060900062664</t>
  </si>
  <si>
    <t>OP17060900042253</t>
  </si>
  <si>
    <t>118747</t>
  </si>
  <si>
    <t>SP17060900062662</t>
  </si>
  <si>
    <t>OP17060900042250</t>
  </si>
  <si>
    <t>118700</t>
  </si>
  <si>
    <t>SP17060900062617</t>
  </si>
  <si>
    <t>OP17060900042213</t>
  </si>
  <si>
    <t>118594</t>
  </si>
  <si>
    <t>SP17060900062550</t>
  </si>
  <si>
    <t>OP17060900042143</t>
  </si>
  <si>
    <t>118541</t>
  </si>
  <si>
    <t>SP17060900062528</t>
  </si>
  <si>
    <t>OP17060900042125</t>
  </si>
  <si>
    <t>118521</t>
  </si>
  <si>
    <t>SP17060900062524</t>
  </si>
  <si>
    <t>OP17060900042118</t>
  </si>
  <si>
    <t>118496</t>
  </si>
  <si>
    <t>SP17060900062511</t>
  </si>
  <si>
    <t>OP17060900042109</t>
  </si>
  <si>
    <t>118478</t>
  </si>
  <si>
    <t>SP17060900062504</t>
  </si>
  <si>
    <t>OP17060900042100</t>
  </si>
  <si>
    <t>118472</t>
  </si>
  <si>
    <t>SP17060900062498</t>
  </si>
  <si>
    <t>OP17060900042095</t>
  </si>
  <si>
    <t>118439</t>
  </si>
  <si>
    <t>SP17060900062471</t>
  </si>
  <si>
    <t>OP17060900042080</t>
  </si>
  <si>
    <t>118387</t>
  </si>
  <si>
    <t>SP17060900062425</t>
  </si>
  <si>
    <t>OP17060900042062</t>
  </si>
  <si>
    <t>118297</t>
  </si>
  <si>
    <t>SP17060900062391</t>
  </si>
  <si>
    <t>OP17060900042033</t>
  </si>
  <si>
    <t>118245</t>
  </si>
  <si>
    <t>SP17060900062374</t>
  </si>
  <si>
    <t>OP17060900042015</t>
  </si>
  <si>
    <t>118167</t>
  </si>
  <si>
    <t>SP17060900062345</t>
  </si>
  <si>
    <t>OP17060900041989</t>
  </si>
  <si>
    <t>118013</t>
  </si>
  <si>
    <t>SP17060900062272</t>
  </si>
  <si>
    <t>OP17060900041947</t>
  </si>
  <si>
    <t>118007</t>
  </si>
  <si>
    <t>SP17060900062271</t>
  </si>
  <si>
    <t>OP17060900041946</t>
  </si>
  <si>
    <t>118004</t>
  </si>
  <si>
    <t>SP17060900062268</t>
  </si>
  <si>
    <t>OP17060900041942</t>
  </si>
  <si>
    <t>117845</t>
  </si>
  <si>
    <t>SP17060900062171</t>
  </si>
  <si>
    <t>OP17060900041896</t>
  </si>
  <si>
    <t>117818</t>
  </si>
  <si>
    <t>SP17060900062170</t>
  </si>
  <si>
    <t>OP17060900041893</t>
  </si>
  <si>
    <t>117803</t>
  </si>
  <si>
    <t>SP17060900062155</t>
  </si>
  <si>
    <t>OP17060900041880</t>
  </si>
  <si>
    <t>117759</t>
  </si>
  <si>
    <t>SP17060900062151</t>
  </si>
  <si>
    <t>OP17060900041875</t>
  </si>
  <si>
    <t>117727</t>
  </si>
  <si>
    <t>SP17060900062138</t>
  </si>
  <si>
    <t>OP17060900041871</t>
  </si>
  <si>
    <t>117728</t>
  </si>
  <si>
    <t>SP17060900062137</t>
  </si>
  <si>
    <t>OP17060900041868</t>
  </si>
  <si>
    <t>117674</t>
  </si>
  <si>
    <t>SP17060900062095</t>
  </si>
  <si>
    <t>OP17060900041844</t>
  </si>
  <si>
    <t>117572</t>
  </si>
  <si>
    <t>SP17060900062060</t>
  </si>
  <si>
    <t>OP17060900041821</t>
  </si>
  <si>
    <t>117542</t>
  </si>
  <si>
    <t>SP17060900062055</t>
  </si>
  <si>
    <t>OP17060900041817</t>
  </si>
  <si>
    <t>117539</t>
  </si>
  <si>
    <t>SP17060900062053</t>
  </si>
  <si>
    <t>OP17060900041814</t>
  </si>
  <si>
    <t>117538</t>
  </si>
  <si>
    <t>SP17060900062045</t>
  </si>
  <si>
    <t>OP17060900041810</t>
  </si>
  <si>
    <t>117513</t>
  </si>
  <si>
    <t>SP17060900062044</t>
  </si>
  <si>
    <t>OP17060900041807</t>
  </si>
  <si>
    <t>117490</t>
  </si>
  <si>
    <t>SP17060900062033</t>
  </si>
  <si>
    <t>OP17060900041798</t>
  </si>
  <si>
    <t>117474</t>
  </si>
  <si>
    <t>SP17060900062032</t>
  </si>
  <si>
    <t>OP17060900041797</t>
  </si>
  <si>
    <t>117390</t>
  </si>
  <si>
    <t>SP17060900062005</t>
  </si>
  <si>
    <t>OP17060900041777</t>
  </si>
  <si>
    <t>117361</t>
  </si>
  <si>
    <t>SP17060900061998</t>
  </si>
  <si>
    <t>OP17060900041774</t>
  </si>
  <si>
    <t>117303</t>
  </si>
  <si>
    <t>SP17060900061961</t>
  </si>
  <si>
    <t>OP17060900041758</t>
  </si>
  <si>
    <t>117278</t>
  </si>
  <si>
    <t>SP17060900061946</t>
  </si>
  <si>
    <t>OP17060900041741</t>
  </si>
  <si>
    <t>117267</t>
  </si>
  <si>
    <t>SP17060900061944</t>
  </si>
  <si>
    <t>OP17060900041738</t>
  </si>
  <si>
    <t>117241</t>
  </si>
  <si>
    <t>SP17060900061935</t>
  </si>
  <si>
    <t>OP17060900041729</t>
  </si>
  <si>
    <t>117183</t>
  </si>
  <si>
    <t>SP17060900061919</t>
  </si>
  <si>
    <t>OP17060900041716</t>
  </si>
  <si>
    <t>117158</t>
  </si>
  <si>
    <t>SP17060900061908</t>
  </si>
  <si>
    <t>OP17060900041704</t>
  </si>
  <si>
    <t>117093</t>
  </si>
  <si>
    <t>SP17060900061895</t>
  </si>
  <si>
    <t>OP17060900041691</t>
  </si>
  <si>
    <t>117088</t>
  </si>
  <si>
    <t>SP17060900061890</t>
  </si>
  <si>
    <t>OP17060900041689</t>
  </si>
  <si>
    <t>117023</t>
  </si>
  <si>
    <t>SP17060900061867</t>
  </si>
  <si>
    <t>OP17060900041674</t>
  </si>
  <si>
    <t>117021</t>
  </si>
  <si>
    <t>SP17060900061860</t>
  </si>
  <si>
    <t>OP17060900041671</t>
  </si>
  <si>
    <t>117008</t>
  </si>
  <si>
    <t>SP17060900061858</t>
  </si>
  <si>
    <t>OP17060900041670</t>
  </si>
  <si>
    <t>116948</t>
  </si>
  <si>
    <t>SP17060900061815</t>
  </si>
  <si>
    <t>OP17060900041657</t>
  </si>
  <si>
    <t>116914</t>
  </si>
  <si>
    <t>SP17060900061784</t>
  </si>
  <si>
    <t>OP17060900041647</t>
  </si>
  <si>
    <t>116905</t>
  </si>
  <si>
    <t>SP17060900061777</t>
  </si>
  <si>
    <t>OP17060900041640</t>
  </si>
  <si>
    <t>116886</t>
  </si>
  <si>
    <t>SP17060900061764</t>
  </si>
  <si>
    <t>OP17060900041632</t>
  </si>
  <si>
    <t>116875</t>
  </si>
  <si>
    <t>SP17060900061751</t>
  </si>
  <si>
    <t>OP17060900041623</t>
  </si>
  <si>
    <t>116798</t>
  </si>
  <si>
    <t>SP17060900061718</t>
  </si>
  <si>
    <t>OP17060900041605</t>
  </si>
  <si>
    <t>116738</t>
  </si>
  <si>
    <t>SP17060900061688</t>
  </si>
  <si>
    <t>OP17060900041585</t>
  </si>
  <si>
    <t>116576</t>
  </si>
  <si>
    <t>SP17060900061608</t>
  </si>
  <si>
    <t>OP17060900041542</t>
  </si>
  <si>
    <t>116508</t>
  </si>
  <si>
    <t>SP17060900061593</t>
  </si>
  <si>
    <t>OP17060900041529</t>
  </si>
  <si>
    <t>116469</t>
  </si>
  <si>
    <t>SP17060900061573</t>
  </si>
  <si>
    <t>OP17060900041514</t>
  </si>
  <si>
    <t>116467</t>
  </si>
  <si>
    <t>SP17060900061572</t>
  </si>
  <si>
    <t>OP17060900041513</t>
  </si>
  <si>
    <t>116457</t>
  </si>
  <si>
    <t>SP17060900061564</t>
  </si>
  <si>
    <t>OP17060900041512</t>
  </si>
  <si>
    <t>116376</t>
  </si>
  <si>
    <t>SP17060900061540</t>
  </si>
  <si>
    <t>OP17060900041496</t>
  </si>
  <si>
    <t>116370</t>
  </si>
  <si>
    <t>SP17060900061537</t>
  </si>
  <si>
    <t>OP17060900041494</t>
  </si>
  <si>
    <t>116328</t>
  </si>
  <si>
    <t>SP17060900061524</t>
  </si>
  <si>
    <t>OP17060900041483</t>
  </si>
  <si>
    <t>116226</t>
  </si>
  <si>
    <t>SP17060900061479</t>
  </si>
  <si>
    <t>OP17060900041447</t>
  </si>
  <si>
    <t>116079</t>
  </si>
  <si>
    <t>SP17060900061391</t>
  </si>
  <si>
    <t>OP17060900041407</t>
  </si>
  <si>
    <t>116062</t>
  </si>
  <si>
    <t>SP17060900061380</t>
  </si>
  <si>
    <t>OP17060900041402</t>
  </si>
  <si>
    <t>115966</t>
  </si>
  <si>
    <t>SP17060900061350</t>
  </si>
  <si>
    <t>OP17060900041376</t>
  </si>
  <si>
    <t>115952</t>
  </si>
  <si>
    <t>SP17060900061343</t>
  </si>
  <si>
    <t>OP17060900041372</t>
  </si>
  <si>
    <t>115902</t>
  </si>
  <si>
    <t>SP17060900061329</t>
  </si>
  <si>
    <t>OP17060900041356</t>
  </si>
  <si>
    <t>115835</t>
  </si>
  <si>
    <t>SP17060900061290</t>
  </si>
  <si>
    <t>OP17060900041327</t>
  </si>
  <si>
    <t>115754</t>
  </si>
  <si>
    <t>SP17060900061260</t>
  </si>
  <si>
    <t>OP17060900041308</t>
  </si>
  <si>
    <t>115513</t>
  </si>
  <si>
    <t>SP17060900061132</t>
  </si>
  <si>
    <t>OP17060900041212</t>
  </si>
  <si>
    <t>115507</t>
  </si>
  <si>
    <t>SP17060900061131</t>
  </si>
  <si>
    <t>OP17060900041211</t>
  </si>
  <si>
    <t>115515</t>
  </si>
  <si>
    <t>SP17060900061129</t>
  </si>
  <si>
    <t>OP17060900041210</t>
  </si>
  <si>
    <t>115408</t>
  </si>
  <si>
    <t>SP17060900061068</t>
  </si>
  <si>
    <t>OP17060900041178</t>
  </si>
  <si>
    <t>115354</t>
  </si>
  <si>
    <t>SP17060900061047</t>
  </si>
  <si>
    <t>OP17060900041163</t>
  </si>
  <si>
    <t>115306</t>
  </si>
  <si>
    <t>SP17060900061029</t>
  </si>
  <si>
    <t>OP17060900041149</t>
  </si>
  <si>
    <t>115268</t>
  </si>
  <si>
    <t>SP17060900061017</t>
  </si>
  <si>
    <t>OP17060900041140</t>
  </si>
  <si>
    <t>115259</t>
  </si>
  <si>
    <t>115255</t>
  </si>
  <si>
    <t>SP17060900061009</t>
  </si>
  <si>
    <t>OP17060900041133</t>
  </si>
  <si>
    <t>115220</t>
  </si>
  <si>
    <t>SP17060900060986</t>
  </si>
  <si>
    <t>OP17060900041120</t>
  </si>
  <si>
    <t>115152</t>
  </si>
  <si>
    <t>SP17060900060954</t>
  </si>
  <si>
    <t>OP17060900041092</t>
  </si>
  <si>
    <t>115008</t>
  </si>
  <si>
    <t>SP17060900060854</t>
  </si>
  <si>
    <t>OP17060900041048</t>
  </si>
  <si>
    <t>114985</t>
  </si>
  <si>
    <t>SP17060900060850</t>
  </si>
  <si>
    <t>OP17060900041044</t>
  </si>
  <si>
    <t>114986</t>
  </si>
  <si>
    <t>SP17060900060849</t>
  </si>
  <si>
    <t>OP17060900041043</t>
  </si>
  <si>
    <t>114946</t>
  </si>
  <si>
    <t>114915</t>
  </si>
  <si>
    <t>SP17060900060815</t>
  </si>
  <si>
    <t>OP17060900041016</t>
  </si>
  <si>
    <t>SP17060900060787</t>
  </si>
  <si>
    <t>OP17060900040982</t>
  </si>
  <si>
    <t>114773</t>
  </si>
  <si>
    <t>SP17060900060771</t>
  </si>
  <si>
    <t>OP17060900040968</t>
  </si>
  <si>
    <t>114763</t>
  </si>
  <si>
    <t>SP17060900060769</t>
  </si>
  <si>
    <t>OP17060900040964</t>
  </si>
  <si>
    <t>114745</t>
  </si>
  <si>
    <t>SP17060900060764</t>
  </si>
  <si>
    <t>OP17060900040960</t>
  </si>
  <si>
    <t>114733</t>
  </si>
  <si>
    <t>SP17060900060762</t>
  </si>
  <si>
    <t>OP17060900040958</t>
  </si>
  <si>
    <t>114668</t>
  </si>
  <si>
    <t>SP17060900060736</t>
  </si>
  <si>
    <t>OP17060900040932</t>
  </si>
  <si>
    <t>114667</t>
  </si>
  <si>
    <t>SP17060900060733</t>
  </si>
  <si>
    <t>OP17060900040930</t>
  </si>
  <si>
    <t>114609</t>
  </si>
  <si>
    <t>SP17060900060698</t>
  </si>
  <si>
    <t>OP17060900040914</t>
  </si>
  <si>
    <t>114505</t>
  </si>
  <si>
    <t>SP17060900060658</t>
  </si>
  <si>
    <t>OP17060900040884</t>
  </si>
  <si>
    <t>114355</t>
  </si>
  <si>
    <t>SP17060900060595</t>
  </si>
  <si>
    <t>OP17060900040844</t>
  </si>
  <si>
    <t>114339</t>
  </si>
  <si>
    <t>SP17060900060590</t>
  </si>
  <si>
    <t>OP17060900040838</t>
  </si>
  <si>
    <t>114225</t>
  </si>
  <si>
    <t>SP17060900060547</t>
  </si>
  <si>
    <t>OP17060900040804</t>
  </si>
  <si>
    <t>114181</t>
  </si>
  <si>
    <t>SP17060900060521</t>
  </si>
  <si>
    <t>OP17060900040782</t>
  </si>
  <si>
    <t>114142</t>
  </si>
  <si>
    <t>114143</t>
  </si>
  <si>
    <t>SP17060900060519</t>
  </si>
  <si>
    <t>OP17060900040780</t>
  </si>
  <si>
    <t>114117</t>
  </si>
  <si>
    <t>SP17060900060514</t>
  </si>
  <si>
    <t>OP17060900040775</t>
  </si>
  <si>
    <t>114089</t>
  </si>
  <si>
    <t>SP17060900060502</t>
  </si>
  <si>
    <t>OP17060900040766</t>
  </si>
  <si>
    <t>114059</t>
  </si>
  <si>
    <t>SP17060900060490</t>
  </si>
  <si>
    <t>OP17060900040759</t>
  </si>
  <si>
    <t>SP17060900060481</t>
  </si>
  <si>
    <t>OP17060900040749</t>
  </si>
  <si>
    <t>113961</t>
  </si>
  <si>
    <t>SP17060900060453</t>
  </si>
  <si>
    <t>OP17060900040721</t>
  </si>
  <si>
    <t>113843</t>
  </si>
  <si>
    <t>113803</t>
  </si>
  <si>
    <t>SP17060900060332</t>
  </si>
  <si>
    <t>OP17060900040642</t>
  </si>
  <si>
    <t>113695</t>
  </si>
  <si>
    <t>SP17060900060282</t>
  </si>
  <si>
    <t>OP17060900040600</t>
  </si>
  <si>
    <t>SP17060900060216</t>
  </si>
  <si>
    <t>OP17060900040574</t>
  </si>
  <si>
    <t>113447</t>
  </si>
  <si>
    <t>SP17060900060127</t>
  </si>
  <si>
    <t>OP17060900040530</t>
  </si>
  <si>
    <t>113402</t>
  </si>
  <si>
    <t>SP17060900060105</t>
  </si>
  <si>
    <t>OP17060900040517</t>
  </si>
  <si>
    <t>113400</t>
  </si>
  <si>
    <t>SP17060900060102</t>
  </si>
  <si>
    <t>OP17060900040515</t>
  </si>
  <si>
    <t>113290</t>
  </si>
  <si>
    <t>SP17060900060047</t>
  </si>
  <si>
    <t>OP17060900040486</t>
  </si>
  <si>
    <t>113073</t>
  </si>
  <si>
    <t>SP17060900059938</t>
  </si>
  <si>
    <t>OP17060900040421</t>
  </si>
  <si>
    <t>113010</t>
  </si>
  <si>
    <t>112964</t>
  </si>
  <si>
    <t>SP17060900059891</t>
  </si>
  <si>
    <t>OP17060900040397</t>
  </si>
  <si>
    <t>112817</t>
  </si>
  <si>
    <t>SP17060900059830</t>
  </si>
  <si>
    <t>OP17060900040358</t>
  </si>
  <si>
    <t>112739</t>
  </si>
  <si>
    <t>SP17060900059786</t>
  </si>
  <si>
    <t>OP17060900040327</t>
  </si>
  <si>
    <t>112591</t>
  </si>
  <si>
    <t>SP17060900059706</t>
  </si>
  <si>
    <t>OP17060900040285</t>
  </si>
  <si>
    <t>112548</t>
  </si>
  <si>
    <t>SP17060900059674</t>
  </si>
  <si>
    <t>OP17060900040266</t>
  </si>
  <si>
    <t>112464</t>
  </si>
  <si>
    <t>SP17060900059631</t>
  </si>
  <si>
    <t>OP17060900040229</t>
  </si>
  <si>
    <t>112369</t>
  </si>
  <si>
    <t>SP17060900059596</t>
  </si>
  <si>
    <t>OP17060900040202</t>
  </si>
  <si>
    <t>112334</t>
  </si>
  <si>
    <t>SP17060900059582</t>
  </si>
  <si>
    <t>OP17060900040190</t>
  </si>
  <si>
    <t>112308</t>
  </si>
  <si>
    <t>SP17060900059574</t>
  </si>
  <si>
    <t>OP17060900040180</t>
  </si>
  <si>
    <t>112300</t>
  </si>
  <si>
    <t>SP17060900059572</t>
  </si>
  <si>
    <t>OP17060900040179</t>
  </si>
  <si>
    <t>112227</t>
  </si>
  <si>
    <t>SP17060900059535</t>
  </si>
  <si>
    <t>OP17060900040151</t>
  </si>
  <si>
    <t>112203</t>
  </si>
  <si>
    <t>112166</t>
  </si>
  <si>
    <t>SP17060900059500</t>
  </si>
  <si>
    <t>OP17060900040132</t>
  </si>
  <si>
    <t>112120</t>
  </si>
  <si>
    <t>SP17060900059464</t>
  </si>
  <si>
    <t>OP17060900040113</t>
  </si>
  <si>
    <t>112104</t>
  </si>
  <si>
    <t>SP17060900059458</t>
  </si>
  <si>
    <t>OP17060900040108</t>
  </si>
  <si>
    <t>112050</t>
  </si>
  <si>
    <t>SP17060900059421</t>
  </si>
  <si>
    <t>OP17060900040084</t>
  </si>
  <si>
    <t>111962</t>
  </si>
  <si>
    <t>SP17060900059379</t>
  </si>
  <si>
    <t>OP17060900040053</t>
  </si>
  <si>
    <t>111915</t>
  </si>
  <si>
    <t>SP17060900059363</t>
  </si>
  <si>
    <t>OP17060900040040</t>
  </si>
  <si>
    <t>111898</t>
  </si>
  <si>
    <t>SP17060900059357</t>
  </si>
  <si>
    <t>OP17060900040036</t>
  </si>
  <si>
    <t>111889</t>
  </si>
  <si>
    <t>SP17060900059350</t>
  </si>
  <si>
    <t>OP17060900040030</t>
  </si>
  <si>
    <t>111810</t>
  </si>
  <si>
    <t>SP17060900059330</t>
  </si>
  <si>
    <t>OP17060900040015</t>
  </si>
  <si>
    <t>111748</t>
  </si>
  <si>
    <t>SP17060900059302</t>
  </si>
  <si>
    <t>OP17060900039991</t>
  </si>
  <si>
    <t>111718</t>
  </si>
  <si>
    <t>SP17060900059295</t>
  </si>
  <si>
    <t>OP17060900039988</t>
  </si>
  <si>
    <t>111605</t>
  </si>
  <si>
    <t>111582</t>
  </si>
  <si>
    <t>SP17060900059230</t>
  </si>
  <si>
    <t>OP17060900039935</t>
  </si>
  <si>
    <t>111569</t>
  </si>
  <si>
    <t>SP17060900059227</t>
  </si>
  <si>
    <t>OP17060900039929</t>
  </si>
  <si>
    <t>111521</t>
  </si>
  <si>
    <t>SP17060900059197</t>
  </si>
  <si>
    <t>OP17060900039912</t>
  </si>
  <si>
    <t>111516</t>
  </si>
  <si>
    <t>SP17060900059195</t>
  </si>
  <si>
    <t>OP17060900039908</t>
  </si>
  <si>
    <t>111501</t>
  </si>
  <si>
    <t>SP17060900059186</t>
  </si>
  <si>
    <t>OP17060900039903</t>
  </si>
  <si>
    <t>111472</t>
  </si>
  <si>
    <t>SP17060900059161</t>
  </si>
  <si>
    <t>OP17060900039888</t>
  </si>
  <si>
    <t>111370</t>
  </si>
  <si>
    <t>SP17060900059133</t>
  </si>
  <si>
    <t>OP17060900039868</t>
  </si>
  <si>
    <t>111308</t>
  </si>
  <si>
    <t>SP17060900059120</t>
  </si>
  <si>
    <t>OP17060900039855</t>
  </si>
  <si>
    <t>111295</t>
  </si>
  <si>
    <t>SP17060900059115</t>
  </si>
  <si>
    <t>OP17060900039848</t>
  </si>
  <si>
    <t>111284</t>
  </si>
  <si>
    <t>SP17060900059111</t>
  </si>
  <si>
    <t>OP17060900039846</t>
  </si>
  <si>
    <t>111272</t>
  </si>
  <si>
    <t>SP17060900059100</t>
  </si>
  <si>
    <t>OP17060900039841</t>
  </si>
  <si>
    <t>111282</t>
  </si>
  <si>
    <t>SP17060900059095</t>
  </si>
  <si>
    <t>OP17060900039838</t>
  </si>
  <si>
    <t>111215</t>
  </si>
  <si>
    <t>SP17060900059079</t>
  </si>
  <si>
    <t>OP17060900039824</t>
  </si>
  <si>
    <t>111180</t>
  </si>
  <si>
    <t>SP17060900059062</t>
  </si>
  <si>
    <t>OP17060900039811</t>
  </si>
  <si>
    <t>111147</t>
  </si>
  <si>
    <t>SP17060900059041</t>
  </si>
  <si>
    <t>OP17060900039792</t>
  </si>
  <si>
    <t>111121</t>
  </si>
  <si>
    <t>SP17060900059034</t>
  </si>
  <si>
    <t>OP17060900039788</t>
  </si>
  <si>
    <t>111100</t>
  </si>
  <si>
    <t>SP17060900059028</t>
  </si>
  <si>
    <t>OP17060900039781</t>
  </si>
  <si>
    <t>111075</t>
  </si>
  <si>
    <t>SP17060900059019</t>
  </si>
  <si>
    <t>OP17060900039772</t>
  </si>
  <si>
    <t>111035</t>
  </si>
  <si>
    <t>SP17060900059005</t>
  </si>
  <si>
    <t>OP17060900039764</t>
  </si>
  <si>
    <t>111023</t>
  </si>
  <si>
    <t>SP17060900059004</t>
  </si>
  <si>
    <t>OP17060900039761</t>
  </si>
  <si>
    <t>110990</t>
  </si>
  <si>
    <t>SP17060900058987</t>
  </si>
  <si>
    <t>OP17060900039751</t>
  </si>
  <si>
    <t>110985</t>
  </si>
  <si>
    <t>SP17060900058981</t>
  </si>
  <si>
    <t>OP17060900039749</t>
  </si>
  <si>
    <t>110974</t>
  </si>
  <si>
    <t>SP17060900058978</t>
  </si>
  <si>
    <t>OP17060900039748</t>
  </si>
  <si>
    <t>SP17060900058950</t>
  </si>
  <si>
    <t>OP17060900039727</t>
  </si>
  <si>
    <t>110796</t>
  </si>
  <si>
    <t>SP17060900058879</t>
  </si>
  <si>
    <t>OP17060900039682</t>
  </si>
  <si>
    <t>110769</t>
  </si>
  <si>
    <t>SP17060900058873</t>
  </si>
  <si>
    <t>OP17060900039674</t>
  </si>
  <si>
    <t>110731</t>
  </si>
  <si>
    <t>SP17060900058855</t>
  </si>
  <si>
    <t>OP17060900039659</t>
  </si>
  <si>
    <t>110723</t>
  </si>
  <si>
    <t>SP17060900058848</t>
  </si>
  <si>
    <t>OP17060900039655</t>
  </si>
  <si>
    <t>110669</t>
  </si>
  <si>
    <t>SP17060900058831</t>
  </si>
  <si>
    <t>OP17060900039644</t>
  </si>
  <si>
    <t>110635</t>
  </si>
  <si>
    <t>SP17060900058809</t>
  </si>
  <si>
    <t>OP17060900039626</t>
  </si>
  <si>
    <t>110608</t>
  </si>
  <si>
    <t>SP17060900058802</t>
  </si>
  <si>
    <t>OP17060900039614</t>
  </si>
  <si>
    <t>110604</t>
  </si>
  <si>
    <t>SP17060900058795</t>
  </si>
  <si>
    <t>OP17060900039606</t>
  </si>
  <si>
    <t>110503</t>
  </si>
  <si>
    <t>SP17060900058756</t>
  </si>
  <si>
    <t>OP17060900039579</t>
  </si>
  <si>
    <t>110435</t>
  </si>
  <si>
    <t>SP17060900058706</t>
  </si>
  <si>
    <t>OP17060900039555</t>
  </si>
  <si>
    <t>110364</t>
  </si>
  <si>
    <t>SP17060900058670</t>
  </si>
  <si>
    <t>OP17060900039530</t>
  </si>
  <si>
    <t>110324</t>
  </si>
  <si>
    <t>110184</t>
  </si>
  <si>
    <t>SP17060900058589</t>
  </si>
  <si>
    <t>OP17060900039467</t>
  </si>
  <si>
    <t>110150</t>
  </si>
  <si>
    <t>SP17060900058573</t>
  </si>
  <si>
    <t>OP17060900039458</t>
  </si>
  <si>
    <t>110140</t>
  </si>
  <si>
    <t>SP17060900058568</t>
  </si>
  <si>
    <t>OP17060900039456</t>
  </si>
  <si>
    <t>110155</t>
  </si>
  <si>
    <t>SP17060900058562</t>
  </si>
  <si>
    <t>OP17060900039453</t>
  </si>
  <si>
    <t>110094</t>
  </si>
  <si>
    <t>SP17060900058535</t>
  </si>
  <si>
    <t>OP17060900039436</t>
  </si>
  <si>
    <t>110068</t>
  </si>
  <si>
    <t>SP17060900058512</t>
  </si>
  <si>
    <t>OP17060900039423</t>
  </si>
  <si>
    <t>110008</t>
  </si>
  <si>
    <t>109899</t>
  </si>
  <si>
    <t>SP17060900058408</t>
  </si>
  <si>
    <t>OP17060900039369</t>
  </si>
  <si>
    <t>109847</t>
  </si>
  <si>
    <t>SP17060900058387</t>
  </si>
  <si>
    <t>OP17060900039353</t>
  </si>
  <si>
    <t>109818</t>
  </si>
  <si>
    <t>SP17060900058376</t>
  </si>
  <si>
    <t>OP17060900039347</t>
  </si>
  <si>
    <t>109783</t>
  </si>
  <si>
    <t>SP17060900058358</t>
  </si>
  <si>
    <t>OP17060900039340</t>
  </si>
  <si>
    <t>109762</t>
  </si>
  <si>
    <t>SP17060900058347</t>
  </si>
  <si>
    <t>OP17060900039332</t>
  </si>
  <si>
    <t>109770</t>
  </si>
  <si>
    <t>SP17060900058346</t>
  </si>
  <si>
    <t>OP17060900039333</t>
  </si>
  <si>
    <t>109595</t>
  </si>
  <si>
    <t>SP17060900058261</t>
  </si>
  <si>
    <t>OP17060900039280</t>
  </si>
  <si>
    <t>109548</t>
  </si>
  <si>
    <t>SP17060900058241</t>
  </si>
  <si>
    <t>OP17060900039270</t>
  </si>
  <si>
    <t>109510</t>
  </si>
  <si>
    <t>SP17060900058212</t>
  </si>
  <si>
    <t>OP17060900039256</t>
  </si>
  <si>
    <t>109412</t>
  </si>
  <si>
    <t>SP17060900058168</t>
  </si>
  <si>
    <t>OP17060900039233</t>
  </si>
  <si>
    <t>109385</t>
  </si>
  <si>
    <t>SP17060900058150</t>
  </si>
  <si>
    <t>OP17060900039218</t>
  </si>
  <si>
    <t>109342</t>
  </si>
  <si>
    <t>SP17060900058130</t>
  </si>
  <si>
    <t>OP17060900039211</t>
  </si>
  <si>
    <t>109309</t>
  </si>
  <si>
    <t>SP17060900058110</t>
  </si>
  <si>
    <t>OP17060900039195</t>
  </si>
  <si>
    <t>109275</t>
  </si>
  <si>
    <t>SP17060900058101</t>
  </si>
  <si>
    <t>OP17060900039188</t>
  </si>
  <si>
    <t>109279</t>
  </si>
  <si>
    <t>SP17060900058099</t>
  </si>
  <si>
    <t>OP17060900039187</t>
  </si>
  <si>
    <t>109091</t>
  </si>
  <si>
    <t>SP17060900057990</t>
  </si>
  <si>
    <t>OP17060900039115</t>
  </si>
  <si>
    <t>109054</t>
  </si>
  <si>
    <t>SP17060900057982</t>
  </si>
  <si>
    <t>OP17060900039107</t>
  </si>
  <si>
    <t>109008</t>
  </si>
  <si>
    <t>SP17060900057955</t>
  </si>
  <si>
    <t>OP17060900039085</t>
  </si>
  <si>
    <t>109006</t>
  </si>
  <si>
    <t>SP17060900057953</t>
  </si>
  <si>
    <t>OP17060900039083</t>
  </si>
  <si>
    <t>108894</t>
  </si>
  <si>
    <t>SP17060900057901</t>
  </si>
  <si>
    <t>OP17060900039047</t>
  </si>
  <si>
    <t>108841</t>
  </si>
  <si>
    <t>SP17060900057872</t>
  </si>
  <si>
    <t>OP17060900039027</t>
  </si>
  <si>
    <t>108760</t>
  </si>
  <si>
    <t>SP17060900057842</t>
  </si>
  <si>
    <t>OP17060900039004</t>
  </si>
  <si>
    <t>108745</t>
  </si>
  <si>
    <t>SP17060900057821</t>
  </si>
  <si>
    <t>OP17060900038991</t>
  </si>
  <si>
    <t>108728</t>
  </si>
  <si>
    <t>SP17060900057816</t>
  </si>
  <si>
    <t>OP17060900038983</t>
  </si>
  <si>
    <t>108695</t>
  </si>
  <si>
    <t>SP17060900057801</t>
  </si>
  <si>
    <t>OP17060900038972</t>
  </si>
  <si>
    <t>108632</t>
  </si>
  <si>
    <t>SP17060900057776</t>
  </si>
  <si>
    <t>OP17060900038954</t>
  </si>
  <si>
    <t>108576</t>
  </si>
  <si>
    <t>SP17060900057752</t>
  </si>
  <si>
    <t>OP17060900038940</t>
  </si>
  <si>
    <t>108583</t>
  </si>
  <si>
    <t>SP17060900057746</t>
  </si>
  <si>
    <t>OP17060900038936</t>
  </si>
  <si>
    <t>108561</t>
  </si>
  <si>
    <t>SP17060900057736</t>
  </si>
  <si>
    <t>OP17060900038930</t>
  </si>
  <si>
    <t>108546</t>
  </si>
  <si>
    <t>SP17060900057729</t>
  </si>
  <si>
    <t>OP17060900038925</t>
  </si>
  <si>
    <t>108505</t>
  </si>
  <si>
    <t>SP17060900057714</t>
  </si>
  <si>
    <t>OP17060900038911</t>
  </si>
  <si>
    <t>108488</t>
  </si>
  <si>
    <t>SP17060900057703</t>
  </si>
  <si>
    <t>OP17060900038904</t>
  </si>
  <si>
    <t>108341</t>
  </si>
  <si>
    <t>SP17060900057654</t>
  </si>
  <si>
    <t>OP17060900038860</t>
  </si>
  <si>
    <t>108317</t>
  </si>
  <si>
    <t>SP17060900057647</t>
  </si>
  <si>
    <t>OP17060900038853</t>
  </si>
  <si>
    <t>108116</t>
  </si>
  <si>
    <t>SP17060900057541</t>
  </si>
  <si>
    <t>OP17060900038787</t>
  </si>
  <si>
    <t>108089</t>
  </si>
  <si>
    <t>SP17060900057514</t>
  </si>
  <si>
    <t>OP17060900038778</t>
  </si>
  <si>
    <t>107983</t>
  </si>
  <si>
    <t>SP17060900057456</t>
  </si>
  <si>
    <t>OP17060900038743</t>
  </si>
  <si>
    <t>107904</t>
  </si>
  <si>
    <t>SP17060900057424</t>
  </si>
  <si>
    <t>OP17060900038720</t>
  </si>
  <si>
    <t>107884</t>
  </si>
  <si>
    <t>SP17060900057413</t>
  </si>
  <si>
    <t>OP17060900038717</t>
  </si>
  <si>
    <t>107692</t>
  </si>
  <si>
    <t>SP17060900057339</t>
  </si>
  <si>
    <t>OP17060900038654</t>
  </si>
  <si>
    <t>107686</t>
  </si>
  <si>
    <t>SP17060900057333</t>
  </si>
  <si>
    <t>OP17060900038650</t>
  </si>
  <si>
    <t>107646</t>
  </si>
  <si>
    <t>SP17060900057308</t>
  </si>
  <si>
    <t>OP17060900038634</t>
  </si>
  <si>
    <t>107589</t>
  </si>
  <si>
    <t>SP17060900057284</t>
  </si>
  <si>
    <t>OP17060900038621</t>
  </si>
  <si>
    <t>107598</t>
  </si>
  <si>
    <t>SP17060900057279</t>
  </si>
  <si>
    <t>OP17060900038616</t>
  </si>
  <si>
    <t>107519</t>
  </si>
  <si>
    <t>SP17060900057247</t>
  </si>
  <si>
    <t>OP17060900038589</t>
  </si>
  <si>
    <t>107480</t>
  </si>
  <si>
    <t>SP17060900057231</t>
  </si>
  <si>
    <t>OP17060900038580</t>
  </si>
  <si>
    <t>107461</t>
  </si>
  <si>
    <t>SP17060900057218</t>
  </si>
  <si>
    <t>OP17060900038569</t>
  </si>
  <si>
    <t>107412</t>
  </si>
  <si>
    <t>SP17060900057197</t>
  </si>
  <si>
    <t>OP17060900038556</t>
  </si>
  <si>
    <t>107374</t>
  </si>
  <si>
    <t>SP17060900057175</t>
  </si>
  <si>
    <t>OP17060900038539</t>
  </si>
  <si>
    <t>107223</t>
  </si>
  <si>
    <t>SP17060900057058</t>
  </si>
  <si>
    <t>OP17060900038463</t>
  </si>
  <si>
    <t>107201</t>
  </si>
  <si>
    <t>SP17060900057034</t>
  </si>
  <si>
    <t>OP17060900038442</t>
  </si>
  <si>
    <t>107171</t>
  </si>
  <si>
    <t>SP17060900057012</t>
  </si>
  <si>
    <t>OP17060900038429</t>
  </si>
  <si>
    <t>107117</t>
  </si>
  <si>
    <t>SP17060900056964</t>
  </si>
  <si>
    <t>OP17060900038396</t>
  </si>
  <si>
    <t>107114</t>
  </si>
  <si>
    <t>SP17060900056963</t>
  </si>
  <si>
    <t>OP17060900038394</t>
  </si>
  <si>
    <t>107044</t>
  </si>
  <si>
    <t>SP17060900056887</t>
  </si>
  <si>
    <t>OP17060900038346</t>
  </si>
  <si>
    <t>107019</t>
  </si>
  <si>
    <t>SP17060900056875</t>
  </si>
  <si>
    <t>OP17060900038332</t>
  </si>
  <si>
    <t>106989</t>
  </si>
  <si>
    <t>SP17060900056861</t>
  </si>
  <si>
    <t>OP17060900038318</t>
  </si>
  <si>
    <t>106943</t>
  </si>
  <si>
    <t>SP17060900056836</t>
  </si>
  <si>
    <t>OP17060900038298</t>
  </si>
  <si>
    <t>106934</t>
  </si>
  <si>
    <t>SP17060900056825</t>
  </si>
  <si>
    <t>OP17060900038288</t>
  </si>
  <si>
    <t>106859</t>
  </si>
  <si>
    <t>SP17060900056727</t>
  </si>
  <si>
    <t>OP17060900038227</t>
  </si>
  <si>
    <t>106852</t>
  </si>
  <si>
    <t>SP17060900056718</t>
  </si>
  <si>
    <t>OP17060900038222</t>
  </si>
  <si>
    <t>106838</t>
  </si>
  <si>
    <t>SP17060900056703</t>
  </si>
  <si>
    <t>OP17060900038216</t>
  </si>
  <si>
    <t>106824</t>
  </si>
  <si>
    <t>SP17060900056693</t>
  </si>
  <si>
    <t>OP17060900038208</t>
  </si>
  <si>
    <t>106624</t>
  </si>
  <si>
    <t>SP17060900056496</t>
  </si>
  <si>
    <t>OP17060900038038</t>
  </si>
  <si>
    <t>106605</t>
  </si>
  <si>
    <t>SP17060900056479</t>
  </si>
  <si>
    <t>OP17060900038015</t>
  </si>
  <si>
    <t>106577</t>
  </si>
  <si>
    <t>SP17060900056466</t>
  </si>
  <si>
    <t>OP17060900038002</t>
  </si>
  <si>
    <t>106528</t>
  </si>
  <si>
    <t>SP17060900056433</t>
  </si>
  <si>
    <t>OP17060900037972</t>
  </si>
  <si>
    <t>106515</t>
  </si>
  <si>
    <t>SP17060900056416</t>
  </si>
  <si>
    <t>OP17060900037964</t>
  </si>
  <si>
    <t>106510</t>
  </si>
  <si>
    <t>SP17060900056406</t>
  </si>
  <si>
    <t>OP17060900037961</t>
  </si>
  <si>
    <t>106411</t>
  </si>
  <si>
    <t>SP17060900056324</t>
  </si>
  <si>
    <t>OP17060900037893</t>
  </si>
  <si>
    <t>交易日期</t>
  </si>
  <si>
    <t>发卡行</t>
  </si>
  <si>
    <t>060908</t>
  </si>
  <si>
    <t>6217232502000874866</t>
  </si>
  <si>
    <t>070143</t>
  </si>
  <si>
    <t>6222620590005016583</t>
  </si>
  <si>
    <t>070229</t>
  </si>
  <si>
    <t>070459</t>
  </si>
  <si>
    <t>6225561320626929</t>
  </si>
  <si>
    <t>071346</t>
  </si>
  <si>
    <t>6223692388622468</t>
  </si>
  <si>
    <t>071638</t>
  </si>
  <si>
    <t>6217852700018024750</t>
  </si>
  <si>
    <t>072025</t>
  </si>
  <si>
    <t>074137</t>
  </si>
  <si>
    <t>6212263100034391255</t>
  </si>
  <si>
    <t>074255</t>
  </si>
  <si>
    <t>6217003860013409006</t>
  </si>
  <si>
    <t>074351</t>
  </si>
  <si>
    <t>6228480868594581779</t>
  </si>
  <si>
    <t>074416</t>
  </si>
  <si>
    <t>6217003860027684156</t>
  </si>
  <si>
    <t>074928</t>
  </si>
  <si>
    <t>075001</t>
  </si>
  <si>
    <t>5264103861822288</t>
  </si>
  <si>
    <t>075202</t>
  </si>
  <si>
    <t>6212262502007336590</t>
  </si>
  <si>
    <t>075407</t>
  </si>
  <si>
    <t>6228481920695807113</t>
  </si>
  <si>
    <t>075514</t>
  </si>
  <si>
    <t>6228930001067805386</t>
  </si>
  <si>
    <t>075828</t>
  </si>
  <si>
    <t>6231900000030972000</t>
  </si>
  <si>
    <t>080129</t>
  </si>
  <si>
    <t>6227003920250224317</t>
  </si>
  <si>
    <t>080256</t>
  </si>
  <si>
    <t>6217003920001621069</t>
  </si>
  <si>
    <t>080347</t>
  </si>
  <si>
    <t>6282880049043053</t>
  </si>
  <si>
    <t>080753</t>
  </si>
  <si>
    <t>080850</t>
  </si>
  <si>
    <t>6228480868208743575</t>
  </si>
  <si>
    <t>081012</t>
  </si>
  <si>
    <t>6217003860005349921</t>
  </si>
  <si>
    <t>081037</t>
  </si>
  <si>
    <t>6222100318006472</t>
  </si>
  <si>
    <t>081128</t>
  </si>
  <si>
    <t>6217003860032056713</t>
  </si>
  <si>
    <t>081302</t>
  </si>
  <si>
    <t>5187187014075898</t>
  </si>
  <si>
    <t>081303</t>
  </si>
  <si>
    <t>6217731902199997</t>
  </si>
  <si>
    <t>081410</t>
  </si>
  <si>
    <t>6228483970715959517</t>
  </si>
  <si>
    <t>081453</t>
  </si>
  <si>
    <t>6013822700103739726</t>
  </si>
  <si>
    <t>081510</t>
  </si>
  <si>
    <t>081959</t>
  </si>
  <si>
    <t>6228480868507091270</t>
  </si>
  <si>
    <t>082027</t>
  </si>
  <si>
    <t>6212262513000004135</t>
  </si>
  <si>
    <t>6231900000063376087</t>
  </si>
  <si>
    <t>082401</t>
  </si>
  <si>
    <t>6217007170000705705</t>
  </si>
  <si>
    <t>082434</t>
  </si>
  <si>
    <t>6217790001044801971</t>
  </si>
  <si>
    <t>082931</t>
  </si>
  <si>
    <t>6227003861220048768</t>
  </si>
  <si>
    <t>083004</t>
  </si>
  <si>
    <t>6236683860002768179</t>
  </si>
  <si>
    <t>083323</t>
  </si>
  <si>
    <t>6228480861162262112</t>
  </si>
  <si>
    <t>083342</t>
  </si>
  <si>
    <t>4041170055260354</t>
  </si>
  <si>
    <t>083438</t>
  </si>
  <si>
    <t>6210178001000014988</t>
  </si>
  <si>
    <t>083507</t>
  </si>
  <si>
    <t>6258081320332477</t>
  </si>
  <si>
    <t>083519</t>
  </si>
  <si>
    <t>6214838718225941</t>
  </si>
  <si>
    <t>083532</t>
  </si>
  <si>
    <t>6214858713852143</t>
  </si>
  <si>
    <t>083626</t>
  </si>
  <si>
    <t>6231900000027678941</t>
  </si>
  <si>
    <t>083824</t>
  </si>
  <si>
    <t>6217007170004746846</t>
  </si>
  <si>
    <t>083849</t>
  </si>
  <si>
    <t>5201690596483432</t>
  </si>
  <si>
    <t>083930</t>
  </si>
  <si>
    <t>6228482896034817261</t>
  </si>
  <si>
    <t>084108</t>
  </si>
  <si>
    <t>6231900000094542616</t>
  </si>
  <si>
    <t>084218</t>
  </si>
  <si>
    <t>6258081658386335</t>
  </si>
  <si>
    <t>084424</t>
  </si>
  <si>
    <t>6217852700015212556</t>
  </si>
  <si>
    <t>084428</t>
  </si>
  <si>
    <t>5280571723120101</t>
  </si>
  <si>
    <t>084534</t>
  </si>
  <si>
    <t>084617</t>
  </si>
  <si>
    <t>5201521647326702</t>
  </si>
  <si>
    <t>084943</t>
  </si>
  <si>
    <t>6225888718933603</t>
  </si>
  <si>
    <t>084946</t>
  </si>
  <si>
    <t>6228480868011435278</t>
  </si>
  <si>
    <t>085018</t>
  </si>
  <si>
    <t>6228480868391738077</t>
  </si>
  <si>
    <t>085057</t>
  </si>
  <si>
    <t>6231900000085093207</t>
  </si>
  <si>
    <t>085143</t>
  </si>
  <si>
    <t>6214157312901323957</t>
  </si>
  <si>
    <t>085210</t>
  </si>
  <si>
    <t>6228413860338416612</t>
  </si>
  <si>
    <t>085344</t>
  </si>
  <si>
    <t>4100628716907729</t>
  </si>
  <si>
    <t>085426</t>
  </si>
  <si>
    <t>085517</t>
  </si>
  <si>
    <t>6222022517002031236</t>
  </si>
  <si>
    <t>085812</t>
  </si>
  <si>
    <t>6228480868604022871</t>
  </si>
  <si>
    <t>085816</t>
  </si>
  <si>
    <t>6259960128671872</t>
  </si>
  <si>
    <t>085834</t>
  </si>
  <si>
    <t>4033910021666659</t>
  </si>
  <si>
    <t>085921</t>
  </si>
  <si>
    <t>6228480866233504764</t>
  </si>
  <si>
    <t>085950</t>
  </si>
  <si>
    <t>6223691181495486</t>
  </si>
  <si>
    <t>090034</t>
  </si>
  <si>
    <t>6215590906000752537</t>
  </si>
  <si>
    <t>090409</t>
  </si>
  <si>
    <t>5264103862219880</t>
  </si>
  <si>
    <t>090437</t>
  </si>
  <si>
    <t>6217003860023393828</t>
  </si>
  <si>
    <t>090547</t>
  </si>
  <si>
    <t>6214858712000868</t>
  </si>
  <si>
    <t>090558</t>
  </si>
  <si>
    <t>6231900000058230711</t>
  </si>
  <si>
    <t>090601</t>
  </si>
  <si>
    <t>6221507300012984207</t>
  </si>
  <si>
    <t>090637</t>
  </si>
  <si>
    <t>091003</t>
  </si>
  <si>
    <t>6228483868403466573</t>
  </si>
  <si>
    <t>091118</t>
  </si>
  <si>
    <t>4033918007027093</t>
  </si>
  <si>
    <t>091255</t>
  </si>
  <si>
    <t>4367427170030222017</t>
  </si>
  <si>
    <t>091446</t>
  </si>
  <si>
    <t>6225888717067627</t>
  </si>
  <si>
    <t>091451</t>
  </si>
  <si>
    <t>091519</t>
  </si>
  <si>
    <t>6217007140003458776</t>
  </si>
  <si>
    <t>091556</t>
  </si>
  <si>
    <t>6217003860003257795</t>
  </si>
  <si>
    <t>091654</t>
  </si>
  <si>
    <t>4392258322353691</t>
  </si>
  <si>
    <t>091659</t>
  </si>
  <si>
    <t>6221560601980926</t>
  </si>
  <si>
    <t>6259588882654220</t>
  </si>
  <si>
    <t>091808</t>
  </si>
  <si>
    <t>6217562700001135218</t>
  </si>
  <si>
    <t>092040</t>
  </si>
  <si>
    <t>6231900000007032721</t>
  </si>
  <si>
    <t>6227003860110063408</t>
  </si>
  <si>
    <t>092142</t>
  </si>
  <si>
    <t>6259690019278145</t>
  </si>
  <si>
    <t>092152</t>
  </si>
  <si>
    <t>6258590001869813</t>
  </si>
  <si>
    <t>092244</t>
  </si>
  <si>
    <t>6228930001067843775</t>
  </si>
  <si>
    <t>092322</t>
  </si>
  <si>
    <t>6217003900002870170</t>
  </si>
  <si>
    <t>092355</t>
  </si>
  <si>
    <t>6222530590953084</t>
  </si>
  <si>
    <t>092420</t>
  </si>
  <si>
    <t>6228480868040746273</t>
  </si>
  <si>
    <t>092436</t>
  </si>
  <si>
    <t>6231900000033605417</t>
  </si>
  <si>
    <t>092516</t>
  </si>
  <si>
    <t>6227003861190299656</t>
  </si>
  <si>
    <t>092557</t>
  </si>
  <si>
    <t>6217003860002212700</t>
  </si>
  <si>
    <t>092644</t>
  </si>
  <si>
    <t>6230580000100847255</t>
  </si>
  <si>
    <t>092654</t>
  </si>
  <si>
    <t>6222082502004567558</t>
  </si>
  <si>
    <t>092700</t>
  </si>
  <si>
    <t>5257465356090625</t>
  </si>
  <si>
    <t>092720</t>
  </si>
  <si>
    <t>6236520710000003383</t>
  </si>
  <si>
    <t>16697315</t>
  </si>
  <si>
    <t>092733</t>
  </si>
  <si>
    <t>6228480860958336916</t>
  </si>
  <si>
    <t>092828</t>
  </si>
  <si>
    <t>6231900000055075804</t>
  </si>
  <si>
    <t>093015</t>
  </si>
  <si>
    <t>6228483868502349571</t>
  </si>
  <si>
    <t>093052</t>
  </si>
  <si>
    <t>093107</t>
  </si>
  <si>
    <t>6217003860020064448</t>
  </si>
  <si>
    <t>093115</t>
  </si>
  <si>
    <t>6259588893021971</t>
  </si>
  <si>
    <t>093215</t>
  </si>
  <si>
    <t>6231900000065284578</t>
  </si>
  <si>
    <t>093234</t>
  </si>
  <si>
    <t>093503</t>
  </si>
  <si>
    <t>6226222201171373</t>
  </si>
  <si>
    <t>093536</t>
  </si>
  <si>
    <t>6214883860004538</t>
  </si>
  <si>
    <t>093643</t>
  </si>
  <si>
    <t>6228360062860169</t>
  </si>
  <si>
    <t>093805</t>
  </si>
  <si>
    <t>6212262502009390827</t>
  </si>
  <si>
    <t>093811</t>
  </si>
  <si>
    <t>6228483310829884410</t>
  </si>
  <si>
    <t>093918</t>
  </si>
  <si>
    <t>6217003860025218858</t>
  </si>
  <si>
    <t>094059</t>
  </si>
  <si>
    <t>6212262406005213621</t>
  </si>
  <si>
    <t>094202</t>
  </si>
  <si>
    <t>4581232431380185</t>
  </si>
  <si>
    <t>094224</t>
  </si>
  <si>
    <t>6231900000109479218</t>
  </si>
  <si>
    <t>094307</t>
  </si>
  <si>
    <t>6228480868679836973</t>
  </si>
  <si>
    <t>094409</t>
  </si>
  <si>
    <t>6212262502002071796</t>
  </si>
  <si>
    <t>094522</t>
  </si>
  <si>
    <t>6212262502002396607</t>
  </si>
  <si>
    <t>094531</t>
  </si>
  <si>
    <t>094601</t>
  </si>
  <si>
    <t>6228480860807643819</t>
  </si>
  <si>
    <t>094646</t>
  </si>
  <si>
    <t>6222300080550729</t>
  </si>
  <si>
    <t>094817</t>
  </si>
  <si>
    <t>6216912200339409</t>
  </si>
  <si>
    <t>095006</t>
  </si>
  <si>
    <t>6214838712528985</t>
  </si>
  <si>
    <t>095059</t>
  </si>
  <si>
    <t>6226560591889686</t>
  </si>
  <si>
    <t>095341</t>
  </si>
  <si>
    <t>6217003860001870862</t>
  </si>
  <si>
    <t>095454</t>
  </si>
  <si>
    <t>6226880039705678</t>
  </si>
  <si>
    <t>095734</t>
  </si>
  <si>
    <t>6212262502023090940</t>
  </si>
  <si>
    <t>095906</t>
  </si>
  <si>
    <t>62230827004998017</t>
  </si>
  <si>
    <t>100321</t>
  </si>
  <si>
    <t>6212262502010585563</t>
  </si>
  <si>
    <t>100534</t>
  </si>
  <si>
    <t>6223691261966885</t>
  </si>
  <si>
    <t>100535</t>
  </si>
  <si>
    <t>6227601406902089</t>
  </si>
  <si>
    <t>100858</t>
  </si>
  <si>
    <t>6236683860004858119</t>
  </si>
  <si>
    <t>101056</t>
  </si>
  <si>
    <t>6227003861100021737</t>
  </si>
  <si>
    <t>101328</t>
  </si>
  <si>
    <t>6231900000066632536</t>
  </si>
  <si>
    <t>101718</t>
  </si>
  <si>
    <t>101912</t>
  </si>
  <si>
    <t>101920</t>
  </si>
  <si>
    <t>6228483310961318110</t>
  </si>
  <si>
    <t>102000</t>
  </si>
  <si>
    <t>6282880019748434</t>
  </si>
  <si>
    <t>102041</t>
  </si>
  <si>
    <t>102104</t>
  </si>
  <si>
    <t>6228483866094793164</t>
  </si>
  <si>
    <t>102143</t>
  </si>
  <si>
    <t>6216662700000987966</t>
  </si>
  <si>
    <t>102237</t>
  </si>
  <si>
    <t>6214838713753947</t>
  </si>
  <si>
    <t>102452</t>
  </si>
  <si>
    <t>6228483478434347774</t>
  </si>
  <si>
    <t>102503</t>
  </si>
  <si>
    <t>5187180014768638</t>
  </si>
  <si>
    <t>102750</t>
  </si>
  <si>
    <t>102944</t>
  </si>
  <si>
    <t>6217003860012664098</t>
  </si>
  <si>
    <t>103113</t>
  </si>
  <si>
    <t>6230210070332345</t>
  </si>
  <si>
    <t>103115</t>
  </si>
  <si>
    <t>6217003860022762031</t>
  </si>
  <si>
    <t>103234</t>
  </si>
  <si>
    <t>6217003860012475149</t>
  </si>
  <si>
    <t>103244</t>
  </si>
  <si>
    <t>103307</t>
  </si>
  <si>
    <t>6228483318591323673</t>
  </si>
  <si>
    <t>103321</t>
  </si>
  <si>
    <t>6217995620000259024</t>
  </si>
  <si>
    <t>01005500</t>
  </si>
  <si>
    <t>103426</t>
  </si>
  <si>
    <t>6217003860014127854</t>
  </si>
  <si>
    <t>103636</t>
  </si>
  <si>
    <t>6214994020002096</t>
  </si>
  <si>
    <t>103756</t>
  </si>
  <si>
    <t>5218990591965545</t>
  </si>
  <si>
    <t>103814</t>
  </si>
  <si>
    <t>6212262502020396209</t>
  </si>
  <si>
    <t>104147</t>
  </si>
  <si>
    <t>104304</t>
  </si>
  <si>
    <t>6222520593097914</t>
  </si>
  <si>
    <t>104337</t>
  </si>
  <si>
    <t>6217731902282983</t>
  </si>
  <si>
    <t>104348</t>
  </si>
  <si>
    <t>6223691385043702</t>
  </si>
  <si>
    <t>104542</t>
  </si>
  <si>
    <t>6259654240266980</t>
  </si>
  <si>
    <t>104704</t>
  </si>
  <si>
    <t>6214858714797925</t>
  </si>
  <si>
    <t>104915</t>
  </si>
  <si>
    <t>6212262502021167229</t>
  </si>
  <si>
    <t>104920</t>
  </si>
  <si>
    <t>6230200072469989</t>
  </si>
  <si>
    <t>104926</t>
  </si>
  <si>
    <t>6217003860036706008</t>
  </si>
  <si>
    <t>105512</t>
  </si>
  <si>
    <t>6217003900005945789</t>
  </si>
  <si>
    <t>6226621301198188</t>
  </si>
  <si>
    <t>105845</t>
  </si>
  <si>
    <t>4870131320063383</t>
  </si>
  <si>
    <t>6228480868484180476</t>
  </si>
  <si>
    <t>110246</t>
  </si>
  <si>
    <t>5201521641623591</t>
  </si>
  <si>
    <t>6228480868433666476</t>
  </si>
  <si>
    <t>110657</t>
  </si>
  <si>
    <t>6228480868326249273</t>
  </si>
  <si>
    <t>111017</t>
  </si>
  <si>
    <t>6227003860360368622</t>
  </si>
  <si>
    <t>111031</t>
  </si>
  <si>
    <t>6228480868434066270</t>
  </si>
  <si>
    <t>111202</t>
  </si>
  <si>
    <t>6221550901037048</t>
  </si>
  <si>
    <t>111227</t>
  </si>
  <si>
    <t>6228412890179870719</t>
  </si>
  <si>
    <t>111229</t>
  </si>
  <si>
    <t>111347</t>
  </si>
  <si>
    <t>111530</t>
  </si>
  <si>
    <t>6283660054474842</t>
  </si>
  <si>
    <t>111831</t>
  </si>
  <si>
    <t>6236683860003910747</t>
  </si>
  <si>
    <t>112002</t>
  </si>
  <si>
    <t>4392260807930654</t>
  </si>
  <si>
    <t>6231900000057499697</t>
  </si>
  <si>
    <t>112216</t>
  </si>
  <si>
    <t>4637580052628298</t>
  </si>
  <si>
    <t>112251</t>
  </si>
  <si>
    <t>6228480868584693170</t>
  </si>
  <si>
    <t>112307</t>
  </si>
  <si>
    <t>6228450868004800377</t>
  </si>
  <si>
    <t>112400</t>
  </si>
  <si>
    <t>112509</t>
  </si>
  <si>
    <t>112517</t>
  </si>
  <si>
    <t>6231900000103939530</t>
  </si>
  <si>
    <t>112524</t>
  </si>
  <si>
    <t>5324585062401011</t>
  </si>
  <si>
    <t>112649</t>
  </si>
  <si>
    <t>6228480332047931610</t>
  </si>
  <si>
    <t>112657</t>
  </si>
  <si>
    <t>4367480068704496</t>
  </si>
  <si>
    <t>112835</t>
  </si>
  <si>
    <t>6236683860004256017</t>
  </si>
  <si>
    <t>112937</t>
  </si>
  <si>
    <t>6228480866188212165</t>
  </si>
  <si>
    <t>113109</t>
  </si>
  <si>
    <t>6228484150242097011</t>
  </si>
  <si>
    <t>113155</t>
  </si>
  <si>
    <t>6258600020651249</t>
  </si>
  <si>
    <t>113206</t>
  </si>
  <si>
    <t>6217003860012540140</t>
  </si>
  <si>
    <t>113252</t>
  </si>
  <si>
    <t>6217003860031855024</t>
  </si>
  <si>
    <t>113427</t>
  </si>
  <si>
    <t>6222002502200246160</t>
  </si>
  <si>
    <t>113533</t>
  </si>
  <si>
    <t>6212262515000057336</t>
  </si>
  <si>
    <t>113820</t>
  </si>
  <si>
    <t>6226230228252746</t>
  </si>
  <si>
    <t>113958</t>
  </si>
  <si>
    <t>6210178002030784533</t>
  </si>
  <si>
    <t>114054</t>
  </si>
  <si>
    <t>6228483610632282318</t>
  </si>
  <si>
    <t>114057</t>
  </si>
  <si>
    <t>6231900000066398476</t>
  </si>
  <si>
    <t>114101</t>
  </si>
  <si>
    <t>114508</t>
  </si>
  <si>
    <t>6231900000067229811</t>
  </si>
  <si>
    <t>4637580008030110</t>
  </si>
  <si>
    <t>6231900000034287843</t>
  </si>
  <si>
    <t>114813</t>
  </si>
  <si>
    <t>6217003860010080222</t>
  </si>
  <si>
    <t>114931</t>
  </si>
  <si>
    <t>6221682255959715</t>
  </si>
  <si>
    <t>6236683860004516865</t>
  </si>
  <si>
    <t>115556</t>
  </si>
  <si>
    <t>6222370182043261</t>
  </si>
  <si>
    <t>115557</t>
  </si>
  <si>
    <t>5201521642063219</t>
  </si>
  <si>
    <t>115614</t>
  </si>
  <si>
    <t>6212262502019927840</t>
  </si>
  <si>
    <t>120459</t>
  </si>
  <si>
    <t>6225571320540830</t>
  </si>
  <si>
    <t>121125</t>
  </si>
  <si>
    <t>6212262502002772906</t>
  </si>
  <si>
    <t>6231900000087293896</t>
  </si>
  <si>
    <t>122553</t>
  </si>
  <si>
    <t>6236683860000870167</t>
  </si>
  <si>
    <t>123226</t>
  </si>
  <si>
    <t>5183773423643527</t>
  </si>
  <si>
    <t>123632</t>
  </si>
  <si>
    <t>6212252502000501572</t>
  </si>
  <si>
    <t>123827</t>
  </si>
  <si>
    <t>6225970042152470</t>
  </si>
  <si>
    <t>124302</t>
  </si>
  <si>
    <t>6217232502000827740</t>
  </si>
  <si>
    <t>125107</t>
  </si>
  <si>
    <t>6216692700000118889</t>
  </si>
  <si>
    <t>125601</t>
  </si>
  <si>
    <t>6222520597795224</t>
  </si>
  <si>
    <t>130841</t>
  </si>
  <si>
    <t>6217790001012932303</t>
  </si>
  <si>
    <t>132711</t>
  </si>
  <si>
    <t>6227077750809578</t>
  </si>
  <si>
    <t>133341</t>
  </si>
  <si>
    <t>133422</t>
  </si>
  <si>
    <t>6231900000056906833</t>
  </si>
  <si>
    <t>134316</t>
  </si>
  <si>
    <t>6225571320408897</t>
  </si>
  <si>
    <t>135005</t>
  </si>
  <si>
    <t>6217003860015515461</t>
  </si>
  <si>
    <t>135054</t>
  </si>
  <si>
    <t>5187107515085790</t>
  </si>
  <si>
    <t>135410</t>
  </si>
  <si>
    <t>6231900000133198032</t>
  </si>
  <si>
    <t>135424</t>
  </si>
  <si>
    <t>135717</t>
  </si>
  <si>
    <t>6226370017452378</t>
  </si>
  <si>
    <t>135820</t>
  </si>
  <si>
    <t>6259656740067792</t>
  </si>
  <si>
    <t>135946</t>
  </si>
  <si>
    <t>6222082502005730155</t>
  </si>
  <si>
    <t>140050</t>
  </si>
  <si>
    <t>6227595329863156</t>
  </si>
  <si>
    <t>140244</t>
  </si>
  <si>
    <t>6217852700011473442</t>
  </si>
  <si>
    <t>140433</t>
  </si>
  <si>
    <t>6225768727005967</t>
  </si>
  <si>
    <t>140511</t>
  </si>
  <si>
    <t>6236683860001681910</t>
  </si>
  <si>
    <t>140528</t>
  </si>
  <si>
    <t>6217003920001403724</t>
  </si>
  <si>
    <t>141046</t>
  </si>
  <si>
    <t>4367423890137021822</t>
  </si>
  <si>
    <t>141446</t>
  </si>
  <si>
    <t>6216602700000722630</t>
  </si>
  <si>
    <t>142436</t>
  </si>
  <si>
    <t>6225767510557929</t>
  </si>
  <si>
    <t>142720</t>
  </si>
  <si>
    <t>6221550900730122</t>
  </si>
  <si>
    <t>142832</t>
  </si>
  <si>
    <t>6214157532900300041</t>
  </si>
  <si>
    <t>142925</t>
  </si>
  <si>
    <t>6212262502029196881</t>
  </si>
  <si>
    <t>143014</t>
  </si>
  <si>
    <t>6217003860001590023</t>
  </si>
  <si>
    <t>143038</t>
  </si>
  <si>
    <t>6217997300016633706</t>
  </si>
  <si>
    <t>143224</t>
  </si>
  <si>
    <t>6258600005264869</t>
  </si>
  <si>
    <t>143445</t>
  </si>
  <si>
    <t>6226890115300914</t>
  </si>
  <si>
    <t>143556</t>
  </si>
  <si>
    <t>6231900000062934027</t>
  </si>
  <si>
    <t>143607</t>
  </si>
  <si>
    <t>143654</t>
  </si>
  <si>
    <t>6259620299903104</t>
  </si>
  <si>
    <t>143841</t>
  </si>
  <si>
    <t>5201690599189069</t>
  </si>
  <si>
    <t>143915</t>
  </si>
  <si>
    <t>6217003890004203522</t>
  </si>
  <si>
    <t>144113</t>
  </si>
  <si>
    <t>6225757529391477</t>
  </si>
  <si>
    <t>144245</t>
  </si>
  <si>
    <t>6217790001118858345</t>
  </si>
  <si>
    <t>144339</t>
  </si>
  <si>
    <t>6217003860018112472</t>
  </si>
  <si>
    <t>6231900000052589526</t>
  </si>
  <si>
    <t>144612</t>
  </si>
  <si>
    <t>6228480471074354112</t>
  </si>
  <si>
    <t>144634</t>
  </si>
  <si>
    <t>4563510100866802402</t>
  </si>
  <si>
    <t>01041000</t>
  </si>
  <si>
    <t>144702</t>
  </si>
  <si>
    <t>6212262502005286193</t>
  </si>
  <si>
    <t>144850</t>
  </si>
  <si>
    <t>4033930007731228</t>
  </si>
  <si>
    <t>144915</t>
  </si>
  <si>
    <t>6217731900454741</t>
  </si>
  <si>
    <t>144940</t>
  </si>
  <si>
    <t>6217232505000697922</t>
  </si>
  <si>
    <t>145346</t>
  </si>
  <si>
    <t>6225751103548099</t>
  </si>
  <si>
    <t>145542</t>
  </si>
  <si>
    <t>6228480028344619672</t>
  </si>
  <si>
    <t>01031100</t>
  </si>
  <si>
    <t>145625</t>
  </si>
  <si>
    <t>4392268388833023</t>
  </si>
  <si>
    <t>145943</t>
  </si>
  <si>
    <t>5187187082913129</t>
  </si>
  <si>
    <t>150024</t>
  </si>
  <si>
    <t>6216260000018686858</t>
  </si>
  <si>
    <t>150057</t>
  </si>
  <si>
    <t>6221682093155120</t>
  </si>
  <si>
    <t>150136</t>
  </si>
  <si>
    <t>6214600180007629947</t>
  </si>
  <si>
    <t>150326</t>
  </si>
  <si>
    <t>6223691155306396</t>
  </si>
  <si>
    <t>150426</t>
  </si>
  <si>
    <t>6217852700008278135</t>
  </si>
  <si>
    <t>150443</t>
  </si>
  <si>
    <t>6223690884451523</t>
  </si>
  <si>
    <t>150516</t>
  </si>
  <si>
    <t>150528</t>
  </si>
  <si>
    <t>6214838713977827</t>
  </si>
  <si>
    <t>150638</t>
  </si>
  <si>
    <t>4392258180576417</t>
  </si>
  <si>
    <t>150653</t>
  </si>
  <si>
    <t>6227003860640148372</t>
  </si>
  <si>
    <t>151014</t>
  </si>
  <si>
    <t>370286080398578</t>
  </si>
  <si>
    <t>151020</t>
  </si>
  <si>
    <t>151030</t>
  </si>
  <si>
    <t>6212262502024509278</t>
  </si>
  <si>
    <t>151059</t>
  </si>
  <si>
    <t>6222520590160525</t>
  </si>
  <si>
    <t>151141</t>
  </si>
  <si>
    <t>151207</t>
  </si>
  <si>
    <t>5309900022724189</t>
  </si>
  <si>
    <t>151215</t>
  </si>
  <si>
    <t>6212262502018772767</t>
  </si>
  <si>
    <t>151258</t>
  </si>
  <si>
    <t>6217004260005072541</t>
  </si>
  <si>
    <t>151314</t>
  </si>
  <si>
    <t>6283880222165441</t>
  </si>
  <si>
    <t>151330</t>
  </si>
  <si>
    <t>6258091655790983</t>
  </si>
  <si>
    <t>151435</t>
  </si>
  <si>
    <t>151445</t>
  </si>
  <si>
    <t>151822</t>
  </si>
  <si>
    <t>6231900000088285875</t>
  </si>
  <si>
    <t>151954</t>
  </si>
  <si>
    <t>6214838710135973</t>
  </si>
  <si>
    <t>152108</t>
  </si>
  <si>
    <t>4367480099543756</t>
  </si>
  <si>
    <t>152333</t>
  </si>
  <si>
    <t>6231900000013700774</t>
  </si>
  <si>
    <t>152438</t>
  </si>
  <si>
    <t>6231900000054434424</t>
  </si>
  <si>
    <t>152627</t>
  </si>
  <si>
    <t>152814</t>
  </si>
  <si>
    <t>6253624004996185</t>
  </si>
  <si>
    <t>153309</t>
  </si>
  <si>
    <t>6236683860004687310</t>
  </si>
  <si>
    <t>6228480868608267274</t>
  </si>
  <si>
    <t>153453</t>
  </si>
  <si>
    <t>6212262502015593752</t>
  </si>
  <si>
    <t>153524</t>
  </si>
  <si>
    <t>6270660100356998</t>
  </si>
  <si>
    <t>153700</t>
  </si>
  <si>
    <t>153727</t>
  </si>
  <si>
    <t>153747</t>
  </si>
  <si>
    <t>6228480868347877078</t>
  </si>
  <si>
    <t>6228480868636927378</t>
  </si>
  <si>
    <t>154036</t>
  </si>
  <si>
    <t>6231900000054198318</t>
  </si>
  <si>
    <t>154238</t>
  </si>
  <si>
    <t>6259760156617916</t>
  </si>
  <si>
    <t>154335</t>
  </si>
  <si>
    <t>154412</t>
  </si>
  <si>
    <t>6217902700004396261</t>
  </si>
  <si>
    <t>154456</t>
  </si>
  <si>
    <t>6221550896812850</t>
  </si>
  <si>
    <t>154552</t>
  </si>
  <si>
    <t>6231900020018867162</t>
  </si>
  <si>
    <t>154727</t>
  </si>
  <si>
    <t>6231900000065405785</t>
  </si>
  <si>
    <t>4984511223667476</t>
  </si>
  <si>
    <t>155039</t>
  </si>
  <si>
    <t>155108</t>
  </si>
  <si>
    <t>4218717000231208</t>
  </si>
  <si>
    <t>155310</t>
  </si>
  <si>
    <t>6259656240171466</t>
  </si>
  <si>
    <t>155406</t>
  </si>
  <si>
    <t>6231900000063877670</t>
  </si>
  <si>
    <t>155815</t>
  </si>
  <si>
    <t>6217852700006713802</t>
  </si>
  <si>
    <t>160019</t>
  </si>
  <si>
    <t>6226230212886616</t>
  </si>
  <si>
    <t>160217</t>
  </si>
  <si>
    <t>160308</t>
  </si>
  <si>
    <t>160442</t>
  </si>
  <si>
    <t>6222520596139721</t>
  </si>
  <si>
    <t>160458</t>
  </si>
  <si>
    <t>6282680008074275</t>
  </si>
  <si>
    <t>160606</t>
  </si>
  <si>
    <t>160831</t>
  </si>
  <si>
    <t>6222807161031029407</t>
  </si>
  <si>
    <t>161019</t>
  </si>
  <si>
    <t>161149</t>
  </si>
  <si>
    <t>6223691970614693</t>
  </si>
  <si>
    <t>161606</t>
  </si>
  <si>
    <t>6214157312903390053</t>
  </si>
  <si>
    <t>161812</t>
  </si>
  <si>
    <t>6228480866221250461</t>
  </si>
  <si>
    <t>161944</t>
  </si>
  <si>
    <t>6217997300019965204</t>
  </si>
  <si>
    <t>162006</t>
  </si>
  <si>
    <t>6212262515002269087</t>
  </si>
  <si>
    <t>162138</t>
  </si>
  <si>
    <t>6217003880001016761</t>
  </si>
  <si>
    <t>162156</t>
  </si>
  <si>
    <t>162411</t>
  </si>
  <si>
    <t>6226500004244475</t>
  </si>
  <si>
    <t>162422</t>
  </si>
  <si>
    <t>6228481198054079273</t>
  </si>
  <si>
    <t>162552</t>
  </si>
  <si>
    <t>6221682094031353</t>
  </si>
  <si>
    <t>162616</t>
  </si>
  <si>
    <t>6228480866242999161</t>
  </si>
  <si>
    <t>162655</t>
  </si>
  <si>
    <t>162703</t>
  </si>
  <si>
    <t>6223691856883396</t>
  </si>
  <si>
    <t>162812</t>
  </si>
  <si>
    <t>6228483358596391671</t>
  </si>
  <si>
    <t>162939</t>
  </si>
  <si>
    <t>5502130015248690</t>
  </si>
  <si>
    <t>163103</t>
  </si>
  <si>
    <t>6223692542084886</t>
  </si>
  <si>
    <t>163425</t>
  </si>
  <si>
    <t>6217003860020325898</t>
  </si>
  <si>
    <t>163509</t>
  </si>
  <si>
    <t>163915</t>
  </si>
  <si>
    <t>6231900000031293349</t>
  </si>
  <si>
    <t>164128</t>
  </si>
  <si>
    <t>6222530590658659</t>
  </si>
  <si>
    <t>164139</t>
  </si>
  <si>
    <t>6222082502003906039</t>
  </si>
  <si>
    <t>164259</t>
  </si>
  <si>
    <t>6222600590010191391</t>
  </si>
  <si>
    <t>164344</t>
  </si>
  <si>
    <t>6217003860000299295</t>
  </si>
  <si>
    <t>164533</t>
  </si>
  <si>
    <t>4340613860485078</t>
  </si>
  <si>
    <t>164633</t>
  </si>
  <si>
    <t>164809</t>
  </si>
  <si>
    <t>164949</t>
  </si>
  <si>
    <t>6231900000140958634</t>
  </si>
  <si>
    <t>164951</t>
  </si>
  <si>
    <t>6231900000135454417</t>
  </si>
  <si>
    <t>165218</t>
  </si>
  <si>
    <t>4581230595189699</t>
  </si>
  <si>
    <t>165235</t>
  </si>
  <si>
    <t>5287080010270440</t>
  </si>
  <si>
    <t>165251</t>
  </si>
  <si>
    <t>165319</t>
  </si>
  <si>
    <t>165344</t>
  </si>
  <si>
    <t>6231900000066782117</t>
  </si>
  <si>
    <t>165427</t>
  </si>
  <si>
    <t>6013822700104487101</t>
  </si>
  <si>
    <t>165747</t>
  </si>
  <si>
    <t>165925</t>
  </si>
  <si>
    <t>6231900000056744325</t>
  </si>
  <si>
    <t>170031</t>
  </si>
  <si>
    <t>6226890092210375</t>
  </si>
  <si>
    <t>170218</t>
  </si>
  <si>
    <t>6228480698745979279</t>
  </si>
  <si>
    <t>01033940</t>
  </si>
  <si>
    <t>170227</t>
  </si>
  <si>
    <t>6212262502027039455</t>
  </si>
  <si>
    <t>170243</t>
  </si>
  <si>
    <t>6231900000021385121</t>
  </si>
  <si>
    <t>170349</t>
  </si>
  <si>
    <t>170802</t>
  </si>
  <si>
    <t>6228481926235850364</t>
  </si>
  <si>
    <t>170914</t>
  </si>
  <si>
    <t>6225757518604872</t>
  </si>
  <si>
    <t>171159</t>
  </si>
  <si>
    <t>6228450860003167817</t>
  </si>
  <si>
    <t>171352</t>
  </si>
  <si>
    <t>6226230501523979</t>
  </si>
  <si>
    <t>171710</t>
  </si>
  <si>
    <t>6217003860009461557</t>
  </si>
  <si>
    <t>172044</t>
  </si>
  <si>
    <t>6223690884020278</t>
  </si>
  <si>
    <t>172212</t>
  </si>
  <si>
    <t>62230829007425360</t>
  </si>
  <si>
    <t>172327</t>
  </si>
  <si>
    <t>172438</t>
  </si>
  <si>
    <t>6217995200204506940</t>
  </si>
  <si>
    <t>01005210</t>
  </si>
  <si>
    <t>172619</t>
  </si>
  <si>
    <t>172943</t>
  </si>
  <si>
    <t>173303</t>
  </si>
  <si>
    <t>6212262502002012485</t>
  </si>
  <si>
    <t>173716</t>
  </si>
  <si>
    <t>6231900000058740214</t>
  </si>
  <si>
    <t>174219</t>
  </si>
  <si>
    <t>6228480868609460175</t>
  </si>
  <si>
    <t>175251</t>
  </si>
  <si>
    <t>6217003860008538553</t>
  </si>
  <si>
    <t>175944</t>
  </si>
  <si>
    <t>6231900000020057200</t>
  </si>
  <si>
    <t>180903</t>
  </si>
  <si>
    <t>184536</t>
  </si>
  <si>
    <t>6225551321298836</t>
  </si>
  <si>
    <t>192440</t>
  </si>
  <si>
    <t>6226222200533201</t>
  </si>
  <si>
    <t>193139</t>
  </si>
  <si>
    <t>4391880083096671</t>
  </si>
  <si>
    <t>203008</t>
  </si>
  <si>
    <t>6217921200747858</t>
  </si>
  <si>
    <t>205826</t>
  </si>
  <si>
    <t>5239591000001008</t>
  </si>
  <si>
    <t>224902</t>
  </si>
  <si>
    <t>225109</t>
  </si>
  <si>
    <t>225828</t>
  </si>
  <si>
    <t>225929</t>
  </si>
  <si>
    <t>4392258000204018</t>
  </si>
  <si>
    <t>是否匹配</t>
    <phoneticPr fontId="3" type="noConversion"/>
  </si>
  <si>
    <t>自助金额</t>
    <phoneticPr fontId="3" type="noConversion"/>
  </si>
  <si>
    <t>是否匹配</t>
    <phoneticPr fontId="3" type="noConversion"/>
  </si>
  <si>
    <t>HIS金额</t>
    <phoneticPr fontId="3" type="noConversion"/>
  </si>
  <si>
    <t>是否匹配</t>
    <phoneticPr fontId="3" type="noConversion"/>
  </si>
  <si>
    <r>
      <t>补6月</t>
    </r>
    <r>
      <rPr>
        <sz val="11"/>
        <color theme="1"/>
        <rFont val="宋体"/>
        <family val="3"/>
        <charset val="134"/>
        <scheme val="minor"/>
      </rPr>
      <t>5日</t>
    </r>
    <phoneticPr fontId="3" type="noConversion"/>
  </si>
  <si>
    <t>银行金额</t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</si>
  <si>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10日清算</t>
    </r>
    <phoneticPr fontId="3" type="noConversion"/>
  </si>
  <si>
    <t>自助金额</t>
    <phoneticPr fontId="3" type="noConversion"/>
  </si>
  <si>
    <t>5300-0000088491</t>
  </si>
  <si>
    <t>张子留</t>
  </si>
  <si>
    <t>000695066621</t>
  </si>
  <si>
    <t>1000074861</t>
  </si>
  <si>
    <t>白桥焕</t>
  </si>
  <si>
    <t>000694599337</t>
  </si>
  <si>
    <t>1000023920</t>
  </si>
  <si>
    <t>张芸芸</t>
  </si>
  <si>
    <t>000694082500</t>
  </si>
  <si>
    <t>5335-3524002802</t>
  </si>
  <si>
    <t>李茹芳</t>
  </si>
  <si>
    <t>000693010545</t>
  </si>
  <si>
    <t>5329-2925013470</t>
  </si>
  <si>
    <t>杨丽华</t>
  </si>
  <si>
    <t>000692091488</t>
  </si>
  <si>
    <t>1000074643</t>
  </si>
  <si>
    <t>何健</t>
  </si>
  <si>
    <t>000692066524</t>
  </si>
  <si>
    <t>1000073407</t>
  </si>
  <si>
    <t>刘春娥</t>
  </si>
  <si>
    <t>000692057258</t>
  </si>
  <si>
    <t>1000073614</t>
  </si>
  <si>
    <t>李忠玲</t>
  </si>
  <si>
    <t>000691996155</t>
  </si>
  <si>
    <t>1000068689</t>
  </si>
  <si>
    <t>陈继生</t>
  </si>
  <si>
    <t>000691944623</t>
  </si>
  <si>
    <t>5015621977</t>
  </si>
  <si>
    <t>朱金存</t>
  </si>
  <si>
    <t>000691939739</t>
  </si>
  <si>
    <t>1000067137</t>
  </si>
  <si>
    <t>付卫萍</t>
  </si>
  <si>
    <t>000691910868</t>
  </si>
  <si>
    <t>000691867688</t>
  </si>
  <si>
    <t>0126000564</t>
  </si>
  <si>
    <t>董玉坤</t>
  </si>
  <si>
    <t>000691831360</t>
  </si>
  <si>
    <t>1000072544</t>
  </si>
  <si>
    <t>000691772248</t>
  </si>
  <si>
    <t>000691754520</t>
  </si>
  <si>
    <t>000691656720</t>
  </si>
  <si>
    <t>1000074607</t>
  </si>
  <si>
    <t>申云</t>
  </si>
  <si>
    <t>000691654045</t>
  </si>
  <si>
    <t>000691628929</t>
  </si>
  <si>
    <t>1000074446</t>
  </si>
  <si>
    <t>张严月</t>
  </si>
  <si>
    <t>000691521121</t>
  </si>
  <si>
    <t>1000073924</t>
  </si>
  <si>
    <t>杨朝波</t>
  </si>
  <si>
    <t>000691333869</t>
  </si>
  <si>
    <t>1000072781</t>
  </si>
  <si>
    <t>海富丽</t>
  </si>
  <si>
    <t>000691319883</t>
  </si>
  <si>
    <t>1000073460</t>
  </si>
  <si>
    <t>刘睿宪</t>
  </si>
  <si>
    <t>000691269349</t>
  </si>
  <si>
    <t>1000074579</t>
  </si>
  <si>
    <t>冯晓尖</t>
  </si>
  <si>
    <t>000691241584</t>
  </si>
  <si>
    <t>5012890506</t>
  </si>
  <si>
    <t>刘兵清</t>
  </si>
  <si>
    <t>000691211293</t>
  </si>
  <si>
    <t>1000073605</t>
  </si>
  <si>
    <t>李富国</t>
  </si>
  <si>
    <t>000691116017</t>
  </si>
  <si>
    <t>1000073313</t>
  </si>
  <si>
    <t>000691113255</t>
  </si>
  <si>
    <t>1000043514</t>
  </si>
  <si>
    <t>席加菊</t>
  </si>
  <si>
    <t>000691076391</t>
  </si>
  <si>
    <t>1000074429</t>
  </si>
  <si>
    <t>王照香</t>
  </si>
  <si>
    <t>000690979994</t>
  </si>
  <si>
    <t>1000073024</t>
  </si>
  <si>
    <t>朱泽娇</t>
  </si>
  <si>
    <t>000690895127</t>
  </si>
  <si>
    <t>1000074149</t>
  </si>
  <si>
    <t>年桂英</t>
  </si>
  <si>
    <t>000690890872</t>
  </si>
  <si>
    <t>1000074423</t>
  </si>
  <si>
    <t>雷新莲</t>
  </si>
  <si>
    <t>000690888249</t>
  </si>
  <si>
    <t>0102495406</t>
  </si>
  <si>
    <t>胡惠平</t>
  </si>
  <si>
    <t>000690874695</t>
  </si>
  <si>
    <t>1000055130</t>
  </si>
  <si>
    <t>李洁</t>
  </si>
  <si>
    <t>000690815502</t>
  </si>
  <si>
    <t>1000026577</t>
  </si>
  <si>
    <t>赵桂全</t>
  </si>
  <si>
    <t>000690797303</t>
  </si>
  <si>
    <t>1000066230</t>
  </si>
  <si>
    <t>李艳兰</t>
  </si>
  <si>
    <t>000690782242</t>
  </si>
  <si>
    <t>1000074281</t>
  </si>
  <si>
    <t>张婵</t>
  </si>
  <si>
    <t>000690680482</t>
  </si>
  <si>
    <t>1000074424</t>
  </si>
  <si>
    <t>宋杨</t>
  </si>
  <si>
    <t>000690666454</t>
  </si>
  <si>
    <t>1000074134</t>
  </si>
  <si>
    <t>张本亮</t>
  </si>
  <si>
    <t>000690654196</t>
  </si>
  <si>
    <t>1000065048</t>
  </si>
  <si>
    <t>刘北川</t>
  </si>
  <si>
    <t>000690637196</t>
  </si>
  <si>
    <t>0111032868</t>
  </si>
  <si>
    <t>解惠芳</t>
  </si>
  <si>
    <t>000690629902</t>
  </si>
  <si>
    <t>1000066276</t>
  </si>
  <si>
    <t>吴宏志</t>
  </si>
  <si>
    <t>000690606257</t>
  </si>
  <si>
    <t>1000074263</t>
  </si>
  <si>
    <t>田国婧</t>
  </si>
  <si>
    <t>000690518439</t>
  </si>
  <si>
    <t>1000074397</t>
  </si>
  <si>
    <t>马正华</t>
  </si>
  <si>
    <t>000690492630</t>
  </si>
  <si>
    <t>5300-0000236372</t>
  </si>
  <si>
    <t>余伟华</t>
  </si>
  <si>
    <t>000690483431</t>
  </si>
  <si>
    <t>0112006443</t>
  </si>
  <si>
    <t>杨保清</t>
  </si>
  <si>
    <t>000690422876</t>
  </si>
  <si>
    <t>1000074230</t>
  </si>
  <si>
    <t>李雁</t>
  </si>
  <si>
    <t>000690404402</t>
  </si>
  <si>
    <t>5300-5001026109</t>
  </si>
  <si>
    <t>普健萍</t>
  </si>
  <si>
    <t>000690354124</t>
  </si>
  <si>
    <t>1000074218</t>
  </si>
  <si>
    <t>赵子亮</t>
  </si>
  <si>
    <t>000690340424</t>
  </si>
  <si>
    <t>1000015938</t>
  </si>
  <si>
    <t>和志英</t>
  </si>
  <si>
    <t>000690337368</t>
  </si>
  <si>
    <t>1000073818</t>
  </si>
  <si>
    <t>李世梨</t>
  </si>
  <si>
    <t>000690278188</t>
  </si>
  <si>
    <t>1000073990</t>
  </si>
  <si>
    <t>孙兰先</t>
  </si>
  <si>
    <t>000690184583</t>
  </si>
  <si>
    <t>0000184820</t>
  </si>
  <si>
    <t>赵启燕</t>
  </si>
  <si>
    <t>000690176955</t>
  </si>
  <si>
    <t>5323-2328008915</t>
  </si>
  <si>
    <t>张晓芹</t>
  </si>
  <si>
    <t>000690162335</t>
  </si>
  <si>
    <t>1000074051</t>
  </si>
  <si>
    <t>张小林</t>
  </si>
  <si>
    <t>000690158720</t>
  </si>
  <si>
    <t>5304-0422007094</t>
  </si>
  <si>
    <t>张权</t>
  </si>
  <si>
    <t>000689892031</t>
  </si>
  <si>
    <t>1000074182</t>
  </si>
  <si>
    <t>汪丽芳</t>
  </si>
  <si>
    <t>000689756675</t>
  </si>
  <si>
    <t>1000074198</t>
  </si>
  <si>
    <t>陈志伟</t>
  </si>
  <si>
    <t>000689743971</t>
  </si>
  <si>
    <t>5300-0000817363</t>
  </si>
  <si>
    <t>解净宇</t>
  </si>
  <si>
    <t>000689595120</t>
  </si>
  <si>
    <t>5325-2527025943</t>
  </si>
  <si>
    <t>王艺澄</t>
  </si>
  <si>
    <t>000689294363</t>
  </si>
  <si>
    <t>000689061888</t>
  </si>
  <si>
    <t>1000073764</t>
  </si>
  <si>
    <t>刘雯卿</t>
  </si>
  <si>
    <t>000688970190</t>
  </si>
  <si>
    <t>1000072778</t>
  </si>
  <si>
    <t>韩绍晶</t>
  </si>
  <si>
    <t>000688967407</t>
  </si>
  <si>
    <t>0101003921</t>
  </si>
  <si>
    <t>袁志新</t>
  </si>
  <si>
    <t>000688864493</t>
  </si>
  <si>
    <t>1000074025</t>
  </si>
  <si>
    <t>李鸿方</t>
  </si>
  <si>
    <t>000688864418</t>
  </si>
  <si>
    <t>1000058181</t>
  </si>
  <si>
    <t>何开芳</t>
  </si>
  <si>
    <t>000688840489</t>
  </si>
  <si>
    <t>1000072677</t>
  </si>
  <si>
    <t>武红梅</t>
  </si>
  <si>
    <t>000688812373</t>
  </si>
  <si>
    <t>000688811778</t>
  </si>
  <si>
    <t>000688795311</t>
  </si>
  <si>
    <t>1000073749</t>
  </si>
  <si>
    <t>姜兴敏</t>
  </si>
  <si>
    <t>000688763398</t>
  </si>
  <si>
    <t>000688754040</t>
  </si>
  <si>
    <t>1000073746</t>
  </si>
  <si>
    <t>李丽松</t>
  </si>
  <si>
    <t>000688699974</t>
  </si>
  <si>
    <t>1000073741</t>
  </si>
  <si>
    <t>罗宇涵</t>
  </si>
  <si>
    <t>000688686674</t>
  </si>
  <si>
    <t>000688684092</t>
  </si>
  <si>
    <t>1000072833</t>
  </si>
  <si>
    <t>狄美云</t>
  </si>
  <si>
    <t>000688579886</t>
  </si>
  <si>
    <t>1000072990</t>
  </si>
  <si>
    <t>谢志平</t>
  </si>
  <si>
    <t>000688548714</t>
  </si>
  <si>
    <t>1000072505</t>
  </si>
  <si>
    <t>姚远勤</t>
  </si>
  <si>
    <t>000688426313</t>
  </si>
  <si>
    <t>1000073954</t>
  </si>
  <si>
    <t>赵容容</t>
  </si>
  <si>
    <t>000688417628</t>
  </si>
  <si>
    <t>5300-0000786454</t>
  </si>
  <si>
    <t>阮花云</t>
  </si>
  <si>
    <t>000688384751</t>
  </si>
  <si>
    <t>1000051587</t>
  </si>
  <si>
    <t>杨尹苑元</t>
  </si>
  <si>
    <t>000688365014</t>
  </si>
  <si>
    <t>1000073406</t>
  </si>
  <si>
    <t>屈紫嫣</t>
  </si>
  <si>
    <t>000688355630</t>
  </si>
  <si>
    <t>0112161435</t>
  </si>
  <si>
    <t>母金梅</t>
  </si>
  <si>
    <t>000688293015</t>
  </si>
  <si>
    <t>0102166310</t>
  </si>
  <si>
    <t>王家明</t>
  </si>
  <si>
    <t>000688279100</t>
  </si>
  <si>
    <t>000688209898</t>
  </si>
  <si>
    <t>1000073851</t>
  </si>
  <si>
    <t>刘佳</t>
  </si>
  <si>
    <t>000688181423</t>
  </si>
  <si>
    <t>000688149224</t>
  </si>
  <si>
    <t>1000073314</t>
  </si>
  <si>
    <t>000688145224</t>
  </si>
  <si>
    <t>1000022517</t>
  </si>
  <si>
    <t>苏明芝</t>
  </si>
  <si>
    <t>000688063280</t>
  </si>
  <si>
    <t>1000073436</t>
  </si>
  <si>
    <t>李亚琼</t>
  </si>
  <si>
    <t>000688045041</t>
  </si>
  <si>
    <t>000688011008</t>
  </si>
  <si>
    <t>0102487348</t>
  </si>
  <si>
    <t>张贝</t>
  </si>
  <si>
    <t>000687997365</t>
  </si>
  <si>
    <t>1000073364</t>
  </si>
  <si>
    <t>王耀云</t>
  </si>
  <si>
    <t>000687995840</t>
  </si>
  <si>
    <t>0102208831</t>
  </si>
  <si>
    <t>赵建英</t>
  </si>
  <si>
    <t>000687936868</t>
  </si>
  <si>
    <t>1000073735</t>
  </si>
  <si>
    <t>李晓波</t>
  </si>
  <si>
    <t>000687917249</t>
  </si>
  <si>
    <t>1000073551</t>
  </si>
  <si>
    <t>严艳</t>
  </si>
  <si>
    <t>000687899647</t>
  </si>
  <si>
    <t>1000073704</t>
  </si>
  <si>
    <t>韩云华</t>
  </si>
  <si>
    <t>000687892561</t>
  </si>
  <si>
    <t>0103086241</t>
  </si>
  <si>
    <t>罗存琼</t>
  </si>
  <si>
    <t>000687868702</t>
  </si>
  <si>
    <t>1000073361</t>
  </si>
  <si>
    <t>000687849885</t>
  </si>
  <si>
    <t>1000022120</t>
  </si>
  <si>
    <t>李艳蓉</t>
  </si>
  <si>
    <t>000687811728</t>
  </si>
  <si>
    <t>000687800504</t>
  </si>
  <si>
    <t>000687754242</t>
  </si>
  <si>
    <t>1000057812</t>
  </si>
  <si>
    <t>尹勇</t>
  </si>
  <si>
    <t>000687749181</t>
  </si>
  <si>
    <t>5010762874</t>
  </si>
  <si>
    <t>昂秀花</t>
  </si>
  <si>
    <t>000687748722</t>
  </si>
  <si>
    <t>1000073559</t>
  </si>
  <si>
    <t>吴正梅</t>
  </si>
  <si>
    <t>000687724591</t>
  </si>
  <si>
    <t>5014809150</t>
  </si>
  <si>
    <t>张馨</t>
  </si>
  <si>
    <t>000687714965</t>
  </si>
  <si>
    <t>1000073599</t>
  </si>
  <si>
    <t>崔子玉</t>
  </si>
  <si>
    <t>000687704301</t>
  </si>
  <si>
    <t>1000073398</t>
  </si>
  <si>
    <t>印乙芳</t>
  </si>
  <si>
    <t>000687663248</t>
  </si>
  <si>
    <t>1000072634</t>
  </si>
  <si>
    <t>田润美</t>
  </si>
  <si>
    <t>000687573396</t>
  </si>
  <si>
    <t>1000072760</t>
  </si>
  <si>
    <t>李军</t>
  </si>
  <si>
    <t>000687517764</t>
  </si>
  <si>
    <t>1000002837</t>
  </si>
  <si>
    <t>刘琦薇</t>
  </si>
  <si>
    <t>000687516087</t>
  </si>
  <si>
    <t>1000073182</t>
  </si>
  <si>
    <t>文亭</t>
  </si>
  <si>
    <t>000687509909</t>
  </si>
  <si>
    <t>1000073575</t>
  </si>
  <si>
    <t>和丽莹</t>
  </si>
  <si>
    <t>000687432332</t>
  </si>
  <si>
    <t>0102207660</t>
  </si>
  <si>
    <t>杨树彬</t>
  </si>
  <si>
    <t>000687399403</t>
  </si>
  <si>
    <t>1000072943</t>
  </si>
  <si>
    <t>朱泽兰</t>
  </si>
  <si>
    <t>000687389109</t>
  </si>
  <si>
    <t>1000073241</t>
  </si>
  <si>
    <t>毛宏</t>
  </si>
  <si>
    <t>000687383124</t>
  </si>
  <si>
    <t>1000053989</t>
  </si>
  <si>
    <t>常蕊</t>
  </si>
  <si>
    <t>000687325699</t>
  </si>
  <si>
    <t>1000073328</t>
  </si>
  <si>
    <t>周琼英</t>
  </si>
  <si>
    <t>000687279196</t>
  </si>
  <si>
    <t>1000016342</t>
  </si>
  <si>
    <t>杨芳</t>
  </si>
  <si>
    <t>000687264660</t>
  </si>
  <si>
    <t>000687240285</t>
  </si>
  <si>
    <t>1000073427</t>
  </si>
  <si>
    <t>张蕾</t>
  </si>
  <si>
    <t>000687226053</t>
  </si>
  <si>
    <t>1000072592</t>
  </si>
  <si>
    <t>周红波</t>
  </si>
  <si>
    <t>000687223825</t>
  </si>
  <si>
    <t>1000073199</t>
  </si>
  <si>
    <t>000687113331</t>
  </si>
  <si>
    <t>1000073270</t>
  </si>
  <si>
    <t>李朝平</t>
  </si>
  <si>
    <t>000687083876</t>
  </si>
  <si>
    <t>1000072850</t>
  </si>
  <si>
    <t>肖艳</t>
  </si>
  <si>
    <t>000687059370</t>
  </si>
  <si>
    <t>1000073203</t>
  </si>
  <si>
    <t>罗星春</t>
  </si>
  <si>
    <t>000687060273</t>
  </si>
  <si>
    <t>1000048329</t>
  </si>
  <si>
    <t>普琼瑶</t>
  </si>
  <si>
    <t>000687050508</t>
  </si>
  <si>
    <t>1000072960</t>
  </si>
  <si>
    <t>王桂英</t>
  </si>
  <si>
    <t>000687044622</t>
  </si>
  <si>
    <t>0112352181</t>
  </si>
  <si>
    <t>周平红</t>
  </si>
  <si>
    <t>000687015410</t>
  </si>
  <si>
    <t>1000062101</t>
  </si>
  <si>
    <t>何建刚</t>
  </si>
  <si>
    <t>000687015753</t>
  </si>
  <si>
    <t>1000073180</t>
  </si>
  <si>
    <t>胡克琼</t>
  </si>
  <si>
    <t>000686981157</t>
  </si>
  <si>
    <t>000686979564</t>
  </si>
  <si>
    <t>1000072864</t>
  </si>
  <si>
    <t>罗玲</t>
  </si>
  <si>
    <t>000686946412</t>
  </si>
  <si>
    <t>1000073139</t>
  </si>
  <si>
    <t>陈桂芬</t>
  </si>
  <si>
    <t>000686937563</t>
  </si>
  <si>
    <t>1000073273</t>
  </si>
  <si>
    <t>谢国婷</t>
  </si>
  <si>
    <t>000686928093</t>
  </si>
  <si>
    <t>000686890087</t>
  </si>
  <si>
    <t>0113408498</t>
  </si>
  <si>
    <t>李庆国</t>
  </si>
  <si>
    <t>000686871979</t>
  </si>
  <si>
    <t>1000073075</t>
  </si>
  <si>
    <t>陈庆用</t>
  </si>
  <si>
    <t>000686864589</t>
  </si>
  <si>
    <t>1000073137</t>
  </si>
  <si>
    <t>王少哲</t>
  </si>
  <si>
    <t>000686824253</t>
  </si>
  <si>
    <t>0112310524</t>
  </si>
  <si>
    <t>胡江润</t>
  </si>
  <si>
    <t>000686812174</t>
  </si>
  <si>
    <t>5304-0422004504</t>
  </si>
  <si>
    <t>余建华</t>
  </si>
  <si>
    <t>000686702221</t>
  </si>
  <si>
    <t>000686680748</t>
  </si>
  <si>
    <t>5327-2723000287</t>
  </si>
  <si>
    <t>马丽琼</t>
  </si>
  <si>
    <t>000686654475</t>
  </si>
  <si>
    <t>1000024479</t>
  </si>
  <si>
    <t>高茂萍</t>
  </si>
  <si>
    <t>000686645947</t>
  </si>
  <si>
    <t>1000036402</t>
  </si>
  <si>
    <t>何云红</t>
  </si>
  <si>
    <t>000686630062</t>
  </si>
  <si>
    <t>1000072619</t>
  </si>
  <si>
    <t>付晓华</t>
  </si>
  <si>
    <t>000686607789</t>
  </si>
  <si>
    <t>1000073131</t>
  </si>
  <si>
    <t>王圆媛</t>
  </si>
  <si>
    <t>000686591482</t>
  </si>
  <si>
    <t>5012165135</t>
  </si>
  <si>
    <t>费俊语</t>
  </si>
  <si>
    <t>000686568616</t>
  </si>
  <si>
    <t>0102304177</t>
  </si>
  <si>
    <t>胡娟</t>
  </si>
  <si>
    <t>000686553983</t>
  </si>
  <si>
    <t>000686542133</t>
  </si>
  <si>
    <t>000686475498</t>
  </si>
  <si>
    <t>1000073035</t>
  </si>
  <si>
    <t>彭丽娟</t>
  </si>
  <si>
    <t>000686458210</t>
  </si>
  <si>
    <t>1000072995</t>
  </si>
  <si>
    <t>王琼芬</t>
  </si>
  <si>
    <t>000686447068</t>
  </si>
  <si>
    <t>1000016458</t>
  </si>
  <si>
    <t>蔡晓娇</t>
  </si>
  <si>
    <t>000686446063</t>
  </si>
  <si>
    <t>1000072931</t>
  </si>
  <si>
    <t>杨先建</t>
  </si>
  <si>
    <t>000686436049</t>
  </si>
  <si>
    <t>1000048264</t>
  </si>
  <si>
    <t>范永俊</t>
  </si>
  <si>
    <t>000686430906</t>
  </si>
  <si>
    <t>1000065862</t>
  </si>
  <si>
    <t>袁伟</t>
  </si>
  <si>
    <t>000686406902</t>
  </si>
  <si>
    <t>5300-0000344056</t>
  </si>
  <si>
    <t>李胜高</t>
  </si>
  <si>
    <t>000686378543</t>
  </si>
  <si>
    <t>1000072872</t>
  </si>
  <si>
    <t>000686366883</t>
  </si>
  <si>
    <t>1000072844</t>
  </si>
  <si>
    <t>韩光锐</t>
  </si>
  <si>
    <t>000686359679</t>
  </si>
  <si>
    <t>1000072721</t>
  </si>
  <si>
    <t>闫秀明</t>
  </si>
  <si>
    <t>000686351695</t>
  </si>
  <si>
    <t>000686348839</t>
  </si>
  <si>
    <t>1000072708</t>
  </si>
  <si>
    <t>李园园</t>
  </si>
  <si>
    <t>000686340298</t>
  </si>
  <si>
    <t>1000072502</t>
  </si>
  <si>
    <t>柴先香</t>
  </si>
  <si>
    <t>000686324638</t>
  </si>
  <si>
    <t>1000032422</t>
  </si>
  <si>
    <t>李开富</t>
  </si>
  <si>
    <t>000686302899</t>
  </si>
  <si>
    <t>0154005953</t>
  </si>
  <si>
    <t>王春兰</t>
  </si>
  <si>
    <t>000686296883</t>
  </si>
  <si>
    <t>1000072678</t>
  </si>
  <si>
    <t>罗红</t>
  </si>
  <si>
    <t>000686296135</t>
  </si>
  <si>
    <t>1000026519</t>
  </si>
  <si>
    <t>曾圣丽</t>
  </si>
  <si>
    <t>000686296526</t>
  </si>
  <si>
    <t>1000072466</t>
  </si>
  <si>
    <t>吕柱定</t>
  </si>
  <si>
    <t>000686288510</t>
  </si>
  <si>
    <t>1000072795</t>
  </si>
  <si>
    <t>马绍聪</t>
  </si>
  <si>
    <t>000686282111</t>
  </si>
  <si>
    <t>1000017099</t>
  </si>
  <si>
    <t>陈双金</t>
  </si>
  <si>
    <t>000686283510</t>
  </si>
  <si>
    <t>000686279384</t>
  </si>
  <si>
    <t>1000072906</t>
  </si>
  <si>
    <t>赵月亚</t>
  </si>
  <si>
    <t>000686268745</t>
  </si>
  <si>
    <t>0102111031</t>
  </si>
  <si>
    <t>罗文锦</t>
  </si>
  <si>
    <t>000686259763</t>
  </si>
  <si>
    <t>000686259701</t>
  </si>
  <si>
    <t>1000046083</t>
  </si>
  <si>
    <t>杨燕兰</t>
  </si>
  <si>
    <t>000686256505</t>
  </si>
  <si>
    <t>000686251559</t>
  </si>
  <si>
    <t>1000072621</t>
  </si>
  <si>
    <t>张建</t>
  </si>
  <si>
    <t>000686246321</t>
  </si>
  <si>
    <t>1000071990</t>
  </si>
  <si>
    <t>邓觉红</t>
  </si>
  <si>
    <t>000686235653</t>
  </si>
  <si>
    <t>1000072765</t>
  </si>
  <si>
    <t>杨砚</t>
  </si>
  <si>
    <t>000686218306</t>
  </si>
  <si>
    <t>0103292858</t>
  </si>
  <si>
    <t>施俊仙</t>
  </si>
  <si>
    <t>000686207466</t>
  </si>
  <si>
    <t>000686165629</t>
  </si>
  <si>
    <t>1000072755</t>
  </si>
  <si>
    <t>吴云峰</t>
  </si>
  <si>
    <t>000686097733</t>
  </si>
  <si>
    <t>000686094634</t>
  </si>
  <si>
    <t>000686086189</t>
  </si>
  <si>
    <t>1000072668</t>
  </si>
  <si>
    <t>王娟</t>
  </si>
  <si>
    <t>000686059921</t>
  </si>
  <si>
    <t>1000072734</t>
  </si>
  <si>
    <t>谭莹</t>
  </si>
  <si>
    <t>000686054871</t>
  </si>
  <si>
    <t>000686034517</t>
  </si>
  <si>
    <t>1000072645</t>
  </si>
  <si>
    <t>000686006312</t>
  </si>
  <si>
    <t>1000072640</t>
  </si>
  <si>
    <t>孙永平</t>
  </si>
  <si>
    <t>000686002282</t>
  </si>
  <si>
    <t>1000026669</t>
  </si>
  <si>
    <t>000685992136</t>
  </si>
  <si>
    <t>1000072519</t>
  </si>
  <si>
    <t>吕秀云</t>
  </si>
  <si>
    <t>000685925887</t>
  </si>
  <si>
    <t>1000072532</t>
  </si>
  <si>
    <t>刘蕊</t>
  </si>
  <si>
    <t>000685917327</t>
  </si>
  <si>
    <t>1000072527</t>
  </si>
  <si>
    <t>肖美亚</t>
  </si>
  <si>
    <t>000685904736</t>
  </si>
  <si>
    <t>000685885075</t>
  </si>
  <si>
    <t>1000072440</t>
  </si>
  <si>
    <t>宋奇</t>
  </si>
  <si>
    <t>000685625649</t>
  </si>
  <si>
    <t>1000072421</t>
  </si>
  <si>
    <t>WilliamBRIGGS</t>
  </si>
  <si>
    <t>000685528417</t>
  </si>
  <si>
    <t>000685399651</t>
  </si>
  <si>
    <t>000685384349</t>
  </si>
  <si>
    <t>135879</t>
  </si>
  <si>
    <t>SP17061000069891</t>
  </si>
  <si>
    <t>OP17061000048199</t>
  </si>
  <si>
    <t>135767</t>
  </si>
  <si>
    <t>SP17061000069875</t>
  </si>
  <si>
    <t>OP17061000048181</t>
  </si>
  <si>
    <t>135672</t>
  </si>
  <si>
    <t>SP17061000069831</t>
  </si>
  <si>
    <t>OP17061000048132</t>
  </si>
  <si>
    <t>135476</t>
  </si>
  <si>
    <t>SP17061000069748</t>
  </si>
  <si>
    <t>OP17061000048063</t>
  </si>
  <si>
    <t>135306</t>
  </si>
  <si>
    <t>SP17061000069679</t>
  </si>
  <si>
    <t>OP17061000047996</t>
  </si>
  <si>
    <t>135293</t>
  </si>
  <si>
    <t>SP17061000069676</t>
  </si>
  <si>
    <t>OP17061000047992</t>
  </si>
  <si>
    <t>135292</t>
  </si>
  <si>
    <t>SP17061000069674</t>
  </si>
  <si>
    <t>OP17061000047989</t>
  </si>
  <si>
    <t>135264</t>
  </si>
  <si>
    <t>SP17061000069669</t>
  </si>
  <si>
    <t>OP17061000047979</t>
  </si>
  <si>
    <t>135243</t>
  </si>
  <si>
    <t>SP17061000069661</t>
  </si>
  <si>
    <t>OP17061000047966</t>
  </si>
  <si>
    <t>135240</t>
  </si>
  <si>
    <t>SP17061000069658</t>
  </si>
  <si>
    <t>OP17061000047962</t>
  </si>
  <si>
    <t>135223</t>
  </si>
  <si>
    <t>SP17061000069656</t>
  </si>
  <si>
    <t>OP17061000047960</t>
  </si>
  <si>
    <t>135196</t>
  </si>
  <si>
    <t>SP17061000069642</t>
  </si>
  <si>
    <t>OP17061000047943</t>
  </si>
  <si>
    <t>135182</t>
  </si>
  <si>
    <t>SP17061000069636</t>
  </si>
  <si>
    <t>OP17061000047932</t>
  </si>
  <si>
    <t>135152</t>
  </si>
  <si>
    <t>SP17061000069630</t>
  </si>
  <si>
    <t>OP17061000047923</t>
  </si>
  <si>
    <t>135140</t>
  </si>
  <si>
    <t>SP17061000069626</t>
  </si>
  <si>
    <t>OP17061000047916</t>
  </si>
  <si>
    <t>135076</t>
  </si>
  <si>
    <t>SP17061000069614</t>
  </si>
  <si>
    <t>OP17061000047892</t>
  </si>
  <si>
    <t>135072</t>
  </si>
  <si>
    <t>SP17061000069613</t>
  </si>
  <si>
    <t>OP17061000047890</t>
  </si>
  <si>
    <t>135053</t>
  </si>
  <si>
    <t>SP17061000069610</t>
  </si>
  <si>
    <t>OP17061000047886</t>
  </si>
  <si>
    <t>134960</t>
  </si>
  <si>
    <t>SP17061000069588</t>
  </si>
  <si>
    <t>OP17061000047850</t>
  </si>
  <si>
    <t>134755</t>
  </si>
  <si>
    <t>SP17061000069548</t>
  </si>
  <si>
    <t>OP17061000047790</t>
  </si>
  <si>
    <t>SP17061000069543</t>
  </si>
  <si>
    <t>OP17061000047784</t>
  </si>
  <si>
    <t>134682</t>
  </si>
  <si>
    <t>SP17061000069523</t>
  </si>
  <si>
    <t>OP17061000047763</t>
  </si>
  <si>
    <t>134650</t>
  </si>
  <si>
    <t>SP17061000069507</t>
  </si>
  <si>
    <t>OP17061000047750</t>
  </si>
  <si>
    <t>134611</t>
  </si>
  <si>
    <t>SP17061000069492</t>
  </si>
  <si>
    <t>OP17061000047729</t>
  </si>
  <si>
    <t>134438</t>
  </si>
  <si>
    <t>SP17061000069468</t>
  </si>
  <si>
    <t>OP17061000047696</t>
  </si>
  <si>
    <t>134434</t>
  </si>
  <si>
    <t>SP17061000069466</t>
  </si>
  <si>
    <t>OP17061000047694</t>
  </si>
  <si>
    <t>134394</t>
  </si>
  <si>
    <t>SP17061000069457</t>
  </si>
  <si>
    <t>OP17061000047685</t>
  </si>
  <si>
    <t>134276</t>
  </si>
  <si>
    <t>SP17061000069423</t>
  </si>
  <si>
    <t>OP17061000047659</t>
  </si>
  <si>
    <t>134165</t>
  </si>
  <si>
    <t>SP17061000069380</t>
  </si>
  <si>
    <t>OP17061000047619</t>
  </si>
  <si>
    <t>134162</t>
  </si>
  <si>
    <t>SP17061000069379</t>
  </si>
  <si>
    <t>OP17061000047618</t>
  </si>
  <si>
    <t>134159</t>
  </si>
  <si>
    <t>SP17061000069376</t>
  </si>
  <si>
    <t>OP17061000047617</t>
  </si>
  <si>
    <t>134145</t>
  </si>
  <si>
    <t>SP17061000069367</t>
  </si>
  <si>
    <t>OP17061000047606</t>
  </si>
  <si>
    <t>134052</t>
  </si>
  <si>
    <t>SP17061000069305</t>
  </si>
  <si>
    <t>OP17061000047569</t>
  </si>
  <si>
    <t>134026</t>
  </si>
  <si>
    <t>SP17061000069294</t>
  </si>
  <si>
    <t>OP17061000047553</t>
  </si>
  <si>
    <t>134009</t>
  </si>
  <si>
    <t>SP17061000069276</t>
  </si>
  <si>
    <t>OP17061000047546</t>
  </si>
  <si>
    <t>133879</t>
  </si>
  <si>
    <t>SP17061000069219</t>
  </si>
  <si>
    <t>OP17061000047492</t>
  </si>
  <si>
    <t>133862</t>
  </si>
  <si>
    <t>SP17061000069201</t>
  </si>
  <si>
    <t>OP17061000047482</t>
  </si>
  <si>
    <t>133845</t>
  </si>
  <si>
    <t>SP17061000069196</t>
  </si>
  <si>
    <t>OP17061000047476</t>
  </si>
  <si>
    <t>133825</t>
  </si>
  <si>
    <t>SP17061000069190</t>
  </si>
  <si>
    <t>OP17061000047471</t>
  </si>
  <si>
    <t>133814</t>
  </si>
  <si>
    <t>SP17061000069183</t>
  </si>
  <si>
    <t>OP17061000047467</t>
  </si>
  <si>
    <t>133792</t>
  </si>
  <si>
    <t>SP17061000069168</t>
  </si>
  <si>
    <t>OP17061000047456</t>
  </si>
  <si>
    <t>133683</t>
  </si>
  <si>
    <t>SP17061000069119</t>
  </si>
  <si>
    <t>OP17061000047418</t>
  </si>
  <si>
    <t>133650</t>
  </si>
  <si>
    <t>SP17061000069080</t>
  </si>
  <si>
    <t>OP17061000047402</t>
  </si>
  <si>
    <t>133639</t>
  </si>
  <si>
    <t>SP17061000069072</t>
  </si>
  <si>
    <t>OP17061000047395</t>
  </si>
  <si>
    <t>133566</t>
  </si>
  <si>
    <t>SP17061000069037</t>
  </si>
  <si>
    <t>OP17061000047362</t>
  </si>
  <si>
    <t>133545</t>
  </si>
  <si>
    <t>SP17061000069021</t>
  </si>
  <si>
    <t>OP17061000047354</t>
  </si>
  <si>
    <t>133487</t>
  </si>
  <si>
    <t>SP17061000068994</t>
  </si>
  <si>
    <t>OP17061000047328</t>
  </si>
  <si>
    <t>133471</t>
  </si>
  <si>
    <t>SP17061000068984</t>
  </si>
  <si>
    <t>OP17061000047321</t>
  </si>
  <si>
    <t>133464</t>
  </si>
  <si>
    <t>SP17061000068976</t>
  </si>
  <si>
    <t>OP17061000047317</t>
  </si>
  <si>
    <t>133418</t>
  </si>
  <si>
    <t>SP17061000068958</t>
  </si>
  <si>
    <t>OP17061000047292</t>
  </si>
  <si>
    <t>133342</t>
  </si>
  <si>
    <t>SP17061000068921</t>
  </si>
  <si>
    <t>OP17061000047257</t>
  </si>
  <si>
    <t>SP17061000068915</t>
  </si>
  <si>
    <t>OP17061000047252</t>
  </si>
  <si>
    <t>133330</t>
  </si>
  <si>
    <t>SP17061000068911</t>
  </si>
  <si>
    <t>OP17061000047246</t>
  </si>
  <si>
    <t>133329</t>
  </si>
  <si>
    <t>SP17061000068909</t>
  </si>
  <si>
    <t>OP17061000047244</t>
  </si>
  <si>
    <t>133201</t>
  </si>
  <si>
    <t>SP17061000068844</t>
  </si>
  <si>
    <t>OP17061000047201</t>
  </si>
  <si>
    <t>133148</t>
  </si>
  <si>
    <t>SP17061000068789</t>
  </si>
  <si>
    <t>OP17061000047176</t>
  </si>
  <si>
    <t>133141</t>
  </si>
  <si>
    <t>SP17061000068786</t>
  </si>
  <si>
    <t>OP17061000047173</t>
  </si>
  <si>
    <t>133076</t>
  </si>
  <si>
    <t>SP17061000068753</t>
  </si>
  <si>
    <t>OP17061000047149</t>
  </si>
  <si>
    <t>132948</t>
  </si>
  <si>
    <t>SP17061000068673</t>
  </si>
  <si>
    <t>OP17061000047111</t>
  </si>
  <si>
    <t>132793</t>
  </si>
  <si>
    <t>SP17061000068642</t>
  </si>
  <si>
    <t>OP17061000047085</t>
  </si>
  <si>
    <t>132732</t>
  </si>
  <si>
    <t>SP17061000068610</t>
  </si>
  <si>
    <t>OP17061000047065</t>
  </si>
  <si>
    <t>SP17061000068607</t>
  </si>
  <si>
    <t>OP17061000047064</t>
  </si>
  <si>
    <t>132636</t>
  </si>
  <si>
    <t>SP17061000068566</t>
  </si>
  <si>
    <t>OP17061000047035</t>
  </si>
  <si>
    <t>132637</t>
  </si>
  <si>
    <t>SP17061000068565</t>
  </si>
  <si>
    <t>OP17061000047034</t>
  </si>
  <si>
    <t>132611</t>
  </si>
  <si>
    <t>SP17061000068555</t>
  </si>
  <si>
    <t>OP17061000047027</t>
  </si>
  <si>
    <t>132580</t>
  </si>
  <si>
    <t>SP17061000068539</t>
  </si>
  <si>
    <t>OP17061000047014</t>
  </si>
  <si>
    <t>132578</t>
  </si>
  <si>
    <t>SP17061000068538</t>
  </si>
  <si>
    <t>OP17061000047013</t>
  </si>
  <si>
    <t>132558</t>
  </si>
  <si>
    <t>SP17061000068534</t>
  </si>
  <si>
    <t>OP17061000047008</t>
  </si>
  <si>
    <t>132512</t>
  </si>
  <si>
    <t>SP17061000068500</t>
  </si>
  <si>
    <t>OP17061000046994</t>
  </si>
  <si>
    <t>132486</t>
  </si>
  <si>
    <t>SP17061000068488</t>
  </si>
  <si>
    <t>OP17061000046987</t>
  </si>
  <si>
    <t>132396</t>
  </si>
  <si>
    <t>SP17061000068460</t>
  </si>
  <si>
    <t>OP17061000046962</t>
  </si>
  <si>
    <t>132379</t>
  </si>
  <si>
    <t>SP17061000068447</t>
  </si>
  <si>
    <t>OP17061000046952</t>
  </si>
  <si>
    <t>132376</t>
  </si>
  <si>
    <t>SP17061000068444</t>
  </si>
  <si>
    <t>OP17061000046951</t>
  </si>
  <si>
    <t>132182</t>
  </si>
  <si>
    <t>SP17061000068375</t>
  </si>
  <si>
    <t>OP17061000046901</t>
  </si>
  <si>
    <t>SP17061000068363</t>
  </si>
  <si>
    <t>OP17061000046888</t>
  </si>
  <si>
    <t>131874</t>
  </si>
  <si>
    <t>SP17061000068294</t>
  </si>
  <si>
    <t>OP17061000046832</t>
  </si>
  <si>
    <t>131860</t>
  </si>
  <si>
    <t>SP17061000068289</t>
  </si>
  <si>
    <t>OP17061000046826</t>
  </si>
  <si>
    <t>131801</t>
  </si>
  <si>
    <t>SP17061000068267</t>
  </si>
  <si>
    <t>OP17061000046811</t>
  </si>
  <si>
    <t>131740</t>
  </si>
  <si>
    <t>SP17061000068251</t>
  </si>
  <si>
    <t>OP17061000046791</t>
  </si>
  <si>
    <t>131727</t>
  </si>
  <si>
    <t>SP17061000068247</t>
  </si>
  <si>
    <t>OP17061000046786</t>
  </si>
  <si>
    <t>131626</t>
  </si>
  <si>
    <t>SP17061000068217</t>
  </si>
  <si>
    <t>OP17061000046764</t>
  </si>
  <si>
    <t>131603</t>
  </si>
  <si>
    <t>SP17061000068207</t>
  </si>
  <si>
    <t>OP17061000046758</t>
  </si>
  <si>
    <t>131467</t>
  </si>
  <si>
    <t>SP17061000068096</t>
  </si>
  <si>
    <t>OP17061000046727</t>
  </si>
  <si>
    <t>131407</t>
  </si>
  <si>
    <t>SP17061000068049</t>
  </si>
  <si>
    <t>OP17061000046699</t>
  </si>
  <si>
    <t>131336</t>
  </si>
  <si>
    <t>SP17061000068027</t>
  </si>
  <si>
    <t>OP17061000046680</t>
  </si>
  <si>
    <t>131329</t>
  </si>
  <si>
    <t>SP17061000068024</t>
  </si>
  <si>
    <t>OP17061000046678</t>
  </si>
  <si>
    <t>131202</t>
  </si>
  <si>
    <t>SP17061000067969</t>
  </si>
  <si>
    <t>OP17061000046645</t>
  </si>
  <si>
    <t>131180</t>
  </si>
  <si>
    <t>SP17061000067961</t>
  </si>
  <si>
    <t>OP17061000046635</t>
  </si>
  <si>
    <t>131124</t>
  </si>
  <si>
    <t>SP17061000067950</t>
  </si>
  <si>
    <t>OP17061000046623</t>
  </si>
  <si>
    <t>131093</t>
  </si>
  <si>
    <t>SP17061000067941</t>
  </si>
  <si>
    <t>OP17061000046618</t>
  </si>
  <si>
    <t>131087</t>
  </si>
  <si>
    <t>SP17061000067938</t>
  </si>
  <si>
    <t>OP17061000046616</t>
  </si>
  <si>
    <t>130975</t>
  </si>
  <si>
    <t>SP17061000067906</t>
  </si>
  <si>
    <t>OP17061000046585</t>
  </si>
  <si>
    <t>130929</t>
  </si>
  <si>
    <t>SP17061000067893</t>
  </si>
  <si>
    <t>OP17061000046572</t>
  </si>
  <si>
    <t>130896</t>
  </si>
  <si>
    <t>SP17061000067880</t>
  </si>
  <si>
    <t>OP17061000046559</t>
  </si>
  <si>
    <t>130876</t>
  </si>
  <si>
    <t>SP17061000067866</t>
  </si>
  <si>
    <t>OP17061000046549</t>
  </si>
  <si>
    <t>130838</t>
  </si>
  <si>
    <t>SP17061000067852</t>
  </si>
  <si>
    <t>OP17061000046535</t>
  </si>
  <si>
    <t>130811</t>
  </si>
  <si>
    <t>SP17061000067836</t>
  </si>
  <si>
    <t>OP17061000046518</t>
  </si>
  <si>
    <t>130727</t>
  </si>
  <si>
    <t>SP17061000067811</t>
  </si>
  <si>
    <t>OP17061000046497</t>
  </si>
  <si>
    <t>130695</t>
  </si>
  <si>
    <t>SP17061000067800</t>
  </si>
  <si>
    <t>OP17061000046488</t>
  </si>
  <si>
    <t>130621</t>
  </si>
  <si>
    <t>SP17061000067779</t>
  </si>
  <si>
    <t>OP17061000046467</t>
  </si>
  <si>
    <t>130613</t>
  </si>
  <si>
    <t>SP17061000067777</t>
  </si>
  <si>
    <t>OP17061000046463</t>
  </si>
  <si>
    <t>130614</t>
  </si>
  <si>
    <t>SP17061000067776</t>
  </si>
  <si>
    <t>OP17061000046462</t>
  </si>
  <si>
    <t>130573</t>
  </si>
  <si>
    <t>SP17061000067768</t>
  </si>
  <si>
    <t>OP17061000046456</t>
  </si>
  <si>
    <t>130551</t>
  </si>
  <si>
    <t>SP17061000067764</t>
  </si>
  <si>
    <t>OP17061000046449</t>
  </si>
  <si>
    <t>130522</t>
  </si>
  <si>
    <t>SP17061000067757</t>
  </si>
  <si>
    <t>OP17061000046440</t>
  </si>
  <si>
    <t>130451</t>
  </si>
  <si>
    <t>SP17061000067734</t>
  </si>
  <si>
    <t>OP17061000046421</t>
  </si>
  <si>
    <t>130305</t>
  </si>
  <si>
    <t>SP17061000067661</t>
  </si>
  <si>
    <t>OP17061000046370</t>
  </si>
  <si>
    <t>130186</t>
  </si>
  <si>
    <t>SP17061000067606</t>
  </si>
  <si>
    <t>OP17061000046328</t>
  </si>
  <si>
    <t>130179</t>
  </si>
  <si>
    <t>SP17061000067601</t>
  </si>
  <si>
    <t>OP17061000046325</t>
  </si>
  <si>
    <t>130166</t>
  </si>
  <si>
    <t>SP17061000067599</t>
  </si>
  <si>
    <t>OP17061000046322</t>
  </si>
  <si>
    <t>130032</t>
  </si>
  <si>
    <t>SP17061000067560</t>
  </si>
  <si>
    <t>OP17061000046273</t>
  </si>
  <si>
    <t>129970</t>
  </si>
  <si>
    <t>SP17061000067535</t>
  </si>
  <si>
    <t>OP17061000046253</t>
  </si>
  <si>
    <t>129950</t>
  </si>
  <si>
    <t>SP17061000067523</t>
  </si>
  <si>
    <t>OP17061000046244</t>
  </si>
  <si>
    <t>129921</t>
  </si>
  <si>
    <t>SP17061000067518</t>
  </si>
  <si>
    <t>OP17061000046239</t>
  </si>
  <si>
    <t>129816</t>
  </si>
  <si>
    <t>SP17061000067478</t>
  </si>
  <si>
    <t>OP17061000046203</t>
  </si>
  <si>
    <t>129690</t>
  </si>
  <si>
    <t>SP17061000067427</t>
  </si>
  <si>
    <t>OP17061000046166</t>
  </si>
  <si>
    <t>129656</t>
  </si>
  <si>
    <t>SP17061000067421</t>
  </si>
  <si>
    <t>OP17061000046155</t>
  </si>
  <si>
    <t>129620</t>
  </si>
  <si>
    <t>SP17061000067411</t>
  </si>
  <si>
    <t>OP17061000046145</t>
  </si>
  <si>
    <t>129579</t>
  </si>
  <si>
    <t>SP17061000067393</t>
  </si>
  <si>
    <t>OP17061000046132</t>
  </si>
  <si>
    <t>129577</t>
  </si>
  <si>
    <t>SP17061000067392</t>
  </si>
  <si>
    <t>OP17061000046131</t>
  </si>
  <si>
    <t>129369</t>
  </si>
  <si>
    <t>SP17061000067327</t>
  </si>
  <si>
    <t>OP17061000046070</t>
  </si>
  <si>
    <t>129293</t>
  </si>
  <si>
    <t>SP17061000067301</t>
  </si>
  <si>
    <t>OP17061000046049</t>
  </si>
  <si>
    <t>129227</t>
  </si>
  <si>
    <t>SP17061000067278</t>
  </si>
  <si>
    <t>OP17061000046031</t>
  </si>
  <si>
    <t>129226</t>
  </si>
  <si>
    <t>SP17061000067277</t>
  </si>
  <si>
    <t>OP17061000046030</t>
  </si>
  <si>
    <t>129204</t>
  </si>
  <si>
    <t>SP17061000067269</t>
  </si>
  <si>
    <t>OP17061000046022</t>
  </si>
  <si>
    <t>129192</t>
  </si>
  <si>
    <t>SP17061000067264</t>
  </si>
  <si>
    <t>OP17061000046015</t>
  </si>
  <si>
    <t>129105</t>
  </si>
  <si>
    <t>SP17061000067227</t>
  </si>
  <si>
    <t>OP17061000045983</t>
  </si>
  <si>
    <t>129106</t>
  </si>
  <si>
    <t>SP17061000067226</t>
  </si>
  <si>
    <t>OP17061000045981</t>
  </si>
  <si>
    <t>129016</t>
  </si>
  <si>
    <t>SP17061000067200</t>
  </si>
  <si>
    <t>OP17061000045956</t>
  </si>
  <si>
    <t>129008</t>
  </si>
  <si>
    <t>SP17061000067196</t>
  </si>
  <si>
    <t>OP17061000045951</t>
  </si>
  <si>
    <t>128928</t>
  </si>
  <si>
    <t>SP17061000067169</t>
  </si>
  <si>
    <t>OP17061000045924</t>
  </si>
  <si>
    <t>128901</t>
  </si>
  <si>
    <t>SP17061000067157</t>
  </si>
  <si>
    <t>OP17061000045913</t>
  </si>
  <si>
    <t>128867</t>
  </si>
  <si>
    <t>SP17061000067140</t>
  </si>
  <si>
    <t>OP17061000045906</t>
  </si>
  <si>
    <t>128798</t>
  </si>
  <si>
    <t>SP17061000067115</t>
  </si>
  <si>
    <t>OP17061000045881</t>
  </si>
  <si>
    <t>128762</t>
  </si>
  <si>
    <t>SP17061000067104</t>
  </si>
  <si>
    <t>OP17061000045869</t>
  </si>
  <si>
    <t>128737</t>
  </si>
  <si>
    <t>SP17061000067096</t>
  </si>
  <si>
    <t>OP17061000045862</t>
  </si>
  <si>
    <t>128674</t>
  </si>
  <si>
    <t>SP17061000067076</t>
  </si>
  <si>
    <t>OP17061000045840</t>
  </si>
  <si>
    <t>128642</t>
  </si>
  <si>
    <t>SP17061000067068</t>
  </si>
  <si>
    <t>OP17061000045836</t>
  </si>
  <si>
    <t>128391</t>
  </si>
  <si>
    <t>SP17061000066953</t>
  </si>
  <si>
    <t>OP17061000045749</t>
  </si>
  <si>
    <t>128343</t>
  </si>
  <si>
    <t>SP17061000066925</t>
  </si>
  <si>
    <t>OP17061000045727</t>
  </si>
  <si>
    <t>128282</t>
  </si>
  <si>
    <t>SP17061000066909</t>
  </si>
  <si>
    <t>OP17061000045719</t>
  </si>
  <si>
    <t>128266</t>
  </si>
  <si>
    <t>SP17061000066903</t>
  </si>
  <si>
    <t>OP17061000045711</t>
  </si>
  <si>
    <t>128206</t>
  </si>
  <si>
    <t>SP17061000066885</t>
  </si>
  <si>
    <t>OP17061000045697</t>
  </si>
  <si>
    <t>128158</t>
  </si>
  <si>
    <t>SP17061000066864</t>
  </si>
  <si>
    <t>OP17061000045677</t>
  </si>
  <si>
    <t>128107</t>
  </si>
  <si>
    <t>SP17061000066858</t>
  </si>
  <si>
    <t>OP17061000045670</t>
  </si>
  <si>
    <t>128035</t>
  </si>
  <si>
    <t>SP17061000066818</t>
  </si>
  <si>
    <t>OP17061000045646</t>
  </si>
  <si>
    <t>128006</t>
  </si>
  <si>
    <t>SP17061000066801</t>
  </si>
  <si>
    <t>OP17061000045636</t>
  </si>
  <si>
    <t>127970</t>
  </si>
  <si>
    <t>SP17061000066786</t>
  </si>
  <si>
    <t>OP17061000045624</t>
  </si>
  <si>
    <t>127793</t>
  </si>
  <si>
    <t>SP17061000066705</t>
  </si>
  <si>
    <t>OP17061000045563</t>
  </si>
  <si>
    <t>127740</t>
  </si>
  <si>
    <t>SP17061000066663</t>
  </si>
  <si>
    <t>OP17061000045541</t>
  </si>
  <si>
    <t>127710</t>
  </si>
  <si>
    <t>SP17061000066655</t>
  </si>
  <si>
    <t>OP17061000045534</t>
  </si>
  <si>
    <t>127712</t>
  </si>
  <si>
    <t>SP17061000066650</t>
  </si>
  <si>
    <t>OP17061000045531</t>
  </si>
  <si>
    <t>127682</t>
  </si>
  <si>
    <t>SP17061000066633</t>
  </si>
  <si>
    <t>OP17061000045524</t>
  </si>
  <si>
    <t>127671</t>
  </si>
  <si>
    <t>SP17061000066629</t>
  </si>
  <si>
    <t>OP17061000045521</t>
  </si>
  <si>
    <t>127614</t>
  </si>
  <si>
    <t>SP17061000066599</t>
  </si>
  <si>
    <t>OP17061000045500</t>
  </si>
  <si>
    <t>127513</t>
  </si>
  <si>
    <t>SP17061000066550</t>
  </si>
  <si>
    <t>OP17061000045463</t>
  </si>
  <si>
    <t>127475</t>
  </si>
  <si>
    <t>SP17061000066527</t>
  </si>
  <si>
    <t>OP17061000045445</t>
  </si>
  <si>
    <t>127429</t>
  </si>
  <si>
    <t>SP17061000066508</t>
  </si>
  <si>
    <t>OP17061000045425</t>
  </si>
  <si>
    <t>127403</t>
  </si>
  <si>
    <t>SP17061000066505</t>
  </si>
  <si>
    <t>OP17061000045422</t>
  </si>
  <si>
    <t>127399</t>
  </si>
  <si>
    <t>SP17061000066502</t>
  </si>
  <si>
    <t>OP17061000045417</t>
  </si>
  <si>
    <t>127371</t>
  </si>
  <si>
    <t>SP17061000066481</t>
  </si>
  <si>
    <t>OP17061000045402</t>
  </si>
  <si>
    <t>127316</t>
  </si>
  <si>
    <t>SP17061000066438</t>
  </si>
  <si>
    <t>OP17061000045371</t>
  </si>
  <si>
    <t>127243</t>
  </si>
  <si>
    <t>SP17061000066406</t>
  </si>
  <si>
    <t>OP17061000045353</t>
  </si>
  <si>
    <t>127223</t>
  </si>
  <si>
    <t>SP17061000066395</t>
  </si>
  <si>
    <t>OP17061000045347</t>
  </si>
  <si>
    <t>127214</t>
  </si>
  <si>
    <t>SP17061000066382</t>
  </si>
  <si>
    <t>OP17061000045342</t>
  </si>
  <si>
    <t>127212</t>
  </si>
  <si>
    <t>SP17061000066381</t>
  </si>
  <si>
    <t>OP17061000045341</t>
  </si>
  <si>
    <t>127188</t>
  </si>
  <si>
    <t>SP17061000066368</t>
  </si>
  <si>
    <t>OP17061000045331</t>
  </si>
  <si>
    <t>127175</t>
  </si>
  <si>
    <t>SP17061000066355</t>
  </si>
  <si>
    <t>OP17061000045321</t>
  </si>
  <si>
    <t>127169</t>
  </si>
  <si>
    <t>SP17061000066351</t>
  </si>
  <si>
    <t>OP17061000045318</t>
  </si>
  <si>
    <t>127174</t>
  </si>
  <si>
    <t>SP17061000066350</t>
  </si>
  <si>
    <t>OP17061000045317</t>
  </si>
  <si>
    <t>127138</t>
  </si>
  <si>
    <t>SP17061000066331</t>
  </si>
  <si>
    <t>OP17061000045303</t>
  </si>
  <si>
    <t>127098</t>
  </si>
  <si>
    <t>SP17061000066318</t>
  </si>
  <si>
    <t>OP17061000045292</t>
  </si>
  <si>
    <t>127077</t>
  </si>
  <si>
    <t>SP17061000066309</t>
  </si>
  <si>
    <t>OP17061000045282</t>
  </si>
  <si>
    <t>127095</t>
  </si>
  <si>
    <t>SP17061000066306</t>
  </si>
  <si>
    <t>OP17061000045279</t>
  </si>
  <si>
    <t>127066</t>
  </si>
  <si>
    <t>SP17061000066298</t>
  </si>
  <si>
    <t>OP17061000045271</t>
  </si>
  <si>
    <t>127057</t>
  </si>
  <si>
    <t>SP17061000066293</t>
  </si>
  <si>
    <t>OP17061000045266</t>
  </si>
  <si>
    <t>127012</t>
  </si>
  <si>
    <t>SP17061000066270</t>
  </si>
  <si>
    <t>OP17061000045251</t>
  </si>
  <si>
    <t>126972</t>
  </si>
  <si>
    <t>SP17061000066240</t>
  </si>
  <si>
    <t>OP17061000045231</t>
  </si>
  <si>
    <t>126931</t>
  </si>
  <si>
    <t>SP17061000066225</t>
  </si>
  <si>
    <t>OP17061000045218</t>
  </si>
  <si>
    <t>126845</t>
  </si>
  <si>
    <t>SP17061000066173</t>
  </si>
  <si>
    <t>OP17061000045176</t>
  </si>
  <si>
    <t>126753</t>
  </si>
  <si>
    <t>SP17061000066079</t>
  </si>
  <si>
    <t>OP17061000045104</t>
  </si>
  <si>
    <t>126749</t>
  </si>
  <si>
    <t>SP17061000066075</t>
  </si>
  <si>
    <t>OP17061000045099</t>
  </si>
  <si>
    <t>126739</t>
  </si>
  <si>
    <t>SP17061000066063</t>
  </si>
  <si>
    <t>OP17061000045086</t>
  </si>
  <si>
    <t>126708</t>
  </si>
  <si>
    <t>SP17061000066022</t>
  </si>
  <si>
    <t>OP17061000045048</t>
  </si>
  <si>
    <t>126695</t>
  </si>
  <si>
    <t>SP17061000066004</t>
  </si>
  <si>
    <t>OP17061000045030</t>
  </si>
  <si>
    <t>126648</t>
  </si>
  <si>
    <t>SP17061000065949</t>
  </si>
  <si>
    <t>OP17061000044981</t>
  </si>
  <si>
    <t>126606</t>
  </si>
  <si>
    <t>SP17061000065913</t>
  </si>
  <si>
    <t>OP17061000044945</t>
  </si>
  <si>
    <t>126598</t>
  </si>
  <si>
    <t>SP17061000065900</t>
  </si>
  <si>
    <t>OP17061000044936</t>
  </si>
  <si>
    <t>126569</t>
  </si>
  <si>
    <t>SP17061000065883</t>
  </si>
  <si>
    <t>OP17061000044923</t>
  </si>
  <si>
    <t>126500</t>
  </si>
  <si>
    <t>SP17061000065786</t>
  </si>
  <si>
    <t>OP17061000044871</t>
  </si>
  <si>
    <t>126488</t>
  </si>
  <si>
    <t>SP17061000065774</t>
  </si>
  <si>
    <t>OP17061000044858</t>
  </si>
  <si>
    <t>126477</t>
  </si>
  <si>
    <t>SP17061000065756</t>
  </si>
  <si>
    <t>OP17061000044847</t>
  </si>
  <si>
    <t>126469</t>
  </si>
  <si>
    <t>SP17061000065742</t>
  </si>
  <si>
    <t>OP17061000044839</t>
  </si>
  <si>
    <t>126317</t>
  </si>
  <si>
    <t>SP17061000065651</t>
  </si>
  <si>
    <t>OP17061000044758</t>
  </si>
  <si>
    <t>126262</t>
  </si>
  <si>
    <t>SP17061000065633</t>
  </si>
  <si>
    <t>OP17061000044744</t>
  </si>
  <si>
    <t>126196</t>
  </si>
  <si>
    <t>SP17061000065600</t>
  </si>
  <si>
    <t>OP17061000044728</t>
  </si>
  <si>
    <t>126191</t>
  </si>
  <si>
    <t>SP17061000065599</t>
  </si>
  <si>
    <t>OP17061000044727</t>
  </si>
  <si>
    <t>233937</t>
  </si>
  <si>
    <t>6231357711500664269</t>
  </si>
  <si>
    <t>003354</t>
  </si>
  <si>
    <t>003823</t>
  </si>
  <si>
    <t>015813</t>
  </si>
  <si>
    <t>6236683860003307977</t>
  </si>
  <si>
    <t>031706</t>
  </si>
  <si>
    <t>6221550990211363</t>
  </si>
  <si>
    <t>070731</t>
  </si>
  <si>
    <t>6225768381512209</t>
  </si>
  <si>
    <t>071439</t>
  </si>
  <si>
    <t>6212262502006926573</t>
  </si>
  <si>
    <t>071930</t>
  </si>
  <si>
    <t>6225758381899128</t>
  </si>
  <si>
    <t>072239</t>
  </si>
  <si>
    <t>6228483878002086078</t>
  </si>
  <si>
    <t>073809</t>
  </si>
  <si>
    <t>6214993860165872</t>
  </si>
  <si>
    <t>074035</t>
  </si>
  <si>
    <t>6283880703576769</t>
  </si>
  <si>
    <t>074127</t>
  </si>
  <si>
    <t>074652</t>
  </si>
  <si>
    <t>6225571320342138</t>
  </si>
  <si>
    <t>075059</t>
  </si>
  <si>
    <t>6222082502004757126</t>
  </si>
  <si>
    <t>075149</t>
  </si>
  <si>
    <t>075557</t>
  </si>
  <si>
    <t>6283660301760746</t>
  </si>
  <si>
    <t>075707</t>
  </si>
  <si>
    <t>075748</t>
  </si>
  <si>
    <t>6231900000118476767</t>
  </si>
  <si>
    <t>080618</t>
  </si>
  <si>
    <t>081151</t>
  </si>
  <si>
    <t>081313</t>
  </si>
  <si>
    <t>62230826001433218</t>
  </si>
  <si>
    <t>081513</t>
  </si>
  <si>
    <t>4340623910046820</t>
  </si>
  <si>
    <t>081652</t>
  </si>
  <si>
    <t>6253624240576312</t>
  </si>
  <si>
    <t>081709</t>
  </si>
  <si>
    <t>6222022507004144731</t>
  </si>
  <si>
    <t>081748</t>
  </si>
  <si>
    <t>081820</t>
  </si>
  <si>
    <t>6222319219142323</t>
  </si>
  <si>
    <t>081824</t>
  </si>
  <si>
    <t>6222082502008658502</t>
  </si>
  <si>
    <t>6225581320288017</t>
  </si>
  <si>
    <t>082100</t>
  </si>
  <si>
    <t>6212262507000264996</t>
  </si>
  <si>
    <t>082108</t>
  </si>
  <si>
    <t>6222600590011149570</t>
  </si>
  <si>
    <t>082109</t>
  </si>
  <si>
    <t>6283889776718463</t>
  </si>
  <si>
    <t>082150</t>
  </si>
  <si>
    <t>6231900000013148552</t>
  </si>
  <si>
    <t>082246</t>
  </si>
  <si>
    <t>6217852700006767774</t>
  </si>
  <si>
    <t>082247</t>
  </si>
  <si>
    <t>6217997300023930111</t>
  </si>
  <si>
    <t>082305</t>
  </si>
  <si>
    <t>6217232502001314706</t>
  </si>
  <si>
    <t>082349</t>
  </si>
  <si>
    <t>6226202201066336</t>
  </si>
  <si>
    <t>082601</t>
  </si>
  <si>
    <t>6282318800338610</t>
  </si>
  <si>
    <t>64667310</t>
  </si>
  <si>
    <t>082753</t>
  </si>
  <si>
    <t>082852</t>
  </si>
  <si>
    <t>082859</t>
  </si>
  <si>
    <t>082950</t>
  </si>
  <si>
    <t>6259588669443706</t>
  </si>
  <si>
    <t>083049</t>
  </si>
  <si>
    <t>083147</t>
  </si>
  <si>
    <t>4367452084410812</t>
  </si>
  <si>
    <t>083456</t>
  </si>
  <si>
    <t>6217003860013329337</t>
  </si>
  <si>
    <t>083718</t>
  </si>
  <si>
    <t>4581230592980439</t>
  </si>
  <si>
    <t>083736</t>
  </si>
  <si>
    <t>6221887300005519457</t>
  </si>
  <si>
    <t>083840</t>
  </si>
  <si>
    <t>6230583000007164652</t>
  </si>
  <si>
    <t>083842</t>
  </si>
  <si>
    <t>6228481926247008464</t>
  </si>
  <si>
    <t>084002</t>
  </si>
  <si>
    <t>6223690780087215</t>
  </si>
  <si>
    <t>084155</t>
  </si>
  <si>
    <t>6214858710362807</t>
  </si>
  <si>
    <t>084827</t>
  </si>
  <si>
    <t>6210178002014560396</t>
  </si>
  <si>
    <t>084953</t>
  </si>
  <si>
    <t>6013822700106066937</t>
  </si>
  <si>
    <t>085058</t>
  </si>
  <si>
    <t>5203821320131124</t>
  </si>
  <si>
    <t>085331</t>
  </si>
  <si>
    <t>6222082502003263233</t>
  </si>
  <si>
    <t>085454</t>
  </si>
  <si>
    <t>6228480868628395170</t>
  </si>
  <si>
    <t>085647</t>
  </si>
  <si>
    <t>6223691266827017</t>
  </si>
  <si>
    <t>085828</t>
  </si>
  <si>
    <t>6231900000057180305</t>
  </si>
  <si>
    <t>085910</t>
  </si>
  <si>
    <t>6228453318013824973</t>
  </si>
  <si>
    <t>090105</t>
  </si>
  <si>
    <t>090255</t>
  </si>
  <si>
    <t>6217003900003620210</t>
  </si>
  <si>
    <t>091152</t>
  </si>
  <si>
    <t>6227003860750182146</t>
  </si>
  <si>
    <t>091258</t>
  </si>
  <si>
    <t>6214838713555391</t>
  </si>
  <si>
    <t>091617</t>
  </si>
  <si>
    <t>6253624009020189</t>
  </si>
  <si>
    <t>091709</t>
  </si>
  <si>
    <t>6259960044000701</t>
  </si>
  <si>
    <t>091827</t>
  </si>
  <si>
    <t>6227003860240288123</t>
  </si>
  <si>
    <t>6222082502009677378</t>
  </si>
  <si>
    <t>092221</t>
  </si>
  <si>
    <t>6217003860020286868</t>
  </si>
  <si>
    <t>092315</t>
  </si>
  <si>
    <t>6222520590474413</t>
  </si>
  <si>
    <t>092546</t>
  </si>
  <si>
    <t>092602</t>
  </si>
  <si>
    <t>6228480861114694511</t>
  </si>
  <si>
    <t>092849</t>
  </si>
  <si>
    <t>5324580019888618</t>
  </si>
  <si>
    <t>092851</t>
  </si>
  <si>
    <t>6212262502013926822</t>
  </si>
  <si>
    <t>093102</t>
  </si>
  <si>
    <t>6221551801691488</t>
  </si>
  <si>
    <t>093126</t>
  </si>
  <si>
    <t>6212262502026298110</t>
  </si>
  <si>
    <t>093221</t>
  </si>
  <si>
    <t>6283174002856746</t>
  </si>
  <si>
    <t>093222</t>
  </si>
  <si>
    <t>5187107518736308</t>
  </si>
  <si>
    <t>093418</t>
  </si>
  <si>
    <t>093633</t>
  </si>
  <si>
    <t>6212262502022394822</t>
  </si>
  <si>
    <t>094459</t>
  </si>
  <si>
    <t>6212262502015151429</t>
  </si>
  <si>
    <t>094503</t>
  </si>
  <si>
    <t>6222022502010472234</t>
  </si>
  <si>
    <t>094619</t>
  </si>
  <si>
    <t>6236683860003967291</t>
  </si>
  <si>
    <t>094808</t>
  </si>
  <si>
    <t>6226890100994416</t>
  </si>
  <si>
    <t>094917</t>
  </si>
  <si>
    <t>6231900000058127511</t>
  </si>
  <si>
    <t>095257</t>
  </si>
  <si>
    <t>6217003860009078765</t>
  </si>
  <si>
    <t>095712</t>
  </si>
  <si>
    <t>4367480037500470</t>
  </si>
  <si>
    <t>095744</t>
  </si>
  <si>
    <t>6231900000065598787</t>
  </si>
  <si>
    <t>095833</t>
  </si>
  <si>
    <t>6222082502005919352</t>
  </si>
  <si>
    <t>100057</t>
  </si>
  <si>
    <t>6217997300023245411</t>
  </si>
  <si>
    <t>100639</t>
  </si>
  <si>
    <t>6217995200046635444</t>
  </si>
  <si>
    <t>100654</t>
  </si>
  <si>
    <t>6214858710247545</t>
  </si>
  <si>
    <t>100708</t>
  </si>
  <si>
    <t>6214663860109655</t>
  </si>
  <si>
    <t>101120</t>
  </si>
  <si>
    <t>6282680006894567</t>
  </si>
  <si>
    <t>101758</t>
  </si>
  <si>
    <t>6217003860007414988</t>
  </si>
  <si>
    <t>102101</t>
  </si>
  <si>
    <t>6227003862010073289</t>
  </si>
  <si>
    <t>102156</t>
  </si>
  <si>
    <t>6223691659337038</t>
  </si>
  <si>
    <t>102230</t>
  </si>
  <si>
    <t>6212262508000730366</t>
  </si>
  <si>
    <t>102427</t>
  </si>
  <si>
    <t>6226222203799767</t>
  </si>
  <si>
    <t>6236683860003956195</t>
  </si>
  <si>
    <t>6253624028453940</t>
  </si>
  <si>
    <t>102816</t>
  </si>
  <si>
    <t>6227003862170021557</t>
  </si>
  <si>
    <t>102914</t>
  </si>
  <si>
    <t>6223690962309759</t>
  </si>
  <si>
    <t>103211</t>
  </si>
  <si>
    <t>6217003910006157391</t>
  </si>
  <si>
    <t>103333</t>
  </si>
  <si>
    <t>103516</t>
  </si>
  <si>
    <t>6231900000000821302</t>
  </si>
  <si>
    <t>103549</t>
  </si>
  <si>
    <t>6221507300010812467</t>
  </si>
  <si>
    <t>103714</t>
  </si>
  <si>
    <t>6259065389446566</t>
  </si>
  <si>
    <t>104324</t>
  </si>
  <si>
    <t>6229180001833799</t>
  </si>
  <si>
    <t>104413</t>
  </si>
  <si>
    <t>6231900000049153824</t>
  </si>
  <si>
    <t>104654</t>
  </si>
  <si>
    <t>6226880089839633</t>
  </si>
  <si>
    <t>104824</t>
  </si>
  <si>
    <t>105436</t>
  </si>
  <si>
    <t>6231900000000834743</t>
  </si>
  <si>
    <t>105453</t>
  </si>
  <si>
    <t>6222082502004099396</t>
  </si>
  <si>
    <t>105726</t>
  </si>
  <si>
    <t>6227003890270026663</t>
  </si>
  <si>
    <t>105937</t>
  </si>
  <si>
    <t>110439</t>
  </si>
  <si>
    <t>6228480868380087775</t>
  </si>
  <si>
    <t>110538</t>
  </si>
  <si>
    <t>111034</t>
  </si>
  <si>
    <t>6225757539329947</t>
  </si>
  <si>
    <t>111115</t>
  </si>
  <si>
    <t>4218709970253445</t>
  </si>
  <si>
    <t>111255</t>
  </si>
  <si>
    <t>6253624011708722</t>
  </si>
  <si>
    <t>111520</t>
  </si>
  <si>
    <t>6217852700010013512</t>
  </si>
  <si>
    <t>6258051642883465</t>
  </si>
  <si>
    <t>112556</t>
  </si>
  <si>
    <t>6216602700000453806</t>
  </si>
  <si>
    <t>112837</t>
  </si>
  <si>
    <t>4816990003330642</t>
  </si>
  <si>
    <t>113705</t>
  </si>
  <si>
    <t>6227003982540018511</t>
  </si>
  <si>
    <t>113717</t>
  </si>
  <si>
    <t>6217003860003727110</t>
  </si>
  <si>
    <t>113838</t>
  </si>
  <si>
    <t>114259</t>
  </si>
  <si>
    <t>6223691305598009</t>
  </si>
  <si>
    <t>6236683860003551509</t>
  </si>
  <si>
    <t>114646</t>
  </si>
  <si>
    <t>6231900000000361788</t>
  </si>
  <si>
    <t>114810</t>
  </si>
  <si>
    <t>6236683930000329504</t>
  </si>
  <si>
    <t>6222620590000398861</t>
  </si>
  <si>
    <t>115052</t>
  </si>
  <si>
    <t>6236683920000016318</t>
  </si>
  <si>
    <t>115256</t>
  </si>
  <si>
    <t>6226621301034821</t>
  </si>
  <si>
    <t>6283660022205047</t>
  </si>
  <si>
    <t>6253624023905415</t>
  </si>
  <si>
    <t>120213</t>
  </si>
  <si>
    <t>121100</t>
  </si>
  <si>
    <t>6228483618596719670</t>
  </si>
  <si>
    <t>123413</t>
  </si>
  <si>
    <t>6231900000108253176</t>
  </si>
  <si>
    <t>130517</t>
  </si>
  <si>
    <t>6217852700012050710</t>
  </si>
  <si>
    <t>132052</t>
  </si>
  <si>
    <t>6212262502022212347</t>
  </si>
  <si>
    <t>132200</t>
  </si>
  <si>
    <t>6227608323852446</t>
  </si>
  <si>
    <t>133539</t>
  </si>
  <si>
    <t>6282880013221511</t>
  </si>
  <si>
    <t>140254</t>
  </si>
  <si>
    <t>6212262516001178840</t>
  </si>
  <si>
    <t>140313</t>
  </si>
  <si>
    <t>6231900020000829592</t>
  </si>
  <si>
    <t>140450</t>
  </si>
  <si>
    <t>6217003860005682834</t>
  </si>
  <si>
    <t>140519</t>
  </si>
  <si>
    <t>6228481190615941117</t>
  </si>
  <si>
    <t>141447</t>
  </si>
  <si>
    <t>6231900000054751801</t>
  </si>
  <si>
    <t>142055</t>
  </si>
  <si>
    <t>6228483970888187318</t>
  </si>
  <si>
    <t>142121</t>
  </si>
  <si>
    <t>6222082502004740486</t>
  </si>
  <si>
    <t>142225</t>
  </si>
  <si>
    <t>6228480868585165970</t>
  </si>
  <si>
    <t>142740</t>
  </si>
  <si>
    <t>6282680004092776</t>
  </si>
  <si>
    <t>142929</t>
  </si>
  <si>
    <t>4270300030523269</t>
  </si>
  <si>
    <t>143531</t>
  </si>
  <si>
    <t>6228482896247889461</t>
  </si>
  <si>
    <t>143618</t>
  </si>
  <si>
    <t>6228482449602593979</t>
  </si>
  <si>
    <t>143904</t>
  </si>
  <si>
    <t>6228450866013882667</t>
  </si>
  <si>
    <t>144753</t>
  </si>
  <si>
    <t>6210178002030978267</t>
  </si>
  <si>
    <t>145023</t>
  </si>
  <si>
    <t>6217987300000706320</t>
  </si>
  <si>
    <t>145059</t>
  </si>
  <si>
    <t>6214858712188499</t>
  </si>
  <si>
    <t>145245</t>
  </si>
  <si>
    <t>6223692384717783</t>
  </si>
  <si>
    <t>145408</t>
  </si>
  <si>
    <t>6217902700001771060</t>
  </si>
  <si>
    <t>145537</t>
  </si>
  <si>
    <t>6223692145316149</t>
  </si>
  <si>
    <t>150529</t>
  </si>
  <si>
    <t>6228481938292367570</t>
  </si>
  <si>
    <t>150658</t>
  </si>
  <si>
    <t>6221887300031265562</t>
  </si>
  <si>
    <t>150835</t>
  </si>
  <si>
    <t>6217232502000386234</t>
  </si>
  <si>
    <t>151430</t>
  </si>
  <si>
    <t>6225581320295939</t>
  </si>
  <si>
    <t>151550</t>
  </si>
  <si>
    <t>6231900023401189418</t>
  </si>
  <si>
    <t>151613</t>
  </si>
  <si>
    <t>6230200070189985</t>
  </si>
  <si>
    <t>151630</t>
  </si>
  <si>
    <t>152504</t>
  </si>
  <si>
    <t>6217852700011317946</t>
  </si>
  <si>
    <t>153428</t>
  </si>
  <si>
    <t>6231900000037292428</t>
  </si>
  <si>
    <t>153805</t>
  </si>
  <si>
    <t>6217997300002550575</t>
  </si>
  <si>
    <t>153812</t>
  </si>
  <si>
    <t>6226388005754761</t>
  </si>
  <si>
    <t>154753</t>
  </si>
  <si>
    <t>6221550351881333</t>
  </si>
  <si>
    <t>155041</t>
  </si>
  <si>
    <t>6231900000058836533</t>
  </si>
  <si>
    <t>155336</t>
  </si>
  <si>
    <t>6226621302133747</t>
  </si>
  <si>
    <t>155826</t>
  </si>
  <si>
    <t>155951</t>
  </si>
  <si>
    <t>6228360029773596</t>
  </si>
  <si>
    <t>161801</t>
  </si>
  <si>
    <t>62230827006573099</t>
  </si>
  <si>
    <t>6231900000027658042</t>
  </si>
  <si>
    <t>163045</t>
  </si>
  <si>
    <t>6222625250000082685</t>
  </si>
  <si>
    <t>163109</t>
  </si>
  <si>
    <t>164026</t>
  </si>
  <si>
    <t>164223</t>
  </si>
  <si>
    <t>164807</t>
  </si>
  <si>
    <t>6212262502011381681</t>
  </si>
  <si>
    <t>165129</t>
  </si>
  <si>
    <t>6282680022408814</t>
  </si>
  <si>
    <t>165548</t>
  </si>
  <si>
    <t>165825</t>
  </si>
  <si>
    <t>6217003860021270630</t>
  </si>
  <si>
    <t>165850</t>
  </si>
  <si>
    <t>6228370132474974</t>
  </si>
  <si>
    <t>170338</t>
  </si>
  <si>
    <t>4581240597586354</t>
  </si>
  <si>
    <t>170929</t>
  </si>
  <si>
    <t>6228480868641152079</t>
  </si>
  <si>
    <t>171018</t>
  </si>
  <si>
    <t>6228483318584886173</t>
  </si>
  <si>
    <t>171259</t>
  </si>
  <si>
    <t>6217997300018976830</t>
  </si>
  <si>
    <t>184723</t>
  </si>
  <si>
    <t>6231900000023370865</t>
  </si>
  <si>
    <t>204958</t>
  </si>
  <si>
    <t>6217003890001145718</t>
  </si>
  <si>
    <t>214907</t>
  </si>
  <si>
    <t>6270670395290059</t>
  </si>
  <si>
    <t>自助金额</t>
    <phoneticPr fontId="3" type="noConversion"/>
  </si>
  <si>
    <t>是否匹配</t>
    <phoneticPr fontId="3" type="noConversion"/>
  </si>
  <si>
    <t>是否匹配</t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</si>
  <si>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11日清算</t>
    </r>
    <phoneticPr fontId="3" type="noConversion"/>
  </si>
  <si>
    <t>6月10日广发转账预存调节表</t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</si>
  <si>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10日发生</t>
    </r>
    <phoneticPr fontId="3" type="noConversion"/>
  </si>
  <si>
    <t>6月11日广发转账预存调节表</t>
    <phoneticPr fontId="3" type="noConversion"/>
  </si>
  <si>
    <t>1000076062</t>
  </si>
  <si>
    <t>蒋会仙</t>
  </si>
  <si>
    <t>000705688134</t>
  </si>
  <si>
    <t>0111062794</t>
  </si>
  <si>
    <t>李文祥</t>
  </si>
  <si>
    <t>000705332291</t>
  </si>
  <si>
    <t>000705217921</t>
  </si>
  <si>
    <t>1000024929</t>
  </si>
  <si>
    <t>000704916805</t>
  </si>
  <si>
    <t>0000638860</t>
  </si>
  <si>
    <t>康燕妮</t>
  </si>
  <si>
    <t>000704856899</t>
  </si>
  <si>
    <t>1000037909</t>
  </si>
  <si>
    <t>罗娟花</t>
  </si>
  <si>
    <t>000704802328</t>
  </si>
  <si>
    <t>000704330114</t>
  </si>
  <si>
    <t>5011562865</t>
  </si>
  <si>
    <t>保丽</t>
  </si>
  <si>
    <t>000704167908</t>
  </si>
  <si>
    <t>1000073298</t>
  </si>
  <si>
    <t>胡海君</t>
  </si>
  <si>
    <t>000703870228</t>
  </si>
  <si>
    <t>1000075974</t>
  </si>
  <si>
    <t>何志奎</t>
  </si>
  <si>
    <t>000703749786</t>
  </si>
  <si>
    <t>1000075775</t>
  </si>
  <si>
    <t>郑洪亮</t>
  </si>
  <si>
    <t>000703682069</t>
  </si>
  <si>
    <t>000702775471</t>
  </si>
  <si>
    <t>1000075852</t>
  </si>
  <si>
    <t>潘星翰</t>
  </si>
  <si>
    <t>000702418840</t>
  </si>
  <si>
    <t>5329-5290174807</t>
  </si>
  <si>
    <t>赵耀坤</t>
  </si>
  <si>
    <t>000702287005</t>
  </si>
  <si>
    <t>000702258275</t>
  </si>
  <si>
    <t>1000075835</t>
  </si>
  <si>
    <t>张正海</t>
  </si>
  <si>
    <t>000702130061</t>
  </si>
  <si>
    <t>000702123821</t>
  </si>
  <si>
    <t>1000075395</t>
  </si>
  <si>
    <t>王富</t>
  </si>
  <si>
    <t>000702033352</t>
  </si>
  <si>
    <t>5327-2729024015</t>
  </si>
  <si>
    <t>000701875149</t>
  </si>
  <si>
    <t>1000075750</t>
  </si>
  <si>
    <t>刘朴仙</t>
  </si>
  <si>
    <t>000701489657</t>
  </si>
  <si>
    <t>5300-0000454870</t>
  </si>
  <si>
    <t>陈晓莉</t>
  </si>
  <si>
    <t>000701423864</t>
  </si>
  <si>
    <t>1000075708</t>
  </si>
  <si>
    <t>段娇丽</t>
  </si>
  <si>
    <t>000701338666</t>
  </si>
  <si>
    <t>1000075575</t>
  </si>
  <si>
    <t>龚海峰</t>
  </si>
  <si>
    <t>000700448106</t>
  </si>
  <si>
    <t>000699963319</t>
  </si>
  <si>
    <t>1000075422</t>
  </si>
  <si>
    <t>张学会</t>
  </si>
  <si>
    <t>000699629843</t>
  </si>
  <si>
    <t>0113407892</t>
  </si>
  <si>
    <t>赵树兰</t>
  </si>
  <si>
    <t>000699104254</t>
  </si>
  <si>
    <t>1000021044</t>
  </si>
  <si>
    <t>梁光美</t>
  </si>
  <si>
    <t>000698979844</t>
  </si>
  <si>
    <t>0103131760</t>
  </si>
  <si>
    <t>崔吉</t>
  </si>
  <si>
    <t>000698964720</t>
  </si>
  <si>
    <t>000698661494</t>
  </si>
  <si>
    <t>1000010661</t>
  </si>
  <si>
    <t>黄九仙</t>
  </si>
  <si>
    <t>000698414505</t>
  </si>
  <si>
    <t>000698234116</t>
  </si>
  <si>
    <t>1000001037</t>
  </si>
  <si>
    <t>李发敏</t>
  </si>
  <si>
    <t>000698152212</t>
  </si>
  <si>
    <t>000697881921</t>
  </si>
  <si>
    <t>000697557614</t>
  </si>
  <si>
    <t>0102165041</t>
  </si>
  <si>
    <t>朱兰竹</t>
  </si>
  <si>
    <t>000697542866</t>
  </si>
  <si>
    <t>1000026938</t>
  </si>
  <si>
    <t>代博文</t>
  </si>
  <si>
    <t>000697299263</t>
  </si>
  <si>
    <t>1000025706</t>
  </si>
  <si>
    <t>白鸽</t>
  </si>
  <si>
    <t>000697266699</t>
  </si>
  <si>
    <t>1000039505</t>
  </si>
  <si>
    <t>李红明</t>
  </si>
  <si>
    <t>000696999032</t>
  </si>
  <si>
    <t>1000039435</t>
  </si>
  <si>
    <t>000696797269</t>
  </si>
  <si>
    <t>000696738763</t>
  </si>
  <si>
    <t>1000074969</t>
  </si>
  <si>
    <t>敖学珍</t>
  </si>
  <si>
    <t>000696626756</t>
  </si>
  <si>
    <t>000696496986</t>
  </si>
  <si>
    <t>0102138467</t>
  </si>
  <si>
    <t>樊家保</t>
  </si>
  <si>
    <t>000696220198</t>
  </si>
  <si>
    <t>1000032570</t>
  </si>
  <si>
    <t>梁银梅</t>
  </si>
  <si>
    <t>000696148476</t>
  </si>
  <si>
    <t>1000074956</t>
  </si>
  <si>
    <t>卢锐霞</t>
  </si>
  <si>
    <t>000696041950</t>
  </si>
  <si>
    <t>1000062280</t>
  </si>
  <si>
    <t>牛梓亦</t>
  </si>
  <si>
    <t>000695503549</t>
  </si>
  <si>
    <t>5012631192</t>
  </si>
  <si>
    <t>刘桂仙</t>
  </si>
  <si>
    <t>000695370922</t>
  </si>
  <si>
    <t>000695263138</t>
  </si>
  <si>
    <t>139275</t>
  </si>
  <si>
    <t>SP17061100071409</t>
  </si>
  <si>
    <t>OP17061100049467</t>
  </si>
  <si>
    <t>139184</t>
  </si>
  <si>
    <t>SP17061100071371</t>
  </si>
  <si>
    <t>OP17061100049439</t>
  </si>
  <si>
    <t>139148</t>
  </si>
  <si>
    <t>SP17061100071351</t>
  </si>
  <si>
    <t>OP17061100049424</t>
  </si>
  <si>
    <t>139092</t>
  </si>
  <si>
    <t>SP17061100071324</t>
  </si>
  <si>
    <t>OP17061100049405</t>
  </si>
  <si>
    <t>139076</t>
  </si>
  <si>
    <t>SP17061100071315</t>
  </si>
  <si>
    <t>OP17061100049396</t>
  </si>
  <si>
    <t>139065</t>
  </si>
  <si>
    <t>SP17061100071310</t>
  </si>
  <si>
    <t>OP17061100049391</t>
  </si>
  <si>
    <t>138969</t>
  </si>
  <si>
    <t>SP17061100071270</t>
  </si>
  <si>
    <t>OP17061100049360</t>
  </si>
  <si>
    <t>138942</t>
  </si>
  <si>
    <t>SP17061100071239</t>
  </si>
  <si>
    <t>OP17061100049338</t>
  </si>
  <si>
    <t>138887</t>
  </si>
  <si>
    <t>SP17061100071211</t>
  </si>
  <si>
    <t>OP17061100049315</t>
  </si>
  <si>
    <t>138864</t>
  </si>
  <si>
    <t>SP17061100071202</t>
  </si>
  <si>
    <t>OP17061100049304</t>
  </si>
  <si>
    <t>138851</t>
  </si>
  <si>
    <t>SP17061100071182</t>
  </si>
  <si>
    <t>OP17061100049296</t>
  </si>
  <si>
    <t>138696</t>
  </si>
  <si>
    <t>SP17061100071105</t>
  </si>
  <si>
    <t>OP17061100049229</t>
  </si>
  <si>
    <t>138606</t>
  </si>
  <si>
    <t>SP17061100071067</t>
  </si>
  <si>
    <t>OP17061100049180</t>
  </si>
  <si>
    <t>138562</t>
  </si>
  <si>
    <t>SP17061100071050</t>
  </si>
  <si>
    <t>OP17061100049160</t>
  </si>
  <si>
    <t>138559</t>
  </si>
  <si>
    <t>SP17061100071047</t>
  </si>
  <si>
    <t>OP17061100049155</t>
  </si>
  <si>
    <t>138533</t>
  </si>
  <si>
    <t>SP17061100071037</t>
  </si>
  <si>
    <t>OP17061100049144</t>
  </si>
  <si>
    <t>138532</t>
  </si>
  <si>
    <t>SP17061100071036</t>
  </si>
  <si>
    <t>OP17061100049143</t>
  </si>
  <si>
    <t>138509</t>
  </si>
  <si>
    <t>SP17061100071031</t>
  </si>
  <si>
    <t>OP17061100049136</t>
  </si>
  <si>
    <t>138470</t>
  </si>
  <si>
    <t>SP17061100071020</t>
  </si>
  <si>
    <t>OP17061100049118</t>
  </si>
  <si>
    <t>138320</t>
  </si>
  <si>
    <t>SP17061100070961</t>
  </si>
  <si>
    <t>OP17061100049051</t>
  </si>
  <si>
    <t>138309</t>
  </si>
  <si>
    <t>SP17061100070952</t>
  </si>
  <si>
    <t>OP17061100049041</t>
  </si>
  <si>
    <t>138277</t>
  </si>
  <si>
    <t>SP17061100070922</t>
  </si>
  <si>
    <t>OP17061100049024</t>
  </si>
  <si>
    <t>138034</t>
  </si>
  <si>
    <t>SP17061100070780</t>
  </si>
  <si>
    <t>OP17061100048917</t>
  </si>
  <si>
    <t>137943</t>
  </si>
  <si>
    <t>SP17061100070767</t>
  </si>
  <si>
    <t>OP17061100048902</t>
  </si>
  <si>
    <t>137849</t>
  </si>
  <si>
    <t>SP17061100070726</t>
  </si>
  <si>
    <t>OP17061100048869</t>
  </si>
  <si>
    <t>137630</t>
  </si>
  <si>
    <t>SP17061100070685</t>
  </si>
  <si>
    <t>OP17061100048821</t>
  </si>
  <si>
    <t>137564</t>
  </si>
  <si>
    <t>SP17061100070642</t>
  </si>
  <si>
    <t>OP17061100048798</t>
  </si>
  <si>
    <t>137552</t>
  </si>
  <si>
    <t>SP17061100070640</t>
  </si>
  <si>
    <t>OP17061100048796</t>
  </si>
  <si>
    <t>137407</t>
  </si>
  <si>
    <t>SP17061100070586</t>
  </si>
  <si>
    <t>OP17061100048747</t>
  </si>
  <si>
    <t>137285</t>
  </si>
  <si>
    <t>SP17061100070528</t>
  </si>
  <si>
    <t>OP17061100048700</t>
  </si>
  <si>
    <t>137174</t>
  </si>
  <si>
    <t>SP17061100070491</t>
  </si>
  <si>
    <t>OP17061100048671</t>
  </si>
  <si>
    <t>137138</t>
  </si>
  <si>
    <t>SP17061100070469</t>
  </si>
  <si>
    <t>OP17061100048650</t>
  </si>
  <si>
    <t>136991</t>
  </si>
  <si>
    <t>SP17061100070381</t>
  </si>
  <si>
    <t>OP17061100048592</t>
  </si>
  <si>
    <t>136825</t>
  </si>
  <si>
    <t>SP17061100070304</t>
  </si>
  <si>
    <t>OP17061100048539</t>
  </si>
  <si>
    <t>136810</t>
  </si>
  <si>
    <t>SP17061100070297</t>
  </si>
  <si>
    <t>OP17061100048535</t>
  </si>
  <si>
    <t>136687</t>
  </si>
  <si>
    <t>SP17061100070247</t>
  </si>
  <si>
    <t>OP17061100048497</t>
  </si>
  <si>
    <t>136661</t>
  </si>
  <si>
    <t>SP17061100070242</t>
  </si>
  <si>
    <t>OP17061100048491</t>
  </si>
  <si>
    <t>136522</t>
  </si>
  <si>
    <t>SP17061100070159</t>
  </si>
  <si>
    <t>OP17061100048430</t>
  </si>
  <si>
    <t>136430</t>
  </si>
  <si>
    <t>SP17061100070127</t>
  </si>
  <si>
    <t>OP17061100048402</t>
  </si>
  <si>
    <t>136401</t>
  </si>
  <si>
    <t>SP17061100070119</t>
  </si>
  <si>
    <t>OP17061100048394</t>
  </si>
  <si>
    <t>136352</t>
  </si>
  <si>
    <t>SP17061100070094</t>
  </si>
  <si>
    <t>OP17061100048378</t>
  </si>
  <si>
    <t>136287</t>
  </si>
  <si>
    <t>SP17061100070064</t>
  </si>
  <si>
    <t>OP17061100048344</t>
  </si>
  <si>
    <t>136198</t>
  </si>
  <si>
    <t>SP17061100070008</t>
  </si>
  <si>
    <t>OP17061100048294</t>
  </si>
  <si>
    <t>136181</t>
  </si>
  <si>
    <t>SP17061100069989</t>
  </si>
  <si>
    <t>OP17061100048274</t>
  </si>
  <si>
    <t>136156</t>
  </si>
  <si>
    <t>SP17061100069949</t>
  </si>
  <si>
    <t>OP17061100048254</t>
  </si>
  <si>
    <t>136002</t>
  </si>
  <si>
    <t>SP17061100069905</t>
  </si>
  <si>
    <t>OP17061100048213</t>
  </si>
  <si>
    <t>135945</t>
  </si>
  <si>
    <t>SP17061100069900</t>
  </si>
  <si>
    <t>OP17061100048208</t>
  </si>
  <si>
    <t>135917</t>
  </si>
  <si>
    <t>SP17061100069895</t>
  </si>
  <si>
    <t>OP17061100048203</t>
  </si>
  <si>
    <t>232115</t>
  </si>
  <si>
    <t>6217852700006679904</t>
  </si>
  <si>
    <t>000708</t>
  </si>
  <si>
    <t>4033920026345589</t>
  </si>
  <si>
    <t>002819</t>
  </si>
  <si>
    <t>6227003860260233033</t>
  </si>
  <si>
    <t>011820</t>
  </si>
  <si>
    <t>6225758385019723</t>
  </si>
  <si>
    <t>070355</t>
  </si>
  <si>
    <t>5240943860132257</t>
  </si>
  <si>
    <t>073316</t>
  </si>
  <si>
    <t>074705</t>
  </si>
  <si>
    <t>6231900000012501918</t>
  </si>
  <si>
    <t>082332</t>
  </si>
  <si>
    <t>083633</t>
  </si>
  <si>
    <t>6212262502021040632</t>
  </si>
  <si>
    <t>084729</t>
  </si>
  <si>
    <t>6212262502009078364</t>
  </si>
  <si>
    <t>085250</t>
  </si>
  <si>
    <t>6217997070003254366</t>
  </si>
  <si>
    <t>090850</t>
  </si>
  <si>
    <t>6223691037824392</t>
  </si>
  <si>
    <t>092955</t>
  </si>
  <si>
    <t>6231900000075617726</t>
  </si>
  <si>
    <t>6226631300405559</t>
  </si>
  <si>
    <t>095004</t>
  </si>
  <si>
    <t>6231900025542479459</t>
  </si>
  <si>
    <t>095056</t>
  </si>
  <si>
    <t>6212262502009114102</t>
  </si>
  <si>
    <t>101317</t>
  </si>
  <si>
    <t>62230827005362643</t>
  </si>
  <si>
    <t>103214</t>
  </si>
  <si>
    <t>6228481198387832976</t>
  </si>
  <si>
    <t>103754</t>
  </si>
  <si>
    <t>105033</t>
  </si>
  <si>
    <t>6231900000017280393</t>
  </si>
  <si>
    <t>110811</t>
  </si>
  <si>
    <t>5522453860132074</t>
  </si>
  <si>
    <t>113121</t>
  </si>
  <si>
    <t>6228481198302541272</t>
  </si>
  <si>
    <t>114058</t>
  </si>
  <si>
    <t>6217852700000843282</t>
  </si>
  <si>
    <t>122534</t>
  </si>
  <si>
    <t>6228480860877997210</t>
  </si>
  <si>
    <t>134252</t>
  </si>
  <si>
    <t>6212262502022649753</t>
  </si>
  <si>
    <t>150625</t>
  </si>
  <si>
    <t>6212262502024418371</t>
  </si>
  <si>
    <t>151424</t>
  </si>
  <si>
    <t>6217681900263313</t>
  </si>
  <si>
    <t>6226381003858486</t>
  </si>
  <si>
    <t>155559</t>
  </si>
  <si>
    <t>6222804022061019184</t>
  </si>
  <si>
    <t>6231900000041568458</t>
  </si>
  <si>
    <t>161834</t>
  </si>
  <si>
    <t>6231900020009603113</t>
  </si>
  <si>
    <t>161855</t>
  </si>
  <si>
    <t>163033</t>
  </si>
  <si>
    <t>6217003860007845157</t>
  </si>
  <si>
    <t>163303</t>
  </si>
  <si>
    <t>4392250048165780</t>
  </si>
  <si>
    <t>164510</t>
  </si>
  <si>
    <t>171654</t>
  </si>
  <si>
    <t>6217003860011042528</t>
  </si>
  <si>
    <t>184258</t>
  </si>
  <si>
    <t>185015</t>
  </si>
  <si>
    <t>6217003860028802245</t>
  </si>
  <si>
    <t>190257</t>
  </si>
  <si>
    <t>6222520591035353</t>
  </si>
  <si>
    <t>193540</t>
  </si>
  <si>
    <t>6217003860022024259</t>
  </si>
  <si>
    <t>195306</t>
  </si>
  <si>
    <t>6228483310891085813</t>
  </si>
  <si>
    <t>204440</t>
  </si>
  <si>
    <t>205039</t>
  </si>
  <si>
    <t>6217003860019414141</t>
  </si>
  <si>
    <t>205653</t>
  </si>
  <si>
    <t>6258101641777646</t>
  </si>
  <si>
    <t>213004</t>
  </si>
  <si>
    <t>214309</t>
  </si>
  <si>
    <t>223505</t>
  </si>
  <si>
    <t>6217003860007841842</t>
  </si>
  <si>
    <t>是否匹配</t>
    <phoneticPr fontId="3" type="noConversion"/>
  </si>
  <si>
    <r>
      <t>H</t>
    </r>
    <r>
      <rPr>
        <sz val="11"/>
        <color theme="1"/>
        <rFont val="宋体"/>
        <family val="3"/>
        <charset val="134"/>
        <scheme val="minor"/>
      </rPr>
      <t>IS金额</t>
    </r>
    <phoneticPr fontId="3" type="noConversion"/>
  </si>
  <si>
    <t>是否匹配</t>
    <phoneticPr fontId="3" type="noConversion"/>
  </si>
  <si>
    <t>银行金额</t>
    <phoneticPr fontId="3" type="noConversion"/>
  </si>
  <si>
    <t>是否匹配</t>
    <phoneticPr fontId="3" type="noConversion"/>
  </si>
  <si>
    <t>自助金额</t>
    <phoneticPr fontId="3" type="noConversion"/>
  </si>
  <si>
    <t>6月10日发生</t>
    <phoneticPr fontId="3" type="noConversion"/>
  </si>
  <si>
    <t>1000076247</t>
  </si>
  <si>
    <t>杨明凤</t>
  </si>
  <si>
    <t>000706744278</t>
  </si>
  <si>
    <t>1000076309</t>
  </si>
  <si>
    <t>林亚丽</t>
  </si>
  <si>
    <t>000706752613</t>
  </si>
  <si>
    <t>1000076326</t>
  </si>
  <si>
    <t>金兰</t>
  </si>
  <si>
    <t>000706773648</t>
  </si>
  <si>
    <t>1000076346</t>
  </si>
  <si>
    <t>赵应伟</t>
  </si>
  <si>
    <t>000706782920</t>
  </si>
  <si>
    <t>000706831845</t>
  </si>
  <si>
    <t>1000076390</t>
  </si>
  <si>
    <t>铁晓玲</t>
  </si>
  <si>
    <t>000706839621</t>
  </si>
  <si>
    <t>1000073108</t>
  </si>
  <si>
    <t>郭柱兰</t>
  </si>
  <si>
    <t>000706837897</t>
  </si>
  <si>
    <t>1000076507</t>
  </si>
  <si>
    <t>李文仙</t>
  </si>
  <si>
    <t>000706839913</t>
  </si>
  <si>
    <t>1000069174</t>
  </si>
  <si>
    <t>黄涛</t>
  </si>
  <si>
    <t>000706841432</t>
  </si>
  <si>
    <t>1000076268</t>
  </si>
  <si>
    <t>刘家茶</t>
  </si>
  <si>
    <t>000706844800</t>
  </si>
  <si>
    <t>1000076436</t>
  </si>
  <si>
    <t>罗业芹</t>
  </si>
  <si>
    <t>000706849169</t>
  </si>
  <si>
    <t>1000031495</t>
  </si>
  <si>
    <t>汤丽芸</t>
  </si>
  <si>
    <t>000706856031</t>
  </si>
  <si>
    <t>1000076432</t>
  </si>
  <si>
    <t>王春霖</t>
  </si>
  <si>
    <t>000706854287</t>
  </si>
  <si>
    <t>5325-2525016577</t>
  </si>
  <si>
    <t>张皖婷</t>
  </si>
  <si>
    <t>000706857830</t>
  </si>
  <si>
    <t>1000076322</t>
  </si>
  <si>
    <t>石润娇</t>
  </si>
  <si>
    <t>000706858263</t>
  </si>
  <si>
    <t>1000076422</t>
  </si>
  <si>
    <t>冯钰群</t>
  </si>
  <si>
    <t>000706861886</t>
  </si>
  <si>
    <t>1000076569</t>
  </si>
  <si>
    <t>彭明秀</t>
  </si>
  <si>
    <t>000706865427</t>
  </si>
  <si>
    <t>000706867334</t>
  </si>
  <si>
    <t>1000076359</t>
  </si>
  <si>
    <t>周晓燕</t>
  </si>
  <si>
    <t>000706873553</t>
  </si>
  <si>
    <t>1000076457</t>
  </si>
  <si>
    <t>张满樱</t>
  </si>
  <si>
    <t>000706886275</t>
  </si>
  <si>
    <t>1000065670</t>
  </si>
  <si>
    <t>钱丽芳</t>
  </si>
  <si>
    <t>000706891308</t>
  </si>
  <si>
    <t>1000065868</t>
  </si>
  <si>
    <t>钱翠美</t>
  </si>
  <si>
    <t>000706894695</t>
  </si>
  <si>
    <t>1000076589</t>
  </si>
  <si>
    <t>安清宁</t>
  </si>
  <si>
    <t>000706895825</t>
  </si>
  <si>
    <t>1000076495</t>
  </si>
  <si>
    <t>黄江红</t>
  </si>
  <si>
    <t>000706911082</t>
  </si>
  <si>
    <t>1000076450</t>
  </si>
  <si>
    <t>高正洪</t>
  </si>
  <si>
    <t>000706913178</t>
  </si>
  <si>
    <t>1000076786</t>
  </si>
  <si>
    <t>李东敏</t>
  </si>
  <si>
    <t>000706961616</t>
  </si>
  <si>
    <t>000706985561</t>
  </si>
  <si>
    <t>1000076855</t>
  </si>
  <si>
    <t>余东舰</t>
  </si>
  <si>
    <t>000706985576</t>
  </si>
  <si>
    <t>1000017083</t>
  </si>
  <si>
    <t>吴琴</t>
  </si>
  <si>
    <t>000706988893</t>
  </si>
  <si>
    <t>5330-3023041947</t>
  </si>
  <si>
    <t>周艳春</t>
  </si>
  <si>
    <t>000706991482</t>
  </si>
  <si>
    <t>1000076876</t>
  </si>
  <si>
    <t>代春莲</t>
  </si>
  <si>
    <t>自助机广发001</t>
  </si>
  <si>
    <t>000707012207</t>
  </si>
  <si>
    <t>1000076401</t>
  </si>
  <si>
    <t>代滨</t>
  </si>
  <si>
    <t>000707033538</t>
  </si>
  <si>
    <t>1000076951</t>
  </si>
  <si>
    <t>杨海英</t>
  </si>
  <si>
    <t>000707032840</t>
  </si>
  <si>
    <t>1000076333</t>
  </si>
  <si>
    <t>杨晓燕</t>
  </si>
  <si>
    <t>000707044043</t>
  </si>
  <si>
    <t>1000076358</t>
  </si>
  <si>
    <t>李维萍</t>
  </si>
  <si>
    <t>000707044688</t>
  </si>
  <si>
    <t>1000019127</t>
  </si>
  <si>
    <t>李秋</t>
  </si>
  <si>
    <t>000707046783</t>
  </si>
  <si>
    <t>1000077016</t>
  </si>
  <si>
    <t>和永辉</t>
  </si>
  <si>
    <t>000707051161</t>
  </si>
  <si>
    <t>1000076032</t>
  </si>
  <si>
    <t>李本贤</t>
  </si>
  <si>
    <t>000707052520</t>
  </si>
  <si>
    <t>1000034502</t>
  </si>
  <si>
    <t>梁立燕</t>
  </si>
  <si>
    <t>000707050874</t>
  </si>
  <si>
    <t>1000077011</t>
  </si>
  <si>
    <t>王天翠</t>
  </si>
  <si>
    <t>000707060599</t>
  </si>
  <si>
    <t>1000076833</t>
  </si>
  <si>
    <t>王淑敏</t>
  </si>
  <si>
    <t>000707063346</t>
  </si>
  <si>
    <t>1000076935</t>
  </si>
  <si>
    <t>刘秀坤</t>
  </si>
  <si>
    <t>000707082824</t>
  </si>
  <si>
    <t>1000077056</t>
  </si>
  <si>
    <t>谭永芳</t>
  </si>
  <si>
    <t>000707090306</t>
  </si>
  <si>
    <t>1000077041</t>
  </si>
  <si>
    <t>王加彪</t>
  </si>
  <si>
    <t>000707096738</t>
  </si>
  <si>
    <t>1000076899</t>
  </si>
  <si>
    <t>杨文英</t>
  </si>
  <si>
    <t>000707097987</t>
  </si>
  <si>
    <t>1000072842</t>
  </si>
  <si>
    <t>李兰</t>
  </si>
  <si>
    <t>000707101403</t>
  </si>
  <si>
    <t>1000076503</t>
  </si>
  <si>
    <t>舒惠仙</t>
  </si>
  <si>
    <t>000707109101</t>
  </si>
  <si>
    <t>5300-0000375112</t>
  </si>
  <si>
    <t>和翠霞</t>
  </si>
  <si>
    <t>000707110240</t>
  </si>
  <si>
    <t>1000076580</t>
  </si>
  <si>
    <t>谢均</t>
  </si>
  <si>
    <t>000707112037</t>
  </si>
  <si>
    <t>1000075164</t>
  </si>
  <si>
    <t>黄蕾</t>
  </si>
  <si>
    <t>000707122226</t>
  </si>
  <si>
    <t>1000076887</t>
  </si>
  <si>
    <t>杨艳霞</t>
  </si>
  <si>
    <t>000707123325</t>
  </si>
  <si>
    <t>1000074268</t>
  </si>
  <si>
    <t>王爱岚</t>
  </si>
  <si>
    <t>000707128005</t>
  </si>
  <si>
    <t>000707133238</t>
  </si>
  <si>
    <t>000707137661</t>
  </si>
  <si>
    <t>000707147332</t>
  </si>
  <si>
    <t>1000076902</t>
  </si>
  <si>
    <t>木群勇</t>
  </si>
  <si>
    <t>000707158088</t>
  </si>
  <si>
    <t>1000077187</t>
  </si>
  <si>
    <t>兰朝惠</t>
  </si>
  <si>
    <t>000707163832</t>
  </si>
  <si>
    <t>000707168875</t>
  </si>
  <si>
    <t>1000076929</t>
  </si>
  <si>
    <t>王继美</t>
  </si>
  <si>
    <t>000707178512</t>
  </si>
  <si>
    <t>0103100745</t>
  </si>
  <si>
    <t>杨英</t>
  </si>
  <si>
    <t>000707192176</t>
  </si>
  <si>
    <t>1000077235</t>
  </si>
  <si>
    <t>王曦</t>
  </si>
  <si>
    <t>000707196005</t>
  </si>
  <si>
    <t>1000077230</t>
  </si>
  <si>
    <t>杨笑天</t>
  </si>
  <si>
    <t>000707197595</t>
  </si>
  <si>
    <t>1000077233</t>
  </si>
  <si>
    <t>罗中琼</t>
  </si>
  <si>
    <t>000707202562</t>
  </si>
  <si>
    <t>1000031523</t>
  </si>
  <si>
    <t>马琼</t>
  </si>
  <si>
    <t>000707202572</t>
  </si>
  <si>
    <t>000707202784</t>
  </si>
  <si>
    <t>000707210201</t>
  </si>
  <si>
    <t>1000077203</t>
  </si>
  <si>
    <t>叶华敏</t>
  </si>
  <si>
    <t>000707224081</t>
  </si>
  <si>
    <t>1000075783</t>
  </si>
  <si>
    <t>王云燕</t>
  </si>
  <si>
    <t>000707239209</t>
  </si>
  <si>
    <t>0181061200</t>
  </si>
  <si>
    <t>杨美英</t>
  </si>
  <si>
    <t>000707252759</t>
  </si>
  <si>
    <t>1000032343</t>
  </si>
  <si>
    <t>刀美霞</t>
  </si>
  <si>
    <t>000707279962</t>
  </si>
  <si>
    <t>1000076990</t>
  </si>
  <si>
    <t>吴世雯</t>
  </si>
  <si>
    <t>000707305406</t>
  </si>
  <si>
    <t>1000077276</t>
  </si>
  <si>
    <t>方丽玲</t>
  </si>
  <si>
    <t>000707309377</t>
  </si>
  <si>
    <t>1000077257</t>
  </si>
  <si>
    <t>姜德恒</t>
  </si>
  <si>
    <t>000707316595</t>
  </si>
  <si>
    <t>1000077356</t>
  </si>
  <si>
    <t>袁华祥</t>
  </si>
  <si>
    <t>000707315960</t>
  </si>
  <si>
    <t>1000044609</t>
  </si>
  <si>
    <t>童珊珊</t>
  </si>
  <si>
    <t>000707325547</t>
  </si>
  <si>
    <t>1000077031</t>
  </si>
  <si>
    <t>罗子娟</t>
  </si>
  <si>
    <t>000707323877</t>
  </si>
  <si>
    <t>5303-0301078621</t>
  </si>
  <si>
    <t>冯志明</t>
  </si>
  <si>
    <t>000707325909</t>
  </si>
  <si>
    <t>1000077140</t>
  </si>
  <si>
    <t>何灿飞</t>
  </si>
  <si>
    <t>000707330117</t>
  </si>
  <si>
    <t>000707334369</t>
  </si>
  <si>
    <t>1000076939</t>
  </si>
  <si>
    <t>刘毅</t>
  </si>
  <si>
    <t>000707338265</t>
  </si>
  <si>
    <t>0121045077</t>
  </si>
  <si>
    <t>张万银</t>
  </si>
  <si>
    <t>000707346817</t>
  </si>
  <si>
    <t>1000076280</t>
  </si>
  <si>
    <t>张艳秀</t>
  </si>
  <si>
    <t>000707353736</t>
  </si>
  <si>
    <t>1000076987</t>
  </si>
  <si>
    <t>曾竹美</t>
  </si>
  <si>
    <t>000707363129</t>
  </si>
  <si>
    <t>1000077454</t>
  </si>
  <si>
    <t>赵瑞丽</t>
  </si>
  <si>
    <t>000707365180</t>
  </si>
  <si>
    <t>1000077274</t>
  </si>
  <si>
    <t>梁虹</t>
  </si>
  <si>
    <t>000707375619</t>
  </si>
  <si>
    <t>1000075272</t>
  </si>
  <si>
    <t>周晓海</t>
  </si>
  <si>
    <t>000707379482</t>
  </si>
  <si>
    <t>1000076787</t>
  </si>
  <si>
    <t>徐涛</t>
  </si>
  <si>
    <t>000707382988</t>
  </si>
  <si>
    <t>1000077273</t>
  </si>
  <si>
    <t>孔美双</t>
  </si>
  <si>
    <t>000707384874</t>
  </si>
  <si>
    <t>1000077576</t>
  </si>
  <si>
    <t>张爱梅</t>
  </si>
  <si>
    <t>000707390762</t>
  </si>
  <si>
    <t>1000060859</t>
  </si>
  <si>
    <t>余瑜</t>
  </si>
  <si>
    <t>000707395133</t>
  </si>
  <si>
    <t>1000077603</t>
  </si>
  <si>
    <t>张玲</t>
  </si>
  <si>
    <t>000707396862</t>
  </si>
  <si>
    <t>1000073412</t>
  </si>
  <si>
    <t>马彩香</t>
  </si>
  <si>
    <t>000707409976</t>
  </si>
  <si>
    <t>1000077618</t>
  </si>
  <si>
    <t>赵永蕾</t>
  </si>
  <si>
    <t>000707418206</t>
  </si>
  <si>
    <t>0102561124</t>
  </si>
  <si>
    <t>付红兰</t>
  </si>
  <si>
    <t>000707426276</t>
  </si>
  <si>
    <t>000707427437</t>
  </si>
  <si>
    <t>1000077614</t>
  </si>
  <si>
    <t>杨艳伟</t>
  </si>
  <si>
    <t>000707428419</t>
  </si>
  <si>
    <t>1000064351</t>
  </si>
  <si>
    <t>李瑞琼</t>
  </si>
  <si>
    <t>000707433011</t>
  </si>
  <si>
    <t>1000076297</t>
  </si>
  <si>
    <t>普丽红</t>
  </si>
  <si>
    <t>000707451038</t>
  </si>
  <si>
    <t>1000077461</t>
  </si>
  <si>
    <t>朱翠林</t>
  </si>
  <si>
    <t>000707459155</t>
  </si>
  <si>
    <t>1000076361</t>
  </si>
  <si>
    <t>华启梅</t>
  </si>
  <si>
    <t>000707461171</t>
  </si>
  <si>
    <t>1000049558</t>
  </si>
  <si>
    <t>张顺平</t>
  </si>
  <si>
    <t>000707462066</t>
  </si>
  <si>
    <t>1000031896</t>
  </si>
  <si>
    <t>洪梅</t>
  </si>
  <si>
    <t>000707464781</t>
  </si>
  <si>
    <t>1000077685</t>
  </si>
  <si>
    <t>李小池</t>
  </si>
  <si>
    <t>000707467743</t>
  </si>
  <si>
    <t>1000077779</t>
  </si>
  <si>
    <t>吴学虎</t>
  </si>
  <si>
    <t>000707473721</t>
  </si>
  <si>
    <t>1000030910</t>
  </si>
  <si>
    <t>陈青青</t>
  </si>
  <si>
    <t>000707479545</t>
  </si>
  <si>
    <t>1000077358</t>
  </si>
  <si>
    <t>宁凤兰</t>
  </si>
  <si>
    <t>000707477956</t>
  </si>
  <si>
    <t>1000077499</t>
  </si>
  <si>
    <t>自贵艳</t>
  </si>
  <si>
    <t>000707488442</t>
  </si>
  <si>
    <t>0127088930</t>
  </si>
  <si>
    <t>和艳丽</t>
  </si>
  <si>
    <t>000707498177</t>
  </si>
  <si>
    <t>1000077554</t>
  </si>
  <si>
    <t>白继进</t>
  </si>
  <si>
    <t>000707500039</t>
  </si>
  <si>
    <t>1000069079</t>
  </si>
  <si>
    <t>杨波</t>
  </si>
  <si>
    <t>000707498240</t>
  </si>
  <si>
    <t>000707503588</t>
  </si>
  <si>
    <t>1000074326</t>
  </si>
  <si>
    <t>徐丽仙</t>
  </si>
  <si>
    <t>000707507601</t>
  </si>
  <si>
    <t>0102636609</t>
  </si>
  <si>
    <t>刘碧英</t>
  </si>
  <si>
    <t>000707518870</t>
  </si>
  <si>
    <t>1000077692</t>
  </si>
  <si>
    <t>马群康</t>
  </si>
  <si>
    <t>000707536261</t>
  </si>
  <si>
    <t>5303-5030349315</t>
  </si>
  <si>
    <t>谢莉</t>
  </si>
  <si>
    <t>000707541297</t>
  </si>
  <si>
    <t>1000070416</t>
  </si>
  <si>
    <t>王文</t>
  </si>
  <si>
    <t>000707551128</t>
  </si>
  <si>
    <t>000707560747</t>
  </si>
  <si>
    <t>5010290079</t>
  </si>
  <si>
    <t>杨思芸</t>
  </si>
  <si>
    <t>000707559912</t>
  </si>
  <si>
    <t>1000072921</t>
  </si>
  <si>
    <t>马贵</t>
  </si>
  <si>
    <t>000707561972</t>
  </si>
  <si>
    <t>000707564876</t>
  </si>
  <si>
    <t>000707569016</t>
  </si>
  <si>
    <t>000707570540</t>
  </si>
  <si>
    <t>1000076207</t>
  </si>
  <si>
    <t>林紫威</t>
  </si>
  <si>
    <t>000707576282</t>
  </si>
  <si>
    <t>1000078086</t>
  </si>
  <si>
    <t>孔德付</t>
  </si>
  <si>
    <t>000707585110</t>
  </si>
  <si>
    <t>1000050448</t>
  </si>
  <si>
    <t>黄雅静</t>
  </si>
  <si>
    <t>000707608284</t>
  </si>
  <si>
    <t>1000017453</t>
  </si>
  <si>
    <t>刘勇军</t>
  </si>
  <si>
    <t>000707613006</t>
  </si>
  <si>
    <t>000707611787</t>
  </si>
  <si>
    <t>5300-0000815787</t>
  </si>
  <si>
    <t>自国丽</t>
  </si>
  <si>
    <t>000707626602</t>
  </si>
  <si>
    <t>1000076928</t>
  </si>
  <si>
    <t>闵彩凤</t>
  </si>
  <si>
    <t>000707628394</t>
  </si>
  <si>
    <t>1000057276</t>
  </si>
  <si>
    <t>汤华</t>
  </si>
  <si>
    <t>000707634193</t>
  </si>
  <si>
    <t>1000078111</t>
  </si>
  <si>
    <t>龚园园</t>
  </si>
  <si>
    <t>000707649983</t>
  </si>
  <si>
    <t>1000077695</t>
  </si>
  <si>
    <t>000707670695</t>
  </si>
  <si>
    <t>1000075131</t>
  </si>
  <si>
    <t>李有春</t>
  </si>
  <si>
    <t>000707675994</t>
  </si>
  <si>
    <t>1000017035</t>
  </si>
  <si>
    <t>雷英</t>
  </si>
  <si>
    <t>000707678917</t>
  </si>
  <si>
    <t>000707684969</t>
  </si>
  <si>
    <t>1000077741</t>
  </si>
  <si>
    <t>李增顺</t>
  </si>
  <si>
    <t>000707692897</t>
  </si>
  <si>
    <t>000707698566</t>
  </si>
  <si>
    <t>1000019577</t>
  </si>
  <si>
    <t>杜慧梅</t>
  </si>
  <si>
    <t>000707706102</t>
  </si>
  <si>
    <t>1000076413</t>
  </si>
  <si>
    <t>郝永超</t>
  </si>
  <si>
    <t>000707705841</t>
  </si>
  <si>
    <t>000707710038</t>
  </si>
  <si>
    <t>000707724147</t>
  </si>
  <si>
    <t>1000076437</t>
  </si>
  <si>
    <t>朱亚</t>
  </si>
  <si>
    <t>000707739127</t>
  </si>
  <si>
    <t>000707743006</t>
  </si>
  <si>
    <t>1000077325</t>
  </si>
  <si>
    <t>龙氏淞</t>
  </si>
  <si>
    <t>000707746055</t>
  </si>
  <si>
    <t>1000075245</t>
  </si>
  <si>
    <t>周江</t>
  </si>
  <si>
    <t>000707745950</t>
  </si>
  <si>
    <t>5328-2801216587</t>
  </si>
  <si>
    <t>苏开相</t>
  </si>
  <si>
    <t>000707752676</t>
  </si>
  <si>
    <t>5290268260</t>
  </si>
  <si>
    <t>陈红芳</t>
  </si>
  <si>
    <t>000707753612</t>
  </si>
  <si>
    <t>1000078401</t>
  </si>
  <si>
    <t>于雅淳</t>
  </si>
  <si>
    <t>000707756399</t>
  </si>
  <si>
    <t>1000077077</t>
  </si>
  <si>
    <t>赵罕婧</t>
  </si>
  <si>
    <t>000707769201</t>
  </si>
  <si>
    <t>1000077777</t>
  </si>
  <si>
    <t>李秀平</t>
  </si>
  <si>
    <t>000707784158</t>
  </si>
  <si>
    <t>1000040515</t>
  </si>
  <si>
    <t>龙欢</t>
  </si>
  <si>
    <t>000707794651</t>
  </si>
  <si>
    <t>000707814034</t>
  </si>
  <si>
    <t>000707828147</t>
  </si>
  <si>
    <t>1000041963</t>
  </si>
  <si>
    <t>邹会娥</t>
  </si>
  <si>
    <t>000707835268</t>
  </si>
  <si>
    <t>000707848615</t>
  </si>
  <si>
    <t>1000068969</t>
  </si>
  <si>
    <t>屠春秀</t>
  </si>
  <si>
    <t>000707850868</t>
  </si>
  <si>
    <t>1000068599</t>
  </si>
  <si>
    <t>杭志伟</t>
  </si>
  <si>
    <t>000707900708</t>
  </si>
  <si>
    <t>0111038169</t>
  </si>
  <si>
    <t>李彦平</t>
  </si>
  <si>
    <t>000707929731</t>
  </si>
  <si>
    <t>1000078731</t>
  </si>
  <si>
    <t>李艳娇</t>
  </si>
  <si>
    <t>000707937055</t>
  </si>
  <si>
    <t>1000032253</t>
  </si>
  <si>
    <t>梁绵</t>
  </si>
  <si>
    <t>000707942669</t>
  </si>
  <si>
    <t>1000078174</t>
  </si>
  <si>
    <t>唐丽</t>
  </si>
  <si>
    <t>000707942947</t>
  </si>
  <si>
    <t>1000076657</t>
  </si>
  <si>
    <t>欧阳晓坤</t>
  </si>
  <si>
    <t>000707950739</t>
  </si>
  <si>
    <t>1000078779</t>
  </si>
  <si>
    <t>刘婷</t>
  </si>
  <si>
    <t>000707956818</t>
  </si>
  <si>
    <t>0111083847</t>
  </si>
  <si>
    <t>金颖</t>
  </si>
  <si>
    <t>000707966113</t>
  </si>
  <si>
    <t>1000073043</t>
  </si>
  <si>
    <t>李明</t>
  </si>
  <si>
    <t>000707974742</t>
  </si>
  <si>
    <t>0101227458</t>
  </si>
  <si>
    <t>张团芬</t>
  </si>
  <si>
    <t>000707976319</t>
  </si>
  <si>
    <t>0111163078</t>
  </si>
  <si>
    <t>李汉韦</t>
  </si>
  <si>
    <t>000707988713</t>
  </si>
  <si>
    <t>1000016042</t>
  </si>
  <si>
    <t>张丽娜</t>
  </si>
  <si>
    <t>000707995622</t>
  </si>
  <si>
    <t>1000076526</t>
  </si>
  <si>
    <t>杨绍红</t>
  </si>
  <si>
    <t>000708006813</t>
  </si>
  <si>
    <t>1000074303</t>
  </si>
  <si>
    <t>黄金才</t>
  </si>
  <si>
    <t>000708012617</t>
  </si>
  <si>
    <t>1000042012</t>
  </si>
  <si>
    <t>周露</t>
  </si>
  <si>
    <t>000708034362</t>
  </si>
  <si>
    <t>1000078862</t>
  </si>
  <si>
    <t>张彩虹</t>
  </si>
  <si>
    <t>000708036647</t>
  </si>
  <si>
    <t>1000072768</t>
  </si>
  <si>
    <t>姚晓丽</t>
  </si>
  <si>
    <t>000708047929</t>
  </si>
  <si>
    <t>1000076054</t>
  </si>
  <si>
    <t>薛菊</t>
  </si>
  <si>
    <t>000708051391</t>
  </si>
  <si>
    <t>1000066218</t>
  </si>
  <si>
    <t>柳正睿</t>
  </si>
  <si>
    <t>000708061359</t>
  </si>
  <si>
    <t>1000078531</t>
  </si>
  <si>
    <t>莫朴荣</t>
  </si>
  <si>
    <t>000708082059</t>
  </si>
  <si>
    <t>1000072633</t>
  </si>
  <si>
    <t>文海霞</t>
  </si>
  <si>
    <t>000708081853</t>
  </si>
  <si>
    <t>1000078224</t>
  </si>
  <si>
    <t>赵倩琳</t>
  </si>
  <si>
    <t>000708083898</t>
  </si>
  <si>
    <t>5012157369</t>
  </si>
  <si>
    <t>黄馨</t>
  </si>
  <si>
    <t>000708085850</t>
  </si>
  <si>
    <t>1000078510</t>
  </si>
  <si>
    <t>王星</t>
  </si>
  <si>
    <t>000708106021</t>
  </si>
  <si>
    <t>000708113203</t>
  </si>
  <si>
    <t>0103208521</t>
  </si>
  <si>
    <t>胡建萍</t>
  </si>
  <si>
    <t>000708118657</t>
  </si>
  <si>
    <t>1000076550</t>
  </si>
  <si>
    <t>张子花</t>
  </si>
  <si>
    <t>000708124147</t>
  </si>
  <si>
    <t>1000007819</t>
  </si>
  <si>
    <t>刘素菁</t>
  </si>
  <si>
    <t>000708133471</t>
  </si>
  <si>
    <t>5307-0723010584</t>
  </si>
  <si>
    <t>陈雅君</t>
  </si>
  <si>
    <t>000708135956</t>
  </si>
  <si>
    <t>1000078294</t>
  </si>
  <si>
    <t>许全保</t>
  </si>
  <si>
    <t>000708144889</t>
  </si>
  <si>
    <t>000708149245</t>
  </si>
  <si>
    <t>000708164079</t>
  </si>
  <si>
    <t>1000078972</t>
  </si>
  <si>
    <t>刘帅</t>
  </si>
  <si>
    <t>000708164062</t>
  </si>
  <si>
    <t>1000076593</t>
  </si>
  <si>
    <t>阮文标</t>
  </si>
  <si>
    <t>000708175197</t>
  </si>
  <si>
    <t>1000076381</t>
  </si>
  <si>
    <t>韩福翠</t>
  </si>
  <si>
    <t>000708179622</t>
  </si>
  <si>
    <t>5015623285</t>
  </si>
  <si>
    <t>王宇航</t>
  </si>
  <si>
    <t>000708180755</t>
  </si>
  <si>
    <t>5303-0324005423</t>
  </si>
  <si>
    <t>柏天娥</t>
  </si>
  <si>
    <t>000708187877</t>
  </si>
  <si>
    <t>1000079012</t>
  </si>
  <si>
    <t>阮怀签</t>
  </si>
  <si>
    <t>000708190628</t>
  </si>
  <si>
    <t>1000049659</t>
  </si>
  <si>
    <t>李云培</t>
  </si>
  <si>
    <t>000708196854</t>
  </si>
  <si>
    <t>1000078909</t>
  </si>
  <si>
    <t>马志强</t>
  </si>
  <si>
    <t>000708204593</t>
  </si>
  <si>
    <t>1000078813</t>
  </si>
  <si>
    <t>王贵苏</t>
  </si>
  <si>
    <t>000708206535</t>
  </si>
  <si>
    <t>1000079000</t>
  </si>
  <si>
    <t>吴家阔</t>
  </si>
  <si>
    <t>000708204419</t>
  </si>
  <si>
    <t>1000078657</t>
  </si>
  <si>
    <t>李会玲</t>
  </si>
  <si>
    <t>000708204493</t>
  </si>
  <si>
    <t>1000077379</t>
  </si>
  <si>
    <t>段树美</t>
  </si>
  <si>
    <t>000708207387</t>
  </si>
  <si>
    <t>1000073002</t>
  </si>
  <si>
    <t>李刚</t>
  </si>
  <si>
    <t>000708213014</t>
  </si>
  <si>
    <t>1000078889</t>
  </si>
  <si>
    <t>孙靖茹</t>
  </si>
  <si>
    <t>000708216062</t>
  </si>
  <si>
    <t>1000076753</t>
  </si>
  <si>
    <t>李成英</t>
  </si>
  <si>
    <t>000708214428</t>
  </si>
  <si>
    <t>1000078865</t>
  </si>
  <si>
    <t>叶特梅</t>
  </si>
  <si>
    <t>000708224240</t>
  </si>
  <si>
    <t>1000079067</t>
  </si>
  <si>
    <t>张连</t>
  </si>
  <si>
    <t>000708236739</t>
  </si>
  <si>
    <t>1000079081</t>
  </si>
  <si>
    <t>杨光</t>
  </si>
  <si>
    <t>000708236777</t>
  </si>
  <si>
    <t>1000048116</t>
  </si>
  <si>
    <t>向昕</t>
  </si>
  <si>
    <t>000708239429</t>
  </si>
  <si>
    <t>1000047104</t>
  </si>
  <si>
    <t>沈正芬</t>
  </si>
  <si>
    <t>000708241963</t>
  </si>
  <si>
    <t>1000078980</t>
  </si>
  <si>
    <t>王琪</t>
  </si>
  <si>
    <t>000708247337</t>
  </si>
  <si>
    <t>1000078959</t>
  </si>
  <si>
    <t>范金桃</t>
  </si>
  <si>
    <t>000708252824</t>
  </si>
  <si>
    <t>5307-0722015664</t>
  </si>
  <si>
    <t>彭映芳</t>
  </si>
  <si>
    <t>000708255891</t>
  </si>
  <si>
    <t>5015563253</t>
  </si>
  <si>
    <t>黄仕勇</t>
  </si>
  <si>
    <t>000708265568</t>
  </si>
  <si>
    <t>000708280486</t>
  </si>
  <si>
    <t>1000011989</t>
  </si>
  <si>
    <t>杨小全</t>
  </si>
  <si>
    <t>000708282246</t>
  </si>
  <si>
    <t>1000067671</t>
  </si>
  <si>
    <t>陈买琼</t>
  </si>
  <si>
    <t>000708285375</t>
  </si>
  <si>
    <t>000708300523</t>
  </si>
  <si>
    <t>1000078843</t>
  </si>
  <si>
    <t>李萍</t>
  </si>
  <si>
    <t>000708301879</t>
  </si>
  <si>
    <t>0103061292</t>
  </si>
  <si>
    <t>黄卫平</t>
  </si>
  <si>
    <t>000708303871</t>
  </si>
  <si>
    <t>1000078737</t>
  </si>
  <si>
    <t>毕霞</t>
  </si>
  <si>
    <t>000708320219</t>
  </si>
  <si>
    <t>1000079050</t>
  </si>
  <si>
    <t>肖瑶瑶</t>
  </si>
  <si>
    <t>000708323659</t>
  </si>
  <si>
    <t>5011421950</t>
  </si>
  <si>
    <t>胡冬香</t>
  </si>
  <si>
    <t>000708329259</t>
  </si>
  <si>
    <t>1000079021</t>
  </si>
  <si>
    <t>车玉兰</t>
  </si>
  <si>
    <t>000708339954</t>
  </si>
  <si>
    <t>000708359934</t>
  </si>
  <si>
    <t>1000074690</t>
  </si>
  <si>
    <t>王远春</t>
  </si>
  <si>
    <t>000708380090</t>
  </si>
  <si>
    <t>1000079123</t>
  </si>
  <si>
    <t>马晓璐</t>
  </si>
  <si>
    <t>000708379169</t>
  </si>
  <si>
    <t>1000044798</t>
  </si>
  <si>
    <t>崔俊</t>
  </si>
  <si>
    <t>000708386492</t>
  </si>
  <si>
    <t>1000079151</t>
  </si>
  <si>
    <t>杨文坤</t>
  </si>
  <si>
    <t>000708408523</t>
  </si>
  <si>
    <t>1000075957</t>
  </si>
  <si>
    <t>唐春花</t>
  </si>
  <si>
    <t>000708409603</t>
  </si>
  <si>
    <t>1000078160</t>
  </si>
  <si>
    <t>陈挥瀚</t>
  </si>
  <si>
    <t>000708411663</t>
  </si>
  <si>
    <t>1000079163</t>
  </si>
  <si>
    <t>游廷金</t>
  </si>
  <si>
    <t>000708422798</t>
  </si>
  <si>
    <t>1000078145</t>
  </si>
  <si>
    <t>郭茂</t>
  </si>
  <si>
    <t>000708432161</t>
  </si>
  <si>
    <t>1000052009</t>
  </si>
  <si>
    <t>宋妮</t>
  </si>
  <si>
    <t>000708449767</t>
  </si>
  <si>
    <t>1000075276</t>
  </si>
  <si>
    <t>丁会荣</t>
  </si>
  <si>
    <t>000708451046</t>
  </si>
  <si>
    <t>1000076374</t>
  </si>
  <si>
    <t>谢天芬</t>
  </si>
  <si>
    <t>000708457539</t>
  </si>
  <si>
    <t>000708458421</t>
  </si>
  <si>
    <t>1000079242</t>
  </si>
  <si>
    <t>王忠兰</t>
  </si>
  <si>
    <t>000708467698</t>
  </si>
  <si>
    <t>1000075536</t>
  </si>
  <si>
    <t>蔡官旺</t>
  </si>
  <si>
    <t>000708469867</t>
  </si>
  <si>
    <t>000708472162</t>
  </si>
  <si>
    <t>1000077686</t>
  </si>
  <si>
    <t>王春华</t>
  </si>
  <si>
    <t>000708480564</t>
  </si>
  <si>
    <t>1000043046</t>
  </si>
  <si>
    <t>廖英琼</t>
  </si>
  <si>
    <t>000708482560</t>
  </si>
  <si>
    <t>000708484345</t>
  </si>
  <si>
    <t>1000071234</t>
  </si>
  <si>
    <t>王林英</t>
  </si>
  <si>
    <t>000708493857</t>
  </si>
  <si>
    <t>1000034506</t>
  </si>
  <si>
    <t>喻光元</t>
  </si>
  <si>
    <t>000708516519</t>
  </si>
  <si>
    <t>1000077837</t>
  </si>
  <si>
    <t>李姣</t>
  </si>
  <si>
    <t>000708526659</t>
  </si>
  <si>
    <t>1000034400</t>
  </si>
  <si>
    <t>阳开青</t>
  </si>
  <si>
    <t>000708526900</t>
  </si>
  <si>
    <t>1000007332</t>
  </si>
  <si>
    <t>李桥</t>
  </si>
  <si>
    <t>000708531762</t>
  </si>
  <si>
    <t>1000076067</t>
  </si>
  <si>
    <t>撒引兰</t>
  </si>
  <si>
    <t>000708537917</t>
  </si>
  <si>
    <t>1000049458</t>
  </si>
  <si>
    <t>李光书</t>
  </si>
  <si>
    <t>000708544326</t>
  </si>
  <si>
    <t>000708553539</t>
  </si>
  <si>
    <t>1000076993</t>
  </si>
  <si>
    <t>和建花</t>
  </si>
  <si>
    <t>000708552715</t>
  </si>
  <si>
    <t>1000077951</t>
  </si>
  <si>
    <t>杨莉</t>
  </si>
  <si>
    <t>000708567891</t>
  </si>
  <si>
    <t>1000079427</t>
  </si>
  <si>
    <t>喻兰</t>
  </si>
  <si>
    <t>000708579621</t>
  </si>
  <si>
    <t>000708587474</t>
  </si>
  <si>
    <t>1000079433</t>
  </si>
  <si>
    <t>谭文伟</t>
  </si>
  <si>
    <t>000708594353</t>
  </si>
  <si>
    <t>1000078502</t>
  </si>
  <si>
    <t>殷关玲</t>
  </si>
  <si>
    <t>000708597244</t>
  </si>
  <si>
    <t>1000075619</t>
  </si>
  <si>
    <t>白雨欣</t>
  </si>
  <si>
    <t>000708600646</t>
  </si>
  <si>
    <t>5011675398</t>
  </si>
  <si>
    <t>潘惠玲</t>
  </si>
  <si>
    <t>000708599657</t>
  </si>
  <si>
    <t>1000074768</t>
  </si>
  <si>
    <t>周荣</t>
  </si>
  <si>
    <t>000708600453</t>
  </si>
  <si>
    <t>1000079298</t>
  </si>
  <si>
    <t>易咏兰</t>
  </si>
  <si>
    <t>000708619009</t>
  </si>
  <si>
    <t>1000075544</t>
  </si>
  <si>
    <t>向孟春</t>
  </si>
  <si>
    <t>000708620900</t>
  </si>
  <si>
    <t>1000079466</t>
  </si>
  <si>
    <t>余杨</t>
  </si>
  <si>
    <t>000708626804</t>
  </si>
  <si>
    <t>1000079304</t>
  </si>
  <si>
    <t>康艳</t>
  </si>
  <si>
    <t>000708630197</t>
  </si>
  <si>
    <t>1000076724</t>
  </si>
  <si>
    <t>庞俊</t>
  </si>
  <si>
    <t>000708634201</t>
  </si>
  <si>
    <t>1000077822</t>
  </si>
  <si>
    <t>魏荣珍</t>
  </si>
  <si>
    <t>000708654685</t>
  </si>
  <si>
    <t>1000076385</t>
  </si>
  <si>
    <t>刘明会</t>
  </si>
  <si>
    <t>000708661684</t>
  </si>
  <si>
    <t>000708668235</t>
  </si>
  <si>
    <t>1000079139</t>
  </si>
  <si>
    <t>陆正美</t>
  </si>
  <si>
    <t>000708666426</t>
  </si>
  <si>
    <t>1000033414</t>
  </si>
  <si>
    <t>史丽娅</t>
  </si>
  <si>
    <t>000708670952</t>
  </si>
  <si>
    <t>0111153129</t>
  </si>
  <si>
    <t>梁冀平</t>
  </si>
  <si>
    <t>000708673976</t>
  </si>
  <si>
    <t>1000045596</t>
  </si>
  <si>
    <t>和桂菊</t>
  </si>
  <si>
    <t>000708694211</t>
  </si>
  <si>
    <t>0154052214</t>
  </si>
  <si>
    <t>周伟</t>
  </si>
  <si>
    <t>000708696354</t>
  </si>
  <si>
    <t>000708704363</t>
  </si>
  <si>
    <t>1000073846</t>
  </si>
  <si>
    <t>黄安巧</t>
  </si>
  <si>
    <t>000708712346</t>
  </si>
  <si>
    <t>1000079510</t>
  </si>
  <si>
    <t>李巧芬</t>
  </si>
  <si>
    <t>000708734583</t>
  </si>
  <si>
    <t>000708746346</t>
  </si>
  <si>
    <t>0103014065</t>
  </si>
  <si>
    <t>喻培杰</t>
  </si>
  <si>
    <t>000708767143</t>
  </si>
  <si>
    <t>1000079044</t>
  </si>
  <si>
    <t>王小燕</t>
  </si>
  <si>
    <t>000708768593</t>
  </si>
  <si>
    <t>1000078453</t>
  </si>
  <si>
    <t>江职星</t>
  </si>
  <si>
    <t>000708773718</t>
  </si>
  <si>
    <t>1000079576</t>
  </si>
  <si>
    <t>杨啟灿</t>
  </si>
  <si>
    <t>000708775122</t>
  </si>
  <si>
    <t>1000073067</t>
  </si>
  <si>
    <t>王鲁湘</t>
  </si>
  <si>
    <t>000708778109</t>
  </si>
  <si>
    <t>000708786584</t>
  </si>
  <si>
    <t>5300-0000191663</t>
  </si>
  <si>
    <t>杨如芬</t>
  </si>
  <si>
    <t>000708791240</t>
  </si>
  <si>
    <t>000708800091</t>
  </si>
  <si>
    <t>000708802301</t>
  </si>
  <si>
    <t>1000079606</t>
  </si>
  <si>
    <t>000708804639</t>
  </si>
  <si>
    <t>0101115205</t>
  </si>
  <si>
    <t>陈莹洁</t>
  </si>
  <si>
    <t>000708805549</t>
  </si>
  <si>
    <t>1000075651</t>
  </si>
  <si>
    <t>农乜芬</t>
  </si>
  <si>
    <t>000708811599</t>
  </si>
  <si>
    <t>1000079623</t>
  </si>
  <si>
    <t>刘娟</t>
  </si>
  <si>
    <t>000708815817</t>
  </si>
  <si>
    <t>1000077244</t>
  </si>
  <si>
    <t>张如换</t>
  </si>
  <si>
    <t>000708815383</t>
  </si>
  <si>
    <t>1000079633</t>
  </si>
  <si>
    <t>饶盈</t>
  </si>
  <si>
    <t>000708827518</t>
  </si>
  <si>
    <t>000708831998</t>
  </si>
  <si>
    <t>000708841845</t>
  </si>
  <si>
    <t>1000049763</t>
  </si>
  <si>
    <t>王学超</t>
  </si>
  <si>
    <t>000708849971</t>
  </si>
  <si>
    <t>1000031915</t>
  </si>
  <si>
    <t>蒋玉平</t>
  </si>
  <si>
    <t>000708870139</t>
  </si>
  <si>
    <t>0153017021</t>
  </si>
  <si>
    <t>陈东米</t>
  </si>
  <si>
    <t>000708888931</t>
  </si>
  <si>
    <t>1000079677</t>
  </si>
  <si>
    <t>任雪瑞</t>
  </si>
  <si>
    <t>000708890187</t>
  </si>
  <si>
    <t>1000079103</t>
  </si>
  <si>
    <t>张倩</t>
  </si>
  <si>
    <t>000708899159</t>
  </si>
  <si>
    <t>1000075983</t>
  </si>
  <si>
    <t>刘建荣</t>
  </si>
  <si>
    <t>000708910862</t>
  </si>
  <si>
    <t>1000078520</t>
  </si>
  <si>
    <t>顾怀国</t>
  </si>
  <si>
    <t>000708915166</t>
  </si>
  <si>
    <t>1000078195</t>
  </si>
  <si>
    <t>许茂艳</t>
  </si>
  <si>
    <t>000708934465</t>
  </si>
  <si>
    <t>1000078627</t>
  </si>
  <si>
    <t>鲁婷</t>
  </si>
  <si>
    <t>000708957195</t>
  </si>
  <si>
    <t>000708957681</t>
  </si>
  <si>
    <t>0122039422</t>
  </si>
  <si>
    <t>李文希</t>
  </si>
  <si>
    <t>000708968581</t>
  </si>
  <si>
    <t>1000058591</t>
  </si>
  <si>
    <t>张利英</t>
  </si>
  <si>
    <t>000708974725</t>
  </si>
  <si>
    <t>1000079711</t>
  </si>
  <si>
    <t>张玉玲</t>
  </si>
  <si>
    <t>000708983013</t>
  </si>
  <si>
    <t>000708989082</t>
  </si>
  <si>
    <t>1000078638</t>
  </si>
  <si>
    <t>唐世娇</t>
  </si>
  <si>
    <t>000708987970</t>
  </si>
  <si>
    <t>000708998751</t>
  </si>
  <si>
    <t>1000074776</t>
  </si>
  <si>
    <t>张莉芹</t>
  </si>
  <si>
    <t>000709014306</t>
  </si>
  <si>
    <t>1000079728</t>
  </si>
  <si>
    <t>蔡新娟</t>
  </si>
  <si>
    <t>000709036064</t>
  </si>
  <si>
    <t>0112175733</t>
  </si>
  <si>
    <t>韩璐</t>
  </si>
  <si>
    <t>000709053302</t>
  </si>
  <si>
    <t>1000075961</t>
  </si>
  <si>
    <t>段国亮</t>
  </si>
  <si>
    <t>000709066418</t>
  </si>
  <si>
    <t>1000079740</t>
  </si>
  <si>
    <t>尚琼芳</t>
  </si>
  <si>
    <t>000709083741</t>
  </si>
  <si>
    <t>0102271591</t>
  </si>
  <si>
    <t>鲍树萍</t>
  </si>
  <si>
    <t>000709098710</t>
  </si>
  <si>
    <t>000709111453</t>
  </si>
  <si>
    <t>1000075966</t>
  </si>
  <si>
    <t>段家军</t>
  </si>
  <si>
    <t>000709119146</t>
  </si>
  <si>
    <t>1000015337</t>
  </si>
  <si>
    <t>李晓云</t>
  </si>
  <si>
    <t>000709129789</t>
  </si>
  <si>
    <t>000709129956</t>
  </si>
  <si>
    <t>1000066263</t>
  </si>
  <si>
    <t>王云勇</t>
  </si>
  <si>
    <t>000709133937</t>
  </si>
  <si>
    <t>1000075960</t>
  </si>
  <si>
    <t>吴学美</t>
  </si>
  <si>
    <t>000709140708</t>
  </si>
  <si>
    <t>1000079832</t>
  </si>
  <si>
    <t>宋治良</t>
  </si>
  <si>
    <t>000709153274</t>
  </si>
  <si>
    <t>1000058922</t>
  </si>
  <si>
    <t>莫仁钦</t>
  </si>
  <si>
    <t>000709157112</t>
  </si>
  <si>
    <t>1000079830</t>
  </si>
  <si>
    <t>何锦玲</t>
  </si>
  <si>
    <t>000709157293</t>
  </si>
  <si>
    <t>1000075165</t>
  </si>
  <si>
    <t>董仕艳</t>
  </si>
  <si>
    <t>000709221583</t>
  </si>
  <si>
    <t>000709242672</t>
  </si>
  <si>
    <t>000709265673</t>
  </si>
  <si>
    <t>1000032191</t>
  </si>
  <si>
    <t>房银珠</t>
  </si>
  <si>
    <t>000709309486</t>
  </si>
  <si>
    <t>1000065433</t>
  </si>
  <si>
    <t>李金连</t>
  </si>
  <si>
    <t>000709402315</t>
  </si>
  <si>
    <t>1000079635</t>
  </si>
  <si>
    <t>何宣芬</t>
  </si>
  <si>
    <t>000709418610</t>
  </si>
  <si>
    <t>1000007514</t>
  </si>
  <si>
    <t>盛雨</t>
  </si>
  <si>
    <t>000709429789</t>
  </si>
  <si>
    <t>000709436606</t>
  </si>
  <si>
    <t>1000020855</t>
  </si>
  <si>
    <t>周美仙</t>
  </si>
  <si>
    <t>000709450710</t>
  </si>
  <si>
    <t>1000032464</t>
  </si>
  <si>
    <t>朱凤</t>
  </si>
  <si>
    <t>000709457406</t>
  </si>
  <si>
    <t>0101115250</t>
  </si>
  <si>
    <t>钱乔美</t>
  </si>
  <si>
    <t>000709468946</t>
  </si>
  <si>
    <t>1000075274</t>
  </si>
  <si>
    <t>吴兴飞</t>
  </si>
  <si>
    <t>000709516982</t>
  </si>
  <si>
    <t>1000022664</t>
  </si>
  <si>
    <t>王海婷</t>
  </si>
  <si>
    <t>000709524606</t>
  </si>
  <si>
    <t>1000077286</t>
  </si>
  <si>
    <t>毕如会</t>
  </si>
  <si>
    <t>000709561228</t>
  </si>
  <si>
    <t>1000059157</t>
  </si>
  <si>
    <t>安云春</t>
  </si>
  <si>
    <t>000709568199</t>
  </si>
  <si>
    <t>000709566391</t>
  </si>
  <si>
    <t>1000079738</t>
  </si>
  <si>
    <t>郑旭红</t>
  </si>
  <si>
    <t>000709568588</t>
  </si>
  <si>
    <t>000709582519</t>
  </si>
  <si>
    <t>000709584245</t>
  </si>
  <si>
    <t>1000018228</t>
  </si>
  <si>
    <t>施丽莎</t>
  </si>
  <si>
    <t>000709588201</t>
  </si>
  <si>
    <t>1000011613</t>
  </si>
  <si>
    <t>陈玲</t>
  </si>
  <si>
    <t>000709710873</t>
  </si>
  <si>
    <t>5325-2526028747</t>
  </si>
  <si>
    <t>乐惠芬</t>
  </si>
  <si>
    <t>000709742993</t>
  </si>
  <si>
    <t>000709754944</t>
  </si>
  <si>
    <t>0111199057</t>
  </si>
  <si>
    <t>陈莉波</t>
  </si>
  <si>
    <t>000709771070</t>
  </si>
  <si>
    <t>1000080080</t>
  </si>
  <si>
    <t>卜丽</t>
  </si>
  <si>
    <t>000709770415</t>
  </si>
  <si>
    <t>1000077226</t>
  </si>
  <si>
    <t>沙学杰</t>
  </si>
  <si>
    <t>000709783176</t>
  </si>
  <si>
    <t>0101054029</t>
  </si>
  <si>
    <t>黄毅欣</t>
  </si>
  <si>
    <t>000709822114</t>
  </si>
  <si>
    <t>1000077452</t>
  </si>
  <si>
    <t>白兴</t>
  </si>
  <si>
    <t>000709835272</t>
  </si>
  <si>
    <t>1000076452</t>
  </si>
  <si>
    <t>杨彦冬</t>
  </si>
  <si>
    <t>000709836331</t>
  </si>
  <si>
    <t>1000077268</t>
  </si>
  <si>
    <t>周意舒</t>
  </si>
  <si>
    <t>000709840810</t>
  </si>
  <si>
    <t>1000080110</t>
  </si>
  <si>
    <t>杜青波</t>
  </si>
  <si>
    <t>000709862406</t>
  </si>
  <si>
    <t>1000069106</t>
  </si>
  <si>
    <t>卫祖凤</t>
  </si>
  <si>
    <t>000709867031</t>
  </si>
  <si>
    <t>1000076945</t>
  </si>
  <si>
    <t>王春丽</t>
  </si>
  <si>
    <t>000709874215</t>
  </si>
  <si>
    <t>1000020104</t>
  </si>
  <si>
    <t>程思文</t>
  </si>
  <si>
    <t>000709878619</t>
  </si>
  <si>
    <t>1000079411</t>
  </si>
  <si>
    <t>杨晓东</t>
  </si>
  <si>
    <t>000709915141</t>
  </si>
  <si>
    <t>000709957019</t>
  </si>
  <si>
    <t>1000056137</t>
  </si>
  <si>
    <t>覃地巧</t>
  </si>
  <si>
    <t>000709991731</t>
  </si>
  <si>
    <t>0101076836</t>
  </si>
  <si>
    <t>周波</t>
  </si>
  <si>
    <t>000709996796</t>
  </si>
  <si>
    <t>1000079998</t>
  </si>
  <si>
    <t>胡艳萍</t>
  </si>
  <si>
    <t>000709999950</t>
  </si>
  <si>
    <t>0102217611</t>
  </si>
  <si>
    <t>杨巧琳</t>
  </si>
  <si>
    <t>000710012395</t>
  </si>
  <si>
    <t>1000079054</t>
  </si>
  <si>
    <t>念新雨</t>
  </si>
  <si>
    <t>000710026334</t>
  </si>
  <si>
    <t>1000078149</t>
  </si>
  <si>
    <t>唐贤</t>
  </si>
  <si>
    <t>000710032517</t>
  </si>
  <si>
    <t>1000075576</t>
  </si>
  <si>
    <t>李海艳</t>
  </si>
  <si>
    <t>000710054069</t>
  </si>
  <si>
    <t>1000078388</t>
  </si>
  <si>
    <t>叶祥敏</t>
  </si>
  <si>
    <t>000710061789</t>
  </si>
  <si>
    <t>000710108447</t>
  </si>
  <si>
    <t>1000080155</t>
  </si>
  <si>
    <t>余华琴</t>
  </si>
  <si>
    <t>000710112426</t>
  </si>
  <si>
    <t>1000044604</t>
  </si>
  <si>
    <t>李玲</t>
  </si>
  <si>
    <t>000710123429</t>
  </si>
  <si>
    <t>1000078372</t>
  </si>
  <si>
    <t>岳瑞</t>
  </si>
  <si>
    <t>000710132036</t>
  </si>
  <si>
    <t>000710139269</t>
  </si>
  <si>
    <t>000710144682</t>
  </si>
  <si>
    <t>1000049995</t>
  </si>
  <si>
    <t>方燕</t>
  </si>
  <si>
    <t>000710143900</t>
  </si>
  <si>
    <t>000710170507</t>
  </si>
  <si>
    <t>1000065268</t>
  </si>
  <si>
    <t>杨承雄</t>
  </si>
  <si>
    <t>000710186892</t>
  </si>
  <si>
    <t>1000076287</t>
  </si>
  <si>
    <t>胡开巧</t>
  </si>
  <si>
    <t>000710239295</t>
  </si>
  <si>
    <t>1000076636</t>
  </si>
  <si>
    <t>尹林莉</t>
  </si>
  <si>
    <t>000710282511</t>
  </si>
  <si>
    <t>0102469297</t>
  </si>
  <si>
    <t>方丽艳</t>
  </si>
  <si>
    <t>000710290632</t>
  </si>
  <si>
    <t>000710298246</t>
  </si>
  <si>
    <t>000710365858</t>
  </si>
  <si>
    <t>1000076612</t>
  </si>
  <si>
    <t>文艳</t>
  </si>
  <si>
    <t>000710385390</t>
  </si>
  <si>
    <t>000710396705</t>
  </si>
  <si>
    <t>0103161563</t>
  </si>
  <si>
    <t>颜璐璐</t>
  </si>
  <si>
    <t>000710396188</t>
  </si>
  <si>
    <t>000710408253</t>
  </si>
  <si>
    <t>1000076356</t>
  </si>
  <si>
    <t>刘慧</t>
  </si>
  <si>
    <t>000710417127</t>
  </si>
  <si>
    <t>1000079767</t>
  </si>
  <si>
    <t>黄太顺</t>
  </si>
  <si>
    <t>000710416419</t>
  </si>
  <si>
    <t>000710427553</t>
  </si>
  <si>
    <t>1000080348</t>
  </si>
  <si>
    <t>李兵</t>
  </si>
  <si>
    <t>000710456389</t>
  </si>
  <si>
    <t>5330-3001036736</t>
  </si>
  <si>
    <t>张袁伟</t>
  </si>
  <si>
    <t>000710465720</t>
  </si>
  <si>
    <t>000710569879</t>
  </si>
  <si>
    <t>000710580105</t>
  </si>
  <si>
    <t>1000022942</t>
  </si>
  <si>
    <t>吴云丽</t>
  </si>
  <si>
    <t>000710611569</t>
  </si>
  <si>
    <t>5300-0000202242</t>
  </si>
  <si>
    <t>蒋自良</t>
  </si>
  <si>
    <t>000710682060</t>
  </si>
  <si>
    <t>1000080417</t>
  </si>
  <si>
    <t>马志婷</t>
  </si>
  <si>
    <t>000710732245</t>
  </si>
  <si>
    <t>1000000939</t>
  </si>
  <si>
    <t>陈媛媛</t>
  </si>
  <si>
    <t>000710790194</t>
  </si>
  <si>
    <t>5325-2526000575</t>
  </si>
  <si>
    <t>高彩飞</t>
  </si>
  <si>
    <t>000710828393</t>
  </si>
  <si>
    <t>1000077589</t>
  </si>
  <si>
    <t>赵英华</t>
  </si>
  <si>
    <t>000710908168</t>
  </si>
  <si>
    <t>5300-0000816516</t>
  </si>
  <si>
    <t>胡蓉</t>
  </si>
  <si>
    <t>000711069805</t>
  </si>
  <si>
    <t>1000036466</t>
  </si>
  <si>
    <t>俞雪娅</t>
  </si>
  <si>
    <t>000711149898</t>
  </si>
  <si>
    <t>1000080575</t>
  </si>
  <si>
    <t>解敏</t>
  </si>
  <si>
    <t>000711166995</t>
  </si>
  <si>
    <t>000711192750</t>
  </si>
  <si>
    <t>5304-5040077011</t>
  </si>
  <si>
    <t>000711200136</t>
  </si>
  <si>
    <t>0111210298</t>
  </si>
  <si>
    <t>王苏</t>
  </si>
  <si>
    <t>000711253145</t>
  </si>
  <si>
    <t>000711265302</t>
  </si>
  <si>
    <t>1000080654</t>
  </si>
  <si>
    <t>陈太英</t>
  </si>
  <si>
    <t>000711289448</t>
  </si>
  <si>
    <t>000711308600</t>
  </si>
  <si>
    <t>1000047619</t>
  </si>
  <si>
    <t>董汉萍</t>
  </si>
  <si>
    <t>000711401456</t>
  </si>
  <si>
    <t>000711419458</t>
  </si>
  <si>
    <t>1000080762</t>
  </si>
  <si>
    <t>牛成</t>
  </si>
  <si>
    <t>000711494737</t>
  </si>
  <si>
    <t>1000009350</t>
  </si>
  <si>
    <t>张贤</t>
  </si>
  <si>
    <t>000711546030</t>
  </si>
  <si>
    <t>1000080733</t>
  </si>
  <si>
    <t>杨批优</t>
  </si>
  <si>
    <t>000711558594</t>
  </si>
  <si>
    <t>5015298060</t>
  </si>
  <si>
    <t>常国弟</t>
  </si>
  <si>
    <t>000711566444</t>
  </si>
  <si>
    <t>1000079929</t>
  </si>
  <si>
    <t>杨丽芬</t>
  </si>
  <si>
    <t>000711575909</t>
  </si>
  <si>
    <t>1000079584</t>
  </si>
  <si>
    <t>刀红丽</t>
  </si>
  <si>
    <t>000711587231</t>
  </si>
  <si>
    <t>1000080414</t>
  </si>
  <si>
    <t>宋定义</t>
  </si>
  <si>
    <t>000711593934</t>
  </si>
  <si>
    <t>1000078512</t>
  </si>
  <si>
    <t>熊慧</t>
  </si>
  <si>
    <t>000711596798</t>
  </si>
  <si>
    <t>1000065630</t>
  </si>
  <si>
    <t>郑金荣</t>
  </si>
  <si>
    <t>000711599936</t>
  </si>
  <si>
    <t>1000033355</t>
  </si>
  <si>
    <t>何取梁</t>
  </si>
  <si>
    <t>000711607482</t>
  </si>
  <si>
    <t>1000080369</t>
  </si>
  <si>
    <t>宁功洋</t>
  </si>
  <si>
    <t>000711618498</t>
  </si>
  <si>
    <t>1000034803</t>
  </si>
  <si>
    <t>朱苑华</t>
  </si>
  <si>
    <t>000711640264</t>
  </si>
  <si>
    <t>1000017741</t>
  </si>
  <si>
    <t>文燕</t>
  </si>
  <si>
    <t>000711646284</t>
  </si>
  <si>
    <t>0102636298</t>
  </si>
  <si>
    <t>魏林燕</t>
  </si>
  <si>
    <t>000711675294</t>
  </si>
  <si>
    <t>1000080941</t>
  </si>
  <si>
    <t>陈登祥</t>
  </si>
  <si>
    <t>000711678759</t>
  </si>
  <si>
    <t>000711683069</t>
  </si>
  <si>
    <t>1000080805</t>
  </si>
  <si>
    <t>黄浩森</t>
  </si>
  <si>
    <t>000711688730</t>
  </si>
  <si>
    <t>1000017117</t>
  </si>
  <si>
    <t>庞丽霞</t>
  </si>
  <si>
    <t>000711693923</t>
  </si>
  <si>
    <t>5300-0000026731</t>
  </si>
  <si>
    <t>李建武</t>
  </si>
  <si>
    <t>000711717593</t>
  </si>
  <si>
    <t>1000076961</t>
  </si>
  <si>
    <t>骆弟艳</t>
  </si>
  <si>
    <t>000711737714</t>
  </si>
  <si>
    <t>000711791058</t>
  </si>
  <si>
    <t>1000080322</t>
  </si>
  <si>
    <t>李远望</t>
  </si>
  <si>
    <t>000711809140</t>
  </si>
  <si>
    <t>0102228542</t>
  </si>
  <si>
    <t>迟钰</t>
  </si>
  <si>
    <t>000711810698</t>
  </si>
  <si>
    <t>1000050168</t>
  </si>
  <si>
    <t>李赛艳</t>
  </si>
  <si>
    <t>000711833054</t>
  </si>
  <si>
    <t>1000075132</t>
  </si>
  <si>
    <t>李茂珍</t>
  </si>
  <si>
    <t>000711844626</t>
  </si>
  <si>
    <t>000711851233</t>
  </si>
  <si>
    <t>0111070116</t>
  </si>
  <si>
    <t>熊金玉</t>
  </si>
  <si>
    <t>000711871435</t>
  </si>
  <si>
    <t>000711879041</t>
  </si>
  <si>
    <t>0103143521</t>
  </si>
  <si>
    <t>陈丹</t>
  </si>
  <si>
    <t>000711878224</t>
  </si>
  <si>
    <t>000711884314</t>
  </si>
  <si>
    <t>1000076591</t>
  </si>
  <si>
    <t>滕强</t>
  </si>
  <si>
    <t>000711905602</t>
  </si>
  <si>
    <t>0102581168</t>
  </si>
  <si>
    <t>李蕊</t>
  </si>
  <si>
    <t>000711922094</t>
  </si>
  <si>
    <t>1000076246</t>
  </si>
  <si>
    <t>树润梅</t>
  </si>
  <si>
    <t>000711928033</t>
  </si>
  <si>
    <t>000711935288</t>
  </si>
  <si>
    <t>1000080139</t>
  </si>
  <si>
    <t>000711941554</t>
  </si>
  <si>
    <t>1000073549</t>
  </si>
  <si>
    <t>陈晓娟</t>
  </si>
  <si>
    <t>000711944105</t>
  </si>
  <si>
    <t>1000081119</t>
  </si>
  <si>
    <t>杨兴美</t>
  </si>
  <si>
    <t>000711943697</t>
  </si>
  <si>
    <t>1000056060</t>
  </si>
  <si>
    <t>张丽荣</t>
  </si>
  <si>
    <t>000711951668</t>
  </si>
  <si>
    <t>000711957505</t>
  </si>
  <si>
    <t>1000032376</t>
  </si>
  <si>
    <t>杨鸭焕</t>
  </si>
  <si>
    <t>000711959792</t>
  </si>
  <si>
    <t>1000080966</t>
  </si>
  <si>
    <t>汪莉</t>
  </si>
  <si>
    <t>000711959331</t>
  </si>
  <si>
    <t>1000080346</t>
  </si>
  <si>
    <t>王丹</t>
  </si>
  <si>
    <t>000711973210</t>
  </si>
  <si>
    <t>1000037007</t>
  </si>
  <si>
    <t>刘银彩</t>
  </si>
  <si>
    <t>000711977522</t>
  </si>
  <si>
    <t>1000010311</t>
  </si>
  <si>
    <t>龚思瑶</t>
  </si>
  <si>
    <t>000711986430</t>
  </si>
  <si>
    <t>000712042962</t>
  </si>
  <si>
    <t>1000034161</t>
  </si>
  <si>
    <t>尤万凤</t>
  </si>
  <si>
    <t>000712070029</t>
  </si>
  <si>
    <t>000712070270</t>
  </si>
  <si>
    <t>000712071264</t>
  </si>
  <si>
    <t>1000077118</t>
  </si>
  <si>
    <t>周丰</t>
  </si>
  <si>
    <t>000712083513</t>
  </si>
  <si>
    <t>000712087914</t>
  </si>
  <si>
    <t>1000079850</t>
  </si>
  <si>
    <t>殷玉清</t>
  </si>
  <si>
    <t>000712106028</t>
  </si>
  <si>
    <t>1000080184</t>
  </si>
  <si>
    <t>白贵友</t>
  </si>
  <si>
    <t>000712116736</t>
  </si>
  <si>
    <t>000712167814</t>
  </si>
  <si>
    <t>1000081147</t>
  </si>
  <si>
    <t>周书琼</t>
  </si>
  <si>
    <t>000712179605</t>
  </si>
  <si>
    <t>1000080996</t>
  </si>
  <si>
    <t>李平飞</t>
  </si>
  <si>
    <t>000712192064</t>
  </si>
  <si>
    <t>0101270484</t>
  </si>
  <si>
    <t>祝晓华</t>
  </si>
  <si>
    <t>000712216709</t>
  </si>
  <si>
    <t>1000076857</t>
  </si>
  <si>
    <t>王自应</t>
  </si>
  <si>
    <t>000712221751</t>
  </si>
  <si>
    <t>000712227207</t>
  </si>
  <si>
    <t>1000080482</t>
  </si>
  <si>
    <t>李雅萌</t>
  </si>
  <si>
    <t>000712258481</t>
  </si>
  <si>
    <t>000712263653</t>
  </si>
  <si>
    <t>1000078722</t>
  </si>
  <si>
    <t>颜荣飞</t>
  </si>
  <si>
    <t>000712267750</t>
  </si>
  <si>
    <t>0121056063</t>
  </si>
  <si>
    <t>陈织</t>
  </si>
  <si>
    <t>000712277181</t>
  </si>
  <si>
    <t>5013702673</t>
  </si>
  <si>
    <t>李文亚</t>
  </si>
  <si>
    <t>000712285058</t>
  </si>
  <si>
    <t>1000061839</t>
  </si>
  <si>
    <t>姚娅玲</t>
  </si>
  <si>
    <t>000712287710</t>
  </si>
  <si>
    <t>1000079190</t>
  </si>
  <si>
    <t>应秀美</t>
  </si>
  <si>
    <t>000712296065</t>
  </si>
  <si>
    <t>000712333171</t>
  </si>
  <si>
    <t>5328-5280112778</t>
  </si>
  <si>
    <t>白建丽</t>
  </si>
  <si>
    <t>000712338846</t>
  </si>
  <si>
    <t>000712349133</t>
  </si>
  <si>
    <t>000712359058</t>
  </si>
  <si>
    <t>1000081148</t>
  </si>
  <si>
    <t>罗文韬</t>
  </si>
  <si>
    <t>000712370514</t>
  </si>
  <si>
    <t>1000075680</t>
  </si>
  <si>
    <t>李瑞霞</t>
  </si>
  <si>
    <t>000712373715</t>
  </si>
  <si>
    <t>1000081249</t>
  </si>
  <si>
    <t>王旭光</t>
  </si>
  <si>
    <t>000712378638</t>
  </si>
  <si>
    <t>1000080172</t>
  </si>
  <si>
    <t>保德春</t>
  </si>
  <si>
    <t>000712389447</t>
  </si>
  <si>
    <t>1000081163</t>
  </si>
  <si>
    <t>黄美艳</t>
  </si>
  <si>
    <t>000712392764</t>
  </si>
  <si>
    <t>1000018736</t>
  </si>
  <si>
    <t>朱盛强</t>
  </si>
  <si>
    <t>000712392411</t>
  </si>
  <si>
    <t>1000012665</t>
  </si>
  <si>
    <t>王子龙</t>
  </si>
  <si>
    <t>000712395630</t>
  </si>
  <si>
    <t>1000056101</t>
  </si>
  <si>
    <t>赵明颜</t>
  </si>
  <si>
    <t>000712411795</t>
  </si>
  <si>
    <t>1000081312</t>
  </si>
  <si>
    <t>李美芬</t>
  </si>
  <si>
    <t>000712422093</t>
  </si>
  <si>
    <t>1000081065</t>
  </si>
  <si>
    <t>韩普琴</t>
  </si>
  <si>
    <t>000712433732</t>
  </si>
  <si>
    <t>1000081307</t>
  </si>
  <si>
    <t>王美美</t>
  </si>
  <si>
    <t>000712436195</t>
  </si>
  <si>
    <t>1000065166</t>
  </si>
  <si>
    <t>黄泽凤</t>
  </si>
  <si>
    <t>000712461292</t>
  </si>
  <si>
    <t>1000081319</t>
  </si>
  <si>
    <t>何树芬</t>
  </si>
  <si>
    <t>000712490747</t>
  </si>
  <si>
    <t>1000081259</t>
  </si>
  <si>
    <t>周璐</t>
  </si>
  <si>
    <t>000712493749</t>
  </si>
  <si>
    <t>1000077106</t>
  </si>
  <si>
    <t>敖瑞</t>
  </si>
  <si>
    <t>000712496513</t>
  </si>
  <si>
    <t>000712501193</t>
  </si>
  <si>
    <t>1000006674</t>
  </si>
  <si>
    <t>洪梓浚</t>
  </si>
  <si>
    <t>000712502669</t>
  </si>
  <si>
    <t>1000081030</t>
  </si>
  <si>
    <t>陶东义</t>
  </si>
  <si>
    <t>000712504878</t>
  </si>
  <si>
    <t>5014323687</t>
  </si>
  <si>
    <t>张桂芬</t>
  </si>
  <si>
    <t>000712518769</t>
  </si>
  <si>
    <t>0102314588</t>
  </si>
  <si>
    <t>石昆湖</t>
  </si>
  <si>
    <t>000712538179</t>
  </si>
  <si>
    <t>1000007684</t>
  </si>
  <si>
    <t>马黎萍</t>
  </si>
  <si>
    <t>000712550963</t>
  </si>
  <si>
    <t>1000076520</t>
  </si>
  <si>
    <t>马亮</t>
  </si>
  <si>
    <t>000712553882</t>
  </si>
  <si>
    <t>1000081399</t>
  </si>
  <si>
    <t>林栩</t>
  </si>
  <si>
    <t>000712558444</t>
  </si>
  <si>
    <t>1000076512</t>
  </si>
  <si>
    <t>周云</t>
  </si>
  <si>
    <t>000712568061</t>
  </si>
  <si>
    <t>1000032097</t>
  </si>
  <si>
    <t>邹丽</t>
  </si>
  <si>
    <t>000712565991</t>
  </si>
  <si>
    <t>1000081418</t>
  </si>
  <si>
    <t>李芳友</t>
  </si>
  <si>
    <t>000712575028</t>
  </si>
  <si>
    <t>1000066784</t>
  </si>
  <si>
    <t>缪仕冲</t>
  </si>
  <si>
    <t>000712574716</t>
  </si>
  <si>
    <t>1000081454</t>
  </si>
  <si>
    <t>高成寿</t>
  </si>
  <si>
    <t>000712583289</t>
  </si>
  <si>
    <t>000712593145</t>
  </si>
  <si>
    <t>1000014327</t>
  </si>
  <si>
    <t>杨瑞花</t>
  </si>
  <si>
    <t>000712601497</t>
  </si>
  <si>
    <t>0111143830</t>
  </si>
  <si>
    <t>陈丽娜</t>
  </si>
  <si>
    <t>000712609005</t>
  </si>
  <si>
    <t>1000081411</t>
  </si>
  <si>
    <t>曾俊楠</t>
  </si>
  <si>
    <t>000712605961</t>
  </si>
  <si>
    <t>1000080222</t>
  </si>
  <si>
    <t>韩金坤</t>
  </si>
  <si>
    <t>000712609248</t>
  </si>
  <si>
    <t>000712626102</t>
  </si>
  <si>
    <t>1000023627</t>
  </si>
  <si>
    <t>张娅娟</t>
  </si>
  <si>
    <t>000712635656</t>
  </si>
  <si>
    <t>1000023419</t>
  </si>
  <si>
    <t>张云惠</t>
  </si>
  <si>
    <t>000712636301</t>
  </si>
  <si>
    <t>000712651907</t>
  </si>
  <si>
    <t>1000074711</t>
  </si>
  <si>
    <t>王莺</t>
  </si>
  <si>
    <t>000712656695</t>
  </si>
  <si>
    <t>1000077475</t>
  </si>
  <si>
    <t>宋佳丽</t>
  </si>
  <si>
    <t>000712669382</t>
  </si>
  <si>
    <t>1000081354</t>
  </si>
  <si>
    <t>李育松</t>
  </si>
  <si>
    <t>000712692310</t>
  </si>
  <si>
    <t>1000079712</t>
  </si>
  <si>
    <t>杨洁</t>
  </si>
  <si>
    <t>000712691860</t>
  </si>
  <si>
    <t>1000080050</t>
  </si>
  <si>
    <t>马玉芝</t>
  </si>
  <si>
    <t>000712715362</t>
  </si>
  <si>
    <t>1000034307</t>
  </si>
  <si>
    <t>芮晓丽</t>
  </si>
  <si>
    <t>000712721472</t>
  </si>
  <si>
    <t>1000064436</t>
  </si>
  <si>
    <t>董丽霞</t>
  </si>
  <si>
    <t>000712726774</t>
  </si>
  <si>
    <t>1000073987</t>
  </si>
  <si>
    <t>四对</t>
  </si>
  <si>
    <t>000712738772</t>
  </si>
  <si>
    <t>1000031767</t>
  </si>
  <si>
    <t>郑朝飞</t>
  </si>
  <si>
    <t>000712747239</t>
  </si>
  <si>
    <t>1000080474</t>
  </si>
  <si>
    <t>孙荷生</t>
  </si>
  <si>
    <t>000712747698</t>
  </si>
  <si>
    <t>1000077141</t>
  </si>
  <si>
    <t>马玥</t>
  </si>
  <si>
    <t>000712771642</t>
  </si>
  <si>
    <t>1000081559</t>
  </si>
  <si>
    <t>韦发票</t>
  </si>
  <si>
    <t>000712776584</t>
  </si>
  <si>
    <t>1000079132</t>
  </si>
  <si>
    <t>刘伊洋</t>
  </si>
  <si>
    <t>000712781612</t>
  </si>
  <si>
    <t>1000079351</t>
  </si>
  <si>
    <t>王庆生</t>
  </si>
  <si>
    <t>000712790301</t>
  </si>
  <si>
    <t>1000061755</t>
  </si>
  <si>
    <t>罗俊</t>
  </si>
  <si>
    <t>000712794717</t>
  </si>
  <si>
    <t>1000080252</t>
  </si>
  <si>
    <t>孙学燕</t>
  </si>
  <si>
    <t>000712800209</t>
  </si>
  <si>
    <t>1000081579</t>
  </si>
  <si>
    <t>蒋小正</t>
  </si>
  <si>
    <t>000712800350</t>
  </si>
  <si>
    <t>1000052335</t>
  </si>
  <si>
    <t>张花粉</t>
  </si>
  <si>
    <t>000712798968</t>
  </si>
  <si>
    <t>1000080864</t>
  </si>
  <si>
    <t>雷桂仙</t>
  </si>
  <si>
    <t>000712805152</t>
  </si>
  <si>
    <t>1000081554</t>
  </si>
  <si>
    <t>杨锡伟</t>
  </si>
  <si>
    <t>000712806652</t>
  </si>
  <si>
    <t>1000067114</t>
  </si>
  <si>
    <t>孔灿</t>
  </si>
  <si>
    <t>000712812412</t>
  </si>
  <si>
    <t>1000039596</t>
  </si>
  <si>
    <t>拉初</t>
  </si>
  <si>
    <t>000712812465</t>
  </si>
  <si>
    <t>1000076257</t>
  </si>
  <si>
    <t>奚树珍</t>
  </si>
  <si>
    <t>000712814881</t>
  </si>
  <si>
    <t>1000080402</t>
  </si>
  <si>
    <t>薛菊菊</t>
  </si>
  <si>
    <t>000712835014</t>
  </si>
  <si>
    <t>1000081558</t>
  </si>
  <si>
    <t>王闵宁</t>
  </si>
  <si>
    <t>000712837304</t>
  </si>
  <si>
    <t>1000076363</t>
  </si>
  <si>
    <t>苏远兰</t>
  </si>
  <si>
    <t>000712839078</t>
  </si>
  <si>
    <t>0102541653</t>
  </si>
  <si>
    <t>周丽琼</t>
  </si>
  <si>
    <t>000712864604</t>
  </si>
  <si>
    <t>1000081179</t>
  </si>
  <si>
    <t>沈兴娥</t>
  </si>
  <si>
    <t>000712864780</t>
  </si>
  <si>
    <t>1000031566</t>
  </si>
  <si>
    <t>张玉芬</t>
  </si>
  <si>
    <t>000712877660</t>
  </si>
  <si>
    <t>1000078298</t>
  </si>
  <si>
    <t>汪志玮</t>
  </si>
  <si>
    <t>000712887283</t>
  </si>
  <si>
    <t>1000075891</t>
  </si>
  <si>
    <t>张艳琼</t>
  </si>
  <si>
    <t>000712897390</t>
  </si>
  <si>
    <t>000712900609</t>
  </si>
  <si>
    <t>1000081551</t>
  </si>
  <si>
    <t>童丽苹</t>
  </si>
  <si>
    <t>000712912777</t>
  </si>
  <si>
    <t>1000076664</t>
  </si>
  <si>
    <t>张永会</t>
  </si>
  <si>
    <t>000712917567</t>
  </si>
  <si>
    <t>1000081400</t>
  </si>
  <si>
    <t>邱明兵</t>
  </si>
  <si>
    <t>000712922842</t>
  </si>
  <si>
    <t>000712926025</t>
  </si>
  <si>
    <t>1000076695</t>
  </si>
  <si>
    <t>崔红燕</t>
  </si>
  <si>
    <t>000712940581</t>
  </si>
  <si>
    <t>1000081645</t>
  </si>
  <si>
    <t>刘俊松</t>
  </si>
  <si>
    <t>000712944729</t>
  </si>
  <si>
    <t>1000022742</t>
  </si>
  <si>
    <t>张洪</t>
  </si>
  <si>
    <t>000712970533</t>
  </si>
  <si>
    <t>1000072783</t>
  </si>
  <si>
    <t>晏长献</t>
  </si>
  <si>
    <t>000712970926</t>
  </si>
  <si>
    <t>1000078830</t>
  </si>
  <si>
    <t>颜斌</t>
  </si>
  <si>
    <t>000712972909</t>
  </si>
  <si>
    <t>1000039617</t>
  </si>
  <si>
    <t>李芳雪</t>
  </si>
  <si>
    <t>000712983564</t>
  </si>
  <si>
    <t>000712999965</t>
  </si>
  <si>
    <t>1000079110</t>
  </si>
  <si>
    <t>刘茜</t>
  </si>
  <si>
    <t>000713025569</t>
  </si>
  <si>
    <t>1000076735</t>
  </si>
  <si>
    <t>郑学芳</t>
  </si>
  <si>
    <t>000713027919</t>
  </si>
  <si>
    <t>5290292264</t>
  </si>
  <si>
    <t>费志杰</t>
  </si>
  <si>
    <t>000713027941</t>
  </si>
  <si>
    <t>1000076080</t>
  </si>
  <si>
    <t>王永艳</t>
  </si>
  <si>
    <t>000713029849</t>
  </si>
  <si>
    <t>1000081491</t>
  </si>
  <si>
    <t>陈正银</t>
  </si>
  <si>
    <t>000713051028</t>
  </si>
  <si>
    <t>1000076934</t>
  </si>
  <si>
    <t>李翔</t>
  </si>
  <si>
    <t>000713072594</t>
  </si>
  <si>
    <t>1000073638</t>
  </si>
  <si>
    <t>胡嘉芮</t>
  </si>
  <si>
    <t>000713072575</t>
  </si>
  <si>
    <t>0103315240</t>
  </si>
  <si>
    <t>肖云燕</t>
  </si>
  <si>
    <t>000713094677</t>
  </si>
  <si>
    <t>1000079125</t>
  </si>
  <si>
    <t>冯玉梅</t>
  </si>
  <si>
    <t>000713106390</t>
  </si>
  <si>
    <t>1000077283</t>
  </si>
  <si>
    <t>丁康有</t>
  </si>
  <si>
    <t>000713113304</t>
  </si>
  <si>
    <t>000713124295</t>
  </si>
  <si>
    <t>000713146704</t>
  </si>
  <si>
    <t>000713158002</t>
  </si>
  <si>
    <t>1000080633</t>
  </si>
  <si>
    <t>段志萍</t>
  </si>
  <si>
    <t>000713158242</t>
  </si>
  <si>
    <t>000713161683</t>
  </si>
  <si>
    <t>1000015518</t>
  </si>
  <si>
    <t>张充琴</t>
  </si>
  <si>
    <t>000713166910</t>
  </si>
  <si>
    <t>5300-0000259464</t>
  </si>
  <si>
    <t>封达明</t>
  </si>
  <si>
    <t>000713174999</t>
  </si>
  <si>
    <t>1000079798</t>
  </si>
  <si>
    <t>刘酶琴</t>
  </si>
  <si>
    <t>000713187869</t>
  </si>
  <si>
    <t>1000077132</t>
  </si>
  <si>
    <t>景浪</t>
  </si>
  <si>
    <t>000713211102</t>
  </si>
  <si>
    <t>1000073474</t>
  </si>
  <si>
    <t>王惠霖</t>
  </si>
  <si>
    <t>000713210917</t>
  </si>
  <si>
    <t>000713214794</t>
  </si>
  <si>
    <t>1000079926</t>
  </si>
  <si>
    <t>黄瑶转</t>
  </si>
  <si>
    <t>000713229999</t>
  </si>
  <si>
    <t>1000080637</t>
  </si>
  <si>
    <t>王富英</t>
  </si>
  <si>
    <t>000713237564</t>
  </si>
  <si>
    <t>0000428109</t>
  </si>
  <si>
    <t>国玉</t>
  </si>
  <si>
    <t>000713256914</t>
  </si>
  <si>
    <t>1000081733</t>
  </si>
  <si>
    <t>牛学金</t>
  </si>
  <si>
    <t>000713285406</t>
  </si>
  <si>
    <t>1000076666</t>
  </si>
  <si>
    <t>李应仙</t>
  </si>
  <si>
    <t>000713304064</t>
  </si>
  <si>
    <t>1000073041</t>
  </si>
  <si>
    <t>芮龙佳</t>
  </si>
  <si>
    <t>000713319407</t>
  </si>
  <si>
    <t>1000054612</t>
  </si>
  <si>
    <t>付友娇</t>
  </si>
  <si>
    <t>000713323190</t>
  </si>
  <si>
    <t>1000081717</t>
  </si>
  <si>
    <t>樊建雨</t>
  </si>
  <si>
    <t>000713334539</t>
  </si>
  <si>
    <t>000713344220</t>
  </si>
  <si>
    <t>1000080945</t>
  </si>
  <si>
    <t>徐亚丽</t>
  </si>
  <si>
    <t>000713345591</t>
  </si>
  <si>
    <t>1000081504</t>
  </si>
  <si>
    <t>何丽</t>
  </si>
  <si>
    <t>000713355555</t>
  </si>
  <si>
    <t>000713364588</t>
  </si>
  <si>
    <t>000713369832</t>
  </si>
  <si>
    <t>1000081625</t>
  </si>
  <si>
    <t>王讷</t>
  </si>
  <si>
    <t>000713432539</t>
  </si>
  <si>
    <t>1000079262</t>
  </si>
  <si>
    <t>张金国</t>
  </si>
  <si>
    <t>000713455215</t>
  </si>
  <si>
    <t>1000075236</t>
  </si>
  <si>
    <t>张剑</t>
  </si>
  <si>
    <t>000713469090</t>
  </si>
  <si>
    <t>1000079282</t>
  </si>
  <si>
    <t>钱吉花</t>
  </si>
  <si>
    <t>000713466895</t>
  </si>
  <si>
    <t>000713474669</t>
  </si>
  <si>
    <t>1000081561</t>
  </si>
  <si>
    <t>蒙璠璠</t>
  </si>
  <si>
    <t>000713481077</t>
  </si>
  <si>
    <t>1000029065</t>
  </si>
  <si>
    <t>张梅</t>
  </si>
  <si>
    <t>000713503622</t>
  </si>
  <si>
    <t>1000078605</t>
  </si>
  <si>
    <t>余易</t>
  </si>
  <si>
    <t>000713531849</t>
  </si>
  <si>
    <t>000713539743</t>
  </si>
  <si>
    <t>000713548895</t>
  </si>
  <si>
    <t>000713553479</t>
  </si>
  <si>
    <t>1000033940</t>
  </si>
  <si>
    <t>000713556473</t>
  </si>
  <si>
    <t>1000081363</t>
  </si>
  <si>
    <t>阚伟</t>
  </si>
  <si>
    <t>000713568971</t>
  </si>
  <si>
    <t>000713573605</t>
  </si>
  <si>
    <t>1000076780</t>
  </si>
  <si>
    <t>杨世满</t>
  </si>
  <si>
    <t>000713575786</t>
  </si>
  <si>
    <t>0101229441</t>
  </si>
  <si>
    <t>余燕</t>
  </si>
  <si>
    <t>000713600975</t>
  </si>
  <si>
    <t>000713614285</t>
  </si>
  <si>
    <t>000713624735</t>
  </si>
  <si>
    <t>000713629695</t>
  </si>
  <si>
    <t>000713655626</t>
  </si>
  <si>
    <t>000713670225</t>
  </si>
  <si>
    <t>5323-2301052961</t>
  </si>
  <si>
    <t>王海涛</t>
  </si>
  <si>
    <t>000713673957</t>
  </si>
  <si>
    <t>1000060631</t>
  </si>
  <si>
    <t>郑伯荣</t>
  </si>
  <si>
    <t>000713689100</t>
  </si>
  <si>
    <t>000713720459</t>
  </si>
  <si>
    <t>000713736746</t>
  </si>
  <si>
    <t>1000081764</t>
  </si>
  <si>
    <t>茶永艳</t>
  </si>
  <si>
    <t>000713778471</t>
  </si>
  <si>
    <t>1000080116</t>
  </si>
  <si>
    <t>王丽芬</t>
  </si>
  <si>
    <t>000713797374</t>
  </si>
  <si>
    <t>1000081830</t>
  </si>
  <si>
    <t>卢晓东</t>
  </si>
  <si>
    <t>000713922483</t>
  </si>
  <si>
    <t>1000081839</t>
  </si>
  <si>
    <t>孙永琼</t>
  </si>
  <si>
    <t>000714183090</t>
  </si>
  <si>
    <t>0103003743</t>
  </si>
  <si>
    <t>廖婕</t>
  </si>
  <si>
    <t>000714184672</t>
  </si>
  <si>
    <t>1000081898</t>
  </si>
  <si>
    <t>赵攀</t>
  </si>
  <si>
    <t>000715287166</t>
  </si>
  <si>
    <t>139662</t>
  </si>
  <si>
    <t>SP17061200071513</t>
  </si>
  <si>
    <t>OP17061200049569</t>
  </si>
  <si>
    <t>139673</t>
  </si>
  <si>
    <t>SP17061200071524</t>
  </si>
  <si>
    <t>OP17061200049578</t>
  </si>
  <si>
    <t>139710</t>
  </si>
  <si>
    <t>SP17061200071566</t>
  </si>
  <si>
    <t>OP17061200049621</t>
  </si>
  <si>
    <t>139734</t>
  </si>
  <si>
    <t>SP17061200071594</t>
  </si>
  <si>
    <t>OP17061200049650</t>
  </si>
  <si>
    <t>139831</t>
  </si>
  <si>
    <t>SP17061200071675</t>
  </si>
  <si>
    <t>OP17061200049722</t>
  </si>
  <si>
    <t>139852</t>
  </si>
  <si>
    <t>SP17061200071699</t>
  </si>
  <si>
    <t>OP17061200049740</t>
  </si>
  <si>
    <t>139856</t>
  </si>
  <si>
    <t>SP17061200071701</t>
  </si>
  <si>
    <t>OP17061200049744</t>
  </si>
  <si>
    <t>139861</t>
  </si>
  <si>
    <t>SP17061200071704</t>
  </si>
  <si>
    <t>OP17061200049746</t>
  </si>
  <si>
    <t>139867</t>
  </si>
  <si>
    <t>SP17061200071711</t>
  </si>
  <si>
    <t>OP17061200049753</t>
  </si>
  <si>
    <t>139875</t>
  </si>
  <si>
    <t>SP17061200071727</t>
  </si>
  <si>
    <t>OP17061200049763</t>
  </si>
  <si>
    <t>139887</t>
  </si>
  <si>
    <t>SP17061200071741</t>
  </si>
  <si>
    <t>OP17061200049773</t>
  </si>
  <si>
    <t>139911</t>
  </si>
  <si>
    <t>SP17061200071750</t>
  </si>
  <si>
    <t>OP17061200049784</t>
  </si>
  <si>
    <t>139910</t>
  </si>
  <si>
    <t>SP17061200071759</t>
  </si>
  <si>
    <t>OP17061200049789</t>
  </si>
  <si>
    <t>139924</t>
  </si>
  <si>
    <t>SP17061200071779</t>
  </si>
  <si>
    <t>OP17061200049805</t>
  </si>
  <si>
    <t>139925</t>
  </si>
  <si>
    <t>SP17061200071780</t>
  </si>
  <si>
    <t>OP17061200049806</t>
  </si>
  <si>
    <t>139944</t>
  </si>
  <si>
    <t>SP17061200071792</t>
  </si>
  <si>
    <t>OP17061200049817</t>
  </si>
  <si>
    <t>139954</t>
  </si>
  <si>
    <t>SP17061200071807</t>
  </si>
  <si>
    <t>OP17061200049822</t>
  </si>
  <si>
    <t>139955</t>
  </si>
  <si>
    <t>SP17061200071809</t>
  </si>
  <si>
    <t>OP17061200049824</t>
  </si>
  <si>
    <t>139973</t>
  </si>
  <si>
    <t>SP17061200071820</t>
  </si>
  <si>
    <t>OP17061200049835</t>
  </si>
  <si>
    <t>140027</t>
  </si>
  <si>
    <t>SP17061200071858</t>
  </si>
  <si>
    <t>OP17061200049864</t>
  </si>
  <si>
    <t>140044</t>
  </si>
  <si>
    <t>SP17061200071879</t>
  </si>
  <si>
    <t>OP17061200049880</t>
  </si>
  <si>
    <t>140063</t>
  </si>
  <si>
    <t>SP17061200071889</t>
  </si>
  <si>
    <t>OP17061200049886</t>
  </si>
  <si>
    <t>140053</t>
  </si>
  <si>
    <t>SP17061200071891</t>
  </si>
  <si>
    <t>OP17061200049891</t>
  </si>
  <si>
    <t>140104</t>
  </si>
  <si>
    <t>SP17061200071940</t>
  </si>
  <si>
    <t>OP17061200049925</t>
  </si>
  <si>
    <t>140112</t>
  </si>
  <si>
    <t>SP17061200071952</t>
  </si>
  <si>
    <t>OP17061200049934</t>
  </si>
  <si>
    <t>140248</t>
  </si>
  <si>
    <t>SP17061200072112</t>
  </si>
  <si>
    <t>OP17061200050034</t>
  </si>
  <si>
    <t>140319</t>
  </si>
  <si>
    <t>SP17061200072182</t>
  </si>
  <si>
    <t>OP17061200050079</t>
  </si>
  <si>
    <t>140318</t>
  </si>
  <si>
    <t>SP17061200072192</t>
  </si>
  <si>
    <t>OP17061200050084</t>
  </si>
  <si>
    <t>140333</t>
  </si>
  <si>
    <t>SP17061200072208</t>
  </si>
  <si>
    <t>OP17061200050096</t>
  </si>
  <si>
    <t>140339</t>
  </si>
  <si>
    <t>SP17061200072220</t>
  </si>
  <si>
    <t>OP17061200050101</t>
  </si>
  <si>
    <t>140410</t>
  </si>
  <si>
    <t>SP17061200072266</t>
  </si>
  <si>
    <t>OP17061200050138</t>
  </si>
  <si>
    <t>140483</t>
  </si>
  <si>
    <t>SP17061200072329</t>
  </si>
  <si>
    <t>OP17061200050182</t>
  </si>
  <si>
    <t>140488</t>
  </si>
  <si>
    <t>SP17061200072334</t>
  </si>
  <si>
    <t>OP17061200050184</t>
  </si>
  <si>
    <t>140516</t>
  </si>
  <si>
    <t>SP17061200072362</t>
  </si>
  <si>
    <t>OP17061200050201</t>
  </si>
  <si>
    <t>140523</t>
  </si>
  <si>
    <t>SP17061200072367</t>
  </si>
  <si>
    <t>OP17061200050206</t>
  </si>
  <si>
    <t>140533</t>
  </si>
  <si>
    <t>SP17061200072372</t>
  </si>
  <si>
    <t>OP17061200050209</t>
  </si>
  <si>
    <t>140546</t>
  </si>
  <si>
    <t>SP17061200072392</t>
  </si>
  <si>
    <t>OP17061200050224</t>
  </si>
  <si>
    <t>140549</t>
  </si>
  <si>
    <t>SP17061200072394</t>
  </si>
  <si>
    <t>OP17061200050225</t>
  </si>
  <si>
    <t>140548</t>
  </si>
  <si>
    <t>SP17061200072395</t>
  </si>
  <si>
    <t>OP17061200050226</t>
  </si>
  <si>
    <t>140570</t>
  </si>
  <si>
    <t>SP17061200072415</t>
  </si>
  <si>
    <t>OP17061200050241</t>
  </si>
  <si>
    <t>140585</t>
  </si>
  <si>
    <t>SP17061200072419</t>
  </si>
  <si>
    <t>OP17061200050244</t>
  </si>
  <si>
    <t>140655</t>
  </si>
  <si>
    <t>SP17061200072491</t>
  </si>
  <si>
    <t>OP17061200050304</t>
  </si>
  <si>
    <t>140684</t>
  </si>
  <si>
    <t>SP17061200072512</t>
  </si>
  <si>
    <t>OP17061200050319</t>
  </si>
  <si>
    <t>140703</t>
  </si>
  <si>
    <t>SP17061200072529</t>
  </si>
  <si>
    <t>OP17061200050328</t>
  </si>
  <si>
    <t>140712</t>
  </si>
  <si>
    <t>SP17061200072530</t>
  </si>
  <si>
    <t>OP17061200050329</t>
  </si>
  <si>
    <t>140724</t>
  </si>
  <si>
    <t>SP17061200072539</t>
  </si>
  <si>
    <t>OP17061200050339</t>
  </si>
  <si>
    <t>140740</t>
  </si>
  <si>
    <t>SP17061200072545</t>
  </si>
  <si>
    <t>OP17061200050342</t>
  </si>
  <si>
    <t>140747</t>
  </si>
  <si>
    <t>SP17061200072549</t>
  </si>
  <si>
    <t>OP17061200050344</t>
  </si>
  <si>
    <t>140750</t>
  </si>
  <si>
    <t>SP17061200072558</t>
  </si>
  <si>
    <t>OP17061200050348</t>
  </si>
  <si>
    <t>140790</t>
  </si>
  <si>
    <t>SP17061200072594</t>
  </si>
  <si>
    <t>OP17061200050369</t>
  </si>
  <si>
    <t>140794</t>
  </si>
  <si>
    <t>SP17061200072604</t>
  </si>
  <si>
    <t>OP17061200050373</t>
  </si>
  <si>
    <t>140808</t>
  </si>
  <si>
    <t>SP17061200072616</t>
  </si>
  <si>
    <t>OP17061200050382</t>
  </si>
  <si>
    <t>140839</t>
  </si>
  <si>
    <t>SP17061200072646</t>
  </si>
  <si>
    <t>OP17061200050393</t>
  </si>
  <si>
    <t>140853</t>
  </si>
  <si>
    <t>SP17061200072666</t>
  </si>
  <si>
    <t>OP17061200050401</t>
  </si>
  <si>
    <t>140887</t>
  </si>
  <si>
    <t>SP17061200072692</t>
  </si>
  <si>
    <t>OP17061200050418</t>
  </si>
  <si>
    <t>140928</t>
  </si>
  <si>
    <t>SP17061200072745</t>
  </si>
  <si>
    <t>OP17061200050438</t>
  </si>
  <si>
    <t>140961</t>
  </si>
  <si>
    <t>SP17061200072789</t>
  </si>
  <si>
    <t>OP17061200050449</t>
  </si>
  <si>
    <t>140995</t>
  </si>
  <si>
    <t>SP17061200072808</t>
  </si>
  <si>
    <t>OP17061200050461</t>
  </si>
  <si>
    <t>141028</t>
  </si>
  <si>
    <t>SP17061200072838</t>
  </si>
  <si>
    <t>OP17061200050480</t>
  </si>
  <si>
    <t>141121</t>
  </si>
  <si>
    <t>SP17061200072892</t>
  </si>
  <si>
    <t>OP17061200050513</t>
  </si>
  <si>
    <t>141152</t>
  </si>
  <si>
    <t>SP17061200072903</t>
  </si>
  <si>
    <t>OP17061200050520</t>
  </si>
  <si>
    <t>141136</t>
  </si>
  <si>
    <t>SP17061200072905</t>
  </si>
  <si>
    <t>OP17061200050521</t>
  </si>
  <si>
    <t>141176</t>
  </si>
  <si>
    <t>SP17061200072940</t>
  </si>
  <si>
    <t>OP17061200050537</t>
  </si>
  <si>
    <t>141177</t>
  </si>
  <si>
    <t>SP17061200072944</t>
  </si>
  <si>
    <t>OP17061200050538</t>
  </si>
  <si>
    <t>141184</t>
  </si>
  <si>
    <t>SP17061200072955</t>
  </si>
  <si>
    <t>OP17061200050545</t>
  </si>
  <si>
    <t>141220</t>
  </si>
  <si>
    <t>SP17061200072982</t>
  </si>
  <si>
    <t>OP17061200050552</t>
  </si>
  <si>
    <t>141309</t>
  </si>
  <si>
    <t>SP17061200073038</t>
  </si>
  <si>
    <t>OP17061200050584</t>
  </si>
  <si>
    <t>141406</t>
  </si>
  <si>
    <t>SP17061200073089</t>
  </si>
  <si>
    <t>OP17061200050617</t>
  </si>
  <si>
    <t>141512</t>
  </si>
  <si>
    <t>SP17061200073147</t>
  </si>
  <si>
    <t>OP17061200050643</t>
  </si>
  <si>
    <t>141673</t>
  </si>
  <si>
    <t>SP17061200073227</t>
  </si>
  <si>
    <t>OP17061200050680</t>
  </si>
  <si>
    <t>141838</t>
  </si>
  <si>
    <t>SP17061200073283</t>
  </si>
  <si>
    <t>OP17061200050711</t>
  </si>
  <si>
    <t>141867</t>
  </si>
  <si>
    <t>SP17061200073293</t>
  </si>
  <si>
    <t>方丽珍</t>
  </si>
  <si>
    <t>OP17061200050720</t>
  </si>
  <si>
    <t>141892</t>
  </si>
  <si>
    <t>SP17061200073308</t>
  </si>
  <si>
    <t>OP17061200050731</t>
  </si>
  <si>
    <t>141902</t>
  </si>
  <si>
    <t>SP17061200073314</t>
  </si>
  <si>
    <t>OP17061200050735</t>
  </si>
  <si>
    <t>141954</t>
  </si>
  <si>
    <t>SP17061200073327</t>
  </si>
  <si>
    <t>OP17061200050744</t>
  </si>
  <si>
    <t>141941</t>
  </si>
  <si>
    <t>SP17061200073331</t>
  </si>
  <si>
    <t>OP17061200050746</t>
  </si>
  <si>
    <t>141943</t>
  </si>
  <si>
    <t>SP17061200073337</t>
  </si>
  <si>
    <t>OP17061200050753</t>
  </si>
  <si>
    <t>141961</t>
  </si>
  <si>
    <t>SP17061200073343</t>
  </si>
  <si>
    <t>OP17061200050756</t>
  </si>
  <si>
    <t>142001</t>
  </si>
  <si>
    <t>SP17061200073350</t>
  </si>
  <si>
    <t>OP17061200050763</t>
  </si>
  <si>
    <t>142015</t>
  </si>
  <si>
    <t>SP17061200073357</t>
  </si>
  <si>
    <t>OP17061200050772</t>
  </si>
  <si>
    <t>142071</t>
  </si>
  <si>
    <t>SP17061200073386</t>
  </si>
  <si>
    <t>OP17061200050789</t>
  </si>
  <si>
    <t>142125</t>
  </si>
  <si>
    <t>SP17061200073419</t>
  </si>
  <si>
    <t>OP17061200050803</t>
  </si>
  <si>
    <t>142174</t>
  </si>
  <si>
    <t>SP17061200073456</t>
  </si>
  <si>
    <t>OP17061200050822</t>
  </si>
  <si>
    <t>142198</t>
  </si>
  <si>
    <t>SP17061200073474</t>
  </si>
  <si>
    <t>OP17061200050831</t>
  </si>
  <si>
    <t>142258</t>
  </si>
  <si>
    <t>SP17061200073508</t>
  </si>
  <si>
    <t>OP17061200050851</t>
  </si>
  <si>
    <t>142297</t>
  </si>
  <si>
    <t>SP17061200073530</t>
  </si>
  <si>
    <t>OP17061200050867</t>
  </si>
  <si>
    <t>142318</t>
  </si>
  <si>
    <t>SP17061200073546</t>
  </si>
  <si>
    <t>OP17061200050876</t>
  </si>
  <si>
    <t>142320</t>
  </si>
  <si>
    <t>SP17061200073547</t>
  </si>
  <si>
    <t>OP17061200050877</t>
  </si>
  <si>
    <t>142354</t>
  </si>
  <si>
    <t>SP17061200073551</t>
  </si>
  <si>
    <t>OP17061200050880</t>
  </si>
  <si>
    <t>142379</t>
  </si>
  <si>
    <t>SP17061200073557</t>
  </si>
  <si>
    <t>OP17061200050887</t>
  </si>
  <si>
    <t>142394</t>
  </si>
  <si>
    <t>SP17061200073562</t>
  </si>
  <si>
    <t>OP17061200050899</t>
  </si>
  <si>
    <t>142487</t>
  </si>
  <si>
    <t>SP17061200073613</t>
  </si>
  <si>
    <t>OP17061200050943</t>
  </si>
  <si>
    <t>142512</t>
  </si>
  <si>
    <t>SP17061200073619</t>
  </si>
  <si>
    <t>OP17061200050949</t>
  </si>
  <si>
    <t>142566</t>
  </si>
  <si>
    <t>SP17061200073649</t>
  </si>
  <si>
    <t>OP17061200050967</t>
  </si>
  <si>
    <t>142574</t>
  </si>
  <si>
    <t>SP17061200073658</t>
  </si>
  <si>
    <t>OP17061200050972</t>
  </si>
  <si>
    <t>142606</t>
  </si>
  <si>
    <t>SP17061200073663</t>
  </si>
  <si>
    <t>OP17061200050975</t>
  </si>
  <si>
    <t>142592</t>
  </si>
  <si>
    <t>SP17061200073666</t>
  </si>
  <si>
    <t>OP17061200050976</t>
  </si>
  <si>
    <t>142698</t>
  </si>
  <si>
    <t>SP17061200073723</t>
  </si>
  <si>
    <t>OP17061200051009</t>
  </si>
  <si>
    <t>142772</t>
  </si>
  <si>
    <t>SP17061200073760</t>
  </si>
  <si>
    <t>OP17061200051026</t>
  </si>
  <si>
    <t>142788</t>
  </si>
  <si>
    <t>SP17061200073770</t>
  </si>
  <si>
    <t>OP17061200051033</t>
  </si>
  <si>
    <t>142787</t>
  </si>
  <si>
    <t>SP17061200073773</t>
  </si>
  <si>
    <t>OP17061200051034</t>
  </si>
  <si>
    <t>142819</t>
  </si>
  <si>
    <t>SP17061200073788</t>
  </si>
  <si>
    <t>OP17061200051040</t>
  </si>
  <si>
    <t>142825</t>
  </si>
  <si>
    <t>SP17061200073795</t>
  </si>
  <si>
    <t>OP17061200051043</t>
  </si>
  <si>
    <t>142871</t>
  </si>
  <si>
    <t>SP17061200073810</t>
  </si>
  <si>
    <t>OP17061200051053</t>
  </si>
  <si>
    <t>142895</t>
  </si>
  <si>
    <t>SP17061200073823</t>
  </si>
  <si>
    <t>OP17061200051065</t>
  </si>
  <si>
    <t>142917</t>
  </si>
  <si>
    <t>SP17061200073830</t>
  </si>
  <si>
    <t>OP17061200051066</t>
  </si>
  <si>
    <t>142981</t>
  </si>
  <si>
    <t>SP17061200073856</t>
  </si>
  <si>
    <t>OP17061200051081</t>
  </si>
  <si>
    <t>143027</t>
  </si>
  <si>
    <t>SP17061200073870</t>
  </si>
  <si>
    <t>OP17061200051090</t>
  </si>
  <si>
    <t>143031</t>
  </si>
  <si>
    <t>SP17061200073881</t>
  </si>
  <si>
    <t>OP17061200051096</t>
  </si>
  <si>
    <t>143032</t>
  </si>
  <si>
    <t>SP17061200073892</t>
  </si>
  <si>
    <t>OP17061200051102</t>
  </si>
  <si>
    <t>143057</t>
  </si>
  <si>
    <t>SP17061200073903</t>
  </si>
  <si>
    <t>OP17061200051109</t>
  </si>
  <si>
    <t>143078</t>
  </si>
  <si>
    <t>SP17061200073917</t>
  </si>
  <si>
    <t>OP17061200051113</t>
  </si>
  <si>
    <t>143166</t>
  </si>
  <si>
    <t>SP17061200073971</t>
  </si>
  <si>
    <t>OP17061200051147</t>
  </si>
  <si>
    <t>143262</t>
  </si>
  <si>
    <t>SP17061200074038</t>
  </si>
  <si>
    <t>OP17061200051176</t>
  </si>
  <si>
    <t>143301</t>
  </si>
  <si>
    <t>SP17061200074055</t>
  </si>
  <si>
    <t>OP17061200051190</t>
  </si>
  <si>
    <t>143336</t>
  </si>
  <si>
    <t>SP17061200074079</t>
  </si>
  <si>
    <t>OP17061200051206</t>
  </si>
  <si>
    <t>143428</t>
  </si>
  <si>
    <t>SP17061200074128</t>
  </si>
  <si>
    <t>OP17061200051228</t>
  </si>
  <si>
    <t>143413</t>
  </si>
  <si>
    <t>SP17061200074132</t>
  </si>
  <si>
    <t>OP17061200051229</t>
  </si>
  <si>
    <t>143409</t>
  </si>
  <si>
    <t>SP17061200074135</t>
  </si>
  <si>
    <t>OP17061200051232</t>
  </si>
  <si>
    <t>143441</t>
  </si>
  <si>
    <t>SP17061200074150</t>
  </si>
  <si>
    <t>OP17061200051247</t>
  </si>
  <si>
    <t>143458</t>
  </si>
  <si>
    <t>SP17061200074153</t>
  </si>
  <si>
    <t>OP17061200051252</t>
  </si>
  <si>
    <t>143465</t>
  </si>
  <si>
    <t>SP17061200074159</t>
  </si>
  <si>
    <t>OP17061200051254</t>
  </si>
  <si>
    <t>143508</t>
  </si>
  <si>
    <t>SP17061200074188</t>
  </si>
  <si>
    <t>OP17061200051269</t>
  </si>
  <si>
    <t>143562</t>
  </si>
  <si>
    <t>SP17061200074206</t>
  </si>
  <si>
    <t>OP17061200051281</t>
  </si>
  <si>
    <t>143717</t>
  </si>
  <si>
    <t>SP17061200074298</t>
  </si>
  <si>
    <t>OP17061200051336</t>
  </si>
  <si>
    <t>143733</t>
  </si>
  <si>
    <t>SP17061200074304</t>
  </si>
  <si>
    <t>OP17061200051340</t>
  </si>
  <si>
    <t>143735</t>
  </si>
  <si>
    <t>SP17061200074305</t>
  </si>
  <si>
    <t>OP17061200051341</t>
  </si>
  <si>
    <t>143803</t>
  </si>
  <si>
    <t>SP17061200074334</t>
  </si>
  <si>
    <t>OP17061200051366</t>
  </si>
  <si>
    <t>143821</t>
  </si>
  <si>
    <t>SP17061200074346</t>
  </si>
  <si>
    <t>OP17061200051372</t>
  </si>
  <si>
    <t>143842</t>
  </si>
  <si>
    <t>SP17061200074361</t>
  </si>
  <si>
    <t>OP17061200051383</t>
  </si>
  <si>
    <t>143943</t>
  </si>
  <si>
    <t>SP17061200074430</t>
  </si>
  <si>
    <t>OP17061200051422</t>
  </si>
  <si>
    <t>144024</t>
  </si>
  <si>
    <t>SP17061200074494</t>
  </si>
  <si>
    <t>OP17061200051445</t>
  </si>
  <si>
    <t>144063</t>
  </si>
  <si>
    <t>SP17061200074535</t>
  </si>
  <si>
    <t>OP17061200051467</t>
  </si>
  <si>
    <t>144082</t>
  </si>
  <si>
    <t>SP17061200074543</t>
  </si>
  <si>
    <t>OP17061200051474</t>
  </si>
  <si>
    <t>144128</t>
  </si>
  <si>
    <t>SP17061200074557</t>
  </si>
  <si>
    <t>OP17061200051480</t>
  </si>
  <si>
    <t>144191</t>
  </si>
  <si>
    <t>SP17061200074588</t>
  </si>
  <si>
    <t>OP17061200051491</t>
  </si>
  <si>
    <t>144210</t>
  </si>
  <si>
    <t>SP17061200074601</t>
  </si>
  <si>
    <t>OP17061200051498</t>
  </si>
  <si>
    <t>144249</t>
  </si>
  <si>
    <t>SP17061200074618</t>
  </si>
  <si>
    <t>OP17061200051510</t>
  </si>
  <si>
    <t>144260</t>
  </si>
  <si>
    <t>SP17061200074630</t>
  </si>
  <si>
    <t>OP17061200051518</t>
  </si>
  <si>
    <t>144272</t>
  </si>
  <si>
    <t>SP17061200074642</t>
  </si>
  <si>
    <t>OP17061200051525</t>
  </si>
  <si>
    <t>144376</t>
  </si>
  <si>
    <t>SP17061200074670</t>
  </si>
  <si>
    <t>OP17061200051549</t>
  </si>
  <si>
    <t>144473</t>
  </si>
  <si>
    <t>SP17061200074714</t>
  </si>
  <si>
    <t>OP17061200051575</t>
  </si>
  <si>
    <t>144509</t>
  </si>
  <si>
    <t>SP17061200074717</t>
  </si>
  <si>
    <t>OP17061200051577</t>
  </si>
  <si>
    <t>144492</t>
  </si>
  <si>
    <t>SP17061200074730</t>
  </si>
  <si>
    <t>OP17061200051583</t>
  </si>
  <si>
    <t>144525</t>
  </si>
  <si>
    <t>SP17061200074742</t>
  </si>
  <si>
    <t>OP17061200051587</t>
  </si>
  <si>
    <t>144542</t>
  </si>
  <si>
    <t>SP17061200074759</t>
  </si>
  <si>
    <t>OP17061200051599</t>
  </si>
  <si>
    <t>144549</t>
  </si>
  <si>
    <t>SP17061200074761</t>
  </si>
  <si>
    <t>OP17061200051601</t>
  </si>
  <si>
    <t>144566</t>
  </si>
  <si>
    <t>SP17061200074783</t>
  </si>
  <si>
    <t>OP17061200051615</t>
  </si>
  <si>
    <t>144637</t>
  </si>
  <si>
    <t>SP17061200074855</t>
  </si>
  <si>
    <t>OP17061200051639</t>
  </si>
  <si>
    <t>144721</t>
  </si>
  <si>
    <t>SP17061200074888</t>
  </si>
  <si>
    <t>OP17061200051660</t>
  </si>
  <si>
    <t>144786</t>
  </si>
  <si>
    <t>SP17061200074900</t>
  </si>
  <si>
    <t>OP17061200051666</t>
  </si>
  <si>
    <t>144869</t>
  </si>
  <si>
    <t>SP17061200074977</t>
  </si>
  <si>
    <t>OP17061200051706</t>
  </si>
  <si>
    <t>144976</t>
  </si>
  <si>
    <t>SP17061200075019</t>
  </si>
  <si>
    <t>OP17061200051733</t>
  </si>
  <si>
    <t>145015</t>
  </si>
  <si>
    <t>SP17061200075036</t>
  </si>
  <si>
    <t>OP17061200051745</t>
  </si>
  <si>
    <t>145076</t>
  </si>
  <si>
    <t>SP17061200075050</t>
  </si>
  <si>
    <t>OP17061200051757</t>
  </si>
  <si>
    <t>145099</t>
  </si>
  <si>
    <t>SP17061200075055</t>
  </si>
  <si>
    <t>OP17061200051762</t>
  </si>
  <si>
    <t>145351</t>
  </si>
  <si>
    <t>SP17061200075121</t>
  </si>
  <si>
    <t>OP17061200051810</t>
  </si>
  <si>
    <t>145509</t>
  </si>
  <si>
    <t>SP17061200075189</t>
  </si>
  <si>
    <t>OP17061200051869</t>
  </si>
  <si>
    <t>145541</t>
  </si>
  <si>
    <t>SP17061200075210</t>
  </si>
  <si>
    <t>OP17061200051878</t>
  </si>
  <si>
    <t>145579</t>
  </si>
  <si>
    <t>SP17061200075233</t>
  </si>
  <si>
    <t>OP17061200051895</t>
  </si>
  <si>
    <t>145590</t>
  </si>
  <si>
    <t>SP17061200075247</t>
  </si>
  <si>
    <t>OP17061200051901</t>
  </si>
  <si>
    <t>145616</t>
  </si>
  <si>
    <t>SP17061200075263</t>
  </si>
  <si>
    <t>OP17061200051908</t>
  </si>
  <si>
    <t>145655</t>
  </si>
  <si>
    <t>SP17061200075288</t>
  </si>
  <si>
    <t>OP17061200051917</t>
  </si>
  <si>
    <t>145691</t>
  </si>
  <si>
    <t>SP17061200075312</t>
  </si>
  <si>
    <t>OP17061200051930</t>
  </si>
  <si>
    <t>145744</t>
  </si>
  <si>
    <t>SP17061200075339</t>
  </si>
  <si>
    <t>OP17061200051950</t>
  </si>
  <si>
    <t>145761</t>
  </si>
  <si>
    <t>SP17061200075340</t>
  </si>
  <si>
    <t>OP17061200051951</t>
  </si>
  <si>
    <t>145826</t>
  </si>
  <si>
    <t>SP17061200075361</t>
  </si>
  <si>
    <t>OP17061200051965</t>
  </si>
  <si>
    <t>145848</t>
  </si>
  <si>
    <t>SP17061200075377</t>
  </si>
  <si>
    <t>OP17061200051982</t>
  </si>
  <si>
    <t>145924</t>
  </si>
  <si>
    <t>SP17061200075433</t>
  </si>
  <si>
    <t>OP17061200052014</t>
  </si>
  <si>
    <t>145950</t>
  </si>
  <si>
    <t>SP17061200075438</t>
  </si>
  <si>
    <t>OP17061200052016</t>
  </si>
  <si>
    <t>146073</t>
  </si>
  <si>
    <t>SP17061200075531</t>
  </si>
  <si>
    <t>OP17061200052055</t>
  </si>
  <si>
    <t>146075</t>
  </si>
  <si>
    <t>SP17061200075533</t>
  </si>
  <si>
    <t>OP17061200052056</t>
  </si>
  <si>
    <t>146150</t>
  </si>
  <si>
    <t>SP17061200075571</t>
  </si>
  <si>
    <t>OP17061200052074</t>
  </si>
  <si>
    <t>146170</t>
  </si>
  <si>
    <t>SP17061200075578</t>
  </si>
  <si>
    <t>OP17061200052079</t>
  </si>
  <si>
    <t>146211</t>
  </si>
  <si>
    <t>SP17061200075623</t>
  </si>
  <si>
    <t>OP17061200052100</t>
  </si>
  <si>
    <t>146346</t>
  </si>
  <si>
    <t>SP17061200075680</t>
  </si>
  <si>
    <t>OP17061200052137</t>
  </si>
  <si>
    <t>146361</t>
  </si>
  <si>
    <t>SP17061200075688</t>
  </si>
  <si>
    <t>OP17061200052143</t>
  </si>
  <si>
    <t>146371</t>
  </si>
  <si>
    <t>SP17061200075693</t>
  </si>
  <si>
    <t>OP17061200052146</t>
  </si>
  <si>
    <t>146392</t>
  </si>
  <si>
    <t>SP17061200075699</t>
  </si>
  <si>
    <t>OP17061200052152</t>
  </si>
  <si>
    <t>146488</t>
  </si>
  <si>
    <t>SP17061200075765</t>
  </si>
  <si>
    <t>OP17061200052188</t>
  </si>
  <si>
    <t>146562</t>
  </si>
  <si>
    <t>SP17061200075805</t>
  </si>
  <si>
    <t>OP17061200052203</t>
  </si>
  <si>
    <t>146533</t>
  </si>
  <si>
    <t>SP17061200075814</t>
  </si>
  <si>
    <t>OP17061200052207</t>
  </si>
  <si>
    <t>146587</t>
  </si>
  <si>
    <t>SP17061200075839</t>
  </si>
  <si>
    <t>OP17061200052226</t>
  </si>
  <si>
    <t>146645</t>
  </si>
  <si>
    <t>SP17061200075864</t>
  </si>
  <si>
    <t>OP17061200052244</t>
  </si>
  <si>
    <t>146663</t>
  </si>
  <si>
    <t>SP17061200075868</t>
  </si>
  <si>
    <t>OP17061200052247</t>
  </si>
  <si>
    <t>146710</t>
  </si>
  <si>
    <t>SP17061200075892</t>
  </si>
  <si>
    <t>OP17061200052261</t>
  </si>
  <si>
    <t>146732</t>
  </si>
  <si>
    <t>SP17061200075898</t>
  </si>
  <si>
    <t>OP17061200052265</t>
  </si>
  <si>
    <t>146790</t>
  </si>
  <si>
    <t>SP17061200075926</t>
  </si>
  <si>
    <t>OP17061200052280</t>
  </si>
  <si>
    <t>146789</t>
  </si>
  <si>
    <t>SP17061200075931</t>
  </si>
  <si>
    <t>OP17061200052289</t>
  </si>
  <si>
    <t>146846</t>
  </si>
  <si>
    <t>SP17061200075945</t>
  </si>
  <si>
    <t>OP17061200052299</t>
  </si>
  <si>
    <t>146870</t>
  </si>
  <si>
    <t>SP17061200075946</t>
  </si>
  <si>
    <t>OP17061200052300</t>
  </si>
  <si>
    <t>146887</t>
  </si>
  <si>
    <t>SP17061200075964</t>
  </si>
  <si>
    <t>OP17061200052317</t>
  </si>
  <si>
    <t>146947</t>
  </si>
  <si>
    <t>SP17061200075987</t>
  </si>
  <si>
    <t>OP17061200052329</t>
  </si>
  <si>
    <t>146929</t>
  </si>
  <si>
    <t>SP17061200075986</t>
  </si>
  <si>
    <t>OP17061200052328</t>
  </si>
  <si>
    <t>146989</t>
  </si>
  <si>
    <t>SP17061200076014</t>
  </si>
  <si>
    <t>OP17061200052344</t>
  </si>
  <si>
    <t>147016</t>
  </si>
  <si>
    <t>SP17061200076024</t>
  </si>
  <si>
    <t>OP17061200052346</t>
  </si>
  <si>
    <t>147030</t>
  </si>
  <si>
    <t>SP17061200076038</t>
  </si>
  <si>
    <t>OP17061200052351</t>
  </si>
  <si>
    <t>147035</t>
  </si>
  <si>
    <t>SP17061200076045</t>
  </si>
  <si>
    <t>OP17061200052353</t>
  </si>
  <si>
    <t>147040</t>
  </si>
  <si>
    <t>SP17061200076046</t>
  </si>
  <si>
    <t>OP17061200052354</t>
  </si>
  <si>
    <t>147049</t>
  </si>
  <si>
    <t>SP17061200076057</t>
  </si>
  <si>
    <t>OP17061200052361</t>
  </si>
  <si>
    <t>147068</t>
  </si>
  <si>
    <t>SP17061200076068</t>
  </si>
  <si>
    <t>OP17061200052366</t>
  </si>
  <si>
    <t>147093</t>
  </si>
  <si>
    <t>SP17061200076079</t>
  </si>
  <si>
    <t>OP17061200052370</t>
  </si>
  <si>
    <t>147089</t>
  </si>
  <si>
    <t>SP17061200076078</t>
  </si>
  <si>
    <t>OP17061200052369</t>
  </si>
  <si>
    <t>147135</t>
  </si>
  <si>
    <t>SP17061200076100</t>
  </si>
  <si>
    <t>OP17061200052380</t>
  </si>
  <si>
    <t>147208</t>
  </si>
  <si>
    <t>SP17061200076125</t>
  </si>
  <si>
    <t>OP17061200052398</t>
  </si>
  <si>
    <t>147210</t>
  </si>
  <si>
    <t>SP17061200076135</t>
  </si>
  <si>
    <t>OP17061200052408</t>
  </si>
  <si>
    <t>147239</t>
  </si>
  <si>
    <t>SP17061200076139</t>
  </si>
  <si>
    <t>OP17061200052411</t>
  </si>
  <si>
    <t>147259</t>
  </si>
  <si>
    <t>SP17061200076153</t>
  </si>
  <si>
    <t>OP17061200052421</t>
  </si>
  <si>
    <t>147288</t>
  </si>
  <si>
    <t>SP17061200076156</t>
  </si>
  <si>
    <t>OP17061200052423</t>
  </si>
  <si>
    <t>147315</t>
  </si>
  <si>
    <t>SP17061200076167</t>
  </si>
  <si>
    <t>OP17061200052430</t>
  </si>
  <si>
    <t>147332</t>
  </si>
  <si>
    <t>SP17061200076182</t>
  </si>
  <si>
    <t>OP17061200052438</t>
  </si>
  <si>
    <t>147377</t>
  </si>
  <si>
    <t>SP17061200076192</t>
  </si>
  <si>
    <t>OP17061200052449</t>
  </si>
  <si>
    <t>147469</t>
  </si>
  <si>
    <t>SP17061200076236</t>
  </si>
  <si>
    <t>OP17061200052482</t>
  </si>
  <si>
    <t>147477</t>
  </si>
  <si>
    <t>SP17061200076239</t>
  </si>
  <si>
    <t>OP17061200052484</t>
  </si>
  <si>
    <t>147497</t>
  </si>
  <si>
    <t>SP17061200076244</t>
  </si>
  <si>
    <t>OP17061200052487</t>
  </si>
  <si>
    <t>147572</t>
  </si>
  <si>
    <t>SP17061200076271</t>
  </si>
  <si>
    <t>OP17061200052502</t>
  </si>
  <si>
    <t>147590</t>
  </si>
  <si>
    <t>SP17061200076279</t>
  </si>
  <si>
    <t>OP17061200052507</t>
  </si>
  <si>
    <t>147604</t>
  </si>
  <si>
    <t>SP17061200076281</t>
  </si>
  <si>
    <t>OP17061200052508</t>
  </si>
  <si>
    <t>147679</t>
  </si>
  <si>
    <t>SP17061200076306</t>
  </si>
  <si>
    <t>OP17061200052524</t>
  </si>
  <si>
    <t>147692</t>
  </si>
  <si>
    <t>SP17061200076311</t>
  </si>
  <si>
    <t>OP17061200052526</t>
  </si>
  <si>
    <t>147718</t>
  </si>
  <si>
    <t>SP17061200076319</t>
  </si>
  <si>
    <t>OP17061200052531</t>
  </si>
  <si>
    <t>147774</t>
  </si>
  <si>
    <t>SP17061200076329</t>
  </si>
  <si>
    <t>OP17061200052538</t>
  </si>
  <si>
    <t>147849</t>
  </si>
  <si>
    <t>SP17061200076368</t>
  </si>
  <si>
    <t>OP17061200052558</t>
  </si>
  <si>
    <t>147936</t>
  </si>
  <si>
    <t>SP17061200076390</t>
  </si>
  <si>
    <t>OP17061200052579</t>
  </si>
  <si>
    <t>147942</t>
  </si>
  <si>
    <t>SP17061200076392</t>
  </si>
  <si>
    <t>OP17061200052581</t>
  </si>
  <si>
    <t>147985</t>
  </si>
  <si>
    <t>SP17061200076409</t>
  </si>
  <si>
    <t>OP17061200052592</t>
  </si>
  <si>
    <t>148062</t>
  </si>
  <si>
    <t>SP17061200076453</t>
  </si>
  <si>
    <t>OP17061200052616</t>
  </si>
  <si>
    <t>148071</t>
  </si>
  <si>
    <t>SP17061200076457</t>
  </si>
  <si>
    <t>OP17061200052621</t>
  </si>
  <si>
    <t>148091</t>
  </si>
  <si>
    <t>SP17061200076463</t>
  </si>
  <si>
    <t>OP17061200052625</t>
  </si>
  <si>
    <t>148175</t>
  </si>
  <si>
    <t>SP17061200076507</t>
  </si>
  <si>
    <t>OP17061200052655</t>
  </si>
  <si>
    <t>148215</t>
  </si>
  <si>
    <t>SP17061200076533</t>
  </si>
  <si>
    <t>OP17061200052665</t>
  </si>
  <si>
    <t>148319</t>
  </si>
  <si>
    <t>SP17061200076578</t>
  </si>
  <si>
    <t>OP17061200052691</t>
  </si>
  <si>
    <t>148318</t>
  </si>
  <si>
    <t>SP17061200076582</t>
  </si>
  <si>
    <t>OP17061200052694</t>
  </si>
  <si>
    <t>148351</t>
  </si>
  <si>
    <t>SP17061200076600</t>
  </si>
  <si>
    <t>OP17061200052708</t>
  </si>
  <si>
    <t>148381</t>
  </si>
  <si>
    <t>SP17061200076607</t>
  </si>
  <si>
    <t>OP17061200052716</t>
  </si>
  <si>
    <t>148413</t>
  </si>
  <si>
    <t>SP17061200076620</t>
  </si>
  <si>
    <t>OP17061200052725</t>
  </si>
  <si>
    <t>148439</t>
  </si>
  <si>
    <t>SP17061200076625</t>
  </si>
  <si>
    <t>OP17061200052728</t>
  </si>
  <si>
    <t>148441</t>
  </si>
  <si>
    <t>SP17061200076630</t>
  </si>
  <si>
    <t>OP17061200052732</t>
  </si>
  <si>
    <t>148476</t>
  </si>
  <si>
    <t>SP17061200076645</t>
  </si>
  <si>
    <t>OP17061200052743</t>
  </si>
  <si>
    <t>148492</t>
  </si>
  <si>
    <t>SP17061200076649</t>
  </si>
  <si>
    <t>OP17061200052748</t>
  </si>
  <si>
    <t>148501</t>
  </si>
  <si>
    <t>SP17061200076653</t>
  </si>
  <si>
    <t>OP17061200052754</t>
  </si>
  <si>
    <t>148554</t>
  </si>
  <si>
    <t>SP17061200076675</t>
  </si>
  <si>
    <t>OP17061200052771</t>
  </si>
  <si>
    <t>148651</t>
  </si>
  <si>
    <t>SP17061200076721</t>
  </si>
  <si>
    <t>OP17061200052807</t>
  </si>
  <si>
    <t>148696</t>
  </si>
  <si>
    <t>SP17061200076740</t>
  </si>
  <si>
    <t>OP17061200052817</t>
  </si>
  <si>
    <t>148707</t>
  </si>
  <si>
    <t>SP17061200076748</t>
  </si>
  <si>
    <t>OP17061200052824</t>
  </si>
  <si>
    <t>148727</t>
  </si>
  <si>
    <t>SP17061200076754</t>
  </si>
  <si>
    <t>OP17061200052827</t>
  </si>
  <si>
    <t>148768</t>
  </si>
  <si>
    <t>SP17061200076773</t>
  </si>
  <si>
    <t>OP17061200052840</t>
  </si>
  <si>
    <t>148794</t>
  </si>
  <si>
    <t>SP17061200076803</t>
  </si>
  <si>
    <t>OP17061200052856</t>
  </si>
  <si>
    <t>148846</t>
  </si>
  <si>
    <t>SP17061200076822</t>
  </si>
  <si>
    <t>OP17061200052873</t>
  </si>
  <si>
    <t>148851</t>
  </si>
  <si>
    <t>SP17061200076821</t>
  </si>
  <si>
    <t>OP17061200052872</t>
  </si>
  <si>
    <t>148955</t>
  </si>
  <si>
    <t>SP17061200076880</t>
  </si>
  <si>
    <t>OP17061200052904</t>
  </si>
  <si>
    <t>149001</t>
  </si>
  <si>
    <t>SP17061200076914</t>
  </si>
  <si>
    <t>OP17061200052927</t>
  </si>
  <si>
    <t>149057</t>
  </si>
  <si>
    <t>SP17061200076933</t>
  </si>
  <si>
    <t>OP17061200052941</t>
  </si>
  <si>
    <t>149099</t>
  </si>
  <si>
    <t>SP17061200076946</t>
  </si>
  <si>
    <t>OP17061200052951</t>
  </si>
  <si>
    <t>149087</t>
  </si>
  <si>
    <t>SP17061200076945</t>
  </si>
  <si>
    <t>OP17061200052950</t>
  </si>
  <si>
    <t>149095</t>
  </si>
  <si>
    <t>SP17061200076950</t>
  </si>
  <si>
    <t>OP17061200052957</t>
  </si>
  <si>
    <t>149102</t>
  </si>
  <si>
    <t>SP17061200076952</t>
  </si>
  <si>
    <t>OP17061200052960</t>
  </si>
  <si>
    <t>149111</t>
  </si>
  <si>
    <t>SP17061200076961</t>
  </si>
  <si>
    <t>OP17061200052970</t>
  </si>
  <si>
    <t>149194</t>
  </si>
  <si>
    <t>SP17061200076988</t>
  </si>
  <si>
    <t>OP17061200052991</t>
  </si>
  <si>
    <t>149211</t>
  </si>
  <si>
    <t>SP17061200076996</t>
  </si>
  <si>
    <t>OP17061200052999</t>
  </si>
  <si>
    <t>149239</t>
  </si>
  <si>
    <t>SP17061200077016</t>
  </si>
  <si>
    <t>OP17061200053015</t>
  </si>
  <si>
    <t>149256</t>
  </si>
  <si>
    <t>SP17061200077017</t>
  </si>
  <si>
    <t>OP17061200053016</t>
  </si>
  <si>
    <t>149283</t>
  </si>
  <si>
    <t>SP17061200077032</t>
  </si>
  <si>
    <t>OP17061200053026</t>
  </si>
  <si>
    <t>149384</t>
  </si>
  <si>
    <t>SP17061200077096</t>
  </si>
  <si>
    <t>OP17061200053057</t>
  </si>
  <si>
    <t>149420</t>
  </si>
  <si>
    <t>SP17061200077124</t>
  </si>
  <si>
    <t>OP17061200053074</t>
  </si>
  <si>
    <t>149454</t>
  </si>
  <si>
    <t>SP17061200077141</t>
  </si>
  <si>
    <t>OP17061200053084</t>
  </si>
  <si>
    <t>149458</t>
  </si>
  <si>
    <t>SP17061200077151</t>
  </si>
  <si>
    <t>OP17061200053093</t>
  </si>
  <si>
    <t>149481</t>
  </si>
  <si>
    <t>SP17061200077158</t>
  </si>
  <si>
    <t>OP17061200053097</t>
  </si>
  <si>
    <t>149492</t>
  </si>
  <si>
    <t>SP17061200077159</t>
  </si>
  <si>
    <t>OP17061200053099</t>
  </si>
  <si>
    <t>149610</t>
  </si>
  <si>
    <t>SP17061200077200</t>
  </si>
  <si>
    <t>OP17061200053127</t>
  </si>
  <si>
    <t>149600</t>
  </si>
  <si>
    <t>SP17061200077201</t>
  </si>
  <si>
    <t>OP17061200053130</t>
  </si>
  <si>
    <t>149655</t>
  </si>
  <si>
    <t>SP17061200077227</t>
  </si>
  <si>
    <t>OP17061200053143</t>
  </si>
  <si>
    <t>149698</t>
  </si>
  <si>
    <t>SP17061200077243</t>
  </si>
  <si>
    <t>OP17061200053157</t>
  </si>
  <si>
    <t>149804</t>
  </si>
  <si>
    <t>SP17061200077301</t>
  </si>
  <si>
    <t>OP17061200053189</t>
  </si>
  <si>
    <t>149858</t>
  </si>
  <si>
    <t>SP17061200077341</t>
  </si>
  <si>
    <t>OP17061200053212</t>
  </si>
  <si>
    <t>149927</t>
  </si>
  <si>
    <t>SP17061200077372</t>
  </si>
  <si>
    <t>OP17061200053224</t>
  </si>
  <si>
    <t>149930</t>
  </si>
  <si>
    <t>SP17061200077376</t>
  </si>
  <si>
    <t>OP17061200053227</t>
  </si>
  <si>
    <t>149954</t>
  </si>
  <si>
    <t>SP17061200077382</t>
  </si>
  <si>
    <t>OP17061200053233</t>
  </si>
  <si>
    <t>149946</t>
  </si>
  <si>
    <t>SP17061200077387</t>
  </si>
  <si>
    <t>OP17061200053239</t>
  </si>
  <si>
    <t>149958</t>
  </si>
  <si>
    <t>SP17061200077405</t>
  </si>
  <si>
    <t>OP17061200053247</t>
  </si>
  <si>
    <t>150013</t>
  </si>
  <si>
    <t>SP17061200077433</t>
  </si>
  <si>
    <t>OP17061200053257</t>
  </si>
  <si>
    <t>150032</t>
  </si>
  <si>
    <t>SP17061200077461</t>
  </si>
  <si>
    <t>OP17061200053269</t>
  </si>
  <si>
    <t>150066</t>
  </si>
  <si>
    <t>SP17061200077478</t>
  </si>
  <si>
    <t>OP17061200053279</t>
  </si>
  <si>
    <t>150091</t>
  </si>
  <si>
    <t>SP17061200077495</t>
  </si>
  <si>
    <t>OP17061200053286</t>
  </si>
  <si>
    <t>150093</t>
  </si>
  <si>
    <t>SP17061200077499</t>
  </si>
  <si>
    <t>OP17061200053288</t>
  </si>
  <si>
    <t>150102</t>
  </si>
  <si>
    <t>SP17061200077500</t>
  </si>
  <si>
    <t>OP17061200053291</t>
  </si>
  <si>
    <t>SP17061200077528</t>
  </si>
  <si>
    <t>OP17061200053303</t>
  </si>
  <si>
    <t>150164</t>
  </si>
  <si>
    <t>SP17061200077534</t>
  </si>
  <si>
    <t>OP17061200053306</t>
  </si>
  <si>
    <t>150166</t>
  </si>
  <si>
    <t>SP17061200077540</t>
  </si>
  <si>
    <t>OP17061200053307</t>
  </si>
  <si>
    <t>150213</t>
  </si>
  <si>
    <t>SP17061200077556</t>
  </si>
  <si>
    <t>OP17061200053321</t>
  </si>
  <si>
    <t>150253</t>
  </si>
  <si>
    <t>SP17061200077573</t>
  </si>
  <si>
    <t>OP17061200053336</t>
  </si>
  <si>
    <t>150307</t>
  </si>
  <si>
    <t>SP17061200077593</t>
  </si>
  <si>
    <t>OP17061200053349</t>
  </si>
  <si>
    <t>150345</t>
  </si>
  <si>
    <t>SP17061200077613</t>
  </si>
  <si>
    <t>OP17061200053361</t>
  </si>
  <si>
    <t>150399</t>
  </si>
  <si>
    <t>SP17061200077651</t>
  </si>
  <si>
    <t>OP17061200053378</t>
  </si>
  <si>
    <t>150463</t>
  </si>
  <si>
    <t>SP17061200077697</t>
  </si>
  <si>
    <t>OP17061200053396</t>
  </si>
  <si>
    <t>150461</t>
  </si>
  <si>
    <t>SP17061200077698</t>
  </si>
  <si>
    <t>OP17061200053398</t>
  </si>
  <si>
    <t>150492</t>
  </si>
  <si>
    <t>SP17061200077719</t>
  </si>
  <si>
    <t>OP17061200053407</t>
  </si>
  <si>
    <t>SP17061200077734</t>
  </si>
  <si>
    <t>OP17061200053417</t>
  </si>
  <si>
    <t>150539</t>
  </si>
  <si>
    <t>SP17061200077736</t>
  </si>
  <si>
    <t>OP17061200053418</t>
  </si>
  <si>
    <t>150608</t>
  </si>
  <si>
    <t>SP17061200077765</t>
  </si>
  <si>
    <t>OP17061200053436</t>
  </si>
  <si>
    <t>150678</t>
  </si>
  <si>
    <t>SP17061200077810</t>
  </si>
  <si>
    <t>OP17061200053465</t>
  </si>
  <si>
    <t>150680</t>
  </si>
  <si>
    <t>SP17061200077811</t>
  </si>
  <si>
    <t>OP17061200053466</t>
  </si>
  <si>
    <t>150710</t>
  </si>
  <si>
    <t>SP17061200077825</t>
  </si>
  <si>
    <t>OP17061200053477</t>
  </si>
  <si>
    <t>150740</t>
  </si>
  <si>
    <t>SP17061200077831</t>
  </si>
  <si>
    <t>OP17061200053480</t>
  </si>
  <si>
    <t>150760</t>
  </si>
  <si>
    <t>SP17061200077839</t>
  </si>
  <si>
    <t>OP17061200053487</t>
  </si>
  <si>
    <t>150793</t>
  </si>
  <si>
    <t>SP17061200077849</t>
  </si>
  <si>
    <t>OP17061200053500</t>
  </si>
  <si>
    <t>150795</t>
  </si>
  <si>
    <t>SP17061200077856</t>
  </si>
  <si>
    <t>OP17061200053505</t>
  </si>
  <si>
    <t>150830</t>
  </si>
  <si>
    <t>SP17061200077860</t>
  </si>
  <si>
    <t>OP17061200053507</t>
  </si>
  <si>
    <t>150887</t>
  </si>
  <si>
    <t>SP17061200077898</t>
  </si>
  <si>
    <t>OP17061200053528</t>
  </si>
  <si>
    <t>150938</t>
  </si>
  <si>
    <t>SP17061200077915</t>
  </si>
  <si>
    <t>OP17061200053541</t>
  </si>
  <si>
    <t>151022</t>
  </si>
  <si>
    <t>SP17061200077943</t>
  </si>
  <si>
    <t>OP17061200053562</t>
  </si>
  <si>
    <t>151078</t>
  </si>
  <si>
    <t>SP17061200077952</t>
  </si>
  <si>
    <t>OP17061200053568</t>
  </si>
  <si>
    <t>151140</t>
  </si>
  <si>
    <t>SP17061200077975</t>
  </si>
  <si>
    <t>OP17061200053592</t>
  </si>
  <si>
    <t>151182</t>
  </si>
  <si>
    <t>SP17061200078002</t>
  </si>
  <si>
    <t>OP17061200053608</t>
  </si>
  <si>
    <t>151227</t>
  </si>
  <si>
    <t>SP17061200078034</t>
  </si>
  <si>
    <t>OP17061200053628</t>
  </si>
  <si>
    <t>151243</t>
  </si>
  <si>
    <t>SP17061200078047</t>
  </si>
  <si>
    <t>OP17061200053635</t>
  </si>
  <si>
    <t>151296</t>
  </si>
  <si>
    <t>SP17061200078069</t>
  </si>
  <si>
    <t>OP17061200053645</t>
  </si>
  <si>
    <t>151292</t>
  </si>
  <si>
    <t>SP17061200078071</t>
  </si>
  <si>
    <t>OP17061200053646</t>
  </si>
  <si>
    <t>151305</t>
  </si>
  <si>
    <t>SP17061200078076</t>
  </si>
  <si>
    <t>OP17061200053651</t>
  </si>
  <si>
    <t>151318</t>
  </si>
  <si>
    <t>SP17061200078081</t>
  </si>
  <si>
    <t>OP17061200053656</t>
  </si>
  <si>
    <t>151366</t>
  </si>
  <si>
    <t>SP17061200078104</t>
  </si>
  <si>
    <t>OP17061200053667</t>
  </si>
  <si>
    <t>151357</t>
  </si>
  <si>
    <t>SP17061200078108</t>
  </si>
  <si>
    <t>OP17061200053670</t>
  </si>
  <si>
    <t>151374</t>
  </si>
  <si>
    <t>SP17061200078119</t>
  </si>
  <si>
    <t>OP17061200053677</t>
  </si>
  <si>
    <t>151553</t>
  </si>
  <si>
    <t>SP17061200078213</t>
  </si>
  <si>
    <t>OP17061200053723</t>
  </si>
  <si>
    <t>151634</t>
  </si>
  <si>
    <t>SP17061200078237</t>
  </si>
  <si>
    <t>OP17061200053738</t>
  </si>
  <si>
    <t>151706</t>
  </si>
  <si>
    <t>SP17061200078269</t>
  </si>
  <si>
    <t>OP17061200053771</t>
  </si>
  <si>
    <t>151827</t>
  </si>
  <si>
    <t>SP17061200078322</t>
  </si>
  <si>
    <t>OP17061200053794</t>
  </si>
  <si>
    <t>152169</t>
  </si>
  <si>
    <t>SP17061200078418</t>
  </si>
  <si>
    <t>OP17061200053873</t>
  </si>
  <si>
    <t>152248</t>
  </si>
  <si>
    <t>SP17061200078449</t>
  </si>
  <si>
    <t>OP17061200053907</t>
  </si>
  <si>
    <t>152303</t>
  </si>
  <si>
    <t>SP17061200078465</t>
  </si>
  <si>
    <t>OP17061200053917</t>
  </si>
  <si>
    <t>152318</t>
  </si>
  <si>
    <t>SP17061200078474</t>
  </si>
  <si>
    <t>OP17061200053924</t>
  </si>
  <si>
    <t>152384</t>
  </si>
  <si>
    <t>SP17061200078489</t>
  </si>
  <si>
    <t>OP17061200053937</t>
  </si>
  <si>
    <t>152411</t>
  </si>
  <si>
    <t>SP17061200078502</t>
  </si>
  <si>
    <t>OP17061200053950</t>
  </si>
  <si>
    <t>152466</t>
  </si>
  <si>
    <t>SP17061200078514</t>
  </si>
  <si>
    <t>OP17061200053959</t>
  </si>
  <si>
    <t>152630</t>
  </si>
  <si>
    <t>SP17061200078570</t>
  </si>
  <si>
    <t>OP17061200054000</t>
  </si>
  <si>
    <t>152644</t>
  </si>
  <si>
    <t>SP17061200078575</t>
  </si>
  <si>
    <t>OP17061200054004</t>
  </si>
  <si>
    <t>152772</t>
  </si>
  <si>
    <t>SP17061200078603</t>
  </si>
  <si>
    <t>OP17061200054031</t>
  </si>
  <si>
    <t>152789</t>
  </si>
  <si>
    <t>SP17061200078614</t>
  </si>
  <si>
    <t>OP17061200054039</t>
  </si>
  <si>
    <t>152791</t>
  </si>
  <si>
    <t>SP17061200078616</t>
  </si>
  <si>
    <t>OP17061200054041</t>
  </si>
  <si>
    <t>152790</t>
  </si>
  <si>
    <t>SP17061200078617</t>
  </si>
  <si>
    <t>OP17061200054040</t>
  </si>
  <si>
    <t>152845</t>
  </si>
  <si>
    <t>SP17061200078651</t>
  </si>
  <si>
    <t>OP17061200054057</t>
  </si>
  <si>
    <t>152838</t>
  </si>
  <si>
    <t>SP17061200078652</t>
  </si>
  <si>
    <t>OP17061200054059</t>
  </si>
  <si>
    <t>152861</t>
  </si>
  <si>
    <t>SP17061200078657</t>
  </si>
  <si>
    <t>OP17061200054063</t>
  </si>
  <si>
    <t>153318</t>
  </si>
  <si>
    <t>SP17061200078818</t>
  </si>
  <si>
    <t>OP17061200054167</t>
  </si>
  <si>
    <t>153439</t>
  </si>
  <si>
    <t>SP17061200078875</t>
  </si>
  <si>
    <t>OP17061200054214</t>
  </si>
  <si>
    <t>153475</t>
  </si>
  <si>
    <t>SP17061200078887</t>
  </si>
  <si>
    <t>OP17061200054225</t>
  </si>
  <si>
    <t>153516</t>
  </si>
  <si>
    <t>SP17061200078909</t>
  </si>
  <si>
    <t>OP17061200054242</t>
  </si>
  <si>
    <t>SP17061200078910</t>
  </si>
  <si>
    <t>OP17061200054244</t>
  </si>
  <si>
    <t>153551</t>
  </si>
  <si>
    <t>SP17061200078933</t>
  </si>
  <si>
    <t>OP17061200054255</t>
  </si>
  <si>
    <t>153737</t>
  </si>
  <si>
    <t>SP17061200078992</t>
  </si>
  <si>
    <t>OP17061200054284</t>
  </si>
  <si>
    <t>153796</t>
  </si>
  <si>
    <t>SP17061200079018</t>
  </si>
  <si>
    <t>OP17061200054300</t>
  </si>
  <si>
    <t>153787</t>
  </si>
  <si>
    <t>SP17061200079021</t>
  </si>
  <si>
    <t>OP17061200054303</t>
  </si>
  <si>
    <t>153813</t>
  </si>
  <si>
    <t>SP17061200079025</t>
  </si>
  <si>
    <t>OP17061200054308</t>
  </si>
  <si>
    <t>153895</t>
  </si>
  <si>
    <t>SP17061200079050</t>
  </si>
  <si>
    <t>OP17061200054334</t>
  </si>
  <si>
    <t>153891</t>
  </si>
  <si>
    <t>SP17061200079051</t>
  </si>
  <si>
    <t>OP17061200054335</t>
  </si>
  <si>
    <t>153930</t>
  </si>
  <si>
    <t>SP17061200079066</t>
  </si>
  <si>
    <t>OP17061200054345</t>
  </si>
  <si>
    <t>153944</t>
  </si>
  <si>
    <t>SP17061200079067</t>
  </si>
  <si>
    <t>OP17061200054347</t>
  </si>
  <si>
    <t>154050</t>
  </si>
  <si>
    <t>SP17061200079111</t>
  </si>
  <si>
    <t>OP17061200054377</t>
  </si>
  <si>
    <t>154178</t>
  </si>
  <si>
    <t>SP17061200079149</t>
  </si>
  <si>
    <t>OP17061200054406</t>
  </si>
  <si>
    <t>154309</t>
  </si>
  <si>
    <t>SP17061200079189</t>
  </si>
  <si>
    <t>OP17061200054441</t>
  </si>
  <si>
    <t>154334</t>
  </si>
  <si>
    <t>SP17061200079190</t>
  </si>
  <si>
    <t>OP17061200054442</t>
  </si>
  <si>
    <t>154342</t>
  </si>
  <si>
    <t>SP17061200079193</t>
  </si>
  <si>
    <t>OP17061200054447</t>
  </si>
  <si>
    <t>154376</t>
  </si>
  <si>
    <t>SP17061200079212</t>
  </si>
  <si>
    <t>OP17061200054460</t>
  </si>
  <si>
    <t>154415</t>
  </si>
  <si>
    <t>SP17061200079229</t>
  </si>
  <si>
    <t>OP17061200054471</t>
  </si>
  <si>
    <t>154431</t>
  </si>
  <si>
    <t>SP17061200079233</t>
  </si>
  <si>
    <t>OP17061200054473</t>
  </si>
  <si>
    <t>154503</t>
  </si>
  <si>
    <t>SP17061200079260</t>
  </si>
  <si>
    <t>OP17061200054486</t>
  </si>
  <si>
    <t>154529</t>
  </si>
  <si>
    <t>SP17061200079275</t>
  </si>
  <si>
    <t>OP17061200054495</t>
  </si>
  <si>
    <t>154639</t>
  </si>
  <si>
    <t>SP17061200079333</t>
  </si>
  <si>
    <t>OP17061200054533</t>
  </si>
  <si>
    <t>154649</t>
  </si>
  <si>
    <t>SP17061200079337</t>
  </si>
  <si>
    <t>OP17061200054536</t>
  </si>
  <si>
    <t>154670</t>
  </si>
  <si>
    <t>SP17061200079350</t>
  </si>
  <si>
    <t>OP17061200054548</t>
  </si>
  <si>
    <t>154684</t>
  </si>
  <si>
    <t>SP17061200079358</t>
  </si>
  <si>
    <t>OP17061200054556</t>
  </si>
  <si>
    <t>154704</t>
  </si>
  <si>
    <t>SP17061200079363</t>
  </si>
  <si>
    <t>OP17061200054561</t>
  </si>
  <si>
    <t>154717</t>
  </si>
  <si>
    <t>SP17061200079371</t>
  </si>
  <si>
    <t>OP17061200054567</t>
  </si>
  <si>
    <t>154722</t>
  </si>
  <si>
    <t>SP17061200079375</t>
  </si>
  <si>
    <t>OP17061200054568</t>
  </si>
  <si>
    <t>154783</t>
  </si>
  <si>
    <t>SP17061200079418</t>
  </si>
  <si>
    <t>OP17061200054595</t>
  </si>
  <si>
    <t>154832</t>
  </si>
  <si>
    <t>SP17061200079437</t>
  </si>
  <si>
    <t>OP17061200054606</t>
  </si>
  <si>
    <t>154927</t>
  </si>
  <si>
    <t>SP17061200079508</t>
  </si>
  <si>
    <t>OP17061200054641</t>
  </si>
  <si>
    <t>155008</t>
  </si>
  <si>
    <t>SP17061200079555</t>
  </si>
  <si>
    <t>OP17061200054670</t>
  </si>
  <si>
    <t>155025</t>
  </si>
  <si>
    <t>SP17061200079562</t>
  </si>
  <si>
    <t>OP17061200054672</t>
  </si>
  <si>
    <t>155036</t>
  </si>
  <si>
    <t>SP17061200079565</t>
  </si>
  <si>
    <t>OP17061200054676</t>
  </si>
  <si>
    <t>155119</t>
  </si>
  <si>
    <t>SP17061200079627</t>
  </si>
  <si>
    <t>OP17061200054712</t>
  </si>
  <si>
    <t>155139</t>
  </si>
  <si>
    <t>SP17061200079640</t>
  </si>
  <si>
    <t>OP17061200054720</t>
  </si>
  <si>
    <t>155158</t>
  </si>
  <si>
    <t>SP17061200079643</t>
  </si>
  <si>
    <t>OP17061200054724</t>
  </si>
  <si>
    <t>155157</t>
  </si>
  <si>
    <t>SP17061200079646</t>
  </si>
  <si>
    <t>OP17061200054729</t>
  </si>
  <si>
    <t>155184</t>
  </si>
  <si>
    <t>SP17061200079657</t>
  </si>
  <si>
    <t>OP17061200054734</t>
  </si>
  <si>
    <t>155194</t>
  </si>
  <si>
    <t>SP17061200079659</t>
  </si>
  <si>
    <t>OP17061200054736</t>
  </si>
  <si>
    <t>155191</t>
  </si>
  <si>
    <t>SP17061200079660</t>
  </si>
  <si>
    <t>OP17061200054737</t>
  </si>
  <si>
    <t>155209</t>
  </si>
  <si>
    <t>SP17061200079666</t>
  </si>
  <si>
    <t>OP17061200054742</t>
  </si>
  <si>
    <t>155243</t>
  </si>
  <si>
    <t>SP17061200079688</t>
  </si>
  <si>
    <t>OP17061200054755</t>
  </si>
  <si>
    <t>155253</t>
  </si>
  <si>
    <t>SP17061200079691</t>
  </si>
  <si>
    <t>OP17061200054758</t>
  </si>
  <si>
    <t>155390</t>
  </si>
  <si>
    <t>SP17061200079767</t>
  </si>
  <si>
    <t>OP17061200054808</t>
  </si>
  <si>
    <t>155408</t>
  </si>
  <si>
    <t>SP17061200079773</t>
  </si>
  <si>
    <t>OP17061200054817</t>
  </si>
  <si>
    <t>155432</t>
  </si>
  <si>
    <t>SP17061200079825</t>
  </si>
  <si>
    <t>OP17061200054829</t>
  </si>
  <si>
    <t>155496</t>
  </si>
  <si>
    <t>SP17061200079935</t>
  </si>
  <si>
    <t>OP17061200054862</t>
  </si>
  <si>
    <t>155535</t>
  </si>
  <si>
    <t>SP17061200079957</t>
  </si>
  <si>
    <t>OP17061200054878</t>
  </si>
  <si>
    <t>155579</t>
  </si>
  <si>
    <t>SP17061200079993</t>
  </si>
  <si>
    <t>OP17061200054898</t>
  </si>
  <si>
    <t>155603</t>
  </si>
  <si>
    <t>SP17061200080010</t>
  </si>
  <si>
    <t>OP17061200054911</t>
  </si>
  <si>
    <t>155667</t>
  </si>
  <si>
    <t>SP17061200080043</t>
  </si>
  <si>
    <t>OP17061200054948</t>
  </si>
  <si>
    <t>155769</t>
  </si>
  <si>
    <t>SP17061200080127</t>
  </si>
  <si>
    <t>OP17061200055013</t>
  </si>
  <si>
    <t>155803</t>
  </si>
  <si>
    <t>SP17061200080162</t>
  </si>
  <si>
    <t>OP17061200055035</t>
  </si>
  <si>
    <t>155816</t>
  </si>
  <si>
    <t>SP17061200080176</t>
  </si>
  <si>
    <t>OP17061200055050</t>
  </si>
  <si>
    <t>155845</t>
  </si>
  <si>
    <t>SP17061200080187</t>
  </si>
  <si>
    <t>OP17061200055062</t>
  </si>
  <si>
    <t>155852</t>
  </si>
  <si>
    <t>SP17061200080190</t>
  </si>
  <si>
    <t>OP17061200055065</t>
  </si>
  <si>
    <t>155925</t>
  </si>
  <si>
    <t>SP17061200080233</t>
  </si>
  <si>
    <t>OP17061200055111</t>
  </si>
  <si>
    <t>155935</t>
  </si>
  <si>
    <t>SP17061200080236</t>
  </si>
  <si>
    <t>OP17061200055115</t>
  </si>
  <si>
    <t>155967</t>
  </si>
  <si>
    <t>SP17061200080246</t>
  </si>
  <si>
    <t>OP17061200055124</t>
  </si>
  <si>
    <t>155993</t>
  </si>
  <si>
    <t>SP17061200080260</t>
  </si>
  <si>
    <t>OP17061200055140</t>
  </si>
  <si>
    <t>156159</t>
  </si>
  <si>
    <t>SP17061200080389</t>
  </si>
  <si>
    <t>OP17061200055235</t>
  </si>
  <si>
    <t>156206</t>
  </si>
  <si>
    <t>SP17061200080420</t>
  </si>
  <si>
    <t>OP17061200055259</t>
  </si>
  <si>
    <t>156461</t>
  </si>
  <si>
    <t>SP17061200080617</t>
  </si>
  <si>
    <t>OP17061200055391</t>
  </si>
  <si>
    <t>156671</t>
  </si>
  <si>
    <t>SP17061200080766</t>
  </si>
  <si>
    <t>OP17061200055488</t>
  </si>
  <si>
    <t>156745</t>
  </si>
  <si>
    <t>SP17061200080805</t>
  </si>
  <si>
    <t>OP17061200055522</t>
  </si>
  <si>
    <t>156786</t>
  </si>
  <si>
    <t>SP17061200080816</t>
  </si>
  <si>
    <t>OP17061200055533</t>
  </si>
  <si>
    <t>156846</t>
  </si>
  <si>
    <t>SP17061200080845</t>
  </si>
  <si>
    <t>OP17061200055552</t>
  </si>
  <si>
    <t>156897</t>
  </si>
  <si>
    <t>SP17061200080871</t>
  </si>
  <si>
    <t>OP17061200055564</t>
  </si>
  <si>
    <t>156933</t>
  </si>
  <si>
    <t>SP17061200080885</t>
  </si>
  <si>
    <t>OP17061200055574</t>
  </si>
  <si>
    <t>156939</t>
  </si>
  <si>
    <t>SP17061200080887</t>
  </si>
  <si>
    <t>OP17061200055577</t>
  </si>
  <si>
    <t>156961</t>
  </si>
  <si>
    <t>SP17061200080898</t>
  </si>
  <si>
    <t>OP17061200055586</t>
  </si>
  <si>
    <t>156994</t>
  </si>
  <si>
    <t>SP17061200080913</t>
  </si>
  <si>
    <t>OP17061200055601</t>
  </si>
  <si>
    <t>157040</t>
  </si>
  <si>
    <t>SP17061200080937</t>
  </si>
  <si>
    <t>OP17061200055616</t>
  </si>
  <si>
    <t>157136</t>
  </si>
  <si>
    <t>SP17061200080991</t>
  </si>
  <si>
    <t>OP17061200055645</t>
  </si>
  <si>
    <t>157166</t>
  </si>
  <si>
    <t>SP17061200081021</t>
  </si>
  <si>
    <t>OP17061200055663</t>
  </si>
  <si>
    <t>157284</t>
  </si>
  <si>
    <t>SP17061200081113</t>
  </si>
  <si>
    <t>OP17061200055709</t>
  </si>
  <si>
    <t>157304</t>
  </si>
  <si>
    <t>SP17061200081118</t>
  </si>
  <si>
    <t>OP17061200055717</t>
  </si>
  <si>
    <t>157318</t>
  </si>
  <si>
    <t>SP17061200081124</t>
  </si>
  <si>
    <t>OP17061200055725</t>
  </si>
  <si>
    <t>157351</t>
  </si>
  <si>
    <t>SP17061200081136</t>
  </si>
  <si>
    <t>OP17061200055733</t>
  </si>
  <si>
    <t>157380</t>
  </si>
  <si>
    <t>SP17061200081163</t>
  </si>
  <si>
    <t>OP17061200055747</t>
  </si>
  <si>
    <t>157457</t>
  </si>
  <si>
    <t>SP17061200081201</t>
  </si>
  <si>
    <t>OP17061200055767</t>
  </si>
  <si>
    <t>157545</t>
  </si>
  <si>
    <t>SP17061200081234</t>
  </si>
  <si>
    <t>OP17061200055795</t>
  </si>
  <si>
    <t>157801</t>
  </si>
  <si>
    <t>SP17061200081370</t>
  </si>
  <si>
    <t>OP17061200055884</t>
  </si>
  <si>
    <t>157907</t>
  </si>
  <si>
    <t>SP17061200081414</t>
  </si>
  <si>
    <t>OP17061200055912</t>
  </si>
  <si>
    <t>157911</t>
  </si>
  <si>
    <t>SP17061200081424</t>
  </si>
  <si>
    <t>OP17061200055918</t>
  </si>
  <si>
    <t>157995</t>
  </si>
  <si>
    <t>SP17061200081477</t>
  </si>
  <si>
    <t>OP17061200055946</t>
  </si>
  <si>
    <t>158049</t>
  </si>
  <si>
    <t>SP17061200081498</t>
  </si>
  <si>
    <t>OP17061200055965</t>
  </si>
  <si>
    <t>158082</t>
  </si>
  <si>
    <t>SP17061200081514</t>
  </si>
  <si>
    <t>OP17061200055977</t>
  </si>
  <si>
    <t>158196</t>
  </si>
  <si>
    <t>SP17061200081569</t>
  </si>
  <si>
    <t>OP17061200056010</t>
  </si>
  <si>
    <t>158221</t>
  </si>
  <si>
    <t>SP17061200081586</t>
  </si>
  <si>
    <t>OP17061200056020</t>
  </si>
  <si>
    <t>158222</t>
  </si>
  <si>
    <t>SP17061200081591</t>
  </si>
  <si>
    <t>OP17061200056023</t>
  </si>
  <si>
    <t>158245</t>
  </si>
  <si>
    <t>SP17061200081605</t>
  </si>
  <si>
    <t>OP17061200056036</t>
  </si>
  <si>
    <t>158344</t>
  </si>
  <si>
    <t>SP17061200081646</t>
  </si>
  <si>
    <t>OP17061200056064</t>
  </si>
  <si>
    <t>158431</t>
  </si>
  <si>
    <t>SP17061200081699</t>
  </si>
  <si>
    <t>OP17061200056093</t>
  </si>
  <si>
    <t>158445</t>
  </si>
  <si>
    <t>SP17061200081710</t>
  </si>
  <si>
    <t>OP17061200056100</t>
  </si>
  <si>
    <t>158496</t>
  </si>
  <si>
    <t>SP17061200081729</t>
  </si>
  <si>
    <t>OP17061200056116</t>
  </si>
  <si>
    <t>158517</t>
  </si>
  <si>
    <t>SP17061200081744</t>
  </si>
  <si>
    <t>OP17061200056126</t>
  </si>
  <si>
    <t>158533</t>
  </si>
  <si>
    <t>SP17061200081748</t>
  </si>
  <si>
    <t>OP17061200056128</t>
  </si>
  <si>
    <t>158547</t>
  </si>
  <si>
    <t>SP17061200081756</t>
  </si>
  <si>
    <t>OP17061200056133</t>
  </si>
  <si>
    <t>158589</t>
  </si>
  <si>
    <t>SP17061200081784</t>
  </si>
  <si>
    <t>OP17061200056144</t>
  </si>
  <si>
    <t>158626</t>
  </si>
  <si>
    <t>SP17061200081799</t>
  </si>
  <si>
    <t>OP17061200056156</t>
  </si>
  <si>
    <t>158652</t>
  </si>
  <si>
    <t>SP17061200081806</t>
  </si>
  <si>
    <t>OP17061200056164</t>
  </si>
  <si>
    <t>158654</t>
  </si>
  <si>
    <t>SP17061200081805</t>
  </si>
  <si>
    <t>OP17061200056162</t>
  </si>
  <si>
    <t>158703</t>
  </si>
  <si>
    <t>SP17061200081824</t>
  </si>
  <si>
    <t>OP17061200056173</t>
  </si>
  <si>
    <t>158719</t>
  </si>
  <si>
    <t>SP17061200081826</t>
  </si>
  <si>
    <t>OP17061200056175</t>
  </si>
  <si>
    <t>158780</t>
  </si>
  <si>
    <t>SP17061200081861</t>
  </si>
  <si>
    <t>OP17061200056201</t>
  </si>
  <si>
    <t>159035</t>
  </si>
  <si>
    <t>SP17061200081941</t>
  </si>
  <si>
    <t>OP17061200056259</t>
  </si>
  <si>
    <t>159137</t>
  </si>
  <si>
    <t>SP17061200081971</t>
  </si>
  <si>
    <t>OP17061200056285</t>
  </si>
  <si>
    <t>159151</t>
  </si>
  <si>
    <t>SP17061200081975</t>
  </si>
  <si>
    <t>OP17061200056289</t>
  </si>
  <si>
    <t>159158</t>
  </si>
  <si>
    <t>SP17061200081978</t>
  </si>
  <si>
    <t>OP17061200056292</t>
  </si>
  <si>
    <t>159213</t>
  </si>
  <si>
    <t>SP17061200081998</t>
  </si>
  <si>
    <t>OP17061200056311</t>
  </si>
  <si>
    <t>159247</t>
  </si>
  <si>
    <t>SP17061200082017</t>
  </si>
  <si>
    <t>OP17061200056321</t>
  </si>
  <si>
    <t>159312</t>
  </si>
  <si>
    <t>SP17061200082042</t>
  </si>
  <si>
    <t>OP17061200056342</t>
  </si>
  <si>
    <t>159380</t>
  </si>
  <si>
    <t>SP17061200082064</t>
  </si>
  <si>
    <t>OP17061200056360</t>
  </si>
  <si>
    <t>159642</t>
  </si>
  <si>
    <t>SP17061200082180</t>
  </si>
  <si>
    <t>OP17061200056429</t>
  </si>
  <si>
    <t>159701</t>
  </si>
  <si>
    <t>SP17061200082202</t>
  </si>
  <si>
    <t>OP17061200056441</t>
  </si>
  <si>
    <t>159747</t>
  </si>
  <si>
    <t>SP17061200082228</t>
  </si>
  <si>
    <t>OP17061200056457</t>
  </si>
  <si>
    <t>159850</t>
  </si>
  <si>
    <t>SP17061200082280</t>
  </si>
  <si>
    <t>OP17061200056482</t>
  </si>
  <si>
    <t>159876</t>
  </si>
  <si>
    <t>SP17061200082290</t>
  </si>
  <si>
    <t>OP17061200056492</t>
  </si>
  <si>
    <t>159906</t>
  </si>
  <si>
    <t>SP17061200082300</t>
  </si>
  <si>
    <t>OP17061200056494</t>
  </si>
  <si>
    <t>160061</t>
  </si>
  <si>
    <t>SP17061200082346</t>
  </si>
  <si>
    <t>OP17061200056535</t>
  </si>
  <si>
    <t>160071</t>
  </si>
  <si>
    <t>SP17061200082349</t>
  </si>
  <si>
    <t>OP17061200056537</t>
  </si>
  <si>
    <t>160097</t>
  </si>
  <si>
    <t>SP17061200082355</t>
  </si>
  <si>
    <t>OP17061200056541</t>
  </si>
  <si>
    <t>160123</t>
  </si>
  <si>
    <t>SP17061200082369</t>
  </si>
  <si>
    <t>OP17061200056553</t>
  </si>
  <si>
    <t>160157</t>
  </si>
  <si>
    <t>SP17061200082382</t>
  </si>
  <si>
    <t>OP17061200056565</t>
  </si>
  <si>
    <t>160173</t>
  </si>
  <si>
    <t>SP17061200082386</t>
  </si>
  <si>
    <t>OP17061200056570</t>
  </si>
  <si>
    <t>160197</t>
  </si>
  <si>
    <t>SP17061200082392</t>
  </si>
  <si>
    <t>OP17061200056579</t>
  </si>
  <si>
    <t>160370</t>
  </si>
  <si>
    <t>SP17061200082438</t>
  </si>
  <si>
    <t>OP17061200056619</t>
  </si>
  <si>
    <t>160406</t>
  </si>
  <si>
    <t>SP17061200082452</t>
  </si>
  <si>
    <t>OP17061200056626</t>
  </si>
  <si>
    <t>160434</t>
  </si>
  <si>
    <t>SP17061200082461</t>
  </si>
  <si>
    <t>OP17061200056640</t>
  </si>
  <si>
    <t>160484</t>
  </si>
  <si>
    <t>SP17061200082473</t>
  </si>
  <si>
    <t>OP17061200056653</t>
  </si>
  <si>
    <t>160519</t>
  </si>
  <si>
    <t>SP17061200082497</t>
  </si>
  <si>
    <t>OP17061200056669</t>
  </si>
  <si>
    <t>160542</t>
  </si>
  <si>
    <t>SP17061200082507</t>
  </si>
  <si>
    <t>OP17061200056673</t>
  </si>
  <si>
    <t>160557</t>
  </si>
  <si>
    <t>SP17061200082518</t>
  </si>
  <si>
    <t>OP17061200056682</t>
  </si>
  <si>
    <t>160613</t>
  </si>
  <si>
    <t>SP17061200082550</t>
  </si>
  <si>
    <t>OP17061200056700</t>
  </si>
  <si>
    <t>160605</t>
  </si>
  <si>
    <t>SP17061200082548</t>
  </si>
  <si>
    <t>OP17061200056698</t>
  </si>
  <si>
    <t>160618</t>
  </si>
  <si>
    <t>SP17061200082551</t>
  </si>
  <si>
    <t>OP17061200056701</t>
  </si>
  <si>
    <t>160629</t>
  </si>
  <si>
    <t>SP17061200082562</t>
  </si>
  <si>
    <t>OP17061200056704</t>
  </si>
  <si>
    <t>160712</t>
  </si>
  <si>
    <t>SP17061200082599</t>
  </si>
  <si>
    <t>OP17061200056734</t>
  </si>
  <si>
    <t>160750</t>
  </si>
  <si>
    <t>SP17061200082611</t>
  </si>
  <si>
    <t>OP17061200056749</t>
  </si>
  <si>
    <t>160819</t>
  </si>
  <si>
    <t>SP17061200082643</t>
  </si>
  <si>
    <t>OP17061200056769</t>
  </si>
  <si>
    <t>160826</t>
  </si>
  <si>
    <t>SP17061200082646</t>
  </si>
  <si>
    <t>OP17061200056771</t>
  </si>
  <si>
    <t>160931</t>
  </si>
  <si>
    <t>SP17061200082673</t>
  </si>
  <si>
    <t>OP17061200056798</t>
  </si>
  <si>
    <t>161046</t>
  </si>
  <si>
    <t>SP17061200082726</t>
  </si>
  <si>
    <t>OP17061200056857</t>
  </si>
  <si>
    <t>161054</t>
  </si>
  <si>
    <t>SP17061200082736</t>
  </si>
  <si>
    <t>OP17061200056861</t>
  </si>
  <si>
    <t>161056</t>
  </si>
  <si>
    <t>SP17061200082737</t>
  </si>
  <si>
    <t>OP17061200056862</t>
  </si>
  <si>
    <t>161085</t>
  </si>
  <si>
    <t>SP17061200082745</t>
  </si>
  <si>
    <t>OP17061200056866</t>
  </si>
  <si>
    <t>161090</t>
  </si>
  <si>
    <t>SP17061200082756</t>
  </si>
  <si>
    <t>OP17061200056874</t>
  </si>
  <si>
    <t>161101</t>
  </si>
  <si>
    <t>SP17061200082763</t>
  </si>
  <si>
    <t>OP17061200056878</t>
  </si>
  <si>
    <t>161153</t>
  </si>
  <si>
    <t>SP17061200082784</t>
  </si>
  <si>
    <t>OP17061200056894</t>
  </si>
  <si>
    <t>161219</t>
  </si>
  <si>
    <t>SP17061200082800</t>
  </si>
  <si>
    <t>OP17061200056909</t>
  </si>
  <si>
    <t>161275</t>
  </si>
  <si>
    <t>SP17061200082816</t>
  </si>
  <si>
    <t>OP17061200056917</t>
  </si>
  <si>
    <t>161284</t>
  </si>
  <si>
    <t>SP17061200082823</t>
  </si>
  <si>
    <t>OP17061200056923</t>
  </si>
  <si>
    <t>161302</t>
  </si>
  <si>
    <t>SP17061200082825</t>
  </si>
  <si>
    <t>OP17061200056925</t>
  </si>
  <si>
    <t>161330</t>
  </si>
  <si>
    <t>SP17061200082833</t>
  </si>
  <si>
    <t>OP17061200056940</t>
  </si>
  <si>
    <t>161328</t>
  </si>
  <si>
    <t>SP17061200082834</t>
  </si>
  <si>
    <t>OP17061200056941</t>
  </si>
  <si>
    <t>161350</t>
  </si>
  <si>
    <t>SP17061200082838</t>
  </si>
  <si>
    <t>OP17061200056947</t>
  </si>
  <si>
    <t>161359</t>
  </si>
  <si>
    <t>SP17061200082839</t>
  </si>
  <si>
    <t>OP17061200056948</t>
  </si>
  <si>
    <t>161403</t>
  </si>
  <si>
    <t>SP17061200082851</t>
  </si>
  <si>
    <t>OP17061200056961</t>
  </si>
  <si>
    <t>161425</t>
  </si>
  <si>
    <t>SP17061200082859</t>
  </si>
  <si>
    <t>OP17061200056975</t>
  </si>
  <si>
    <t>161469</t>
  </si>
  <si>
    <t>SP17061200082871</t>
  </si>
  <si>
    <t>OP17061200056991</t>
  </si>
  <si>
    <t>161488</t>
  </si>
  <si>
    <t>SP17061200082878</t>
  </si>
  <si>
    <t>OP17061200056997</t>
  </si>
  <si>
    <t>161492</t>
  </si>
  <si>
    <t>SP17061200082876</t>
  </si>
  <si>
    <t>OP17061200056996</t>
  </si>
  <si>
    <t>161499</t>
  </si>
  <si>
    <t>SP17061200082879</t>
  </si>
  <si>
    <t>OP17061200056998</t>
  </si>
  <si>
    <t>161567</t>
  </si>
  <si>
    <t>SP17061200082891</t>
  </si>
  <si>
    <t>OP17061200057010</t>
  </si>
  <si>
    <t>161615</t>
  </si>
  <si>
    <t>SP17061200082907</t>
  </si>
  <si>
    <t>OP17061200057026</t>
  </si>
  <si>
    <t>161621</t>
  </si>
  <si>
    <t>SP17061200082910</t>
  </si>
  <si>
    <t>OP17061200057028</t>
  </si>
  <si>
    <t>161670</t>
  </si>
  <si>
    <t>SP17061200082932</t>
  </si>
  <si>
    <t>OP17061200057048</t>
  </si>
  <si>
    <t>161680</t>
  </si>
  <si>
    <t>SP17061200082942</t>
  </si>
  <si>
    <t>OP17061200057051</t>
  </si>
  <si>
    <t>161740</t>
  </si>
  <si>
    <t>SP17061200082957</t>
  </si>
  <si>
    <t>OP17061200057067</t>
  </si>
  <si>
    <t>161827</t>
  </si>
  <si>
    <t>SP17061200082977</t>
  </si>
  <si>
    <t>OP17061200057098</t>
  </si>
  <si>
    <t>161826</t>
  </si>
  <si>
    <t>SP17061200082978</t>
  </si>
  <si>
    <t>OP17061200057099</t>
  </si>
  <si>
    <t>161916</t>
  </si>
  <si>
    <t>SP17061200082998</t>
  </si>
  <si>
    <t>OP17061200057127</t>
  </si>
  <si>
    <t>161939</t>
  </si>
  <si>
    <t>SP17061200083011</t>
  </si>
  <si>
    <t>OP17061200057136</t>
  </si>
  <si>
    <t>161970</t>
  </si>
  <si>
    <t>SP17061200083022</t>
  </si>
  <si>
    <t>OP17061200057141</t>
  </si>
  <si>
    <t>162020</t>
  </si>
  <si>
    <t>SP17061200083035</t>
  </si>
  <si>
    <t>OP17061200057153</t>
  </si>
  <si>
    <t>162049</t>
  </si>
  <si>
    <t>SP17061200083044</t>
  </si>
  <si>
    <t>OP17061200057160</t>
  </si>
  <si>
    <t>162050</t>
  </si>
  <si>
    <t>SP17061200083046</t>
  </si>
  <si>
    <t>OP17061200057162</t>
  </si>
  <si>
    <t>162130</t>
  </si>
  <si>
    <t>SP17061200083058</t>
  </si>
  <si>
    <t>OP17061200057182</t>
  </si>
  <si>
    <t>162140</t>
  </si>
  <si>
    <t>SP17061200083061</t>
  </si>
  <si>
    <t>OP17061200057185</t>
  </si>
  <si>
    <t>162172</t>
  </si>
  <si>
    <t>SP17061200083066</t>
  </si>
  <si>
    <t>OP17061200057193</t>
  </si>
  <si>
    <t>162221</t>
  </si>
  <si>
    <t>SP17061200083072</t>
  </si>
  <si>
    <t>OP17061200057206</t>
  </si>
  <si>
    <t>162240</t>
  </si>
  <si>
    <t>SP17061200083077</t>
  </si>
  <si>
    <t>OP17061200057210</t>
  </si>
  <si>
    <t>162257</t>
  </si>
  <si>
    <t>SP17061200083080</t>
  </si>
  <si>
    <t>OP17061200057216</t>
  </si>
  <si>
    <t>162267</t>
  </si>
  <si>
    <t>SP17061200083081</t>
  </si>
  <si>
    <t>OP17061200057217</t>
  </si>
  <si>
    <t>162269</t>
  </si>
  <si>
    <t>SP17061200083082</t>
  </si>
  <si>
    <t>OP17061200057218</t>
  </si>
  <si>
    <t>162282</t>
  </si>
  <si>
    <t>SP17061200083084</t>
  </si>
  <si>
    <t>OP17061200057221</t>
  </si>
  <si>
    <t>162289</t>
  </si>
  <si>
    <t>SP17061200083088</t>
  </si>
  <si>
    <t>OP17061200057225</t>
  </si>
  <si>
    <t>162318</t>
  </si>
  <si>
    <t>SP17061200083093</t>
  </si>
  <si>
    <t>OP17061200057232</t>
  </si>
  <si>
    <t>162316</t>
  </si>
  <si>
    <t>SP17061200083095</t>
  </si>
  <si>
    <t>OP17061200057234</t>
  </si>
  <si>
    <t>162333</t>
  </si>
  <si>
    <t>SP17061200083097</t>
  </si>
  <si>
    <t>OP17061200057236</t>
  </si>
  <si>
    <t>162395</t>
  </si>
  <si>
    <t>SP17061200083108</t>
  </si>
  <si>
    <t>OP17061200057252</t>
  </si>
  <si>
    <t>162406</t>
  </si>
  <si>
    <t>SP17061200083112</t>
  </si>
  <si>
    <t>OP17061200057257</t>
  </si>
  <si>
    <t>162413</t>
  </si>
  <si>
    <t>SP17061200083114</t>
  </si>
  <si>
    <t>OP17061200057260</t>
  </si>
  <si>
    <t>162495</t>
  </si>
  <si>
    <t>SP17061200083123</t>
  </si>
  <si>
    <t>OP17061200057270</t>
  </si>
  <si>
    <t>162490</t>
  </si>
  <si>
    <t>SP17061200083124</t>
  </si>
  <si>
    <t>OP17061200057273</t>
  </si>
  <si>
    <t>162548</t>
  </si>
  <si>
    <t>SP17061200083131</t>
  </si>
  <si>
    <t>OP17061200057281</t>
  </si>
  <si>
    <t>162580</t>
  </si>
  <si>
    <t>SP17061200083139</t>
  </si>
  <si>
    <t>OP17061200057293</t>
  </si>
  <si>
    <t>162614</t>
  </si>
  <si>
    <t>SP17061200083149</t>
  </si>
  <si>
    <t>OP17061200057306</t>
  </si>
  <si>
    <t>162620</t>
  </si>
  <si>
    <t>SP17061200083151</t>
  </si>
  <si>
    <t>OP17061200057310</t>
  </si>
  <si>
    <t>162666</t>
  </si>
  <si>
    <t>SP17061200083165</t>
  </si>
  <si>
    <t>OP17061200057326</t>
  </si>
  <si>
    <t>162688</t>
  </si>
  <si>
    <t>SP17061200083167</t>
  </si>
  <si>
    <t>OP17061200057329</t>
  </si>
  <si>
    <t>162712</t>
  </si>
  <si>
    <t>SP17061200083171</t>
  </si>
  <si>
    <t>OP17061200057334</t>
  </si>
  <si>
    <t>162705</t>
  </si>
  <si>
    <t>SP17061200083173</t>
  </si>
  <si>
    <t>OP17061200057337</t>
  </si>
  <si>
    <t>162757</t>
  </si>
  <si>
    <t>SP17061200083183</t>
  </si>
  <si>
    <t>OP17061200057351</t>
  </si>
  <si>
    <t>162775</t>
  </si>
  <si>
    <t>SP17061200083186</t>
  </si>
  <si>
    <t>OP17061200057357</t>
  </si>
  <si>
    <t>162846</t>
  </si>
  <si>
    <t>SP17061200083204</t>
  </si>
  <si>
    <t>OP17061200057378</t>
  </si>
  <si>
    <t>162859</t>
  </si>
  <si>
    <t>SP17061200083205</t>
  </si>
  <si>
    <t>OP17061200057379</t>
  </si>
  <si>
    <t>162864</t>
  </si>
  <si>
    <t>SP17061200083209</t>
  </si>
  <si>
    <t>OP17061200057384</t>
  </si>
  <si>
    <t>162890</t>
  </si>
  <si>
    <t>SP17061200083214</t>
  </si>
  <si>
    <t>OP17061200057391</t>
  </si>
  <si>
    <t>162947</t>
  </si>
  <si>
    <t>SP17061200083225</t>
  </si>
  <si>
    <t>OP17061200057407</t>
  </si>
  <si>
    <t>163014</t>
  </si>
  <si>
    <t>SP17061200083236</t>
  </si>
  <si>
    <t>OP17061200057423</t>
  </si>
  <si>
    <t>163043</t>
  </si>
  <si>
    <t>SP17061200083235</t>
  </si>
  <si>
    <t>OP17061200057424</t>
  </si>
  <si>
    <t>SP17061200083239</t>
  </si>
  <si>
    <t>OP17061200057428</t>
  </si>
  <si>
    <t>163032</t>
  </si>
  <si>
    <t>SP17061200083242</t>
  </si>
  <si>
    <t>OP17061200057432</t>
  </si>
  <si>
    <t>163099</t>
  </si>
  <si>
    <t>SP17061200083254</t>
  </si>
  <si>
    <t>OP17061200057447</t>
  </si>
  <si>
    <t>163180</t>
  </si>
  <si>
    <t>SP17061200083263</t>
  </si>
  <si>
    <t>OP17061200057461</t>
  </si>
  <si>
    <t>163181</t>
  </si>
  <si>
    <t>SP17061200083264</t>
  </si>
  <si>
    <t>OP17061200057462</t>
  </si>
  <si>
    <t>163252</t>
  </si>
  <si>
    <t>SP17061200083270</t>
  </si>
  <si>
    <t>OP17061200057474</t>
  </si>
  <si>
    <t>163293</t>
  </si>
  <si>
    <t>SP17061200083277</t>
  </si>
  <si>
    <t>OP17061200057483</t>
  </si>
  <si>
    <t>163305</t>
  </si>
  <si>
    <t>SP17061200083281</t>
  </si>
  <si>
    <t>OP17061200057488</t>
  </si>
  <si>
    <t>163334</t>
  </si>
  <si>
    <t>SP17061200083288</t>
  </si>
  <si>
    <t>OP17061200057496</t>
  </si>
  <si>
    <t>163385</t>
  </si>
  <si>
    <t>SP17061200083294</t>
  </si>
  <si>
    <t>OP17061200057505</t>
  </si>
  <si>
    <t>163406</t>
  </si>
  <si>
    <t>SP17061200083300</t>
  </si>
  <si>
    <t>OP17061200057511</t>
  </si>
  <si>
    <t>163412</t>
  </si>
  <si>
    <t>SP17061200083301</t>
  </si>
  <si>
    <t>OP17061200057512</t>
  </si>
  <si>
    <t>163420</t>
  </si>
  <si>
    <t>SP17061200083302</t>
  </si>
  <si>
    <t>OP17061200057514</t>
  </si>
  <si>
    <t>163452</t>
  </si>
  <si>
    <t>SP17061200083305</t>
  </si>
  <si>
    <t>OP17061200057518</t>
  </si>
  <si>
    <t>163476</t>
  </si>
  <si>
    <t>SP17061200083311</t>
  </si>
  <si>
    <t>OP17061200057525</t>
  </si>
  <si>
    <t>163514</t>
  </si>
  <si>
    <t>SP17061200083317</t>
  </si>
  <si>
    <t>OP17061200057534</t>
  </si>
  <si>
    <t>163572</t>
  </si>
  <si>
    <t>SP17061200083328</t>
  </si>
  <si>
    <t>OP17061200057548</t>
  </si>
  <si>
    <t>163576</t>
  </si>
  <si>
    <t>SP17061200083332</t>
  </si>
  <si>
    <t>OP17061200057553</t>
  </si>
  <si>
    <t>163586</t>
  </si>
  <si>
    <t>SP17061200083334</t>
  </si>
  <si>
    <t>OP17061200057557</t>
  </si>
  <si>
    <t>163632</t>
  </si>
  <si>
    <t>SP17061200083342</t>
  </si>
  <si>
    <t>OP17061200057568</t>
  </si>
  <si>
    <t>163639</t>
  </si>
  <si>
    <t>SP17061200083345</t>
  </si>
  <si>
    <t>OP17061200057571</t>
  </si>
  <si>
    <t>163690</t>
  </si>
  <si>
    <t>SP17061200083359</t>
  </si>
  <si>
    <t>OP17061200057588</t>
  </si>
  <si>
    <t>163767</t>
  </si>
  <si>
    <t>SP17061200083365</t>
  </si>
  <si>
    <t>OP17061200057605</t>
  </si>
  <si>
    <t>163789</t>
  </si>
  <si>
    <t>SP17061200083370</t>
  </si>
  <si>
    <t>OP17061200057613</t>
  </si>
  <si>
    <t>163829</t>
  </si>
  <si>
    <t>SP17061200083381</t>
  </si>
  <si>
    <t>OP17061200057625</t>
  </si>
  <si>
    <t>163837</t>
  </si>
  <si>
    <t>SP17061200083382</t>
  </si>
  <si>
    <t>OP17061200057626</t>
  </si>
  <si>
    <t>163858</t>
  </si>
  <si>
    <t>SP17061200083390</t>
  </si>
  <si>
    <t>OP17061200057636</t>
  </si>
  <si>
    <t>163893</t>
  </si>
  <si>
    <t>SP17061200083395</t>
  </si>
  <si>
    <t>OP17061200057642</t>
  </si>
  <si>
    <t>163888</t>
  </si>
  <si>
    <t>SP17061200083396</t>
  </si>
  <si>
    <t>OP17061200057643</t>
  </si>
  <si>
    <t>163906</t>
  </si>
  <si>
    <t>SP17061200083401</t>
  </si>
  <si>
    <t>OP17061200057650</t>
  </si>
  <si>
    <t>163926</t>
  </si>
  <si>
    <t>SP17061200083404</t>
  </si>
  <si>
    <t>OP17061200057653</t>
  </si>
  <si>
    <t>163940</t>
  </si>
  <si>
    <t>SP17061200083406</t>
  </si>
  <si>
    <t>OP17061200057656</t>
  </si>
  <si>
    <t>164066</t>
  </si>
  <si>
    <t>SP17061200083427</t>
  </si>
  <si>
    <t>OP17061200057685</t>
  </si>
  <si>
    <t>164112</t>
  </si>
  <si>
    <t>SP17061200083436</t>
  </si>
  <si>
    <t>OP17061200057701</t>
  </si>
  <si>
    <t>164145</t>
  </si>
  <si>
    <t>SP17061200083441</t>
  </si>
  <si>
    <t>OP17061200057709</t>
  </si>
  <si>
    <t>164144</t>
  </si>
  <si>
    <t>SP17061200083444</t>
  </si>
  <si>
    <t>OP17061200057714</t>
  </si>
  <si>
    <t>164162</t>
  </si>
  <si>
    <t>SP17061200083447</t>
  </si>
  <si>
    <t>OP17061200057719</t>
  </si>
  <si>
    <t>164176</t>
  </si>
  <si>
    <t>SP17061200083456</t>
  </si>
  <si>
    <t>OP17061200057727</t>
  </si>
  <si>
    <t>164238</t>
  </si>
  <si>
    <t>SP17061200083472</t>
  </si>
  <si>
    <t>OP17061200057750</t>
  </si>
  <si>
    <t>164296</t>
  </si>
  <si>
    <t>SP17061200083487</t>
  </si>
  <si>
    <t>OP17061200057774</t>
  </si>
  <si>
    <t>164307</t>
  </si>
  <si>
    <t>SP17061200083492</t>
  </si>
  <si>
    <t>OP17061200057780</t>
  </si>
  <si>
    <t>164315</t>
  </si>
  <si>
    <t>SP17061200083495</t>
  </si>
  <si>
    <t>OP17061200057782</t>
  </si>
  <si>
    <t>164330</t>
  </si>
  <si>
    <t>SP17061200083497</t>
  </si>
  <si>
    <t>OP17061200057784</t>
  </si>
  <si>
    <t>164332</t>
  </si>
  <si>
    <t>SP17061200083498</t>
  </si>
  <si>
    <t>OP17061200057786</t>
  </si>
  <si>
    <t>164353</t>
  </si>
  <si>
    <t>SP17061200083504</t>
  </si>
  <si>
    <t>OP17061200057795</t>
  </si>
  <si>
    <t>164358</t>
  </si>
  <si>
    <t>SP17061200083506</t>
  </si>
  <si>
    <t>OP17061200057798</t>
  </si>
  <si>
    <t>164361</t>
  </si>
  <si>
    <t>SP17061200083509</t>
  </si>
  <si>
    <t>OP17061200057804</t>
  </si>
  <si>
    <t>164399</t>
  </si>
  <si>
    <t>SP17061200083520</t>
  </si>
  <si>
    <t>OP17061200057821</t>
  </si>
  <si>
    <t>164413</t>
  </si>
  <si>
    <t>SP17061200083525</t>
  </si>
  <si>
    <t>OP17061200057831</t>
  </si>
  <si>
    <t>164431</t>
  </si>
  <si>
    <t>SP17061200083529</t>
  </si>
  <si>
    <t>OP17061200057837</t>
  </si>
  <si>
    <t>164435</t>
  </si>
  <si>
    <t>SP17061200083533</t>
  </si>
  <si>
    <t>OP17061200057841</t>
  </si>
  <si>
    <t>164468</t>
  </si>
  <si>
    <t>SP17061200083538</t>
  </si>
  <si>
    <t>OP17061200057848</t>
  </si>
  <si>
    <t>164491</t>
  </si>
  <si>
    <t>SP17061200083541</t>
  </si>
  <si>
    <t>OP17061200057852</t>
  </si>
  <si>
    <t>164501</t>
  </si>
  <si>
    <t>SP17061200083544</t>
  </si>
  <si>
    <t>OP17061200057855</t>
  </si>
  <si>
    <t>164518</t>
  </si>
  <si>
    <t>SP17061200083547</t>
  </si>
  <si>
    <t>OP17061200057858</t>
  </si>
  <si>
    <t>164551</t>
  </si>
  <si>
    <t>SP17061200083554</t>
  </si>
  <si>
    <t>OP17061200057868</t>
  </si>
  <si>
    <t>164573</t>
  </si>
  <si>
    <t>SP17061200083560</t>
  </si>
  <si>
    <t>OP17061200057875</t>
  </si>
  <si>
    <t>164639</t>
  </si>
  <si>
    <t>SP17061200083574</t>
  </si>
  <si>
    <t>OP17061200057893</t>
  </si>
  <si>
    <t>164653</t>
  </si>
  <si>
    <t>SP17061200083580</t>
  </si>
  <si>
    <t>OP17061200057901</t>
  </si>
  <si>
    <t>164736</t>
  </si>
  <si>
    <t>SP17061200083605</t>
  </si>
  <si>
    <t>OP17061200057932</t>
  </si>
  <si>
    <t>SP17061200083653</t>
  </si>
  <si>
    <t>OP17061200057968</t>
  </si>
  <si>
    <t>SP17061200083655</t>
  </si>
  <si>
    <t>OP17061200057969</t>
  </si>
  <si>
    <t>165098</t>
  </si>
  <si>
    <t>SP17061200083851</t>
  </si>
  <si>
    <t>OP17061200058065</t>
  </si>
  <si>
    <t>发卡银行</t>
  </si>
  <si>
    <t>20170612</t>
  </si>
  <si>
    <t>063506</t>
  </si>
  <si>
    <t>50</t>
  </si>
  <si>
    <t>6225768312258732</t>
  </si>
  <si>
    <t>063837</t>
  </si>
  <si>
    <t>064828</t>
  </si>
  <si>
    <t>1000</t>
  </si>
  <si>
    <t>5502130015901918</t>
  </si>
  <si>
    <t>065323</t>
  </si>
  <si>
    <t>4096688395031429</t>
  </si>
  <si>
    <t>071000</t>
  </si>
  <si>
    <t>400</t>
  </si>
  <si>
    <t>071206</t>
  </si>
  <si>
    <t>100</t>
  </si>
  <si>
    <t>6231900000053824070</t>
  </si>
  <si>
    <t>071222</t>
  </si>
  <si>
    <t>6228481930899978511</t>
  </si>
  <si>
    <t>071254</t>
  </si>
  <si>
    <t>4392250020969126</t>
  </si>
  <si>
    <t>071336</t>
  </si>
  <si>
    <t>4000</t>
  </si>
  <si>
    <t>6221682204508365</t>
  </si>
  <si>
    <t>071430</t>
  </si>
  <si>
    <t>6259960217561844</t>
  </si>
  <si>
    <t>071534</t>
  </si>
  <si>
    <t>200</t>
  </si>
  <si>
    <t>6227007171510076099</t>
  </si>
  <si>
    <t>071728</t>
  </si>
  <si>
    <t>20</t>
  </si>
  <si>
    <t>6217003860028322145</t>
  </si>
  <si>
    <t>6217003940001707098</t>
  </si>
  <si>
    <t>071838</t>
  </si>
  <si>
    <t>6212262410003153805</t>
  </si>
  <si>
    <t>071839</t>
  </si>
  <si>
    <t>500</t>
  </si>
  <si>
    <t>6223691953722950</t>
  </si>
  <si>
    <t>072005</t>
  </si>
  <si>
    <t>6227004003510170478</t>
  </si>
  <si>
    <t>072108</t>
  </si>
  <si>
    <t>6223691019725732</t>
  </si>
  <si>
    <t>072120</t>
  </si>
  <si>
    <t>3000</t>
  </si>
  <si>
    <t>072246</t>
  </si>
  <si>
    <t>6228483348598148872</t>
  </si>
  <si>
    <t>072637</t>
  </si>
  <si>
    <t>6228412890013784415</t>
  </si>
  <si>
    <t>072748</t>
  </si>
  <si>
    <t>6214993860368799</t>
  </si>
  <si>
    <t>072832</t>
  </si>
  <si>
    <t>072857</t>
  </si>
  <si>
    <t>6228482898522135776</t>
  </si>
  <si>
    <t>073154</t>
  </si>
  <si>
    <t>800</t>
  </si>
  <si>
    <t>6227007171570068077</t>
  </si>
  <si>
    <t>073236</t>
  </si>
  <si>
    <t>1200</t>
  </si>
  <si>
    <t>074212</t>
  </si>
  <si>
    <t>6223692145515609</t>
  </si>
  <si>
    <t>074642</t>
  </si>
  <si>
    <t>074643</t>
  </si>
  <si>
    <t>6217997300006016540</t>
  </si>
  <si>
    <t>074745</t>
  </si>
  <si>
    <t>5000</t>
  </si>
  <si>
    <t>074811</t>
  </si>
  <si>
    <t>6228483961154403117</t>
  </si>
  <si>
    <t>075119</t>
  </si>
  <si>
    <t>53023053</t>
  </si>
  <si>
    <t>6226230036221230</t>
  </si>
  <si>
    <t>075424</t>
  </si>
  <si>
    <t>300</t>
  </si>
  <si>
    <t>6214858710185935</t>
  </si>
  <si>
    <t>075433</t>
  </si>
  <si>
    <t>6223691472022874</t>
  </si>
  <si>
    <t>075551</t>
  </si>
  <si>
    <t>4581230596982035</t>
  </si>
  <si>
    <t>075602</t>
  </si>
  <si>
    <t>6231900000097585000</t>
  </si>
  <si>
    <t>075622</t>
  </si>
  <si>
    <t>2000</t>
  </si>
  <si>
    <t>6228480868626883672</t>
  </si>
  <si>
    <t>075649</t>
  </si>
  <si>
    <t>075655</t>
  </si>
  <si>
    <t>6229224500569106</t>
  </si>
  <si>
    <t>075700</t>
  </si>
  <si>
    <t>6217003860009309921</t>
  </si>
  <si>
    <t>075806</t>
  </si>
  <si>
    <t>6223691403586575</t>
  </si>
  <si>
    <t>075835</t>
  </si>
  <si>
    <t>1500</t>
  </si>
  <si>
    <t>6228451268042012870</t>
  </si>
  <si>
    <t>080101</t>
  </si>
  <si>
    <t>6217902700000316941</t>
  </si>
  <si>
    <t>080156</t>
  </si>
  <si>
    <t>6217003860001566783</t>
  </si>
  <si>
    <t>080238</t>
  </si>
  <si>
    <t>900</t>
  </si>
  <si>
    <t>4340623940002298</t>
  </si>
  <si>
    <t>080258</t>
  </si>
  <si>
    <t>5201690597584626</t>
  </si>
  <si>
    <t>080320</t>
  </si>
  <si>
    <t>080400</t>
  </si>
  <si>
    <t>6217003880002194484</t>
  </si>
  <si>
    <t>080409</t>
  </si>
  <si>
    <t>6228481936259116063</t>
  </si>
  <si>
    <t>080417</t>
  </si>
  <si>
    <t>6228480868664336377</t>
  </si>
  <si>
    <t>080531</t>
  </si>
  <si>
    <t>6231900000137164634</t>
  </si>
  <si>
    <t>080537</t>
  </si>
  <si>
    <t>6217232513000011979</t>
  </si>
  <si>
    <t>080608</t>
  </si>
  <si>
    <t>5</t>
  </si>
  <si>
    <t>6223691905170829</t>
  </si>
  <si>
    <t>080654</t>
  </si>
  <si>
    <t>080719</t>
  </si>
  <si>
    <t>080825</t>
  </si>
  <si>
    <t>080933</t>
  </si>
  <si>
    <t>6222350012956056</t>
  </si>
  <si>
    <t>081028</t>
  </si>
  <si>
    <t>6236683860000260096</t>
  </si>
  <si>
    <t>081110</t>
  </si>
  <si>
    <t>081153</t>
  </si>
  <si>
    <t>6223691163264041</t>
  </si>
  <si>
    <t>081347</t>
  </si>
  <si>
    <t>4580692198051447</t>
  </si>
  <si>
    <t>081406</t>
  </si>
  <si>
    <t>6258101643868245</t>
  </si>
  <si>
    <t>081418</t>
  </si>
  <si>
    <t>6214600180015500064</t>
  </si>
  <si>
    <t>081447</t>
  </si>
  <si>
    <t>6227003812800176602</t>
  </si>
  <si>
    <t>01056500</t>
  </si>
  <si>
    <t>081448</t>
  </si>
  <si>
    <t>6228483868535514472</t>
  </si>
  <si>
    <t>081501</t>
  </si>
  <si>
    <t>081549</t>
  </si>
  <si>
    <t>6217003860028307989</t>
  </si>
  <si>
    <t>081723</t>
  </si>
  <si>
    <t>6228461936004119762</t>
  </si>
  <si>
    <t>081902</t>
  </si>
  <si>
    <t>2500</t>
  </si>
  <si>
    <t>6217232507000525350</t>
  </si>
  <si>
    <t>082044</t>
  </si>
  <si>
    <t>6212262502027742777</t>
  </si>
  <si>
    <t>082350</t>
  </si>
  <si>
    <t>6258091659803584</t>
  </si>
  <si>
    <t>082632</t>
  </si>
  <si>
    <t>6215582502000896224</t>
  </si>
  <si>
    <t>082655</t>
  </si>
  <si>
    <t>6217852700015716853</t>
  </si>
  <si>
    <t>082729</t>
  </si>
  <si>
    <t>6226192005763958</t>
  </si>
  <si>
    <t>03056510</t>
  </si>
  <si>
    <t>082735</t>
  </si>
  <si>
    <t>6223692034449050</t>
  </si>
  <si>
    <t>082819</t>
  </si>
  <si>
    <t>6259065379174632</t>
  </si>
  <si>
    <t>082821</t>
  </si>
  <si>
    <t>6258081320296342</t>
  </si>
  <si>
    <t>082836</t>
  </si>
  <si>
    <t>6222082505000749518</t>
  </si>
  <si>
    <t>082849</t>
  </si>
  <si>
    <t>6259960117882811</t>
  </si>
  <si>
    <t>082925</t>
  </si>
  <si>
    <t>132</t>
  </si>
  <si>
    <t>082943</t>
  </si>
  <si>
    <t>54</t>
  </si>
  <si>
    <t>6231900000065514305</t>
  </si>
  <si>
    <t>083035</t>
  </si>
  <si>
    <t>6222082502003643046</t>
  </si>
  <si>
    <t>083115</t>
  </si>
  <si>
    <t>6212262502020359900</t>
  </si>
  <si>
    <t>083201</t>
  </si>
  <si>
    <t>6231900000073241859</t>
  </si>
  <si>
    <t>083221</t>
  </si>
  <si>
    <t>6212262505005173923</t>
  </si>
  <si>
    <t>083314</t>
  </si>
  <si>
    <t>083348</t>
  </si>
  <si>
    <t>6212262517002026590</t>
  </si>
  <si>
    <t>083409</t>
  </si>
  <si>
    <t>2400</t>
  </si>
  <si>
    <t>62230827002496857</t>
  </si>
  <si>
    <t>083415</t>
  </si>
  <si>
    <t>6231900000066688702</t>
  </si>
  <si>
    <t>083444</t>
  </si>
  <si>
    <t>6228930001129538652</t>
  </si>
  <si>
    <t>083502</t>
  </si>
  <si>
    <t>4392250808896954</t>
  </si>
  <si>
    <t>083522</t>
  </si>
  <si>
    <t>6228930001061412148</t>
  </si>
  <si>
    <t>083642</t>
  </si>
  <si>
    <t>6228481938364099077</t>
  </si>
  <si>
    <t>083716</t>
  </si>
  <si>
    <t>6217003860007068446</t>
  </si>
  <si>
    <t>083803</t>
  </si>
  <si>
    <t>700</t>
  </si>
  <si>
    <t>622908473483131812</t>
  </si>
  <si>
    <t>03090000</t>
  </si>
  <si>
    <t>083811</t>
  </si>
  <si>
    <t>550</t>
  </si>
  <si>
    <t>083818</t>
  </si>
  <si>
    <t>6228480866229533561</t>
  </si>
  <si>
    <t>083831</t>
  </si>
  <si>
    <t>6217003860003734306</t>
  </si>
  <si>
    <t>084009</t>
  </si>
  <si>
    <t>6231900000123072924</t>
  </si>
  <si>
    <t>084100</t>
  </si>
  <si>
    <t>6231900020005884840</t>
  </si>
  <si>
    <t>084118</t>
  </si>
  <si>
    <t>6228482898009163275</t>
  </si>
  <si>
    <t>6228480868678344276</t>
  </si>
  <si>
    <t>084141</t>
  </si>
  <si>
    <t>6228483866217963561</t>
  </si>
  <si>
    <t>084154</t>
  </si>
  <si>
    <t>6222370072718907</t>
  </si>
  <si>
    <t>084231</t>
  </si>
  <si>
    <t>6222300411186052</t>
  </si>
  <si>
    <t>084253</t>
  </si>
  <si>
    <t>6228481928584305677</t>
  </si>
  <si>
    <t>084305</t>
  </si>
  <si>
    <t>084401</t>
  </si>
  <si>
    <t>6210178002012489077</t>
  </si>
  <si>
    <t>084446</t>
  </si>
  <si>
    <t>6228480868652264177</t>
  </si>
  <si>
    <t>084449</t>
  </si>
  <si>
    <t>6231900000022370585</t>
  </si>
  <si>
    <t>084450</t>
  </si>
  <si>
    <t>084511</t>
  </si>
  <si>
    <t>084535</t>
  </si>
  <si>
    <t>6223691768288015</t>
  </si>
  <si>
    <t>084650</t>
  </si>
  <si>
    <t>6217921580234535</t>
  </si>
  <si>
    <t>03101100</t>
  </si>
  <si>
    <t>084821</t>
  </si>
  <si>
    <t>6221887300042281517</t>
  </si>
  <si>
    <t>084853</t>
  </si>
  <si>
    <t>084936</t>
  </si>
  <si>
    <t>750</t>
  </si>
  <si>
    <t>6225780709314440</t>
  </si>
  <si>
    <t>085036</t>
  </si>
  <si>
    <t>085039</t>
  </si>
  <si>
    <t>6231900000063284216</t>
  </si>
  <si>
    <t>085052</t>
  </si>
  <si>
    <t>6212262502010551375</t>
  </si>
  <si>
    <t>085106</t>
  </si>
  <si>
    <t>085114</t>
  </si>
  <si>
    <t>085121</t>
  </si>
  <si>
    <t>085200</t>
  </si>
  <si>
    <t>6217681900665772</t>
  </si>
  <si>
    <t>085244</t>
  </si>
  <si>
    <t>6212262502009262638</t>
  </si>
  <si>
    <t>085450</t>
  </si>
  <si>
    <t>1300</t>
  </si>
  <si>
    <t>6212262502013716835</t>
  </si>
  <si>
    <t>085504</t>
  </si>
  <si>
    <t>6222280028080981</t>
  </si>
  <si>
    <t>085507</t>
  </si>
  <si>
    <t>6231900000065445328</t>
  </si>
  <si>
    <t>085618</t>
  </si>
  <si>
    <t>6225551320880162</t>
  </si>
  <si>
    <t>085633</t>
  </si>
  <si>
    <t>6259654241166650</t>
  </si>
  <si>
    <t>085657</t>
  </si>
  <si>
    <t>6228483618584048074</t>
  </si>
  <si>
    <t>085824</t>
  </si>
  <si>
    <t>4563512700125263276</t>
  </si>
  <si>
    <t>085959</t>
  </si>
  <si>
    <t>6212262502020909399</t>
  </si>
  <si>
    <t>090032</t>
  </si>
  <si>
    <t>10</t>
  </si>
  <si>
    <t>6228450866017702861</t>
  </si>
  <si>
    <t>090044</t>
  </si>
  <si>
    <t>5218990596889708</t>
  </si>
  <si>
    <t>090112</t>
  </si>
  <si>
    <t>090147</t>
  </si>
  <si>
    <t>600</t>
  </si>
  <si>
    <t>6231900000057611168</t>
  </si>
  <si>
    <t>090206</t>
  </si>
  <si>
    <t>090241</t>
  </si>
  <si>
    <t>6228480868419432570</t>
  </si>
  <si>
    <t>090250</t>
  </si>
  <si>
    <t>6226222204228121</t>
  </si>
  <si>
    <t>090258</t>
  </si>
  <si>
    <t>6223692339516629</t>
  </si>
  <si>
    <t>090406</t>
  </si>
  <si>
    <t>090517</t>
  </si>
  <si>
    <t>62230827007064999</t>
  </si>
  <si>
    <t>090532</t>
  </si>
  <si>
    <t>090552</t>
  </si>
  <si>
    <t>6228480038173870171</t>
  </si>
  <si>
    <t>01032900</t>
  </si>
  <si>
    <t>090605</t>
  </si>
  <si>
    <t>6212262508000707075</t>
  </si>
  <si>
    <t>090623</t>
  </si>
  <si>
    <t>6231900000107357895</t>
  </si>
  <si>
    <t>090631</t>
  </si>
  <si>
    <t>6236683860005126524</t>
  </si>
  <si>
    <t>090649</t>
  </si>
  <si>
    <t>6214838770532648</t>
  </si>
  <si>
    <t>090750</t>
  </si>
  <si>
    <t>090859</t>
  </si>
  <si>
    <t>090948</t>
  </si>
  <si>
    <t>6217790001058597341</t>
  </si>
  <si>
    <t>137</t>
  </si>
  <si>
    <t>091232</t>
  </si>
  <si>
    <t>1</t>
  </si>
  <si>
    <t>091307</t>
  </si>
  <si>
    <t>1800</t>
  </si>
  <si>
    <t>6223691449465156</t>
  </si>
  <si>
    <t>091407</t>
  </si>
  <si>
    <t>091428</t>
  </si>
  <si>
    <t>6228450868005197872</t>
  </si>
  <si>
    <t>091823</t>
  </si>
  <si>
    <t>6222082502004283529</t>
  </si>
  <si>
    <t>092047</t>
  </si>
  <si>
    <t>6226300720578805</t>
  </si>
  <si>
    <t>092117</t>
  </si>
  <si>
    <t>510</t>
  </si>
  <si>
    <t>6212262502027588972</t>
  </si>
  <si>
    <t>092144</t>
  </si>
  <si>
    <t>6221550992870190</t>
  </si>
  <si>
    <t>092155</t>
  </si>
  <si>
    <t>4984511236510333</t>
  </si>
  <si>
    <t>092223</t>
  </si>
  <si>
    <t>6223691235615600</t>
  </si>
  <si>
    <t>092258</t>
  </si>
  <si>
    <t>6231900000002374045</t>
  </si>
  <si>
    <t>092336</t>
  </si>
  <si>
    <t>6217003860002532529</t>
  </si>
  <si>
    <t>6228930001157935465</t>
  </si>
  <si>
    <t>092433</t>
  </si>
  <si>
    <t>4392260800715524</t>
  </si>
  <si>
    <t>092527</t>
  </si>
  <si>
    <t>6231900000060210206</t>
  </si>
  <si>
    <t>092555</t>
  </si>
  <si>
    <t>6258101653511875</t>
  </si>
  <si>
    <t>092657</t>
  </si>
  <si>
    <t>6223691066388855</t>
  </si>
  <si>
    <t>092717</t>
  </si>
  <si>
    <t>6283887562252010</t>
  </si>
  <si>
    <t>092909</t>
  </si>
  <si>
    <t>1450</t>
  </si>
  <si>
    <t>4392260020527766</t>
  </si>
  <si>
    <t>092911</t>
  </si>
  <si>
    <t>250</t>
  </si>
  <si>
    <t>4218709970395899</t>
  </si>
  <si>
    <t>093011</t>
  </si>
  <si>
    <t>6222521018053961</t>
  </si>
  <si>
    <t>093023</t>
  </si>
  <si>
    <t>320</t>
  </si>
  <si>
    <t>6228481198041431272</t>
  </si>
  <si>
    <t>093108</t>
  </si>
  <si>
    <t>5289311644364483</t>
  </si>
  <si>
    <t>093238</t>
  </si>
  <si>
    <t>6227003862010058157</t>
  </si>
  <si>
    <t>093249</t>
  </si>
  <si>
    <t>6217997300045719914</t>
  </si>
  <si>
    <t>093257</t>
  </si>
  <si>
    <t>5502130041408110</t>
  </si>
  <si>
    <t>093307</t>
  </si>
  <si>
    <t>4895920343508395</t>
  </si>
  <si>
    <t>093425</t>
  </si>
  <si>
    <t>6230210070266477</t>
  </si>
  <si>
    <t>093501</t>
  </si>
  <si>
    <t>105</t>
  </si>
  <si>
    <t>093523</t>
  </si>
  <si>
    <t>6217902700002122651</t>
  </si>
  <si>
    <t>093550</t>
  </si>
  <si>
    <t>6231900000088785122</t>
  </si>
  <si>
    <t>093639</t>
  </si>
  <si>
    <t>6221507300014373482</t>
  </si>
  <si>
    <t>093651</t>
  </si>
  <si>
    <t>6217232512000054468</t>
  </si>
  <si>
    <t>093729</t>
  </si>
  <si>
    <t>6217788306100802365</t>
  </si>
  <si>
    <t>65473600</t>
  </si>
  <si>
    <t>093743</t>
  </si>
  <si>
    <t>093846</t>
  </si>
  <si>
    <t>6212262502025919658</t>
  </si>
  <si>
    <t>093938</t>
  </si>
  <si>
    <t>1100</t>
  </si>
  <si>
    <t>6226192200077956</t>
  </si>
  <si>
    <t>093955</t>
  </si>
  <si>
    <t>6231900000053871543</t>
  </si>
  <si>
    <t>094006</t>
  </si>
  <si>
    <t>6222520593236454</t>
  </si>
  <si>
    <t>094042</t>
  </si>
  <si>
    <t>5268550472232115</t>
  </si>
  <si>
    <t>094050</t>
  </si>
  <si>
    <t>6217003900005097334</t>
  </si>
  <si>
    <t>094124</t>
  </si>
  <si>
    <t>6228413300225505417</t>
  </si>
  <si>
    <t>094153</t>
  </si>
  <si>
    <t>520</t>
  </si>
  <si>
    <t>6217003860024764589</t>
  </si>
  <si>
    <t>094159</t>
  </si>
  <si>
    <t>6228480868593984073</t>
  </si>
  <si>
    <t>094203</t>
  </si>
  <si>
    <t>6217997300044896135</t>
  </si>
  <si>
    <t>094206</t>
  </si>
  <si>
    <t>6217003860018075661</t>
  </si>
  <si>
    <t>094215</t>
  </si>
  <si>
    <t>270</t>
  </si>
  <si>
    <t>6217003860010906459</t>
  </si>
  <si>
    <t>094230</t>
  </si>
  <si>
    <t>6228480866013676568</t>
  </si>
  <si>
    <t>094245</t>
  </si>
  <si>
    <t>094249</t>
  </si>
  <si>
    <t>120</t>
  </si>
  <si>
    <t>6228480868618506570</t>
  </si>
  <si>
    <t>094331</t>
  </si>
  <si>
    <t>6217997300051562554</t>
  </si>
  <si>
    <t>094427</t>
  </si>
  <si>
    <t>6217007140005390050</t>
  </si>
  <si>
    <t>094428</t>
  </si>
  <si>
    <t>6227003861970090002</t>
  </si>
  <si>
    <t>094447</t>
  </si>
  <si>
    <t>6231900000068897095</t>
  </si>
  <si>
    <t>094458</t>
  </si>
  <si>
    <t>6217003860022059701</t>
  </si>
  <si>
    <t>094520</t>
  </si>
  <si>
    <t>6212860168880886</t>
  </si>
  <si>
    <t>094542</t>
  </si>
  <si>
    <t>6217003860003984505</t>
  </si>
  <si>
    <t>094559</t>
  </si>
  <si>
    <t>6228483970487566912</t>
  </si>
  <si>
    <t>094635</t>
  </si>
  <si>
    <t>094756</t>
  </si>
  <si>
    <t>094801</t>
  </si>
  <si>
    <t>5324500024808948</t>
  </si>
  <si>
    <t>6236683860001303739</t>
  </si>
  <si>
    <t>094914</t>
  </si>
  <si>
    <t>094934</t>
  </si>
  <si>
    <t>6228483610530349417</t>
  </si>
  <si>
    <t>094944</t>
  </si>
  <si>
    <t>6225888714465147</t>
  </si>
  <si>
    <t>095050</t>
  </si>
  <si>
    <t>4367482058283705</t>
  </si>
  <si>
    <t>095103</t>
  </si>
  <si>
    <t>6217003860013386766</t>
  </si>
  <si>
    <t>095127</t>
  </si>
  <si>
    <t>6222520596954335</t>
  </si>
  <si>
    <t>095213</t>
  </si>
  <si>
    <t>6228411923027852661</t>
  </si>
  <si>
    <t>095315</t>
  </si>
  <si>
    <t>095431</t>
  </si>
  <si>
    <t>6212262502021871804</t>
  </si>
  <si>
    <t>095433</t>
  </si>
  <si>
    <t>6217003880003547219</t>
  </si>
  <si>
    <t>095518</t>
  </si>
  <si>
    <t>6226230221821448</t>
  </si>
  <si>
    <t>095633</t>
  </si>
  <si>
    <t>6228580499021846442</t>
  </si>
  <si>
    <t>14293350</t>
  </si>
  <si>
    <t>095642</t>
  </si>
  <si>
    <t>6228481198010447978</t>
  </si>
  <si>
    <t>095655</t>
  </si>
  <si>
    <t>6259960127482529</t>
  </si>
  <si>
    <t>095751</t>
  </si>
  <si>
    <t>6217562700002731619</t>
  </si>
  <si>
    <t>095824</t>
  </si>
  <si>
    <t>095944</t>
  </si>
  <si>
    <t>6222022517001992040</t>
  </si>
  <si>
    <t>095946</t>
  </si>
  <si>
    <t>104</t>
  </si>
  <si>
    <t>6231900000030943548</t>
  </si>
  <si>
    <t>100013</t>
  </si>
  <si>
    <t>6223691374661639</t>
  </si>
  <si>
    <t>100035</t>
  </si>
  <si>
    <t>80</t>
  </si>
  <si>
    <t>100106</t>
  </si>
  <si>
    <t>6231900000102698202</t>
  </si>
  <si>
    <t>100120</t>
  </si>
  <si>
    <t>30</t>
  </si>
  <si>
    <t>622908473330267611</t>
  </si>
  <si>
    <t>100123</t>
  </si>
  <si>
    <t>100156</t>
  </si>
  <si>
    <t>6226098710635573</t>
  </si>
  <si>
    <t>100209</t>
  </si>
  <si>
    <t>6221887300039803877</t>
  </si>
  <si>
    <t>100224</t>
  </si>
  <si>
    <t>100305</t>
  </si>
  <si>
    <t>6228480866188550267</t>
  </si>
  <si>
    <t>100434</t>
  </si>
  <si>
    <t>6223691984933931</t>
  </si>
  <si>
    <t>100524</t>
  </si>
  <si>
    <t>6231900000135215529</t>
  </si>
  <si>
    <t>100532</t>
  </si>
  <si>
    <t>6228484148600964475</t>
  </si>
  <si>
    <t>100546</t>
  </si>
  <si>
    <t>6226961901002046</t>
  </si>
  <si>
    <t>100616</t>
  </si>
  <si>
    <t>6212262505007230762</t>
  </si>
  <si>
    <t>100641</t>
  </si>
  <si>
    <t>6227003861300168924</t>
  </si>
  <si>
    <t>100714</t>
  </si>
  <si>
    <t>100715</t>
  </si>
  <si>
    <t>6217852700010432688</t>
  </si>
  <si>
    <t>100830</t>
  </si>
  <si>
    <t>6222527345886684</t>
  </si>
  <si>
    <t>100914</t>
  </si>
  <si>
    <t>6223692001840208</t>
  </si>
  <si>
    <t>101001</t>
  </si>
  <si>
    <t>101029</t>
  </si>
  <si>
    <t>6217007200024006887</t>
  </si>
  <si>
    <t>01055840</t>
  </si>
  <si>
    <t>101035</t>
  </si>
  <si>
    <t>6210178001000004856</t>
  </si>
  <si>
    <t>101042</t>
  </si>
  <si>
    <t>6282880033317927</t>
  </si>
  <si>
    <t>6214858710275611</t>
  </si>
  <si>
    <t>101052</t>
  </si>
  <si>
    <t>62230829005479484</t>
  </si>
  <si>
    <t>101201</t>
  </si>
  <si>
    <t>6217003920003525128</t>
  </si>
  <si>
    <t>101217</t>
  </si>
  <si>
    <t>6221550367747189</t>
  </si>
  <si>
    <t>101246</t>
  </si>
  <si>
    <t>5187180007940848</t>
  </si>
  <si>
    <t>101259</t>
  </si>
  <si>
    <t>101318</t>
  </si>
  <si>
    <t>6222520585032242</t>
  </si>
  <si>
    <t>101441</t>
  </si>
  <si>
    <t>6214838714049683</t>
  </si>
  <si>
    <t>101510</t>
  </si>
  <si>
    <t>6259654241169019</t>
  </si>
  <si>
    <t>101538</t>
  </si>
  <si>
    <t>101542</t>
  </si>
  <si>
    <t>6228480868654168871</t>
  </si>
  <si>
    <t>101601</t>
  </si>
  <si>
    <t>4581242410007030</t>
  </si>
  <si>
    <t>101613</t>
  </si>
  <si>
    <t>62238487100084295</t>
  </si>
  <si>
    <t>03110000</t>
  </si>
  <si>
    <t>101733</t>
  </si>
  <si>
    <t>2650</t>
  </si>
  <si>
    <t>6223691174787790</t>
  </si>
  <si>
    <t>101740</t>
  </si>
  <si>
    <t>6236683860003180952</t>
  </si>
  <si>
    <t>101815</t>
  </si>
  <si>
    <t>220</t>
  </si>
  <si>
    <t>101852</t>
  </si>
  <si>
    <t>6228480860842269919</t>
  </si>
  <si>
    <t>102025</t>
  </si>
  <si>
    <t>62230827006864894</t>
  </si>
  <si>
    <t>102128</t>
  </si>
  <si>
    <t>102249</t>
  </si>
  <si>
    <t>6217003860022030736</t>
  </si>
  <si>
    <t>3568390064302717</t>
  </si>
  <si>
    <t>102320</t>
  </si>
  <si>
    <t>6226880013023312</t>
  </si>
  <si>
    <t>102324</t>
  </si>
  <si>
    <t>6214838716239985</t>
  </si>
  <si>
    <t>102340</t>
  </si>
  <si>
    <t>350</t>
  </si>
  <si>
    <t>6222620590006159952</t>
  </si>
  <si>
    <t>102415</t>
  </si>
  <si>
    <t>152</t>
  </si>
  <si>
    <t>102439</t>
  </si>
  <si>
    <t>6217562700003672945</t>
  </si>
  <si>
    <t>102511</t>
  </si>
  <si>
    <t>530</t>
  </si>
  <si>
    <t>102532</t>
  </si>
  <si>
    <t>6217852700000743367</t>
  </si>
  <si>
    <t>102537</t>
  </si>
  <si>
    <t>6217003860033210541</t>
  </si>
  <si>
    <t>102606</t>
  </si>
  <si>
    <t>6210188800015873892</t>
  </si>
  <si>
    <t>14505800</t>
  </si>
  <si>
    <t>102632</t>
  </si>
  <si>
    <t>6231900000126889514</t>
  </si>
  <si>
    <t>102635</t>
  </si>
  <si>
    <t>6231900000074685138</t>
  </si>
  <si>
    <t>102716</t>
  </si>
  <si>
    <t>102753</t>
  </si>
  <si>
    <t>102831</t>
  </si>
  <si>
    <t>180</t>
  </si>
  <si>
    <t>102908</t>
  </si>
  <si>
    <t>6214838712532938</t>
  </si>
  <si>
    <t>103009</t>
  </si>
  <si>
    <t>6231900000009101276</t>
  </si>
  <si>
    <t>6214157312902628321</t>
  </si>
  <si>
    <t>103114</t>
  </si>
  <si>
    <t>4033920022937488</t>
  </si>
  <si>
    <t>103142</t>
  </si>
  <si>
    <t>6222082410002499099</t>
  </si>
  <si>
    <t>103225</t>
  </si>
  <si>
    <t>6231900000097982165</t>
  </si>
  <si>
    <t>103233</t>
  </si>
  <si>
    <t>6217852700014279853</t>
  </si>
  <si>
    <t>103346</t>
  </si>
  <si>
    <t>4581230595783210</t>
  </si>
  <si>
    <t>103453</t>
  </si>
  <si>
    <t>6225888718973062</t>
  </si>
  <si>
    <t>103456</t>
  </si>
  <si>
    <t>103528</t>
  </si>
  <si>
    <t>62230827006695538</t>
  </si>
  <si>
    <t>2200</t>
  </si>
  <si>
    <t>6216612700001036418</t>
  </si>
  <si>
    <t>103610</t>
  </si>
  <si>
    <t>6227080240716387</t>
  </si>
  <si>
    <t>103633</t>
  </si>
  <si>
    <t>6212262502008233606</t>
  </si>
  <si>
    <t>103707</t>
  </si>
  <si>
    <t>103757</t>
  </si>
  <si>
    <t>103859</t>
  </si>
  <si>
    <t>6217232410000190186</t>
  </si>
  <si>
    <t>104000</t>
  </si>
  <si>
    <t>6222620590001022643</t>
  </si>
  <si>
    <t>104042</t>
  </si>
  <si>
    <t>6258600049901906</t>
  </si>
  <si>
    <t>104149</t>
  </si>
  <si>
    <t>6228480868500828579</t>
  </si>
  <si>
    <t>104238</t>
  </si>
  <si>
    <t>4063651327333346</t>
  </si>
  <si>
    <t>104326</t>
  </si>
  <si>
    <t>104349</t>
  </si>
  <si>
    <t>6217007170005407166</t>
  </si>
  <si>
    <t>104436</t>
  </si>
  <si>
    <t>6283660300257322</t>
  </si>
  <si>
    <t>104441</t>
  </si>
  <si>
    <t>104454</t>
  </si>
  <si>
    <t>6228480868653758078</t>
  </si>
  <si>
    <t>104509</t>
  </si>
  <si>
    <t>104556</t>
  </si>
  <si>
    <t>5316930004832891</t>
  </si>
  <si>
    <t>104607</t>
  </si>
  <si>
    <t>6212262502021712552</t>
  </si>
  <si>
    <t>104612</t>
  </si>
  <si>
    <t>6231900000019259130</t>
  </si>
  <si>
    <t>104940</t>
  </si>
  <si>
    <t>6231900000106049527</t>
  </si>
  <si>
    <t>105047</t>
  </si>
  <si>
    <t>6226880037375680</t>
  </si>
  <si>
    <t>105202</t>
  </si>
  <si>
    <t>105432</t>
  </si>
  <si>
    <t>6217003860017967512</t>
  </si>
  <si>
    <t>105948</t>
  </si>
  <si>
    <t>6231900000118791868</t>
  </si>
  <si>
    <t>110050</t>
  </si>
  <si>
    <t>6212812502000254506</t>
  </si>
  <si>
    <t>110143</t>
  </si>
  <si>
    <t>6230200073048824</t>
  </si>
  <si>
    <t>110208</t>
  </si>
  <si>
    <t>110315</t>
  </si>
  <si>
    <t>1400</t>
  </si>
  <si>
    <t>6231900000022139808</t>
  </si>
  <si>
    <t>110348</t>
  </si>
  <si>
    <t>6217003890001052674</t>
  </si>
  <si>
    <t>110441</t>
  </si>
  <si>
    <t>6227003860340497814</t>
  </si>
  <si>
    <t>110818</t>
  </si>
  <si>
    <t>6217232517000159985</t>
  </si>
  <si>
    <t>110839</t>
  </si>
  <si>
    <t>6231900000065342699</t>
  </si>
  <si>
    <t>111122</t>
  </si>
  <si>
    <t>6228482898606251374</t>
  </si>
  <si>
    <t>111150</t>
  </si>
  <si>
    <t>111151</t>
  </si>
  <si>
    <t>6222622420000833592</t>
  </si>
  <si>
    <t>03017380</t>
  </si>
  <si>
    <t>111152</t>
  </si>
  <si>
    <t>6217007110011657099</t>
  </si>
  <si>
    <t>111249</t>
  </si>
  <si>
    <t>111305</t>
  </si>
  <si>
    <t>111321</t>
  </si>
  <si>
    <t>6217790001024998912</t>
  </si>
  <si>
    <t>112250</t>
  </si>
  <si>
    <t>5201521651284771</t>
  </si>
  <si>
    <t>112522</t>
  </si>
  <si>
    <t>6228453616012952269</t>
  </si>
  <si>
    <t>112615</t>
  </si>
  <si>
    <t>112714</t>
  </si>
  <si>
    <t>6217852700001039450</t>
  </si>
  <si>
    <t>112723</t>
  </si>
  <si>
    <t>5124128302954267</t>
  </si>
  <si>
    <t>112815</t>
  </si>
  <si>
    <t>6223691044641342</t>
  </si>
  <si>
    <t>113110</t>
  </si>
  <si>
    <t>6013822700103882005</t>
  </si>
  <si>
    <t>113219</t>
  </si>
  <si>
    <t>6228370021517503</t>
  </si>
  <si>
    <t>113227</t>
  </si>
  <si>
    <t>6231900000061846123</t>
  </si>
  <si>
    <t>113245</t>
  </si>
  <si>
    <t>6217731900398179</t>
  </si>
  <si>
    <t>113417</t>
  </si>
  <si>
    <t>6228483310557263415</t>
  </si>
  <si>
    <t>113426</t>
  </si>
  <si>
    <t>6228480866062159169</t>
  </si>
  <si>
    <t>113500</t>
  </si>
  <si>
    <t>6217003860028795100</t>
  </si>
  <si>
    <t>113517</t>
  </si>
  <si>
    <t>2800</t>
  </si>
  <si>
    <t>6214157311800256458</t>
  </si>
  <si>
    <t>113749</t>
  </si>
  <si>
    <t>6231900000055201186</t>
  </si>
  <si>
    <t>114042</t>
  </si>
  <si>
    <t>114327</t>
  </si>
  <si>
    <t>6223690824004879</t>
  </si>
  <si>
    <t>114351</t>
  </si>
  <si>
    <t>6217562700002722014</t>
  </si>
  <si>
    <t>114412</t>
  </si>
  <si>
    <t>6231900000126546577</t>
  </si>
  <si>
    <t>114504</t>
  </si>
  <si>
    <t>1050</t>
  </si>
  <si>
    <t>6222530590157801</t>
  </si>
  <si>
    <t>114600</t>
  </si>
  <si>
    <t>450</t>
  </si>
  <si>
    <t>6227003890530089766</t>
  </si>
  <si>
    <t>114617</t>
  </si>
  <si>
    <t>6228360091382599</t>
  </si>
  <si>
    <t>114750</t>
  </si>
  <si>
    <t>6228370129179503</t>
  </si>
  <si>
    <t>114835</t>
  </si>
  <si>
    <t>1900</t>
  </si>
  <si>
    <t>6228483868600634270</t>
  </si>
  <si>
    <t>115205</t>
  </si>
  <si>
    <t>115226</t>
  </si>
  <si>
    <t>6214600180000636188</t>
  </si>
  <si>
    <t>115316</t>
  </si>
  <si>
    <t>6214858730011319</t>
  </si>
  <si>
    <t>115344</t>
  </si>
  <si>
    <t>6222082409001167970</t>
  </si>
  <si>
    <t>115424</t>
  </si>
  <si>
    <t>115448</t>
  </si>
  <si>
    <t>115453</t>
  </si>
  <si>
    <t>6228483868601484774</t>
  </si>
  <si>
    <t>115646</t>
  </si>
  <si>
    <t>115816</t>
  </si>
  <si>
    <t>6228483348140299975</t>
  </si>
  <si>
    <t>120211</t>
  </si>
  <si>
    <t>372</t>
  </si>
  <si>
    <t>6231900000089961532</t>
  </si>
  <si>
    <t>120534</t>
  </si>
  <si>
    <t>6226011026065013</t>
  </si>
  <si>
    <t>120619</t>
  </si>
  <si>
    <t>6217003860020770564</t>
  </si>
  <si>
    <t>120700</t>
  </si>
  <si>
    <t>6217003860016570457</t>
  </si>
  <si>
    <t>121248</t>
  </si>
  <si>
    <t>121412</t>
  </si>
  <si>
    <t>6231900020000821656</t>
  </si>
  <si>
    <t>121502</t>
  </si>
  <si>
    <t>6231900000015145564</t>
  </si>
  <si>
    <t>5187187010081932</t>
  </si>
  <si>
    <t>121619</t>
  </si>
  <si>
    <t>121706</t>
  </si>
  <si>
    <t>6217997300042456783</t>
  </si>
  <si>
    <t>121719</t>
  </si>
  <si>
    <t>6217997020005242711</t>
  </si>
  <si>
    <t>121813</t>
  </si>
  <si>
    <t>122123</t>
  </si>
  <si>
    <t>6226890085286010</t>
  </si>
  <si>
    <t>122217</t>
  </si>
  <si>
    <t>6259055320530016</t>
  </si>
  <si>
    <t>123317</t>
  </si>
  <si>
    <t>123408</t>
  </si>
  <si>
    <t>123729</t>
  </si>
  <si>
    <t>4367455175992408</t>
  </si>
  <si>
    <t>124500</t>
  </si>
  <si>
    <t>6212262502007334181</t>
  </si>
  <si>
    <t>125033</t>
  </si>
  <si>
    <t>6222520645207693</t>
  </si>
  <si>
    <t>125641</t>
  </si>
  <si>
    <t>6223691818875019</t>
  </si>
  <si>
    <t>130057</t>
  </si>
  <si>
    <t>6283660018700837</t>
  </si>
  <si>
    <t>130920</t>
  </si>
  <si>
    <t>170</t>
  </si>
  <si>
    <t>6231900000038799363</t>
  </si>
  <si>
    <t>132659</t>
  </si>
  <si>
    <t>6217862700000148177</t>
  </si>
  <si>
    <t>133550</t>
  </si>
  <si>
    <t>6223691145060715</t>
  </si>
  <si>
    <t>133754</t>
  </si>
  <si>
    <t>6214858713941433</t>
  </si>
  <si>
    <t>134034</t>
  </si>
  <si>
    <t>6226230310944770</t>
  </si>
  <si>
    <t>134118</t>
  </si>
  <si>
    <t>134713</t>
  </si>
  <si>
    <t>6212262502001780108</t>
  </si>
  <si>
    <t>134841</t>
  </si>
  <si>
    <t>135126</t>
  </si>
  <si>
    <t>6228480868650641871</t>
  </si>
  <si>
    <t>135319</t>
  </si>
  <si>
    <t>140340</t>
  </si>
  <si>
    <t>3100</t>
  </si>
  <si>
    <t>6223690998657585</t>
  </si>
  <si>
    <t>140538</t>
  </si>
  <si>
    <t>141334</t>
  </si>
  <si>
    <t>6226661301023382</t>
  </si>
  <si>
    <t>141849</t>
  </si>
  <si>
    <t>6223691628166906</t>
  </si>
  <si>
    <t>142019</t>
  </si>
  <si>
    <t>6217003860009847607</t>
  </si>
  <si>
    <t>142117</t>
  </si>
  <si>
    <t>6217003860010086013</t>
  </si>
  <si>
    <t>142217</t>
  </si>
  <si>
    <t>6231900000073312221</t>
  </si>
  <si>
    <t>142321</t>
  </si>
  <si>
    <t>6282680061217662</t>
  </si>
  <si>
    <t>142409</t>
  </si>
  <si>
    <t>6231900000008725968</t>
  </si>
  <si>
    <t>142418</t>
  </si>
  <si>
    <t>150</t>
  </si>
  <si>
    <t>5201521320154389</t>
  </si>
  <si>
    <t>142450</t>
  </si>
  <si>
    <t>142542</t>
  </si>
  <si>
    <t>6217003860034024222</t>
  </si>
  <si>
    <t>142652</t>
  </si>
  <si>
    <t>1525</t>
  </si>
  <si>
    <t>6222530114458305</t>
  </si>
  <si>
    <t>142856</t>
  </si>
  <si>
    <t>6217003860033242460</t>
  </si>
  <si>
    <t>142938</t>
  </si>
  <si>
    <t>6217790001098295732</t>
  </si>
  <si>
    <t>143229</t>
  </si>
  <si>
    <t>6222082502002316107</t>
  </si>
  <si>
    <t>143251</t>
  </si>
  <si>
    <t>6259055367320594</t>
  </si>
  <si>
    <t>143309</t>
  </si>
  <si>
    <t>143346</t>
  </si>
  <si>
    <t>6228481938364489070</t>
  </si>
  <si>
    <t>143430</t>
  </si>
  <si>
    <t>6250870080329105</t>
  </si>
  <si>
    <t>143633</t>
  </si>
  <si>
    <t>6222082502005600036</t>
  </si>
  <si>
    <t>143832</t>
  </si>
  <si>
    <t>70</t>
  </si>
  <si>
    <t>6210178002023993224</t>
  </si>
  <si>
    <t>144337</t>
  </si>
  <si>
    <t>215</t>
  </si>
  <si>
    <t>144522</t>
  </si>
  <si>
    <t>6282880080221188</t>
  </si>
  <si>
    <t>144540</t>
  </si>
  <si>
    <t>4392258782538195</t>
  </si>
  <si>
    <t>144737</t>
  </si>
  <si>
    <t>6212262505003160229</t>
  </si>
  <si>
    <t>144849</t>
  </si>
  <si>
    <t>6214157312902389056</t>
  </si>
  <si>
    <t>144934</t>
  </si>
  <si>
    <t>145135</t>
  </si>
  <si>
    <t>6217003860021358740</t>
  </si>
  <si>
    <t>145204</t>
  </si>
  <si>
    <t>85</t>
  </si>
  <si>
    <t>6228483868594121573</t>
  </si>
  <si>
    <t>145211</t>
  </si>
  <si>
    <t>6231900000012451486</t>
  </si>
  <si>
    <t>145246</t>
  </si>
  <si>
    <t>145444</t>
  </si>
  <si>
    <t>650</t>
  </si>
  <si>
    <t>6210178002018218322</t>
  </si>
  <si>
    <t>145627</t>
  </si>
  <si>
    <t>6225757586078157</t>
  </si>
  <si>
    <t>145653</t>
  </si>
  <si>
    <t>6212262512000606873</t>
  </si>
  <si>
    <t>145747</t>
  </si>
  <si>
    <t>6228480868457708279</t>
  </si>
  <si>
    <t>145811</t>
  </si>
  <si>
    <t>6217003860000473221</t>
  </si>
  <si>
    <t>145829</t>
  </si>
  <si>
    <t>6231900000084614805</t>
  </si>
  <si>
    <t>145832</t>
  </si>
  <si>
    <t>6230520860000769773</t>
  </si>
  <si>
    <t>145918</t>
  </si>
  <si>
    <t>6221507300011379268</t>
  </si>
  <si>
    <t>35</t>
  </si>
  <si>
    <t>150012</t>
  </si>
  <si>
    <t>9000</t>
  </si>
  <si>
    <t>6226230219481189</t>
  </si>
  <si>
    <t>6250870456641109</t>
  </si>
  <si>
    <t>150123</t>
  </si>
  <si>
    <t>6222022409000417973</t>
  </si>
  <si>
    <t>150138</t>
  </si>
  <si>
    <t>6228480866223435862</t>
  </si>
  <si>
    <t>150301</t>
  </si>
  <si>
    <t>6217562700000316983</t>
  </si>
  <si>
    <t>150827</t>
  </si>
  <si>
    <t>160</t>
  </si>
  <si>
    <t>151044</t>
  </si>
  <si>
    <t>6217003880000013017</t>
  </si>
  <si>
    <t>151055</t>
  </si>
  <si>
    <t>40</t>
  </si>
  <si>
    <t>151105</t>
  </si>
  <si>
    <t>151206</t>
  </si>
  <si>
    <t>4392258386320156</t>
  </si>
  <si>
    <t>151249</t>
  </si>
  <si>
    <t>3500</t>
  </si>
  <si>
    <t>6283660015635481</t>
  </si>
  <si>
    <t>151419</t>
  </si>
  <si>
    <t>151528</t>
  </si>
  <si>
    <t>6259654240634831</t>
  </si>
  <si>
    <t>152127</t>
  </si>
  <si>
    <t>6217003860009981893</t>
  </si>
  <si>
    <t>152235</t>
  </si>
  <si>
    <t>6231900000088113077</t>
  </si>
  <si>
    <t>152505</t>
  </si>
  <si>
    <t>6013822700106173451</t>
  </si>
  <si>
    <t>152536</t>
  </si>
  <si>
    <t>6224698147344103</t>
  </si>
  <si>
    <t>65097300</t>
  </si>
  <si>
    <t>152607</t>
  </si>
  <si>
    <t>152926</t>
  </si>
  <si>
    <t>6225751109047542</t>
  </si>
  <si>
    <t>152939</t>
  </si>
  <si>
    <t>153006</t>
  </si>
  <si>
    <t>6231900000067370870</t>
  </si>
  <si>
    <t>153052</t>
  </si>
  <si>
    <t>6228480860941873017</t>
  </si>
  <si>
    <t>153133</t>
  </si>
  <si>
    <t>6231900000058267317</t>
  </si>
  <si>
    <t>153200</t>
  </si>
  <si>
    <t>6221550339258687</t>
  </si>
  <si>
    <t>153238</t>
  </si>
  <si>
    <t>2088</t>
  </si>
  <si>
    <t>6217997300058915185</t>
  </si>
  <si>
    <t>153613</t>
  </si>
  <si>
    <t>6259960137422382</t>
  </si>
  <si>
    <t>153656</t>
  </si>
  <si>
    <t>6225750031934173</t>
  </si>
  <si>
    <t>153743</t>
  </si>
  <si>
    <t>153844</t>
  </si>
  <si>
    <t>153949</t>
  </si>
  <si>
    <t>6283070016304105</t>
  </si>
  <si>
    <t>154016</t>
  </si>
  <si>
    <t>6212262502014406709</t>
  </si>
  <si>
    <t>154040</t>
  </si>
  <si>
    <t>6214838712527631</t>
  </si>
  <si>
    <t>154148</t>
  </si>
  <si>
    <t>6222520590591398</t>
  </si>
  <si>
    <t>154159</t>
  </si>
  <si>
    <t>6231900000099452233</t>
  </si>
  <si>
    <t>154205</t>
  </si>
  <si>
    <t>154213</t>
  </si>
  <si>
    <t>6235752700000303264</t>
  </si>
  <si>
    <t>154353</t>
  </si>
  <si>
    <t>6214157312904127306</t>
  </si>
  <si>
    <t>154444</t>
  </si>
  <si>
    <t>6216823090000007932</t>
  </si>
  <si>
    <t>15587435</t>
  </si>
  <si>
    <t>154601</t>
  </si>
  <si>
    <t>6223691941196622</t>
  </si>
  <si>
    <t>154608</t>
  </si>
  <si>
    <t>6217007100010427792</t>
  </si>
  <si>
    <t>154835</t>
  </si>
  <si>
    <t>6217790001079488553</t>
  </si>
  <si>
    <t>155118</t>
  </si>
  <si>
    <t>6227003910450071188</t>
  </si>
  <si>
    <t>155132</t>
  </si>
  <si>
    <t>6259589000359890</t>
  </si>
  <si>
    <t>155134</t>
  </si>
  <si>
    <t>6223691309346520</t>
  </si>
  <si>
    <t>155205</t>
  </si>
  <si>
    <t>155221</t>
  </si>
  <si>
    <t>6217852700008266437</t>
  </si>
  <si>
    <t>155235</t>
  </si>
  <si>
    <t>495</t>
  </si>
  <si>
    <t>6228480868205094378</t>
  </si>
  <si>
    <t>155358</t>
  </si>
  <si>
    <t>6231900000058785326</t>
  </si>
  <si>
    <t>155541</t>
  </si>
  <si>
    <t>6217003860010261533</t>
  </si>
  <si>
    <t>155706</t>
  </si>
  <si>
    <t>6227003860300195127</t>
  </si>
  <si>
    <t>155715</t>
  </si>
  <si>
    <t>6227007171540106254</t>
  </si>
  <si>
    <t>155742</t>
  </si>
  <si>
    <t>5201521321304595</t>
  </si>
  <si>
    <t>155818</t>
  </si>
  <si>
    <t>155824</t>
  </si>
  <si>
    <t>6259656241906290</t>
  </si>
  <si>
    <t>155858</t>
  </si>
  <si>
    <t>6225888770157802</t>
  </si>
  <si>
    <t>155907</t>
  </si>
  <si>
    <t>6225768309244869</t>
  </si>
  <si>
    <t>155956</t>
  </si>
  <si>
    <t>6223691915529675</t>
  </si>
  <si>
    <t>160038</t>
  </si>
  <si>
    <t>160140</t>
  </si>
  <si>
    <t>6231900000000198537</t>
  </si>
  <si>
    <t>160203</t>
  </si>
  <si>
    <t>280</t>
  </si>
  <si>
    <t>6013822700102682026</t>
  </si>
  <si>
    <t>160210</t>
  </si>
  <si>
    <t>6212262502009962609</t>
  </si>
  <si>
    <t>160215</t>
  </si>
  <si>
    <t>1700</t>
  </si>
  <si>
    <t>6226230214752477</t>
  </si>
  <si>
    <t>160347</t>
  </si>
  <si>
    <t>160444</t>
  </si>
  <si>
    <t>260</t>
  </si>
  <si>
    <t>6221682294978817</t>
  </si>
  <si>
    <t>160450</t>
  </si>
  <si>
    <t>6258600001433468</t>
  </si>
  <si>
    <t>160624</t>
  </si>
  <si>
    <t>160637</t>
  </si>
  <si>
    <t>4580603181008021</t>
  </si>
  <si>
    <t>160757</t>
  </si>
  <si>
    <t>6215582502000551332</t>
  </si>
  <si>
    <t>161010</t>
  </si>
  <si>
    <t>330</t>
  </si>
  <si>
    <t>6217902700005009178</t>
  </si>
  <si>
    <t>6214157312904761724</t>
  </si>
  <si>
    <t>161225</t>
  </si>
  <si>
    <t>6228481938590581476</t>
  </si>
  <si>
    <t>161255</t>
  </si>
  <si>
    <t>6214858710061599</t>
  </si>
  <si>
    <t>161326</t>
  </si>
  <si>
    <t>6228483316191366464</t>
  </si>
  <si>
    <t>161434</t>
  </si>
  <si>
    <t>6231900000043790548</t>
  </si>
  <si>
    <t>161519</t>
  </si>
  <si>
    <t>5124258710057062</t>
  </si>
  <si>
    <t>6222082502005134242</t>
  </si>
  <si>
    <t>161735</t>
  </si>
  <si>
    <t>6230200070579516</t>
  </si>
  <si>
    <t>161757</t>
  </si>
  <si>
    <t>6228481938587806175</t>
  </si>
  <si>
    <t>6217997300002437195</t>
  </si>
  <si>
    <t>161928</t>
  </si>
  <si>
    <t>6212252502000061148</t>
  </si>
  <si>
    <t>161952</t>
  </si>
  <si>
    <t>6221507300018687952</t>
  </si>
  <si>
    <t>162017</t>
  </si>
  <si>
    <t>3330</t>
  </si>
  <si>
    <t>6223690974890622</t>
  </si>
  <si>
    <t>162023</t>
  </si>
  <si>
    <t>622908473297518915</t>
  </si>
  <si>
    <t>162026</t>
  </si>
  <si>
    <t>6217997020002712864</t>
  </si>
  <si>
    <t>162043</t>
  </si>
  <si>
    <t>673</t>
  </si>
  <si>
    <t>6214838730070291</t>
  </si>
  <si>
    <t>162057</t>
  </si>
  <si>
    <t>6212262512000744328</t>
  </si>
  <si>
    <t>162135</t>
  </si>
  <si>
    <t>6217003860013287055</t>
  </si>
  <si>
    <t>162137</t>
  </si>
  <si>
    <t>6231900000120419045</t>
  </si>
  <si>
    <t>162154</t>
  </si>
  <si>
    <t>162330</t>
  </si>
  <si>
    <t>162349</t>
  </si>
  <si>
    <t>6228450868004120974</t>
  </si>
  <si>
    <t>162357</t>
  </si>
  <si>
    <t>6217977090000853402</t>
  </si>
  <si>
    <t>162619</t>
  </si>
  <si>
    <t>1600</t>
  </si>
  <si>
    <t>4392258327860187</t>
  </si>
  <si>
    <t>162626</t>
  </si>
  <si>
    <t>6231900000105388322</t>
  </si>
  <si>
    <t>162746</t>
  </si>
  <si>
    <t>6231900000118088877</t>
  </si>
  <si>
    <t>162844</t>
  </si>
  <si>
    <t>6228480868050290477</t>
  </si>
  <si>
    <t>162940</t>
  </si>
  <si>
    <t>240</t>
  </si>
  <si>
    <t>6228480868484401971</t>
  </si>
  <si>
    <t>162950</t>
  </si>
  <si>
    <t>290</t>
  </si>
  <si>
    <t>163105</t>
  </si>
  <si>
    <t>6282680004476052</t>
  </si>
  <si>
    <t>163133</t>
  </si>
  <si>
    <t>6228480861073697919</t>
  </si>
  <si>
    <t>163214</t>
  </si>
  <si>
    <t>6226961901648806</t>
  </si>
  <si>
    <t>163220</t>
  </si>
  <si>
    <t>163335</t>
  </si>
  <si>
    <t>6228483338598824473</t>
  </si>
  <si>
    <t>163405</t>
  </si>
  <si>
    <t>2255</t>
  </si>
  <si>
    <t>6222280030766676</t>
  </si>
  <si>
    <t>163652</t>
  </si>
  <si>
    <t>6228930001116064803</t>
  </si>
  <si>
    <t>163657</t>
  </si>
  <si>
    <t>4340613860321752</t>
  </si>
  <si>
    <t>163747</t>
  </si>
  <si>
    <t>6214858710457029</t>
  </si>
  <si>
    <t>163936</t>
  </si>
  <si>
    <t>2864</t>
  </si>
  <si>
    <t>164155</t>
  </si>
  <si>
    <t>6231900000110033822</t>
  </si>
  <si>
    <t>164215</t>
  </si>
  <si>
    <t>6231900000021624156</t>
  </si>
  <si>
    <t>164216</t>
  </si>
  <si>
    <t>6228483348591199179</t>
  </si>
  <si>
    <t>164230</t>
  </si>
  <si>
    <t>6231900000110921810</t>
  </si>
  <si>
    <t>164414</t>
  </si>
  <si>
    <t>6231900000041147162</t>
  </si>
  <si>
    <t>164617</t>
  </si>
  <si>
    <t>6217902700003381546</t>
  </si>
  <si>
    <t>164618</t>
  </si>
  <si>
    <t>6222280022625005</t>
  </si>
  <si>
    <t>164831</t>
  </si>
  <si>
    <t>6226621301118343</t>
  </si>
  <si>
    <t>164948</t>
  </si>
  <si>
    <t>6259075315483021</t>
  </si>
  <si>
    <t>165022</t>
  </si>
  <si>
    <t>6217003860001557287</t>
  </si>
  <si>
    <t>165119</t>
  </si>
  <si>
    <t>194</t>
  </si>
  <si>
    <t>165325</t>
  </si>
  <si>
    <t>6227003890340092703</t>
  </si>
  <si>
    <t>165426</t>
  </si>
  <si>
    <t>165437</t>
  </si>
  <si>
    <t>6228360019959122</t>
  </si>
  <si>
    <t>165457</t>
  </si>
  <si>
    <t>165532</t>
  </si>
  <si>
    <t>165627</t>
  </si>
  <si>
    <t>6217003860023148743</t>
  </si>
  <si>
    <t>165731</t>
  </si>
  <si>
    <t>6228480062204110712</t>
  </si>
  <si>
    <t>01033910</t>
  </si>
  <si>
    <t>165936</t>
  </si>
  <si>
    <t>6228481198461736077</t>
  </si>
  <si>
    <t>165948</t>
  </si>
  <si>
    <t>6228482890786097412</t>
  </si>
  <si>
    <t>170005</t>
  </si>
  <si>
    <t>170141</t>
  </si>
  <si>
    <t>6229017519731109</t>
  </si>
  <si>
    <t>170205</t>
  </si>
  <si>
    <t>6221507300015208547</t>
  </si>
  <si>
    <t>170407</t>
  </si>
  <si>
    <t>6214157318800027185</t>
  </si>
  <si>
    <t>170649</t>
  </si>
  <si>
    <t>6214858714572187</t>
  </si>
  <si>
    <t>170824</t>
  </si>
  <si>
    <t>6231900000027723093</t>
  </si>
  <si>
    <t>171012</t>
  </si>
  <si>
    <t>6228483348592894075</t>
  </si>
  <si>
    <t>171025</t>
  </si>
  <si>
    <t>202</t>
  </si>
  <si>
    <t>6226202200765466</t>
  </si>
  <si>
    <t>171126</t>
  </si>
  <si>
    <t>6225768759875568</t>
  </si>
  <si>
    <t>171225</t>
  </si>
  <si>
    <t>171228</t>
  </si>
  <si>
    <t>6228481938450892971</t>
  </si>
  <si>
    <t>171328</t>
  </si>
  <si>
    <t>1699</t>
  </si>
  <si>
    <t>6222082502008685885</t>
  </si>
  <si>
    <t>171419</t>
  </si>
  <si>
    <t>171504</t>
  </si>
  <si>
    <t>172056</t>
  </si>
  <si>
    <t>6217003950001537643</t>
  </si>
  <si>
    <t>172317</t>
  </si>
  <si>
    <t>6225758381710622</t>
  </si>
  <si>
    <t>172435</t>
  </si>
  <si>
    <t>6230580000068659098</t>
  </si>
  <si>
    <t>172437</t>
  </si>
  <si>
    <t>1250</t>
  </si>
  <si>
    <t>172514</t>
  </si>
  <si>
    <t>483</t>
  </si>
  <si>
    <t>6222082406000870083</t>
  </si>
  <si>
    <t>172547</t>
  </si>
  <si>
    <t>6222620590005223411</t>
  </si>
  <si>
    <t>172758</t>
  </si>
  <si>
    <t>5187107520227965</t>
  </si>
  <si>
    <t>173049</t>
  </si>
  <si>
    <t>4033920024419972</t>
  </si>
  <si>
    <t>173131</t>
  </si>
  <si>
    <t>173231</t>
  </si>
  <si>
    <t>173317</t>
  </si>
  <si>
    <t>6231357711501404525</t>
  </si>
  <si>
    <t>173432</t>
  </si>
  <si>
    <t>173449</t>
  </si>
  <si>
    <t>173505</t>
  </si>
  <si>
    <t>6228483338594590177</t>
  </si>
  <si>
    <t>173749</t>
  </si>
  <si>
    <t>4270200056476865</t>
  </si>
  <si>
    <t>173901</t>
  </si>
  <si>
    <t>173959</t>
  </si>
  <si>
    <t>174029</t>
  </si>
  <si>
    <t>103</t>
  </si>
  <si>
    <t>174303</t>
  </si>
  <si>
    <t>174443</t>
  </si>
  <si>
    <t>174514</t>
  </si>
  <si>
    <t>6227602529789742</t>
  </si>
  <si>
    <t>174634</t>
  </si>
  <si>
    <t>32</t>
  </si>
  <si>
    <t>6228413860336260517</t>
  </si>
  <si>
    <t>174957</t>
  </si>
  <si>
    <t>175124</t>
  </si>
  <si>
    <t>175555</t>
  </si>
  <si>
    <t>6217003860034086452</t>
  </si>
  <si>
    <t>175750</t>
  </si>
  <si>
    <t>4270300056199630</t>
  </si>
  <si>
    <t>181100</t>
  </si>
  <si>
    <t>6228483978160054072</t>
  </si>
  <si>
    <t>183956</t>
  </si>
  <si>
    <t>184006</t>
  </si>
  <si>
    <t>3568390006990397</t>
  </si>
  <si>
    <t>205103</t>
  </si>
  <si>
    <t>6231900000055409771</t>
  </si>
  <si>
    <t>状态</t>
  </si>
  <si>
    <t>1000022758</t>
  </si>
  <si>
    <t>杨梨源</t>
  </si>
  <si>
    <t>1000004582</t>
  </si>
  <si>
    <t>张玉双</t>
  </si>
  <si>
    <t>1000013825</t>
  </si>
  <si>
    <t>杨舒涵</t>
  </si>
  <si>
    <t>000610818752</t>
  </si>
  <si>
    <t>000610893344</t>
  </si>
  <si>
    <t>1000023611</t>
  </si>
  <si>
    <t>孔丹</t>
  </si>
  <si>
    <t>000611068022</t>
  </si>
  <si>
    <t>2723020680</t>
  </si>
  <si>
    <t>000611107430</t>
  </si>
  <si>
    <t>1000024146</t>
  </si>
  <si>
    <t>柳书粉</t>
  </si>
  <si>
    <t>000611204247</t>
  </si>
  <si>
    <t>000611212434</t>
  </si>
  <si>
    <t>1000024160</t>
  </si>
  <si>
    <t>张仁和</t>
  </si>
  <si>
    <t>000611220445</t>
  </si>
  <si>
    <t>1000024195</t>
  </si>
  <si>
    <t>李周丽</t>
  </si>
  <si>
    <t>000611224519</t>
  </si>
  <si>
    <t>1000023645</t>
  </si>
  <si>
    <t>管先波</t>
  </si>
  <si>
    <t>000611235289</t>
  </si>
  <si>
    <t>1000024102</t>
  </si>
  <si>
    <t>耿志仙</t>
  </si>
  <si>
    <t>000611242528</t>
  </si>
  <si>
    <t>1000023887</t>
  </si>
  <si>
    <t>鄢天刚</t>
  </si>
  <si>
    <t>000611242846</t>
  </si>
  <si>
    <t>1000024213</t>
  </si>
  <si>
    <t>杨玉琼</t>
  </si>
  <si>
    <t>000611244865</t>
  </si>
  <si>
    <t>1000019054</t>
  </si>
  <si>
    <t>贺传玲</t>
  </si>
  <si>
    <t>000611298638</t>
  </si>
  <si>
    <t>1000021062</t>
  </si>
  <si>
    <t>王仰贵</t>
  </si>
  <si>
    <t>000611345453</t>
  </si>
  <si>
    <t>1000022901</t>
  </si>
  <si>
    <t>赵凤英</t>
  </si>
  <si>
    <t>000611357672</t>
  </si>
  <si>
    <t>1000023696</t>
  </si>
  <si>
    <t>牛永文</t>
  </si>
  <si>
    <t>000611413576</t>
  </si>
  <si>
    <t>1000020609</t>
  </si>
  <si>
    <t>田秋香</t>
  </si>
  <si>
    <t>000611417296</t>
  </si>
  <si>
    <t>1000024460</t>
  </si>
  <si>
    <t>刘金丽</t>
  </si>
  <si>
    <t>000611437872</t>
  </si>
  <si>
    <t>1000005033</t>
  </si>
  <si>
    <t>庄子辉</t>
  </si>
  <si>
    <t>000611501271</t>
  </si>
  <si>
    <t>1000016685</t>
  </si>
  <si>
    <t>杨宾玛</t>
  </si>
  <si>
    <t>000611507271</t>
  </si>
  <si>
    <t>1000022756</t>
  </si>
  <si>
    <t>李文竹</t>
  </si>
  <si>
    <t>000611507365</t>
  </si>
  <si>
    <t>1000023251</t>
  </si>
  <si>
    <t>曹华国</t>
  </si>
  <si>
    <t>000611560062</t>
  </si>
  <si>
    <t>1000024082</t>
  </si>
  <si>
    <t>张礼邦</t>
  </si>
  <si>
    <t>000611581498</t>
  </si>
  <si>
    <t>1000024161</t>
  </si>
  <si>
    <t>郭海鸥</t>
  </si>
  <si>
    <t>000611591008</t>
  </si>
  <si>
    <t>1000024627</t>
  </si>
  <si>
    <t>000611628575</t>
  </si>
  <si>
    <t>0112052421</t>
  </si>
  <si>
    <t>王艳华</t>
  </si>
  <si>
    <t>000611646398</t>
  </si>
  <si>
    <t>1000021052</t>
  </si>
  <si>
    <t>李金玲</t>
  </si>
  <si>
    <t>000611678890</t>
  </si>
  <si>
    <t>5040100833</t>
  </si>
  <si>
    <t>王景昊</t>
  </si>
  <si>
    <t>000611695558</t>
  </si>
  <si>
    <t>000611715615</t>
  </si>
  <si>
    <t>1000024229</t>
  </si>
  <si>
    <t>潘荣昌</t>
  </si>
  <si>
    <t>000611735757</t>
  </si>
  <si>
    <t>1000023829</t>
  </si>
  <si>
    <t>许燕如</t>
  </si>
  <si>
    <t>000611751933</t>
  </si>
  <si>
    <t>1000022511</t>
  </si>
  <si>
    <t>谢琼珍</t>
  </si>
  <si>
    <t>000611759171</t>
  </si>
  <si>
    <t>1000024771</t>
  </si>
  <si>
    <t>李玥</t>
  </si>
  <si>
    <t>000611761442</t>
  </si>
  <si>
    <t>1000019968</t>
  </si>
  <si>
    <t>普丽萍</t>
  </si>
  <si>
    <t>000611776010</t>
  </si>
  <si>
    <t>1000022978</t>
  </si>
  <si>
    <t>陈琼芬</t>
  </si>
  <si>
    <t>000611781249</t>
  </si>
  <si>
    <t>1000023063</t>
  </si>
  <si>
    <t>陈汝聪</t>
  </si>
  <si>
    <t>000611781832</t>
  </si>
  <si>
    <t>1000021973</t>
  </si>
  <si>
    <t>孙金梅</t>
  </si>
  <si>
    <t>000611796613</t>
  </si>
  <si>
    <t>1000019982</t>
  </si>
  <si>
    <t>陈学祥</t>
  </si>
  <si>
    <t>000611795958</t>
  </si>
  <si>
    <t>1000024822</t>
  </si>
  <si>
    <t>杨莲</t>
  </si>
  <si>
    <t>000611796875</t>
  </si>
  <si>
    <t>1000016970</t>
  </si>
  <si>
    <t>丁丽萍</t>
  </si>
  <si>
    <t>000611797840</t>
  </si>
  <si>
    <t>0111273619</t>
  </si>
  <si>
    <t>龚云丽</t>
  </si>
  <si>
    <t>000611797989</t>
  </si>
  <si>
    <t>1000024839</t>
  </si>
  <si>
    <t>高迪</t>
  </si>
  <si>
    <t>000611825282</t>
  </si>
  <si>
    <t>0153037883</t>
  </si>
  <si>
    <t>陈虹亦</t>
  </si>
  <si>
    <t>000611859167</t>
  </si>
  <si>
    <t>1000024900</t>
  </si>
  <si>
    <t>侯金梅</t>
  </si>
  <si>
    <t>000611883225</t>
  </si>
  <si>
    <t>1000020309</t>
  </si>
  <si>
    <t>周月芬</t>
  </si>
  <si>
    <t>000611882439</t>
  </si>
  <si>
    <t>1000012151</t>
  </si>
  <si>
    <t>普春妹</t>
  </si>
  <si>
    <t>000611892251</t>
  </si>
  <si>
    <t>0000775098</t>
  </si>
  <si>
    <t>黎明</t>
  </si>
  <si>
    <t>000611899433</t>
  </si>
  <si>
    <t>1000023525</t>
  </si>
  <si>
    <t>周世凤</t>
  </si>
  <si>
    <t>000611912287</t>
  </si>
  <si>
    <t>5015424182</t>
  </si>
  <si>
    <t>朴利燮</t>
  </si>
  <si>
    <t>000611962833</t>
  </si>
  <si>
    <t>1000024321</t>
  </si>
  <si>
    <t>张艳婷</t>
  </si>
  <si>
    <t>000611977617</t>
  </si>
  <si>
    <t>5015424292</t>
  </si>
  <si>
    <t>金善顺</t>
  </si>
  <si>
    <t>000611985383</t>
  </si>
  <si>
    <t>1000025050</t>
  </si>
  <si>
    <t>江燕</t>
  </si>
  <si>
    <t>000612003385</t>
  </si>
  <si>
    <t>1000016854</t>
  </si>
  <si>
    <t>张玉娥</t>
  </si>
  <si>
    <t>000612007850</t>
  </si>
  <si>
    <t>1000020099</t>
  </si>
  <si>
    <t>冯华丽</t>
  </si>
  <si>
    <t>000612030547</t>
  </si>
  <si>
    <t>1000025088</t>
  </si>
  <si>
    <t>沈锡海</t>
  </si>
  <si>
    <t>000612041596</t>
  </si>
  <si>
    <t>1000021540</t>
  </si>
  <si>
    <t>穆琼花</t>
  </si>
  <si>
    <t>000612051429</t>
  </si>
  <si>
    <t>000612072357</t>
  </si>
  <si>
    <t>1000000779</t>
  </si>
  <si>
    <t>何平梅</t>
  </si>
  <si>
    <t>000612088537</t>
  </si>
  <si>
    <t>1000017080</t>
  </si>
  <si>
    <t>蒋娟</t>
  </si>
  <si>
    <t>000612100027</t>
  </si>
  <si>
    <t>0102251183</t>
  </si>
  <si>
    <t>刘大庆</t>
  </si>
  <si>
    <t>000612105671</t>
  </si>
  <si>
    <t>0000811835</t>
  </si>
  <si>
    <t>刘新燕</t>
  </si>
  <si>
    <t>000612134100</t>
  </si>
  <si>
    <t>5011345343</t>
  </si>
  <si>
    <t>张怀叶</t>
  </si>
  <si>
    <t>000612217955</t>
  </si>
  <si>
    <t>1000023953</t>
  </si>
  <si>
    <t>子世仕</t>
  </si>
  <si>
    <t>000612277229</t>
  </si>
  <si>
    <t>1000025014</t>
  </si>
  <si>
    <t>晋秀华</t>
  </si>
  <si>
    <t>000612312781</t>
  </si>
  <si>
    <t>1000020183</t>
  </si>
  <si>
    <t>李娅丹</t>
  </si>
  <si>
    <t>000612392304</t>
  </si>
  <si>
    <t>1000017506</t>
  </si>
  <si>
    <t>夏龙波</t>
  </si>
  <si>
    <t>000612396391</t>
  </si>
  <si>
    <t>1000023560</t>
  </si>
  <si>
    <t>刘鑫</t>
  </si>
  <si>
    <t>000612410688</t>
  </si>
  <si>
    <t>1000017425</t>
  </si>
  <si>
    <t>吴小盼</t>
  </si>
  <si>
    <t>000612417266</t>
  </si>
  <si>
    <t>0000518376</t>
  </si>
  <si>
    <t>宋思颖</t>
  </si>
  <si>
    <t>000612531075</t>
  </si>
  <si>
    <t>1000001988</t>
  </si>
  <si>
    <t>张庆蓉</t>
  </si>
  <si>
    <t>000612584042</t>
  </si>
  <si>
    <t>1000022471</t>
  </si>
  <si>
    <t>陶鹏艳</t>
  </si>
  <si>
    <t>000612595393</t>
  </si>
  <si>
    <t>5303-0324005594</t>
  </si>
  <si>
    <t>王兴书</t>
  </si>
  <si>
    <t>000612625731</t>
  </si>
  <si>
    <t>1000025616</t>
  </si>
  <si>
    <t>周立科</t>
  </si>
  <si>
    <t>000612652458</t>
  </si>
  <si>
    <t>0000153692</t>
  </si>
  <si>
    <t>张秀兰</t>
  </si>
  <si>
    <t>000612682264</t>
  </si>
  <si>
    <t>1000019896</t>
  </si>
  <si>
    <t>资丽</t>
  </si>
  <si>
    <t>000612691877</t>
  </si>
  <si>
    <t>0103031136</t>
  </si>
  <si>
    <t>马双洪</t>
  </si>
  <si>
    <t>000612729692</t>
  </si>
  <si>
    <t>1000025553</t>
  </si>
  <si>
    <t>王云</t>
  </si>
  <si>
    <t>000612740663</t>
  </si>
  <si>
    <t>000612747871</t>
  </si>
  <si>
    <t>000612778106</t>
  </si>
  <si>
    <t>1000025615</t>
  </si>
  <si>
    <t>段永芬</t>
  </si>
  <si>
    <t>000612781099</t>
  </si>
  <si>
    <t>1000024767</t>
  </si>
  <si>
    <t>杨绍宝</t>
  </si>
  <si>
    <t>000612785545</t>
  </si>
  <si>
    <t>5015816337</t>
  </si>
  <si>
    <t>张恺昀</t>
  </si>
  <si>
    <t>000612848005</t>
  </si>
  <si>
    <t>000612881727</t>
  </si>
  <si>
    <t>1000010530</t>
  </si>
  <si>
    <t>闭红玲</t>
  </si>
  <si>
    <t>000612911961</t>
  </si>
  <si>
    <t>1000019244</t>
  </si>
  <si>
    <t>廖光倩</t>
  </si>
  <si>
    <t>000612927939</t>
  </si>
  <si>
    <t>1000023568</t>
  </si>
  <si>
    <t>杨顺英</t>
  </si>
  <si>
    <t>000612970912</t>
  </si>
  <si>
    <t>1000025841</t>
  </si>
  <si>
    <t>冯春蓉</t>
  </si>
  <si>
    <t>000613025429</t>
  </si>
  <si>
    <t>1000024905</t>
  </si>
  <si>
    <t>廖加铁</t>
  </si>
  <si>
    <t>000613031088</t>
  </si>
  <si>
    <t>1000023997</t>
  </si>
  <si>
    <t>杨朝多</t>
  </si>
  <si>
    <t>000613051806</t>
  </si>
  <si>
    <t>1000020146</t>
  </si>
  <si>
    <t>何莉</t>
  </si>
  <si>
    <t>000613121072</t>
  </si>
  <si>
    <t>1000025978</t>
  </si>
  <si>
    <t>黄玉术</t>
  </si>
  <si>
    <t>000613153263</t>
  </si>
  <si>
    <t>1000000795</t>
  </si>
  <si>
    <t>鲁佐金</t>
  </si>
  <si>
    <t>000613198420</t>
  </si>
  <si>
    <t>1000025247</t>
  </si>
  <si>
    <t>非建琼</t>
  </si>
  <si>
    <t>000613366427</t>
  </si>
  <si>
    <t>000613407232</t>
  </si>
  <si>
    <t>0000784697</t>
  </si>
  <si>
    <t>梅仁明</t>
  </si>
  <si>
    <t>000613419034</t>
  </si>
  <si>
    <t>1000025970</t>
  </si>
  <si>
    <t>杨涛瑞</t>
  </si>
  <si>
    <t>000613426489</t>
  </si>
  <si>
    <t>000613447365</t>
  </si>
  <si>
    <t>1000026170</t>
  </si>
  <si>
    <t>李月宾</t>
  </si>
  <si>
    <t>000613466665</t>
  </si>
  <si>
    <t>0111121375</t>
  </si>
  <si>
    <t>张国刚</t>
  </si>
  <si>
    <t>000613530884</t>
  </si>
  <si>
    <t>1000026099</t>
  </si>
  <si>
    <t>冯雪芳</t>
  </si>
  <si>
    <t>000613590049</t>
  </si>
  <si>
    <t>1000018966</t>
  </si>
  <si>
    <t>张娟</t>
  </si>
  <si>
    <t>000613671865</t>
  </si>
  <si>
    <t>1000026285</t>
  </si>
  <si>
    <t>陈芝巽</t>
  </si>
  <si>
    <t>000613739126</t>
  </si>
  <si>
    <t>1000023751</t>
  </si>
  <si>
    <t>李云芬</t>
  </si>
  <si>
    <t>000613763611</t>
  </si>
  <si>
    <t>0102306326</t>
  </si>
  <si>
    <t>槐婧</t>
  </si>
  <si>
    <t>000613788209</t>
  </si>
  <si>
    <t>000613814052</t>
  </si>
  <si>
    <t>000613868156</t>
  </si>
  <si>
    <t>1000023870</t>
  </si>
  <si>
    <t>何娅玲</t>
  </si>
  <si>
    <t>000613926344</t>
  </si>
  <si>
    <t>0102550746</t>
  </si>
  <si>
    <t>田孟玉</t>
  </si>
  <si>
    <t>000614180840</t>
  </si>
  <si>
    <t>1000023580</t>
  </si>
  <si>
    <t>孙云</t>
  </si>
  <si>
    <t>000614264340</t>
  </si>
  <si>
    <t>1000019673</t>
  </si>
  <si>
    <t>普宏魁</t>
  </si>
  <si>
    <t>000614275005</t>
  </si>
  <si>
    <t>1000026494</t>
  </si>
  <si>
    <t>高大宏</t>
  </si>
  <si>
    <t>000614294917</t>
  </si>
  <si>
    <t>1000023115</t>
  </si>
  <si>
    <t>尹江鹏</t>
  </si>
  <si>
    <t>000614345546</t>
  </si>
  <si>
    <t>1000025209</t>
  </si>
  <si>
    <t>马长毛</t>
  </si>
  <si>
    <t>000614514830</t>
  </si>
  <si>
    <t>1000020268</t>
  </si>
  <si>
    <t>杨慧丽</t>
  </si>
  <si>
    <t>000614575942</t>
  </si>
  <si>
    <t>1000020809</t>
  </si>
  <si>
    <t>杨家兵</t>
  </si>
  <si>
    <t>000614664834</t>
  </si>
  <si>
    <t>1000017568</t>
  </si>
  <si>
    <t>谢琼</t>
  </si>
  <si>
    <t>000615372229</t>
  </si>
  <si>
    <t>1000026551</t>
  </si>
  <si>
    <t>汪春梅</t>
  </si>
  <si>
    <t>000615435544</t>
  </si>
  <si>
    <t>000615470506</t>
  </si>
  <si>
    <t>000615482206</t>
  </si>
  <si>
    <t>1000026950</t>
  </si>
  <si>
    <t>张惠</t>
  </si>
  <si>
    <t>000615516556</t>
  </si>
  <si>
    <t>1000020253</t>
  </si>
  <si>
    <t>钟右龙</t>
  </si>
  <si>
    <t>000615562029</t>
  </si>
  <si>
    <t>1000017608</t>
  </si>
  <si>
    <t>贺春榕</t>
  </si>
  <si>
    <t>000615610727</t>
  </si>
  <si>
    <t>1000020786</t>
  </si>
  <si>
    <t>杨娜</t>
  </si>
  <si>
    <t>000615634065</t>
  </si>
  <si>
    <t>0112336424</t>
  </si>
  <si>
    <t>赵颜刚</t>
  </si>
  <si>
    <t>000615699797</t>
  </si>
  <si>
    <t>1000023663</t>
  </si>
  <si>
    <t>晏金娥</t>
  </si>
  <si>
    <t>000615730237</t>
  </si>
  <si>
    <t>1000017165</t>
  </si>
  <si>
    <t>董志英</t>
  </si>
  <si>
    <t>000615765009</t>
  </si>
  <si>
    <t>1000012970</t>
  </si>
  <si>
    <t>王丽兰</t>
  </si>
  <si>
    <t>000615908614</t>
  </si>
  <si>
    <t>000615938374</t>
  </si>
  <si>
    <t>1000022809</t>
  </si>
  <si>
    <t>彭露</t>
  </si>
  <si>
    <t>000615981337</t>
  </si>
  <si>
    <t>0102239764</t>
  </si>
  <si>
    <t>李波</t>
  </si>
  <si>
    <t>000616023757</t>
  </si>
  <si>
    <t>1000027051</t>
  </si>
  <si>
    <t>杜锦</t>
  </si>
  <si>
    <t>000616032142</t>
  </si>
  <si>
    <t>000616195345</t>
  </si>
  <si>
    <t>000616260374</t>
  </si>
  <si>
    <t>000616301311</t>
  </si>
  <si>
    <t>000616312153</t>
  </si>
  <si>
    <t>0101307478</t>
  </si>
  <si>
    <t>吴清宁</t>
  </si>
  <si>
    <t>000616385970</t>
  </si>
  <si>
    <t>1000026423</t>
  </si>
  <si>
    <t>张伟伟</t>
  </si>
  <si>
    <t>000616398020</t>
  </si>
  <si>
    <t>1000023123</t>
  </si>
  <si>
    <t>刘欢</t>
  </si>
  <si>
    <t>000616424276</t>
  </si>
  <si>
    <t>000616507541</t>
  </si>
  <si>
    <t>1000026726</t>
  </si>
  <si>
    <t>李正兰</t>
  </si>
  <si>
    <t>000616509220</t>
  </si>
  <si>
    <t>1000020887</t>
  </si>
  <si>
    <t>王晶</t>
  </si>
  <si>
    <t>000616527261</t>
  </si>
  <si>
    <t>1000021550</t>
  </si>
  <si>
    <t>汤选绒</t>
  </si>
  <si>
    <t>000616586041</t>
  </si>
  <si>
    <t>2901010556</t>
  </si>
  <si>
    <t>杜文澜</t>
  </si>
  <si>
    <t>000616614687</t>
  </si>
  <si>
    <t>1000025949</t>
  </si>
  <si>
    <t>吴艳彤</t>
  </si>
  <si>
    <t>000616660570</t>
  </si>
  <si>
    <t>1000027519</t>
  </si>
  <si>
    <t>刘书含</t>
  </si>
  <si>
    <t>000616682727</t>
  </si>
  <si>
    <t>1000020026</t>
  </si>
  <si>
    <t>车星毅</t>
  </si>
  <si>
    <t>000616748712</t>
  </si>
  <si>
    <t>0000001589</t>
  </si>
  <si>
    <t>孙福琼</t>
  </si>
  <si>
    <t>000616746896</t>
  </si>
  <si>
    <t>1000027616</t>
  </si>
  <si>
    <t>殷乔莲</t>
  </si>
  <si>
    <t>000616780136</t>
  </si>
  <si>
    <t>1000024122</t>
  </si>
  <si>
    <t>赵杰</t>
  </si>
  <si>
    <t>000616782541</t>
  </si>
  <si>
    <t>0111137402</t>
  </si>
  <si>
    <t>苏家骝</t>
  </si>
  <si>
    <t>000616783916</t>
  </si>
  <si>
    <t>1000023372</t>
  </si>
  <si>
    <t>徐姗</t>
  </si>
  <si>
    <t>000616792476</t>
  </si>
  <si>
    <t>1000027597</t>
  </si>
  <si>
    <t>刘高艳</t>
  </si>
  <si>
    <t>000616799552</t>
  </si>
  <si>
    <t>1000027673</t>
  </si>
  <si>
    <t>邹秀超</t>
  </si>
  <si>
    <t>000616906186</t>
  </si>
  <si>
    <t>000616962975</t>
  </si>
  <si>
    <t>1000027661</t>
  </si>
  <si>
    <t>谭春</t>
  </si>
  <si>
    <t>000616989252</t>
  </si>
  <si>
    <t>000616998531</t>
  </si>
  <si>
    <t>1000026311</t>
  </si>
  <si>
    <t>董满琴</t>
  </si>
  <si>
    <t>000617003208</t>
  </si>
  <si>
    <t>1000019801</t>
  </si>
  <si>
    <t>何倩</t>
  </si>
  <si>
    <t>000617004382</t>
  </si>
  <si>
    <t>1000027707</t>
  </si>
  <si>
    <t>曾淑君</t>
  </si>
  <si>
    <t>000617021876</t>
  </si>
  <si>
    <t>000617203212</t>
  </si>
  <si>
    <t>1000026124</t>
  </si>
  <si>
    <t>李卫玲</t>
  </si>
  <si>
    <t>000617240325</t>
  </si>
  <si>
    <t>1000023990</t>
  </si>
  <si>
    <t>孙红梅</t>
  </si>
  <si>
    <t>000617346970</t>
  </si>
  <si>
    <t>1000027807</t>
  </si>
  <si>
    <t>刘禄美</t>
  </si>
  <si>
    <t>000617432703</t>
  </si>
  <si>
    <t>1000023721</t>
  </si>
  <si>
    <t>张加丽</t>
  </si>
  <si>
    <t>000617434469</t>
  </si>
  <si>
    <t>1000027809</t>
  </si>
  <si>
    <t>聂道奎</t>
  </si>
  <si>
    <t>000617444769</t>
  </si>
  <si>
    <t>1000021301</t>
  </si>
  <si>
    <t>刘喜梅</t>
  </si>
  <si>
    <t>000617492072</t>
  </si>
  <si>
    <t>1000027859</t>
  </si>
  <si>
    <t>宋昭顺</t>
  </si>
  <si>
    <t>000617730682</t>
  </si>
  <si>
    <t>0129009844</t>
  </si>
  <si>
    <t>张锦萍</t>
  </si>
  <si>
    <t>000617777964</t>
  </si>
  <si>
    <t>1000028088</t>
  </si>
  <si>
    <t>林学萍</t>
  </si>
  <si>
    <t>000620948889</t>
  </si>
  <si>
    <t>000621070880</t>
  </si>
  <si>
    <t>1000028147</t>
  </si>
  <si>
    <t>钱春</t>
  </si>
  <si>
    <t>000621459412</t>
  </si>
  <si>
    <t>1000017765</t>
  </si>
  <si>
    <t>王春燕</t>
  </si>
  <si>
    <t>000621462805</t>
  </si>
  <si>
    <t>1000028760</t>
  </si>
  <si>
    <t>000624105639</t>
  </si>
  <si>
    <t>1000028975</t>
  </si>
  <si>
    <t>常霞</t>
  </si>
  <si>
    <t>000624143876</t>
  </si>
  <si>
    <t>1000028983</t>
  </si>
  <si>
    <t>王水英</t>
  </si>
  <si>
    <t>000624169175</t>
  </si>
  <si>
    <t>1000028667</t>
  </si>
  <si>
    <t>陈玉娇</t>
  </si>
  <si>
    <t>000625867696</t>
  </si>
  <si>
    <t>1000029387</t>
  </si>
  <si>
    <t>贾慧</t>
  </si>
  <si>
    <t>000625918486</t>
  </si>
  <si>
    <t>1000029978</t>
  </si>
  <si>
    <t>林贤义</t>
  </si>
  <si>
    <t>000627710908</t>
  </si>
  <si>
    <t>000627738037</t>
  </si>
  <si>
    <t>1000030152</t>
  </si>
  <si>
    <t>何石存</t>
  </si>
  <si>
    <t>000628508559</t>
  </si>
  <si>
    <t>1000028141</t>
  </si>
  <si>
    <t>朱保国</t>
  </si>
  <si>
    <t>000628996307</t>
  </si>
  <si>
    <t>1000030263</t>
  </si>
  <si>
    <t>邱萍</t>
  </si>
  <si>
    <t>000629740541</t>
  </si>
  <si>
    <t>1000030316</t>
  </si>
  <si>
    <t>栗绍清</t>
  </si>
  <si>
    <t>000629851848</t>
  </si>
  <si>
    <t>1000026768</t>
  </si>
  <si>
    <t>王木子</t>
  </si>
  <si>
    <t>000629872964</t>
  </si>
  <si>
    <t>1000030352</t>
  </si>
  <si>
    <t>冯国胜</t>
  </si>
  <si>
    <t>000629970682</t>
  </si>
  <si>
    <t>1000020337</t>
  </si>
  <si>
    <t>罗祥英</t>
  </si>
  <si>
    <t>000630153877</t>
  </si>
  <si>
    <t>000630165751</t>
  </si>
  <si>
    <t>0427048893</t>
  </si>
  <si>
    <t>方健志</t>
  </si>
  <si>
    <t>000630412772</t>
  </si>
  <si>
    <t>0101295965</t>
  </si>
  <si>
    <t>樊玉洁</t>
  </si>
  <si>
    <t>000631041152</t>
  </si>
  <si>
    <t>1000030708</t>
  </si>
  <si>
    <t>李重霖</t>
  </si>
  <si>
    <t>000632169215</t>
  </si>
  <si>
    <t>1000030777</t>
  </si>
  <si>
    <t>印梅</t>
  </si>
  <si>
    <t>000632172979</t>
  </si>
  <si>
    <t>1000029839</t>
  </si>
  <si>
    <t>石雯雯</t>
  </si>
  <si>
    <t>000632193633</t>
  </si>
  <si>
    <t>1000029854</t>
  </si>
  <si>
    <t>石会</t>
  </si>
  <si>
    <t>000632195693</t>
  </si>
  <si>
    <t>1000030832</t>
  </si>
  <si>
    <t>盘文发</t>
  </si>
  <si>
    <t>000632218182</t>
  </si>
  <si>
    <t>1000030852</t>
  </si>
  <si>
    <t>潘玉芳</t>
  </si>
  <si>
    <t>000632221322</t>
  </si>
  <si>
    <t>1000030338</t>
  </si>
  <si>
    <t>孙丽</t>
  </si>
  <si>
    <t>000632247984</t>
  </si>
  <si>
    <t>1000030727</t>
  </si>
  <si>
    <t>孙绍荣</t>
  </si>
  <si>
    <t>000632252768</t>
  </si>
  <si>
    <t>1000030818</t>
  </si>
  <si>
    <t>吴德巧</t>
  </si>
  <si>
    <t>000632272830</t>
  </si>
  <si>
    <t>1000015688</t>
  </si>
  <si>
    <t>胡琳艳</t>
  </si>
  <si>
    <t>000632277471</t>
  </si>
  <si>
    <t>1000030779</t>
  </si>
  <si>
    <t>杨光琴</t>
  </si>
  <si>
    <t>000632291075</t>
  </si>
  <si>
    <t>1000030863</t>
  </si>
  <si>
    <t>何秀琼</t>
  </si>
  <si>
    <t>000632296681</t>
  </si>
  <si>
    <t>1000030896</t>
  </si>
  <si>
    <t>李绍荣</t>
  </si>
  <si>
    <t>000632302224</t>
  </si>
  <si>
    <t>1000020363</t>
  </si>
  <si>
    <t>蔡宗武</t>
  </si>
  <si>
    <t>000632306671</t>
  </si>
  <si>
    <t>1000030802</t>
  </si>
  <si>
    <t>刘会莲</t>
  </si>
  <si>
    <t>000632315758</t>
  </si>
  <si>
    <t>1000030655</t>
  </si>
  <si>
    <t>李国翠</t>
  </si>
  <si>
    <t>000632316571</t>
  </si>
  <si>
    <t>1000011970</t>
  </si>
  <si>
    <t>孙丹艾</t>
  </si>
  <si>
    <t>000632318942</t>
  </si>
  <si>
    <t>1000031153</t>
  </si>
  <si>
    <t>霍章聪</t>
  </si>
  <si>
    <t>000632325038</t>
  </si>
  <si>
    <t>1000031110</t>
  </si>
  <si>
    <t>张琼芬</t>
  </si>
  <si>
    <t>000632327870</t>
  </si>
  <si>
    <t>1000026541</t>
  </si>
  <si>
    <t>周文彩</t>
  </si>
  <si>
    <t>000632331930</t>
  </si>
  <si>
    <t>2622019712</t>
  </si>
  <si>
    <t>李紫秀</t>
  </si>
  <si>
    <t>000632333454</t>
  </si>
  <si>
    <t>1000016709</t>
  </si>
  <si>
    <t>陈静</t>
  </si>
  <si>
    <t>000632339620</t>
  </si>
  <si>
    <t>1000030209</t>
  </si>
  <si>
    <t>罗胡萍</t>
  </si>
  <si>
    <t>000632346374</t>
  </si>
  <si>
    <t>0101246726</t>
  </si>
  <si>
    <t>吴英</t>
  </si>
  <si>
    <t>000632347448</t>
  </si>
  <si>
    <t>1000031023</t>
  </si>
  <si>
    <t>熊仕开</t>
  </si>
  <si>
    <t>000632357431</t>
  </si>
  <si>
    <t>1000031286</t>
  </si>
  <si>
    <t>万莉</t>
  </si>
  <si>
    <t>000632363925</t>
  </si>
  <si>
    <t>1000030908</t>
  </si>
  <si>
    <t>宋军</t>
  </si>
  <si>
    <t>000632369767</t>
  </si>
  <si>
    <t>1000031316</t>
  </si>
  <si>
    <t>李毛简</t>
  </si>
  <si>
    <t>000632375149</t>
  </si>
  <si>
    <t>1000031319</t>
  </si>
  <si>
    <t>付换仙</t>
  </si>
  <si>
    <t>000632372992</t>
  </si>
  <si>
    <t>1000030328</t>
  </si>
  <si>
    <t>丁学会</t>
  </si>
  <si>
    <t>000632380680</t>
  </si>
  <si>
    <t>1000031348</t>
  </si>
  <si>
    <t>蔡英</t>
  </si>
  <si>
    <t>000632383291</t>
  </si>
  <si>
    <t>1000031143</t>
  </si>
  <si>
    <t>赵文凤</t>
  </si>
  <si>
    <t>000632391176</t>
  </si>
  <si>
    <t>1000011435</t>
  </si>
  <si>
    <t>贾然</t>
  </si>
  <si>
    <t>000632391748</t>
  </si>
  <si>
    <t>1000031401</t>
  </si>
  <si>
    <t>黄燕萍</t>
  </si>
  <si>
    <t>000632404630</t>
  </si>
  <si>
    <t>1000031325</t>
  </si>
  <si>
    <t>000632404241</t>
  </si>
  <si>
    <t>1000011057</t>
  </si>
  <si>
    <t>吴昊</t>
  </si>
  <si>
    <t>000632407168</t>
  </si>
  <si>
    <t>1000031412</t>
  </si>
  <si>
    <t>秦伟</t>
  </si>
  <si>
    <t>000632406350</t>
  </si>
  <si>
    <t>1000022399</t>
  </si>
  <si>
    <t>凤保仙</t>
  </si>
  <si>
    <t>000632412262</t>
  </si>
  <si>
    <t>1000031248</t>
  </si>
  <si>
    <t>魏洁</t>
  </si>
  <si>
    <t>000632413176</t>
  </si>
  <si>
    <t>1000031260</t>
  </si>
  <si>
    <t>卫东进</t>
  </si>
  <si>
    <t>000632415977</t>
  </si>
  <si>
    <t>1000031456</t>
  </si>
  <si>
    <t>李应丹</t>
  </si>
  <si>
    <t>000632434065</t>
  </si>
  <si>
    <t>1000031357</t>
  </si>
  <si>
    <t>匡招招</t>
  </si>
  <si>
    <t>000632441518</t>
  </si>
  <si>
    <t>5304-0421049708</t>
  </si>
  <si>
    <t>郞华兰</t>
  </si>
  <si>
    <t>000632439408</t>
  </si>
  <si>
    <t>1000031230</t>
  </si>
  <si>
    <t>万芳</t>
  </si>
  <si>
    <t>000632444616</t>
  </si>
  <si>
    <t>1000031237</t>
  </si>
  <si>
    <t>方美淑</t>
  </si>
  <si>
    <t>000632450264</t>
  </si>
  <si>
    <t>1000031549</t>
  </si>
  <si>
    <t>苟春艳</t>
  </si>
  <si>
    <t>000632469241</t>
  </si>
  <si>
    <t>000632471517</t>
  </si>
  <si>
    <t>1000031485</t>
  </si>
  <si>
    <t>赵振锋</t>
  </si>
  <si>
    <t>000632473231</t>
  </si>
  <si>
    <t>1000031567</t>
  </si>
  <si>
    <t>李星鑫</t>
  </si>
  <si>
    <t>000632496518</t>
  </si>
  <si>
    <t>0181054423</t>
  </si>
  <si>
    <t>李艳萍</t>
  </si>
  <si>
    <t>000632506834</t>
  </si>
  <si>
    <t>1000031498</t>
  </si>
  <si>
    <t>曹洪翠</t>
  </si>
  <si>
    <t>000632510363</t>
  </si>
  <si>
    <t>1000031627</t>
  </si>
  <si>
    <t>刘海燕</t>
  </si>
  <si>
    <t>000632528159</t>
  </si>
  <si>
    <t>1000030925</t>
  </si>
  <si>
    <t>张翠兰</t>
  </si>
  <si>
    <t>000632531361</t>
  </si>
  <si>
    <t>1000031693</t>
  </si>
  <si>
    <t>李其蓉</t>
  </si>
  <si>
    <t>000632531889</t>
  </si>
  <si>
    <t>1000030787</t>
  </si>
  <si>
    <t>肖琼芝</t>
  </si>
  <si>
    <t>000632549812</t>
  </si>
  <si>
    <t>1000031152</t>
  </si>
  <si>
    <t>涂向妃</t>
  </si>
  <si>
    <t>000632554832</t>
  </si>
  <si>
    <t>1000031435</t>
  </si>
  <si>
    <t>马由素夫</t>
  </si>
  <si>
    <t>000632558127</t>
  </si>
  <si>
    <t>1000020111</t>
  </si>
  <si>
    <t>陈自业</t>
  </si>
  <si>
    <t>000632561851</t>
  </si>
  <si>
    <t>1000031716</t>
  </si>
  <si>
    <t>罗维夫</t>
  </si>
  <si>
    <t>000632563496</t>
  </si>
  <si>
    <t>1000031822</t>
  </si>
  <si>
    <t>贾彦</t>
  </si>
  <si>
    <t>000632600030</t>
  </si>
  <si>
    <t>1000011113</t>
  </si>
  <si>
    <t>王元平</t>
  </si>
  <si>
    <t>000632598688</t>
  </si>
  <si>
    <t>1000031818</t>
  </si>
  <si>
    <t>蒋金仙</t>
  </si>
  <si>
    <t>000632599931</t>
  </si>
  <si>
    <t>1000026366</t>
  </si>
  <si>
    <t>陈聪</t>
  </si>
  <si>
    <t>000632605765</t>
  </si>
  <si>
    <t>1000031843</t>
  </si>
  <si>
    <t>朱白华</t>
  </si>
  <si>
    <t>000632618009</t>
  </si>
  <si>
    <t>1000030812</t>
  </si>
  <si>
    <t>袁红美</t>
  </si>
  <si>
    <t>000632630463</t>
  </si>
  <si>
    <t>1000016534</t>
  </si>
  <si>
    <t>姜天丽</t>
  </si>
  <si>
    <t>000632637861</t>
  </si>
  <si>
    <t>1000007509</t>
  </si>
  <si>
    <t>曹赟</t>
  </si>
  <si>
    <t>000632649600</t>
  </si>
  <si>
    <t>1000031992</t>
  </si>
  <si>
    <t>李定翠</t>
  </si>
  <si>
    <t>000632667473</t>
  </si>
  <si>
    <t>1000030803</t>
  </si>
  <si>
    <t>马敏华</t>
  </si>
  <si>
    <t>000632675351</t>
  </si>
  <si>
    <t>1000031960</t>
  </si>
  <si>
    <t>李华菊</t>
  </si>
  <si>
    <t>000632688394</t>
  </si>
  <si>
    <t>1000031949</t>
  </si>
  <si>
    <t>耿建橡</t>
  </si>
  <si>
    <t>000632688989</t>
  </si>
  <si>
    <t>000632704510</t>
  </si>
  <si>
    <t>1000031775</t>
  </si>
  <si>
    <t>刘春燕</t>
  </si>
  <si>
    <t>000632705248</t>
  </si>
  <si>
    <t>1000031725</t>
  </si>
  <si>
    <t>朱现现</t>
  </si>
  <si>
    <t>000632707316</t>
  </si>
  <si>
    <t>1000032086</t>
  </si>
  <si>
    <t>谭京玲</t>
  </si>
  <si>
    <t>000632728228</t>
  </si>
  <si>
    <t>1000009807</t>
  </si>
  <si>
    <t>唐丽娟</t>
  </si>
  <si>
    <t>000632736317</t>
  </si>
  <si>
    <t>1000016867</t>
  </si>
  <si>
    <t>施建斌</t>
  </si>
  <si>
    <t>000632734999</t>
  </si>
  <si>
    <t>1000032082</t>
  </si>
  <si>
    <t>徐银娥</t>
  </si>
  <si>
    <t>000632738913</t>
  </si>
  <si>
    <t>1000032137</t>
  </si>
  <si>
    <t>易明苹</t>
  </si>
  <si>
    <t>000632742720</t>
  </si>
  <si>
    <t>1000031642</t>
  </si>
  <si>
    <t>陈思思</t>
  </si>
  <si>
    <t>000632750282</t>
  </si>
  <si>
    <t>1000031700</t>
  </si>
  <si>
    <t>李忠经</t>
  </si>
  <si>
    <t>000632753628</t>
  </si>
  <si>
    <t>1000023031</t>
  </si>
  <si>
    <t>曹红琼</t>
  </si>
  <si>
    <t>000632752796</t>
  </si>
  <si>
    <t>1000031884</t>
  </si>
  <si>
    <t>姚翠兰</t>
  </si>
  <si>
    <t>000632758233</t>
  </si>
  <si>
    <t>1000032157</t>
  </si>
  <si>
    <t>左二虎</t>
  </si>
  <si>
    <t>000632762038</t>
  </si>
  <si>
    <t>1000031569</t>
  </si>
  <si>
    <t>余洋</t>
  </si>
  <si>
    <t>000632762522</t>
  </si>
  <si>
    <t>1000023429</t>
  </si>
  <si>
    <t>龙洪</t>
  </si>
  <si>
    <t>000632761430</t>
  </si>
  <si>
    <t>1000032103</t>
  </si>
  <si>
    <t>梁祖连</t>
  </si>
  <si>
    <t>000632765969</t>
  </si>
  <si>
    <t>1000031951</t>
  </si>
  <si>
    <t>张灿明</t>
  </si>
  <si>
    <t>000632780396</t>
  </si>
  <si>
    <t>1000022289</t>
  </si>
  <si>
    <t>王娅娟</t>
  </si>
  <si>
    <t>000632781683</t>
  </si>
  <si>
    <t>1000032190</t>
  </si>
  <si>
    <t>陶玉美</t>
  </si>
  <si>
    <t>000632785168</t>
  </si>
  <si>
    <t>1000030023</t>
  </si>
  <si>
    <t>朱乔英</t>
  </si>
  <si>
    <t>000632803623</t>
  </si>
  <si>
    <t>1000032241</t>
  </si>
  <si>
    <t>洪国翠</t>
  </si>
  <si>
    <t>000632802432</t>
  </si>
  <si>
    <t>1000032242</t>
  </si>
  <si>
    <t>许翠芳</t>
  </si>
  <si>
    <t>000632814780</t>
  </si>
  <si>
    <t>1000021650</t>
  </si>
  <si>
    <t>李国林</t>
  </si>
  <si>
    <t>000632822074</t>
  </si>
  <si>
    <t>1000032273</t>
  </si>
  <si>
    <t>徐聪花</t>
  </si>
  <si>
    <t>000632832207</t>
  </si>
  <si>
    <t>1000032313</t>
  </si>
  <si>
    <t>刘兴兰</t>
  </si>
  <si>
    <t>000632839023</t>
  </si>
  <si>
    <t>1000030556</t>
  </si>
  <si>
    <t>唐克琼</t>
  </si>
  <si>
    <t>000632840777</t>
  </si>
  <si>
    <t>1000022963</t>
  </si>
  <si>
    <t>王娅</t>
  </si>
  <si>
    <t>000632841741</t>
  </si>
  <si>
    <t>1000030462</t>
  </si>
  <si>
    <t>李林蔚</t>
  </si>
  <si>
    <t>000632845399</t>
  </si>
  <si>
    <t>1000032290</t>
  </si>
  <si>
    <t>陆祉霖</t>
  </si>
  <si>
    <t>000632851638</t>
  </si>
  <si>
    <t>1000030856</t>
  </si>
  <si>
    <t>武亚雄</t>
  </si>
  <si>
    <t>000632850400</t>
  </si>
  <si>
    <t>1000013219</t>
  </si>
  <si>
    <t>孙朴艳</t>
  </si>
  <si>
    <t>000632857563</t>
  </si>
  <si>
    <t>1000030811</t>
  </si>
  <si>
    <t>褚凤珍</t>
  </si>
  <si>
    <t>000632859789</t>
  </si>
  <si>
    <t>1000030834</t>
  </si>
  <si>
    <t>汪昌菲</t>
  </si>
  <si>
    <t>000632864380</t>
  </si>
  <si>
    <t>1000022754</t>
  </si>
  <si>
    <t>杨冲</t>
  </si>
  <si>
    <t>000632866043</t>
  </si>
  <si>
    <t>1000028393</t>
  </si>
  <si>
    <t>黄妹芬</t>
  </si>
  <si>
    <t>000632876590</t>
  </si>
  <si>
    <t>1000031724</t>
  </si>
  <si>
    <t>孙福帅</t>
  </si>
  <si>
    <t>000632880040</t>
  </si>
  <si>
    <t>1000030813</t>
  </si>
  <si>
    <t>颜水润</t>
  </si>
  <si>
    <t>000632900039</t>
  </si>
  <si>
    <t>1000032395</t>
  </si>
  <si>
    <t>谢琼仙</t>
  </si>
  <si>
    <t>000632902198</t>
  </si>
  <si>
    <t>1000032419</t>
  </si>
  <si>
    <t>孙小波</t>
  </si>
  <si>
    <t>000632907490</t>
  </si>
  <si>
    <t>1000032382</t>
  </si>
  <si>
    <t>张连巧</t>
  </si>
  <si>
    <t>000632910793</t>
  </si>
  <si>
    <t>000632914151</t>
  </si>
  <si>
    <t>1000027108</t>
  </si>
  <si>
    <t>陈贵美</t>
  </si>
  <si>
    <t>000632921887</t>
  </si>
  <si>
    <t>5323-2331089968</t>
  </si>
  <si>
    <t>罗丽琼</t>
  </si>
  <si>
    <t>000632934546</t>
  </si>
  <si>
    <t>0127071636</t>
  </si>
  <si>
    <t>杨亚兰</t>
  </si>
  <si>
    <t>000632951663</t>
  </si>
  <si>
    <t>000632950425</t>
  </si>
  <si>
    <t>1000030631</t>
  </si>
  <si>
    <t>余春娥</t>
  </si>
  <si>
    <t>000632955835</t>
  </si>
  <si>
    <t>1000032471</t>
  </si>
  <si>
    <t>马建兰</t>
  </si>
  <si>
    <t>000632958730</t>
  </si>
  <si>
    <t>1000022213</t>
  </si>
  <si>
    <t>马记美</t>
  </si>
  <si>
    <t>000632957792</t>
  </si>
  <si>
    <t>1000032498</t>
  </si>
  <si>
    <t>杨雅涵</t>
  </si>
  <si>
    <t>000632963929</t>
  </si>
  <si>
    <t>1000012724</t>
  </si>
  <si>
    <t>罗黎黎</t>
  </si>
  <si>
    <t>000632969539</t>
  </si>
  <si>
    <t>1000009837</t>
  </si>
  <si>
    <t>胡根娣</t>
  </si>
  <si>
    <t>000632977039</t>
  </si>
  <si>
    <t>1000032460</t>
  </si>
  <si>
    <t>彭学连</t>
  </si>
  <si>
    <t>000632985382</t>
  </si>
  <si>
    <t>1000032576</t>
  </si>
  <si>
    <t>朱华</t>
  </si>
  <si>
    <t>000633016331</t>
  </si>
  <si>
    <t>000633019351</t>
  </si>
  <si>
    <t>1000032550</t>
  </si>
  <si>
    <t>孙洁</t>
  </si>
  <si>
    <t>000633028680</t>
  </si>
  <si>
    <t>1000032624</t>
  </si>
  <si>
    <t>许定英</t>
  </si>
  <si>
    <t>000633038903</t>
  </si>
  <si>
    <t>1000032551</t>
  </si>
  <si>
    <t>吴芳</t>
  </si>
  <si>
    <t>000633039971</t>
  </si>
  <si>
    <t>1000003087</t>
  </si>
  <si>
    <t>王丹蜜</t>
  </si>
  <si>
    <t>000633054006</t>
  </si>
  <si>
    <t>1000030441</t>
  </si>
  <si>
    <t>龚邦艳</t>
  </si>
  <si>
    <t>000633056310</t>
  </si>
  <si>
    <t>1000032115</t>
  </si>
  <si>
    <t>江国红</t>
  </si>
  <si>
    <t>000633061059</t>
  </si>
  <si>
    <t>1000032642</t>
  </si>
  <si>
    <t>郭杏娟</t>
  </si>
  <si>
    <t>000633104134</t>
  </si>
  <si>
    <t>0102306592</t>
  </si>
  <si>
    <t>程琳</t>
  </si>
  <si>
    <t>000633135259</t>
  </si>
  <si>
    <t>1000015986</t>
  </si>
  <si>
    <t>杨珍</t>
  </si>
  <si>
    <t>000633158906</t>
  </si>
  <si>
    <t>1000032861</t>
  </si>
  <si>
    <t>汤钰銮</t>
  </si>
  <si>
    <t>000633196598</t>
  </si>
  <si>
    <t>1000028190</t>
  </si>
  <si>
    <t>田应珍</t>
  </si>
  <si>
    <t>000633209976</t>
  </si>
  <si>
    <t>1000031070</t>
  </si>
  <si>
    <t>罗贵生</t>
  </si>
  <si>
    <t>000633224979</t>
  </si>
  <si>
    <t>000633235176</t>
  </si>
  <si>
    <t>1000032917</t>
  </si>
  <si>
    <t>曾宪飞</t>
  </si>
  <si>
    <t>000633240576</t>
  </si>
  <si>
    <t>1000032924</t>
  </si>
  <si>
    <t>杜正远</t>
  </si>
  <si>
    <t>000633252244</t>
  </si>
  <si>
    <t>1000014345</t>
  </si>
  <si>
    <t>陈良春</t>
  </si>
  <si>
    <t>000633257955</t>
  </si>
  <si>
    <t>1000029391</t>
  </si>
  <si>
    <t>钱梅清</t>
  </si>
  <si>
    <t>000633283168</t>
  </si>
  <si>
    <t>1000001569</t>
  </si>
  <si>
    <t>洪晓波</t>
  </si>
  <si>
    <t>000633296194</t>
  </si>
  <si>
    <t>1000033042</t>
  </si>
  <si>
    <t>马艳丽</t>
  </si>
  <si>
    <t>000633304739</t>
  </si>
  <si>
    <t>1000029501</t>
  </si>
  <si>
    <t>杨念</t>
  </si>
  <si>
    <t>000633311904</t>
  </si>
  <si>
    <t>1000009710</t>
  </si>
  <si>
    <t>普秀竹</t>
  </si>
  <si>
    <t>000633324332</t>
  </si>
  <si>
    <t>1000012080</t>
  </si>
  <si>
    <t>赵运兰</t>
  </si>
  <si>
    <t>000633329133</t>
  </si>
  <si>
    <t>1000011892</t>
  </si>
  <si>
    <t>赵宝凤</t>
  </si>
  <si>
    <t>000633333265</t>
  </si>
  <si>
    <t>1000033065</t>
  </si>
  <si>
    <t>娄秀</t>
  </si>
  <si>
    <t>000633360018</t>
  </si>
  <si>
    <t>1000032999</t>
  </si>
  <si>
    <t>陈琦玮</t>
  </si>
  <si>
    <t>000633376158</t>
  </si>
  <si>
    <t>5015714528</t>
  </si>
  <si>
    <t>彭美玉</t>
  </si>
  <si>
    <t>000633387213</t>
  </si>
  <si>
    <t>1000033172</t>
  </si>
  <si>
    <t>周小平</t>
  </si>
  <si>
    <t>000633405163</t>
  </si>
  <si>
    <t>0111279788</t>
  </si>
  <si>
    <t>000633422324</t>
  </si>
  <si>
    <t>1000033212</t>
  </si>
  <si>
    <t>毛金明</t>
  </si>
  <si>
    <t>000633428192</t>
  </si>
  <si>
    <t>1000025898</t>
  </si>
  <si>
    <t>谢海燕</t>
  </si>
  <si>
    <t>000633442144</t>
  </si>
  <si>
    <t>000633449818</t>
  </si>
  <si>
    <t>1000019964</t>
  </si>
  <si>
    <t>梁祖玲</t>
  </si>
  <si>
    <t>000633454185</t>
  </si>
  <si>
    <t>1000031838</t>
  </si>
  <si>
    <t>许林德</t>
  </si>
  <si>
    <t>000633457501</t>
  </si>
  <si>
    <t>1000029429</t>
  </si>
  <si>
    <t>李德存</t>
  </si>
  <si>
    <t>000633454977</t>
  </si>
  <si>
    <t>000633472404</t>
  </si>
  <si>
    <t>5015410887</t>
  </si>
  <si>
    <t>肖仕蓉</t>
  </si>
  <si>
    <t>000633475379</t>
  </si>
  <si>
    <t>1000023626</t>
  </si>
  <si>
    <t>罗晓芹</t>
  </si>
  <si>
    <t>000633495415</t>
  </si>
  <si>
    <t>1000030083</t>
  </si>
  <si>
    <t>王开武</t>
  </si>
  <si>
    <t>000633500363</t>
  </si>
  <si>
    <t>1000032534</t>
  </si>
  <si>
    <t>袁小莉</t>
  </si>
  <si>
    <t>000633506054</t>
  </si>
  <si>
    <t>1000030828</t>
  </si>
  <si>
    <t>张翠华</t>
  </si>
  <si>
    <t>000633506708</t>
  </si>
  <si>
    <t>0102505846</t>
  </si>
  <si>
    <t>张燕</t>
  </si>
  <si>
    <t>000633514052</t>
  </si>
  <si>
    <t>1000008596</t>
  </si>
  <si>
    <t>王强</t>
  </si>
  <si>
    <t>000633512953</t>
  </si>
  <si>
    <t>0102301520</t>
  </si>
  <si>
    <t>李永堂</t>
  </si>
  <si>
    <t>000633519886</t>
  </si>
  <si>
    <t>0625006644</t>
  </si>
  <si>
    <t>肖乾金</t>
  </si>
  <si>
    <t>000633968831</t>
  </si>
  <si>
    <t>1000033982</t>
  </si>
  <si>
    <t>郭艳存</t>
  </si>
  <si>
    <t>000633971419</t>
  </si>
  <si>
    <t>0103148814</t>
  </si>
  <si>
    <t>王荣仙</t>
  </si>
  <si>
    <t>000633974720</t>
  </si>
  <si>
    <t>1000023060</t>
  </si>
  <si>
    <t>刘所德</t>
  </si>
  <si>
    <t>000633977248</t>
  </si>
  <si>
    <t>0103148610</t>
  </si>
  <si>
    <t>吴文贵</t>
  </si>
  <si>
    <t>000633988192</t>
  </si>
  <si>
    <t>000633992984</t>
  </si>
  <si>
    <t>1000025076</t>
  </si>
  <si>
    <t>朱丽芳</t>
  </si>
  <si>
    <t>000640969017</t>
  </si>
  <si>
    <t>000640982473</t>
  </si>
  <si>
    <t>000641001429</t>
  </si>
  <si>
    <t>000641090359</t>
  </si>
  <si>
    <t>000641148564</t>
  </si>
  <si>
    <t>000641156036</t>
  </si>
  <si>
    <t>000641171991</t>
  </si>
  <si>
    <t>000641181299</t>
  </si>
  <si>
    <t>000641259548</t>
  </si>
  <si>
    <t>1000039330</t>
  </si>
  <si>
    <t>孙驰皓</t>
  </si>
  <si>
    <t>000641283604</t>
  </si>
  <si>
    <t>000641367936</t>
  </si>
  <si>
    <t>1000006425</t>
  </si>
  <si>
    <t>王应鑫</t>
  </si>
  <si>
    <t>000641393979</t>
  </si>
  <si>
    <t>000641399275</t>
  </si>
  <si>
    <t>000641407643</t>
  </si>
  <si>
    <t>000641420672</t>
  </si>
  <si>
    <t>000641425140</t>
  </si>
  <si>
    <t>000641424485</t>
  </si>
  <si>
    <t>000641429666</t>
  </si>
  <si>
    <t>000641448166</t>
  </si>
  <si>
    <t>000641450799</t>
  </si>
  <si>
    <t>000641473014</t>
  </si>
  <si>
    <t>000641478986</t>
  </si>
  <si>
    <t>000641499079</t>
  </si>
  <si>
    <t>000641501331</t>
  </si>
  <si>
    <t>1000039497</t>
  </si>
  <si>
    <t>吉晨瑞</t>
  </si>
  <si>
    <t>000641821978</t>
  </si>
  <si>
    <t>000642133509</t>
  </si>
  <si>
    <t>1000016092</t>
  </si>
  <si>
    <t>何芮</t>
  </si>
  <si>
    <t>000642537723</t>
  </si>
  <si>
    <t>1000021622</t>
  </si>
  <si>
    <t>李艳飞</t>
  </si>
  <si>
    <t>000642553055</t>
  </si>
  <si>
    <t>1000036023</t>
  </si>
  <si>
    <t>蒋石金</t>
  </si>
  <si>
    <t>000642565003</t>
  </si>
  <si>
    <t>1000034476</t>
  </si>
  <si>
    <t>赵刚</t>
  </si>
  <si>
    <t>000642566691</t>
  </si>
  <si>
    <t>1000039828</t>
  </si>
  <si>
    <t>和卫芬</t>
  </si>
  <si>
    <t>000642567661</t>
  </si>
  <si>
    <t>000642593537</t>
  </si>
  <si>
    <t>1000012483</t>
  </si>
  <si>
    <t>项兰英</t>
  </si>
  <si>
    <t>000642595271</t>
  </si>
  <si>
    <t>1000039928</t>
  </si>
  <si>
    <t>袁燕</t>
  </si>
  <si>
    <t>000642606074</t>
  </si>
  <si>
    <t>1000039844</t>
  </si>
  <si>
    <t>陈粉仙</t>
  </si>
  <si>
    <t>000642606284</t>
  </si>
  <si>
    <t>1000039960</t>
  </si>
  <si>
    <t>唐龙</t>
  </si>
  <si>
    <t>000642606905</t>
  </si>
  <si>
    <t>1000039918</t>
  </si>
  <si>
    <t>罗新明</t>
  </si>
  <si>
    <t>000642607968</t>
  </si>
  <si>
    <t>1000039716</t>
  </si>
  <si>
    <t>杨文芬</t>
  </si>
  <si>
    <t>000642627048</t>
  </si>
  <si>
    <t>5300-0000069500</t>
  </si>
  <si>
    <t>谭源波</t>
  </si>
  <si>
    <t>000642627767</t>
  </si>
  <si>
    <t>1000040009</t>
  </si>
  <si>
    <t>李江燕</t>
  </si>
  <si>
    <t>000642636380</t>
  </si>
  <si>
    <t>1000040081</t>
  </si>
  <si>
    <t>李军庆</t>
  </si>
  <si>
    <t>000642656045</t>
  </si>
  <si>
    <t>1000040017</t>
  </si>
  <si>
    <t>瞿小琼</t>
  </si>
  <si>
    <t>000642674198</t>
  </si>
  <si>
    <t>1000040173</t>
  </si>
  <si>
    <t>纳瑞</t>
  </si>
  <si>
    <t>000642692245</t>
  </si>
  <si>
    <t>1000040166</t>
  </si>
  <si>
    <t>周奕君</t>
  </si>
  <si>
    <t>000642695894</t>
  </si>
  <si>
    <t>1000039898</t>
  </si>
  <si>
    <t>仓波</t>
  </si>
  <si>
    <t>000642713968</t>
  </si>
  <si>
    <t>1000040144</t>
  </si>
  <si>
    <t>单华松</t>
  </si>
  <si>
    <t>000642721065</t>
  </si>
  <si>
    <t>1000039878</t>
  </si>
  <si>
    <t>叶辉</t>
  </si>
  <si>
    <t>000642720414</t>
  </si>
  <si>
    <t>1000040237</t>
  </si>
  <si>
    <t>田永芝</t>
  </si>
  <si>
    <t>000642734023</t>
  </si>
  <si>
    <t>1000040254</t>
  </si>
  <si>
    <t>李琼花</t>
  </si>
  <si>
    <t>000642739330</t>
  </si>
  <si>
    <t>1000040258</t>
  </si>
  <si>
    <t>宋才文</t>
  </si>
  <si>
    <t>000642741198</t>
  </si>
  <si>
    <t>1000040102</t>
  </si>
  <si>
    <t>王仕宏</t>
  </si>
  <si>
    <t>000642741443</t>
  </si>
  <si>
    <t>1000039793</t>
  </si>
  <si>
    <t>赵转文</t>
  </si>
  <si>
    <t>000642751011</t>
  </si>
  <si>
    <t>0122030415</t>
  </si>
  <si>
    <t>张春林</t>
  </si>
  <si>
    <t>000642754701</t>
  </si>
  <si>
    <t>1000039724</t>
  </si>
  <si>
    <t>张叶红</t>
  </si>
  <si>
    <t>000642758321</t>
  </si>
  <si>
    <t>1000040288</t>
  </si>
  <si>
    <t>高顺仙</t>
  </si>
  <si>
    <t>000642758917</t>
  </si>
  <si>
    <t>000642774410</t>
  </si>
  <si>
    <t>1000040404</t>
  </si>
  <si>
    <t>桃子蕊</t>
  </si>
  <si>
    <t>000642824493</t>
  </si>
  <si>
    <t>1000032199</t>
  </si>
  <si>
    <t>张海梅</t>
  </si>
  <si>
    <t>000642836003</t>
  </si>
  <si>
    <t>1000040411</t>
  </si>
  <si>
    <t>桃宏坤</t>
  </si>
  <si>
    <t>000642843063</t>
  </si>
  <si>
    <t>1000040403</t>
  </si>
  <si>
    <t>陈安梅</t>
  </si>
  <si>
    <t>000642858041</t>
  </si>
  <si>
    <t>1000021141</t>
  </si>
  <si>
    <t>罗岑瑶</t>
  </si>
  <si>
    <t>000642886477</t>
  </si>
  <si>
    <t>1000040577</t>
  </si>
  <si>
    <t>000642915490</t>
  </si>
  <si>
    <t>1000040606</t>
  </si>
  <si>
    <t>李洪海</t>
  </si>
  <si>
    <t>000642935041</t>
  </si>
  <si>
    <t>1000040273</t>
  </si>
  <si>
    <t>谢丽青</t>
  </si>
  <si>
    <t>000642937201</t>
  </si>
  <si>
    <t>1000040544</t>
  </si>
  <si>
    <t>陈晔</t>
  </si>
  <si>
    <t>000642971510</t>
  </si>
  <si>
    <t>000642973385</t>
  </si>
  <si>
    <t>1000040719</t>
  </si>
  <si>
    <t>夏粉竹</t>
  </si>
  <si>
    <t>000643018647</t>
  </si>
  <si>
    <t>1000040298</t>
  </si>
  <si>
    <t>戴四连</t>
  </si>
  <si>
    <t>000643021564</t>
  </si>
  <si>
    <t>1000039897</t>
  </si>
  <si>
    <t>李良</t>
  </si>
  <si>
    <t>000643023032</t>
  </si>
  <si>
    <t>1000019068</t>
  </si>
  <si>
    <t>张明华</t>
  </si>
  <si>
    <t>000643025179</t>
  </si>
  <si>
    <t>1000040783</t>
  </si>
  <si>
    <t>孙会芝</t>
  </si>
  <si>
    <t>000643022940</t>
  </si>
  <si>
    <t>1000007962</t>
  </si>
  <si>
    <t>李兴敏</t>
  </si>
  <si>
    <t>000643023492</t>
  </si>
  <si>
    <t>1000040807</t>
  </si>
  <si>
    <t>王昕蓉</t>
  </si>
  <si>
    <t>000643034543</t>
  </si>
  <si>
    <t>1000035996</t>
  </si>
  <si>
    <t>陈陆凤</t>
  </si>
  <si>
    <t>000643043473</t>
  </si>
  <si>
    <t>1000032128</t>
  </si>
  <si>
    <t>何艳芬</t>
  </si>
  <si>
    <t>000643053837</t>
  </si>
  <si>
    <t>1000040832</t>
  </si>
  <si>
    <t>赵超</t>
  </si>
  <si>
    <t>000643071562</t>
  </si>
  <si>
    <t>1000038085</t>
  </si>
  <si>
    <t>杨德翔</t>
  </si>
  <si>
    <t>000643084085</t>
  </si>
  <si>
    <t>1000040872</t>
  </si>
  <si>
    <t>付建兵</t>
  </si>
  <si>
    <t>000643086762</t>
  </si>
  <si>
    <t>1000037898</t>
  </si>
  <si>
    <t>000643101175</t>
  </si>
  <si>
    <t>1000040765</t>
  </si>
  <si>
    <t>段炜槐</t>
  </si>
  <si>
    <t>000643106337</t>
  </si>
  <si>
    <t>1000040953</t>
  </si>
  <si>
    <t>田兴望</t>
  </si>
  <si>
    <t>000643125160</t>
  </si>
  <si>
    <t>1000031796</t>
  </si>
  <si>
    <t>张德银</t>
  </si>
  <si>
    <t>000643128580</t>
  </si>
  <si>
    <t>1000029454</t>
  </si>
  <si>
    <t>刀晓燕</t>
  </si>
  <si>
    <t>000643129692</t>
  </si>
  <si>
    <t>1000016686</t>
  </si>
  <si>
    <t>王琴粉</t>
  </si>
  <si>
    <t>000643182843</t>
  </si>
  <si>
    <t>1000032593</t>
  </si>
  <si>
    <t>李顺萍</t>
  </si>
  <si>
    <t>000643193181</t>
  </si>
  <si>
    <t>1000031306</t>
  </si>
  <si>
    <t>杨小平</t>
  </si>
  <si>
    <t>000643194939</t>
  </si>
  <si>
    <t>1000040236</t>
  </si>
  <si>
    <t>尹艾春</t>
  </si>
  <si>
    <t>000643217769</t>
  </si>
  <si>
    <t>1000039788</t>
  </si>
  <si>
    <t>田翠玲</t>
  </si>
  <si>
    <t>000643228362</t>
  </si>
  <si>
    <t>000643233886</t>
  </si>
  <si>
    <t>1000033462</t>
  </si>
  <si>
    <t>周厚飞</t>
  </si>
  <si>
    <t>000643249911</t>
  </si>
  <si>
    <t>1000040773</t>
  </si>
  <si>
    <t>刘丹</t>
  </si>
  <si>
    <t>000643259737</t>
  </si>
  <si>
    <t>1000039831</t>
  </si>
  <si>
    <t>徐茹</t>
  </si>
  <si>
    <t>000643261554</t>
  </si>
  <si>
    <t>000643265165</t>
  </si>
  <si>
    <t>5300-0000098581</t>
  </si>
  <si>
    <t>贾毅</t>
  </si>
  <si>
    <t>000643270605</t>
  </si>
  <si>
    <t>0122039614</t>
  </si>
  <si>
    <t>郭圆圆</t>
  </si>
  <si>
    <t>000643281067</t>
  </si>
  <si>
    <t>1000026671</t>
  </si>
  <si>
    <t>何文钦</t>
  </si>
  <si>
    <t>000643299383</t>
  </si>
  <si>
    <t>0126006363</t>
  </si>
  <si>
    <t>王银珠</t>
  </si>
  <si>
    <t>000643308386</t>
  </si>
  <si>
    <t>1000027025</t>
  </si>
  <si>
    <t>刘末云</t>
  </si>
  <si>
    <t>000643317742</t>
  </si>
  <si>
    <t>1000040869</t>
  </si>
  <si>
    <t>张寅森</t>
  </si>
  <si>
    <t>000643325107</t>
  </si>
  <si>
    <t>1000040948</t>
  </si>
  <si>
    <t>王显新</t>
  </si>
  <si>
    <t>000643330005</t>
  </si>
  <si>
    <t>1000032388</t>
  </si>
  <si>
    <t>钱丽</t>
  </si>
  <si>
    <t>000643333920</t>
  </si>
  <si>
    <t>1000041308</t>
  </si>
  <si>
    <t>赵媛君</t>
  </si>
  <si>
    <t>000643358960</t>
  </si>
  <si>
    <t>1000041239</t>
  </si>
  <si>
    <t>蔡正文</t>
  </si>
  <si>
    <t>000643372713</t>
  </si>
  <si>
    <t>1000037177</t>
  </si>
  <si>
    <t>廖泽金</t>
  </si>
  <si>
    <t>000643379769</t>
  </si>
  <si>
    <t>1000041365</t>
  </si>
  <si>
    <t>白光明</t>
  </si>
  <si>
    <t>000643379765</t>
  </si>
  <si>
    <t>000643392298</t>
  </si>
  <si>
    <t>1000041410</t>
  </si>
  <si>
    <t>尹菊英</t>
  </si>
  <si>
    <t>000643429300</t>
  </si>
  <si>
    <t>5015477046</t>
  </si>
  <si>
    <t>余真兰</t>
  </si>
  <si>
    <t>000643429547</t>
  </si>
  <si>
    <t>1000040852</t>
  </si>
  <si>
    <t>唐春垒</t>
  </si>
  <si>
    <t>000643438099</t>
  </si>
  <si>
    <t>1000041438</t>
  </si>
  <si>
    <t>李亚英</t>
  </si>
  <si>
    <t>000643437444</t>
  </si>
  <si>
    <t>1000041482</t>
  </si>
  <si>
    <t>徐富冲</t>
  </si>
  <si>
    <t>000643465723</t>
  </si>
  <si>
    <t>5323-2300219716</t>
  </si>
  <si>
    <t>张丽琴</t>
  </si>
  <si>
    <t>000643473131</t>
  </si>
  <si>
    <t>000643481376</t>
  </si>
  <si>
    <t>1000025733</t>
  </si>
  <si>
    <t>杨德凤</t>
  </si>
  <si>
    <t>000643490011</t>
  </si>
  <si>
    <t>5011415169</t>
  </si>
  <si>
    <t>何小龙</t>
  </si>
  <si>
    <t>000643487980</t>
  </si>
  <si>
    <t>1000031719</t>
  </si>
  <si>
    <t>龚继凡</t>
  </si>
  <si>
    <t>000643496008</t>
  </si>
  <si>
    <t>1000011247</t>
  </si>
  <si>
    <t>000643496296</t>
  </si>
  <si>
    <t>1000041524</t>
  </si>
  <si>
    <t>陈梅姐</t>
  </si>
  <si>
    <t>000643499684</t>
  </si>
  <si>
    <t>000643507683</t>
  </si>
  <si>
    <t>1000039157</t>
  </si>
  <si>
    <t>钱丽花</t>
  </si>
  <si>
    <t>000643517475</t>
  </si>
  <si>
    <t>1000041568</t>
  </si>
  <si>
    <t>梁林坤</t>
  </si>
  <si>
    <t>000643521817</t>
  </si>
  <si>
    <t>1000041556</t>
  </si>
  <si>
    <t>000643549566</t>
  </si>
  <si>
    <t>1000009639</t>
  </si>
  <si>
    <t>闻丽丽</t>
  </si>
  <si>
    <t>000643552016</t>
  </si>
  <si>
    <t>0128025074</t>
  </si>
  <si>
    <t>段舒敏</t>
  </si>
  <si>
    <t>000643563541</t>
  </si>
  <si>
    <t>1000041585</t>
  </si>
  <si>
    <t>王谷萍</t>
  </si>
  <si>
    <t>000643569214</t>
  </si>
  <si>
    <t>0128020457</t>
  </si>
  <si>
    <t>山剑</t>
  </si>
  <si>
    <t>000643572686</t>
  </si>
  <si>
    <t>1000041656</t>
  </si>
  <si>
    <t>范荣文</t>
  </si>
  <si>
    <t>000643575831</t>
  </si>
  <si>
    <t>1000040058</t>
  </si>
  <si>
    <t>刘小栋</t>
  </si>
  <si>
    <t>000643581383</t>
  </si>
  <si>
    <t>1000022538</t>
  </si>
  <si>
    <t>阮婧</t>
  </si>
  <si>
    <t>000643581372</t>
  </si>
  <si>
    <t>1000029505</t>
  </si>
  <si>
    <t>曾忠玉</t>
  </si>
  <si>
    <t>000643582879</t>
  </si>
  <si>
    <t>1000041706</t>
  </si>
  <si>
    <t>黄群</t>
  </si>
  <si>
    <t>000643601028</t>
  </si>
  <si>
    <t>1000013724</t>
  </si>
  <si>
    <t>杨俊丽</t>
  </si>
  <si>
    <t>000643600699</t>
  </si>
  <si>
    <t>1000019992</t>
  </si>
  <si>
    <t>陈玉兰</t>
  </si>
  <si>
    <t>000643605054</t>
  </si>
  <si>
    <t>1000032943</t>
  </si>
  <si>
    <t>杨继英</t>
  </si>
  <si>
    <t>000643624355</t>
  </si>
  <si>
    <t>0103135296</t>
  </si>
  <si>
    <t>张绍智</t>
  </si>
  <si>
    <t>000643629080</t>
  </si>
  <si>
    <t>1000041756</t>
  </si>
  <si>
    <t>范艳丽</t>
  </si>
  <si>
    <t>000643630415</t>
  </si>
  <si>
    <t>5303-5030143122</t>
  </si>
  <si>
    <t>张俸华</t>
  </si>
  <si>
    <t>000643648024</t>
  </si>
  <si>
    <t>1000015742</t>
  </si>
  <si>
    <t>李志强</t>
  </si>
  <si>
    <t>000643651295</t>
  </si>
  <si>
    <t>1000040746</t>
  </si>
  <si>
    <t>李法</t>
  </si>
  <si>
    <t>000643664750</t>
  </si>
  <si>
    <t>1000041539</t>
  </si>
  <si>
    <t>余超江</t>
  </si>
  <si>
    <t>000643668825</t>
  </si>
  <si>
    <t>5300-0000804882</t>
  </si>
  <si>
    <t>罗银红</t>
  </si>
  <si>
    <t>000643687467</t>
  </si>
  <si>
    <t>1000040954</t>
  </si>
  <si>
    <t>李俊东</t>
  </si>
  <si>
    <t>000643695414</t>
  </si>
  <si>
    <t>000643709203</t>
  </si>
  <si>
    <t>0102113296</t>
  </si>
  <si>
    <t>瞿坤</t>
  </si>
  <si>
    <t>000643709586</t>
  </si>
  <si>
    <t>1000041879</t>
  </si>
  <si>
    <t>杨俊仙</t>
  </si>
  <si>
    <t>000643708820</t>
  </si>
  <si>
    <t>0127087390</t>
  </si>
  <si>
    <t>张运满</t>
  </si>
  <si>
    <t>000643725546</t>
  </si>
  <si>
    <t>1000040677</t>
  </si>
  <si>
    <t>罗兴兰</t>
  </si>
  <si>
    <t>000643761572</t>
  </si>
  <si>
    <t>1000041992</t>
  </si>
  <si>
    <t>钟志清</t>
  </si>
  <si>
    <t>000643779650</t>
  </si>
  <si>
    <t>1000042032</t>
  </si>
  <si>
    <t>杨松</t>
  </si>
  <si>
    <t>000643794329</t>
  </si>
  <si>
    <t>1000042033</t>
  </si>
  <si>
    <t>余艳飞</t>
  </si>
  <si>
    <t>000643807087</t>
  </si>
  <si>
    <t>1000042052</t>
  </si>
  <si>
    <t>马润华</t>
  </si>
  <si>
    <t>000643815496</t>
  </si>
  <si>
    <t>1000041500</t>
  </si>
  <si>
    <t>左辉雄</t>
  </si>
  <si>
    <t>000643831095</t>
  </si>
  <si>
    <t>1000016799</t>
  </si>
  <si>
    <t>唐应春</t>
  </si>
  <si>
    <t>000643839502</t>
  </si>
  <si>
    <t>1000030754</t>
  </si>
  <si>
    <t>和浩英</t>
  </si>
  <si>
    <t>000643869095</t>
  </si>
  <si>
    <t>1000040583</t>
  </si>
  <si>
    <t>杨朝献</t>
  </si>
  <si>
    <t>000643877959</t>
  </si>
  <si>
    <t>1000029168</t>
  </si>
  <si>
    <t>叶珍</t>
  </si>
  <si>
    <t>000643888743</t>
  </si>
  <si>
    <t>1000042176</t>
  </si>
  <si>
    <t>周仕勋</t>
  </si>
  <si>
    <t>000643899783</t>
  </si>
  <si>
    <t>1000022272</t>
  </si>
  <si>
    <t>张开敏</t>
  </si>
  <si>
    <t>000643899419</t>
  </si>
  <si>
    <t>1000016150</t>
  </si>
  <si>
    <t>刘佳琪</t>
  </si>
  <si>
    <t>000643908239</t>
  </si>
  <si>
    <t>5300-0000803616</t>
  </si>
  <si>
    <t>曹雨谷</t>
  </si>
  <si>
    <t>000643918319</t>
  </si>
  <si>
    <t>5306-0601009495</t>
  </si>
  <si>
    <t>李淑珍</t>
  </si>
  <si>
    <t>000643942073</t>
  </si>
  <si>
    <t>1000042015</t>
  </si>
  <si>
    <t>叶祗延</t>
  </si>
  <si>
    <t>000643947883</t>
  </si>
  <si>
    <t>0102196818</t>
  </si>
  <si>
    <t>王翠仙</t>
  </si>
  <si>
    <t>000643950825</t>
  </si>
  <si>
    <t>1000034910</t>
  </si>
  <si>
    <t>佟国进</t>
  </si>
  <si>
    <t>000643950886</t>
  </si>
  <si>
    <t>1000042063</t>
  </si>
  <si>
    <t>黄祗允</t>
  </si>
  <si>
    <t>000643960595</t>
  </si>
  <si>
    <t>1000041851</t>
  </si>
  <si>
    <t>程光远</t>
  </si>
  <si>
    <t>000643961448</t>
  </si>
  <si>
    <t>1000042329</t>
  </si>
  <si>
    <t>李永明</t>
  </si>
  <si>
    <t>000644004844</t>
  </si>
  <si>
    <t>1000038631</t>
  </si>
  <si>
    <t>符玉珍</t>
  </si>
  <si>
    <t>000644012188</t>
  </si>
  <si>
    <t>1000042349</t>
  </si>
  <si>
    <t>张鸿超</t>
  </si>
  <si>
    <t>000644027128</t>
  </si>
  <si>
    <t>1000018056</t>
  </si>
  <si>
    <t>丁荟</t>
  </si>
  <si>
    <t>000644029858</t>
  </si>
  <si>
    <t>1000031597</t>
  </si>
  <si>
    <t>龚雪</t>
  </si>
  <si>
    <t>000644040529</t>
  </si>
  <si>
    <t>1000042392</t>
  </si>
  <si>
    <t>和加松</t>
  </si>
  <si>
    <t>000644037717</t>
  </si>
  <si>
    <t>1000033008</t>
  </si>
  <si>
    <t>王永</t>
  </si>
  <si>
    <t>000644057721</t>
  </si>
  <si>
    <t>1000041662</t>
  </si>
  <si>
    <t>张丽</t>
  </si>
  <si>
    <t>000644076188</t>
  </si>
  <si>
    <t>1000042283</t>
  </si>
  <si>
    <t>普中云</t>
  </si>
  <si>
    <t>000644105624</t>
  </si>
  <si>
    <t>1000019604</t>
  </si>
  <si>
    <t>陈琴琴</t>
  </si>
  <si>
    <t>000644127856</t>
  </si>
  <si>
    <t>1000042467</t>
  </si>
  <si>
    <t>赵波</t>
  </si>
  <si>
    <t>000644130309</t>
  </si>
  <si>
    <t>1000040054</t>
  </si>
  <si>
    <t>奎泉媛</t>
  </si>
  <si>
    <t>000644143407</t>
  </si>
  <si>
    <t>5300-0000347270</t>
  </si>
  <si>
    <t>刘柏盛</t>
  </si>
  <si>
    <t>000644161496</t>
  </si>
  <si>
    <t>0103042664</t>
  </si>
  <si>
    <t>杨瑞明</t>
  </si>
  <si>
    <t>000644171024</t>
  </si>
  <si>
    <t>000644170990</t>
  </si>
  <si>
    <t>5303-0302033676</t>
  </si>
  <si>
    <t>万丽花</t>
  </si>
  <si>
    <t>000644174087</t>
  </si>
  <si>
    <t>1000019737</t>
  </si>
  <si>
    <t>张丽花</t>
  </si>
  <si>
    <t>000644204838</t>
  </si>
  <si>
    <t>1000042621</t>
  </si>
  <si>
    <t>朱华生</t>
  </si>
  <si>
    <t>000644205322</t>
  </si>
  <si>
    <t>5329-2901023056</t>
  </si>
  <si>
    <t>张杰</t>
  </si>
  <si>
    <t>000644217768</t>
  </si>
  <si>
    <t>1000021283</t>
  </si>
  <si>
    <t>李盈丽</t>
  </si>
  <si>
    <t>000644225312</t>
  </si>
  <si>
    <t>0000248277</t>
  </si>
  <si>
    <t>刘明</t>
  </si>
  <si>
    <t>000644238169</t>
  </si>
  <si>
    <t>1000023800</t>
  </si>
  <si>
    <t>黎绍丽</t>
  </si>
  <si>
    <t>000644288829</t>
  </si>
  <si>
    <t>000644308015</t>
  </si>
  <si>
    <t>000644313325</t>
  </si>
  <si>
    <t>000644316418</t>
  </si>
  <si>
    <t>1000011235</t>
  </si>
  <si>
    <t>刁婧</t>
  </si>
  <si>
    <t>000644320482</t>
  </si>
  <si>
    <t>1000042728</t>
  </si>
  <si>
    <t>王维</t>
  </si>
  <si>
    <t>000644330073</t>
  </si>
  <si>
    <t>000644345427</t>
  </si>
  <si>
    <t>1000015853</t>
  </si>
  <si>
    <t>王瑞茂</t>
  </si>
  <si>
    <t>000644346994</t>
  </si>
  <si>
    <t>1000014953</t>
  </si>
  <si>
    <t>陈丽荣</t>
  </si>
  <si>
    <t>000644363964</t>
  </si>
  <si>
    <t>000644382993</t>
  </si>
  <si>
    <t>1000030227</t>
  </si>
  <si>
    <t>王建美</t>
  </si>
  <si>
    <t>000644395836</t>
  </si>
  <si>
    <t>0103109421</t>
  </si>
  <si>
    <t>秦峻芳</t>
  </si>
  <si>
    <t>000644402713</t>
  </si>
  <si>
    <t>1000040613</t>
  </si>
  <si>
    <t>史荟蓉</t>
  </si>
  <si>
    <t>000644415851</t>
  </si>
  <si>
    <t>1000042800</t>
  </si>
  <si>
    <t>杨晓长</t>
  </si>
  <si>
    <t>000644438628</t>
  </si>
  <si>
    <t>1000018307</t>
  </si>
  <si>
    <t>付建花</t>
  </si>
  <si>
    <t>000644443199</t>
  </si>
  <si>
    <t>000644450805</t>
  </si>
  <si>
    <t>1000035134</t>
  </si>
  <si>
    <t>刘逵</t>
  </si>
  <si>
    <t>000644488530</t>
  </si>
  <si>
    <t>1000042985</t>
  </si>
  <si>
    <t>谭启明</t>
  </si>
  <si>
    <t>000644522809</t>
  </si>
  <si>
    <t>1000042693</t>
  </si>
  <si>
    <t>李蓉蓉</t>
  </si>
  <si>
    <t>000644572821</t>
  </si>
  <si>
    <t>1000040950</t>
  </si>
  <si>
    <t>黄贵福</t>
  </si>
  <si>
    <t>000644580339</t>
  </si>
  <si>
    <t>0102535639</t>
  </si>
  <si>
    <t>田婧旻</t>
  </si>
  <si>
    <t>000644584516</t>
  </si>
  <si>
    <t>1000013707</t>
  </si>
  <si>
    <t>张云熙</t>
  </si>
  <si>
    <t>000644600943</t>
  </si>
  <si>
    <t>1000034284</t>
  </si>
  <si>
    <t>滕婧</t>
  </si>
  <si>
    <t>000644603533</t>
  </si>
  <si>
    <t>1000042560</t>
  </si>
  <si>
    <t>高艾</t>
  </si>
  <si>
    <t>000644623567</t>
  </si>
  <si>
    <t>1000032518</t>
  </si>
  <si>
    <t>万碧惠</t>
  </si>
  <si>
    <t>000644633762</t>
  </si>
  <si>
    <t>1000040860</t>
  </si>
  <si>
    <t>刘森</t>
  </si>
  <si>
    <t>000644637864</t>
  </si>
  <si>
    <t>1000042279</t>
  </si>
  <si>
    <t>赵云花</t>
  </si>
  <si>
    <t>000644644386</t>
  </si>
  <si>
    <t>000644658975</t>
  </si>
  <si>
    <t>1000015576</t>
  </si>
  <si>
    <t>马彩春</t>
  </si>
  <si>
    <t>000644679001</t>
  </si>
  <si>
    <t>1000041883</t>
  </si>
  <si>
    <t>骆小翠</t>
  </si>
  <si>
    <t>000644703542</t>
  </si>
  <si>
    <t>1000042448</t>
  </si>
  <si>
    <t>苏小燕</t>
  </si>
  <si>
    <t>000644707619</t>
  </si>
  <si>
    <t>1000039331</t>
  </si>
  <si>
    <t>敖红梅</t>
  </si>
  <si>
    <t>000644740270</t>
  </si>
  <si>
    <t>000644759440</t>
  </si>
  <si>
    <t>1000042149</t>
  </si>
  <si>
    <t>邓荣苹</t>
  </si>
  <si>
    <t>000644763491</t>
  </si>
  <si>
    <t>1000034832</t>
  </si>
  <si>
    <t>浦同侪</t>
  </si>
  <si>
    <t>000644824032</t>
  </si>
  <si>
    <t>1000015917</t>
  </si>
  <si>
    <t>何月娥</t>
  </si>
  <si>
    <t>000644862208</t>
  </si>
  <si>
    <t>1000037606</t>
  </si>
  <si>
    <t>鲁英</t>
  </si>
  <si>
    <t>000644885791</t>
  </si>
  <si>
    <t>0101065200</t>
  </si>
  <si>
    <t>鲁雁</t>
  </si>
  <si>
    <t>000644897850</t>
  </si>
  <si>
    <t>5330-5301114645</t>
  </si>
  <si>
    <t>周儒彦</t>
  </si>
  <si>
    <t>000644910151</t>
  </si>
  <si>
    <t>0129436897</t>
  </si>
  <si>
    <t>张玉莲</t>
  </si>
  <si>
    <t>000644918669</t>
  </si>
  <si>
    <t>0111059881</t>
  </si>
  <si>
    <t>陈兆美</t>
  </si>
  <si>
    <t>000644924937</t>
  </si>
  <si>
    <t>1000011758</t>
  </si>
  <si>
    <t>胡秀芬</t>
  </si>
  <si>
    <t>000644940122</t>
  </si>
  <si>
    <t>1000041116</t>
  </si>
  <si>
    <t>赵存华</t>
  </si>
  <si>
    <t>000644954989</t>
  </si>
  <si>
    <t>1000042726</t>
  </si>
  <si>
    <t>杨昌培</t>
  </si>
  <si>
    <t>000644984187</t>
  </si>
  <si>
    <t>1000032020</t>
  </si>
  <si>
    <t>杨晶</t>
  </si>
  <si>
    <t>000644989205</t>
  </si>
  <si>
    <t>1000022063</t>
  </si>
  <si>
    <t>赵婧汐</t>
  </si>
  <si>
    <t>000645002051</t>
  </si>
  <si>
    <t>000645001670</t>
  </si>
  <si>
    <t>1000043487</t>
  </si>
  <si>
    <t>冯蓉</t>
  </si>
  <si>
    <t>000645000930</t>
  </si>
  <si>
    <t>1000040246</t>
  </si>
  <si>
    <t>聂子扬</t>
  </si>
  <si>
    <t>000645024467</t>
  </si>
  <si>
    <t>1000039805</t>
  </si>
  <si>
    <t>张同桥</t>
  </si>
  <si>
    <t>000645032447</t>
  </si>
  <si>
    <t>5300-0000097885</t>
  </si>
  <si>
    <t>刘春生</t>
  </si>
  <si>
    <t>000645054141</t>
  </si>
  <si>
    <t>1000042668</t>
  </si>
  <si>
    <t>高红仙</t>
  </si>
  <si>
    <t>000645055983</t>
  </si>
  <si>
    <t>1000016140</t>
  </si>
  <si>
    <t>葛芳芳</t>
  </si>
  <si>
    <t>000645066709</t>
  </si>
  <si>
    <t>1000041640</t>
  </si>
  <si>
    <t>王章勇</t>
  </si>
  <si>
    <t>000645066767</t>
  </si>
  <si>
    <t>1000033435</t>
  </si>
  <si>
    <t>肖侠</t>
  </si>
  <si>
    <t>000645130130</t>
  </si>
  <si>
    <t>5014330226</t>
  </si>
  <si>
    <t>王语嫣</t>
  </si>
  <si>
    <t>000645140609</t>
  </si>
  <si>
    <t>0111239060</t>
  </si>
  <si>
    <t>潘华丽</t>
  </si>
  <si>
    <t>000645151067</t>
  </si>
  <si>
    <t>1000008610</t>
  </si>
  <si>
    <t>杨遇彩</t>
  </si>
  <si>
    <t>000645184356</t>
  </si>
  <si>
    <t>000645218145</t>
  </si>
  <si>
    <t>000645221885</t>
  </si>
  <si>
    <t>1000028426</t>
  </si>
  <si>
    <t>000645236394</t>
  </si>
  <si>
    <t>1000021785</t>
  </si>
  <si>
    <t>韩瑞</t>
  </si>
  <si>
    <t>000645253135</t>
  </si>
  <si>
    <t>1000034774</t>
  </si>
  <si>
    <t>杨翠</t>
  </si>
  <si>
    <t>000645259299</t>
  </si>
  <si>
    <t>0102658949</t>
  </si>
  <si>
    <t>吴苏云</t>
  </si>
  <si>
    <t>000645280933</t>
  </si>
  <si>
    <t>1000043480</t>
  </si>
  <si>
    <t>汪翠琼</t>
  </si>
  <si>
    <t>000645296720</t>
  </si>
  <si>
    <t>1000043611</t>
  </si>
  <si>
    <t>孙蕾</t>
  </si>
  <si>
    <t>000645298183</t>
  </si>
  <si>
    <t>1000029017</t>
  </si>
  <si>
    <t>陈朝菊</t>
  </si>
  <si>
    <t>000645312571</t>
  </si>
  <si>
    <t>5010182006</t>
  </si>
  <si>
    <t>韦萌萌</t>
  </si>
  <si>
    <t>000645341134</t>
  </si>
  <si>
    <t>1000040521</t>
  </si>
  <si>
    <t>钟芹</t>
  </si>
  <si>
    <t>000645344284</t>
  </si>
  <si>
    <t>1000043506</t>
  </si>
  <si>
    <t>刘建</t>
  </si>
  <si>
    <t>000645357552</t>
  </si>
  <si>
    <t>1000043595</t>
  </si>
  <si>
    <t>李默然</t>
  </si>
  <si>
    <t>000645373904</t>
  </si>
  <si>
    <t>000645379821</t>
  </si>
  <si>
    <t>2800113533</t>
  </si>
  <si>
    <t>史建凰</t>
  </si>
  <si>
    <t>000645387962</t>
  </si>
  <si>
    <t>1000043904</t>
  </si>
  <si>
    <t>姚青</t>
  </si>
  <si>
    <t>000645427374</t>
  </si>
  <si>
    <t>1000021456</t>
  </si>
  <si>
    <t>李秀兰</t>
  </si>
  <si>
    <t>000645427457</t>
  </si>
  <si>
    <t>000645436586</t>
  </si>
  <si>
    <t>1000027765</t>
  </si>
  <si>
    <t>何云冬</t>
  </si>
  <si>
    <t>000645457857</t>
  </si>
  <si>
    <t>1000043417</t>
  </si>
  <si>
    <t>任利杨</t>
  </si>
  <si>
    <t>000645470729</t>
  </si>
  <si>
    <t>1000043210</t>
  </si>
  <si>
    <t>华正茂</t>
  </si>
  <si>
    <t>000645471955</t>
  </si>
  <si>
    <t>5010373686</t>
  </si>
  <si>
    <t>丁丽红</t>
  </si>
  <si>
    <t>000645475405</t>
  </si>
  <si>
    <t>1000012785</t>
  </si>
  <si>
    <t>史大荣</t>
  </si>
  <si>
    <t>000645480840</t>
  </si>
  <si>
    <t>1000044012</t>
  </si>
  <si>
    <t>郭燕</t>
  </si>
  <si>
    <t>000645540877</t>
  </si>
  <si>
    <t>0102469220</t>
  </si>
  <si>
    <t>马云艳</t>
  </si>
  <si>
    <t>000645551621</t>
  </si>
  <si>
    <t>1000020165</t>
  </si>
  <si>
    <t>资竣翔</t>
  </si>
  <si>
    <t>000645579796</t>
  </si>
  <si>
    <t>000645587126</t>
  </si>
  <si>
    <t>5012144794</t>
  </si>
  <si>
    <t>董美华</t>
  </si>
  <si>
    <t>000645590152</t>
  </si>
  <si>
    <t>1000043997</t>
  </si>
  <si>
    <t>杨琼华</t>
  </si>
  <si>
    <t>000645603552</t>
  </si>
  <si>
    <t>1000006153</t>
  </si>
  <si>
    <t>000645606314</t>
  </si>
  <si>
    <t>000645645721</t>
  </si>
  <si>
    <t>1000030428</t>
  </si>
  <si>
    <t>王巧</t>
  </si>
  <si>
    <t>000645659535</t>
  </si>
  <si>
    <t>1000019265</t>
  </si>
  <si>
    <t>王清平</t>
  </si>
  <si>
    <t>000645665502</t>
  </si>
  <si>
    <t>1000033489</t>
  </si>
  <si>
    <t>刘小美</t>
  </si>
  <si>
    <t>000645669410</t>
  </si>
  <si>
    <t>1000043325</t>
  </si>
  <si>
    <t>杨姝</t>
  </si>
  <si>
    <t>000645672962</t>
  </si>
  <si>
    <t>0111064551</t>
  </si>
  <si>
    <t>曾蜀晋</t>
  </si>
  <si>
    <t>000645676424</t>
  </si>
  <si>
    <t>1000041297</t>
  </si>
  <si>
    <t>孙夏梅</t>
  </si>
  <si>
    <t>000645699923</t>
  </si>
  <si>
    <t>1000020018</t>
  </si>
  <si>
    <t>吴涓</t>
  </si>
  <si>
    <t>000645704805</t>
  </si>
  <si>
    <t>1000036334</t>
  </si>
  <si>
    <t>王志强</t>
  </si>
  <si>
    <t>000645743237</t>
  </si>
  <si>
    <t>1000044116</t>
  </si>
  <si>
    <t>代龙巧</t>
  </si>
  <si>
    <t>000645753729</t>
  </si>
  <si>
    <t>1000036335</t>
  </si>
  <si>
    <t>唐小敏</t>
  </si>
  <si>
    <t>000645755781</t>
  </si>
  <si>
    <t>000645778220</t>
  </si>
  <si>
    <t>000645783633</t>
  </si>
  <si>
    <t>1000041390</t>
  </si>
  <si>
    <t>雷朝春</t>
  </si>
  <si>
    <t>000645803757</t>
  </si>
  <si>
    <t>0111122323</t>
  </si>
  <si>
    <t>孔维勇</t>
  </si>
  <si>
    <t>000645804807</t>
  </si>
  <si>
    <t>1000040271</t>
  </si>
  <si>
    <t>陈建民</t>
  </si>
  <si>
    <t>000645861638</t>
  </si>
  <si>
    <t>1000043806</t>
  </si>
  <si>
    <t>马悦</t>
  </si>
  <si>
    <t>000645875128</t>
  </si>
  <si>
    <t>000645875659</t>
  </si>
  <si>
    <t>1000043003</t>
  </si>
  <si>
    <t>周朝伟</t>
  </si>
  <si>
    <t>000645885974</t>
  </si>
  <si>
    <t>5015645220</t>
  </si>
  <si>
    <t>段泽苗</t>
  </si>
  <si>
    <t>000645923312</t>
  </si>
  <si>
    <t>0000620446</t>
  </si>
  <si>
    <t>戴兴国</t>
  </si>
  <si>
    <t>000645944335</t>
  </si>
  <si>
    <t>1000016558</t>
  </si>
  <si>
    <t>李艳玲</t>
  </si>
  <si>
    <t>000645949611</t>
  </si>
  <si>
    <t>0103180849</t>
  </si>
  <si>
    <t>杨秀玉</t>
  </si>
  <si>
    <t>000645960129</t>
  </si>
  <si>
    <t>1000030958</t>
  </si>
  <si>
    <t>官燕敏</t>
  </si>
  <si>
    <t>000645963009</t>
  </si>
  <si>
    <t>1000029777</t>
  </si>
  <si>
    <t>陈伟</t>
  </si>
  <si>
    <t>000645963040</t>
  </si>
  <si>
    <t>1000015894</t>
  </si>
  <si>
    <t>谢金菊</t>
  </si>
  <si>
    <t>000645960429</t>
  </si>
  <si>
    <t>1000040761</t>
  </si>
  <si>
    <t>李维兴</t>
  </si>
  <si>
    <t>000645972920</t>
  </si>
  <si>
    <t>1000005121</t>
  </si>
  <si>
    <t>000646000428</t>
  </si>
  <si>
    <t>000646013718</t>
  </si>
  <si>
    <t>1000043853</t>
  </si>
  <si>
    <t>姬国昌</t>
  </si>
  <si>
    <t>000646013877</t>
  </si>
  <si>
    <t>1000023455</t>
  </si>
  <si>
    <t>段娜</t>
  </si>
  <si>
    <t>000646031182</t>
  </si>
  <si>
    <t>000646033529</t>
  </si>
  <si>
    <t>1000044203</t>
  </si>
  <si>
    <t>000646042631</t>
  </si>
  <si>
    <t>1000016563</t>
  </si>
  <si>
    <t>000646052487</t>
  </si>
  <si>
    <t>000646066738</t>
  </si>
  <si>
    <t>000646102628</t>
  </si>
  <si>
    <t>1000036755</t>
  </si>
  <si>
    <t>高双娥</t>
  </si>
  <si>
    <t>000646166114</t>
  </si>
  <si>
    <t>1000042731</t>
  </si>
  <si>
    <t>杨正琼</t>
  </si>
  <si>
    <t>000646168917</t>
  </si>
  <si>
    <t>1000022780</t>
  </si>
  <si>
    <t>段宇骏</t>
  </si>
  <si>
    <t>000646171753</t>
  </si>
  <si>
    <t>0102260069</t>
  </si>
  <si>
    <t>李慧梅</t>
  </si>
  <si>
    <t>000646195500</t>
  </si>
  <si>
    <t>0102250270</t>
  </si>
  <si>
    <t>杨朔</t>
  </si>
  <si>
    <t>000646237343</t>
  </si>
  <si>
    <t>000646243911</t>
  </si>
  <si>
    <t>000646289155</t>
  </si>
  <si>
    <t>000646296991</t>
  </si>
  <si>
    <t>1000020968</t>
  </si>
  <si>
    <t>余尚哲</t>
  </si>
  <si>
    <t>000646367191</t>
  </si>
  <si>
    <t>1000043696</t>
  </si>
  <si>
    <t>邓珺月</t>
  </si>
  <si>
    <t>000646369288</t>
  </si>
  <si>
    <t>1000035205</t>
  </si>
  <si>
    <t>李自兴</t>
  </si>
  <si>
    <t>000646377286</t>
  </si>
  <si>
    <t>5012103351</t>
  </si>
  <si>
    <t>谭应坤</t>
  </si>
  <si>
    <t>000646445153</t>
  </si>
  <si>
    <t>1000042492</t>
  </si>
  <si>
    <t>马桂竹</t>
  </si>
  <si>
    <t>000646453990</t>
  </si>
  <si>
    <t>000646499165</t>
  </si>
  <si>
    <t>5300-5001152340</t>
  </si>
  <si>
    <t>刘然</t>
  </si>
  <si>
    <t>000646525561</t>
  </si>
  <si>
    <t>000646652113</t>
  </si>
  <si>
    <t>000646679643</t>
  </si>
  <si>
    <t>0101319514</t>
  </si>
  <si>
    <t>吕丽</t>
  </si>
  <si>
    <t>000646751457</t>
  </si>
  <si>
    <t>1000032552</t>
  </si>
  <si>
    <t>浦绍桶</t>
  </si>
  <si>
    <t>000646757442</t>
  </si>
  <si>
    <t>1000000916</t>
  </si>
  <si>
    <t>包艳琼</t>
  </si>
  <si>
    <t>000646771756</t>
  </si>
  <si>
    <t>000646782657</t>
  </si>
  <si>
    <t>1000044725</t>
  </si>
  <si>
    <t>李艺琳</t>
  </si>
  <si>
    <t>000646893633</t>
  </si>
  <si>
    <t>000646950167</t>
  </si>
  <si>
    <t>5325-2525003050</t>
  </si>
  <si>
    <t>彭艳秋</t>
  </si>
  <si>
    <t>000646956830</t>
  </si>
  <si>
    <t>0102619707</t>
  </si>
  <si>
    <t>苗智慧</t>
  </si>
  <si>
    <t>000647023005</t>
  </si>
  <si>
    <t>1000044224</t>
  </si>
  <si>
    <t>徐琳娇</t>
  </si>
  <si>
    <t>000647096424</t>
  </si>
  <si>
    <t>0103101167</t>
  </si>
  <si>
    <t>李新萍</t>
  </si>
  <si>
    <t>000647100018</t>
  </si>
  <si>
    <t>000647121434</t>
  </si>
  <si>
    <t>1000022741</t>
  </si>
  <si>
    <t>侯付玲</t>
  </si>
  <si>
    <t>000647174122</t>
  </si>
  <si>
    <t>1000044325</t>
  </si>
  <si>
    <t>唐愉兴</t>
  </si>
  <si>
    <t>000647185684</t>
  </si>
  <si>
    <t>1000044979</t>
  </si>
  <si>
    <t>宁银香</t>
  </si>
  <si>
    <t>000647217017</t>
  </si>
  <si>
    <t>1000028741</t>
  </si>
  <si>
    <t>王亚萍</t>
  </si>
  <si>
    <t>000647306803</t>
  </si>
  <si>
    <t>1000044051</t>
  </si>
  <si>
    <t>张菲晏</t>
  </si>
  <si>
    <t>000647305988</t>
  </si>
  <si>
    <t>1000027338</t>
  </si>
  <si>
    <t>王永蓬</t>
  </si>
  <si>
    <t>000647310741</t>
  </si>
  <si>
    <t>0103087876</t>
  </si>
  <si>
    <t>方秀珍</t>
  </si>
  <si>
    <t>000647338239</t>
  </si>
  <si>
    <t>1000038021</t>
  </si>
  <si>
    <t>高秀彩</t>
  </si>
  <si>
    <t>000647346296</t>
  </si>
  <si>
    <t>0103273833</t>
  </si>
  <si>
    <t>卓玛</t>
  </si>
  <si>
    <t>000647359343</t>
  </si>
  <si>
    <t>1000031816</t>
  </si>
  <si>
    <t>段继英</t>
  </si>
  <si>
    <t>000647377878</t>
  </si>
  <si>
    <t>1000031747</t>
  </si>
  <si>
    <t>阮越军</t>
  </si>
  <si>
    <t>000647387608</t>
  </si>
  <si>
    <t>1000045161</t>
  </si>
  <si>
    <t>邢眉</t>
  </si>
  <si>
    <t>000647414510</t>
  </si>
  <si>
    <t>1000044570</t>
  </si>
  <si>
    <t>柯红香</t>
  </si>
  <si>
    <t>000647418810</t>
  </si>
  <si>
    <t>000647446513</t>
  </si>
  <si>
    <t>1000044595</t>
  </si>
  <si>
    <t>张云丽</t>
  </si>
  <si>
    <t>000647471023</t>
  </si>
  <si>
    <t>5300-0000039408</t>
  </si>
  <si>
    <t>胡云昆</t>
  </si>
  <si>
    <t>000647473621</t>
  </si>
  <si>
    <t>1000045296</t>
  </si>
  <si>
    <t>伦继键</t>
  </si>
  <si>
    <t>000647496646</t>
  </si>
  <si>
    <t>0101003815</t>
  </si>
  <si>
    <t>李丽森</t>
  </si>
  <si>
    <t>000647513842</t>
  </si>
  <si>
    <t>1000016132</t>
  </si>
  <si>
    <t>杨梅</t>
  </si>
  <si>
    <t>000647529179</t>
  </si>
  <si>
    <t>1000045299</t>
  </si>
  <si>
    <t>陆启点</t>
  </si>
  <si>
    <t>000647535840</t>
  </si>
  <si>
    <t>1000045093</t>
  </si>
  <si>
    <t>李珍</t>
  </si>
  <si>
    <t>000647569473</t>
  </si>
  <si>
    <t>0102286486</t>
  </si>
  <si>
    <t>张云</t>
  </si>
  <si>
    <t>000647583638</t>
  </si>
  <si>
    <t>1000045475</t>
  </si>
  <si>
    <t>邓凤</t>
  </si>
  <si>
    <t>000647585182</t>
  </si>
  <si>
    <t>1000001197</t>
  </si>
  <si>
    <t>杨丽果</t>
  </si>
  <si>
    <t>000647602313</t>
  </si>
  <si>
    <t>1000045312</t>
  </si>
  <si>
    <t>文语</t>
  </si>
  <si>
    <t>000647618475</t>
  </si>
  <si>
    <t>1000030002</t>
  </si>
  <si>
    <t>钱怡璇</t>
  </si>
  <si>
    <t>000647618958</t>
  </si>
  <si>
    <t>000647630879</t>
  </si>
  <si>
    <t>1000030461</t>
  </si>
  <si>
    <t>岑欣竹</t>
  </si>
  <si>
    <t>000647651694</t>
  </si>
  <si>
    <t>000647681145</t>
  </si>
  <si>
    <t>1000029698</t>
  </si>
  <si>
    <t>毕仁伟</t>
  </si>
  <si>
    <t>000647689830</t>
  </si>
  <si>
    <t>1000045615</t>
  </si>
  <si>
    <t>赵家根</t>
  </si>
  <si>
    <t>000647692750</t>
  </si>
  <si>
    <t>5012035544</t>
  </si>
  <si>
    <t>刘艳</t>
  </si>
  <si>
    <t>000647710186</t>
  </si>
  <si>
    <t>1000040229</t>
  </si>
  <si>
    <t>余丽娟</t>
  </si>
  <si>
    <t>000647725540</t>
  </si>
  <si>
    <t>1000045558</t>
  </si>
  <si>
    <t>王道琼</t>
  </si>
  <si>
    <t>000647760983</t>
  </si>
  <si>
    <t>1000015626</t>
  </si>
  <si>
    <t>李燕江</t>
  </si>
  <si>
    <t>000647791758</t>
  </si>
  <si>
    <t>1000008116</t>
  </si>
  <si>
    <t>潘玉琳</t>
  </si>
  <si>
    <t>000647790917</t>
  </si>
  <si>
    <t>1000030753</t>
  </si>
  <si>
    <t>杨彦飞</t>
  </si>
  <si>
    <t>000647798034</t>
  </si>
  <si>
    <t>000647798774</t>
  </si>
  <si>
    <t>0103389866</t>
  </si>
  <si>
    <t>张红燕</t>
  </si>
  <si>
    <t>000647829125</t>
  </si>
  <si>
    <t>0103116048</t>
  </si>
  <si>
    <t>陈正华</t>
  </si>
  <si>
    <t>000647836273</t>
  </si>
  <si>
    <t>5300-0000208914</t>
  </si>
  <si>
    <t>郑琼</t>
  </si>
  <si>
    <t>000647888570</t>
  </si>
  <si>
    <t>1000040835</t>
  </si>
  <si>
    <t>王月芬</t>
  </si>
  <si>
    <t>000647919478</t>
  </si>
  <si>
    <t>000647928944</t>
  </si>
  <si>
    <t>0111194851</t>
  </si>
  <si>
    <t>尹云</t>
  </si>
  <si>
    <t>000647941323</t>
  </si>
  <si>
    <t>1000043962</t>
  </si>
  <si>
    <t>周璇</t>
  </si>
  <si>
    <t>000647954942</t>
  </si>
  <si>
    <t>1000026841</t>
  </si>
  <si>
    <t>董西祥</t>
  </si>
  <si>
    <t>000647968703</t>
  </si>
  <si>
    <t>1000032555</t>
  </si>
  <si>
    <t>杨学岗</t>
  </si>
  <si>
    <t>000647989247</t>
  </si>
  <si>
    <t>1000007627</t>
  </si>
  <si>
    <t>郑梦婷</t>
  </si>
  <si>
    <t>000647994652</t>
  </si>
  <si>
    <t>000648041556</t>
  </si>
  <si>
    <t>1000045532</t>
  </si>
  <si>
    <t>普郡</t>
  </si>
  <si>
    <t>000648043406</t>
  </si>
  <si>
    <t>1000045973</t>
  </si>
  <si>
    <t>李钟丽</t>
  </si>
  <si>
    <t>000648046077</t>
  </si>
  <si>
    <t>1000036693</t>
  </si>
  <si>
    <t>郭柄毅</t>
  </si>
  <si>
    <t>000648057713</t>
  </si>
  <si>
    <t>000648060334</t>
  </si>
  <si>
    <t>000648090014</t>
  </si>
  <si>
    <t>5015785797</t>
  </si>
  <si>
    <t>娄冬芹</t>
  </si>
  <si>
    <t>000648130502</t>
  </si>
  <si>
    <t>1000045923</t>
  </si>
  <si>
    <t>秦玲玲</t>
  </si>
  <si>
    <t>000648151223</t>
  </si>
  <si>
    <t>000648165302</t>
  </si>
  <si>
    <t>1000045879</t>
  </si>
  <si>
    <t>刘丽云</t>
  </si>
  <si>
    <t>000648171089</t>
  </si>
  <si>
    <t>1000045710</t>
  </si>
  <si>
    <t>陈粉丽</t>
  </si>
  <si>
    <t>000648178005</t>
  </si>
  <si>
    <t>0153013434</t>
  </si>
  <si>
    <t>曹阳阳</t>
  </si>
  <si>
    <t>000648187052</t>
  </si>
  <si>
    <t>1000046191</t>
  </si>
  <si>
    <t>钟妙春</t>
  </si>
  <si>
    <t>000648190359</t>
  </si>
  <si>
    <t>1000044770</t>
  </si>
  <si>
    <t>团月</t>
  </si>
  <si>
    <t>000648197404</t>
  </si>
  <si>
    <t>0103070078</t>
  </si>
  <si>
    <t>李明根</t>
  </si>
  <si>
    <t>000648201168</t>
  </si>
  <si>
    <t>5010613308</t>
  </si>
  <si>
    <t>万雪梅</t>
  </si>
  <si>
    <t>000648210118</t>
  </si>
  <si>
    <t>1000039839</t>
  </si>
  <si>
    <t>李焘</t>
  </si>
  <si>
    <t>000648212633</t>
  </si>
  <si>
    <t>1000046273</t>
  </si>
  <si>
    <t>王云婷</t>
  </si>
  <si>
    <t>000648229491</t>
  </si>
  <si>
    <t>1000038233</t>
  </si>
  <si>
    <t>周石英</t>
  </si>
  <si>
    <t>000648232587</t>
  </si>
  <si>
    <t>1000046337</t>
  </si>
  <si>
    <t>朱金玲</t>
  </si>
  <si>
    <t>000648269892</t>
  </si>
  <si>
    <t>1000030906</t>
  </si>
  <si>
    <t>刘照仙</t>
  </si>
  <si>
    <t>000648289473</t>
  </si>
  <si>
    <t>1000021573</t>
  </si>
  <si>
    <t>张应媛</t>
  </si>
  <si>
    <t>000648299235</t>
  </si>
  <si>
    <t>1000046383</t>
  </si>
  <si>
    <t>潘峰</t>
  </si>
  <si>
    <t>000648334742</t>
  </si>
  <si>
    <t>000648349070</t>
  </si>
  <si>
    <t>1000043018</t>
  </si>
  <si>
    <t>杨林</t>
  </si>
  <si>
    <t>000648358478</t>
  </si>
  <si>
    <t>5011069841</t>
  </si>
  <si>
    <t>李琼惠</t>
  </si>
  <si>
    <t>000648382364</t>
  </si>
  <si>
    <t>000648397728</t>
  </si>
  <si>
    <t>000648396768</t>
  </si>
  <si>
    <t>0111037129</t>
  </si>
  <si>
    <t>张捷</t>
  </si>
  <si>
    <t>000648407380</t>
  </si>
  <si>
    <t>1000045972</t>
  </si>
  <si>
    <t>路艳丽</t>
  </si>
  <si>
    <t>000648414149</t>
  </si>
  <si>
    <t>1000026627</t>
  </si>
  <si>
    <t>余亚飞</t>
  </si>
  <si>
    <t>000648420694</t>
  </si>
  <si>
    <t>1000028820</t>
  </si>
  <si>
    <t>李存富</t>
  </si>
  <si>
    <t>000648422390</t>
  </si>
  <si>
    <t>5303-0301118806</t>
  </si>
  <si>
    <t>胥邵芬</t>
  </si>
  <si>
    <t>000648425559</t>
  </si>
  <si>
    <t>000648431172</t>
  </si>
  <si>
    <t>1000028812</t>
  </si>
  <si>
    <t>马福珍</t>
  </si>
  <si>
    <t>000648440556</t>
  </si>
  <si>
    <t>1000044433</t>
  </si>
  <si>
    <t>廖飒飒</t>
  </si>
  <si>
    <t>000648517764</t>
  </si>
  <si>
    <t>1000030439</t>
  </si>
  <si>
    <t>施琴仙</t>
  </si>
  <si>
    <t>000648542990</t>
  </si>
  <si>
    <t>1000036866</t>
  </si>
  <si>
    <t>何兵兵</t>
  </si>
  <si>
    <t>000648560690</t>
  </si>
  <si>
    <t>1000046635</t>
  </si>
  <si>
    <t>舒兴燕</t>
  </si>
  <si>
    <t>000648565537</t>
  </si>
  <si>
    <t>1000021689</t>
  </si>
  <si>
    <t>季红葵</t>
  </si>
  <si>
    <t>000648583144</t>
  </si>
  <si>
    <t>1000023302</t>
  </si>
  <si>
    <t>000648682108</t>
  </si>
  <si>
    <t>1000041878</t>
  </si>
  <si>
    <t>000648703917</t>
  </si>
  <si>
    <t>000648707050</t>
  </si>
  <si>
    <t>1000044410</t>
  </si>
  <si>
    <t>蒋月琼</t>
  </si>
  <si>
    <t>000648711282</t>
  </si>
  <si>
    <t>000648731039</t>
  </si>
  <si>
    <t>1000035615</t>
  </si>
  <si>
    <t>陶九英</t>
  </si>
  <si>
    <t>000648734528</t>
  </si>
  <si>
    <t>000648737706</t>
  </si>
  <si>
    <t>0125033565</t>
  </si>
  <si>
    <t>杨秀娟</t>
  </si>
  <si>
    <t>000648768176</t>
  </si>
  <si>
    <t>2526009722</t>
  </si>
  <si>
    <t>鲁建菊</t>
  </si>
  <si>
    <t>000648769965</t>
  </si>
  <si>
    <t>5014983530</t>
  </si>
  <si>
    <t>马成良</t>
  </si>
  <si>
    <t>000648774554</t>
  </si>
  <si>
    <t>1000039728</t>
  </si>
  <si>
    <t>陈文仙</t>
  </si>
  <si>
    <t>000648785317</t>
  </si>
  <si>
    <t>1000031416</t>
  </si>
  <si>
    <t>金菊花</t>
  </si>
  <si>
    <t>000648813681</t>
  </si>
  <si>
    <t>1000046697</t>
  </si>
  <si>
    <t>郑敏章</t>
  </si>
  <si>
    <t>000648816667</t>
  </si>
  <si>
    <t>1000046876</t>
  </si>
  <si>
    <t>沈树练</t>
  </si>
  <si>
    <t>000648820240</t>
  </si>
  <si>
    <t>1000025339</t>
  </si>
  <si>
    <t>徐柱存</t>
  </si>
  <si>
    <t>000648826836</t>
  </si>
  <si>
    <t>5303-0381062387</t>
  </si>
  <si>
    <t>刘平</t>
  </si>
  <si>
    <t>000648851196</t>
  </si>
  <si>
    <t>1000046902</t>
  </si>
  <si>
    <t>冯译霄</t>
  </si>
  <si>
    <t>000648865070</t>
  </si>
  <si>
    <t>1000045300</t>
  </si>
  <si>
    <t>纪建国</t>
  </si>
  <si>
    <t>000648878757</t>
  </si>
  <si>
    <t>1000023396</t>
  </si>
  <si>
    <t>刘红美</t>
  </si>
  <si>
    <t>000648907502</t>
  </si>
  <si>
    <t>1000044599</t>
  </si>
  <si>
    <t>李小愿</t>
  </si>
  <si>
    <t>000648909973</t>
  </si>
  <si>
    <t>0000098670</t>
  </si>
  <si>
    <t>周树云</t>
  </si>
  <si>
    <t>000648921228</t>
  </si>
  <si>
    <t>1000040097</t>
  </si>
  <si>
    <t>黄绍英</t>
  </si>
  <si>
    <t>000648924767</t>
  </si>
  <si>
    <t>0102231545</t>
  </si>
  <si>
    <t>范伟</t>
  </si>
  <si>
    <t>000648933300</t>
  </si>
  <si>
    <t>1000030394</t>
  </si>
  <si>
    <t>韦映木</t>
  </si>
  <si>
    <t>000648936847</t>
  </si>
  <si>
    <t>5304-0423018879</t>
  </si>
  <si>
    <t>马继芳</t>
  </si>
  <si>
    <t>000648944149</t>
  </si>
  <si>
    <t>1000036913</t>
  </si>
  <si>
    <t>张粉荣</t>
  </si>
  <si>
    <t>000648943789</t>
  </si>
  <si>
    <t>1000046986</t>
  </si>
  <si>
    <t>滕光辉</t>
  </si>
  <si>
    <t>000648948798</t>
  </si>
  <si>
    <t>1000046943</t>
  </si>
  <si>
    <t>王彬斌</t>
  </si>
  <si>
    <t>000648957928</t>
  </si>
  <si>
    <t>000648969079</t>
  </si>
  <si>
    <t>1000046722</t>
  </si>
  <si>
    <t>000648976157</t>
  </si>
  <si>
    <t>1000047006</t>
  </si>
  <si>
    <t>孟宪亿</t>
  </si>
  <si>
    <t>000649012307</t>
  </si>
  <si>
    <t>1000047013</t>
  </si>
  <si>
    <t>钮赤</t>
  </si>
  <si>
    <t>000649013624</t>
  </si>
  <si>
    <t>1000028213</t>
  </si>
  <si>
    <t>赵永雪</t>
  </si>
  <si>
    <t>000649018702</t>
  </si>
  <si>
    <t>1000034296</t>
  </si>
  <si>
    <t>梁旭</t>
  </si>
  <si>
    <t>000649048678</t>
  </si>
  <si>
    <t>1000046703</t>
  </si>
  <si>
    <t>陈峰云</t>
  </si>
  <si>
    <t>000649076511</t>
  </si>
  <si>
    <t>1000035644</t>
  </si>
  <si>
    <t>王俊彬</t>
  </si>
  <si>
    <t>000649079147</t>
  </si>
  <si>
    <t>1000045694</t>
  </si>
  <si>
    <t>谭传芬</t>
  </si>
  <si>
    <t>000649089072</t>
  </si>
  <si>
    <t>000649101370</t>
  </si>
  <si>
    <t>000649110961</t>
  </si>
  <si>
    <t>0112139095</t>
  </si>
  <si>
    <t>周锡瑞</t>
  </si>
  <si>
    <t>000649121920</t>
  </si>
  <si>
    <t>1000031269</t>
  </si>
  <si>
    <t>李绍强</t>
  </si>
  <si>
    <t>000649123443</t>
  </si>
  <si>
    <t>1000040197</t>
  </si>
  <si>
    <t>张怡靖</t>
  </si>
  <si>
    <t>000649129503</t>
  </si>
  <si>
    <t>1000011987</t>
  </si>
  <si>
    <t>袁小贵</t>
  </si>
  <si>
    <t>000649132064</t>
  </si>
  <si>
    <t>1000047120</t>
  </si>
  <si>
    <t>张鹤峰</t>
  </si>
  <si>
    <t>000649138689</t>
  </si>
  <si>
    <t>1000034271</t>
  </si>
  <si>
    <t>施艳艳</t>
  </si>
  <si>
    <t>000649140469</t>
  </si>
  <si>
    <t>1000046987</t>
  </si>
  <si>
    <t>李林涵</t>
  </si>
  <si>
    <t>000649152389</t>
  </si>
  <si>
    <t>1000027651</t>
  </si>
  <si>
    <t>母梅花</t>
  </si>
  <si>
    <t>000649235825</t>
  </si>
  <si>
    <t>1000038635</t>
  </si>
  <si>
    <t>王艳丽</t>
  </si>
  <si>
    <t>000649245347</t>
  </si>
  <si>
    <t>1000032638</t>
  </si>
  <si>
    <t>刘淑芬</t>
  </si>
  <si>
    <t>000649247342</t>
  </si>
  <si>
    <t>000649261140</t>
  </si>
  <si>
    <t>1000020070</t>
  </si>
  <si>
    <t>李柯蓉</t>
  </si>
  <si>
    <t>000649299593</t>
  </si>
  <si>
    <t>1000020036</t>
  </si>
  <si>
    <t>田润苑</t>
  </si>
  <si>
    <t>000649301895</t>
  </si>
  <si>
    <t>1000045609</t>
  </si>
  <si>
    <t>赵彦芬</t>
  </si>
  <si>
    <t>000649301478</t>
  </si>
  <si>
    <t>5011792412</t>
  </si>
  <si>
    <t>罗彩花</t>
  </si>
  <si>
    <t>000649322249</t>
  </si>
  <si>
    <t>5300-0000267455</t>
  </si>
  <si>
    <t>段万珍</t>
  </si>
  <si>
    <t>000649338049</t>
  </si>
  <si>
    <t>1000044785</t>
  </si>
  <si>
    <t>李留芬</t>
  </si>
  <si>
    <t>000649347272</t>
  </si>
  <si>
    <t>5012094742</t>
  </si>
  <si>
    <t>惠俊芳</t>
  </si>
  <si>
    <t>000649360426</t>
  </si>
  <si>
    <t>1000023389</t>
  </si>
  <si>
    <t>刘小莉</t>
  </si>
  <si>
    <t>000649381713</t>
  </si>
  <si>
    <t>000649383973</t>
  </si>
  <si>
    <t>000649428646</t>
  </si>
  <si>
    <t>0101228619</t>
  </si>
  <si>
    <t>何俊</t>
  </si>
  <si>
    <t>000649444216</t>
  </si>
  <si>
    <t>1000017742</t>
  </si>
  <si>
    <t>查家喜</t>
  </si>
  <si>
    <t>000649447782</t>
  </si>
  <si>
    <t>1000035480</t>
  </si>
  <si>
    <t>蒋敏</t>
  </si>
  <si>
    <t>000649475980</t>
  </si>
  <si>
    <t>000649478322</t>
  </si>
  <si>
    <t>000649512983</t>
  </si>
  <si>
    <t>1000046877</t>
  </si>
  <si>
    <t>陈文方</t>
  </si>
  <si>
    <t>000649549800</t>
  </si>
  <si>
    <t>000649614401</t>
  </si>
  <si>
    <t>000649735049</t>
  </si>
  <si>
    <t>5015550169</t>
  </si>
  <si>
    <t>邹蓉</t>
  </si>
  <si>
    <t>000649784977</t>
  </si>
  <si>
    <t>1000045423</t>
  </si>
  <si>
    <t>郭店祥</t>
  </si>
  <si>
    <t>000649798735</t>
  </si>
  <si>
    <t>1000030311</t>
  </si>
  <si>
    <t>杨春静</t>
  </si>
  <si>
    <t>000649864806</t>
  </si>
  <si>
    <t>0102524246</t>
  </si>
  <si>
    <t>徐红丽</t>
  </si>
  <si>
    <t>000649893190</t>
  </si>
  <si>
    <t>1000030313</t>
  </si>
  <si>
    <t>李俊雄</t>
  </si>
  <si>
    <t>000649902629</t>
  </si>
  <si>
    <t>000649916819</t>
  </si>
  <si>
    <t>1000043363</t>
  </si>
  <si>
    <t>胡容淑</t>
  </si>
  <si>
    <t>000649957606</t>
  </si>
  <si>
    <t>000649978861</t>
  </si>
  <si>
    <t>000649995737</t>
  </si>
  <si>
    <t>1000044665</t>
  </si>
  <si>
    <t>杨晓珍</t>
  </si>
  <si>
    <t>000650024303</t>
  </si>
  <si>
    <t>0101068442</t>
  </si>
  <si>
    <t>孙伟娟</t>
  </si>
  <si>
    <t>000650153240</t>
  </si>
  <si>
    <t>0112328563</t>
  </si>
  <si>
    <t>窦文君</t>
  </si>
  <si>
    <t>000650239832</t>
  </si>
  <si>
    <t>1000047371</t>
  </si>
  <si>
    <t>黄燕芳</t>
  </si>
  <si>
    <t>000650251658</t>
  </si>
  <si>
    <t>000650292447</t>
  </si>
  <si>
    <t>1000022428</t>
  </si>
  <si>
    <t>杨兴研</t>
  </si>
  <si>
    <t>000650382090</t>
  </si>
  <si>
    <t>1000040585</t>
  </si>
  <si>
    <t>和朝娟</t>
  </si>
  <si>
    <t>000650432237</t>
  </si>
  <si>
    <t>000650581704</t>
  </si>
  <si>
    <t>1000047394</t>
  </si>
  <si>
    <t>白红</t>
  </si>
  <si>
    <t>000650606937</t>
  </si>
  <si>
    <t>9</t>
  </si>
  <si>
    <t>1000020476</t>
  </si>
  <si>
    <t>杨洪菊</t>
  </si>
  <si>
    <t>1000030543</t>
  </si>
  <si>
    <t>刘南琴</t>
  </si>
  <si>
    <t>自助机广发039</t>
  </si>
  <si>
    <t>1000020521</t>
  </si>
  <si>
    <t>陈星宇</t>
  </si>
  <si>
    <t>000651565240</t>
  </si>
  <si>
    <t>1000047538</t>
  </si>
  <si>
    <t>曾海峰</t>
  </si>
  <si>
    <t>000651718411</t>
  </si>
  <si>
    <t>000652086228</t>
  </si>
  <si>
    <t>000652098119</t>
  </si>
  <si>
    <t>1000040319</t>
  </si>
  <si>
    <t>徐睐怡</t>
  </si>
  <si>
    <t>000652901819</t>
  </si>
  <si>
    <t>1000047568</t>
  </si>
  <si>
    <t>刘念</t>
  </si>
  <si>
    <t>000652931734</t>
  </si>
  <si>
    <t>1000047668</t>
  </si>
  <si>
    <t>马晖</t>
  </si>
  <si>
    <t>000653268315</t>
  </si>
  <si>
    <t>000653335102</t>
  </si>
  <si>
    <t>1000030717</t>
  </si>
  <si>
    <t>李国秀</t>
  </si>
  <si>
    <t>000653410594</t>
  </si>
  <si>
    <t>1000047835</t>
  </si>
  <si>
    <t>李晓燕</t>
  </si>
  <si>
    <t>000653439929</t>
  </si>
  <si>
    <t>1000047798</t>
  </si>
  <si>
    <t>杜元采</t>
  </si>
  <si>
    <t>000653452097</t>
  </si>
  <si>
    <t>1000047852</t>
  </si>
  <si>
    <t>沙云凤</t>
  </si>
  <si>
    <t>000653455106</t>
  </si>
  <si>
    <t>1000047720</t>
  </si>
  <si>
    <t>郑佳</t>
  </si>
  <si>
    <t>000653473597</t>
  </si>
  <si>
    <t>000653477563</t>
  </si>
  <si>
    <t>1000047969</t>
  </si>
  <si>
    <t>陈祖军</t>
  </si>
  <si>
    <t>000653492602</t>
  </si>
  <si>
    <t>1000047851</t>
  </si>
  <si>
    <t>张玉兵</t>
  </si>
  <si>
    <t>000653519591</t>
  </si>
  <si>
    <t>1000047904</t>
  </si>
  <si>
    <t>凡天兵</t>
  </si>
  <si>
    <t>000653523502</t>
  </si>
  <si>
    <t>1000047956</t>
  </si>
  <si>
    <t>诸晓芬</t>
  </si>
  <si>
    <t>000653527508</t>
  </si>
  <si>
    <t>000653535687</t>
  </si>
  <si>
    <t>1000048020</t>
  </si>
  <si>
    <t>000653540428</t>
  </si>
  <si>
    <t>1000047553</t>
  </si>
  <si>
    <t>崔淑娇</t>
  </si>
  <si>
    <t>000653578670</t>
  </si>
  <si>
    <t>5300-0000124423</t>
  </si>
  <si>
    <t>付有学</t>
  </si>
  <si>
    <t>000653583818</t>
  </si>
  <si>
    <t>1000047767</t>
  </si>
  <si>
    <t>杨如春</t>
  </si>
  <si>
    <t>000653589464</t>
  </si>
  <si>
    <t>1000016135</t>
  </si>
  <si>
    <t>易晓莉</t>
  </si>
  <si>
    <t>000653607982</t>
  </si>
  <si>
    <t>1000031041</t>
  </si>
  <si>
    <t>张洪笔</t>
  </si>
  <si>
    <t>000653616209</t>
  </si>
  <si>
    <t>1000048134</t>
  </si>
  <si>
    <t>邓仁洪</t>
  </si>
  <si>
    <t>000653622811</t>
  </si>
  <si>
    <t>1000021628</t>
  </si>
  <si>
    <t>李其忠</t>
  </si>
  <si>
    <t>000653628463</t>
  </si>
  <si>
    <t>1000048194</t>
  </si>
  <si>
    <t>张春华</t>
  </si>
  <si>
    <t>000653633467</t>
  </si>
  <si>
    <t>1000048038</t>
  </si>
  <si>
    <t>朱才路</t>
  </si>
  <si>
    <t>000653644682</t>
  </si>
  <si>
    <t>1000048044</t>
  </si>
  <si>
    <t>谢明丽</t>
  </si>
  <si>
    <t>000653650108</t>
  </si>
  <si>
    <t>5010307172</t>
  </si>
  <si>
    <t>李思蒙</t>
  </si>
  <si>
    <t>000653662749</t>
  </si>
  <si>
    <t>1000048275</t>
  </si>
  <si>
    <t>杨亚虹</t>
  </si>
  <si>
    <t>000653661963</t>
  </si>
  <si>
    <t>1000048284</t>
  </si>
  <si>
    <t>赵海燕</t>
  </si>
  <si>
    <t>000653672065</t>
  </si>
  <si>
    <t>1000039582</t>
  </si>
  <si>
    <t>牛田</t>
  </si>
  <si>
    <t>000653719810</t>
  </si>
  <si>
    <t>1000021712</t>
  </si>
  <si>
    <t>沈丽芳</t>
  </si>
  <si>
    <t>000653733240</t>
  </si>
  <si>
    <t>1000016033</t>
  </si>
  <si>
    <t>陈雍</t>
  </si>
  <si>
    <t>000653760278</t>
  </si>
  <si>
    <t>000653762630</t>
  </si>
  <si>
    <t>1000048321</t>
  </si>
  <si>
    <t>曾四妹</t>
  </si>
  <si>
    <t>000653769389</t>
  </si>
  <si>
    <t>1000047879</t>
  </si>
  <si>
    <t>王兴会</t>
  </si>
  <si>
    <t>000653771933</t>
  </si>
  <si>
    <t>1000048458</t>
  </si>
  <si>
    <t>尹丽琼</t>
  </si>
  <si>
    <t>000653784524</t>
  </si>
  <si>
    <t>5010299911</t>
  </si>
  <si>
    <t>刘文静</t>
  </si>
  <si>
    <t>000653789936</t>
  </si>
  <si>
    <t>1000000688</t>
  </si>
  <si>
    <t>杨娇</t>
  </si>
  <si>
    <t>000653796099</t>
  </si>
  <si>
    <t>1000048347</t>
  </si>
  <si>
    <t>陆克琼</t>
  </si>
  <si>
    <t>000653810649</t>
  </si>
  <si>
    <t>1000031354</t>
  </si>
  <si>
    <t>施剑英</t>
  </si>
  <si>
    <t>000653826124</t>
  </si>
  <si>
    <t>1000048465</t>
  </si>
  <si>
    <t>刘学奇</t>
  </si>
  <si>
    <t>000653833255</t>
  </si>
  <si>
    <t>1000048266</t>
  </si>
  <si>
    <t>刘道香</t>
  </si>
  <si>
    <t>000653840994</t>
  </si>
  <si>
    <t>000653845086</t>
  </si>
  <si>
    <t>000653853024</t>
  </si>
  <si>
    <t>0103242400</t>
  </si>
  <si>
    <t>胡文婧</t>
  </si>
  <si>
    <t>000653855163</t>
  </si>
  <si>
    <t>1000048443</t>
  </si>
  <si>
    <t>张德娥</t>
  </si>
  <si>
    <t>000653859366</t>
  </si>
  <si>
    <t>0121069412</t>
  </si>
  <si>
    <t>李银花</t>
  </si>
  <si>
    <t>000653867817</t>
  </si>
  <si>
    <t>1000008814</t>
  </si>
  <si>
    <t>杨丽明</t>
  </si>
  <si>
    <t>000653880065</t>
  </si>
  <si>
    <t>0101105517</t>
  </si>
  <si>
    <t>李翠琼</t>
  </si>
  <si>
    <t>000653893622</t>
  </si>
  <si>
    <t>1000040510</t>
  </si>
  <si>
    <t>李徐东</t>
  </si>
  <si>
    <t>000653901356</t>
  </si>
  <si>
    <t>1000047696</t>
  </si>
  <si>
    <t>000653915829</t>
  </si>
  <si>
    <t>000653923545</t>
  </si>
  <si>
    <t>1000026155</t>
  </si>
  <si>
    <t>林显菊</t>
  </si>
  <si>
    <t>000653945549</t>
  </si>
  <si>
    <t>1000038471</t>
  </si>
  <si>
    <t>赵毅</t>
  </si>
  <si>
    <t>000653945487</t>
  </si>
  <si>
    <t>1000044749</t>
  </si>
  <si>
    <t>左霞</t>
  </si>
  <si>
    <t>000653979711</t>
  </si>
  <si>
    <t>1000031805</t>
  </si>
  <si>
    <t>丁雨洁</t>
  </si>
  <si>
    <t>000653983343</t>
  </si>
  <si>
    <t>5300-0000356078</t>
  </si>
  <si>
    <t>王云霞</t>
  </si>
  <si>
    <t>000653985482</t>
  </si>
  <si>
    <t>0102308997</t>
  </si>
  <si>
    <t>杨旭惠</t>
  </si>
  <si>
    <t>000653991741</t>
  </si>
  <si>
    <t>1000048742</t>
  </si>
  <si>
    <t>童鸣书</t>
  </si>
  <si>
    <t>000653996818</t>
  </si>
  <si>
    <t>5010690486</t>
  </si>
  <si>
    <t>高春梅</t>
  </si>
  <si>
    <t>000654010586</t>
  </si>
  <si>
    <t>1000048792</t>
  </si>
  <si>
    <t>林昌合</t>
  </si>
  <si>
    <t>000654007904</t>
  </si>
  <si>
    <t>000654016857</t>
  </si>
  <si>
    <t>1000027267</t>
  </si>
  <si>
    <t>张秀英</t>
  </si>
  <si>
    <t>000654032665</t>
  </si>
  <si>
    <t>1000047758</t>
  </si>
  <si>
    <t>谭小翠</t>
  </si>
  <si>
    <t>000654047061</t>
  </si>
  <si>
    <t>1000048833</t>
  </si>
  <si>
    <t>李仙会</t>
  </si>
  <si>
    <t>000654054232</t>
  </si>
  <si>
    <t>1000048743</t>
  </si>
  <si>
    <t>赵玉峰</t>
  </si>
  <si>
    <t>000654061475</t>
  </si>
  <si>
    <t>0102490738</t>
  </si>
  <si>
    <t>侯白俊</t>
  </si>
  <si>
    <t>000654073084</t>
  </si>
  <si>
    <t>1000048861</t>
  </si>
  <si>
    <t>黄秋香</t>
  </si>
  <si>
    <t>000654075022</t>
  </si>
  <si>
    <t>0111244351</t>
  </si>
  <si>
    <t>李艳芬</t>
  </si>
  <si>
    <t>000654081528</t>
  </si>
  <si>
    <t>1000048897</t>
  </si>
  <si>
    <t>张院院</t>
  </si>
  <si>
    <t>000654096199</t>
  </si>
  <si>
    <t>1000018494</t>
  </si>
  <si>
    <t>白子冉</t>
  </si>
  <si>
    <t>000654099550</t>
  </si>
  <si>
    <t>1000032832</t>
  </si>
  <si>
    <t>李舜莹</t>
  </si>
  <si>
    <t>000654098666</t>
  </si>
  <si>
    <t>1000048930</t>
  </si>
  <si>
    <t>刘伍亚</t>
  </si>
  <si>
    <t>000654127304</t>
  </si>
  <si>
    <t>0103063256</t>
  </si>
  <si>
    <t>张良英</t>
  </si>
  <si>
    <t>000654138659</t>
  </si>
  <si>
    <t>1000048067</t>
  </si>
  <si>
    <t>施嘉泽</t>
  </si>
  <si>
    <t>000654143387</t>
  </si>
  <si>
    <t>0103283114</t>
  </si>
  <si>
    <t>邹荣</t>
  </si>
  <si>
    <t>000654148108</t>
  </si>
  <si>
    <t>1000030914</t>
  </si>
  <si>
    <t>李雨琼</t>
  </si>
  <si>
    <t>000654158091</t>
  </si>
  <si>
    <t>1000048115</t>
  </si>
  <si>
    <t>黄雪枝</t>
  </si>
  <si>
    <t>000654160859</t>
  </si>
  <si>
    <t>1000015551</t>
  </si>
  <si>
    <t>钱元静</t>
  </si>
  <si>
    <t>000654163330</t>
  </si>
  <si>
    <t>1000023068</t>
  </si>
  <si>
    <t>谭会芬</t>
  </si>
  <si>
    <t>000654176979</t>
  </si>
  <si>
    <t>0102108301</t>
  </si>
  <si>
    <t>武承勇</t>
  </si>
  <si>
    <t>000654194069</t>
  </si>
  <si>
    <t>0102561734</t>
  </si>
  <si>
    <t>陈雨杭</t>
  </si>
  <si>
    <t>000654197099</t>
  </si>
  <si>
    <t>1000014006</t>
  </si>
  <si>
    <t>贺银</t>
  </si>
  <si>
    <t>000654201239</t>
  </si>
  <si>
    <t>000654230104</t>
  </si>
  <si>
    <t>1000048187</t>
  </si>
  <si>
    <t>李艳琼</t>
  </si>
  <si>
    <t>000654230922</t>
  </si>
  <si>
    <t>1000049095</t>
  </si>
  <si>
    <t>张小仙</t>
  </si>
  <si>
    <t>000654236433</t>
  </si>
  <si>
    <t>1000007580</t>
  </si>
  <si>
    <t>刘佳昱</t>
  </si>
  <si>
    <t>000654241096</t>
  </si>
  <si>
    <t>1000047383</t>
  </si>
  <si>
    <t>刘跃一</t>
  </si>
  <si>
    <t>000654246298</t>
  </si>
  <si>
    <t>000654262072</t>
  </si>
  <si>
    <t>1000049130</t>
  </si>
  <si>
    <t>黄所芬</t>
  </si>
  <si>
    <t>000654272636</t>
  </si>
  <si>
    <t>0103096868</t>
  </si>
  <si>
    <t>李琳</t>
  </si>
  <si>
    <t>000654277637</t>
  </si>
  <si>
    <t>1000047660</t>
  </si>
  <si>
    <t>陈雪</t>
  </si>
  <si>
    <t>000654285702</t>
  </si>
  <si>
    <t>1000020234</t>
  </si>
  <si>
    <t>李金莉</t>
  </si>
  <si>
    <t>000654285961</t>
  </si>
  <si>
    <t>000654291818</t>
  </si>
  <si>
    <t>5010396478</t>
  </si>
  <si>
    <t>钟健鑫</t>
  </si>
  <si>
    <t>000654306261</t>
  </si>
  <si>
    <t>1000030239</t>
  </si>
  <si>
    <t>罗胡燕</t>
  </si>
  <si>
    <t>000654335218</t>
  </si>
  <si>
    <t>000654355645</t>
  </si>
  <si>
    <t>1000049278</t>
  </si>
  <si>
    <t>陈传民</t>
  </si>
  <si>
    <t>000654383344</t>
  </si>
  <si>
    <t>1000029392</t>
  </si>
  <si>
    <t>王淑羽</t>
  </si>
  <si>
    <t>000654395559</t>
  </si>
  <si>
    <t>1000016124</t>
  </si>
  <si>
    <t>李盛荣</t>
  </si>
  <si>
    <t>000654394319</t>
  </si>
  <si>
    <t>1000017116</t>
  </si>
  <si>
    <t>杨丽春</t>
  </si>
  <si>
    <t>000654420014</t>
  </si>
  <si>
    <t>1000048475</t>
  </si>
  <si>
    <t>刘志非</t>
  </si>
  <si>
    <t>000654455137</t>
  </si>
  <si>
    <t>1000040484</t>
  </si>
  <si>
    <t>缪应芬</t>
  </si>
  <si>
    <t>000654470559</t>
  </si>
  <si>
    <t>1000049428</t>
  </si>
  <si>
    <t>李贤春</t>
  </si>
  <si>
    <t>000654473741</t>
  </si>
  <si>
    <t>1000049432</t>
  </si>
  <si>
    <t>黄立友</t>
  </si>
  <si>
    <t>000654493631</t>
  </si>
  <si>
    <t>000654520539</t>
  </si>
  <si>
    <t>0103000711</t>
  </si>
  <si>
    <t>李潇</t>
  </si>
  <si>
    <t>000654530647</t>
  </si>
  <si>
    <t>1000044987</t>
  </si>
  <si>
    <t>寸得俐</t>
  </si>
  <si>
    <t>000654561516</t>
  </si>
  <si>
    <t>1000049550</t>
  </si>
  <si>
    <t>000654563708</t>
  </si>
  <si>
    <t>000654567996</t>
  </si>
  <si>
    <t>1000028734</t>
  </si>
  <si>
    <t>王子明</t>
  </si>
  <si>
    <t>000654587859</t>
  </si>
  <si>
    <t>1000048660</t>
  </si>
  <si>
    <t>费小凡</t>
  </si>
  <si>
    <t>000654601530</t>
  </si>
  <si>
    <t>1000049603</t>
  </si>
  <si>
    <t>邱意涵</t>
  </si>
  <si>
    <t>000654603136</t>
  </si>
  <si>
    <t>1000008095</t>
  </si>
  <si>
    <t>费永春</t>
  </si>
  <si>
    <t>000654612048</t>
  </si>
  <si>
    <t>1000048322</t>
  </si>
  <si>
    <t>陈璐</t>
  </si>
  <si>
    <t>000654614356</t>
  </si>
  <si>
    <t>1000049661</t>
  </si>
  <si>
    <t>李唤美</t>
  </si>
  <si>
    <t>000654618381</t>
  </si>
  <si>
    <t>1000043405</t>
  </si>
  <si>
    <t>阮得乔</t>
  </si>
  <si>
    <t>000654636619</t>
  </si>
  <si>
    <t>1000023526</t>
  </si>
  <si>
    <t>刘美娥</t>
  </si>
  <si>
    <t>000654674365</t>
  </si>
  <si>
    <t>1000049510</t>
  </si>
  <si>
    <t>张青先</t>
  </si>
  <si>
    <t>000654676531</t>
  </si>
  <si>
    <t>1000049695</t>
  </si>
  <si>
    <t>邓红艳</t>
  </si>
  <si>
    <t>000654678009</t>
  </si>
  <si>
    <t>1000037030</t>
  </si>
  <si>
    <t>高艳</t>
  </si>
  <si>
    <t>000654700460</t>
  </si>
  <si>
    <t>1000049591</t>
  </si>
  <si>
    <t>顾蕾</t>
  </si>
  <si>
    <t>000654715254</t>
  </si>
  <si>
    <t>1000023158</t>
  </si>
  <si>
    <t>周玉</t>
  </si>
  <si>
    <t>000654719860</t>
  </si>
  <si>
    <t>1000049795</t>
  </si>
  <si>
    <t>曹祥珍</t>
  </si>
  <si>
    <t>000654727294</t>
  </si>
  <si>
    <t>1000049232</t>
  </si>
  <si>
    <t>张孝慧</t>
  </si>
  <si>
    <t>000654741540</t>
  </si>
  <si>
    <t>1000049727</t>
  </si>
  <si>
    <t>康文仙</t>
  </si>
  <si>
    <t>000654747693</t>
  </si>
  <si>
    <t>1000049861</t>
  </si>
  <si>
    <t>夏明卫</t>
  </si>
  <si>
    <t>000654752961</t>
  </si>
  <si>
    <t>000654757443</t>
  </si>
  <si>
    <t>1000049736</t>
  </si>
  <si>
    <t>杨自祥</t>
  </si>
  <si>
    <t>000654786343</t>
  </si>
  <si>
    <t>0102052752</t>
  </si>
  <si>
    <t>江涛</t>
  </si>
  <si>
    <t>000654806113</t>
  </si>
  <si>
    <t>1000037255</t>
  </si>
  <si>
    <t>曹仕勇</t>
  </si>
  <si>
    <t>000654826382</t>
  </si>
  <si>
    <t>1000049793</t>
  </si>
  <si>
    <t>庄博凯</t>
  </si>
  <si>
    <t>000654837223</t>
  </si>
  <si>
    <t>1000037279</t>
  </si>
  <si>
    <t>杨小粘</t>
  </si>
  <si>
    <t>000654843506</t>
  </si>
  <si>
    <t>0102529826</t>
  </si>
  <si>
    <t>饶辉</t>
  </si>
  <si>
    <t>000654851792</t>
  </si>
  <si>
    <t>000654886148</t>
  </si>
  <si>
    <t>1000023231</t>
  </si>
  <si>
    <t>李鸭娣</t>
  </si>
  <si>
    <t>000654887869</t>
  </si>
  <si>
    <t>0111272175</t>
  </si>
  <si>
    <t>王修德</t>
  </si>
  <si>
    <t>000654901332</t>
  </si>
  <si>
    <t>1000040431</t>
  </si>
  <si>
    <t>王勇</t>
  </si>
  <si>
    <t>000654908856</t>
  </si>
  <si>
    <t>1000049172</t>
  </si>
  <si>
    <t>周训玉</t>
  </si>
  <si>
    <t>000654917502</t>
  </si>
  <si>
    <t>1000046058</t>
  </si>
  <si>
    <t>黄小燕</t>
  </si>
  <si>
    <t>000654916434</t>
  </si>
  <si>
    <t>5010100126</t>
  </si>
  <si>
    <t>戴烨彤</t>
  </si>
  <si>
    <t>000654928110</t>
  </si>
  <si>
    <t>0103028236</t>
  </si>
  <si>
    <t>杨永明</t>
  </si>
  <si>
    <t>000654936251</t>
  </si>
  <si>
    <t>1000050109</t>
  </si>
  <si>
    <t>赵静</t>
  </si>
  <si>
    <t>000654938169</t>
  </si>
  <si>
    <t>5010493026</t>
  </si>
  <si>
    <t>段所忠</t>
  </si>
  <si>
    <t>000654946876</t>
  </si>
  <si>
    <t>0111071420</t>
  </si>
  <si>
    <t>周利平</t>
  </si>
  <si>
    <t>000654945901</t>
  </si>
  <si>
    <t>1000040797</t>
  </si>
  <si>
    <t>罗廷刚</t>
  </si>
  <si>
    <t>000654952902</t>
  </si>
  <si>
    <t>5010492993</t>
  </si>
  <si>
    <t>杨秀兰</t>
  </si>
  <si>
    <t>000654958631</t>
  </si>
  <si>
    <t>5010359307</t>
  </si>
  <si>
    <t>段菲</t>
  </si>
  <si>
    <t>000654969025</t>
  </si>
  <si>
    <t>1000050203</t>
  </si>
  <si>
    <t>杨远近</t>
  </si>
  <si>
    <t>000654975249</t>
  </si>
  <si>
    <t>0102176694</t>
  </si>
  <si>
    <t>杨万恕</t>
  </si>
  <si>
    <t>000654977754</t>
  </si>
  <si>
    <t>5011320577</t>
  </si>
  <si>
    <t>沈文韬</t>
  </si>
  <si>
    <t>000654980715</t>
  </si>
  <si>
    <t>1000050009</t>
  </si>
  <si>
    <t>戴宏吕</t>
  </si>
  <si>
    <t>000654982781</t>
  </si>
  <si>
    <t>1000049105</t>
  </si>
  <si>
    <t>李方艳</t>
  </si>
  <si>
    <t>000655011674</t>
  </si>
  <si>
    <t>1000019347</t>
  </si>
  <si>
    <t>张家恒</t>
  </si>
  <si>
    <t>000655027951</t>
  </si>
  <si>
    <t>000655041067</t>
  </si>
  <si>
    <t>5010676948</t>
  </si>
  <si>
    <t>黄云凤</t>
  </si>
  <si>
    <t>000655044741</t>
  </si>
  <si>
    <t>1000050307</t>
  </si>
  <si>
    <t>何平</t>
  </si>
  <si>
    <t>000655047688</t>
  </si>
  <si>
    <t>1000014075</t>
  </si>
  <si>
    <t>紫丽秀</t>
  </si>
  <si>
    <t>000655056452</t>
  </si>
  <si>
    <t>1000050335</t>
  </si>
  <si>
    <t>张虹</t>
  </si>
  <si>
    <t>000655059544</t>
  </si>
  <si>
    <t>1000001284</t>
  </si>
  <si>
    <t>赵菊芳</t>
  </si>
  <si>
    <t>000655066567</t>
  </si>
  <si>
    <t>1000049831</t>
  </si>
  <si>
    <t>徐艺嘉</t>
  </si>
  <si>
    <t>000655088587</t>
  </si>
  <si>
    <t>1000047766</t>
  </si>
  <si>
    <t>张京卉</t>
  </si>
  <si>
    <t>000655090477</t>
  </si>
  <si>
    <t>5010342228</t>
  </si>
  <si>
    <t>000655111822</t>
  </si>
  <si>
    <t>1000050074</t>
  </si>
  <si>
    <t>覃筱娢</t>
  </si>
  <si>
    <t>000655141559</t>
  </si>
  <si>
    <t>1000039113</t>
  </si>
  <si>
    <t>郑朝焕</t>
  </si>
  <si>
    <t>000655162750</t>
  </si>
  <si>
    <t>1000044159</t>
  </si>
  <si>
    <t>叶学凤</t>
  </si>
  <si>
    <t>000655182401</t>
  </si>
  <si>
    <t>000655211037</t>
  </si>
  <si>
    <t>1000048186</t>
  </si>
  <si>
    <t>王萍</t>
  </si>
  <si>
    <t>000655213041</t>
  </si>
  <si>
    <t>1000048794</t>
  </si>
  <si>
    <t>文凤玉</t>
  </si>
  <si>
    <t>000655215516</t>
  </si>
  <si>
    <t>1000050048</t>
  </si>
  <si>
    <t>孙昌恒</t>
  </si>
  <si>
    <t>000655227697</t>
  </si>
  <si>
    <t>0102666191</t>
  </si>
  <si>
    <t>冯薪</t>
  </si>
  <si>
    <t>000655227477</t>
  </si>
  <si>
    <t>0102612227</t>
  </si>
  <si>
    <t>肖金丽</t>
  </si>
  <si>
    <t>000655321209</t>
  </si>
  <si>
    <t>1000050052</t>
  </si>
  <si>
    <t>苏丽梅</t>
  </si>
  <si>
    <t>000655354205</t>
  </si>
  <si>
    <t>1000046508</t>
  </si>
  <si>
    <t>何媚</t>
  </si>
  <si>
    <t>000655369366</t>
  </si>
  <si>
    <t>1000044602</t>
  </si>
  <si>
    <t>李小敏</t>
  </si>
  <si>
    <t>000655388997</t>
  </si>
  <si>
    <t>1000016024</t>
  </si>
  <si>
    <t>000655406101</t>
  </si>
  <si>
    <t>5300-0000258894</t>
  </si>
  <si>
    <t>秦双艳</t>
  </si>
  <si>
    <t>000655415562</t>
  </si>
  <si>
    <t>1000010550</t>
  </si>
  <si>
    <t>孙彩娥</t>
  </si>
  <si>
    <t>000655425184</t>
  </si>
  <si>
    <t>1000031019</t>
  </si>
  <si>
    <t>陈桂英</t>
  </si>
  <si>
    <t>000655460141</t>
  </si>
  <si>
    <t>1000050860</t>
  </si>
  <si>
    <t>何绍安</t>
  </si>
  <si>
    <t>000655482017</t>
  </si>
  <si>
    <t>1000039622</t>
  </si>
  <si>
    <t>陈正仙</t>
  </si>
  <si>
    <t>000655523247</t>
  </si>
  <si>
    <t>1000004978</t>
  </si>
  <si>
    <t>000655527778</t>
  </si>
  <si>
    <t>1000023584</t>
  </si>
  <si>
    <t>敖吉梅</t>
  </si>
  <si>
    <t>000655534500</t>
  </si>
  <si>
    <t>000655547648</t>
  </si>
  <si>
    <t>1000050230</t>
  </si>
  <si>
    <t>陈宁</t>
  </si>
  <si>
    <t>000655553085</t>
  </si>
  <si>
    <t>5300-0000389122</t>
  </si>
  <si>
    <t>陈泓霖</t>
  </si>
  <si>
    <t>000655573359</t>
  </si>
  <si>
    <t>1000048052</t>
  </si>
  <si>
    <t>孙亚玲</t>
  </si>
  <si>
    <t>000655580361</t>
  </si>
  <si>
    <t>0127070810</t>
  </si>
  <si>
    <t>杨建萍</t>
  </si>
  <si>
    <t>000655585030</t>
  </si>
  <si>
    <t>1000043126</t>
  </si>
  <si>
    <t>孙琳晓</t>
  </si>
  <si>
    <t>000655593192</t>
  </si>
  <si>
    <t>000655594727</t>
  </si>
  <si>
    <t>1000023593</t>
  </si>
  <si>
    <t>那有琼</t>
  </si>
  <si>
    <t>000655596281</t>
  </si>
  <si>
    <t>1000050939</t>
  </si>
  <si>
    <t>王玉兰</t>
  </si>
  <si>
    <t>000655593929</t>
  </si>
  <si>
    <t>1000050613</t>
  </si>
  <si>
    <t>谭逢平</t>
  </si>
  <si>
    <t>000655598531</t>
  </si>
  <si>
    <t>1000039123</t>
  </si>
  <si>
    <t>母前坤</t>
  </si>
  <si>
    <t>000655598124</t>
  </si>
  <si>
    <t>000655626506</t>
  </si>
  <si>
    <t>1000051027</t>
  </si>
  <si>
    <t>段绍尧</t>
  </si>
  <si>
    <t>000655639054</t>
  </si>
  <si>
    <t>1000050082</t>
  </si>
  <si>
    <t>熊春菊</t>
  </si>
  <si>
    <t>000655658271</t>
  </si>
  <si>
    <t>1000026780</t>
  </si>
  <si>
    <t>张洪菊</t>
  </si>
  <si>
    <t>000655661522</t>
  </si>
  <si>
    <t>1000051173</t>
  </si>
  <si>
    <t>梁春磊</t>
  </si>
  <si>
    <t>000655726210</t>
  </si>
  <si>
    <t>1000051181</t>
  </si>
  <si>
    <t>周雪龙</t>
  </si>
  <si>
    <t>000655730981</t>
  </si>
  <si>
    <t>1000049362</t>
  </si>
  <si>
    <t>杨城尘</t>
  </si>
  <si>
    <t>000655762090</t>
  </si>
  <si>
    <t>5011301190</t>
  </si>
  <si>
    <t>杨艳</t>
  </si>
  <si>
    <t>000655764345</t>
  </si>
  <si>
    <t>000655771011</t>
  </si>
  <si>
    <t>1000048041</t>
  </si>
  <si>
    <t>包凤英</t>
  </si>
  <si>
    <t>000655788417</t>
  </si>
  <si>
    <t>000655792672</t>
  </si>
  <si>
    <t>1000037119</t>
  </si>
  <si>
    <t>翁群花</t>
  </si>
  <si>
    <t>000655828968</t>
  </si>
  <si>
    <t>1000038180</t>
  </si>
  <si>
    <t>陈美</t>
  </si>
  <si>
    <t>000655838157</t>
  </si>
  <si>
    <t>0101235986</t>
  </si>
  <si>
    <t>陶云仙</t>
  </si>
  <si>
    <t>000655862180</t>
  </si>
  <si>
    <t>000655916333</t>
  </si>
  <si>
    <t>1000051378</t>
  </si>
  <si>
    <t>吴俊彪</t>
  </si>
  <si>
    <t>000655937061</t>
  </si>
  <si>
    <t>1000004805</t>
  </si>
  <si>
    <t>普媛媛</t>
  </si>
  <si>
    <t>000655947801</t>
  </si>
  <si>
    <t>1000049369</t>
  </si>
  <si>
    <t>严马飞</t>
  </si>
  <si>
    <t>000655949677</t>
  </si>
  <si>
    <t>1000050482</t>
  </si>
  <si>
    <t>李贵美</t>
  </si>
  <si>
    <t>000655969079</t>
  </si>
  <si>
    <t>5303-0321009437</t>
  </si>
  <si>
    <t>申伶</t>
  </si>
  <si>
    <t>000655983950</t>
  </si>
  <si>
    <t>1000002602</t>
  </si>
  <si>
    <t>陈蕾</t>
  </si>
  <si>
    <t>000655998585</t>
  </si>
  <si>
    <t>000656040202</t>
  </si>
  <si>
    <t>1000049915</t>
  </si>
  <si>
    <t>郭威</t>
  </si>
  <si>
    <t>000656057752</t>
  </si>
  <si>
    <t>1000050983</t>
  </si>
  <si>
    <t>向赛</t>
  </si>
  <si>
    <t>000656089524</t>
  </si>
  <si>
    <t>1000020247</t>
  </si>
  <si>
    <t>赵迎春</t>
  </si>
  <si>
    <t>000656153218</t>
  </si>
  <si>
    <t>000656158158</t>
  </si>
  <si>
    <t>000656172207</t>
  </si>
  <si>
    <t>1000048687</t>
  </si>
  <si>
    <t>罗正萍</t>
  </si>
  <si>
    <t>000656182357</t>
  </si>
  <si>
    <t>5014153794</t>
  </si>
  <si>
    <t>张学华</t>
  </si>
  <si>
    <t>000656197393</t>
  </si>
  <si>
    <t>000656231002</t>
  </si>
  <si>
    <t>0129435752</t>
  </si>
  <si>
    <t>邱文远</t>
  </si>
  <si>
    <t>000656318462</t>
  </si>
  <si>
    <t>1000029467</t>
  </si>
  <si>
    <t>黄丹</t>
  </si>
  <si>
    <t>000656361037</t>
  </si>
  <si>
    <t>000656372981</t>
  </si>
  <si>
    <t>1000030768</t>
  </si>
  <si>
    <t>秦会</t>
  </si>
  <si>
    <t>000656396717</t>
  </si>
  <si>
    <t>1000030635</t>
  </si>
  <si>
    <t>鲍安不勒</t>
  </si>
  <si>
    <t>000656428927</t>
  </si>
  <si>
    <t>1000051613</t>
  </si>
  <si>
    <t>张美军</t>
  </si>
  <si>
    <t>000656491417</t>
  </si>
  <si>
    <t>000656529289</t>
  </si>
  <si>
    <t>1000040164</t>
  </si>
  <si>
    <t>李德英</t>
  </si>
  <si>
    <t>000656601809</t>
  </si>
  <si>
    <t>1000031218</t>
  </si>
  <si>
    <t>赵丹</t>
  </si>
  <si>
    <t>000656620009</t>
  </si>
  <si>
    <t>000656641645</t>
  </si>
  <si>
    <t>000656682143</t>
  </si>
  <si>
    <t>000656729377</t>
  </si>
  <si>
    <t>5015681526</t>
  </si>
  <si>
    <t>陈一铭</t>
  </si>
  <si>
    <t>000656758933</t>
  </si>
  <si>
    <t>000656777786</t>
  </si>
  <si>
    <t>1000048026</t>
  </si>
  <si>
    <t>字荟茹</t>
  </si>
  <si>
    <t>000656806184</t>
  </si>
  <si>
    <t>1000052123</t>
  </si>
  <si>
    <t>谭翌星</t>
  </si>
  <si>
    <t>000656823293</t>
  </si>
  <si>
    <t>1000050828</t>
  </si>
  <si>
    <t>李滢滢</t>
  </si>
  <si>
    <t>000656831815</t>
  </si>
  <si>
    <t>1000048367</t>
  </si>
  <si>
    <t>张立</t>
  </si>
  <si>
    <t>000656861273</t>
  </si>
  <si>
    <t>1000006612</t>
  </si>
  <si>
    <t>靳智敏</t>
  </si>
  <si>
    <t>000656896046</t>
  </si>
  <si>
    <t>0102199343</t>
  </si>
  <si>
    <t>徐志英</t>
  </si>
  <si>
    <t>000656903971</t>
  </si>
  <si>
    <t>1000052255</t>
  </si>
  <si>
    <t>何政阳</t>
  </si>
  <si>
    <t>000656926367</t>
  </si>
  <si>
    <t>1000016829</t>
  </si>
  <si>
    <t>徐佳</t>
  </si>
  <si>
    <t>000656936362</t>
  </si>
  <si>
    <t>1000026239</t>
  </si>
  <si>
    <t>李春丽</t>
  </si>
  <si>
    <t>000656941774</t>
  </si>
  <si>
    <t>1000052275</t>
  </si>
  <si>
    <t>何伟</t>
  </si>
  <si>
    <t>000656960865</t>
  </si>
  <si>
    <t>1000052066</t>
  </si>
  <si>
    <t>马卫勇</t>
  </si>
  <si>
    <t>000656977868</t>
  </si>
  <si>
    <t>1000052295</t>
  </si>
  <si>
    <t>莫丽萍</t>
  </si>
  <si>
    <t>000656982942</t>
  </si>
  <si>
    <t>1000049509</t>
  </si>
  <si>
    <t>禄永代</t>
  </si>
  <si>
    <t>000657006608</t>
  </si>
  <si>
    <t>5015652167</t>
  </si>
  <si>
    <t>黄春玲</t>
  </si>
  <si>
    <t>000657096973</t>
  </si>
  <si>
    <t>5012626043</t>
  </si>
  <si>
    <t>李丽萍</t>
  </si>
  <si>
    <t>000657104620</t>
  </si>
  <si>
    <t>1000050552</t>
  </si>
  <si>
    <t>和梅</t>
  </si>
  <si>
    <t>000657173024</t>
  </si>
  <si>
    <t>1000052350</t>
  </si>
  <si>
    <t>宋丽华</t>
  </si>
  <si>
    <t>000657194016</t>
  </si>
  <si>
    <t>000657254668</t>
  </si>
  <si>
    <t>1000052339</t>
  </si>
  <si>
    <t>段建华</t>
  </si>
  <si>
    <t>000657282530</t>
  </si>
  <si>
    <t>1000016239</t>
  </si>
  <si>
    <t>吴智超</t>
  </si>
  <si>
    <t>000657297100</t>
  </si>
  <si>
    <t>1000016695</t>
  </si>
  <si>
    <t>常家琼</t>
  </si>
  <si>
    <t>000657631452</t>
  </si>
  <si>
    <t>000657760774</t>
  </si>
  <si>
    <t>1000052682</t>
  </si>
  <si>
    <t>000657840664</t>
  </si>
  <si>
    <t>1000003900</t>
  </si>
  <si>
    <t>王若霖</t>
  </si>
  <si>
    <t>000657853395</t>
  </si>
  <si>
    <t>1000052590</t>
  </si>
  <si>
    <t>李友</t>
  </si>
  <si>
    <t>000657866220</t>
  </si>
  <si>
    <t>1000052743</t>
  </si>
  <si>
    <t>赵元学</t>
  </si>
  <si>
    <t>000657895510</t>
  </si>
  <si>
    <t>1000052735</t>
  </si>
  <si>
    <t>袁锡英</t>
  </si>
  <si>
    <t>000657908692</t>
  </si>
  <si>
    <t>1000040976</t>
  </si>
  <si>
    <t>贺莉芳</t>
  </si>
  <si>
    <t>000657929967</t>
  </si>
  <si>
    <t>1000052762</t>
  </si>
  <si>
    <t>黄云菊</t>
  </si>
  <si>
    <t>000657930995</t>
  </si>
  <si>
    <t>000657995947</t>
  </si>
  <si>
    <t>1000052783</t>
  </si>
  <si>
    <t>苏其美</t>
  </si>
  <si>
    <t>000658048626</t>
  </si>
  <si>
    <t>1000052622</t>
  </si>
  <si>
    <t>熊跃鸣</t>
  </si>
  <si>
    <t>000658290419</t>
  </si>
  <si>
    <t>1000052617</t>
  </si>
  <si>
    <t>熊晨彤</t>
  </si>
  <si>
    <t>000658296492</t>
  </si>
  <si>
    <t>0102506219</t>
  </si>
  <si>
    <t>刘开玉</t>
  </si>
  <si>
    <t>000658297958</t>
  </si>
  <si>
    <t>1000032299</t>
  </si>
  <si>
    <t>方琼莲</t>
  </si>
  <si>
    <t>000658321468</t>
  </si>
  <si>
    <t>1000049468</t>
  </si>
  <si>
    <t>罗昌美</t>
  </si>
  <si>
    <t>000658325756</t>
  </si>
  <si>
    <t>000658352712</t>
  </si>
  <si>
    <t>1000017509</t>
  </si>
  <si>
    <t>康洪梅</t>
  </si>
  <si>
    <t>000658360093</t>
  </si>
  <si>
    <t>000658369692</t>
  </si>
  <si>
    <t>1000017573</t>
  </si>
  <si>
    <t>方可</t>
  </si>
  <si>
    <t>000658376018</t>
  </si>
  <si>
    <t>1000053223</t>
  </si>
  <si>
    <t>陈晓涵</t>
  </si>
  <si>
    <t>000658381797</t>
  </si>
  <si>
    <t>1000012990</t>
  </si>
  <si>
    <t>杨川</t>
  </si>
  <si>
    <t>000658425514</t>
  </si>
  <si>
    <t>0103105226</t>
  </si>
  <si>
    <t>张鸿雁</t>
  </si>
  <si>
    <t>000658431264</t>
  </si>
  <si>
    <t>0101057205</t>
  </si>
  <si>
    <t>菜静莉</t>
  </si>
  <si>
    <t>000658443766</t>
  </si>
  <si>
    <t>0103176141</t>
  </si>
  <si>
    <t>宫艳丽</t>
  </si>
  <si>
    <t>000658461082</t>
  </si>
  <si>
    <t>0103106991</t>
  </si>
  <si>
    <t>000658461841</t>
  </si>
  <si>
    <t>1000023477</t>
  </si>
  <si>
    <t>樊荟云</t>
  </si>
  <si>
    <t>000658467342</t>
  </si>
  <si>
    <t>1000019770</t>
  </si>
  <si>
    <t>李红仙</t>
  </si>
  <si>
    <t>000658471238</t>
  </si>
  <si>
    <t>0102496020</t>
  </si>
  <si>
    <t>霍辰汐</t>
  </si>
  <si>
    <t>000658473714</t>
  </si>
  <si>
    <t>000658476962</t>
  </si>
  <si>
    <t>1000048773</t>
  </si>
  <si>
    <t>朱烨萍</t>
  </si>
  <si>
    <t>000658493868</t>
  </si>
  <si>
    <t>1000052458</t>
  </si>
  <si>
    <t>杨春</t>
  </si>
  <si>
    <t>000658497687</t>
  </si>
  <si>
    <t>1000040436</t>
  </si>
  <si>
    <t>张丽媛</t>
  </si>
  <si>
    <t>000658502207</t>
  </si>
  <si>
    <t>1000024584</t>
  </si>
  <si>
    <t>陈加丽</t>
  </si>
  <si>
    <t>000658501282</t>
  </si>
  <si>
    <t>1000036507</t>
  </si>
  <si>
    <t>肖沣恒</t>
  </si>
  <si>
    <t>000658520404</t>
  </si>
  <si>
    <t>1000012851</t>
  </si>
  <si>
    <t>章艳</t>
  </si>
  <si>
    <t>000658527217</t>
  </si>
  <si>
    <t>1000053514</t>
  </si>
  <si>
    <t>孔令妍</t>
  </si>
  <si>
    <t>000658535873</t>
  </si>
  <si>
    <t>1000016746</t>
  </si>
  <si>
    <t>杨雅玲</t>
  </si>
  <si>
    <t>000658555109</t>
  </si>
  <si>
    <t>000658562721</t>
  </si>
  <si>
    <t>000658568340</t>
  </si>
  <si>
    <t>1000029148</t>
  </si>
  <si>
    <t>000658581873</t>
  </si>
  <si>
    <t>1000048025</t>
  </si>
  <si>
    <t>刘昌兵</t>
  </si>
  <si>
    <t>000658587110</t>
  </si>
  <si>
    <t>000658592704</t>
  </si>
  <si>
    <t>1000053286</t>
  </si>
  <si>
    <t>章桂蕊</t>
  </si>
  <si>
    <t>000658591971</t>
  </si>
  <si>
    <t>0102539623</t>
  </si>
  <si>
    <t>赵鹏翠</t>
  </si>
  <si>
    <t>000658603294</t>
  </si>
  <si>
    <t>000658612976</t>
  </si>
  <si>
    <t>0103297932</t>
  </si>
  <si>
    <t>张利华</t>
  </si>
  <si>
    <t>000658630158</t>
  </si>
  <si>
    <t>000658645325</t>
  </si>
  <si>
    <t>1000052375</t>
  </si>
  <si>
    <t>陶卓</t>
  </si>
  <si>
    <t>000658648161</t>
  </si>
  <si>
    <t>1000053650</t>
  </si>
  <si>
    <t>邹华侨</t>
  </si>
  <si>
    <t>000658651991</t>
  </si>
  <si>
    <t>1000053655</t>
  </si>
  <si>
    <t>罗富燕</t>
  </si>
  <si>
    <t>000658654829</t>
  </si>
  <si>
    <t>1000042186</t>
  </si>
  <si>
    <t>田雪梅</t>
  </si>
  <si>
    <t>000658664156</t>
  </si>
  <si>
    <t>0000192440</t>
  </si>
  <si>
    <t>薛波</t>
  </si>
  <si>
    <t>000658671969</t>
  </si>
  <si>
    <t>1000052298</t>
  </si>
  <si>
    <t>陈本海</t>
  </si>
  <si>
    <t>000658693574</t>
  </si>
  <si>
    <t>1000048220</t>
  </si>
  <si>
    <t>杨小凤</t>
  </si>
  <si>
    <t>000658704275</t>
  </si>
  <si>
    <t>0103027070</t>
  </si>
  <si>
    <t>熊运蓉</t>
  </si>
  <si>
    <t>000658735535</t>
  </si>
  <si>
    <t>1000047654</t>
  </si>
  <si>
    <t>蔡红英</t>
  </si>
  <si>
    <t>000658782275</t>
  </si>
  <si>
    <t>000658788562</t>
  </si>
  <si>
    <t>000658803998</t>
  </si>
  <si>
    <t>1000049830</t>
  </si>
  <si>
    <t>支加珍</t>
  </si>
  <si>
    <t>000658823805</t>
  </si>
  <si>
    <t>000658835541</t>
  </si>
  <si>
    <t>1000041845</t>
  </si>
  <si>
    <t>苏靖</t>
  </si>
  <si>
    <t>000658849488</t>
  </si>
  <si>
    <t>1000039577</t>
  </si>
  <si>
    <t>花生益</t>
  </si>
  <si>
    <t>000658870736</t>
  </si>
  <si>
    <t>000658877018</t>
  </si>
  <si>
    <t>000658909870</t>
  </si>
  <si>
    <t>000658914142</t>
  </si>
  <si>
    <t>0102183480</t>
  </si>
  <si>
    <t>张庆辉</t>
  </si>
  <si>
    <t>000658964177</t>
  </si>
  <si>
    <t>000658981015</t>
  </si>
  <si>
    <t>1000014657</t>
  </si>
  <si>
    <t>余惠仙</t>
  </si>
  <si>
    <t>000658979976</t>
  </si>
  <si>
    <t>1000048137</t>
  </si>
  <si>
    <t>谷君平</t>
  </si>
  <si>
    <t>000658991556</t>
  </si>
  <si>
    <t>1000052733</t>
  </si>
  <si>
    <t>何荣因</t>
  </si>
  <si>
    <t>000659008004</t>
  </si>
  <si>
    <t>1000017371</t>
  </si>
  <si>
    <t>向媛媛</t>
  </si>
  <si>
    <t>000659012030</t>
  </si>
  <si>
    <t>1000053929</t>
  </si>
  <si>
    <t>杨家远</t>
  </si>
  <si>
    <t>000659013147</t>
  </si>
  <si>
    <t>1000033671</t>
  </si>
  <si>
    <t>赵彩波</t>
  </si>
  <si>
    <t>000659031809</t>
  </si>
  <si>
    <t>1000053679</t>
  </si>
  <si>
    <t>马善文</t>
  </si>
  <si>
    <t>000659034811</t>
  </si>
  <si>
    <t>000659041043</t>
  </si>
  <si>
    <t>000659052961</t>
  </si>
  <si>
    <t>1000040895</t>
  </si>
  <si>
    <t>李双喜</t>
  </si>
  <si>
    <t>000659079049</t>
  </si>
  <si>
    <t>1000049176</t>
  </si>
  <si>
    <t>向发聪</t>
  </si>
  <si>
    <t>000659094375</t>
  </si>
  <si>
    <t>1000053861</t>
  </si>
  <si>
    <t>周云红</t>
  </si>
  <si>
    <t>000659105699</t>
  </si>
  <si>
    <t>1000049180</t>
  </si>
  <si>
    <t>向韦红</t>
  </si>
  <si>
    <t>000659110642</t>
  </si>
  <si>
    <t>1000054056</t>
  </si>
  <si>
    <t>杨学芬</t>
  </si>
  <si>
    <t>000659163911</t>
  </si>
  <si>
    <t>1000049704</t>
  </si>
  <si>
    <t>李仲辉</t>
  </si>
  <si>
    <t>000659182999</t>
  </si>
  <si>
    <t>1000052564</t>
  </si>
  <si>
    <t>杨霞</t>
  </si>
  <si>
    <t>000659191981</t>
  </si>
  <si>
    <t>1000045046</t>
  </si>
  <si>
    <t>刘艳君</t>
  </si>
  <si>
    <t>000659210738</t>
  </si>
  <si>
    <t>1000053906</t>
  </si>
  <si>
    <t>孙治</t>
  </si>
  <si>
    <t>000659213576</t>
  </si>
  <si>
    <t>0111246930</t>
  </si>
  <si>
    <t>刘媛</t>
  </si>
  <si>
    <t>000659216330</t>
  </si>
  <si>
    <t>1000030465</t>
  </si>
  <si>
    <t>陆妍利</t>
  </si>
  <si>
    <t>000659218735</t>
  </si>
  <si>
    <t>1000054395</t>
  </si>
  <si>
    <t>范贤云</t>
  </si>
  <si>
    <t>000659274697</t>
  </si>
  <si>
    <t>000659285278</t>
  </si>
  <si>
    <t>1000054392</t>
  </si>
  <si>
    <t>陶文玉</t>
  </si>
  <si>
    <t>000659298036</t>
  </si>
  <si>
    <t>1000041569</t>
  </si>
  <si>
    <t>李洪富</t>
  </si>
  <si>
    <t>000659300970</t>
  </si>
  <si>
    <t>000659337614</t>
  </si>
  <si>
    <t>1000036139</t>
  </si>
  <si>
    <t>张慧敏</t>
  </si>
  <si>
    <t>000659355530</t>
  </si>
  <si>
    <t>000659352913</t>
  </si>
  <si>
    <t>1000047746</t>
  </si>
  <si>
    <t>吴芝燕</t>
  </si>
  <si>
    <t>000659409924</t>
  </si>
  <si>
    <t>1000048132</t>
  </si>
  <si>
    <t>廖莹</t>
  </si>
  <si>
    <t>000659414828</t>
  </si>
  <si>
    <t>1000053727</t>
  </si>
  <si>
    <t>何凤仙</t>
  </si>
  <si>
    <t>000659425492</t>
  </si>
  <si>
    <t>1000023900</t>
  </si>
  <si>
    <t>秦芳</t>
  </si>
  <si>
    <t>000659478340</t>
  </si>
  <si>
    <t>1000054614</t>
  </si>
  <si>
    <t>张文菊</t>
  </si>
  <si>
    <t>000659486051</t>
  </si>
  <si>
    <t>000659493813</t>
  </si>
  <si>
    <t>1000054643</t>
  </si>
  <si>
    <t>熊新志</t>
  </si>
  <si>
    <t>000659527446</t>
  </si>
  <si>
    <t>000659531142</t>
  </si>
  <si>
    <t>1000035336</t>
  </si>
  <si>
    <t>周君</t>
  </si>
  <si>
    <t>000659561029</t>
  </si>
  <si>
    <t>000659562717</t>
  </si>
  <si>
    <t>0125030152</t>
  </si>
  <si>
    <t>罗文凤</t>
  </si>
  <si>
    <t>000659606241</t>
  </si>
  <si>
    <t>1000032532</t>
  </si>
  <si>
    <t>张正云</t>
  </si>
  <si>
    <t>000659615263</t>
  </si>
  <si>
    <t>1000024218</t>
  </si>
  <si>
    <t>赵春霞</t>
  </si>
  <si>
    <t>000659631291</t>
  </si>
  <si>
    <t>5014190434</t>
  </si>
  <si>
    <t>禄金丽</t>
  </si>
  <si>
    <t>000659630960</t>
  </si>
  <si>
    <t>0113002344</t>
  </si>
  <si>
    <t>徐大坤</t>
  </si>
  <si>
    <t>000659636532</t>
  </si>
  <si>
    <t>1000042320</t>
  </si>
  <si>
    <t>000659643037</t>
  </si>
  <si>
    <t>1000051697</t>
  </si>
  <si>
    <t>吴左存</t>
  </si>
  <si>
    <t>000659654165</t>
  </si>
  <si>
    <t>0103071833</t>
  </si>
  <si>
    <t>李竹芳</t>
  </si>
  <si>
    <t>000659676482</t>
  </si>
  <si>
    <t>000659681072</t>
  </si>
  <si>
    <t>5011194813</t>
  </si>
  <si>
    <t>刘燕飞</t>
  </si>
  <si>
    <t>000659683821</t>
  </si>
  <si>
    <t>0102258961</t>
  </si>
  <si>
    <t>周吉祥</t>
  </si>
  <si>
    <t>000659708008</t>
  </si>
  <si>
    <t>1000054763</t>
  </si>
  <si>
    <t>聂盼琴</t>
  </si>
  <si>
    <t>000659708384</t>
  </si>
  <si>
    <t>1000054515</t>
  </si>
  <si>
    <t>徐艳</t>
  </si>
  <si>
    <t>000659733121</t>
  </si>
  <si>
    <t>0102338365</t>
  </si>
  <si>
    <t>黄红梅</t>
  </si>
  <si>
    <t>000659750879</t>
  </si>
  <si>
    <t>1000044264</t>
  </si>
  <si>
    <t>李凤亮</t>
  </si>
  <si>
    <t>000659769040</t>
  </si>
  <si>
    <t>000659808426</t>
  </si>
  <si>
    <t>1000046279</t>
  </si>
  <si>
    <t>刘启才</t>
  </si>
  <si>
    <t>000659838711</t>
  </si>
  <si>
    <t>1000052062</t>
  </si>
  <si>
    <t>邹登兴</t>
  </si>
  <si>
    <t>000659845818</t>
  </si>
  <si>
    <t>1000046290</t>
  </si>
  <si>
    <t>范炳丽</t>
  </si>
  <si>
    <t>000659859383</t>
  </si>
  <si>
    <t>1000054908</t>
  </si>
  <si>
    <t>叶美青</t>
  </si>
  <si>
    <t>000659884228</t>
  </si>
  <si>
    <t>1000038289</t>
  </si>
  <si>
    <t>李桂平</t>
  </si>
  <si>
    <t>000659901332</t>
  </si>
  <si>
    <t>1000052712</t>
  </si>
  <si>
    <t>刘红芬</t>
  </si>
  <si>
    <t>000659904342</t>
  </si>
  <si>
    <t>0102256958</t>
  </si>
  <si>
    <t>卢敏</t>
  </si>
  <si>
    <t>000659951569</t>
  </si>
  <si>
    <t>1000052234</t>
  </si>
  <si>
    <t>余朝章</t>
  </si>
  <si>
    <t>000659956221</t>
  </si>
  <si>
    <t>1000038860</t>
  </si>
  <si>
    <t>卯明春</t>
  </si>
  <si>
    <t>000659979645</t>
  </si>
  <si>
    <t>1000033233</t>
  </si>
  <si>
    <t>赵立材</t>
  </si>
  <si>
    <t>000660016605</t>
  </si>
  <si>
    <t>0153028381</t>
  </si>
  <si>
    <t>张雅欣</t>
  </si>
  <si>
    <t>000660020582</t>
  </si>
  <si>
    <t>1000055037</t>
  </si>
  <si>
    <t>刘玉华</t>
  </si>
  <si>
    <t>000660032915</t>
  </si>
  <si>
    <t>000660069666</t>
  </si>
  <si>
    <t>1000054285</t>
  </si>
  <si>
    <t>毕蕊</t>
  </si>
  <si>
    <t>000660169158</t>
  </si>
  <si>
    <t>1000032448</t>
  </si>
  <si>
    <t>张红霞</t>
  </si>
  <si>
    <t>000660167423</t>
  </si>
  <si>
    <t>1000047320</t>
  </si>
  <si>
    <t>左月云</t>
  </si>
  <si>
    <t>000660182552</t>
  </si>
  <si>
    <t>0154023922</t>
  </si>
  <si>
    <t>陈波</t>
  </si>
  <si>
    <t>000660183529</t>
  </si>
  <si>
    <t>1000055141</t>
  </si>
  <si>
    <t>梅华平</t>
  </si>
  <si>
    <t>000660194273</t>
  </si>
  <si>
    <t>1000049335</t>
  </si>
  <si>
    <t>周建娇</t>
  </si>
  <si>
    <t>000660260587</t>
  </si>
  <si>
    <t>1000055193</t>
  </si>
  <si>
    <t>王斌</t>
  </si>
  <si>
    <t>000660263937</t>
  </si>
  <si>
    <t>1000052395</t>
  </si>
  <si>
    <t>张雪</t>
  </si>
  <si>
    <t>000660276538</t>
  </si>
  <si>
    <t>5325-2525018670</t>
  </si>
  <si>
    <t>马玉</t>
  </si>
  <si>
    <t>000660295331</t>
  </si>
  <si>
    <t>1000039077</t>
  </si>
  <si>
    <t>罗秀书</t>
  </si>
  <si>
    <t>000660318902</t>
  </si>
  <si>
    <t>1000036854</t>
  </si>
  <si>
    <t>祖连才</t>
  </si>
  <si>
    <t>000660364544</t>
  </si>
  <si>
    <t>1000052791</t>
  </si>
  <si>
    <t>李红娇</t>
  </si>
  <si>
    <t>000660488059</t>
  </si>
  <si>
    <t>1000054365</t>
  </si>
  <si>
    <t>杨碧芬</t>
  </si>
  <si>
    <t>000660494898</t>
  </si>
  <si>
    <t>1000055274</t>
  </si>
  <si>
    <t>张志梅</t>
  </si>
  <si>
    <t>000660503545</t>
  </si>
  <si>
    <t>000660517804</t>
  </si>
  <si>
    <t>000660532440</t>
  </si>
  <si>
    <t>1000055290</t>
  </si>
  <si>
    <t>张凤涛</t>
  </si>
  <si>
    <t>000660570801</t>
  </si>
  <si>
    <t>000660609846</t>
  </si>
  <si>
    <t>1000049955</t>
  </si>
  <si>
    <t>邝胜群</t>
  </si>
  <si>
    <t>000660628599</t>
  </si>
  <si>
    <t>0102321150</t>
  </si>
  <si>
    <t>杨宏宁</t>
  </si>
  <si>
    <t>000660632930</t>
  </si>
  <si>
    <t>1000033440</t>
  </si>
  <si>
    <t>罗晓梅</t>
  </si>
  <si>
    <t>000660643840</t>
  </si>
  <si>
    <t>1000053660</t>
  </si>
  <si>
    <t>胡艳梅</t>
  </si>
  <si>
    <t>000660677687</t>
  </si>
  <si>
    <t>000660693293</t>
  </si>
  <si>
    <t>1000039489</t>
  </si>
  <si>
    <t>李中春</t>
  </si>
  <si>
    <t>000660708412</t>
  </si>
  <si>
    <t>0102502738</t>
  </si>
  <si>
    <t>陈丽花</t>
  </si>
  <si>
    <t>000660778816</t>
  </si>
  <si>
    <t>000660785252</t>
  </si>
  <si>
    <t>1000055351</t>
  </si>
  <si>
    <t>金秀娟</t>
  </si>
  <si>
    <t>000660791455</t>
  </si>
  <si>
    <t>1000047364</t>
  </si>
  <si>
    <t>林剑</t>
  </si>
  <si>
    <t>000660842649</t>
  </si>
  <si>
    <t>1000055347</t>
  </si>
  <si>
    <t>夏永才</t>
  </si>
  <si>
    <t>000660917557</t>
  </si>
  <si>
    <t>1000054819</t>
  </si>
  <si>
    <t>段孝祥</t>
  </si>
  <si>
    <t>000660921087</t>
  </si>
  <si>
    <t>000660959338</t>
  </si>
  <si>
    <t>000661086801</t>
  </si>
  <si>
    <t>000661179916</t>
  </si>
  <si>
    <t>1000055475</t>
  </si>
  <si>
    <t>周蓉俊</t>
  </si>
  <si>
    <t>000661753221</t>
  </si>
  <si>
    <t>1000055481</t>
  </si>
  <si>
    <t>管家元</t>
  </si>
  <si>
    <t>000661840615</t>
  </si>
  <si>
    <t>1000055538</t>
  </si>
  <si>
    <t>段志成</t>
  </si>
  <si>
    <t>000662158485</t>
  </si>
  <si>
    <t>1000055516</t>
  </si>
  <si>
    <t>代高乐</t>
  </si>
  <si>
    <t>000662299319</t>
  </si>
  <si>
    <t>000662444760</t>
  </si>
  <si>
    <t>1000016797</t>
  </si>
  <si>
    <t>刘加进</t>
  </si>
  <si>
    <t>000662771668</t>
  </si>
  <si>
    <t>000662821319</t>
  </si>
  <si>
    <t>1000055658</t>
  </si>
  <si>
    <t>郭子杨</t>
  </si>
  <si>
    <t>000663295445</t>
  </si>
  <si>
    <t>1000044283</t>
  </si>
  <si>
    <t>周洪科</t>
  </si>
  <si>
    <t>1000031156</t>
  </si>
  <si>
    <t>蒋梦婕</t>
  </si>
  <si>
    <t>1000024147</t>
  </si>
  <si>
    <t>孔令志</t>
  </si>
  <si>
    <t>0122042367</t>
  </si>
  <si>
    <t>张翠琼</t>
  </si>
  <si>
    <t>1000039723</t>
  </si>
  <si>
    <t>王昌敏</t>
  </si>
  <si>
    <t>0111264856</t>
  </si>
  <si>
    <t>王文丽</t>
  </si>
  <si>
    <t>000664337335</t>
  </si>
  <si>
    <t>1000055789</t>
  </si>
  <si>
    <t>支太文</t>
  </si>
  <si>
    <t>000664390757</t>
  </si>
  <si>
    <t>1000049706</t>
  </si>
  <si>
    <t>易大会</t>
  </si>
  <si>
    <t>000664419286</t>
  </si>
  <si>
    <t>0102176831</t>
  </si>
  <si>
    <t>锡有存</t>
  </si>
  <si>
    <t>000664435194</t>
  </si>
  <si>
    <t>1000044762</t>
  </si>
  <si>
    <t>起振春</t>
  </si>
  <si>
    <t>000664437899</t>
  </si>
  <si>
    <t>0155001001</t>
  </si>
  <si>
    <t>马佳</t>
  </si>
  <si>
    <t>000664473425</t>
  </si>
  <si>
    <t>1000055945</t>
  </si>
  <si>
    <t>许文博</t>
  </si>
  <si>
    <t>000664519707</t>
  </si>
  <si>
    <t>1000012219</t>
  </si>
  <si>
    <t>刘长玲</t>
  </si>
  <si>
    <t>000664552099</t>
  </si>
  <si>
    <t>1000056092</t>
  </si>
  <si>
    <t>熊艳</t>
  </si>
  <si>
    <t>000664617379</t>
  </si>
  <si>
    <t>1000034695</t>
  </si>
  <si>
    <t>张晓亮</t>
  </si>
  <si>
    <t>000664641037</t>
  </si>
  <si>
    <t>1000031305</t>
  </si>
  <si>
    <t>000664641451</t>
  </si>
  <si>
    <t>1000034705</t>
  </si>
  <si>
    <t>李丽</t>
  </si>
  <si>
    <t>000664647379</t>
  </si>
  <si>
    <t>1000039626</t>
  </si>
  <si>
    <t>李琼芬</t>
  </si>
  <si>
    <t>000664655127</t>
  </si>
  <si>
    <t>1000055870</t>
  </si>
  <si>
    <t>张邦群</t>
  </si>
  <si>
    <t>000664730005</t>
  </si>
  <si>
    <t>000664824658</t>
  </si>
  <si>
    <t>1000056448</t>
  </si>
  <si>
    <t>赵红丽</t>
  </si>
  <si>
    <t>000664837434</t>
  </si>
  <si>
    <t>0112352616</t>
  </si>
  <si>
    <t>何亚洁</t>
  </si>
  <si>
    <t>000664858456</t>
  </si>
  <si>
    <t>1000056429</t>
  </si>
  <si>
    <t>王忠分</t>
  </si>
  <si>
    <t>000664870616</t>
  </si>
  <si>
    <t>1000055488</t>
  </si>
  <si>
    <t>叶欣</t>
  </si>
  <si>
    <t>000664874274</t>
  </si>
  <si>
    <t>1000056494</t>
  </si>
  <si>
    <t>李锐</t>
  </si>
  <si>
    <t>000664890314</t>
  </si>
  <si>
    <t>1000056395</t>
  </si>
  <si>
    <t>陈昱匀</t>
  </si>
  <si>
    <t>000664921169</t>
  </si>
  <si>
    <t>1000056695</t>
  </si>
  <si>
    <t>杨微微</t>
  </si>
  <si>
    <t>000664921750</t>
  </si>
  <si>
    <t>5333-3325008642</t>
  </si>
  <si>
    <t>和丽花</t>
  </si>
  <si>
    <t>000664931201</t>
  </si>
  <si>
    <t>1000039796</t>
  </si>
  <si>
    <t>张大彬</t>
  </si>
  <si>
    <t>000664934807</t>
  </si>
  <si>
    <t>000664941726</t>
  </si>
  <si>
    <t>1000056594</t>
  </si>
  <si>
    <t>张国云</t>
  </si>
  <si>
    <t>000664948619</t>
  </si>
  <si>
    <t>1000056398</t>
  </si>
  <si>
    <t>汪敏</t>
  </si>
  <si>
    <t>000664974021</t>
  </si>
  <si>
    <t>1000055871</t>
  </si>
  <si>
    <t>李清</t>
  </si>
  <si>
    <t>000664979705</t>
  </si>
  <si>
    <t>000664980716</t>
  </si>
  <si>
    <t>1000056741</t>
  </si>
  <si>
    <t>谷祥帮</t>
  </si>
  <si>
    <t>000664994782</t>
  </si>
  <si>
    <t>1000055927</t>
  </si>
  <si>
    <t>高美丽</t>
  </si>
  <si>
    <t>000665001058</t>
  </si>
  <si>
    <t>000664429459</t>
  </si>
  <si>
    <t>1000048444</t>
  </si>
  <si>
    <t>和丙芳</t>
  </si>
  <si>
    <t>000665039945</t>
  </si>
  <si>
    <t>1000048113</t>
  </si>
  <si>
    <t>李卫平</t>
  </si>
  <si>
    <t>000665062138</t>
  </si>
  <si>
    <t>1000056088</t>
  </si>
  <si>
    <t>曹泽锟</t>
  </si>
  <si>
    <t>000665060938</t>
  </si>
  <si>
    <t>1000056557</t>
  </si>
  <si>
    <t>李萍芬</t>
  </si>
  <si>
    <t>000665064716</t>
  </si>
  <si>
    <t>1000055983</t>
  </si>
  <si>
    <t>李文丽</t>
  </si>
  <si>
    <t>000665065465</t>
  </si>
  <si>
    <t>5010906576</t>
  </si>
  <si>
    <t>焦瑜</t>
  </si>
  <si>
    <t>000665078366</t>
  </si>
  <si>
    <t>1000056622</t>
  </si>
  <si>
    <t>吴忠德</t>
  </si>
  <si>
    <t>000665083410</t>
  </si>
  <si>
    <t>1000055800</t>
  </si>
  <si>
    <t>徐美云</t>
  </si>
  <si>
    <t>000665084792</t>
  </si>
  <si>
    <t>1000056357</t>
  </si>
  <si>
    <t>杨丽娟</t>
  </si>
  <si>
    <t>000665100495</t>
  </si>
  <si>
    <t>1000056840</t>
  </si>
  <si>
    <t>杨思雨</t>
  </si>
  <si>
    <t>000665134291</t>
  </si>
  <si>
    <t>1000016095</t>
  </si>
  <si>
    <t>孟春杨</t>
  </si>
  <si>
    <t>000665132415</t>
  </si>
  <si>
    <t>1000057056</t>
  </si>
  <si>
    <t>张丽英</t>
  </si>
  <si>
    <t>000665140978</t>
  </si>
  <si>
    <t>1000015846</t>
  </si>
  <si>
    <t>000665159173</t>
  </si>
  <si>
    <t>1000056684</t>
  </si>
  <si>
    <t>许金英</t>
  </si>
  <si>
    <t>000665178576</t>
  </si>
  <si>
    <t>1000040755</t>
  </si>
  <si>
    <t>杨千会</t>
  </si>
  <si>
    <t>000665186568</t>
  </si>
  <si>
    <t>1000056706</t>
  </si>
  <si>
    <t>曾杰</t>
  </si>
  <si>
    <t>000665196800</t>
  </si>
  <si>
    <t>1000014185</t>
  </si>
  <si>
    <t>胡发丽</t>
  </si>
  <si>
    <t>000665208291</t>
  </si>
  <si>
    <t>1000011070</t>
  </si>
  <si>
    <t>000665242771</t>
  </si>
  <si>
    <t>0102483619</t>
  </si>
  <si>
    <t>唐昆灿</t>
  </si>
  <si>
    <t>000665248674</t>
  </si>
  <si>
    <t>000665253361</t>
  </si>
  <si>
    <t>000665257335</t>
  </si>
  <si>
    <t>5300-0000779517</t>
  </si>
  <si>
    <t>王美龄</t>
  </si>
  <si>
    <t>000665271474</t>
  </si>
  <si>
    <t>000665291867</t>
  </si>
  <si>
    <t>1000044615</t>
  </si>
  <si>
    <t>王玉珍</t>
  </si>
  <si>
    <t>000665297568</t>
  </si>
  <si>
    <t>0103086299</t>
  </si>
  <si>
    <t>代海凤</t>
  </si>
  <si>
    <t>000665310743</t>
  </si>
  <si>
    <t>1000011391</t>
  </si>
  <si>
    <t>焦馨冉</t>
  </si>
  <si>
    <t>000664625819</t>
  </si>
  <si>
    <t>1000057302</t>
  </si>
  <si>
    <t>杨俊</t>
  </si>
  <si>
    <t>000665315124</t>
  </si>
  <si>
    <t>000664644191</t>
  </si>
  <si>
    <t>1000048474</t>
  </si>
  <si>
    <t>何万军</t>
  </si>
  <si>
    <t>000665323093</t>
  </si>
  <si>
    <t>1000044106</t>
  </si>
  <si>
    <t>王昆</t>
  </si>
  <si>
    <t>000664655599</t>
  </si>
  <si>
    <t>1000057136</t>
  </si>
  <si>
    <t>李双凤</t>
  </si>
  <si>
    <t>000665330810</t>
  </si>
  <si>
    <t>1000057092</t>
  </si>
  <si>
    <t>颜丽萍</t>
  </si>
  <si>
    <t>000665347004</t>
  </si>
  <si>
    <t>1000011209</t>
  </si>
  <si>
    <t>李文芳</t>
  </si>
  <si>
    <t>000664780662</t>
  </si>
  <si>
    <t>1000056170</t>
  </si>
  <si>
    <t>李彩仙</t>
  </si>
  <si>
    <t>000664780842</t>
  </si>
  <si>
    <t>1000056447</t>
  </si>
  <si>
    <t>纪力金</t>
  </si>
  <si>
    <t>000665355021</t>
  </si>
  <si>
    <t>1000057307</t>
  </si>
  <si>
    <t>陈永辉</t>
  </si>
  <si>
    <t>000665370071</t>
  </si>
  <si>
    <t>000665370835</t>
  </si>
  <si>
    <t>1000049958</t>
  </si>
  <si>
    <t>方小林</t>
  </si>
  <si>
    <t>000665379008</t>
  </si>
  <si>
    <t>000665399086</t>
  </si>
  <si>
    <t>1000047002</t>
  </si>
  <si>
    <t>思显宏</t>
  </si>
  <si>
    <t>000665425875</t>
  </si>
  <si>
    <t>1000057481</t>
  </si>
  <si>
    <t>尹顺芬</t>
  </si>
  <si>
    <t>000665427982</t>
  </si>
  <si>
    <t>1000057250</t>
  </si>
  <si>
    <t>杨晓路</t>
  </si>
  <si>
    <t>000665446191</t>
  </si>
  <si>
    <t>5300-5001280282</t>
  </si>
  <si>
    <t>王莎莎</t>
  </si>
  <si>
    <t>000665450519</t>
  </si>
  <si>
    <t>000665462655</t>
  </si>
  <si>
    <t>1000057386</t>
  </si>
  <si>
    <t>黄金德</t>
  </si>
  <si>
    <t>000665494774</t>
  </si>
  <si>
    <t>1000057629</t>
  </si>
  <si>
    <t>吴志强</t>
  </si>
  <si>
    <t>000665537114</t>
  </si>
  <si>
    <t>0102461383</t>
  </si>
  <si>
    <t>000665537618</t>
  </si>
  <si>
    <t>000665546990</t>
  </si>
  <si>
    <t>1000057657</t>
  </si>
  <si>
    <t>晋兴珍</t>
  </si>
  <si>
    <t>000665552458</t>
  </si>
  <si>
    <t>000665565499</t>
  </si>
  <si>
    <t>5330-3022028667</t>
  </si>
  <si>
    <t>马应超</t>
  </si>
  <si>
    <t>000665574940</t>
  </si>
  <si>
    <t>1000057065</t>
  </si>
  <si>
    <t>000665586141</t>
  </si>
  <si>
    <t>000665589619</t>
  </si>
  <si>
    <t>1000016476</t>
  </si>
  <si>
    <t>兰琳</t>
  </si>
  <si>
    <t>000665603188</t>
  </si>
  <si>
    <t>1000053037</t>
  </si>
  <si>
    <t>伏乙霖</t>
  </si>
  <si>
    <t>000665602972</t>
  </si>
  <si>
    <t>000665628142</t>
  </si>
  <si>
    <t>1000009609</t>
  </si>
  <si>
    <t>王彩金</t>
  </si>
  <si>
    <t>000665629652</t>
  </si>
  <si>
    <t>0102262578</t>
  </si>
  <si>
    <t>殷家红</t>
  </si>
  <si>
    <t>000665648907</t>
  </si>
  <si>
    <t>1000028456</t>
  </si>
  <si>
    <t>舒敏</t>
  </si>
  <si>
    <t>000665665525</t>
  </si>
  <si>
    <t>5012466631</t>
  </si>
  <si>
    <t>000665674327</t>
  </si>
  <si>
    <t>1000056445</t>
  </si>
  <si>
    <t>付平秀</t>
  </si>
  <si>
    <t>000665677284</t>
  </si>
  <si>
    <t>1000052597</t>
  </si>
  <si>
    <t>陶城英</t>
  </si>
  <si>
    <t>000665703592</t>
  </si>
  <si>
    <t>1000056249</t>
  </si>
  <si>
    <t>余琼华</t>
  </si>
  <si>
    <t>000665714672</t>
  </si>
  <si>
    <t>1000056758</t>
  </si>
  <si>
    <t>杨仁芳</t>
  </si>
  <si>
    <t>000665719454</t>
  </si>
  <si>
    <t>1000057542</t>
  </si>
  <si>
    <t>冯武雄</t>
  </si>
  <si>
    <t>000665752271</t>
  </si>
  <si>
    <t>000665761608</t>
  </si>
  <si>
    <t>0111293034</t>
  </si>
  <si>
    <t>徐铖</t>
  </si>
  <si>
    <t>000665760172</t>
  </si>
  <si>
    <t>1000057995</t>
  </si>
  <si>
    <t>谭幸侣</t>
  </si>
  <si>
    <t>000665767793</t>
  </si>
  <si>
    <t>1000000948</t>
  </si>
  <si>
    <t>陆立珍</t>
  </si>
  <si>
    <t>000665768855</t>
  </si>
  <si>
    <t>1000015888</t>
  </si>
  <si>
    <t>彭舒</t>
  </si>
  <si>
    <t>000665779531</t>
  </si>
  <si>
    <t>1000040831</t>
  </si>
  <si>
    <t>张亚丽</t>
  </si>
  <si>
    <t>000665783182</t>
  </si>
  <si>
    <t>1000057964</t>
  </si>
  <si>
    <t>郭丹阳</t>
  </si>
  <si>
    <t>000665789638</t>
  </si>
  <si>
    <t>1000057958</t>
  </si>
  <si>
    <t>李翊</t>
  </si>
  <si>
    <t>000665795778</t>
  </si>
  <si>
    <t>1000057529</t>
  </si>
  <si>
    <t>徐铭</t>
  </si>
  <si>
    <t>000665802806</t>
  </si>
  <si>
    <t>1000057975</t>
  </si>
  <si>
    <t>苏献鹏</t>
  </si>
  <si>
    <t>000665803202</t>
  </si>
  <si>
    <t>1000055889</t>
  </si>
  <si>
    <t>金贞子</t>
  </si>
  <si>
    <t>000665818611</t>
  </si>
  <si>
    <t>0101057863</t>
  </si>
  <si>
    <t>000665822039</t>
  </si>
  <si>
    <t>1000057327</t>
  </si>
  <si>
    <t>赵有福</t>
  </si>
  <si>
    <t>000665830208</t>
  </si>
  <si>
    <t>000665830362</t>
  </si>
  <si>
    <t>000665841233</t>
  </si>
  <si>
    <t>1000058096</t>
  </si>
  <si>
    <t>陈海瑜</t>
  </si>
  <si>
    <t>000665845331</t>
  </si>
  <si>
    <t>1000058118</t>
  </si>
  <si>
    <t>徐玲</t>
  </si>
  <si>
    <t>000665851803</t>
  </si>
  <si>
    <t>5300-5001067612</t>
  </si>
  <si>
    <t>周宏钰</t>
  </si>
  <si>
    <t>000665856090</t>
  </si>
  <si>
    <t>000665870695</t>
  </si>
  <si>
    <t>0181098919</t>
  </si>
  <si>
    <t>冯婕</t>
  </si>
  <si>
    <t>000665873556</t>
  </si>
  <si>
    <t>000665889931</t>
  </si>
  <si>
    <t>1000058186</t>
  </si>
  <si>
    <t>许自娟</t>
  </si>
  <si>
    <t>000665912485</t>
  </si>
  <si>
    <t>1000042104</t>
  </si>
  <si>
    <t>赵继兰</t>
  </si>
  <si>
    <t>000665923892</t>
  </si>
  <si>
    <t>1000019844</t>
  </si>
  <si>
    <t>蒋富红</t>
  </si>
  <si>
    <t>000665932074</t>
  </si>
  <si>
    <t>1000042174</t>
  </si>
  <si>
    <t>代仁荣</t>
  </si>
  <si>
    <t>000665940706</t>
  </si>
  <si>
    <t>1000056443</t>
  </si>
  <si>
    <t>李玲芝</t>
  </si>
  <si>
    <t>000665946861</t>
  </si>
  <si>
    <t>1000058217</t>
  </si>
  <si>
    <t>代光艾</t>
  </si>
  <si>
    <t>000665949649</t>
  </si>
  <si>
    <t>1000058295</t>
  </si>
  <si>
    <t>周树梅</t>
  </si>
  <si>
    <t>000665990550</t>
  </si>
  <si>
    <t>000665989787</t>
  </si>
  <si>
    <t>1000057630</t>
  </si>
  <si>
    <t>董立华</t>
  </si>
  <si>
    <t>000666006877</t>
  </si>
  <si>
    <t>1000058263</t>
  </si>
  <si>
    <t>何德彬</t>
  </si>
  <si>
    <t>000666021045</t>
  </si>
  <si>
    <t>1000056538</t>
  </si>
  <si>
    <t>和圆飞</t>
  </si>
  <si>
    <t>000666031404</t>
  </si>
  <si>
    <t>000666045083</t>
  </si>
  <si>
    <t>1000057884</t>
  </si>
  <si>
    <t>金建伊</t>
  </si>
  <si>
    <t>000666043937</t>
  </si>
  <si>
    <t>1000014078</t>
  </si>
  <si>
    <t>肖寿椿</t>
  </si>
  <si>
    <t>000666052940</t>
  </si>
  <si>
    <t>000666064110</t>
  </si>
  <si>
    <t>1000022803</t>
  </si>
  <si>
    <t>张来稳</t>
  </si>
  <si>
    <t>000666068705</t>
  </si>
  <si>
    <t>0154001325</t>
  </si>
  <si>
    <t>张云蓉</t>
  </si>
  <si>
    <t>000666076650</t>
  </si>
  <si>
    <t>1000055671</t>
  </si>
  <si>
    <t>季秋菊</t>
  </si>
  <si>
    <t>000666079167</t>
  </si>
  <si>
    <t>1000044698</t>
  </si>
  <si>
    <t>戴鹏程</t>
  </si>
  <si>
    <t>000666081929</t>
  </si>
  <si>
    <t>1000056650</t>
  </si>
  <si>
    <t>赵嫦</t>
  </si>
  <si>
    <t>000666095847</t>
  </si>
  <si>
    <t>000666101182</t>
  </si>
  <si>
    <t>1000057540</t>
  </si>
  <si>
    <t>武娟</t>
  </si>
  <si>
    <t>000666121525</t>
  </si>
  <si>
    <t>1000058497</t>
  </si>
  <si>
    <t>高建</t>
  </si>
  <si>
    <t>000666120587</t>
  </si>
  <si>
    <t>000666151788</t>
  </si>
  <si>
    <t>000666158361</t>
  </si>
  <si>
    <t>1000041407</t>
  </si>
  <si>
    <t>刀家芬</t>
  </si>
  <si>
    <t>000666160809</t>
  </si>
  <si>
    <t>1000058392</t>
  </si>
  <si>
    <t>高柱光</t>
  </si>
  <si>
    <t>000666165428</t>
  </si>
  <si>
    <t>1000022041</t>
  </si>
  <si>
    <t>李中秀</t>
  </si>
  <si>
    <t>000666170459</t>
  </si>
  <si>
    <t>1000057794</t>
  </si>
  <si>
    <t>王承桢</t>
  </si>
  <si>
    <t>000666173153</t>
  </si>
  <si>
    <t>1000055810</t>
  </si>
  <si>
    <t>李洪远</t>
  </si>
  <si>
    <t>000666204405</t>
  </si>
  <si>
    <t>0111080473</t>
  </si>
  <si>
    <t>000666208851</t>
  </si>
  <si>
    <t>1000055832</t>
  </si>
  <si>
    <t>刘得英</t>
  </si>
  <si>
    <t>000666220801</t>
  </si>
  <si>
    <t>1000054952</t>
  </si>
  <si>
    <t>金学波</t>
  </si>
  <si>
    <t>000666227235</t>
  </si>
  <si>
    <t>1000022760</t>
  </si>
  <si>
    <t>赵买定</t>
  </si>
  <si>
    <t>000666241562</t>
  </si>
  <si>
    <t>000666244401</t>
  </si>
  <si>
    <t>0102504316</t>
  </si>
  <si>
    <t>施中能</t>
  </si>
  <si>
    <t>000666253821</t>
  </si>
  <si>
    <t>1000058252</t>
  </si>
  <si>
    <t>曾爱英</t>
  </si>
  <si>
    <t>000666278654</t>
  </si>
  <si>
    <t>1000056412</t>
  </si>
  <si>
    <t>李福吉</t>
  </si>
  <si>
    <t>000666281755</t>
  </si>
  <si>
    <t>1000058374</t>
  </si>
  <si>
    <t>000666282733</t>
  </si>
  <si>
    <t>0102549431</t>
  </si>
  <si>
    <t>吴春莲</t>
  </si>
  <si>
    <t>000666341009</t>
  </si>
  <si>
    <t>000666355237</t>
  </si>
  <si>
    <t>1000042071</t>
  </si>
  <si>
    <t>范红英</t>
  </si>
  <si>
    <t>000666360301</t>
  </si>
  <si>
    <t>1000058268</t>
  </si>
  <si>
    <t>王天绍</t>
  </si>
  <si>
    <t>000666364158</t>
  </si>
  <si>
    <t>1000057639</t>
  </si>
  <si>
    <t>杨发美</t>
  </si>
  <si>
    <t>000666373970</t>
  </si>
  <si>
    <t>000666411248</t>
  </si>
  <si>
    <t>000666424675</t>
  </si>
  <si>
    <t>1000055740</t>
  </si>
  <si>
    <t>张芹香</t>
  </si>
  <si>
    <t>000666470067</t>
  </si>
  <si>
    <t>5327-2729013750</t>
  </si>
  <si>
    <t>穆朝华</t>
  </si>
  <si>
    <t>000666481602</t>
  </si>
  <si>
    <t>1000040806</t>
  </si>
  <si>
    <t>廖琴</t>
  </si>
  <si>
    <t>000666489104</t>
  </si>
  <si>
    <t>1000003661</t>
  </si>
  <si>
    <t>杨春秀</t>
  </si>
  <si>
    <t>000666507734</t>
  </si>
  <si>
    <t>1000056814</t>
  </si>
  <si>
    <t>刘子扬</t>
  </si>
  <si>
    <t>000666513506</t>
  </si>
  <si>
    <t>1000050238</t>
  </si>
  <si>
    <t>封华改</t>
  </si>
  <si>
    <t>000666517858</t>
  </si>
  <si>
    <t>1000056254</t>
  </si>
  <si>
    <t>孔令琼</t>
  </si>
  <si>
    <t>000666524308</t>
  </si>
  <si>
    <t>0103087412</t>
  </si>
  <si>
    <t>夏朝庆</t>
  </si>
  <si>
    <t>000666533048</t>
  </si>
  <si>
    <t>0122020846</t>
  </si>
  <si>
    <t>杨凤鸣</t>
  </si>
  <si>
    <t>000666546619</t>
  </si>
  <si>
    <t>1000057602</t>
  </si>
  <si>
    <t>万群</t>
  </si>
  <si>
    <t>000666566511</t>
  </si>
  <si>
    <t>1000011885</t>
  </si>
  <si>
    <t>郭元兴</t>
  </si>
  <si>
    <t>000666571111</t>
  </si>
  <si>
    <t>1000056960</t>
  </si>
  <si>
    <t>钟文才</t>
  </si>
  <si>
    <t>000666572903</t>
  </si>
  <si>
    <t>1000047385</t>
  </si>
  <si>
    <t>刘云勇</t>
  </si>
  <si>
    <t>000666576019</t>
  </si>
  <si>
    <t>1000020311</t>
  </si>
  <si>
    <t>何仙</t>
  </si>
  <si>
    <t>000666597554</t>
  </si>
  <si>
    <t>1000059167</t>
  </si>
  <si>
    <t>七林</t>
  </si>
  <si>
    <t>000666632391</t>
  </si>
  <si>
    <t>1000059120</t>
  </si>
  <si>
    <t>徐岳英</t>
  </si>
  <si>
    <t>000666644418</t>
  </si>
  <si>
    <t>1000055749</t>
  </si>
  <si>
    <t>徐祥芬</t>
  </si>
  <si>
    <t>000666654829</t>
  </si>
  <si>
    <t>000666678118</t>
  </si>
  <si>
    <t>0102163180</t>
  </si>
  <si>
    <t>胡琼华</t>
  </si>
  <si>
    <t>000666687600</t>
  </si>
  <si>
    <t>1000038781</t>
  </si>
  <si>
    <t>胡雅雯</t>
  </si>
  <si>
    <t>000666706076</t>
  </si>
  <si>
    <t>1000057750</t>
  </si>
  <si>
    <t>罗应许</t>
  </si>
  <si>
    <t>000666707333</t>
  </si>
  <si>
    <t>1000059280</t>
  </si>
  <si>
    <t>杨晓静</t>
  </si>
  <si>
    <t>000666716487</t>
  </si>
  <si>
    <t>0102076590</t>
  </si>
  <si>
    <t>杨敏</t>
  </si>
  <si>
    <t>000666791365</t>
  </si>
  <si>
    <t>0111273880</t>
  </si>
  <si>
    <t>吴静</t>
  </si>
  <si>
    <t>000666802552</t>
  </si>
  <si>
    <t>5325-2527010063</t>
  </si>
  <si>
    <t>刘永芬</t>
  </si>
  <si>
    <t>000666800383</t>
  </si>
  <si>
    <t>1000022060</t>
  </si>
  <si>
    <t>李琼</t>
  </si>
  <si>
    <t>000666805597</t>
  </si>
  <si>
    <t>1000059063</t>
  </si>
  <si>
    <t>郑霖紫欣</t>
  </si>
  <si>
    <t>000666857048</t>
  </si>
  <si>
    <t>0127053962</t>
  </si>
  <si>
    <t>李永仙</t>
  </si>
  <si>
    <t>000666860052</t>
  </si>
  <si>
    <t>1000059493</t>
  </si>
  <si>
    <t>胡仁珍</t>
  </si>
  <si>
    <t>000666859705</t>
  </si>
  <si>
    <t>000666860807</t>
  </si>
  <si>
    <t>1000053717</t>
  </si>
  <si>
    <t>郑绘</t>
  </si>
  <si>
    <t>000666874512</t>
  </si>
  <si>
    <t>1000057182</t>
  </si>
  <si>
    <t>曹玲</t>
  </si>
  <si>
    <t>000666875679</t>
  </si>
  <si>
    <t>1000032270</t>
  </si>
  <si>
    <t>000666893213</t>
  </si>
  <si>
    <t>1000016227</t>
  </si>
  <si>
    <t>岳秀峰</t>
  </si>
  <si>
    <t>000666900337</t>
  </si>
  <si>
    <t>1000047923</t>
  </si>
  <si>
    <t>苏有莲</t>
  </si>
  <si>
    <t>000666904469</t>
  </si>
  <si>
    <t>5011116770</t>
  </si>
  <si>
    <t>张惠英</t>
  </si>
  <si>
    <t>000666914799</t>
  </si>
  <si>
    <t>1000056878</t>
  </si>
  <si>
    <t>刘艳丽</t>
  </si>
  <si>
    <t>000666926551</t>
  </si>
  <si>
    <t>1000059562</t>
  </si>
  <si>
    <t>程诗壹</t>
  </si>
  <si>
    <t>000666943657</t>
  </si>
  <si>
    <t>000666957389</t>
  </si>
  <si>
    <t>0103390996</t>
  </si>
  <si>
    <t>李海菊</t>
  </si>
  <si>
    <t>000666978168</t>
  </si>
  <si>
    <t>000667000154</t>
  </si>
  <si>
    <t>1000039540</t>
  </si>
  <si>
    <t>杨刘英</t>
  </si>
  <si>
    <t>000667033682</t>
  </si>
  <si>
    <t>1000034498</t>
  </si>
  <si>
    <t>石长敏</t>
  </si>
  <si>
    <t>000667040100</t>
  </si>
  <si>
    <t>1000041825</t>
  </si>
  <si>
    <t>陈兴粉</t>
  </si>
  <si>
    <t>000667046848</t>
  </si>
  <si>
    <t>1000012921</t>
  </si>
  <si>
    <t>李丽文</t>
  </si>
  <si>
    <t>000667065696</t>
  </si>
  <si>
    <t>1000058468</t>
  </si>
  <si>
    <t>孙雅岚</t>
  </si>
  <si>
    <t>000667092017</t>
  </si>
  <si>
    <t>0101306922</t>
  </si>
  <si>
    <t>李蓉</t>
  </si>
  <si>
    <t>000667133446</t>
  </si>
  <si>
    <t>000667139015</t>
  </si>
  <si>
    <t>1000024932</t>
  </si>
  <si>
    <t>杨加智</t>
  </si>
  <si>
    <t>000667140026</t>
  </si>
  <si>
    <t>1000053604</t>
  </si>
  <si>
    <t>陈雪梅</t>
  </si>
  <si>
    <t>000667151784</t>
  </si>
  <si>
    <t>000667160388</t>
  </si>
  <si>
    <t>1000059848</t>
  </si>
  <si>
    <t>陈丽娟</t>
  </si>
  <si>
    <t>000667170059</t>
  </si>
  <si>
    <t>1000055788</t>
  </si>
  <si>
    <t>王琼芳</t>
  </si>
  <si>
    <t>000667188169</t>
  </si>
  <si>
    <t>1000002497</t>
  </si>
  <si>
    <t>丁发凤</t>
  </si>
  <si>
    <t>000667194842</t>
  </si>
  <si>
    <t>1000055731</t>
  </si>
  <si>
    <t>张选艺</t>
  </si>
  <si>
    <t>000667218468</t>
  </si>
  <si>
    <t>000667238782</t>
  </si>
  <si>
    <t>1000059949</t>
  </si>
  <si>
    <t>潘天然</t>
  </si>
  <si>
    <t>000667274282</t>
  </si>
  <si>
    <t>000667291600</t>
  </si>
  <si>
    <t>1000012222</t>
  </si>
  <si>
    <t>杜承恩</t>
  </si>
  <si>
    <t>000667295567</t>
  </si>
  <si>
    <t>000667297902</t>
  </si>
  <si>
    <t>1000057256</t>
  </si>
  <si>
    <t>褚倩</t>
  </si>
  <si>
    <t>000667306528</t>
  </si>
  <si>
    <t>000667308424</t>
  </si>
  <si>
    <t>000667331303</t>
  </si>
  <si>
    <t>1000043090</t>
  </si>
  <si>
    <t>成桂美</t>
  </si>
  <si>
    <t>000667368435</t>
  </si>
  <si>
    <t>000667385771</t>
  </si>
  <si>
    <t>1000036282</t>
  </si>
  <si>
    <t>王品忠</t>
  </si>
  <si>
    <t>000667388925</t>
  </si>
  <si>
    <t>5015806815</t>
  </si>
  <si>
    <t>林安朔</t>
  </si>
  <si>
    <t>000667408049</t>
  </si>
  <si>
    <t>1000007877</t>
  </si>
  <si>
    <t>黄美仙</t>
  </si>
  <si>
    <t>000667429824</t>
  </si>
  <si>
    <t>000667434228</t>
  </si>
  <si>
    <t>5014032451</t>
  </si>
  <si>
    <t>徐桂苹</t>
  </si>
  <si>
    <t>000667444599</t>
  </si>
  <si>
    <t>000667449878</t>
  </si>
  <si>
    <t>1000055819</t>
  </si>
  <si>
    <t>唐小淑</t>
  </si>
  <si>
    <t>000667472509</t>
  </si>
  <si>
    <t>1000043608</t>
  </si>
  <si>
    <t>尧丽兰</t>
  </si>
  <si>
    <t>000667471181</t>
  </si>
  <si>
    <t>000667504161</t>
  </si>
  <si>
    <t>000667513616</t>
  </si>
  <si>
    <t>0113011089</t>
  </si>
  <si>
    <t>刘玲</t>
  </si>
  <si>
    <t>000667524594</t>
  </si>
  <si>
    <t>1000060261</t>
  </si>
  <si>
    <t>陈婷婷</t>
  </si>
  <si>
    <t>000667528581</t>
  </si>
  <si>
    <t>000667554926</t>
  </si>
  <si>
    <t>1000049927</t>
  </si>
  <si>
    <t>王丹丹</t>
  </si>
  <si>
    <t>000667585093</t>
  </si>
  <si>
    <t>1000059929</t>
  </si>
  <si>
    <t>张水生</t>
  </si>
  <si>
    <t>000667586427</t>
  </si>
  <si>
    <t>1000048479</t>
  </si>
  <si>
    <t>文自莲</t>
  </si>
  <si>
    <t>000667589483</t>
  </si>
  <si>
    <t>1000060343</t>
  </si>
  <si>
    <t>陈慧之女</t>
  </si>
  <si>
    <t>000667625926</t>
  </si>
  <si>
    <t>1000059347</t>
  </si>
  <si>
    <t>黄啟芸</t>
  </si>
  <si>
    <t>000667639785</t>
  </si>
  <si>
    <t>1000058424</t>
  </si>
  <si>
    <t>陈莉琼</t>
  </si>
  <si>
    <t>000667651247</t>
  </si>
  <si>
    <t>1000004912</t>
  </si>
  <si>
    <t>刘田敏</t>
  </si>
  <si>
    <t>000667657936</t>
  </si>
  <si>
    <t>1000057440</t>
  </si>
  <si>
    <t>赵代银</t>
  </si>
  <si>
    <t>000667671425</t>
  </si>
  <si>
    <t>1000057071</t>
  </si>
  <si>
    <t>黄蓉</t>
  </si>
  <si>
    <t>000667675894</t>
  </si>
  <si>
    <t>1000060334</t>
  </si>
  <si>
    <t>董小敏</t>
  </si>
  <si>
    <t>000667691253</t>
  </si>
  <si>
    <t>1000058976</t>
  </si>
  <si>
    <t>姜涛</t>
  </si>
  <si>
    <t>000667721946</t>
  </si>
  <si>
    <t>1000060329</t>
  </si>
  <si>
    <t>江文文</t>
  </si>
  <si>
    <t>000667758775</t>
  </si>
  <si>
    <t>1000048531</t>
  </si>
  <si>
    <t>周紫微</t>
  </si>
  <si>
    <t>000667758868</t>
  </si>
  <si>
    <t>000667796404</t>
  </si>
  <si>
    <t>000667850928</t>
  </si>
  <si>
    <t>1000060525</t>
  </si>
  <si>
    <t>左娟</t>
  </si>
  <si>
    <t>000667877444</t>
  </si>
  <si>
    <t>1000047658</t>
  </si>
  <si>
    <t>张汝福</t>
  </si>
  <si>
    <t>000667885157</t>
  </si>
  <si>
    <t>1000057089</t>
  </si>
  <si>
    <t>祝艳辉</t>
  </si>
  <si>
    <t>000667915076</t>
  </si>
  <si>
    <t>1000059732</t>
  </si>
  <si>
    <t>李建安</t>
  </si>
  <si>
    <t>000667925413</t>
  </si>
  <si>
    <t>1000053157</t>
  </si>
  <si>
    <t>徐兴春</t>
  </si>
  <si>
    <t>000667948772</t>
  </si>
  <si>
    <t>1000058581</t>
  </si>
  <si>
    <t>保秀芬</t>
  </si>
  <si>
    <t>000668021862</t>
  </si>
  <si>
    <t>1000056403</t>
  </si>
  <si>
    <t>陈洁</t>
  </si>
  <si>
    <t>000668191340</t>
  </si>
  <si>
    <t>1000056139</t>
  </si>
  <si>
    <t>余会清</t>
  </si>
  <si>
    <t>000668283189</t>
  </si>
  <si>
    <t>1000054192</t>
  </si>
  <si>
    <t>李焦</t>
  </si>
  <si>
    <t>000668485806</t>
  </si>
  <si>
    <t>0113379139</t>
  </si>
  <si>
    <t>刘祥</t>
  </si>
  <si>
    <t>000668563296</t>
  </si>
  <si>
    <t>000668732726</t>
  </si>
  <si>
    <t>1000013603</t>
  </si>
  <si>
    <t>寸莉芳</t>
  </si>
  <si>
    <t>000668784918</t>
  </si>
  <si>
    <t>1000016166</t>
  </si>
  <si>
    <t>000668800439</t>
  </si>
  <si>
    <t>0111003691</t>
  </si>
  <si>
    <t>刘丽萍</t>
  </si>
  <si>
    <t>000668939150</t>
  </si>
  <si>
    <t>0154029247</t>
  </si>
  <si>
    <t>阚玲</t>
  </si>
  <si>
    <t>000669059510</t>
  </si>
  <si>
    <t>000669216950</t>
  </si>
  <si>
    <t>000669220511</t>
  </si>
  <si>
    <t>1000039609</t>
  </si>
  <si>
    <t>赵林圆</t>
  </si>
  <si>
    <t>000669222566</t>
  </si>
  <si>
    <t>1000015863</t>
  </si>
  <si>
    <t>方艺</t>
  </si>
  <si>
    <t>000669220347</t>
  </si>
  <si>
    <t>1000059632</t>
  </si>
  <si>
    <t>马菊英</t>
  </si>
  <si>
    <t>000669227961</t>
  </si>
  <si>
    <t>1000060879</t>
  </si>
  <si>
    <t>赵梅花</t>
  </si>
  <si>
    <t>000669229352</t>
  </si>
  <si>
    <t>1000030801</t>
  </si>
  <si>
    <t>杨登荣</t>
  </si>
  <si>
    <t>000669240126</t>
  </si>
  <si>
    <t>1000060664</t>
  </si>
  <si>
    <t>简婕</t>
  </si>
  <si>
    <t>000669267178</t>
  </si>
  <si>
    <t>0155017513</t>
  </si>
  <si>
    <t>张洁琰</t>
  </si>
  <si>
    <t>000669270127</t>
  </si>
  <si>
    <t>0103179892</t>
  </si>
  <si>
    <t>张丽娟</t>
  </si>
  <si>
    <t>000669324547</t>
  </si>
  <si>
    <t>1000060519</t>
  </si>
  <si>
    <t>黄娟</t>
  </si>
  <si>
    <t>000669324246</t>
  </si>
  <si>
    <t>000669332657</t>
  </si>
  <si>
    <t>5300-0000205735</t>
  </si>
  <si>
    <t>罗晶</t>
  </si>
  <si>
    <t>000669341175</t>
  </si>
  <si>
    <t>5300-0000077826</t>
  </si>
  <si>
    <t>杨加伟</t>
  </si>
  <si>
    <t>000669349937</t>
  </si>
  <si>
    <t>1000057282</t>
  </si>
  <si>
    <t>赵平珍</t>
  </si>
  <si>
    <t>000669354318</t>
  </si>
  <si>
    <t>000669362899</t>
  </si>
  <si>
    <t>000669369581</t>
  </si>
  <si>
    <t>1000048545</t>
  </si>
  <si>
    <t>张春萍</t>
  </si>
  <si>
    <t>000669377488</t>
  </si>
  <si>
    <t>000669385711</t>
  </si>
  <si>
    <t>1000061613</t>
  </si>
  <si>
    <t>吴长连</t>
  </si>
  <si>
    <t>000669405342</t>
  </si>
  <si>
    <t>1000030678</t>
  </si>
  <si>
    <t>谭代润</t>
  </si>
  <si>
    <t>000669434168</t>
  </si>
  <si>
    <t>0101058286</t>
  </si>
  <si>
    <t>柘应红</t>
  </si>
  <si>
    <t>000669451734</t>
  </si>
  <si>
    <t>1000015728</t>
  </si>
  <si>
    <t>张洋</t>
  </si>
  <si>
    <t>000669465670</t>
  </si>
  <si>
    <t>0121069345</t>
  </si>
  <si>
    <t>孟良琼</t>
  </si>
  <si>
    <t>000669497960</t>
  </si>
  <si>
    <t>000669511240</t>
  </si>
  <si>
    <t>5300-0099002439</t>
  </si>
  <si>
    <t>王东明</t>
  </si>
  <si>
    <t>000669540922</t>
  </si>
  <si>
    <t>000669575895</t>
  </si>
  <si>
    <t>5011349650</t>
  </si>
  <si>
    <t>冉洁</t>
  </si>
  <si>
    <t>000669587778</t>
  </si>
  <si>
    <t>1000061880</t>
  </si>
  <si>
    <t>黎自琼</t>
  </si>
  <si>
    <t>000669620322</t>
  </si>
  <si>
    <t>1000015128</t>
  </si>
  <si>
    <t>耿博浩</t>
  </si>
  <si>
    <t>000669636859</t>
  </si>
  <si>
    <t>1000056370</t>
  </si>
  <si>
    <t>任定奎</t>
  </si>
  <si>
    <t>000669652073</t>
  </si>
  <si>
    <t>1000048012</t>
  </si>
  <si>
    <t>杨媛媛</t>
  </si>
  <si>
    <t>000669662690</t>
  </si>
  <si>
    <t>000669672133</t>
  </si>
  <si>
    <t>1000019253</t>
  </si>
  <si>
    <t>张晓媛</t>
  </si>
  <si>
    <t>000669673782</t>
  </si>
  <si>
    <t>1000061946</t>
  </si>
  <si>
    <t>卢永春</t>
  </si>
  <si>
    <t>000669683378</t>
  </si>
  <si>
    <t>0111193785</t>
  </si>
  <si>
    <t>李加林</t>
  </si>
  <si>
    <t>000669732076</t>
  </si>
  <si>
    <t>1000027517</t>
  </si>
  <si>
    <t>张青青</t>
  </si>
  <si>
    <t>000669732103</t>
  </si>
  <si>
    <t>1000020319</t>
  </si>
  <si>
    <t>侯庆艳</t>
  </si>
  <si>
    <t>000669735434</t>
  </si>
  <si>
    <t>000669738407</t>
  </si>
  <si>
    <t>000669751126</t>
  </si>
  <si>
    <t>1000054595</t>
  </si>
  <si>
    <t>林冬</t>
  </si>
  <si>
    <t>000669768747</t>
  </si>
  <si>
    <t>000669776432</t>
  </si>
  <si>
    <t>000669786072</t>
  </si>
  <si>
    <t>000669789441</t>
  </si>
  <si>
    <t>1000062174</t>
  </si>
  <si>
    <t>郑舒予</t>
  </si>
  <si>
    <t>000669795336</t>
  </si>
  <si>
    <t>1000003844</t>
  </si>
  <si>
    <t>任凯丽</t>
  </si>
  <si>
    <t>000669805413</t>
  </si>
  <si>
    <t>0103356953</t>
  </si>
  <si>
    <t>杨佳翠</t>
  </si>
  <si>
    <t>000669822789</t>
  </si>
  <si>
    <t>1000060951</t>
  </si>
  <si>
    <t>张瑶</t>
  </si>
  <si>
    <t>000669839153</t>
  </si>
  <si>
    <t>1000055313</t>
  </si>
  <si>
    <t>毕华生</t>
  </si>
  <si>
    <t>000669844278</t>
  </si>
  <si>
    <t>0111295285</t>
  </si>
  <si>
    <t>叶春丽</t>
  </si>
  <si>
    <t>000669848540</t>
  </si>
  <si>
    <t>000669870187</t>
  </si>
  <si>
    <t>5010891999</t>
  </si>
  <si>
    <t>普家昆</t>
  </si>
  <si>
    <t>000669903606</t>
  </si>
  <si>
    <t>5012325786</t>
  </si>
  <si>
    <t>武丽艳</t>
  </si>
  <si>
    <t>000669913733</t>
  </si>
  <si>
    <t>1000062149</t>
  </si>
  <si>
    <t>田丽</t>
  </si>
  <si>
    <t>000669923489</t>
  </si>
  <si>
    <t>000669930603</t>
  </si>
  <si>
    <t>1000051164</t>
  </si>
  <si>
    <t>刘洪琴</t>
  </si>
  <si>
    <t>000669938495</t>
  </si>
  <si>
    <t>1000047840</t>
  </si>
  <si>
    <t>李靖云</t>
  </si>
  <si>
    <t>000669948988</t>
  </si>
  <si>
    <t>1000061805</t>
  </si>
  <si>
    <t>赵林芝</t>
  </si>
  <si>
    <t>000670032538</t>
  </si>
  <si>
    <t>0102458674</t>
  </si>
  <si>
    <t>马雯珺</t>
  </si>
  <si>
    <t>000670041265</t>
  </si>
  <si>
    <t>1000060736</t>
  </si>
  <si>
    <t>赵猛</t>
  </si>
  <si>
    <t>000670067715</t>
  </si>
  <si>
    <t>1000050434</t>
  </si>
  <si>
    <t>计光星</t>
  </si>
  <si>
    <t>000670114170</t>
  </si>
  <si>
    <t>1000062207</t>
  </si>
  <si>
    <t>林瑶</t>
  </si>
  <si>
    <t>000670144069</t>
  </si>
  <si>
    <t>1000060114</t>
  </si>
  <si>
    <t>余国英</t>
  </si>
  <si>
    <t>000670161444</t>
  </si>
  <si>
    <t>0000097430</t>
  </si>
  <si>
    <t>武继文</t>
  </si>
  <si>
    <t>000670182776</t>
  </si>
  <si>
    <t>5015430470</t>
  </si>
  <si>
    <t>吕晓春</t>
  </si>
  <si>
    <t>000670205517</t>
  </si>
  <si>
    <t>1000053780</t>
  </si>
  <si>
    <t>000670232252</t>
  </si>
  <si>
    <t>000670289753</t>
  </si>
  <si>
    <t>1000013591</t>
  </si>
  <si>
    <t>沈水花</t>
  </si>
  <si>
    <t>000670306025</t>
  </si>
  <si>
    <t>0102294467</t>
  </si>
  <si>
    <t>孙敏</t>
  </si>
  <si>
    <t>000670316168</t>
  </si>
  <si>
    <t>1000062436</t>
  </si>
  <si>
    <t>黄丽萍</t>
  </si>
  <si>
    <t>000670330596</t>
  </si>
  <si>
    <t>1000061680</t>
  </si>
  <si>
    <t>陈仕芝</t>
  </si>
  <si>
    <t>000670330900</t>
  </si>
  <si>
    <t>1000055986</t>
  </si>
  <si>
    <t>谭晓辉</t>
  </si>
  <si>
    <t>000670333994</t>
  </si>
  <si>
    <t>1000061820</t>
  </si>
  <si>
    <t>秦旭春</t>
  </si>
  <si>
    <t>000670338396</t>
  </si>
  <si>
    <t>1000062183</t>
  </si>
  <si>
    <t>杨荣焕</t>
  </si>
  <si>
    <t>000670353097</t>
  </si>
  <si>
    <t>0103301076</t>
  </si>
  <si>
    <t>邹军艳</t>
  </si>
  <si>
    <t>000670355516</t>
  </si>
  <si>
    <t>1000062028</t>
  </si>
  <si>
    <t>杨永富</t>
  </si>
  <si>
    <t>000670359206</t>
  </si>
  <si>
    <t>1000057959</t>
  </si>
  <si>
    <t>石玉</t>
  </si>
  <si>
    <t>000670371278</t>
  </si>
  <si>
    <t>1000062317</t>
  </si>
  <si>
    <t>常焕穗</t>
  </si>
  <si>
    <t>000670376098</t>
  </si>
  <si>
    <t>0102250334</t>
  </si>
  <si>
    <t>曾丽</t>
  </si>
  <si>
    <t>000670380781</t>
  </si>
  <si>
    <t>1000054897</t>
  </si>
  <si>
    <t>罗回燕</t>
  </si>
  <si>
    <t>000670379922</t>
  </si>
  <si>
    <t>000670385445</t>
  </si>
  <si>
    <t>0102485726</t>
  </si>
  <si>
    <t>田林</t>
  </si>
  <si>
    <t>000670387996</t>
  </si>
  <si>
    <t>0103012355</t>
  </si>
  <si>
    <t>马顺生</t>
  </si>
  <si>
    <t>000670393351</t>
  </si>
  <si>
    <t>5012917770</t>
  </si>
  <si>
    <t>叶有洪</t>
  </si>
  <si>
    <t>000670399663</t>
  </si>
  <si>
    <t>000670401712</t>
  </si>
  <si>
    <t>1000051581</t>
  </si>
  <si>
    <t>熊会</t>
  </si>
  <si>
    <t>000670430201</t>
  </si>
  <si>
    <t>1000063020</t>
  </si>
  <si>
    <t>李小翠</t>
  </si>
  <si>
    <t>000670455399</t>
  </si>
  <si>
    <t>1000062345</t>
  </si>
  <si>
    <t>黄霞</t>
  </si>
  <si>
    <t>000670460218</t>
  </si>
  <si>
    <t>1000058762</t>
  </si>
  <si>
    <t>000670461576</t>
  </si>
  <si>
    <t>1000036297</t>
  </si>
  <si>
    <t>卢明梅</t>
  </si>
  <si>
    <t>000670467000</t>
  </si>
  <si>
    <t>1000060973</t>
  </si>
  <si>
    <t>毕廷秀</t>
  </si>
  <si>
    <t>000670481517</t>
  </si>
  <si>
    <t>1000057153</t>
  </si>
  <si>
    <t>000670497148</t>
  </si>
  <si>
    <t>1000022819</t>
  </si>
  <si>
    <t>李艳</t>
  </si>
  <si>
    <t>000670511088</t>
  </si>
  <si>
    <t>1000062846</t>
  </si>
  <si>
    <t>张铮</t>
  </si>
  <si>
    <t>000670519717</t>
  </si>
  <si>
    <t>1000063034</t>
  </si>
  <si>
    <t>田琳</t>
  </si>
  <si>
    <t>000670523430</t>
  </si>
  <si>
    <t>5012515638</t>
  </si>
  <si>
    <t>袁会成</t>
  </si>
  <si>
    <t>000670524281</t>
  </si>
  <si>
    <t>1000062928</t>
  </si>
  <si>
    <t>夏连红</t>
  </si>
  <si>
    <t>000670536308</t>
  </si>
  <si>
    <t>1000062667</t>
  </si>
  <si>
    <t>杨学能</t>
  </si>
  <si>
    <t>000670547783</t>
  </si>
  <si>
    <t>0111006235</t>
  </si>
  <si>
    <t>赵群英</t>
  </si>
  <si>
    <t>000670571428</t>
  </si>
  <si>
    <t>000670584316</t>
  </si>
  <si>
    <t>000670612736</t>
  </si>
  <si>
    <t>000670626454</t>
  </si>
  <si>
    <t>1000055869</t>
  </si>
  <si>
    <t>马婕妤</t>
  </si>
  <si>
    <t>000670636720</t>
  </si>
  <si>
    <t>1000023347</t>
  </si>
  <si>
    <t>陈国宏</t>
  </si>
  <si>
    <t>000670643565</t>
  </si>
  <si>
    <t>000670669272</t>
  </si>
  <si>
    <t>5335-3527014162</t>
  </si>
  <si>
    <t>赵玲</t>
  </si>
  <si>
    <t>000670704181</t>
  </si>
  <si>
    <t>1000062396</t>
  </si>
  <si>
    <t>张凤英</t>
  </si>
  <si>
    <t>000670754008</t>
  </si>
  <si>
    <t>000670763832</t>
  </si>
  <si>
    <t>1000062847</t>
  </si>
  <si>
    <t>李如兰</t>
  </si>
  <si>
    <t>000670772616</t>
  </si>
  <si>
    <t>0101054788</t>
  </si>
  <si>
    <t>李毅明</t>
  </si>
  <si>
    <t>000670778095</t>
  </si>
  <si>
    <t>000670804838</t>
  </si>
  <si>
    <t>1000063402</t>
  </si>
  <si>
    <t>王军</t>
  </si>
  <si>
    <t>000670816418</t>
  </si>
  <si>
    <t>1000014234</t>
  </si>
  <si>
    <t>何学良</t>
  </si>
  <si>
    <t>000670824659</t>
  </si>
  <si>
    <t>1000062588</t>
  </si>
  <si>
    <t>赵姣</t>
  </si>
  <si>
    <t>000670834850</t>
  </si>
  <si>
    <t>1000029766</t>
  </si>
  <si>
    <t>符新莲</t>
  </si>
  <si>
    <t>000670836156</t>
  </si>
  <si>
    <t>1000036418</t>
  </si>
  <si>
    <t>钟黎萍</t>
  </si>
  <si>
    <t>000670860720</t>
  </si>
  <si>
    <t>1000063411</t>
  </si>
  <si>
    <t>武浩天</t>
  </si>
  <si>
    <t>000670876677</t>
  </si>
  <si>
    <t>0113004769</t>
  </si>
  <si>
    <t>吴正琼</t>
  </si>
  <si>
    <t>000670935029</t>
  </si>
  <si>
    <t>000670938695</t>
  </si>
  <si>
    <t>1000047743</t>
  </si>
  <si>
    <t>罗全林</t>
  </si>
  <si>
    <t>000670939763</t>
  </si>
  <si>
    <t>1000029397</t>
  </si>
  <si>
    <t>包继华</t>
  </si>
  <si>
    <t>000670955595</t>
  </si>
  <si>
    <t>1000062576</t>
  </si>
  <si>
    <t>朱梓琰</t>
  </si>
  <si>
    <t>000670957406</t>
  </si>
  <si>
    <t>1000039766</t>
  </si>
  <si>
    <t>孙应虎</t>
  </si>
  <si>
    <t>000670973815</t>
  </si>
  <si>
    <t>1000043416</t>
  </si>
  <si>
    <t>李菊珍</t>
  </si>
  <si>
    <t>000671005269</t>
  </si>
  <si>
    <t>0101282973</t>
  </si>
  <si>
    <t>张红宝</t>
  </si>
  <si>
    <t>000671011852</t>
  </si>
  <si>
    <t>0102324879</t>
  </si>
  <si>
    <t>邓琼右</t>
  </si>
  <si>
    <t>000671022704</t>
  </si>
  <si>
    <t>1000062513</t>
  </si>
  <si>
    <t>蒋汝清</t>
  </si>
  <si>
    <t>000671038115</t>
  </si>
  <si>
    <t>1000063571</t>
  </si>
  <si>
    <t>李金凤</t>
  </si>
  <si>
    <t>000671048405</t>
  </si>
  <si>
    <t>1000054786</t>
  </si>
  <si>
    <t>周竹芬</t>
  </si>
  <si>
    <t>000671142359</t>
  </si>
  <si>
    <t>0125003950</t>
  </si>
  <si>
    <t>李佩娟</t>
  </si>
  <si>
    <t>000671181140</t>
  </si>
  <si>
    <t>000671185925</t>
  </si>
  <si>
    <t>1000063641</t>
  </si>
  <si>
    <t>鲍宇成</t>
  </si>
  <si>
    <t>000671200946</t>
  </si>
  <si>
    <t>1000061345</t>
  </si>
  <si>
    <t>宁锦</t>
  </si>
  <si>
    <t>000671207929</t>
  </si>
  <si>
    <t>0111281423</t>
  </si>
  <si>
    <t>李惠林</t>
  </si>
  <si>
    <t>000671229243</t>
  </si>
  <si>
    <t>1000063652</t>
  </si>
  <si>
    <t>马帝娥</t>
  </si>
  <si>
    <t>000671252414</t>
  </si>
  <si>
    <t>1000063261</t>
  </si>
  <si>
    <t>陈云凤</t>
  </si>
  <si>
    <t>000671256034</t>
  </si>
  <si>
    <t>000671256141</t>
  </si>
  <si>
    <t>1000055808</t>
  </si>
  <si>
    <t>张志玲</t>
  </si>
  <si>
    <t>000671270279</t>
  </si>
  <si>
    <t>000671291064</t>
  </si>
  <si>
    <t>1000017303</t>
  </si>
  <si>
    <t>000671295282</t>
  </si>
  <si>
    <t>1000063421</t>
  </si>
  <si>
    <t>阮朝科</t>
  </si>
  <si>
    <t>000671332506</t>
  </si>
  <si>
    <t>5010043039</t>
  </si>
  <si>
    <t>邱博宇</t>
  </si>
  <si>
    <t>000671365472</t>
  </si>
  <si>
    <t>1000056615</t>
  </si>
  <si>
    <t>徐玮</t>
  </si>
  <si>
    <t>000671375049</t>
  </si>
  <si>
    <t>1000063538</t>
  </si>
  <si>
    <t>邓博文</t>
  </si>
  <si>
    <t>000671422392</t>
  </si>
  <si>
    <t>5010547096</t>
  </si>
  <si>
    <t>杨永放</t>
  </si>
  <si>
    <t>000671435013</t>
  </si>
  <si>
    <t>1000063536</t>
  </si>
  <si>
    <t>邓博瀚</t>
  </si>
  <si>
    <t>000671469612</t>
  </si>
  <si>
    <t>1000049136</t>
  </si>
  <si>
    <t>袁中兰</t>
  </si>
  <si>
    <t>000671527304</t>
  </si>
  <si>
    <t>000671528129</t>
  </si>
  <si>
    <t>000671542583</t>
  </si>
  <si>
    <t>1000063862</t>
  </si>
  <si>
    <t>黄修芳</t>
  </si>
  <si>
    <t>000671605708</t>
  </si>
  <si>
    <t>1000062641</t>
  </si>
  <si>
    <t>000671626181</t>
  </si>
  <si>
    <t>5328-2800089941</t>
  </si>
  <si>
    <t>刀志明</t>
  </si>
  <si>
    <t>000671677223</t>
  </si>
  <si>
    <t>000671752754</t>
  </si>
  <si>
    <t>1000002342</t>
  </si>
  <si>
    <t>娄丽荣</t>
  </si>
  <si>
    <t>000671777516</t>
  </si>
  <si>
    <t>000671826602</t>
  </si>
  <si>
    <t>1000063916</t>
  </si>
  <si>
    <t>王林发</t>
  </si>
  <si>
    <t>000671887438</t>
  </si>
  <si>
    <t>1000016075</t>
  </si>
  <si>
    <t>王顺英</t>
  </si>
  <si>
    <t>000671919940</t>
  </si>
  <si>
    <t>1000063934</t>
  </si>
  <si>
    <t>毛美林</t>
  </si>
  <si>
    <t>000671974134</t>
  </si>
  <si>
    <t>1000045686</t>
  </si>
  <si>
    <t>杨嘎拉姆</t>
  </si>
  <si>
    <t>000673829745</t>
  </si>
  <si>
    <t>1000055452</t>
  </si>
  <si>
    <t>石文顺</t>
  </si>
  <si>
    <t>000673840045</t>
  </si>
  <si>
    <t>000674406732</t>
  </si>
  <si>
    <t>000674455946</t>
  </si>
  <si>
    <t>1000016225</t>
  </si>
  <si>
    <t>杨蓉</t>
  </si>
  <si>
    <t>1000030362</t>
  </si>
  <si>
    <t>田修达</t>
  </si>
  <si>
    <t>1000065362</t>
  </si>
  <si>
    <t>洪发美</t>
  </si>
  <si>
    <t>1000019943</t>
  </si>
  <si>
    <t>刘丽兰</t>
  </si>
  <si>
    <t>1000032520</t>
  </si>
  <si>
    <t>何杨李</t>
  </si>
  <si>
    <t>1000065657</t>
  </si>
  <si>
    <t>杜安翠</t>
  </si>
  <si>
    <t>1000072628</t>
  </si>
  <si>
    <t>黄建波</t>
  </si>
  <si>
    <t>1000072649</t>
  </si>
  <si>
    <t>李雯</t>
  </si>
  <si>
    <t>1000064769</t>
  </si>
  <si>
    <t>潘志敏</t>
  </si>
  <si>
    <t>6月2日广发转账预存调节表</t>
    <phoneticPr fontId="3" type="noConversion"/>
  </si>
  <si>
    <t>SP17060200001171</t>
  </si>
  <si>
    <t>OP17060200000831</t>
  </si>
  <si>
    <t>SP17060200001686</t>
  </si>
  <si>
    <t>OP17060200001259</t>
  </si>
  <si>
    <t>SP17060200001800</t>
  </si>
  <si>
    <t>OP17060200001355</t>
  </si>
  <si>
    <t>SP17060200001821</t>
  </si>
  <si>
    <t>OP17060200001374</t>
  </si>
  <si>
    <t>SP17060200001855</t>
  </si>
  <si>
    <t>OP17060200001408</t>
  </si>
  <si>
    <t>SP17060300001994</t>
  </si>
  <si>
    <t>OP17060300001524</t>
  </si>
  <si>
    <t>SP17060300002037</t>
  </si>
  <si>
    <t>OP17060300001563</t>
  </si>
  <si>
    <t>SP17060300002049</t>
  </si>
  <si>
    <t>OP17060300001571</t>
  </si>
  <si>
    <t>SP17060300002088</t>
  </si>
  <si>
    <t>OP17060300001612</t>
  </si>
  <si>
    <t>SP17060300002132</t>
  </si>
  <si>
    <t>OP17060300001643</t>
  </si>
  <si>
    <t>SP17060300002276</t>
  </si>
  <si>
    <t>OP17060300001761</t>
  </si>
  <si>
    <t>SP17060300002286</t>
  </si>
  <si>
    <t>OP17060300001773</t>
  </si>
  <si>
    <t>SP17060300002294</t>
  </si>
  <si>
    <t>OP17060300001782</t>
  </si>
  <si>
    <t>SP17060300002295</t>
  </si>
  <si>
    <t>OP17060300001783</t>
  </si>
  <si>
    <t>SP17060300002311</t>
  </si>
  <si>
    <t>OP17060300001801</t>
  </si>
  <si>
    <t>SP17060300002321</t>
  </si>
  <si>
    <t>OP17060300001808</t>
  </si>
  <si>
    <t>SP17060300002329</t>
  </si>
  <si>
    <t>OP17060300001816</t>
  </si>
  <si>
    <t>SP17060300002332</t>
  </si>
  <si>
    <t>OP17060300001817</t>
  </si>
  <si>
    <t>SP17060300002429</t>
  </si>
  <si>
    <t>OP17060300001871</t>
  </si>
  <si>
    <t>SP17060300002508</t>
  </si>
  <si>
    <t>OP17060300001924</t>
  </si>
  <si>
    <t>SP17060300002532</t>
  </si>
  <si>
    <t>OP17060300001935</t>
  </si>
  <si>
    <t>SP17060300002629</t>
  </si>
  <si>
    <t>OP17060300002012</t>
  </si>
  <si>
    <t>SP17060300002638</t>
  </si>
  <si>
    <t>OP17060300002015</t>
  </si>
  <si>
    <t>SP17060300002682</t>
  </si>
  <si>
    <t>OP17060300002046</t>
  </si>
  <si>
    <t>SP17060300002802</t>
  </si>
  <si>
    <t>OP17060300002110</t>
  </si>
  <si>
    <t>SP17060300002803</t>
  </si>
  <si>
    <t>OP17060300002114</t>
  </si>
  <si>
    <t>SP17060300002806</t>
  </si>
  <si>
    <t>OP17060300002115</t>
  </si>
  <si>
    <t>SP17060300002886</t>
  </si>
  <si>
    <t>OP17060300002171</t>
  </si>
  <si>
    <t>SP17060300002920</t>
  </si>
  <si>
    <t>OP17060300002193</t>
  </si>
  <si>
    <t>SP17060300002935</t>
  </si>
  <si>
    <t>OP17060300002205</t>
  </si>
  <si>
    <t>SP17060300002974</t>
  </si>
  <si>
    <t>OP17060300002239</t>
  </si>
  <si>
    <t>SP17060300002986</t>
  </si>
  <si>
    <t>OP17060300002252</t>
  </si>
  <si>
    <t>SP17060300003019</t>
  </si>
  <si>
    <t>OP17060300002276</t>
  </si>
  <si>
    <t>SP17060300003027</t>
  </si>
  <si>
    <t>OP17060300002286</t>
  </si>
  <si>
    <t>SP17060300003052</t>
  </si>
  <si>
    <t>OP17060300002306</t>
  </si>
  <si>
    <t>SP17060300003072</t>
  </si>
  <si>
    <t>OP17060300002323</t>
  </si>
  <si>
    <t>SP17060300003105</t>
  </si>
  <si>
    <t>OP17060300002347</t>
  </si>
  <si>
    <t>SP17060300003114</t>
  </si>
  <si>
    <t>OP17060300002353</t>
  </si>
  <si>
    <t>SP17060300003121</t>
  </si>
  <si>
    <t>OP17060300002358</t>
  </si>
  <si>
    <t>SP17060300003131</t>
  </si>
  <si>
    <t>OP17060300002368</t>
  </si>
  <si>
    <t>SP17060300003139</t>
  </si>
  <si>
    <t>OP17060300002373</t>
  </si>
  <si>
    <t>SP17060300003149</t>
  </si>
  <si>
    <t>OP17060300002379</t>
  </si>
  <si>
    <t>SP17060300003169</t>
  </si>
  <si>
    <t>OP17060300002389</t>
  </si>
  <si>
    <t>SP17060300003170</t>
  </si>
  <si>
    <t>OP17060300002390</t>
  </si>
  <si>
    <t>SP17060300003173</t>
  </si>
  <si>
    <t>OP17060300002394</t>
  </si>
  <si>
    <t>SP17060300003171</t>
  </si>
  <si>
    <t>OP17060300002392</t>
  </si>
  <si>
    <t>SP17060300003174</t>
  </si>
  <si>
    <t>OP17060300002395</t>
  </si>
  <si>
    <t>SP17060300003239</t>
  </si>
  <si>
    <t>OP17060300002432</t>
  </si>
  <si>
    <t>SP17060300003265</t>
  </si>
  <si>
    <t>OP17060300002461</t>
  </si>
  <si>
    <t>SP17060300003283</t>
  </si>
  <si>
    <t>OP17060300002478</t>
  </si>
  <si>
    <t>SP17060300003289</t>
  </si>
  <si>
    <t>OP17060300002485</t>
  </si>
  <si>
    <t>SP17060300003311</t>
  </si>
  <si>
    <t>OP17060300002499</t>
  </si>
  <si>
    <t>SP17060300003323</t>
  </si>
  <si>
    <t>OP17060300002502</t>
  </si>
  <si>
    <t>SP17060300003346</t>
  </si>
  <si>
    <t>OP17060300002521</t>
  </si>
  <si>
    <t>SP17060300003399</t>
  </si>
  <si>
    <t>OP17060300002558</t>
  </si>
  <si>
    <t>SP17060300003412</t>
  </si>
  <si>
    <t>OP17060300002570</t>
  </si>
  <si>
    <t>SP17060300003422</t>
  </si>
  <si>
    <t>OP17060300002579</t>
  </si>
  <si>
    <t>SP17060300003444</t>
  </si>
  <si>
    <t>OP17060300002599</t>
  </si>
  <si>
    <t>SP17060300003447</t>
  </si>
  <si>
    <t>OP17060300002601</t>
  </si>
  <si>
    <t>SP17060300003464</t>
  </si>
  <si>
    <t>OP17060300002617</t>
  </si>
  <si>
    <t>SP17060300003472</t>
  </si>
  <si>
    <t>OP17060300002627</t>
  </si>
  <si>
    <t>SP17060300003484</t>
  </si>
  <si>
    <t>OP17060300002638</t>
  </si>
  <si>
    <t>SP17060300003498</t>
  </si>
  <si>
    <t>OP17060300002652</t>
  </si>
  <si>
    <t>SP17060300003505</t>
  </si>
  <si>
    <t>OP17060300002660</t>
  </si>
  <si>
    <t>SP17060300003519</t>
  </si>
  <si>
    <t>OP17060300002667</t>
  </si>
  <si>
    <t>SP17060300003521</t>
  </si>
  <si>
    <t>OP17060300002670</t>
  </si>
  <si>
    <t>SP17060300003541</t>
  </si>
  <si>
    <t>OP17060300002687</t>
  </si>
  <si>
    <t>SP17060300003602</t>
  </si>
  <si>
    <t>OP17060300002749</t>
  </si>
  <si>
    <t>SP17060300003665</t>
  </si>
  <si>
    <t>OP17060300002809</t>
  </si>
  <si>
    <t>SP17060300003701</t>
  </si>
  <si>
    <t>OP17060300002833</t>
  </si>
  <si>
    <t>SP17060300003813</t>
  </si>
  <si>
    <t>OP17060300002904</t>
  </si>
  <si>
    <t>SP17060300003819</t>
  </si>
  <si>
    <t>OP17060300002910</t>
  </si>
  <si>
    <t>SP17060300003826</t>
  </si>
  <si>
    <t>OP17060300002917</t>
  </si>
  <si>
    <t>SP17060300003832</t>
  </si>
  <si>
    <t>OP17060300002925</t>
  </si>
  <si>
    <t>SP17060300003968</t>
  </si>
  <si>
    <t>OP17060300003006</t>
  </si>
  <si>
    <t>SP17060300004030</t>
  </si>
  <si>
    <t>OP17060300003051</t>
  </si>
  <si>
    <t>SP17060300004036</t>
  </si>
  <si>
    <t>OP17060300003059</t>
  </si>
  <si>
    <t>SP17060300004060</t>
  </si>
  <si>
    <t>OP17060300003080</t>
  </si>
  <si>
    <t>SP17060300004096</t>
  </si>
  <si>
    <t>OP17060300003107</t>
  </si>
  <si>
    <t>SP17060300004111</t>
  </si>
  <si>
    <t>OP17060300003120</t>
  </si>
  <si>
    <t>SP17060300004123</t>
  </si>
  <si>
    <t>OP17060300003128</t>
  </si>
  <si>
    <t>SP17060300004156</t>
  </si>
  <si>
    <t>OP17060300003154</t>
  </si>
  <si>
    <t>SP17060300004175</t>
  </si>
  <si>
    <t>OP17060300003166</t>
  </si>
  <si>
    <t>SP17060300004183</t>
  </si>
  <si>
    <t>OP17060300003171</t>
  </si>
  <si>
    <t>SP17060300004207</t>
  </si>
  <si>
    <t>OP17060300003196</t>
  </si>
  <si>
    <t>SP17060300004208</t>
  </si>
  <si>
    <t>OP17060300003198</t>
  </si>
  <si>
    <t>SP17060300004215</t>
  </si>
  <si>
    <t>OP17060300003205</t>
  </si>
  <si>
    <t>SP17060300004277</t>
  </si>
  <si>
    <t>OP17060300003253</t>
  </si>
  <si>
    <t>SP17060300004313</t>
  </si>
  <si>
    <t>OP17060300003282</t>
  </si>
  <si>
    <t>SP17060300004346</t>
  </si>
  <si>
    <t>OP17060300003311</t>
  </si>
  <si>
    <t>SP17060300004358</t>
  </si>
  <si>
    <t>OP17060300003324</t>
  </si>
  <si>
    <t>SP17060300004381</t>
  </si>
  <si>
    <t>OP17060300003346</t>
  </si>
  <si>
    <t>SP17060300004457</t>
  </si>
  <si>
    <t>OP17060300003393</t>
  </si>
  <si>
    <t>SP17060300004459</t>
  </si>
  <si>
    <t>OP17060300003396</t>
  </si>
  <si>
    <t>SP17060300004474</t>
  </si>
  <si>
    <t>OP17060300003412</t>
  </si>
  <si>
    <t>SP17060300004588</t>
  </si>
  <si>
    <t>OP17060300003478</t>
  </si>
  <si>
    <t>SP17060300004643</t>
  </si>
  <si>
    <t>OP17060300003506</t>
  </si>
  <si>
    <t>SP17060300004715</t>
  </si>
  <si>
    <t>OP17060300003537</t>
  </si>
  <si>
    <t>SP17060300004911</t>
  </si>
  <si>
    <t>OP17060300003647</t>
  </si>
  <si>
    <t>SP17060300004971</t>
  </si>
  <si>
    <t>OP17060300003669</t>
  </si>
  <si>
    <t>SP17060300004985</t>
  </si>
  <si>
    <t>OP17060300003677</t>
  </si>
  <si>
    <t>SP17060300004998</t>
  </si>
  <si>
    <t>OP17060300003687</t>
  </si>
  <si>
    <t>SP17060300005015</t>
  </si>
  <si>
    <t>OP17060300003696</t>
  </si>
  <si>
    <t>SP17060300005023</t>
  </si>
  <si>
    <t>OP17060300003701</t>
  </si>
  <si>
    <t>SP17060300005076</t>
  </si>
  <si>
    <t>OP17060300003730</t>
  </si>
  <si>
    <t>SP17060300005119</t>
  </si>
  <si>
    <t>OP17060300003766</t>
  </si>
  <si>
    <t>SP17060300005178</t>
  </si>
  <si>
    <t>OP17060300003803</t>
  </si>
  <si>
    <t>SP17060300005227</t>
  </si>
  <si>
    <t>OP17060300003837</t>
  </si>
  <si>
    <t>SP17060300005242</t>
  </si>
  <si>
    <t>OP17060300003849</t>
  </si>
  <si>
    <t>SP17060300005257</t>
  </si>
  <si>
    <t>OP17060300003858</t>
  </si>
  <si>
    <t>SP17060300005267</t>
  </si>
  <si>
    <t>OP17060300003868</t>
  </si>
  <si>
    <t>SP17060300005300</t>
  </si>
  <si>
    <t>OP17060300003906</t>
  </si>
  <si>
    <t>SP17060300005330</t>
  </si>
  <si>
    <t>OP17060300003926</t>
  </si>
  <si>
    <t>SP17060300005423</t>
  </si>
  <si>
    <t>OP17060300004012</t>
  </si>
  <si>
    <t>SP17060300005459</t>
  </si>
  <si>
    <t>OP17060300004037</t>
  </si>
  <si>
    <t>SP17060300005464</t>
  </si>
  <si>
    <t>OP17060300004039</t>
  </si>
  <si>
    <t>SP17060300005476</t>
  </si>
  <si>
    <t>OP17060300004047</t>
  </si>
  <si>
    <t>SP17060300005492</t>
  </si>
  <si>
    <t>OP17060300004054</t>
  </si>
  <si>
    <t>SP17060300005545</t>
  </si>
  <si>
    <t>OP17060300004091</t>
  </si>
  <si>
    <t>SP17060300005558</t>
  </si>
  <si>
    <t>OP17060300004103</t>
  </si>
  <si>
    <t>SP17060300005593</t>
  </si>
  <si>
    <t>OP17060300004121</t>
  </si>
  <si>
    <t>SP17060300005891</t>
  </si>
  <si>
    <t>OP17060300004278</t>
  </si>
  <si>
    <t>SP17060300005941</t>
  </si>
  <si>
    <t>OP17060300004298</t>
  </si>
  <si>
    <t>SP17060300005978</t>
  </si>
  <si>
    <t>OP17060300004318</t>
  </si>
  <si>
    <t>SP17060300005991</t>
  </si>
  <si>
    <t>OP17060300004322</t>
  </si>
  <si>
    <t>SP17060300006013</t>
  </si>
  <si>
    <t>OP17060300004337</t>
  </si>
  <si>
    <t>SP17060300006035</t>
  </si>
  <si>
    <t>OP17060300004354</t>
  </si>
  <si>
    <t>SP17060300006081</t>
  </si>
  <si>
    <t>OP17060300004390</t>
  </si>
  <si>
    <t>SP17060300006106</t>
  </si>
  <si>
    <t>OP17060300004409</t>
  </si>
  <si>
    <t>SP17060300006164</t>
  </si>
  <si>
    <t>OP17060300004451</t>
  </si>
  <si>
    <t>SP17060300006182</t>
  </si>
  <si>
    <t>OP17060300004464</t>
  </si>
  <si>
    <t>SP17060300006200</t>
  </si>
  <si>
    <t>OP17060300004484</t>
  </si>
  <si>
    <t>SP17060300006260</t>
  </si>
  <si>
    <t>OP17060300004536</t>
  </si>
  <si>
    <t>SP17060300006275</t>
  </si>
  <si>
    <t>OP17060300004546</t>
  </si>
  <si>
    <t>SP17060300006302</t>
  </si>
  <si>
    <t>OP17060300004566</t>
  </si>
  <si>
    <t>SP17060300006331</t>
  </si>
  <si>
    <t>OP17060300004586</t>
  </si>
  <si>
    <t>SP17060300006336</t>
  </si>
  <si>
    <t>OP17060300004589</t>
  </si>
  <si>
    <t>SP17060300006435</t>
  </si>
  <si>
    <t>OP17060300004662</t>
  </si>
  <si>
    <t>SP17060300006473</t>
  </si>
  <si>
    <t>OP17060300004691</t>
  </si>
  <si>
    <t>SP17060300006498</t>
  </si>
  <si>
    <t>OP17060300004710</t>
  </si>
  <si>
    <t>SP17060300006503</t>
  </si>
  <si>
    <t>OP17060300004713</t>
  </si>
  <si>
    <t>SP17060300006550</t>
  </si>
  <si>
    <t>OP17060300004746</t>
  </si>
  <si>
    <t>SP17060300006553</t>
  </si>
  <si>
    <t>OP17060300004750</t>
  </si>
  <si>
    <t>SP17060300006559</t>
  </si>
  <si>
    <t>OP17060300004759</t>
  </si>
  <si>
    <t>SP17060300006610</t>
  </si>
  <si>
    <t>OP17060300004796</t>
  </si>
  <si>
    <t>SP17060300006612</t>
  </si>
  <si>
    <t>OP17060300004797</t>
  </si>
  <si>
    <t>SP17060300006631</t>
  </si>
  <si>
    <t>OP17060300004807</t>
  </si>
  <si>
    <t>SP17060300006661</t>
  </si>
  <si>
    <t>OP17060300004831</t>
  </si>
  <si>
    <t>SP17060300006684</t>
  </si>
  <si>
    <t>OP17060300004845</t>
  </si>
  <si>
    <t>SP17060300006725</t>
  </si>
  <si>
    <t>OP17060300004859</t>
  </si>
  <si>
    <t>SP17060300006742</t>
  </si>
  <si>
    <t>OP17060300004869</t>
  </si>
  <si>
    <t>SP17060300006777</t>
  </si>
  <si>
    <t>OP17060300004894</t>
  </si>
  <si>
    <t>SP17060300006778</t>
  </si>
  <si>
    <t>OP17060300004896</t>
  </si>
  <si>
    <t>SP17060300006786</t>
  </si>
  <si>
    <t>OP17060300004903</t>
  </si>
  <si>
    <t>SP17060300006787</t>
  </si>
  <si>
    <t>OP17060300004904</t>
  </si>
  <si>
    <t>SP17060300006788</t>
  </si>
  <si>
    <t>OP17060300004905</t>
  </si>
  <si>
    <t>SP17060300006791</t>
  </si>
  <si>
    <t>OP17060300004909</t>
  </si>
  <si>
    <t>SP17060300006793</t>
  </si>
  <si>
    <t>OP17060300004911</t>
  </si>
  <si>
    <t>SP17060300006815</t>
  </si>
  <si>
    <t>OP17060300004933</t>
  </si>
  <si>
    <t>SP17060300006827</t>
  </si>
  <si>
    <t>OP17060300004945</t>
  </si>
  <si>
    <t>SP17060300006838</t>
  </si>
  <si>
    <t>OP17060300004956</t>
  </si>
  <si>
    <t>SP17060300006841</t>
  </si>
  <si>
    <t>OP17060300004959</t>
  </si>
  <si>
    <t>SP17060300006844</t>
  </si>
  <si>
    <t>OP17060300004962</t>
  </si>
  <si>
    <t>SP17060300006845</t>
  </si>
  <si>
    <t>OP17060300004963</t>
  </si>
  <si>
    <t>SP17060300006854</t>
  </si>
  <si>
    <t>OP17060300004972</t>
  </si>
  <si>
    <t>SP17060300006877</t>
  </si>
  <si>
    <t>OP17060300004995</t>
  </si>
  <si>
    <t>SP17060300006882</t>
  </si>
  <si>
    <t>OP17060300005000</t>
  </si>
  <si>
    <t>SP17060300006894</t>
  </si>
  <si>
    <t>OP17060300005012</t>
  </si>
  <si>
    <t>SP17060300006906</t>
  </si>
  <si>
    <t>OP17060300005024</t>
  </si>
  <si>
    <t>SP17060300006907</t>
  </si>
  <si>
    <t>OP17060300005025</t>
  </si>
  <si>
    <t>SP17060300006908</t>
  </si>
  <si>
    <t>OP17060300005026</t>
  </si>
  <si>
    <t>SP17060300006916</t>
  </si>
  <si>
    <t>OP17060300005034</t>
  </si>
  <si>
    <t>SP17060300006926</t>
  </si>
  <si>
    <t>OP17060300005044</t>
  </si>
  <si>
    <t>SP17060300006929</t>
  </si>
  <si>
    <t>OP17060300005047</t>
  </si>
  <si>
    <t>SP17060300007127</t>
  </si>
  <si>
    <t>OP17060300005245</t>
  </si>
  <si>
    <t>SP17060400007143</t>
  </si>
  <si>
    <t>OP17060400005261</t>
  </si>
  <si>
    <t>SP17060400007148</t>
  </si>
  <si>
    <t>OP17060400005266</t>
  </si>
  <si>
    <t>SP17060400007193</t>
  </si>
  <si>
    <t>OP17060400005303</t>
  </si>
  <si>
    <t>SP17060400007194</t>
  </si>
  <si>
    <t>OP17060400005304</t>
  </si>
  <si>
    <t>SP17060400007895</t>
  </si>
  <si>
    <t>OP17060400005848</t>
  </si>
  <si>
    <t>SP17060400007908</t>
  </si>
  <si>
    <t>OP17060400005856</t>
  </si>
  <si>
    <t>SP17060400007911</t>
  </si>
  <si>
    <t>OP17060400005859</t>
  </si>
  <si>
    <t>SP17060400008268</t>
  </si>
  <si>
    <t>OP17060400006076</t>
  </si>
  <si>
    <t>SP17060400008279</t>
  </si>
  <si>
    <t>OP17060400006084</t>
  </si>
  <si>
    <t>SP17060400008643</t>
  </si>
  <si>
    <t>OP17060400006378</t>
  </si>
  <si>
    <t>SP17060400008648</t>
  </si>
  <si>
    <t>OP17060400006385</t>
  </si>
  <si>
    <t>SP17060400008724</t>
  </si>
  <si>
    <t>OP17060400006486</t>
  </si>
  <si>
    <t>SP17060400008752</t>
  </si>
  <si>
    <t>OP17060400006521</t>
  </si>
  <si>
    <t>SP17060400008810</t>
  </si>
  <si>
    <t>OP17060400006609</t>
  </si>
  <si>
    <t>SP17060400008820</t>
  </si>
  <si>
    <t>OP17060400006621</t>
  </si>
  <si>
    <t>SP17060400008824</t>
  </si>
  <si>
    <t>OP17060400006625</t>
  </si>
  <si>
    <t>SP17060400008839</t>
  </si>
  <si>
    <t>OP17060400006644</t>
  </si>
  <si>
    <t>SP17060400008873</t>
  </si>
  <si>
    <t>OP17060400006693</t>
  </si>
  <si>
    <t>SP17060400008874</t>
  </si>
  <si>
    <t>OP17060400006694</t>
  </si>
  <si>
    <t>SP17060400008894</t>
  </si>
  <si>
    <t>OP17060400006721</t>
  </si>
  <si>
    <t>SP17060400008957</t>
  </si>
  <si>
    <t>OP17060400006817</t>
  </si>
  <si>
    <t>SP17060500009091</t>
  </si>
  <si>
    <t>OP17060500006963</t>
  </si>
  <si>
    <t>SP17060500009099</t>
  </si>
  <si>
    <t>OP17060500006973</t>
  </si>
  <si>
    <t>SP17060500009131</t>
  </si>
  <si>
    <t>OP17060500007006</t>
  </si>
  <si>
    <t>SP17060500009140</t>
  </si>
  <si>
    <t>OP17060500007013</t>
  </si>
  <si>
    <t>SP17060500009176</t>
  </si>
  <si>
    <t>OP17060500007059</t>
  </si>
  <si>
    <t>SP17060500009186</t>
  </si>
  <si>
    <t>OP17060500007076</t>
  </si>
  <si>
    <t>SP17060500009232</t>
  </si>
  <si>
    <t>OP17060500007136</t>
  </si>
  <si>
    <t>SP17060500009236</t>
  </si>
  <si>
    <t>OP17060500007143</t>
  </si>
  <si>
    <t>SP17060500009269</t>
  </si>
  <si>
    <t>OP17060500007197</t>
  </si>
  <si>
    <t>SP17060500009288</t>
  </si>
  <si>
    <t>OP17060500007215</t>
  </si>
  <si>
    <t>SP17060500009323</t>
  </si>
  <si>
    <t>OP17060500007256</t>
  </si>
  <si>
    <t>SP17060500009333</t>
  </si>
  <si>
    <t>OP17060500007263</t>
  </si>
  <si>
    <t>SP17060500009350</t>
  </si>
  <si>
    <t>OP17060500007283</t>
  </si>
  <si>
    <t>SP17060500009363</t>
  </si>
  <si>
    <t>OP17060500007298</t>
  </si>
  <si>
    <t>SP17060500009381</t>
  </si>
  <si>
    <t>OP17060500007318</t>
  </si>
  <si>
    <t>SP17060500009384</t>
  </si>
  <si>
    <t>OP17060500007324</t>
  </si>
  <si>
    <t>SP17060500009397</t>
  </si>
  <si>
    <t>OP17060500007337</t>
  </si>
  <si>
    <t>SP17060500009406</t>
  </si>
  <si>
    <t>OP17060500007346</t>
  </si>
  <si>
    <t>SP17060500009434</t>
  </si>
  <si>
    <t>OP17060500007369</t>
  </si>
  <si>
    <t>SP17060500009454</t>
  </si>
  <si>
    <t>OP17060500007381</t>
  </si>
  <si>
    <t>SP17060500009463</t>
  </si>
  <si>
    <t>OP17060500007390</t>
  </si>
  <si>
    <t>SP17060500009481</t>
  </si>
  <si>
    <t>OP17060500007406</t>
  </si>
  <si>
    <t>SP17060500009531</t>
  </si>
  <si>
    <t>OP17060500007432</t>
  </si>
  <si>
    <t>SP17060500009534</t>
  </si>
  <si>
    <t>OP17060500007433</t>
  </si>
  <si>
    <t>SP17060500009562</t>
  </si>
  <si>
    <t>OP17060500007466</t>
  </si>
  <si>
    <t>SP17060500009597</t>
  </si>
  <si>
    <t>OP17060500007491</t>
  </si>
  <si>
    <t>SP17060500009617</t>
  </si>
  <si>
    <t>OP17060500007506</t>
  </si>
  <si>
    <t>SP17060500009628</t>
  </si>
  <si>
    <t>OP17060500007515</t>
  </si>
  <si>
    <t>SP17060500009636</t>
  </si>
  <si>
    <t>OP17060500007523</t>
  </si>
  <si>
    <t>SP17060500009650</t>
  </si>
  <si>
    <t>OP17060500007532</t>
  </si>
  <si>
    <t>SP17060500009655</t>
  </si>
  <si>
    <t>OP17060500007543</t>
  </si>
  <si>
    <t>SP17060500009681</t>
  </si>
  <si>
    <t>OP17060500007559</t>
  </si>
  <si>
    <t>SP17060500009682</t>
  </si>
  <si>
    <t>OP17060500007560</t>
  </si>
  <si>
    <t>SP17060500009725</t>
  </si>
  <si>
    <t>OP17060500007594</t>
  </si>
  <si>
    <t>SP17060500009726</t>
  </si>
  <si>
    <t>OP17060500007597</t>
  </si>
  <si>
    <t>SP17060500009740</t>
  </si>
  <si>
    <t>OP17060500007605</t>
  </si>
  <si>
    <t>SP17060500009744</t>
  </si>
  <si>
    <t>OP17060500007607</t>
  </si>
  <si>
    <t>SP17060500009760</t>
  </si>
  <si>
    <t>OP17060500007616</t>
  </si>
  <si>
    <t>SP17060500009762</t>
  </si>
  <si>
    <t>OP17060500007617</t>
  </si>
  <si>
    <t>SP17060500009774</t>
  </si>
  <si>
    <t>OP17060500007629</t>
  </si>
  <si>
    <t>SP17060500009814</t>
  </si>
  <si>
    <t>OP17060500007666</t>
  </si>
  <si>
    <t>SP17060500009827</t>
  </si>
  <si>
    <t>OP17060500007678</t>
  </si>
  <si>
    <t>SP17060500009830</t>
  </si>
  <si>
    <t>OP17060500007680</t>
  </si>
  <si>
    <t>SP17060500009836</t>
  </si>
  <si>
    <t>OP17060500007687</t>
  </si>
  <si>
    <t>SP17060500009864</t>
  </si>
  <si>
    <t>OP17060500007706</t>
  </si>
  <si>
    <t>SP17060500009930</t>
  </si>
  <si>
    <t>OP17060500007745</t>
  </si>
  <si>
    <t>SP17060500009938</t>
  </si>
  <si>
    <t>OP17060500007753</t>
  </si>
  <si>
    <t>SP17060500009942</t>
  </si>
  <si>
    <t>OP17060500007757</t>
  </si>
  <si>
    <t>SP17060500010013</t>
  </si>
  <si>
    <t>OP17060500007805</t>
  </si>
  <si>
    <t>SP17060500010052</t>
  </si>
  <si>
    <t>OP17060500007835</t>
  </si>
  <si>
    <t>SP17060500010064</t>
  </si>
  <si>
    <t>OP17060500007843</t>
  </si>
  <si>
    <t>SP17060500010126</t>
  </si>
  <si>
    <t>OP17060500007879</t>
  </si>
  <si>
    <t>SP17060500010133</t>
  </si>
  <si>
    <t>OP17060500007891</t>
  </si>
  <si>
    <t>SP17060500010137</t>
  </si>
  <si>
    <t>OP17060500007894</t>
  </si>
  <si>
    <t>SP17060500010178</t>
  </si>
  <si>
    <t>OP17060500007922</t>
  </si>
  <si>
    <t>SP17060500010201</t>
  </si>
  <si>
    <t>OP17060500007941</t>
  </si>
  <si>
    <t>SP17060500010208</t>
  </si>
  <si>
    <t>OP17060500007946</t>
  </si>
  <si>
    <t>SP17060500010227</t>
  </si>
  <si>
    <t>OP17060500007959</t>
  </si>
  <si>
    <t>SP17060500010242</t>
  </si>
  <si>
    <t>OP17060500007970</t>
  </si>
  <si>
    <t>SP17060500010335</t>
  </si>
  <si>
    <t>OP17060500008033</t>
  </si>
  <si>
    <t>SP17060500010338</t>
  </si>
  <si>
    <t>OP17060500008037</t>
  </si>
  <si>
    <t>SP17060500010340</t>
  </si>
  <si>
    <t>OP17060500008038</t>
  </si>
  <si>
    <t>SP17060500010354</t>
  </si>
  <si>
    <t>OP17060500008052</t>
  </si>
  <si>
    <t>SP17060500010382</t>
  </si>
  <si>
    <t>OP17060500008071</t>
  </si>
  <si>
    <t>SP17060500010444</t>
  </si>
  <si>
    <t>OP17060500008110</t>
  </si>
  <si>
    <t>SP17060500010456</t>
  </si>
  <si>
    <t>OP17060500008121</t>
  </si>
  <si>
    <t>SP17060500010474</t>
  </si>
  <si>
    <t>OP17060500008138</t>
  </si>
  <si>
    <t>SP17060500010527</t>
  </si>
  <si>
    <t>OP17060500008182</t>
  </si>
  <si>
    <t>SP17060500010548</t>
  </si>
  <si>
    <t>OP17060500008191</t>
  </si>
  <si>
    <t>SP17060500010606</t>
  </si>
  <si>
    <t>OP17060500008229</t>
  </si>
  <si>
    <t>SP17060500010607</t>
  </si>
  <si>
    <t>OP17060500008230</t>
  </si>
  <si>
    <t>SP17060500010648</t>
  </si>
  <si>
    <t>OP17060500008255</t>
  </si>
  <si>
    <t>SP17060500010657</t>
  </si>
  <si>
    <t>OP17060500008262</t>
  </si>
  <si>
    <t>SP17060500010659</t>
  </si>
  <si>
    <t>OP17060500008263</t>
  </si>
  <si>
    <t>SP17060500010720</t>
  </si>
  <si>
    <t>OP17060500008304</t>
  </si>
  <si>
    <t>SP17060500010743</t>
  </si>
  <si>
    <t>OP17060500008319</t>
  </si>
  <si>
    <t>SP17060500010748</t>
  </si>
  <si>
    <t>OP17060500008322</t>
  </si>
  <si>
    <t>SP17060500010762</t>
  </si>
  <si>
    <t>OP17060500008332</t>
  </si>
  <si>
    <t>SP17060500010776</t>
  </si>
  <si>
    <t>OP17060500008341</t>
  </si>
  <si>
    <t>SP17060500010786</t>
  </si>
  <si>
    <t>OP17060500008345</t>
  </si>
  <si>
    <t>SP17060500010819</t>
  </si>
  <si>
    <t>OP17060500008358</t>
  </si>
  <si>
    <t>SP17060500010821</t>
  </si>
  <si>
    <t>OP17060500008362</t>
  </si>
  <si>
    <t>SP17060500010831</t>
  </si>
  <si>
    <t>OP17060500008372</t>
  </si>
  <si>
    <t>SP17060500010837</t>
  </si>
  <si>
    <t>OP17060500008381</t>
  </si>
  <si>
    <t>SP17060500010840</t>
  </si>
  <si>
    <t>OP17060500008384</t>
  </si>
  <si>
    <t>SP17060500010846</t>
  </si>
  <si>
    <t>OP17060500008391</t>
  </si>
  <si>
    <t>SP17060500010864</t>
  </si>
  <si>
    <t>OP17060500008402</t>
  </si>
  <si>
    <t>SP17060500010900</t>
  </si>
  <si>
    <t>OP17060500008433</t>
  </si>
  <si>
    <t>SP17060500010913</t>
  </si>
  <si>
    <t>OP17060500008442</t>
  </si>
  <si>
    <t>SP17060500010921</t>
  </si>
  <si>
    <t>OP17060500008447</t>
  </si>
  <si>
    <t>SP17060500010954</t>
  </si>
  <si>
    <t>OP17060500008480</t>
  </si>
  <si>
    <t>SP17060500010958</t>
  </si>
  <si>
    <t>OP17060500008481</t>
  </si>
  <si>
    <t>SP17060500010994</t>
  </si>
  <si>
    <t>OP17060500008499</t>
  </si>
  <si>
    <t>SP17060500011027</t>
  </si>
  <si>
    <t>OP17060500008515</t>
  </si>
  <si>
    <t>SP17060500011060</t>
  </si>
  <si>
    <t>OP17060500008534</t>
  </si>
  <si>
    <t>SP17060500011088</t>
  </si>
  <si>
    <t>OP17060500008549</t>
  </si>
  <si>
    <t>SP17060500011096</t>
  </si>
  <si>
    <t>OP17060500008555</t>
  </si>
  <si>
    <t>SP17060500011098</t>
  </si>
  <si>
    <t>OP17060500008556</t>
  </si>
  <si>
    <t>SP17060500011112</t>
  </si>
  <si>
    <t>OP17060500008563</t>
  </si>
  <si>
    <t>SP17060500011114</t>
  </si>
  <si>
    <t>OP17060500008564</t>
  </si>
  <si>
    <t>SP17060500011130</t>
  </si>
  <si>
    <t>OP17060500008577</t>
  </si>
  <si>
    <t>SP17060500011142</t>
  </si>
  <si>
    <t>OP17060500008583</t>
  </si>
  <si>
    <t>SP17060500011158</t>
  </si>
  <si>
    <t>OP17060500008592</t>
  </si>
  <si>
    <t>SP17060500011172</t>
  </si>
  <si>
    <t>OP17060500008600</t>
  </si>
  <si>
    <t>SP17060500011174</t>
  </si>
  <si>
    <t>OP17060500008601</t>
  </si>
  <si>
    <t>SP17060500011205</t>
  </si>
  <si>
    <t>OP17060500008622</t>
  </si>
  <si>
    <t>SP17060500011208</t>
  </si>
  <si>
    <t>OP17060500008625</t>
  </si>
  <si>
    <t>SP17060500011264</t>
  </si>
  <si>
    <t>OP17060500008666</t>
  </si>
  <si>
    <t>SP17060500011270</t>
  </si>
  <si>
    <t>OP17060500008670</t>
  </si>
  <si>
    <t>SP17060500011299</t>
  </si>
  <si>
    <t>OP17060500008681</t>
  </si>
  <si>
    <t>SP17060500011313</t>
  </si>
  <si>
    <t>OP17060500008692</t>
  </si>
  <si>
    <t>SP17060500011325</t>
  </si>
  <si>
    <t>OP17060500008699</t>
  </si>
  <si>
    <t>SP17060500011360</t>
  </si>
  <si>
    <t>OP17060500008719</t>
  </si>
  <si>
    <t>SP17060500011413</t>
  </si>
  <si>
    <t>OP17060500008738</t>
  </si>
  <si>
    <t>SP17060500011486</t>
  </si>
  <si>
    <t>OP17060500008782</t>
  </si>
  <si>
    <t>SP17060500011489</t>
  </si>
  <si>
    <t>OP17060500008785</t>
  </si>
  <si>
    <t>SP17060500011504</t>
  </si>
  <si>
    <t>OP17060500008792</t>
  </si>
  <si>
    <t>SP17060500011510</t>
  </si>
  <si>
    <t>OP17060500008796</t>
  </si>
  <si>
    <t>SP17060500011513</t>
  </si>
  <si>
    <t>OP17060500008799</t>
  </si>
  <si>
    <t>SP17060500011527</t>
  </si>
  <si>
    <t>OP17060500008809</t>
  </si>
  <si>
    <t>SP17060500011539</t>
  </si>
  <si>
    <t>OP17060500008816</t>
  </si>
  <si>
    <t>SP17060500011572</t>
  </si>
  <si>
    <t>OP17060500008831</t>
  </si>
  <si>
    <t>SP17060500011630</t>
  </si>
  <si>
    <t>OP17060500008852</t>
  </si>
  <si>
    <t>SP17060500011701</t>
  </si>
  <si>
    <t>OP17060500008898</t>
  </si>
  <si>
    <t>SP17060500011721</t>
  </si>
  <si>
    <t>OP17060500008906</t>
  </si>
  <si>
    <t>SP17060500011731</t>
  </si>
  <si>
    <t>OP17060500008915</t>
  </si>
  <si>
    <t>SP17060500011780</t>
  </si>
  <si>
    <t>OP17060500008942</t>
  </si>
  <si>
    <t>SP17060500011787</t>
  </si>
  <si>
    <t>OP17060500008947</t>
  </si>
  <si>
    <t>SP17060500011839</t>
  </si>
  <si>
    <t>OP17060500008967</t>
  </si>
  <si>
    <t>SP17060500011843</t>
  </si>
  <si>
    <t>OP17060500008970</t>
  </si>
  <si>
    <t>SP17060500011856</t>
  </si>
  <si>
    <t>OP17060500008975</t>
  </si>
  <si>
    <t>SP17060500012000</t>
  </si>
  <si>
    <t>OP17060500009038</t>
  </si>
  <si>
    <t>SP17060500012069</t>
  </si>
  <si>
    <t>OP17060500009082</t>
  </si>
  <si>
    <t>SP17060500012136</t>
  </si>
  <si>
    <t>OP17060500009129</t>
  </si>
  <si>
    <t>SP17060500012216</t>
  </si>
  <si>
    <t>OP17060500009173</t>
  </si>
  <si>
    <t>SP17060500012258</t>
  </si>
  <si>
    <t>OP17060500009198</t>
  </si>
  <si>
    <t>SP17060500012292</t>
  </si>
  <si>
    <t>OP17060500009227</t>
  </si>
  <si>
    <t>SP17060500012317</t>
  </si>
  <si>
    <t>OP17060500009240</t>
  </si>
  <si>
    <t>SP17060500012330</t>
  </si>
  <si>
    <t>OP17060500009250</t>
  </si>
  <si>
    <t>SP17060500012344</t>
  </si>
  <si>
    <t>OP17060500009268</t>
  </si>
  <si>
    <t>SP17060500012375</t>
  </si>
  <si>
    <t>OP17060500009285</t>
  </si>
  <si>
    <t>SP17060500012419</t>
  </si>
  <si>
    <t>OP17060500009318</t>
  </si>
  <si>
    <t>SP17060500012434</t>
  </si>
  <si>
    <t>OP17060500009330</t>
  </si>
  <si>
    <t>SP17060500012465</t>
  </si>
  <si>
    <t>OP17060500009355</t>
  </si>
  <si>
    <t>SP17060500012478</t>
  </si>
  <si>
    <t>OP17060500009367</t>
  </si>
  <si>
    <t>SP17060500012499</t>
  </si>
  <si>
    <t>OP17060500009386</t>
  </si>
  <si>
    <t>SP17060500012515</t>
  </si>
  <si>
    <t>OP17060500009391</t>
  </si>
  <si>
    <t>SP17060500012530</t>
  </si>
  <si>
    <t>OP17060500009403</t>
  </si>
  <si>
    <t>SP17060500012607</t>
  </si>
  <si>
    <t>OP17060500009441</t>
  </si>
  <si>
    <t>SP17060500012629</t>
  </si>
  <si>
    <t>OP17060500009458</t>
  </si>
  <si>
    <t>SP17060500012660</t>
  </si>
  <si>
    <t>OP17060500009478</t>
  </si>
  <si>
    <t>SP17060500012706</t>
  </si>
  <si>
    <t>OP17060500009504</t>
  </si>
  <si>
    <t>SP17060500012760</t>
  </si>
  <si>
    <t>OP17060500009531</t>
  </si>
  <si>
    <t>SP17060500012768</t>
  </si>
  <si>
    <t>OP17060500009536</t>
  </si>
  <si>
    <t>SP17060500012808</t>
  </si>
  <si>
    <t>OP17060500009555</t>
  </si>
  <si>
    <t>SP17060500012835</t>
  </si>
  <si>
    <t>OP17060500009567</t>
  </si>
  <si>
    <t>SP17060500012842</t>
  </si>
  <si>
    <t>OP17060500009572</t>
  </si>
  <si>
    <t>SP17060500012847</t>
  </si>
  <si>
    <t>OP17060500009573</t>
  </si>
  <si>
    <t>SP17060500012851</t>
  </si>
  <si>
    <t>OP17060500009577</t>
  </si>
  <si>
    <t>SP17060500012870</t>
  </si>
  <si>
    <t>OP17060500009595</t>
  </si>
  <si>
    <t>SP17060500012875</t>
  </si>
  <si>
    <t>OP17060500009601</t>
  </si>
  <si>
    <t>SP17060500012911</t>
  </si>
  <si>
    <t>OP17060500009622</t>
  </si>
  <si>
    <t>SP17060500012923</t>
  </si>
  <si>
    <t>OP17060500009626</t>
  </si>
  <si>
    <t>SP17060500012929</t>
  </si>
  <si>
    <t>OP17060500009633</t>
  </si>
  <si>
    <t>SP17060500012938</t>
  </si>
  <si>
    <t>OP17060500009640</t>
  </si>
  <si>
    <t>SP17060500012951</t>
  </si>
  <si>
    <t>OP17060500009643</t>
  </si>
  <si>
    <t>SP17060500012954</t>
  </si>
  <si>
    <t>OP17060500009647</t>
  </si>
  <si>
    <t>SP17060500012964</t>
  </si>
  <si>
    <t>OP17060500009656</t>
  </si>
  <si>
    <t>SP17060500013660</t>
  </si>
  <si>
    <t>OP17060500010081</t>
  </si>
  <si>
    <t>SP17060500013992</t>
  </si>
  <si>
    <t>OP17060500010288</t>
  </si>
  <si>
    <t>SP17060500014037</t>
  </si>
  <si>
    <t>OP17060500010310</t>
  </si>
  <si>
    <t>SP17060500014039</t>
  </si>
  <si>
    <t>OP17060500010313</t>
  </si>
  <si>
    <t>SP17060500014042</t>
  </si>
  <si>
    <t>OP17060500010315</t>
  </si>
  <si>
    <t>SP17060500014050</t>
  </si>
  <si>
    <t>OP17060500010322</t>
  </si>
  <si>
    <t>SP17060500014080</t>
  </si>
  <si>
    <t>OP17060500010346</t>
  </si>
  <si>
    <t>SP17060500014089</t>
  </si>
  <si>
    <t>OP17060500010354</t>
  </si>
  <si>
    <t>SP17060500023711</t>
  </si>
  <si>
    <t>OP17060500015403</t>
  </si>
  <si>
    <t>SP17060500023712</t>
  </si>
  <si>
    <t>OP17060500015404</t>
  </si>
  <si>
    <t>SP17060500023714</t>
  </si>
  <si>
    <t>OP17060500015407</t>
  </si>
  <si>
    <t>SP17060500023724</t>
  </si>
  <si>
    <t>OP17060500015422</t>
  </si>
  <si>
    <t>SP17060500023735</t>
  </si>
  <si>
    <t>OP17060500015436</t>
  </si>
  <si>
    <t>SP17060500023737</t>
  </si>
  <si>
    <t>OP17060500015438</t>
  </si>
  <si>
    <t>SP17060500023739</t>
  </si>
  <si>
    <t>OP17060500015440</t>
  </si>
  <si>
    <t>SP17060500023740</t>
  </si>
  <si>
    <t>OP17060500015441</t>
  </si>
  <si>
    <t>SP17060500023748</t>
  </si>
  <si>
    <t>OP17060500015453</t>
  </si>
  <si>
    <t>SP17060500023752</t>
  </si>
  <si>
    <t>OP17060500015457</t>
  </si>
  <si>
    <t>SP17060500023764</t>
  </si>
  <si>
    <t>OP17060500015470</t>
  </si>
  <si>
    <t>SP17060500023769</t>
  </si>
  <si>
    <t>OP17060500015475</t>
  </si>
  <si>
    <t>SP17060500023770</t>
  </si>
  <si>
    <t>OP17060500015476</t>
  </si>
  <si>
    <t>SP17060500023771</t>
  </si>
  <si>
    <t>OP17060500015477</t>
  </si>
  <si>
    <t>SP17060500023774</t>
  </si>
  <si>
    <t>OP17060500015480</t>
  </si>
  <si>
    <t>SP17060500023775</t>
  </si>
  <si>
    <t>OP17060500015481</t>
  </si>
  <si>
    <t>SP17060500023776</t>
  </si>
  <si>
    <t>OP17060500015482</t>
  </si>
  <si>
    <t>SP17060500023777</t>
  </si>
  <si>
    <t>OP17060500015483</t>
  </si>
  <si>
    <t>SP17060500023780</t>
  </si>
  <si>
    <t>OP17060500015486</t>
  </si>
  <si>
    <t>SP17060500023781</t>
  </si>
  <si>
    <t>OP17060500015487</t>
  </si>
  <si>
    <t>SP17060500023785</t>
  </si>
  <si>
    <t>OP17060500015492</t>
  </si>
  <si>
    <t>SP17060500023787</t>
  </si>
  <si>
    <t>OP17060500015494</t>
  </si>
  <si>
    <t>SP17060500023790</t>
  </si>
  <si>
    <t>OP17060500015499</t>
  </si>
  <si>
    <t>SP17060500023791</t>
  </si>
  <si>
    <t>OP17060500015500</t>
  </si>
  <si>
    <t>SP17060500023805</t>
  </si>
  <si>
    <t>OP17060500015517</t>
  </si>
  <si>
    <t>SP17060600023807</t>
  </si>
  <si>
    <t>OP17060600015520</t>
  </si>
  <si>
    <t>SP17060600023829</t>
  </si>
  <si>
    <t>OP17060600015546</t>
  </si>
  <si>
    <t>SP17060600024033</t>
  </si>
  <si>
    <t>OP17060600015676</t>
  </si>
  <si>
    <t>SP17060600024053</t>
  </si>
  <si>
    <t>OP17060600015693</t>
  </si>
  <si>
    <t>SP17060600024078</t>
  </si>
  <si>
    <t>OP17060600015711</t>
  </si>
  <si>
    <t>SP17060600024087</t>
  </si>
  <si>
    <t>OP17060600015720</t>
  </si>
  <si>
    <t>SP17060600024093</t>
  </si>
  <si>
    <t>OP17060600015724</t>
  </si>
  <si>
    <t>SP17060600024154</t>
  </si>
  <si>
    <t>OP17060600015770</t>
  </si>
  <si>
    <t>SP17060600024179</t>
  </si>
  <si>
    <t>OP17060600015783</t>
  </si>
  <si>
    <t>SP17060600024206</t>
  </si>
  <si>
    <t>OP17060600015804</t>
  </si>
  <si>
    <t>SP17060600024213</t>
  </si>
  <si>
    <t>OP17060600015811</t>
  </si>
  <si>
    <t>SP17060600024223</t>
  </si>
  <si>
    <t>OP17060600015817</t>
  </si>
  <si>
    <t>SP17060600024227</t>
  </si>
  <si>
    <t>OP17060600015819</t>
  </si>
  <si>
    <t>SP17060600024258</t>
  </si>
  <si>
    <t>OP17060600015847</t>
  </si>
  <si>
    <t>SP17060600024261</t>
  </si>
  <si>
    <t>OP17060600015850</t>
  </si>
  <si>
    <t>SP17060600024288</t>
  </si>
  <si>
    <t>OP17060600015871</t>
  </si>
  <si>
    <t>SP17060600024322</t>
  </si>
  <si>
    <t>OP17060600015895</t>
  </si>
  <si>
    <t>SP17060600024395</t>
  </si>
  <si>
    <t>OP17060600015927</t>
  </si>
  <si>
    <t>SP17060600024472</t>
  </si>
  <si>
    <t>OP17060600015958</t>
  </si>
  <si>
    <t>SP17060600024483</t>
  </si>
  <si>
    <t>OP17060600015966</t>
  </si>
  <si>
    <t>SP17060600024558</t>
  </si>
  <si>
    <t>OP17060600016001</t>
  </si>
  <si>
    <t>SP17060600024588</t>
  </si>
  <si>
    <t>OP17060600016011</t>
  </si>
  <si>
    <t>SP17060600024604</t>
  </si>
  <si>
    <t>OP17060600016018</t>
  </si>
  <si>
    <t>SP17060600024642</t>
  </si>
  <si>
    <t>OP17060600016038</t>
  </si>
  <si>
    <t>SP17060600024670</t>
  </si>
  <si>
    <t>OP17060600016052</t>
  </si>
  <si>
    <t>SP17060600024682</t>
  </si>
  <si>
    <t>OP17060600016059</t>
  </si>
  <si>
    <t>SP17060600024695</t>
  </si>
  <si>
    <t>OP17060600016064</t>
  </si>
  <si>
    <t>SP17060600024707</t>
  </si>
  <si>
    <t>OP17060600016070</t>
  </si>
  <si>
    <t>SP17060600024730</t>
  </si>
  <si>
    <t>OP17060600016083</t>
  </si>
  <si>
    <t>SP17060600024748</t>
  </si>
  <si>
    <t>OP17060600016097</t>
  </si>
  <si>
    <t>SP17060600024761</t>
  </si>
  <si>
    <t>OP17060600016103</t>
  </si>
  <si>
    <t>SP17060600024821</t>
  </si>
  <si>
    <t>OP17060600016134</t>
  </si>
  <si>
    <t>SP17060600024963</t>
  </si>
  <si>
    <t>OP17060600016219</t>
  </si>
  <si>
    <t>SP17060600024985</t>
  </si>
  <si>
    <t>OP17060600016230</t>
  </si>
  <si>
    <t>SP17060600025003</t>
  </si>
  <si>
    <t>OP17060600016237</t>
  </si>
  <si>
    <t>SP17060600025028</t>
  </si>
  <si>
    <t>OP17060600016251</t>
  </si>
  <si>
    <t>SP17060600025153</t>
  </si>
  <si>
    <t>OP17060600016305</t>
  </si>
  <si>
    <t>SP17060600025269</t>
  </si>
  <si>
    <t>OP17060600016359</t>
  </si>
  <si>
    <t>SP17060600025324</t>
  </si>
  <si>
    <t>OP17060600016386</t>
  </si>
  <si>
    <t>SP17060600025327</t>
  </si>
  <si>
    <t>OP17060600016389</t>
  </si>
  <si>
    <t>SP17060600025426</t>
  </si>
  <si>
    <t>OP17060600016459</t>
  </si>
  <si>
    <t>SP17060600025437</t>
  </si>
  <si>
    <t>OP17060600016466</t>
  </si>
  <si>
    <t>SP17060600025589</t>
  </si>
  <si>
    <t>OP17060600016554</t>
  </si>
  <si>
    <t>SP17060600025588</t>
  </si>
  <si>
    <t>OP17060600016553</t>
  </si>
  <si>
    <t>SP17060600025593</t>
  </si>
  <si>
    <t>OP17060600016559</t>
  </si>
  <si>
    <t>SP17060600025600</t>
  </si>
  <si>
    <t>OP17060600016566</t>
  </si>
  <si>
    <t>SP17060600025605</t>
  </si>
  <si>
    <t>OP17060600016568</t>
  </si>
  <si>
    <t>SP17060600025609</t>
  </si>
  <si>
    <t>OP17060600016570</t>
  </si>
  <si>
    <t>SP17060600025650</t>
  </si>
  <si>
    <t>OP17060600016581</t>
  </si>
  <si>
    <t>SP17060600025723</t>
  </si>
  <si>
    <t>OP17060600016601</t>
  </si>
  <si>
    <t>SP17060600025757</t>
  </si>
  <si>
    <t>OP17060600016616</t>
  </si>
  <si>
    <t>SP17060600025808</t>
  </si>
  <si>
    <t>OP17060600016652</t>
  </si>
  <si>
    <t>SP17060600025840</t>
  </si>
  <si>
    <t>OP17060600016677</t>
  </si>
  <si>
    <t>SP17060600025845</t>
  </si>
  <si>
    <t>OP17060600016680</t>
  </si>
  <si>
    <t>SP17060600025877</t>
  </si>
  <si>
    <t>OP17060600016698</t>
  </si>
  <si>
    <t>SP17060600025922</t>
  </si>
  <si>
    <t>OP17060600016715</t>
  </si>
  <si>
    <t>SP17060600025970</t>
  </si>
  <si>
    <t>OP17060600016741</t>
  </si>
  <si>
    <t>SP17060600025981</t>
  </si>
  <si>
    <t>OP17060600016747</t>
  </si>
  <si>
    <t>SP17060600025982</t>
  </si>
  <si>
    <t>OP17060600016748</t>
  </si>
  <si>
    <t>SP17060600026133</t>
  </si>
  <si>
    <t>OP17060600016824</t>
  </si>
  <si>
    <t>SP17060600026166</t>
  </si>
  <si>
    <t>OP17060600016844</t>
  </si>
  <si>
    <t>SP17060600026177</t>
  </si>
  <si>
    <t>OP17060600016851</t>
  </si>
  <si>
    <t>SP17060600026216</t>
  </si>
  <si>
    <t>OP17060600016880</t>
  </si>
  <si>
    <t>SP17060600026241</t>
  </si>
  <si>
    <t>OP17060600016897</t>
  </si>
  <si>
    <t>SP17060600026248</t>
  </si>
  <si>
    <t>OP17060600016904</t>
  </si>
  <si>
    <t>SP17060600026280</t>
  </si>
  <si>
    <t>OP17060600016930</t>
  </si>
  <si>
    <t>SP17060600026316</t>
  </si>
  <si>
    <t>OP17060600016949</t>
  </si>
  <si>
    <t>SP17060600026317</t>
  </si>
  <si>
    <t>OP17060600016950</t>
  </si>
  <si>
    <t>SP17060600026331</t>
  </si>
  <si>
    <t>OP17060600016955</t>
  </si>
  <si>
    <t>SP17060600026340</t>
  </si>
  <si>
    <t>OP17060600016960</t>
  </si>
  <si>
    <t>SP17060600026372</t>
  </si>
  <si>
    <t>OP17060600016973</t>
  </si>
  <si>
    <t>SP17060600026442</t>
  </si>
  <si>
    <t>OP17060600017005</t>
  </si>
  <si>
    <t>SP17060600026477</t>
  </si>
  <si>
    <t>OP17060600017024</t>
  </si>
  <si>
    <t>SP17060600026507</t>
  </si>
  <si>
    <t>OP17060600017040</t>
  </si>
  <si>
    <t>SP17060600026524</t>
  </si>
  <si>
    <t>OP17060600017050</t>
  </si>
  <si>
    <t>SP17060600026542</t>
  </si>
  <si>
    <t>OP17060600017054</t>
  </si>
  <si>
    <t>SP17060600026560</t>
  </si>
  <si>
    <t>OP17060600017065</t>
  </si>
  <si>
    <t>SP17060600026648</t>
  </si>
  <si>
    <t>OP17060600017103</t>
  </si>
  <si>
    <t>SP17060600026665</t>
  </si>
  <si>
    <t>OP17060600017115</t>
  </si>
  <si>
    <t>SP17060600026690</t>
  </si>
  <si>
    <t>OP17060600017125</t>
  </si>
  <si>
    <t>SP17060600026692</t>
  </si>
  <si>
    <t>OP17060600017126</t>
  </si>
  <si>
    <t>SP17060600026734</t>
  </si>
  <si>
    <t>OP17060600017141</t>
  </si>
  <si>
    <t>SP17060600026824</t>
  </si>
  <si>
    <t>OP17060600017184</t>
  </si>
  <si>
    <t>SP17060600026825</t>
  </si>
  <si>
    <t>OP17060600017185</t>
  </si>
  <si>
    <t>SP17060600026840</t>
  </si>
  <si>
    <t>OP17060600017193</t>
  </si>
  <si>
    <t>SP17060600026841</t>
  </si>
  <si>
    <t>OP17060600017194</t>
  </si>
  <si>
    <t>SP17060600026895</t>
  </si>
  <si>
    <t>OP17060600017237</t>
  </si>
  <si>
    <t>SP17060600026902</t>
  </si>
  <si>
    <t>OP17060600017242</t>
  </si>
  <si>
    <t>SP17060600026912</t>
  </si>
  <si>
    <t>OP17060600017255</t>
  </si>
  <si>
    <t>SP17060600026925</t>
  </si>
  <si>
    <t>OP17060600017261</t>
  </si>
  <si>
    <t>SP17060600026927</t>
  </si>
  <si>
    <t>OP17060600017262</t>
  </si>
  <si>
    <t>SP17060600026931</t>
  </si>
  <si>
    <t>OP17060600017265</t>
  </si>
  <si>
    <t>SP17060600026934</t>
  </si>
  <si>
    <t>OP17060600017270</t>
  </si>
  <si>
    <t>SP17060600026945</t>
  </si>
  <si>
    <t>OP17060600017274</t>
  </si>
  <si>
    <t>SP17060600026962</t>
  </si>
  <si>
    <t>OP17060600017284</t>
  </si>
  <si>
    <t>SP17060600026985</t>
  </si>
  <si>
    <t>OP17060600017294</t>
  </si>
  <si>
    <t>SP17060600027019</t>
  </si>
  <si>
    <t>OP17060600017309</t>
  </si>
  <si>
    <t>SP17060600027078</t>
  </si>
  <si>
    <t>OP17060600017345</t>
  </si>
  <si>
    <t>SP17060600027084</t>
  </si>
  <si>
    <t>OP17060600017346</t>
  </si>
  <si>
    <t>SP17060600027099</t>
  </si>
  <si>
    <t>OP17060600017362</t>
  </si>
  <si>
    <t>SP17060600027122</t>
  </si>
  <si>
    <t>OP17060600017370</t>
  </si>
  <si>
    <t>SP17060600027128</t>
  </si>
  <si>
    <t>OP17060600017376</t>
  </si>
  <si>
    <t>SP17060600027140</t>
  </si>
  <si>
    <t>OP17060600017382</t>
  </si>
  <si>
    <t>SP17060600027148</t>
  </si>
  <si>
    <t>OP17060600017392</t>
  </si>
  <si>
    <t>SP17060600027149</t>
  </si>
  <si>
    <t>OP17060600017393</t>
  </si>
  <si>
    <t>SP17060600027150</t>
  </si>
  <si>
    <t>OP17060600017394</t>
  </si>
  <si>
    <t>SP17060600027203</t>
  </si>
  <si>
    <t>OP17060600017414</t>
  </si>
  <si>
    <t>SP17060600027207</t>
  </si>
  <si>
    <t>OP17060600017417</t>
  </si>
  <si>
    <t>SP17060600027215</t>
  </si>
  <si>
    <t>OP17060600017421</t>
  </si>
  <si>
    <t>SP17060600027267</t>
  </si>
  <si>
    <t>OP17060600017449</t>
  </si>
  <si>
    <t>SP17060600027275</t>
  </si>
  <si>
    <t>OP17060600017452</t>
  </si>
  <si>
    <t>SP17060600027286</t>
  </si>
  <si>
    <t>OP17060600017458</t>
  </si>
  <si>
    <t>SP17060600027316</t>
  </si>
  <si>
    <t>OP17060600017482</t>
  </si>
  <si>
    <t>SP17060600027321</t>
  </si>
  <si>
    <t>OP17060600017488</t>
  </si>
  <si>
    <t>SP17060600027349</t>
  </si>
  <si>
    <t>OP17060600017505</t>
  </si>
  <si>
    <t>SP17060600027359</t>
  </si>
  <si>
    <t>OP17060600017510</t>
  </si>
  <si>
    <t>SP17060600027434</t>
  </si>
  <si>
    <t>OP17060600017545</t>
  </si>
  <si>
    <t>SP17060600027446</t>
  </si>
  <si>
    <t>OP17060600017557</t>
  </si>
  <si>
    <t>SP17060600027460</t>
  </si>
  <si>
    <t>OP17060600017566</t>
  </si>
  <si>
    <t>SP17060600027466</t>
  </si>
  <si>
    <t>OP17060600017570</t>
  </si>
  <si>
    <t>SP17060600027468</t>
  </si>
  <si>
    <t>OP17060600017572</t>
  </si>
  <si>
    <t>SP17060600027489</t>
  </si>
  <si>
    <t>OP17060600017582</t>
  </si>
  <si>
    <t>SP17060600027579</t>
  </si>
  <si>
    <t>OP17060600017630</t>
  </si>
  <si>
    <t>SP17060600027627</t>
  </si>
  <si>
    <t>OP17060600017650</t>
  </si>
  <si>
    <t>SP17060600027691</t>
  </si>
  <si>
    <t>OP17060600017684</t>
  </si>
  <si>
    <t>SP17060600027704</t>
  </si>
  <si>
    <t>OP17060600017687</t>
  </si>
  <si>
    <t>SP17060600027744</t>
  </si>
  <si>
    <t>OP17060600017715</t>
  </si>
  <si>
    <t>SP17060600027766</t>
  </si>
  <si>
    <t>OP17060600017727</t>
  </si>
  <si>
    <t>SP17060600027781</t>
  </si>
  <si>
    <t>OP17060600017735</t>
  </si>
  <si>
    <t>SP17060600027848</t>
  </si>
  <si>
    <t>OP17060600017758</t>
  </si>
  <si>
    <t>SP17060600027871</t>
  </si>
  <si>
    <t>OP17060600017776</t>
  </si>
  <si>
    <t>SP17060600027888</t>
  </si>
  <si>
    <t>OP17060600017781</t>
  </si>
  <si>
    <t>SP17060600027915</t>
  </si>
  <si>
    <t>OP17060600017800</t>
  </si>
  <si>
    <t>SP17060600027917</t>
  </si>
  <si>
    <t>OP17060600017802</t>
  </si>
  <si>
    <t>SP17060600027921</t>
  </si>
  <si>
    <t>OP17060600017805</t>
  </si>
  <si>
    <t>SP17060600027949</t>
  </si>
  <si>
    <t>OP17060600017824</t>
  </si>
  <si>
    <t>SP17060600027992</t>
  </si>
  <si>
    <t>OP17060600017852</t>
  </si>
  <si>
    <t>SP17060600028005</t>
  </si>
  <si>
    <t>OP17060600017863</t>
  </si>
  <si>
    <t>SP17060600028008</t>
  </si>
  <si>
    <t>OP17060600017864</t>
  </si>
  <si>
    <t>SP17060600028017</t>
  </si>
  <si>
    <t>OP17060600017868</t>
  </si>
  <si>
    <t>SP17060600028029</t>
  </si>
  <si>
    <t>OP17060600017876</t>
  </si>
  <si>
    <t>SP17060600028037</t>
  </si>
  <si>
    <t>OP17060600017883</t>
  </si>
  <si>
    <t>SP17060600028111</t>
  </si>
  <si>
    <t>OP17060600017938</t>
  </si>
  <si>
    <t>SP17060600028127</t>
  </si>
  <si>
    <t>OP17060600017941</t>
  </si>
  <si>
    <t>SP17060600028176</t>
  </si>
  <si>
    <t>OP17060600017965</t>
  </si>
  <si>
    <t>SP17060600028202</t>
  </si>
  <si>
    <t>OP17060600017974</t>
  </si>
  <si>
    <t>SP17060600028215</t>
  </si>
  <si>
    <t>OP17060600017979</t>
  </si>
  <si>
    <t>SP17060600028217</t>
  </si>
  <si>
    <t>OP17060600017980</t>
  </si>
  <si>
    <t>SP17060600028280</t>
  </si>
  <si>
    <t>OP17060600018010</t>
  </si>
  <si>
    <t>SP17060600028314</t>
  </si>
  <si>
    <t>OP17060600018031</t>
  </si>
  <si>
    <t>SP17060600028366</t>
  </si>
  <si>
    <t>OP17060600018064</t>
  </si>
  <si>
    <t>SP17060600028407</t>
  </si>
  <si>
    <t>OP17060600018092</t>
  </si>
  <si>
    <t>SP17060600028409</t>
  </si>
  <si>
    <t>OP17060600018094</t>
  </si>
  <si>
    <t>SP17060600028447</t>
  </si>
  <si>
    <t>OP17060600018115</t>
  </si>
  <si>
    <t>SP17060600028497</t>
  </si>
  <si>
    <t>OP17060600018133</t>
  </si>
  <si>
    <t>SP17060600028510</t>
  </si>
  <si>
    <t>OP17060600018144</t>
  </si>
  <si>
    <t>SP17060600028518</t>
  </si>
  <si>
    <t>OP17060600018147</t>
  </si>
  <si>
    <t>SP17060600028519</t>
  </si>
  <si>
    <t>OP17060600018151</t>
  </si>
  <si>
    <t>SP17060600028553</t>
  </si>
  <si>
    <t>OP17060600018179</t>
  </si>
  <si>
    <t>SP17060600028556</t>
  </si>
  <si>
    <t>OP17060600018182</t>
  </si>
  <si>
    <t>SP17060600028576</t>
  </si>
  <si>
    <t>OP17060600018195</t>
  </si>
  <si>
    <t>SP17060600028583</t>
  </si>
  <si>
    <t>OP17060600018205</t>
  </si>
  <si>
    <t>SP17060600028608</t>
  </si>
  <si>
    <t>OP17060600018221</t>
  </si>
  <si>
    <t>SP17060600028680</t>
  </si>
  <si>
    <t>OP17060600018267</t>
  </si>
  <si>
    <t>SP17060600028722</t>
  </si>
  <si>
    <t>OP17060600018298</t>
  </si>
  <si>
    <t>SP17060600028732</t>
  </si>
  <si>
    <t>OP17060600018302</t>
  </si>
  <si>
    <t>SP17060600028744</t>
  </si>
  <si>
    <t>OP17060600018311</t>
  </si>
  <si>
    <t>SP17060600028758</t>
  </si>
  <si>
    <t>OP17060600018318</t>
  </si>
  <si>
    <t>SP17060600028776</t>
  </si>
  <si>
    <t>OP17060600018328</t>
  </si>
  <si>
    <t>SP17060600028817</t>
  </si>
  <si>
    <t>OP17060600018348</t>
  </si>
  <si>
    <t>SP17060600028820</t>
  </si>
  <si>
    <t>OP17060600018350</t>
  </si>
  <si>
    <t>SP17060600028851</t>
  </si>
  <si>
    <t>OP17060600018371</t>
  </si>
  <si>
    <t>SP17060600028879</t>
  </si>
  <si>
    <t>OP17060600018390</t>
  </si>
  <si>
    <t>SP17060600028893</t>
  </si>
  <si>
    <t>OP17060600018399</t>
  </si>
  <si>
    <t>SP17060600028910</t>
  </si>
  <si>
    <t>OP17060600018411</t>
  </si>
  <si>
    <t>SP17060600028924</t>
  </si>
  <si>
    <t>OP17060600018424</t>
  </si>
  <si>
    <t>SP17060600028949</t>
  </si>
  <si>
    <t>OP17060600018449</t>
  </si>
  <si>
    <t>SP17060600028955</t>
  </si>
  <si>
    <t>OP17060600018455</t>
  </si>
  <si>
    <t>SP17060600028975</t>
  </si>
  <si>
    <t>OP17060600018467</t>
  </si>
  <si>
    <t>SP17060600029027</t>
  </si>
  <si>
    <t>OP17060600018505</t>
  </si>
  <si>
    <t>SP17060600029073</t>
  </si>
  <si>
    <t>OP17060600018549</t>
  </si>
  <si>
    <t>SP17060600029189</t>
  </si>
  <si>
    <t>OP17060600018608</t>
  </si>
  <si>
    <t>SP17060600029199</t>
  </si>
  <si>
    <t>OP17060600018613</t>
  </si>
  <si>
    <t>SP17060600029204</t>
  </si>
  <si>
    <t>OP17060600018618</t>
  </si>
  <si>
    <t>SP17060600029225</t>
  </si>
  <si>
    <t>OP17060600018633</t>
  </si>
  <si>
    <t>SP17060600029227</t>
  </si>
  <si>
    <t>OP17060600018636</t>
  </si>
  <si>
    <t>SP17060600029263</t>
  </si>
  <si>
    <t>OP17060600018660</t>
  </si>
  <si>
    <t>SP17060600029284</t>
  </si>
  <si>
    <t>OP17060600018668</t>
  </si>
  <si>
    <t>SP17060600029292</t>
  </si>
  <si>
    <t>OP17060600018671</t>
  </si>
  <si>
    <t>SP17060600029306</t>
  </si>
  <si>
    <t>OP17060600018675</t>
  </si>
  <si>
    <t>SP17060600029335</t>
  </si>
  <si>
    <t>OP17060600018686</t>
  </si>
  <si>
    <t>SP17060600029360</t>
  </si>
  <si>
    <t>OP17060600018703</t>
  </si>
  <si>
    <t>SP17060600029397</t>
  </si>
  <si>
    <t>OP17060600018727</t>
  </si>
  <si>
    <t>SP17060600029410</t>
  </si>
  <si>
    <t>OP17060600018735</t>
  </si>
  <si>
    <t>SP17060600029489</t>
  </si>
  <si>
    <t>OP17060600018769</t>
  </si>
  <si>
    <t>SP17060600029534</t>
  </si>
  <si>
    <t>OP17060600018796</t>
  </si>
  <si>
    <t>SP17060600029541</t>
  </si>
  <si>
    <t>OP17060600018799</t>
  </si>
  <si>
    <t>SP17060600029638</t>
  </si>
  <si>
    <t>OP17060600018856</t>
  </si>
  <si>
    <t>SP17060600029706</t>
  </si>
  <si>
    <t>OP17060600018895</t>
  </si>
  <si>
    <t>SP17060600029740</t>
  </si>
  <si>
    <t>OP17060600018912</t>
  </si>
  <si>
    <t>SP17060600029778</t>
  </si>
  <si>
    <t>OP17060600018934</t>
  </si>
  <si>
    <t>SP17060600029809</t>
  </si>
  <si>
    <t>OP17060600018951</t>
  </si>
  <si>
    <t>SP17060600029828</t>
  </si>
  <si>
    <t>OP17060600018959</t>
  </si>
  <si>
    <t>SP17060600029833</t>
  </si>
  <si>
    <t>OP17060600018962</t>
  </si>
  <si>
    <t>SP17060600029860</t>
  </si>
  <si>
    <t>OP17060600018973</t>
  </si>
  <si>
    <t>SP17060600029882</t>
  </si>
  <si>
    <t>OP17060600018993</t>
  </si>
  <si>
    <t>SP17060600029926</t>
  </si>
  <si>
    <t>OP17060600019020</t>
  </si>
  <si>
    <t>SP17060600029940</t>
  </si>
  <si>
    <t>OP17060600019027</t>
  </si>
  <si>
    <t>SP17060600029953</t>
  </si>
  <si>
    <t>OP17060600019035</t>
  </si>
  <si>
    <t>SP17060600029958</t>
  </si>
  <si>
    <t>OP17060600019040</t>
  </si>
  <si>
    <t>SP17060600029965</t>
  </si>
  <si>
    <t>OP17060600019042</t>
  </si>
  <si>
    <t>SP17060600030015</t>
  </si>
  <si>
    <t>OP17060600019075</t>
  </si>
  <si>
    <t>SP17060600030027</t>
  </si>
  <si>
    <t>OP17060600019080</t>
  </si>
  <si>
    <t>SP17060600030058</t>
  </si>
  <si>
    <t>OP17060600019101</t>
  </si>
  <si>
    <t>SP17060600030061</t>
  </si>
  <si>
    <t>OP17060600019106</t>
  </si>
  <si>
    <t>SP17060600030077</t>
  </si>
  <si>
    <t>OP17060600019119</t>
  </si>
  <si>
    <t>SP17060600030078</t>
  </si>
  <si>
    <t>OP17060600019120</t>
  </si>
  <si>
    <t>SP17060600030209</t>
  </si>
  <si>
    <t>OP17060600019176</t>
  </si>
  <si>
    <t>SP17060600030228</t>
  </si>
  <si>
    <t>OP17060600019183</t>
  </si>
  <si>
    <t>SP17060600030250</t>
  </si>
  <si>
    <t>OP17060600019191</t>
  </si>
  <si>
    <t>SP17060600030307</t>
  </si>
  <si>
    <t>OP17060600019224</t>
  </si>
  <si>
    <t>SP17060600030372</t>
  </si>
  <si>
    <t>OP17060600019250</t>
  </si>
  <si>
    <t>SP17060600030379</t>
  </si>
  <si>
    <t>OP17060600019252</t>
  </si>
  <si>
    <t>SP17060600030400</t>
  </si>
  <si>
    <t>OP17060600019271</t>
  </si>
  <si>
    <t>SP17060600030422</t>
  </si>
  <si>
    <t>OP17060600019283</t>
  </si>
  <si>
    <t>SP17060600030435</t>
  </si>
  <si>
    <t>OP17060600019286</t>
  </si>
  <si>
    <t>SP17060600030500</t>
  </si>
  <si>
    <t>OP17060600019314</t>
  </si>
  <si>
    <t>SP17060600030522</t>
  </si>
  <si>
    <t>OP17060600019332</t>
  </si>
  <si>
    <t>SP17060600030530</t>
  </si>
  <si>
    <t>OP17060600019335</t>
  </si>
  <si>
    <t>SP17060600030562</t>
  </si>
  <si>
    <t>OP17060600019345</t>
  </si>
  <si>
    <t>SP17060600030616</t>
  </si>
  <si>
    <t>OP17060600019372</t>
  </si>
  <si>
    <t>SP17060600030625</t>
  </si>
  <si>
    <t>OP17060600019377</t>
  </si>
  <si>
    <t>SP17060600030653</t>
  </si>
  <si>
    <t>OP17060600019389</t>
  </si>
  <si>
    <t>SP17060600030694</t>
  </si>
  <si>
    <t>OP17060600019404</t>
  </si>
  <si>
    <t>SP17060600030703</t>
  </si>
  <si>
    <t>OP17060600019413</t>
  </si>
  <si>
    <t>SP17060600030715</t>
  </si>
  <si>
    <t>OP17060600019420</t>
  </si>
  <si>
    <t>SP17060600030782</t>
  </si>
  <si>
    <t>OP17060600019460</t>
  </si>
  <si>
    <t>SP17060600030783</t>
  </si>
  <si>
    <t>OP17060600019462</t>
  </si>
  <si>
    <t>SP17060600030788</t>
  </si>
  <si>
    <t>OP17060600019466</t>
  </si>
  <si>
    <t>SP17060600030818</t>
  </si>
  <si>
    <t>OP17060600019485</t>
  </si>
  <si>
    <t>SP17060600030828</t>
  </si>
  <si>
    <t>OP17060600019491</t>
  </si>
  <si>
    <t>SP17060600030829</t>
  </si>
  <si>
    <t>OP17060600019492</t>
  </si>
  <si>
    <t>SP17060600030830</t>
  </si>
  <si>
    <t>OP17060600019494</t>
  </si>
  <si>
    <t>SP17060600030833</t>
  </si>
  <si>
    <t>OP17060600019497</t>
  </si>
  <si>
    <t>SP17060600030884</t>
  </si>
  <si>
    <t>OP17060600019536</t>
  </si>
  <si>
    <t>SP17060600030888</t>
  </si>
  <si>
    <t>OP17060600019538</t>
  </si>
  <si>
    <t>SP17060600030909</t>
  </si>
  <si>
    <t>OP17060600019555</t>
  </si>
  <si>
    <t>SP17060600030918</t>
  </si>
  <si>
    <t>OP17060600019561</t>
  </si>
  <si>
    <t>SP17060600030922</t>
  </si>
  <si>
    <t>OP17060600019563</t>
  </si>
  <si>
    <t>SP17060600030937</t>
  </si>
  <si>
    <t>OP17060600019575</t>
  </si>
  <si>
    <t>SP17060600030938</t>
  </si>
  <si>
    <t>OP17060600019578</t>
  </si>
  <si>
    <t>SP17060600031003</t>
  </si>
  <si>
    <t>OP17060600019619</t>
  </si>
  <si>
    <t>SP17060600031019</t>
  </si>
  <si>
    <t>OP17060600019630</t>
  </si>
  <si>
    <t>SP17060600031023</t>
  </si>
  <si>
    <t>OP17060600019635</t>
  </si>
  <si>
    <t>SP17060600031031</t>
  </si>
  <si>
    <t>OP17060600019641</t>
  </si>
  <si>
    <t>SP17060600031034</t>
  </si>
  <si>
    <t>OP17060600019643</t>
  </si>
  <si>
    <t>SP17060600031035</t>
  </si>
  <si>
    <t>OP17060600019644</t>
  </si>
  <si>
    <t>SP17060600031091</t>
  </si>
  <si>
    <t>OP17060600019668</t>
  </si>
  <si>
    <t>SP17060600031098</t>
  </si>
  <si>
    <t>OP17060600019669</t>
  </si>
  <si>
    <t>SP17060600031130</t>
  </si>
  <si>
    <t>OP17060600019696</t>
  </si>
  <si>
    <t>SP17060600031145</t>
  </si>
  <si>
    <t>OP17060600019708</t>
  </si>
  <si>
    <t>SP17060600031146</t>
  </si>
  <si>
    <t>OP17060600019709</t>
  </si>
  <si>
    <t>SP17060600031174</t>
  </si>
  <si>
    <t>OP17060600019728</t>
  </si>
  <si>
    <t>SP17060600031177</t>
  </si>
  <si>
    <t>OP17060600019730</t>
  </si>
  <si>
    <t>SP17060600031189</t>
  </si>
  <si>
    <t>OP17060600019740</t>
  </si>
  <si>
    <t>SP17060600031190</t>
  </si>
  <si>
    <t>OP17060600019741</t>
  </si>
  <si>
    <t>SP17060600031232</t>
  </si>
  <si>
    <t>OP17060600019771</t>
  </si>
  <si>
    <t>SP17060600031245</t>
  </si>
  <si>
    <t>OP17060600019781</t>
  </si>
  <si>
    <t>SP17060600031247</t>
  </si>
  <si>
    <t>OP17060600019782</t>
  </si>
  <si>
    <t>SP17060600031263</t>
  </si>
  <si>
    <t>OP17060600019791</t>
  </si>
  <si>
    <t>SP17060600031302</t>
  </si>
  <si>
    <t>OP17060600019831</t>
  </si>
  <si>
    <t>SP17060600031326</t>
  </si>
  <si>
    <t>OP17060600019851</t>
  </si>
  <si>
    <t>SP17060600031330</t>
  </si>
  <si>
    <t>OP17060600019857</t>
  </si>
  <si>
    <t>SP17060600031347</t>
  </si>
  <si>
    <t>OP17060600019869</t>
  </si>
  <si>
    <t>SP17060600031348</t>
  </si>
  <si>
    <t>OP17060600019870</t>
  </si>
  <si>
    <t>SP17060600031351</t>
  </si>
  <si>
    <t>OP17060600019872</t>
  </si>
  <si>
    <t>SP17060600031356</t>
  </si>
  <si>
    <t>OP17060600019876</t>
  </si>
  <si>
    <t>SP17060600031374</t>
  </si>
  <si>
    <t>OP17060600019892</t>
  </si>
  <si>
    <t>SP17060600031419</t>
  </si>
  <si>
    <t>OP17060600019917</t>
  </si>
  <si>
    <t>SP17060600031433</t>
  </si>
  <si>
    <t>OP17060600019926</t>
  </si>
  <si>
    <t>SP17060600031436</t>
  </si>
  <si>
    <t>OP17060600019928</t>
  </si>
  <si>
    <t>SP17060600031450</t>
  </si>
  <si>
    <t>OP17060600019939</t>
  </si>
  <si>
    <t>SP17060600031452</t>
  </si>
  <si>
    <t>OP17060600019941</t>
  </si>
  <si>
    <t>SP17060600031458</t>
  </si>
  <si>
    <t>OP17060600019945</t>
  </si>
  <si>
    <t>SP17060600031473</t>
  </si>
  <si>
    <t>OP17060600019964</t>
  </si>
  <si>
    <t>SP17060600031488</t>
  </si>
  <si>
    <t>OP17060600019969</t>
  </si>
  <si>
    <t>SP17060600031522</t>
  </si>
  <si>
    <t>OP17060600019989</t>
  </si>
  <si>
    <t>SP17060600031562</t>
  </si>
  <si>
    <t>OP17060600020023</t>
  </si>
  <si>
    <t>SP17060600031567</t>
  </si>
  <si>
    <t>OP17060600020025</t>
  </si>
  <si>
    <t>SP17060600031570</t>
  </si>
  <si>
    <t>OP17060600020026</t>
  </si>
  <si>
    <t>SP17060600031586</t>
  </si>
  <si>
    <t>OP17060600020034</t>
  </si>
  <si>
    <t>SP17060600031624</t>
  </si>
  <si>
    <t>OP17060600020055</t>
  </si>
  <si>
    <t>SP17060600031636</t>
  </si>
  <si>
    <t>OP17060600020060</t>
  </si>
  <si>
    <t>SP17060600031668</t>
  </si>
  <si>
    <t>OP17060600020084</t>
  </si>
  <si>
    <t>SP17060600031673</t>
  </si>
  <si>
    <t>OP17060600020086</t>
  </si>
  <si>
    <t>SP17060600031710</t>
  </si>
  <si>
    <t>OP17060600020116</t>
  </si>
  <si>
    <t>SP17060600031714</t>
  </si>
  <si>
    <t>OP17060600020118</t>
  </si>
  <si>
    <t>SP17060600031729</t>
  </si>
  <si>
    <t>OP17060600020122</t>
  </si>
  <si>
    <t>SP17060600031762</t>
  </si>
  <si>
    <t>OP17060600020153</t>
  </si>
  <si>
    <t>SP17060600031765</t>
  </si>
  <si>
    <t>OP17060600020157</t>
  </si>
  <si>
    <t>SP17060600031845</t>
  </si>
  <si>
    <t>OP17060600020180</t>
  </si>
  <si>
    <t>SP17060600031902</t>
  </si>
  <si>
    <t>OP17060600020186</t>
  </si>
  <si>
    <t>SP17060600032027</t>
  </si>
  <si>
    <t>OP17060600020230</t>
  </si>
  <si>
    <t>SP17060600032036</t>
  </si>
  <si>
    <t>OP17060600020240</t>
  </si>
  <si>
    <t>SP17060600032066</t>
  </si>
  <si>
    <t>OP17060600020271</t>
  </si>
  <si>
    <t>SP17060600032075</t>
  </si>
  <si>
    <t>OP17060600020277</t>
  </si>
  <si>
    <t>SP17060600032090</t>
  </si>
  <si>
    <t>OP17060600020285</t>
  </si>
  <si>
    <t>SP17060600032095</t>
  </si>
  <si>
    <t>OP17060600020292</t>
  </si>
  <si>
    <t>SP17060600032147</t>
  </si>
  <si>
    <t>OP17060600020341</t>
  </si>
  <si>
    <t>SP17060600032170</t>
  </si>
  <si>
    <t>OP17060600020361</t>
  </si>
  <si>
    <t>SP17060600032171</t>
  </si>
  <si>
    <t>OP17060600020362</t>
  </si>
  <si>
    <t>SP17060600032194</t>
  </si>
  <si>
    <t>OP17060600020382</t>
  </si>
  <si>
    <t>SP17060600032272</t>
  </si>
  <si>
    <t>OP17060600020419</t>
  </si>
  <si>
    <t>SP17060600032279</t>
  </si>
  <si>
    <t>OP17060600020421</t>
  </si>
  <si>
    <t>SP17060600032307</t>
  </si>
  <si>
    <t>OP17060600020435</t>
  </si>
  <si>
    <t>SP17060600032370</t>
  </si>
  <si>
    <t>OP17060600020471</t>
  </si>
  <si>
    <t>SP17060600032399</t>
  </si>
  <si>
    <t>OP17060600020478</t>
  </si>
  <si>
    <t>SP17060600032440</t>
  </si>
  <si>
    <t>OP17060600020488</t>
  </si>
  <si>
    <t>SP17060600032615</t>
  </si>
  <si>
    <t>OP17060600020569</t>
  </si>
  <si>
    <t>SP17060600032617</t>
  </si>
  <si>
    <t>OP17060600020572</t>
  </si>
  <si>
    <t>SP17060600032618</t>
  </si>
  <si>
    <t>OP17060600020573</t>
  </si>
  <si>
    <t>SP17060600032643</t>
  </si>
  <si>
    <t>OP17060600020599</t>
  </si>
  <si>
    <t>SP17060600032671</t>
  </si>
  <si>
    <t>OP17060600020613</t>
  </si>
  <si>
    <t>SP17060600032698</t>
  </si>
  <si>
    <t>OP17060600020624</t>
  </si>
  <si>
    <t>SP17060600032760</t>
  </si>
  <si>
    <t>OP17060600020653</t>
  </si>
  <si>
    <t>SP17060600032774</t>
  </si>
  <si>
    <t>OP17060600020662</t>
  </si>
  <si>
    <t>SP17060600032827</t>
  </si>
  <si>
    <t>OP17060600020686</t>
  </si>
  <si>
    <t>SP17060600032840</t>
  </si>
  <si>
    <t>OP17060600020692</t>
  </si>
  <si>
    <t>SP17060600032896</t>
  </si>
  <si>
    <t>OP17060600020714</t>
  </si>
  <si>
    <t>SP17060600032949</t>
  </si>
  <si>
    <t>OP17060600020747</t>
  </si>
  <si>
    <t>SP17060600032955</t>
  </si>
  <si>
    <t>OP17060600020750</t>
  </si>
  <si>
    <t>SP17060600033012</t>
  </si>
  <si>
    <t>OP17060600020775</t>
  </si>
  <si>
    <t>SP17060600033047</t>
  </si>
  <si>
    <t>OP17060600020797</t>
  </si>
  <si>
    <t>SP17060600033072</t>
  </si>
  <si>
    <t>OP17060600020819</t>
  </si>
  <si>
    <t>SP17060600033081</t>
  </si>
  <si>
    <t>OP17060600020826</t>
  </si>
  <si>
    <t>SP17060600033131</t>
  </si>
  <si>
    <t>OP17060600020862</t>
  </si>
  <si>
    <t>SP17060600033162</t>
  </si>
  <si>
    <t>OP17060600020885</t>
  </si>
  <si>
    <t>SP17060600033167</t>
  </si>
  <si>
    <t>OP17060600020886</t>
  </si>
  <si>
    <t>SP17060600033197</t>
  </si>
  <si>
    <t>OP17060600020907</t>
  </si>
  <si>
    <t>SP17060600033215</t>
  </si>
  <si>
    <t>OP17060600020925</t>
  </si>
  <si>
    <t>SP17060600033216</t>
  </si>
  <si>
    <t>OP17060600020926</t>
  </si>
  <si>
    <t>SP17060600033228</t>
  </si>
  <si>
    <t>OP17060600020935</t>
  </si>
  <si>
    <t>SP17060600033263</t>
  </si>
  <si>
    <t>OP17060600020962</t>
  </si>
  <si>
    <t>SP17060600033337</t>
  </si>
  <si>
    <t>OP17060600020998</t>
  </si>
  <si>
    <t>SP17060600033373</t>
  </si>
  <si>
    <t>OP17060600021016</t>
  </si>
  <si>
    <t>SP17060600033380</t>
  </si>
  <si>
    <t>OP17060600021021</t>
  </si>
  <si>
    <t>SP17060600033414</t>
  </si>
  <si>
    <t>OP17060600021047</t>
  </si>
  <si>
    <t>SP17060600033435</t>
  </si>
  <si>
    <t>OP17060600021063</t>
  </si>
  <si>
    <t>SP17060600033498</t>
  </si>
  <si>
    <t>OP17060600021110</t>
  </si>
  <si>
    <t>SP17060600033546</t>
  </si>
  <si>
    <t>OP17060600021145</t>
  </si>
  <si>
    <t>SP17060600033547</t>
  </si>
  <si>
    <t>OP17060600021146</t>
  </si>
  <si>
    <t>SP17060600033554</t>
  </si>
  <si>
    <t>OP17060600021150</t>
  </si>
  <si>
    <t>SP17060600033556</t>
  </si>
  <si>
    <t>OP17060600021152</t>
  </si>
  <si>
    <t>SP17060600033607</t>
  </si>
  <si>
    <t>OP17060600021186</t>
  </si>
  <si>
    <t>SP17060600033646</t>
  </si>
  <si>
    <t>OP17060600021195</t>
  </si>
  <si>
    <t>SP17060600033770</t>
  </si>
  <si>
    <t>OP17060600021240</t>
  </si>
  <si>
    <t>SP17060600033839</t>
  </si>
  <si>
    <t>OP17060600021279</t>
  </si>
  <si>
    <t>SP17060600033862</t>
  </si>
  <si>
    <t>OP17060600021295</t>
  </si>
  <si>
    <t>SP17060600033883</t>
  </si>
  <si>
    <t>OP17060600021307</t>
  </si>
  <si>
    <t>SP17060600033930</t>
  </si>
  <si>
    <t>OP17060600021329</t>
  </si>
  <si>
    <t>SP17060600033966</t>
  </si>
  <si>
    <t>OP17060600021345</t>
  </si>
  <si>
    <t>SP17060600034006</t>
  </si>
  <si>
    <t>OP17060600021371</t>
  </si>
  <si>
    <t>SP17060600034014</t>
  </si>
  <si>
    <t>OP17060600021380</t>
  </si>
  <si>
    <t>SP17060600034084</t>
  </si>
  <si>
    <t>OP17060600021440</t>
  </si>
  <si>
    <t>SP17060600034089</t>
  </si>
  <si>
    <t>OP17060600021445</t>
  </si>
  <si>
    <t>SP17060600034092</t>
  </si>
  <si>
    <t>OP17060600021446</t>
  </si>
  <si>
    <t>SP17060600034111</t>
  </si>
  <si>
    <t>OP17060600021463</t>
  </si>
  <si>
    <t>SP17060600034114</t>
  </si>
  <si>
    <t>OP17060600021466</t>
  </si>
  <si>
    <t>SP17060600034191</t>
  </si>
  <si>
    <t>OP17060600021503</t>
  </si>
  <si>
    <t>SP17060600034279</t>
  </si>
  <si>
    <t>OP17060600021551</t>
  </si>
  <si>
    <t>SP17060600034313</t>
  </si>
  <si>
    <t>OP17060600021567</t>
  </si>
  <si>
    <t>SP17060600034360</t>
  </si>
  <si>
    <t>OP17060600021588</t>
  </si>
  <si>
    <t>SP17060600034374</t>
  </si>
  <si>
    <t>OP17060600021594</t>
  </si>
  <si>
    <t>SP17060600034396</t>
  </si>
  <si>
    <t>OP17060600021606</t>
  </si>
  <si>
    <t>SP17060600034419</t>
  </si>
  <si>
    <t>OP17060600021620</t>
  </si>
  <si>
    <t>SP17060600034433</t>
  </si>
  <si>
    <t>OP17060600021632</t>
  </si>
  <si>
    <t>SP17060600034449</t>
  </si>
  <si>
    <t>OP17060600021639</t>
  </si>
  <si>
    <t>SP17060600034459</t>
  </si>
  <si>
    <t>OP17060600021648</t>
  </si>
  <si>
    <t>SP17060600034473</t>
  </si>
  <si>
    <t>OP17060600021655</t>
  </si>
  <si>
    <t>SP17060600034479</t>
  </si>
  <si>
    <t>OP17060600021662</t>
  </si>
  <si>
    <t>SP17060600034509</t>
  </si>
  <si>
    <t>OP17060600021682</t>
  </si>
  <si>
    <t>SP17060600034517</t>
  </si>
  <si>
    <t>OP17060600021685</t>
  </si>
  <si>
    <t>SP17060600034578</t>
  </si>
  <si>
    <t>OP17060600021729</t>
  </si>
  <si>
    <t>SP17060600034597</t>
  </si>
  <si>
    <t>OP17060600021752</t>
  </si>
  <si>
    <t>SP17060600034617</t>
  </si>
  <si>
    <t>OP17060600021768</t>
  </si>
  <si>
    <t>SP17060600034642</t>
  </si>
  <si>
    <t>OP17060600021788</t>
  </si>
  <si>
    <t>SP17060600034658</t>
  </si>
  <si>
    <t>OP17060600021800</t>
  </si>
  <si>
    <t>SP17060600034670</t>
  </si>
  <si>
    <t>OP17060600021808</t>
  </si>
  <si>
    <t>SP17060600034697</t>
  </si>
  <si>
    <t>OP17060600021826</t>
  </si>
  <si>
    <t>SP17060600034720</t>
  </si>
  <si>
    <t>OP17060600021838</t>
  </si>
  <si>
    <t>SP17060600034726</t>
  </si>
  <si>
    <t>OP17060600021843</t>
  </si>
  <si>
    <t>SP17060600034737</t>
  </si>
  <si>
    <t>OP17060600021852</t>
  </si>
  <si>
    <t>SP17060600034742</t>
  </si>
  <si>
    <t>OP17060600021857</t>
  </si>
  <si>
    <t>SP17060600034747</t>
  </si>
  <si>
    <t>OP17060600021861</t>
  </si>
  <si>
    <t>SP17060600034752</t>
  </si>
  <si>
    <t>OP17060600021865</t>
  </si>
  <si>
    <t>SP17060600034754</t>
  </si>
  <si>
    <t>OP17060600021867</t>
  </si>
  <si>
    <t>SP17060600034764</t>
  </si>
  <si>
    <t>OP17060600021875</t>
  </si>
  <si>
    <t>SP17060600034770</t>
  </si>
  <si>
    <t>OP17060600021879</t>
  </si>
  <si>
    <t>SP17060600034864</t>
  </si>
  <si>
    <t>OP17060600021932</t>
  </si>
  <si>
    <t>SP17060600034909</t>
  </si>
  <si>
    <t>OP17060600021960</t>
  </si>
  <si>
    <t>SP17060600034923</t>
  </si>
  <si>
    <t>OP17060600021975</t>
  </si>
  <si>
    <t>SP17060600034933</t>
  </si>
  <si>
    <t>OP17060600021985</t>
  </si>
  <si>
    <t>SP17060600034949</t>
  </si>
  <si>
    <t>OP17060600021999</t>
  </si>
  <si>
    <t>SP17060600035109</t>
  </si>
  <si>
    <t>OP17060600022108</t>
  </si>
  <si>
    <t>SP17060600035130</t>
  </si>
  <si>
    <t>OP17060600022131</t>
  </si>
  <si>
    <t>SP17060600035134</t>
  </si>
  <si>
    <t>OP17060600022133</t>
  </si>
  <si>
    <t>SP17060600035140</t>
  </si>
  <si>
    <t>OP17060600022135</t>
  </si>
  <si>
    <t>SP17060600035164</t>
  </si>
  <si>
    <t>OP17060600022153</t>
  </si>
  <si>
    <t>SP17060600035169</t>
  </si>
  <si>
    <t>OP17060600022157</t>
  </si>
  <si>
    <t>SP17060600035177</t>
  </si>
  <si>
    <t>OP17060600022161</t>
  </si>
  <si>
    <t>SP17060600035212</t>
  </si>
  <si>
    <t>OP17060600022178</t>
  </si>
  <si>
    <t>SP17060600035216</t>
  </si>
  <si>
    <t>OP17060600022181</t>
  </si>
  <si>
    <t>SP17060600035217</t>
  </si>
  <si>
    <t>OP17060600022182</t>
  </si>
  <si>
    <t>SP17060600035229</t>
  </si>
  <si>
    <t>OP17060600022195</t>
  </si>
  <si>
    <t>SP17060600035271</t>
  </si>
  <si>
    <t>OP17060600022222</t>
  </si>
  <si>
    <t>SP17060600035276</t>
  </si>
  <si>
    <t>OP17060600022228</t>
  </si>
  <si>
    <t>SP17060600035278</t>
  </si>
  <si>
    <t>OP17060600022230</t>
  </si>
  <si>
    <t>SP17060600035291</t>
  </si>
  <si>
    <t>OP17060600022236</t>
  </si>
  <si>
    <t>SP17060600035320</t>
  </si>
  <si>
    <t>OP17060600022257</t>
  </si>
  <si>
    <t>SP17060600035330</t>
  </si>
  <si>
    <t>OP17060600022267</t>
  </si>
  <si>
    <t>SP17060600035351</t>
  </si>
  <si>
    <t>OP17060600022280</t>
  </si>
  <si>
    <t>SP17060600035389</t>
  </si>
  <si>
    <t>OP17060600022300</t>
  </si>
  <si>
    <t>SP17060600035398</t>
  </si>
  <si>
    <t>OP17060600022305</t>
  </si>
  <si>
    <t>SP17060600035416</t>
  </si>
  <si>
    <t>OP17060600022315</t>
  </si>
  <si>
    <t>SP17060600035423</t>
  </si>
  <si>
    <t>OP17060600022322</t>
  </si>
  <si>
    <t>SP17060600035439</t>
  </si>
  <si>
    <t>OP17060600022330</t>
  </si>
  <si>
    <t>SP17060600035449</t>
  </si>
  <si>
    <t>OP17060600022340</t>
  </si>
  <si>
    <t>SP17060600035463</t>
  </si>
  <si>
    <t>OP17060600022347</t>
  </si>
  <si>
    <t>SP17060600035465</t>
  </si>
  <si>
    <t>OP17060600022349</t>
  </si>
  <si>
    <t>SP17060600035482</t>
  </si>
  <si>
    <t>OP17060600022362</t>
  </si>
  <si>
    <t>SP17060600035487</t>
  </si>
  <si>
    <t>OP17060600022371</t>
  </si>
  <si>
    <t>SP17060600035499</t>
  </si>
  <si>
    <t>OP17060600022378</t>
  </si>
  <si>
    <t>SP17060600035508</t>
  </si>
  <si>
    <t>OP17060600022392</t>
  </si>
  <si>
    <t>SP17060600035534</t>
  </si>
  <si>
    <t>OP17060600022433</t>
  </si>
  <si>
    <t>SP17060600035535</t>
  </si>
  <si>
    <t>OP17060600022434</t>
  </si>
  <si>
    <t>SP17060600035537</t>
  </si>
  <si>
    <t>OP17060600022438</t>
  </si>
  <si>
    <t>SP17060600035565</t>
  </si>
  <si>
    <t>OP17060600022471</t>
  </si>
  <si>
    <t>SP17060600035582</t>
  </si>
  <si>
    <t>OP17060600022498</t>
  </si>
  <si>
    <t>SP17060600035586</t>
  </si>
  <si>
    <t>OP17060600022505</t>
  </si>
  <si>
    <t>SP17060600035594</t>
  </si>
  <si>
    <t>OP17060600022517</t>
  </si>
  <si>
    <t>SP17060600035605</t>
  </si>
  <si>
    <t>OP17060600022529</t>
  </si>
  <si>
    <t>SP17060600035611</t>
  </si>
  <si>
    <t>OP17060600022538</t>
  </si>
  <si>
    <t>SP17060600035613</t>
  </si>
  <si>
    <t>OP17060600022542</t>
  </si>
  <si>
    <t>SP17060600035615</t>
  </si>
  <si>
    <t>OP17060600022543</t>
  </si>
  <si>
    <t>SP17060600035617</t>
  </si>
  <si>
    <t>OP17060600022546</t>
  </si>
  <si>
    <t>SP17060600035620</t>
  </si>
  <si>
    <t>OP17060600022550</t>
  </si>
  <si>
    <t>SP17060600035626</t>
  </si>
  <si>
    <t>OP17060600022560</t>
  </si>
  <si>
    <t>SP17060600035631</t>
  </si>
  <si>
    <t>OP17060600022567</t>
  </si>
  <si>
    <t>SP17060600035645</t>
  </si>
  <si>
    <t>OP17060600022577</t>
  </si>
  <si>
    <t>SP17060600035686</t>
  </si>
  <si>
    <t>OP17060600022624</t>
  </si>
  <si>
    <t>SP17060600035692</t>
  </si>
  <si>
    <t>OP17060600022633</t>
  </si>
  <si>
    <t>SP17060600035694</t>
  </si>
  <si>
    <t>OP17060600022635</t>
  </si>
  <si>
    <t>SP17060600035698</t>
  </si>
  <si>
    <t>OP17060600022639</t>
  </si>
  <si>
    <t>SP17060600035712</t>
  </si>
  <si>
    <t>OP17060600022654</t>
  </si>
  <si>
    <t>SP17060600035714</t>
  </si>
  <si>
    <t>OP17060600022656</t>
  </si>
  <si>
    <t>SP17060600035716</t>
  </si>
  <si>
    <t>OP17060600022659</t>
  </si>
  <si>
    <t>SP17060600035725</t>
  </si>
  <si>
    <t>OP17060600022670</t>
  </si>
  <si>
    <t>SP17060600035731</t>
  </si>
  <si>
    <t>OP17060600022679</t>
  </si>
  <si>
    <t>SP17060600035736</t>
  </si>
  <si>
    <t>OP17060600022684</t>
  </si>
  <si>
    <t>SP17060600035741</t>
  </si>
  <si>
    <t>OP17060600022691</t>
  </si>
  <si>
    <t>SP17060600035747</t>
  </si>
  <si>
    <t>OP17060600022699</t>
  </si>
  <si>
    <t>SP17060600035749</t>
  </si>
  <si>
    <t>OP17060600022701</t>
  </si>
  <si>
    <t>SP17060600035768</t>
  </si>
  <si>
    <t>OP17060600022728</t>
  </si>
  <si>
    <t>SP17060600035776</t>
  </si>
  <si>
    <t>OP17060600022740</t>
  </si>
  <si>
    <t>SP17060600035778</t>
  </si>
  <si>
    <t>OP17060600022742</t>
  </si>
  <si>
    <t>SP17060600035788</t>
  </si>
  <si>
    <t>OP17060600022751</t>
  </si>
  <si>
    <t>SP17060600035790</t>
  </si>
  <si>
    <t>OP17060600022753</t>
  </si>
  <si>
    <t>SP17060600035798</t>
  </si>
  <si>
    <t>OP17060600022763</t>
  </si>
  <si>
    <t>SP17060600035811</t>
  </si>
  <si>
    <t>OP17060600022778</t>
  </si>
  <si>
    <t>SP17060600035822</t>
  </si>
  <si>
    <t>OP17060600022796</t>
  </si>
  <si>
    <t>SP17060600035851</t>
  </si>
  <si>
    <t>OP17060600022840</t>
  </si>
  <si>
    <t>SP17060600035858</t>
  </si>
  <si>
    <t>OP17060600022854</t>
  </si>
  <si>
    <t>SP17060600035859</t>
  </si>
  <si>
    <t>OP17060600022859</t>
  </si>
  <si>
    <t>SP17060600035873</t>
  </si>
  <si>
    <t>OP17060600022878</t>
  </si>
  <si>
    <t>SP17060600035879</t>
  </si>
  <si>
    <t>OP17060600022885</t>
  </si>
  <si>
    <t>SP17060600035881</t>
  </si>
  <si>
    <t>OP17060600022888</t>
  </si>
  <si>
    <t>SP17060600035886</t>
  </si>
  <si>
    <t>OP17060600022893</t>
  </si>
  <si>
    <t>SP17060600035891</t>
  </si>
  <si>
    <t>OP17060600022898</t>
  </si>
  <si>
    <t>SP17060600035893</t>
  </si>
  <si>
    <t>OP17060600022901</t>
  </si>
  <si>
    <t>SP17060600035897</t>
  </si>
  <si>
    <t>OP17060600022905</t>
  </si>
  <si>
    <t>SP17060600035904</t>
  </si>
  <si>
    <t>OP17060600022913</t>
  </si>
  <si>
    <t>SP17060600035913</t>
  </si>
  <si>
    <t>OP17060600022927</t>
  </si>
  <si>
    <t>SP17060600035928</t>
  </si>
  <si>
    <t>OP17060600022942</t>
  </si>
  <si>
    <t>SP17060600035930</t>
  </si>
  <si>
    <t>OP17060600022944</t>
  </si>
  <si>
    <t>SP17060600035935</t>
  </si>
  <si>
    <t>OP17060600022949</t>
  </si>
  <si>
    <t>SP17060600035940</t>
  </si>
  <si>
    <t>OP17060600022964</t>
  </si>
  <si>
    <t>SP17060600035944</t>
  </si>
  <si>
    <t>OP17060600022971</t>
  </si>
  <si>
    <t>SP17060600035959</t>
  </si>
  <si>
    <t>OP17060600022999</t>
  </si>
  <si>
    <t>SP17060600035964</t>
  </si>
  <si>
    <t>OP17060600023005</t>
  </si>
  <si>
    <t>SP17060600036033</t>
  </si>
  <si>
    <t>OP17060600023098</t>
  </si>
  <si>
    <t>SP17060600036065</t>
  </si>
  <si>
    <t>OP17060600023113</t>
  </si>
  <si>
    <t>SP17060600036095</t>
  </si>
  <si>
    <t>OP17060600023135</t>
  </si>
  <si>
    <t>SP17060600036096</t>
  </si>
  <si>
    <t>OP17060600023136</t>
  </si>
  <si>
    <t>SP17060600036141</t>
  </si>
  <si>
    <t>OP17060600023168</t>
  </si>
  <si>
    <t>SP17060600036143</t>
  </si>
  <si>
    <t>OP17060600023170</t>
  </si>
  <si>
    <t>SP17060700036154</t>
  </si>
  <si>
    <t>OP17060700023181</t>
  </si>
  <si>
    <t>SP17060700036158</t>
  </si>
  <si>
    <t>OP17060700023185</t>
  </si>
  <si>
    <t>SP17060700036186</t>
  </si>
  <si>
    <t>OP17060700023220</t>
  </si>
  <si>
    <t>SP17060700036214</t>
  </si>
  <si>
    <t>OP17060700023248</t>
  </si>
  <si>
    <t>SP17060700036256</t>
  </si>
  <si>
    <t>OP17060700023291</t>
  </si>
  <si>
    <t>SP17060700036289</t>
  </si>
  <si>
    <t>OP17060700023330</t>
  </si>
  <si>
    <t>SP17060700036297</t>
  </si>
  <si>
    <t>OP17060700023338</t>
  </si>
  <si>
    <t>SP17060700036303</t>
  </si>
  <si>
    <t>OP17060700023342</t>
  </si>
  <si>
    <t>SP17060700036354</t>
  </si>
  <si>
    <t>OP17060700023384</t>
  </si>
  <si>
    <t>SP17060700036371</t>
  </si>
  <si>
    <t>OP17060700023391</t>
  </si>
  <si>
    <t>SP17060700036438</t>
  </si>
  <si>
    <t>OP17060700023438</t>
  </si>
  <si>
    <t>SP17060700036533</t>
  </si>
  <si>
    <t>OP17060700023484</t>
  </si>
  <si>
    <t>SP17060700036541</t>
  </si>
  <si>
    <t>OP17060700023494</t>
  </si>
  <si>
    <t>SP17060700036551</t>
  </si>
  <si>
    <t>OP17060700023502</t>
  </si>
  <si>
    <t>SP17060700036568</t>
  </si>
  <si>
    <t>OP17060700023519</t>
  </si>
  <si>
    <t>SP17060700036586</t>
  </si>
  <si>
    <t>OP17060700023535</t>
  </si>
  <si>
    <t>SP17060700036702</t>
  </si>
  <si>
    <t>OP17060700023630</t>
  </si>
  <si>
    <t>SP17060700036706</t>
  </si>
  <si>
    <t>OP17060700023632</t>
  </si>
  <si>
    <t>SP17060700036726</t>
  </si>
  <si>
    <t>OP17060700023656</t>
  </si>
  <si>
    <t>SP17060700036782</t>
  </si>
  <si>
    <t>OP17060700023695</t>
  </si>
  <si>
    <t>SP17060700036796</t>
  </si>
  <si>
    <t>OP17060700023706</t>
  </si>
  <si>
    <t>SP17060700036840</t>
  </si>
  <si>
    <t>OP17060700023724</t>
  </si>
  <si>
    <t>SP17060700036852</t>
  </si>
  <si>
    <t>OP17060700023731</t>
  </si>
  <si>
    <t>SP17060700036873</t>
  </si>
  <si>
    <t>OP17060700023743</t>
  </si>
  <si>
    <t>SP17060700036890</t>
  </si>
  <si>
    <t>OP17060700023755</t>
  </si>
  <si>
    <t>SP17060700036909</t>
  </si>
  <si>
    <t>OP17060700023765</t>
  </si>
  <si>
    <t>SP17060700036940</t>
  </si>
  <si>
    <t>OP17060700023787</t>
  </si>
  <si>
    <t>SP17060700036943</t>
  </si>
  <si>
    <t>OP17060700023789</t>
  </si>
  <si>
    <t>SP17060700036957</t>
  </si>
  <si>
    <t>OP17060700023799</t>
  </si>
  <si>
    <t>SP17060700037086</t>
  </si>
  <si>
    <t>OP17060700023861</t>
  </si>
  <si>
    <t>SP17060700037112</t>
  </si>
  <si>
    <t>OP17060700023876</t>
  </si>
  <si>
    <t>SP17060700037170</t>
  </si>
  <si>
    <t>OP17060700023910</t>
  </si>
  <si>
    <t>SP17060700037175</t>
  </si>
  <si>
    <t>OP17060700023914</t>
  </si>
  <si>
    <t>SP17060700037196</t>
  </si>
  <si>
    <t>OP17060700023923</t>
  </si>
  <si>
    <t>SP17060700037197</t>
  </si>
  <si>
    <t>OP17060700023924</t>
  </si>
  <si>
    <t>SP17060700037218</t>
  </si>
  <si>
    <t>OP17060700023941</t>
  </si>
  <si>
    <t>SP17060700037230</t>
  </si>
  <si>
    <t>OP17060700023956</t>
  </si>
  <si>
    <t>SP17060700037243</t>
  </si>
  <si>
    <t>OP17060700023960</t>
  </si>
  <si>
    <t>SP17060700037277</t>
  </si>
  <si>
    <t>OP17060700023985</t>
  </si>
  <si>
    <t>SP17060700037309</t>
  </si>
  <si>
    <t>OP17060700024008</t>
  </si>
  <si>
    <t>SP17060700037345</t>
  </si>
  <si>
    <t>OP17060700024027</t>
  </si>
  <si>
    <t>SP17060700037371</t>
  </si>
  <si>
    <t>OP17060700024048</t>
  </si>
  <si>
    <t>SP17060700037377</t>
  </si>
  <si>
    <t>OP17060700024053</t>
  </si>
  <si>
    <t>SP17060700037396</t>
  </si>
  <si>
    <t>OP17060700024067</t>
  </si>
  <si>
    <t>SP17060700037402</t>
  </si>
  <si>
    <t>OP17060700024071</t>
  </si>
  <si>
    <t>SP17060700037412</t>
  </si>
  <si>
    <t>OP17060700024080</t>
  </si>
  <si>
    <t>SP17060700037435</t>
  </si>
  <si>
    <t>OP17060700024088</t>
  </si>
  <si>
    <t>SP17060700037464</t>
  </si>
  <si>
    <t>OP17060700024108</t>
  </si>
  <si>
    <t>SP17060700037523</t>
  </si>
  <si>
    <t>OP17060700024143</t>
  </si>
  <si>
    <t>SP17060700037559</t>
  </si>
  <si>
    <t>OP17060700024162</t>
  </si>
  <si>
    <t>SP17060700037581</t>
  </si>
  <si>
    <t>OP17060700024178</t>
  </si>
  <si>
    <t>SP17060700037593</t>
  </si>
  <si>
    <t>OP17060700024191</t>
  </si>
  <si>
    <t>SP17060700037666</t>
  </si>
  <si>
    <t>OP17060700024231</t>
  </si>
  <si>
    <t>SP17060700037676</t>
  </si>
  <si>
    <t>OP17060700024237</t>
  </si>
  <si>
    <t>SP17060700037763</t>
  </si>
  <si>
    <t>OP17060700024288</t>
  </si>
  <si>
    <t>SP17060700037777</t>
  </si>
  <si>
    <t>OP17060700024296</t>
  </si>
  <si>
    <t>SP17060700037784</t>
  </si>
  <si>
    <t>OP17060700024303</t>
  </si>
  <si>
    <t>SP17060700037797</t>
  </si>
  <si>
    <t>OP17060700024315</t>
  </si>
  <si>
    <t>SP17060700037817</t>
  </si>
  <si>
    <t>OP17060700024323</t>
  </si>
  <si>
    <t>SP17060700037871</t>
  </si>
  <si>
    <t>OP17060700024344</t>
  </si>
  <si>
    <t>SP17060700037870</t>
  </si>
  <si>
    <t>OP17060700024343</t>
  </si>
  <si>
    <t>SP17060700037908</t>
  </si>
  <si>
    <t>OP17060700024360</t>
  </si>
  <si>
    <t>SP17060700037963</t>
  </si>
  <si>
    <t>OP17060700024379</t>
  </si>
  <si>
    <t>SP17060700037996</t>
  </si>
  <si>
    <t>OP17060700024395</t>
  </si>
  <si>
    <t>SP17060700038043</t>
  </si>
  <si>
    <t>OP17060700024425</t>
  </si>
  <si>
    <t>SP17060700038069</t>
  </si>
  <si>
    <t>OP17060700024440</t>
  </si>
  <si>
    <t>SP17060700038083</t>
  </si>
  <si>
    <t>OP17060700024452</t>
  </si>
  <si>
    <t>SP17060700038090</t>
  </si>
  <si>
    <t>OP17060700024454</t>
  </si>
  <si>
    <t>SP17060700038099</t>
  </si>
  <si>
    <t>OP17060700024462</t>
  </si>
  <si>
    <t>SP17060700038147</t>
  </si>
  <si>
    <t>OP17060700024492</t>
  </si>
  <si>
    <t>SP17060700038165</t>
  </si>
  <si>
    <t>OP17060700024499</t>
  </si>
  <si>
    <t>SP17060700038168</t>
  </si>
  <si>
    <t>OP17060700024501</t>
  </si>
  <si>
    <t>SP17060700038246</t>
  </si>
  <si>
    <t>OP17060700024538</t>
  </si>
  <si>
    <t>SP17060700038271</t>
  </si>
  <si>
    <t>OP17060700024553</t>
  </si>
  <si>
    <t>SP17060700038288</t>
  </si>
  <si>
    <t>OP17060700024567</t>
  </si>
  <si>
    <t>SP17060700038299</t>
  </si>
  <si>
    <t>OP17060700024577</t>
  </si>
  <si>
    <t>SP17060700038332</t>
  </si>
  <si>
    <t>OP17060700024589</t>
  </si>
  <si>
    <t>SP17060700038339</t>
  </si>
  <si>
    <t>OP17060700024594</t>
  </si>
  <si>
    <t>SP17060700038343</t>
  </si>
  <si>
    <t>OP17060700024596</t>
  </si>
  <si>
    <t>SP17060700038393</t>
  </si>
  <si>
    <t>OP17060700024622</t>
  </si>
  <si>
    <t>SP17060700038437</t>
  </si>
  <si>
    <t>OP17060700024641</t>
  </si>
  <si>
    <t>SP17060700038446</t>
  </si>
  <si>
    <t>OP17060700024648</t>
  </si>
  <si>
    <t>SP17060700038457</t>
  </si>
  <si>
    <t>OP17060700024654</t>
  </si>
  <si>
    <t>SP17060700038524</t>
  </si>
  <si>
    <t>OP17060700024690</t>
  </si>
  <si>
    <t>SP17060700038531</t>
  </si>
  <si>
    <t>OP17060700024693</t>
  </si>
  <si>
    <t>SP17060700038565</t>
  </si>
  <si>
    <t>OP17060700024706</t>
  </si>
  <si>
    <t>SP17060700038569</t>
  </si>
  <si>
    <t>OP17060700024710</t>
  </si>
  <si>
    <t>SP17060700038580</t>
  </si>
  <si>
    <t>OP17060700024717</t>
  </si>
  <si>
    <t>SP17060700038603</t>
  </si>
  <si>
    <t>OP17060700024733</t>
  </si>
  <si>
    <t>SP17060700038640</t>
  </si>
  <si>
    <t>OP17060700024757</t>
  </si>
  <si>
    <t>SP17060700038650</t>
  </si>
  <si>
    <t>OP17060700024764</t>
  </si>
  <si>
    <t>SP17060700038662</t>
  </si>
  <si>
    <t>OP17060700024772</t>
  </si>
  <si>
    <t>SP17060700038664</t>
  </si>
  <si>
    <t>OP17060700024774</t>
  </si>
  <si>
    <t>SP17060700038674</t>
  </si>
  <si>
    <t>OP17060700024785</t>
  </si>
  <si>
    <t>SP17060700038722</t>
  </si>
  <si>
    <t>OP17060700024813</t>
  </si>
  <si>
    <t>SP17060700038801</t>
  </si>
  <si>
    <t>OP17060700024853</t>
  </si>
  <si>
    <t>SP17060700038832</t>
  </si>
  <si>
    <t>OP17060700024870</t>
  </si>
  <si>
    <t>SP17060700038901</t>
  </si>
  <si>
    <t>OP17060700024903</t>
  </si>
  <si>
    <t>SP17060700038928</t>
  </si>
  <si>
    <t>OP17060700024919</t>
  </si>
  <si>
    <t>SP17060700038929</t>
  </si>
  <si>
    <t>OP17060700024920</t>
  </si>
  <si>
    <t>SP17060700038999</t>
  </si>
  <si>
    <t>OP17060700024957</t>
  </si>
  <si>
    <t>SP17060700039073</t>
  </si>
  <si>
    <t>OP17060700025007</t>
  </si>
  <si>
    <t>SP17060700039109</t>
  </si>
  <si>
    <t>OP17060700025031</t>
  </si>
  <si>
    <t>SP17060700039118</t>
  </si>
  <si>
    <t>OP17060700025035</t>
  </si>
  <si>
    <t>SP17060700039160</t>
  </si>
  <si>
    <t>OP17060700025063</t>
  </si>
  <si>
    <t>SP17060700039214</t>
  </si>
  <si>
    <t>OP17060700025106</t>
  </si>
  <si>
    <t>SP17060700039255</t>
  </si>
  <si>
    <t>OP17060700025121</t>
  </si>
  <si>
    <t>SP17060700039329</t>
  </si>
  <si>
    <t>OP17060700025158</t>
  </si>
  <si>
    <t>SP17060700039340</t>
  </si>
  <si>
    <t>OP17060700025163</t>
  </si>
  <si>
    <t>SP17060700039356</t>
  </si>
  <si>
    <t>OP17060700025177</t>
  </si>
  <si>
    <t>SP17060700039409</t>
  </si>
  <si>
    <t>OP17060700025201</t>
  </si>
  <si>
    <t>SP17060700039456</t>
  </si>
  <si>
    <t>OP17060700025220</t>
  </si>
  <si>
    <t>SP17060700039459</t>
  </si>
  <si>
    <t>OP17060700025224</t>
  </si>
  <si>
    <t>SP17060700039495</t>
  </si>
  <si>
    <t>OP17060700025230</t>
  </si>
  <si>
    <t>SP17060700039511</t>
  </si>
  <si>
    <t>OP17060700025242</t>
  </si>
  <si>
    <t>SP17060700039519</t>
  </si>
  <si>
    <t>OP17060700025245</t>
  </si>
  <si>
    <t>SP17060700039552</t>
  </si>
  <si>
    <t>OP17060700025269</t>
  </si>
  <si>
    <t>SP17060700039633</t>
  </si>
  <si>
    <t>OP17060700025317</t>
  </si>
  <si>
    <t>SP17060700039647</t>
  </si>
  <si>
    <t>OP17060700025324</t>
  </si>
  <si>
    <t>SP17060700039648</t>
  </si>
  <si>
    <t>OP17060700025325</t>
  </si>
  <si>
    <t>SP17060700039688</t>
  </si>
  <si>
    <t>OP17060700025355</t>
  </si>
  <si>
    <t>SP17060700039714</t>
  </si>
  <si>
    <t>OP17060700025375</t>
  </si>
  <si>
    <t>SP17060700039722</t>
  </si>
  <si>
    <t>OP17060700025383</t>
  </si>
  <si>
    <t>SP17060700039740</t>
  </si>
  <si>
    <t>OP17060700025394</t>
  </si>
  <si>
    <t>SP17060700039766</t>
  </si>
  <si>
    <t>OP17060700025412</t>
  </si>
  <si>
    <t>SP17060700039784</t>
  </si>
  <si>
    <t>OP17060700025421</t>
  </si>
  <si>
    <t>SP17060700039796</t>
  </si>
  <si>
    <t>OP17060700025431</t>
  </si>
  <si>
    <t>SP17060700039805</t>
  </si>
  <si>
    <t>OP17060700025433</t>
  </si>
  <si>
    <t>SP17060700039848</t>
  </si>
  <si>
    <t>OP17060700025466</t>
  </si>
  <si>
    <t>SP17060700039906</t>
  </si>
  <si>
    <t>OP17060700025483</t>
  </si>
  <si>
    <t>SP17060700039972</t>
  </si>
  <si>
    <t>OP17060700025517</t>
  </si>
  <si>
    <t>SP17060700040013</t>
  </si>
  <si>
    <t>OP17060700025540</t>
  </si>
  <si>
    <t>SP17060700040031</t>
  </si>
  <si>
    <t>OP17060700025549</t>
  </si>
  <si>
    <t>SP17060700040062</t>
  </si>
  <si>
    <t>OP17060700025558</t>
  </si>
  <si>
    <t>SP17060700040151</t>
  </si>
  <si>
    <t>OP17060700025599</t>
  </si>
  <si>
    <t>SP17060700040156</t>
  </si>
  <si>
    <t>OP17060700025602</t>
  </si>
  <si>
    <t>SP17060700040218</t>
  </si>
  <si>
    <t>OP17060700025625</t>
  </si>
  <si>
    <t>SP17060700040241</t>
  </si>
  <si>
    <t>OP17060700025633</t>
  </si>
  <si>
    <t>SP17060700040260</t>
  </si>
  <si>
    <t>OP17060700025645</t>
  </si>
  <si>
    <t>SP17060700040265</t>
  </si>
  <si>
    <t>OP17060700025649</t>
  </si>
  <si>
    <t>SP17060700040297</t>
  </si>
  <si>
    <t>OP17060700025669</t>
  </si>
  <si>
    <t>SP17060700040322</t>
  </si>
  <si>
    <t>OP17060700025678</t>
  </si>
  <si>
    <t>SP17060700040329</t>
  </si>
  <si>
    <t>OP17060700025683</t>
  </si>
  <si>
    <t>SP17060700040349</t>
  </si>
  <si>
    <t>OP17060700025694</t>
  </si>
  <si>
    <t>SP17060700040355</t>
  </si>
  <si>
    <t>OP17060700025697</t>
  </si>
  <si>
    <t>SP17060700040371</t>
  </si>
  <si>
    <t>OP17060700025707</t>
  </si>
  <si>
    <t>SP17060700040376</t>
  </si>
  <si>
    <t>OP17060700025710</t>
  </si>
  <si>
    <t>SP17060700040406</t>
  </si>
  <si>
    <t>OP17060700025727</t>
  </si>
  <si>
    <t>SP17060700040418</t>
  </si>
  <si>
    <t>OP17060700025742</t>
  </si>
  <si>
    <t>SP17060700040422</t>
  </si>
  <si>
    <t>OP17060700025745</t>
  </si>
  <si>
    <t>SP17060700040427</t>
  </si>
  <si>
    <t>OP17060700025753</t>
  </si>
  <si>
    <t>SP17060700040430</t>
  </si>
  <si>
    <t>OP17060700025755</t>
  </si>
  <si>
    <t>SP17060700040489</t>
  </si>
  <si>
    <t>OP17060700025789</t>
  </si>
  <si>
    <t>SP17060700040525</t>
  </si>
  <si>
    <t>OP17060700025807</t>
  </si>
  <si>
    <t>SP17060700040540</t>
  </si>
  <si>
    <t>OP17060700025819</t>
  </si>
  <si>
    <t>SP17060700040547</t>
  </si>
  <si>
    <t>OP17060700025821</t>
  </si>
  <si>
    <t>SP17060700040560</t>
  </si>
  <si>
    <t>OP17060700025832</t>
  </si>
  <si>
    <t>SP17060700040578</t>
  </si>
  <si>
    <t>OP17060700025843</t>
  </si>
  <si>
    <t>SP17060700040582</t>
  </si>
  <si>
    <t>OP17060700025845</t>
  </si>
  <si>
    <t>SP17060700040600</t>
  </si>
  <si>
    <t>OP17060700025856</t>
  </si>
  <si>
    <t>SP17060700040640</t>
  </si>
  <si>
    <t>OP17060700025874</t>
  </si>
  <si>
    <t>SP17060700040649</t>
  </si>
  <si>
    <t>OP17060700025878</t>
  </si>
  <si>
    <t>SP17060700040685</t>
  </si>
  <si>
    <t>OP17060700025904</t>
  </si>
  <si>
    <t>SP17060700040713</t>
  </si>
  <si>
    <t>OP17060700025923</t>
  </si>
  <si>
    <t>SP17060700040755</t>
  </si>
  <si>
    <t>OP17060700025954</t>
  </si>
  <si>
    <t>SP17060700040789</t>
  </si>
  <si>
    <t>OP17060700025977</t>
  </si>
  <si>
    <t>SP17060700040830</t>
  </si>
  <si>
    <t>OP17060700025998</t>
  </si>
  <si>
    <t>SP17060700040832</t>
  </si>
  <si>
    <t>OP17060700026001</t>
  </si>
  <si>
    <t>SP17060700040836</t>
  </si>
  <si>
    <t>OP17060700026003</t>
  </si>
  <si>
    <t>SP17060700040849</t>
  </si>
  <si>
    <t>OP17060700026015</t>
  </si>
  <si>
    <t>SP17060700040852</t>
  </si>
  <si>
    <t>OP17060700026016</t>
  </si>
  <si>
    <t>SP17060700041017</t>
  </si>
  <si>
    <t>OP17060700026105</t>
  </si>
  <si>
    <t>SP17060700041075</t>
  </si>
  <si>
    <t>OP17060700026142</t>
  </si>
  <si>
    <t>SP17060700041105</t>
  </si>
  <si>
    <t>OP17060700026159</t>
  </si>
  <si>
    <t>SP17060700041150</t>
  </si>
  <si>
    <t>OP17060700026187</t>
  </si>
  <si>
    <t>SP17060700041180</t>
  </si>
  <si>
    <t>OP17060700026206</t>
  </si>
  <si>
    <t>SP17060700041214</t>
  </si>
  <si>
    <t>OP17060700026222</t>
  </si>
  <si>
    <t>SP17060700041234</t>
  </si>
  <si>
    <t>OP17060700026235</t>
  </si>
  <si>
    <t>SP17060700041288</t>
  </si>
  <si>
    <t>OP17060700026274</t>
  </si>
  <si>
    <t>SP17060700041329</t>
  </si>
  <si>
    <t>OP17060700026297</t>
  </si>
  <si>
    <t>SP17060700041407</t>
  </si>
  <si>
    <t>OP17060700026331</t>
  </si>
  <si>
    <t>SP17060700041417</t>
  </si>
  <si>
    <t>OP17060700026341</t>
  </si>
  <si>
    <t>SP17060700041420</t>
  </si>
  <si>
    <t>OP17060700026342</t>
  </si>
  <si>
    <t>SP17060700041436</t>
  </si>
  <si>
    <t>OP17060700026353</t>
  </si>
  <si>
    <t>SP17060700041439</t>
  </si>
  <si>
    <t>OP17060700026356</t>
  </si>
  <si>
    <t>SP17060700041471</t>
  </si>
  <si>
    <t>OP17060700026389</t>
  </si>
  <si>
    <t>SP17060700041490</t>
  </si>
  <si>
    <t>OP17060700026403</t>
  </si>
  <si>
    <t>SP17060700041494</t>
  </si>
  <si>
    <t>OP17060700026406</t>
  </si>
  <si>
    <t>SP17060700041514</t>
  </si>
  <si>
    <t>OP17060700026416</t>
  </si>
  <si>
    <t>SP17060700041521</t>
  </si>
  <si>
    <t>OP17060700026421</t>
  </si>
  <si>
    <t>SP17060700041523</t>
  </si>
  <si>
    <t>OP17060700026422</t>
  </si>
  <si>
    <t>SP17060700041525</t>
  </si>
  <si>
    <t>OP17060700026424</t>
  </si>
  <si>
    <t>SP17060700041526</t>
  </si>
  <si>
    <t>OP17060700026425</t>
  </si>
  <si>
    <t>SP17060700041527</t>
  </si>
  <si>
    <t>OP17060700026426</t>
  </si>
  <si>
    <t>SP17060700041570</t>
  </si>
  <si>
    <t>OP17060700026446</t>
  </si>
  <si>
    <t>SP17060700041581</t>
  </si>
  <si>
    <t>OP17060700026457</t>
  </si>
  <si>
    <t>SP17060700041616</t>
  </si>
  <si>
    <t>OP17060700026479</t>
  </si>
  <si>
    <t>SP17060700041625</t>
  </si>
  <si>
    <t>OP17060700026484</t>
  </si>
  <si>
    <t>SP17060700041725</t>
  </si>
  <si>
    <t>OP17060700026554</t>
  </si>
  <si>
    <t>SP17060700041739</t>
  </si>
  <si>
    <t>OP17060700026559</t>
  </si>
  <si>
    <t>SP17060700041783</t>
  </si>
  <si>
    <t>OP17060700026580</t>
  </si>
  <si>
    <t>SP17060700041788</t>
  </si>
  <si>
    <t>OP17060700026585</t>
  </si>
  <si>
    <t>SP17060700041798</t>
  </si>
  <si>
    <t>OP17060700026589</t>
  </si>
  <si>
    <t>SP17060700041811</t>
  </si>
  <si>
    <t>OP17060700026600</t>
  </si>
  <si>
    <t>SP17060700041822</t>
  </si>
  <si>
    <t>OP17060700026609</t>
  </si>
  <si>
    <t>SP17060700041871</t>
  </si>
  <si>
    <t>OP17060700026633</t>
  </si>
  <si>
    <t>SP17060700041877</t>
  </si>
  <si>
    <t>OP17060700026636</t>
  </si>
  <si>
    <t>SP17060700041900</t>
  </si>
  <si>
    <t>OP17060700026655</t>
  </si>
  <si>
    <t>SP17060700041963</t>
  </si>
  <si>
    <t>OP17060700026702</t>
  </si>
  <si>
    <t>SP17060700041989</t>
  </si>
  <si>
    <t>OP17060700026723</t>
  </si>
  <si>
    <t>SP17060700042004</t>
  </si>
  <si>
    <t>OP17060700026739</t>
  </si>
  <si>
    <t>SP17060700042006</t>
  </si>
  <si>
    <t>OP17060700026740</t>
  </si>
  <si>
    <t>SP17060700042032</t>
  </si>
  <si>
    <t>OP17060700026761</t>
  </si>
  <si>
    <t>SP17060700042052</t>
  </si>
  <si>
    <t>OP17060700026773</t>
  </si>
  <si>
    <t>SP17060700042074</t>
  </si>
  <si>
    <t>OP17060700026795</t>
  </si>
  <si>
    <t>SP17060700042109</t>
  </si>
  <si>
    <t>OP17060700026825</t>
  </si>
  <si>
    <t>SP17060700042137</t>
  </si>
  <si>
    <t>OP17060700026839</t>
  </si>
  <si>
    <t>SP17060700042179</t>
  </si>
  <si>
    <t>OP17060700026875</t>
  </si>
  <si>
    <t>SP17060700042275</t>
  </si>
  <si>
    <t>OP17060700026939</t>
  </si>
  <si>
    <t>SP17060700042282</t>
  </si>
  <si>
    <t>OP17060700026941</t>
  </si>
  <si>
    <t>SP17060700042312</t>
  </si>
  <si>
    <t>OP17060700026960</t>
  </si>
  <si>
    <t>SP17060700042333</t>
  </si>
  <si>
    <t>OP17060700026970</t>
  </si>
  <si>
    <t>SP17060700042352</t>
  </si>
  <si>
    <t>OP17060700026982</t>
  </si>
  <si>
    <t>SP17060700042399</t>
  </si>
  <si>
    <t>OP17060700027002</t>
  </si>
  <si>
    <t>SP17060700042521</t>
  </si>
  <si>
    <t>OP17060700027086</t>
  </si>
  <si>
    <t>SP17060700042563</t>
  </si>
  <si>
    <t>OP17060700027120</t>
  </si>
  <si>
    <t>SP17060700042579</t>
  </si>
  <si>
    <t>OP17060700027129</t>
  </si>
  <si>
    <t>SP17060700042607</t>
  </si>
  <si>
    <t>OP17060700027153</t>
  </si>
  <si>
    <t>SP17060700042664</t>
  </si>
  <si>
    <t>OP17060700027188</t>
  </si>
  <si>
    <t>SP17060700042718</t>
  </si>
  <si>
    <t>OP17060700027231</t>
  </si>
  <si>
    <t>SP17060700042760</t>
  </si>
  <si>
    <t>OP17060700027265</t>
  </si>
  <si>
    <t>SP17060700042836</t>
  </si>
  <si>
    <t>OP17060700027323</t>
  </si>
  <si>
    <t>SP17060700042856</t>
  </si>
  <si>
    <t>OP17060700027330</t>
  </si>
  <si>
    <t>SP17060700042894</t>
  </si>
  <si>
    <t>OP17060700027344</t>
  </si>
  <si>
    <t>SP17060700042954</t>
  </si>
  <si>
    <t>OP17060700027366</t>
  </si>
  <si>
    <t>SP17060700042992</t>
  </si>
  <si>
    <t>OP17060700027394</t>
  </si>
  <si>
    <t>SP17060700043019</t>
  </si>
  <si>
    <t>OP17060700027415</t>
  </si>
  <si>
    <t>SP17060700043026</t>
  </si>
  <si>
    <t>OP17060700027422</t>
  </si>
  <si>
    <t>SP17060700043050</t>
  </si>
  <si>
    <t>OP17060700027438</t>
  </si>
  <si>
    <t>SP17060700043056</t>
  </si>
  <si>
    <t>OP17060700027442</t>
  </si>
  <si>
    <t>SP17060700043058</t>
  </si>
  <si>
    <t>OP17060700027445</t>
  </si>
  <si>
    <t>SP17060700043069</t>
  </si>
  <si>
    <t>OP17060700027456</t>
  </si>
  <si>
    <t>SP17060700043109</t>
  </si>
  <si>
    <t>OP17060700027491</t>
  </si>
  <si>
    <t>SP17060700043117</t>
  </si>
  <si>
    <t>OP17060700027503</t>
  </si>
  <si>
    <t>SP17060700043153</t>
  </si>
  <si>
    <t>OP17060700027526</t>
  </si>
  <si>
    <t>SP17060700043166</t>
  </si>
  <si>
    <t>OP17060700027540</t>
  </si>
  <si>
    <t>SP17060700043171</t>
  </si>
  <si>
    <t>OP17060700027544</t>
  </si>
  <si>
    <t>SP17060700043223</t>
  </si>
  <si>
    <t>OP17060700027576</t>
  </si>
  <si>
    <t>SP17060700043244</t>
  </si>
  <si>
    <t>OP17060700027594</t>
  </si>
  <si>
    <t>SP17060700043249</t>
  </si>
  <si>
    <t>OP17060700027599</t>
  </si>
  <si>
    <t>SP17060700043261</t>
  </si>
  <si>
    <t>OP17060700027615</t>
  </si>
  <si>
    <t>SP17060700043357</t>
  </si>
  <si>
    <t>OP17060700027683</t>
  </si>
  <si>
    <t>SP17060700043361</t>
  </si>
  <si>
    <t>OP17060700027684</t>
  </si>
  <si>
    <t>SP17060700043398</t>
  </si>
  <si>
    <t>OP17060700027701</t>
  </si>
  <si>
    <t>SP17060700043406</t>
  </si>
  <si>
    <t>OP17060700027709</t>
  </si>
  <si>
    <t>SP17060700043431</t>
  </si>
  <si>
    <t>OP17060700027734</t>
  </si>
  <si>
    <t>SP17060700043452</t>
  </si>
  <si>
    <t>OP17060700027752</t>
  </si>
  <si>
    <t>SP17060700043458</t>
  </si>
  <si>
    <t>OP17060700027759</t>
  </si>
  <si>
    <t>SP17060700043618</t>
  </si>
  <si>
    <t>OP17060700027873</t>
  </si>
  <si>
    <t>SP17060700043689</t>
  </si>
  <si>
    <t>OP17060700027943</t>
  </si>
  <si>
    <t>SP17060700043727</t>
  </si>
  <si>
    <t>OP17060700027971</t>
  </si>
  <si>
    <t>SP17060700043731</t>
  </si>
  <si>
    <t>OP17060700027977</t>
  </si>
  <si>
    <t>SP17060700043739</t>
  </si>
  <si>
    <t>OP17060700027982</t>
  </si>
  <si>
    <t>SP17060700043759</t>
  </si>
  <si>
    <t>OP17060700027993</t>
  </si>
  <si>
    <t>SP17060700043764</t>
  </si>
  <si>
    <t>OP17060700027998</t>
  </si>
  <si>
    <t>SP17060700043776</t>
  </si>
  <si>
    <t>OP17060700028011</t>
  </si>
  <si>
    <t>SP17060700043777</t>
  </si>
  <si>
    <t>OP17060700028013</t>
  </si>
  <si>
    <t>SP17060700043843</t>
  </si>
  <si>
    <t>OP17060700028058</t>
  </si>
  <si>
    <t>SP17060700043880</t>
  </si>
  <si>
    <t>OP17060700028089</t>
  </si>
  <si>
    <t>SP17060700044133</t>
  </si>
  <si>
    <t>OP17060700028265</t>
  </si>
  <si>
    <t>SP17060700044148</t>
  </si>
  <si>
    <t>OP17060700028279</t>
  </si>
  <si>
    <t>SP17060700044149</t>
  </si>
  <si>
    <t>OP17060700028281</t>
  </si>
  <si>
    <t>SP17060700044184</t>
  </si>
  <si>
    <t>OP17060700028309</t>
  </si>
  <si>
    <t>SP17060700044189</t>
  </si>
  <si>
    <t>OP17060700028312</t>
  </si>
  <si>
    <t>SP17060700044246</t>
  </si>
  <si>
    <t>OP17060700028347</t>
  </si>
  <si>
    <t>SP17060700044264</t>
  </si>
  <si>
    <t>OP17060700028363</t>
  </si>
  <si>
    <t>SP17060700044281</t>
  </si>
  <si>
    <t>OP17060700028377</t>
  </si>
  <si>
    <t>SP17060700044294</t>
  </si>
  <si>
    <t>OP17060700028389</t>
  </si>
  <si>
    <t>SP17060700044309</t>
  </si>
  <si>
    <t>OP17060700028398</t>
  </si>
  <si>
    <t>SP17060700044398</t>
  </si>
  <si>
    <t>OP17060700028457</t>
  </si>
  <si>
    <t>SP17060700044418</t>
  </si>
  <si>
    <t>OP17060700028469</t>
  </si>
  <si>
    <t>SP17060700044444</t>
  </si>
  <si>
    <t>OP17060700028487</t>
  </si>
  <si>
    <t>SP17060700044475</t>
  </si>
  <si>
    <t>OP17060700028511</t>
  </si>
  <si>
    <t>SP17060700044478</t>
  </si>
  <si>
    <t>OP17060700028515</t>
  </si>
  <si>
    <t>SP17060700044491</t>
  </si>
  <si>
    <t>OP17060700028524</t>
  </si>
  <si>
    <t>SP17060700044494</t>
  </si>
  <si>
    <t>OP17060700028527</t>
  </si>
  <si>
    <t>SP17060700044499</t>
  </si>
  <si>
    <t>OP17060700028532</t>
  </si>
  <si>
    <t>SP17060700044511</t>
  </si>
  <si>
    <t>OP17060700028540</t>
  </si>
  <si>
    <t>SP17060700044562</t>
  </si>
  <si>
    <t>OP17060700028569</t>
  </si>
  <si>
    <t>SP17060700044572</t>
  </si>
  <si>
    <t>OP17060700028571</t>
  </si>
  <si>
    <t>SP17060700044576</t>
  </si>
  <si>
    <t>OP17060700028577</t>
  </si>
  <si>
    <t>SP17060700044577</t>
  </si>
  <si>
    <t>OP17060700028578</t>
  </si>
  <si>
    <t>SP17060700044638</t>
  </si>
  <si>
    <t>OP17060700028611</t>
  </si>
  <si>
    <t>SP17060700044648</t>
  </si>
  <si>
    <t>OP17060700028620</t>
  </si>
  <si>
    <t>SP17060700044671</t>
  </si>
  <si>
    <t>OP17060700028631</t>
  </si>
  <si>
    <t>SP17060700044707</t>
  </si>
  <si>
    <t>OP17060700028652</t>
  </si>
  <si>
    <t>SP17060700044718</t>
  </si>
  <si>
    <t>OP17060700028655</t>
  </si>
  <si>
    <t>SP17060700044737</t>
  </si>
  <si>
    <t>OP17060700028668</t>
  </si>
  <si>
    <t>SP17060700044763</t>
  </si>
  <si>
    <t>OP17060700028680</t>
  </si>
  <si>
    <t>SP17060700044768</t>
  </si>
  <si>
    <t>OP17060700028684</t>
  </si>
  <si>
    <t>SP17060700044785</t>
  </si>
  <si>
    <t>OP17060700028696</t>
  </si>
  <si>
    <t>SP17060700044791</t>
  </si>
  <si>
    <t>OP17060700028697</t>
  </si>
  <si>
    <t>SP17060700044832</t>
  </si>
  <si>
    <t>OP17060700028711</t>
  </si>
  <si>
    <t>SP17060700044864</t>
  </si>
  <si>
    <t>OP17060700028723</t>
  </si>
  <si>
    <t>SP17060700044897</t>
  </si>
  <si>
    <t>OP17060700028745</t>
  </si>
  <si>
    <t>SP17060700044941</t>
  </si>
  <si>
    <t>OP17060700028770</t>
  </si>
  <si>
    <t>SP17060700044944</t>
  </si>
  <si>
    <t>OP17060700028771</t>
  </si>
  <si>
    <t>SP17060700044947</t>
  </si>
  <si>
    <t>OP17060700028776</t>
  </si>
  <si>
    <t>SP17060700044950</t>
  </si>
  <si>
    <t>OP17060700028779</t>
  </si>
  <si>
    <t>SP17060700044970</t>
  </si>
  <si>
    <t>OP17060700028795</t>
  </si>
  <si>
    <t>SP17060700044987</t>
  </si>
  <si>
    <t>OP17060700028810</t>
  </si>
  <si>
    <t>SP17060700045029</t>
  </si>
  <si>
    <t>OP17060700028836</t>
  </si>
  <si>
    <t>SP17060700045049</t>
  </si>
  <si>
    <t>OP17060700028859</t>
  </si>
  <si>
    <t>SP17060700045129</t>
  </si>
  <si>
    <t>OP17060700028900</t>
  </si>
  <si>
    <t>SP17060700045193</t>
  </si>
  <si>
    <t>OP17060700028939</t>
  </si>
  <si>
    <t>SP17060700045208</t>
  </si>
  <si>
    <t>OP17060700028945</t>
  </si>
  <si>
    <t>SP17060700045245</t>
  </si>
  <si>
    <t>OP17060700028964</t>
  </si>
  <si>
    <t>SP17060700045279</t>
  </si>
  <si>
    <t>OP17060700028986</t>
  </si>
  <si>
    <t>SP17060700045301</t>
  </si>
  <si>
    <t>OP17060700028997</t>
  </si>
  <si>
    <t>SP17060700045344</t>
  </si>
  <si>
    <t>OP17060700029020</t>
  </si>
  <si>
    <t>SP17060700045386</t>
  </si>
  <si>
    <t>OP17060700029052</t>
  </si>
  <si>
    <t>SP17060700045396</t>
  </si>
  <si>
    <t>OP17060700029062</t>
  </si>
  <si>
    <t>SP17060700045458</t>
  </si>
  <si>
    <t>OP17060700029104</t>
  </si>
  <si>
    <t>SP17060700045463</t>
  </si>
  <si>
    <t>OP17060700029107</t>
  </si>
  <si>
    <t>SP17060700045537</t>
  </si>
  <si>
    <t>OP17060700029161</t>
  </si>
  <si>
    <t>SP17060700045563</t>
  </si>
  <si>
    <t>OP17060700029176</t>
  </si>
  <si>
    <t>SP17060700045566</t>
  </si>
  <si>
    <t>OP17060700029178</t>
  </si>
  <si>
    <t>SP17060700045575</t>
  </si>
  <si>
    <t>OP17060700029186</t>
  </si>
  <si>
    <t>SP17060700045599</t>
  </si>
  <si>
    <t>OP17060700029208</t>
  </si>
  <si>
    <t>SP17060700045609</t>
  </si>
  <si>
    <t>OP17060700029213</t>
  </si>
  <si>
    <t>SP17060700045615</t>
  </si>
  <si>
    <t>OP17060700029218</t>
  </si>
  <si>
    <t>SP17060700045651</t>
  </si>
  <si>
    <t>OP17060700029238</t>
  </si>
  <si>
    <t>SP17060700045654</t>
  </si>
  <si>
    <t>OP17060700029242</t>
  </si>
  <si>
    <t>SP17060700045664</t>
  </si>
  <si>
    <t>OP17060700029247</t>
  </si>
  <si>
    <t>SP17060700045684</t>
  </si>
  <si>
    <t>OP17060700029266</t>
  </si>
  <si>
    <t>SP17060700045737</t>
  </si>
  <si>
    <t>OP17060700029285</t>
  </si>
  <si>
    <t>SP17060700045754</t>
  </si>
  <si>
    <t>OP17060700029301</t>
  </si>
  <si>
    <t>SP17060700045760</t>
  </si>
  <si>
    <t>OP17060700029308</t>
  </si>
  <si>
    <t>SP17060700045763</t>
  </si>
  <si>
    <t>OP17060700029314</t>
  </si>
  <si>
    <t>SP17060700045854</t>
  </si>
  <si>
    <t>OP17060700029377</t>
  </si>
  <si>
    <t>SP17060700045886</t>
  </si>
  <si>
    <t>OP17060700029400</t>
  </si>
  <si>
    <t>SP17060700045900</t>
  </si>
  <si>
    <t>OP17060700029412</t>
  </si>
  <si>
    <t>SP17060700045920</t>
  </si>
  <si>
    <t>OP17060700029426</t>
  </si>
  <si>
    <t>SP17060700045924</t>
  </si>
  <si>
    <t>OP17060700029428</t>
  </si>
  <si>
    <t>SP17060700045929</t>
  </si>
  <si>
    <t>OP17060700029433</t>
  </si>
  <si>
    <t>SP17060700045931</t>
  </si>
  <si>
    <t>OP17060700029434</t>
  </si>
  <si>
    <t>SP17060700046021</t>
  </si>
  <si>
    <t>OP17060700029481</t>
  </si>
  <si>
    <t>SP17060700046037</t>
  </si>
  <si>
    <t>OP17060700029494</t>
  </si>
  <si>
    <t>SP17060700046052</t>
  </si>
  <si>
    <t>OP17060700029510</t>
  </si>
  <si>
    <t>SP17060700046057</t>
  </si>
  <si>
    <t>OP17060700029515</t>
  </si>
  <si>
    <t>SP17060700046134</t>
  </si>
  <si>
    <t>OP17060700029548</t>
  </si>
  <si>
    <t>SP17060700046164</t>
  </si>
  <si>
    <t>OP17060700029567</t>
  </si>
  <si>
    <t>SP17060700046166</t>
  </si>
  <si>
    <t>OP17060700029568</t>
  </si>
  <si>
    <t>SP17060700046222</t>
  </si>
  <si>
    <t>OP17060700029624</t>
  </si>
  <si>
    <t>SP17060700046224</t>
  </si>
  <si>
    <t>OP17060700029627</t>
  </si>
  <si>
    <t>SP17060700046236</t>
  </si>
  <si>
    <t>OP17060700029639</t>
  </si>
  <si>
    <t>SP17060700046290</t>
  </si>
  <si>
    <t>OP17060700029695</t>
  </si>
  <si>
    <t>SP17060700046301</t>
  </si>
  <si>
    <t>OP17060700029704</t>
  </si>
  <si>
    <t>SP17060700046313</t>
  </si>
  <si>
    <t>OP17060700029716</t>
  </si>
  <si>
    <t>SP17060700046332</t>
  </si>
  <si>
    <t>OP17060700029741</t>
  </si>
  <si>
    <t>SP17060700046333</t>
  </si>
  <si>
    <t>OP17060700029743</t>
  </si>
  <si>
    <t>SP17060700046354</t>
  </si>
  <si>
    <t>OP17060700029766</t>
  </si>
  <si>
    <t>SP17060700046358</t>
  </si>
  <si>
    <t>OP17060700029771</t>
  </si>
  <si>
    <t>SP17060700046388</t>
  </si>
  <si>
    <t>OP17060700029815</t>
  </si>
  <si>
    <t>SP17060700046395</t>
  </si>
  <si>
    <t>OP17060700029827</t>
  </si>
  <si>
    <t>SP17060700046406</t>
  </si>
  <si>
    <t>OP17060700029847</t>
  </si>
  <si>
    <t>SP17060700046407</t>
  </si>
  <si>
    <t>OP17060700029848</t>
  </si>
  <si>
    <t>SP17060700046409</t>
  </si>
  <si>
    <t>OP17060700029851</t>
  </si>
  <si>
    <t>SP17060700046415</t>
  </si>
  <si>
    <t>OP17060700029857</t>
  </si>
  <si>
    <t>SP17060700046421</t>
  </si>
  <si>
    <t>OP17060700029871</t>
  </si>
  <si>
    <t>SP17060700046443</t>
  </si>
  <si>
    <t>OP17060700029897</t>
  </si>
  <si>
    <t>SP17060700046445</t>
  </si>
  <si>
    <t>OP17060700029901</t>
  </si>
  <si>
    <t>SP17060700046450</t>
  </si>
  <si>
    <t>OP17060700029906</t>
  </si>
  <si>
    <t>SP17060700046464</t>
  </si>
  <si>
    <t>OP17060700029935</t>
  </si>
  <si>
    <t>SP17060700046468</t>
  </si>
  <si>
    <t>OP17060700029939</t>
  </si>
  <si>
    <t>SP17060700046483</t>
  </si>
  <si>
    <t>OP17060700029968</t>
  </si>
  <si>
    <t>SP17060700046494</t>
  </si>
  <si>
    <t>OP17060700029982</t>
  </si>
  <si>
    <t>SP17060700046500</t>
  </si>
  <si>
    <t>OP17060700029992</t>
  </si>
  <si>
    <t>SP17060700046522</t>
  </si>
  <si>
    <t>OP17060700030026</t>
  </si>
  <si>
    <t>SP17060700046530</t>
  </si>
  <si>
    <t>OP17060700030043</t>
  </si>
  <si>
    <t>SP17060700046531</t>
  </si>
  <si>
    <t>OP17060700030047</t>
  </si>
  <si>
    <t>SP17060700046537</t>
  </si>
  <si>
    <t>OP17060700030057</t>
  </si>
  <si>
    <t>SP17060700046553</t>
  </si>
  <si>
    <t>OP17060700030076</t>
  </si>
  <si>
    <t>SP17060700046567</t>
  </si>
  <si>
    <t>OP17060700030093</t>
  </si>
  <si>
    <t>SP17060700046572</t>
  </si>
  <si>
    <t>OP17060700030099</t>
  </si>
  <si>
    <t>SP17060700046591</t>
  </si>
  <si>
    <t>OP17060700030131</t>
  </si>
  <si>
    <t>SP17060700046596</t>
  </si>
  <si>
    <t>OP17060700030135</t>
  </si>
  <si>
    <t>SP17060700046614</t>
  </si>
  <si>
    <t>OP17060700030160</t>
  </si>
  <si>
    <t>SP17060700046633</t>
  </si>
  <si>
    <t>OP17060700030182</t>
  </si>
  <si>
    <t>SP17060700046635</t>
  </si>
  <si>
    <t>OP17060700030184</t>
  </si>
  <si>
    <t>SP17060700046640</t>
  </si>
  <si>
    <t>OP17060700030189</t>
  </si>
  <si>
    <t>SP17060700046654</t>
  </si>
  <si>
    <t>OP17060700030209</t>
  </si>
  <si>
    <t>SP17060700046691</t>
  </si>
  <si>
    <t>OP17060700030257</t>
  </si>
  <si>
    <t>SP17060700046692</t>
  </si>
  <si>
    <t>OP17060700030259</t>
  </si>
  <si>
    <t>SP17060700046699</t>
  </si>
  <si>
    <t>OP17060700030273</t>
  </si>
  <si>
    <t>SP17060700046700</t>
  </si>
  <si>
    <t>OP17060700030274</t>
  </si>
  <si>
    <t>SP17060700046705</t>
  </si>
  <si>
    <t>OP17060700030281</t>
  </si>
  <si>
    <t>SP17060700046738</t>
  </si>
  <si>
    <t>OP17060700030321</t>
  </si>
  <si>
    <t>SP17060700046740</t>
  </si>
  <si>
    <t>OP17060700030323</t>
  </si>
  <si>
    <t>SP17060700046745</t>
  </si>
  <si>
    <t>OP17060700030332</t>
  </si>
  <si>
    <t>SP17060700046754</t>
  </si>
  <si>
    <t>OP17060700030345</t>
  </si>
  <si>
    <t>SP17060700046760</t>
  </si>
  <si>
    <t>OP17060700030354</t>
  </si>
  <si>
    <t>SP17060700046773</t>
  </si>
  <si>
    <t>OP17060700030374</t>
  </si>
  <si>
    <t>SP17060700046810</t>
  </si>
  <si>
    <t>OP17060700030434</t>
  </si>
  <si>
    <t>SP17060700046814</t>
  </si>
  <si>
    <t>OP17060700030441</t>
  </si>
  <si>
    <t>SP17060700046817</t>
  </si>
  <si>
    <t>OP17060700030446</t>
  </si>
  <si>
    <t>SP17060700046827</t>
  </si>
  <si>
    <t>OP17060700030457</t>
  </si>
  <si>
    <t>SP17060700046830</t>
  </si>
  <si>
    <t>OP17060700030466</t>
  </si>
  <si>
    <t>SP17060700046841</t>
  </si>
  <si>
    <t>OP17060700030478</t>
  </si>
  <si>
    <t>SP17060700046847</t>
  </si>
  <si>
    <t>OP17060700030487</t>
  </si>
  <si>
    <t>SP17060700046854</t>
  </si>
  <si>
    <t>OP17060700030494</t>
  </si>
  <si>
    <t>SP17060700046856</t>
  </si>
  <si>
    <t>OP17060700030497</t>
  </si>
  <si>
    <t>SP17060700046858</t>
  </si>
  <si>
    <t>OP17060700030501</t>
  </si>
  <si>
    <t>SP17060700046869</t>
  </si>
  <si>
    <t>OP17060700030513</t>
  </si>
  <si>
    <t>SP17060700046875</t>
  </si>
  <si>
    <t>OP17060700030521</t>
  </si>
  <si>
    <t>SP17060700046876</t>
  </si>
  <si>
    <t>OP17060700030525</t>
  </si>
  <si>
    <t>SP17060700046888</t>
  </si>
  <si>
    <t>OP17060700030540</t>
  </si>
  <si>
    <t>SP17060700046890</t>
  </si>
  <si>
    <t>OP17060700030542</t>
  </si>
  <si>
    <t>SP17060700046893</t>
  </si>
  <si>
    <t>OP17060700030545</t>
  </si>
  <si>
    <t>SP17060700046900</t>
  </si>
  <si>
    <t>OP17060700030553</t>
  </si>
  <si>
    <t>SP17060700046914</t>
  </si>
  <si>
    <t>OP17060700030573</t>
  </si>
  <si>
    <t>SP17060700046915</t>
  </si>
  <si>
    <t>OP17060700030574</t>
  </si>
  <si>
    <t>SP17060700046921</t>
  </si>
  <si>
    <t>OP17060700030582</t>
  </si>
  <si>
    <t>SP17060700046929</t>
  </si>
  <si>
    <t>OP17060700030594</t>
  </si>
  <si>
    <t>SP17060700046934</t>
  </si>
  <si>
    <t>OP17060700030601</t>
  </si>
  <si>
    <t>SP17060700046956</t>
  </si>
  <si>
    <t>OP17060700030640</t>
  </si>
  <si>
    <t>SP17060700046961</t>
  </si>
  <si>
    <t>OP17060700030647</t>
  </si>
  <si>
    <t>SP17060700046981</t>
  </si>
  <si>
    <t>OP17060700030674</t>
  </si>
  <si>
    <t>SP17060700047001</t>
  </si>
  <si>
    <t>OP17060700030694</t>
  </si>
  <si>
    <t>SP17060700047024</t>
  </si>
  <si>
    <t>OP17060700030722</t>
  </si>
  <si>
    <t>SP17060700047069</t>
  </si>
  <si>
    <t>OP17060700030766</t>
  </si>
  <si>
    <t>SP17060700047073</t>
  </si>
  <si>
    <t>OP17060700030771</t>
  </si>
  <si>
    <t>SP17060700047132</t>
  </si>
  <si>
    <t>OP17060700030814</t>
  </si>
  <si>
    <t>SP17060700047140</t>
  </si>
  <si>
    <t>OP17060700030824</t>
  </si>
  <si>
    <t>SP17060700047150</t>
  </si>
  <si>
    <t>OP17060700030831</t>
  </si>
  <si>
    <t>SP17060800047237</t>
  </si>
  <si>
    <t>OP17060800030913</t>
  </si>
  <si>
    <t>SP17060800047299</t>
  </si>
  <si>
    <t>OP17060800030968</t>
  </si>
  <si>
    <t>SP17060800047325</t>
  </si>
  <si>
    <t>OP17060800030984</t>
  </si>
  <si>
    <t>SP17060800047339</t>
  </si>
  <si>
    <t>OP17060800030995</t>
  </si>
  <si>
    <t>SP17060800047344</t>
  </si>
  <si>
    <t>OP17060800031003</t>
  </si>
  <si>
    <t>SP17060800047353</t>
  </si>
  <si>
    <t>OP17060800031010</t>
  </si>
  <si>
    <t>SP17060800047416</t>
  </si>
  <si>
    <t>OP17060800031051</t>
  </si>
  <si>
    <t>SP17060800047483</t>
  </si>
  <si>
    <t>OP17060800031117</t>
  </si>
  <si>
    <t>SP17060800047559</t>
  </si>
  <si>
    <t>OP17060800031181</t>
  </si>
  <si>
    <t>SP17060800047641</t>
  </si>
  <si>
    <t>OP17060800031260</t>
  </si>
  <si>
    <t>SP17060800047648</t>
  </si>
  <si>
    <t>OP17060800031271</t>
  </si>
  <si>
    <t>SP17060800047669</t>
  </si>
  <si>
    <t>OP17060800031282</t>
  </si>
  <si>
    <t>SP17060800047676</t>
  </si>
  <si>
    <t>OP17060800031288</t>
  </si>
  <si>
    <t>SP17060800047679</t>
  </si>
  <si>
    <t>OP17060800031290</t>
  </si>
  <si>
    <t>SP17060800047681</t>
  </si>
  <si>
    <t>OP17060800031292</t>
  </si>
  <si>
    <t>SP17060800047687</t>
  </si>
  <si>
    <t>OP17060800031299</t>
  </si>
  <si>
    <t>SP17060800047689</t>
  </si>
  <si>
    <t>OP17060800031300</t>
  </si>
  <si>
    <t>SP17060800047789</t>
  </si>
  <si>
    <t>OP17060800031375</t>
  </si>
  <si>
    <t>SP17060800047830</t>
  </si>
  <si>
    <t>OP17060800031411</t>
  </si>
  <si>
    <t>SP17060800047831</t>
  </si>
  <si>
    <t>OP17060800031412</t>
  </si>
  <si>
    <t>SP17060800047860</t>
  </si>
  <si>
    <t>OP17060800031438</t>
  </si>
  <si>
    <t>SP17060800047885</t>
  </si>
  <si>
    <t>OP17060800031461</t>
  </si>
  <si>
    <t>SP17060800047905</t>
  </si>
  <si>
    <t>OP17060800031481</t>
  </si>
  <si>
    <t>SP17060800047918</t>
  </si>
  <si>
    <t>OP17060800031490</t>
  </si>
  <si>
    <t>SP17060800047932</t>
  </si>
  <si>
    <t>OP17060800031498</t>
  </si>
  <si>
    <t>SP17060800047953</t>
  </si>
  <si>
    <t>OP17060800031516</t>
  </si>
  <si>
    <t>SP17060800048000</t>
  </si>
  <si>
    <t>OP17060800031554</t>
  </si>
  <si>
    <t>SP17060800048006</t>
  </si>
  <si>
    <t>OP17060800031558</t>
  </si>
  <si>
    <t>SP17060800048017</t>
  </si>
  <si>
    <t>OP17060800031569</t>
  </si>
  <si>
    <t>SP17060800048025</t>
  </si>
  <si>
    <t>OP17060800031576</t>
  </si>
  <si>
    <t>SP17060800048037</t>
  </si>
  <si>
    <t>OP17060800031587</t>
  </si>
  <si>
    <t>SP17060800048051</t>
  </si>
  <si>
    <t>OP17060800031596</t>
  </si>
  <si>
    <t>SP17060800048101</t>
  </si>
  <si>
    <t>OP17060800031624</t>
  </si>
  <si>
    <t>SP17060800048111</t>
  </si>
  <si>
    <t>OP17060800031629</t>
  </si>
  <si>
    <t>SP17060800048115</t>
  </si>
  <si>
    <t>OP17060800031633</t>
  </si>
  <si>
    <t>SP17060800048135</t>
  </si>
  <si>
    <t>OP17060800031654</t>
  </si>
  <si>
    <t>SP17060800048146</t>
  </si>
  <si>
    <t>OP17060800031666</t>
  </si>
  <si>
    <t>SP17060800048229</t>
  </si>
  <si>
    <t>OP17060800031732</t>
  </si>
  <si>
    <t>SP17060800048263</t>
  </si>
  <si>
    <t>OP17060800031756</t>
  </si>
  <si>
    <t>SP17060800048269</t>
  </si>
  <si>
    <t>OP17060800031758</t>
  </si>
  <si>
    <t>SP17060800048274</t>
  </si>
  <si>
    <t>OP17060800031761</t>
  </si>
  <si>
    <t>SP17060800048275</t>
  </si>
  <si>
    <t>OP17060800031762</t>
  </si>
  <si>
    <t>SP17060800048314</t>
  </si>
  <si>
    <t>OP17060800031788</t>
  </si>
  <si>
    <t>SP17060800048324</t>
  </si>
  <si>
    <t>OP17060800031793</t>
  </si>
  <si>
    <t>SP17060800048328</t>
  </si>
  <si>
    <t>OP17060800031797</t>
  </si>
  <si>
    <t>SP17060800048364</t>
  </si>
  <si>
    <t>OP17060800031823</t>
  </si>
  <si>
    <t>SP17060800048413</t>
  </si>
  <si>
    <t>OP17060800031866</t>
  </si>
  <si>
    <t>SP17060800048417</t>
  </si>
  <si>
    <t>OP17060800031869</t>
  </si>
  <si>
    <t>SP17060800048434</t>
  </si>
  <si>
    <t>OP17060800031881</t>
  </si>
  <si>
    <t>SP17060800048457</t>
  </si>
  <si>
    <t>OP17060800031898</t>
  </si>
  <si>
    <t>SP17060800048500</t>
  </si>
  <si>
    <t>OP17060800031925</t>
  </si>
  <si>
    <t>SP17060800048521</t>
  </si>
  <si>
    <t>OP17060800031934</t>
  </si>
  <si>
    <t>SP17060800048546</t>
  </si>
  <si>
    <t>OP17060800031951</t>
  </si>
  <si>
    <t>SP17060800048564</t>
  </si>
  <si>
    <t>OP17060800031966</t>
  </si>
  <si>
    <t>SP17060800048621</t>
  </si>
  <si>
    <t>OP17060800032009</t>
  </si>
  <si>
    <t>SP17060800048629</t>
  </si>
  <si>
    <t>OP17060800032016</t>
  </si>
  <si>
    <t>SP17060800048634</t>
  </si>
  <si>
    <t>OP17060800032025</t>
  </si>
  <si>
    <t>SP17060800048646</t>
  </si>
  <si>
    <t>OP17060800032032</t>
  </si>
  <si>
    <t>SP17060800048683</t>
  </si>
  <si>
    <t>OP17060800032052</t>
  </si>
  <si>
    <t>SP17060800048720</t>
  </si>
  <si>
    <t>OP17060800032081</t>
  </si>
  <si>
    <t>SP17060800048726</t>
  </si>
  <si>
    <t>OP17060800032085</t>
  </si>
  <si>
    <t>SP17060800048752</t>
  </si>
  <si>
    <t>OP17060800032111</t>
  </si>
  <si>
    <t>SP17060800048758</t>
  </si>
  <si>
    <t>OP17060800032114</t>
  </si>
  <si>
    <t>SP17060800048766</t>
  </si>
  <si>
    <t>OP17060800032120</t>
  </si>
  <si>
    <t>SP17060800048777</t>
  </si>
  <si>
    <t>OP17060800032134</t>
  </si>
  <si>
    <t>SP17060800048800</t>
  </si>
  <si>
    <t>OP17060800032151</t>
  </si>
  <si>
    <t>SP17060800048824</t>
  </si>
  <si>
    <t>OP17060800032161</t>
  </si>
  <si>
    <t>SP17060800048850</t>
  </si>
  <si>
    <t>OP17060800032180</t>
  </si>
  <si>
    <t>SP17060800048856</t>
  </si>
  <si>
    <t>OP17060800032182</t>
  </si>
  <si>
    <t>SP17060800048859</t>
  </si>
  <si>
    <t>OP17060800032185</t>
  </si>
  <si>
    <t>SP17060800048912</t>
  </si>
  <si>
    <t>OP17060800032219</t>
  </si>
  <si>
    <t>SP17060800048956</t>
  </si>
  <si>
    <t>OP17060800032249</t>
  </si>
  <si>
    <t>SP17060800048967</t>
  </si>
  <si>
    <t>OP17060800032256</t>
  </si>
  <si>
    <t>SP17060800048997</t>
  </si>
  <si>
    <t>OP17060800032273</t>
  </si>
  <si>
    <t>SP17060800049015</t>
  </si>
  <si>
    <t>OP17060800032278</t>
  </si>
  <si>
    <t>SP17060800049040</t>
  </si>
  <si>
    <t>OP17060800032298</t>
  </si>
  <si>
    <t>SP17060800049112</t>
  </si>
  <si>
    <t>OP17060800032347</t>
  </si>
  <si>
    <t>SP17060800049170</t>
  </si>
  <si>
    <t>OP17060800032397</t>
  </si>
  <si>
    <t>SP17060800049176</t>
  </si>
  <si>
    <t>OP17060800032404</t>
  </si>
  <si>
    <t>SP17060800049192</t>
  </si>
  <si>
    <t>OP17060800032417</t>
  </si>
  <si>
    <t>SP17060800049201</t>
  </si>
  <si>
    <t>OP17060800032424</t>
  </si>
  <si>
    <t>SP17060800049222</t>
  </si>
  <si>
    <t>OP17060800032440</t>
  </si>
  <si>
    <t>SP17060800049261</t>
  </si>
  <si>
    <t>OP17060800032453</t>
  </si>
  <si>
    <t>SP17060800049283</t>
  </si>
  <si>
    <t>OP17060800032460</t>
  </si>
  <si>
    <t>SP17060800049284</t>
  </si>
  <si>
    <t>OP17060800032461</t>
  </si>
  <si>
    <t>SP17060800049302</t>
  </si>
  <si>
    <t>OP17060800032477</t>
  </si>
  <si>
    <t>SP17060800049309</t>
  </si>
  <si>
    <t>OP17060800032481</t>
  </si>
  <si>
    <t>SP17060800049344</t>
  </si>
  <si>
    <t>OP17060800032511</t>
  </si>
  <si>
    <t>SP17060800049345</t>
  </si>
  <si>
    <t>OP17060800032512</t>
  </si>
  <si>
    <t>SP17060800049387</t>
  </si>
  <si>
    <t>OP17060800032540</t>
  </si>
  <si>
    <t>SP17060800049408</t>
  </si>
  <si>
    <t>OP17060800032548</t>
  </si>
  <si>
    <t>SP17060800049434</t>
  </si>
  <si>
    <t>OP17060800032570</t>
  </si>
  <si>
    <t>SP17060800049451</t>
  </si>
  <si>
    <t>OP17060800032578</t>
  </si>
  <si>
    <t>SP17060800049495</t>
  </si>
  <si>
    <t>OP17060800032605</t>
  </si>
  <si>
    <t>SP17060800049518</t>
  </si>
  <si>
    <t>OP17060800032621</t>
  </si>
  <si>
    <t>SP17060800049531</t>
  </si>
  <si>
    <t>OP17060800032629</t>
  </si>
  <si>
    <t>SP17060800049599</t>
  </si>
  <si>
    <t>OP17060800032670</t>
  </si>
  <si>
    <t>SP17060800049616</t>
  </si>
  <si>
    <t>OP17060800032677</t>
  </si>
  <si>
    <t>SP17060800049619</t>
  </si>
  <si>
    <t>OP17060800032680</t>
  </si>
  <si>
    <t>SP17060800049633</t>
  </si>
  <si>
    <t>OP17060800032692</t>
  </si>
  <si>
    <t>SP17060800049635</t>
  </si>
  <si>
    <t>OP17060800032695</t>
  </si>
  <si>
    <t>SP17060800049655</t>
  </si>
  <si>
    <t>OP17060800032706</t>
  </si>
  <si>
    <t>SP17060800049671</t>
  </si>
  <si>
    <t>OP17060800032713</t>
  </si>
  <si>
    <t>SP17060800049677</t>
  </si>
  <si>
    <t>OP17060800032718</t>
  </si>
  <si>
    <t>SP17060800049695</t>
  </si>
  <si>
    <t>OP17060800032728</t>
  </si>
  <si>
    <t>SP17060800049710</t>
  </si>
  <si>
    <t>OP17060800032742</t>
  </si>
  <si>
    <t>SP17060800049712</t>
  </si>
  <si>
    <t>OP17060800032745</t>
  </si>
  <si>
    <t>SP17060800049738</t>
  </si>
  <si>
    <t>OP17060800032766</t>
  </si>
  <si>
    <t>SP17060800049749</t>
  </si>
  <si>
    <t>OP17060800032772</t>
  </si>
  <si>
    <t>SP17060800049783</t>
  </si>
  <si>
    <t>OP17060800032793</t>
  </si>
  <si>
    <t>SP17060800049796</t>
  </si>
  <si>
    <t>OP17060800032795</t>
  </si>
  <si>
    <t>SP17060800049813</t>
  </si>
  <si>
    <t>OP17060800032804</t>
  </si>
  <si>
    <t>SP17060800049815</t>
  </si>
  <si>
    <t>OP17060800032807</t>
  </si>
  <si>
    <t>SP17060800049839</t>
  </si>
  <si>
    <t>OP17060800032825</t>
  </si>
  <si>
    <t>SP17060800049850</t>
  </si>
  <si>
    <t>OP17060800032828</t>
  </si>
  <si>
    <t>SP17060800049897</t>
  </si>
  <si>
    <t>OP17060800032848</t>
  </si>
  <si>
    <t>SP17060800049905</t>
  </si>
  <si>
    <t>OP17060800032855</t>
  </si>
  <si>
    <t>SP17060800049944</t>
  </si>
  <si>
    <t>OP17060800032879</t>
  </si>
  <si>
    <t>SP17060800049978</t>
  </si>
  <si>
    <t>OP17060800032907</t>
  </si>
  <si>
    <t>SP17060800049993</t>
  </si>
  <si>
    <t>OP17060800032918</t>
  </si>
  <si>
    <t>SP17060800049999</t>
  </si>
  <si>
    <t>OP17060800032927</t>
  </si>
  <si>
    <t>SP17060800050008</t>
  </si>
  <si>
    <t>OP17060800032934</t>
  </si>
  <si>
    <t>SP17060800050025</t>
  </si>
  <si>
    <t>OP17060800032947</t>
  </si>
  <si>
    <t>SP17060800050028</t>
  </si>
  <si>
    <t>OP17060800032949</t>
  </si>
  <si>
    <t>SP17060800050106</t>
  </si>
  <si>
    <t>OP17060800032991</t>
  </si>
  <si>
    <t>SP17060800050112</t>
  </si>
  <si>
    <t>OP17060800032995</t>
  </si>
  <si>
    <t>SP17060800050130</t>
  </si>
  <si>
    <t>OP17060800033008</t>
  </si>
  <si>
    <t>SP17060800050158</t>
  </si>
  <si>
    <t>OP17060800033029</t>
  </si>
  <si>
    <t>SP17060800050173</t>
  </si>
  <si>
    <t>OP17060800033045</t>
  </si>
  <si>
    <t>SP17060800050182</t>
  </si>
  <si>
    <t>OP17060800033053</t>
  </si>
  <si>
    <t>SP17060800050189</t>
  </si>
  <si>
    <t>OP17060800033060</t>
  </si>
  <si>
    <t>SP17060800050199</t>
  </si>
  <si>
    <t>OP17060800033069</t>
  </si>
  <si>
    <t>SP17060800050215</t>
  </si>
  <si>
    <t>OP17060800033080</t>
  </si>
  <si>
    <t>SP17060800050219</t>
  </si>
  <si>
    <t>OP17060800033085</t>
  </si>
  <si>
    <t>SP17060800050239</t>
  </si>
  <si>
    <t>OP17060800033098</t>
  </si>
  <si>
    <t>SP17060800050244</t>
  </si>
  <si>
    <t>OP17060800033104</t>
  </si>
  <si>
    <t>SP17060800050248</t>
  </si>
  <si>
    <t>OP17060800033107</t>
  </si>
  <si>
    <t>SP17060800050268</t>
  </si>
  <si>
    <t>OP17060800033124</t>
  </si>
  <si>
    <t>SP17060800050274</t>
  </si>
  <si>
    <t>OP17060800033126</t>
  </si>
  <si>
    <t>SP17060800050305</t>
  </si>
  <si>
    <t>OP17060800033146</t>
  </si>
  <si>
    <t>SP17060800050306</t>
  </si>
  <si>
    <t>OP17060800033148</t>
  </si>
  <si>
    <t>SP17060800050351</t>
  </si>
  <si>
    <t>OP17060800033184</t>
  </si>
  <si>
    <t>SP17060800050367</t>
  </si>
  <si>
    <t>OP17060800033193</t>
  </si>
  <si>
    <t>SP17060800050370</t>
  </si>
  <si>
    <t>OP17060800033195</t>
  </si>
  <si>
    <t>SP17060800050383</t>
  </si>
  <si>
    <t>OP17060800033201</t>
  </si>
  <si>
    <t>SP17060800050389</t>
  </si>
  <si>
    <t>OP17060800033204</t>
  </si>
  <si>
    <t>SP17060800050393</t>
  </si>
  <si>
    <t>OP17060800033205</t>
  </si>
  <si>
    <t>SP17060800050457</t>
  </si>
  <si>
    <t>OP17060800033235</t>
  </si>
  <si>
    <t>SP17060800050460</t>
  </si>
  <si>
    <t>OP17060800033238</t>
  </si>
  <si>
    <t>SP17060800050480</t>
  </si>
  <si>
    <t>OP17060800033249</t>
  </si>
  <si>
    <t>SP17060800050486</t>
  </si>
  <si>
    <t>OP17060800033254</t>
  </si>
  <si>
    <t>SP17060800050505</t>
  </si>
  <si>
    <t>OP17060800033258</t>
  </si>
  <si>
    <t>SP17060800050517</t>
  </si>
  <si>
    <t>OP17060800033265</t>
  </si>
  <si>
    <t>SP17060800050524</t>
  </si>
  <si>
    <t>OP17060800033271</t>
  </si>
  <si>
    <t>SP17060800050548</t>
  </si>
  <si>
    <t>OP17060800033293</t>
  </si>
  <si>
    <t>SP17060800050553</t>
  </si>
  <si>
    <t>OP17060800033296</t>
  </si>
  <si>
    <t>SP17060800050563</t>
  </si>
  <si>
    <t>OP17060800033307</t>
  </si>
  <si>
    <t>SP17060800050658</t>
  </si>
  <si>
    <t>OP17060800033367</t>
  </si>
  <si>
    <t>SP17060800050688</t>
  </si>
  <si>
    <t>OP17060800033386</t>
  </si>
  <si>
    <t>SP17060800050694</t>
  </si>
  <si>
    <t>OP17060800033393</t>
  </si>
  <si>
    <t>SP17060800050695</t>
  </si>
  <si>
    <t>OP17060800033394</t>
  </si>
  <si>
    <t>SP17060800050704</t>
  </si>
  <si>
    <t>OP17060800033404</t>
  </si>
  <si>
    <t>SP17060800050741</t>
  </si>
  <si>
    <t>OP17060800033435</t>
  </si>
  <si>
    <t>SP17060800050758</t>
  </si>
  <si>
    <t>OP17060800033450</t>
  </si>
  <si>
    <t>SP17060800050826</t>
  </si>
  <si>
    <t>OP17060800033493</t>
  </si>
  <si>
    <t>SP17060800050846</t>
  </si>
  <si>
    <t>OP17060800033506</t>
  </si>
  <si>
    <t>SP17060800050859</t>
  </si>
  <si>
    <t>OP17060800033511</t>
  </si>
  <si>
    <t>SP17060800050894</t>
  </si>
  <si>
    <t>OP17060800033536</t>
  </si>
  <si>
    <t>SP17060800050905</t>
  </si>
  <si>
    <t>OP17060800033543</t>
  </si>
  <si>
    <t>SP17060800050910</t>
  </si>
  <si>
    <t>OP17060800033546</t>
  </si>
  <si>
    <t>SP17060800050914</t>
  </si>
  <si>
    <t>OP17060800033547</t>
  </si>
  <si>
    <t>SP17060800050920</t>
  </si>
  <si>
    <t>OP17060800033556</t>
  </si>
  <si>
    <t>SP17060800050938</t>
  </si>
  <si>
    <t>OP17060800033565</t>
  </si>
  <si>
    <t>SP17060800050964</t>
  </si>
  <si>
    <t>OP17060800033590</t>
  </si>
  <si>
    <t>SP17060800050972</t>
  </si>
  <si>
    <t>OP17060800033599</t>
  </si>
  <si>
    <t>SP17060800050977</t>
  </si>
  <si>
    <t>OP17060800033602</t>
  </si>
  <si>
    <t>SP17060800050978</t>
  </si>
  <si>
    <t>OP17060800033605</t>
  </si>
  <si>
    <t>SP17060800051008</t>
  </si>
  <si>
    <t>OP17060800033628</t>
  </si>
  <si>
    <t>SP17060800051047</t>
  </si>
  <si>
    <t>OP17060800033658</t>
  </si>
  <si>
    <t>SP17060800051063</t>
  </si>
  <si>
    <t>OP17060800033672</t>
  </si>
  <si>
    <t>SP17060800051071</t>
  </si>
  <si>
    <t>OP17060800033681</t>
  </si>
  <si>
    <t>SP17060800051096</t>
  </si>
  <si>
    <t>OP17060800033705</t>
  </si>
  <si>
    <t>SP17060800051114</t>
  </si>
  <si>
    <t>OP17060800033715</t>
  </si>
  <si>
    <t>SP17060800051133</t>
  </si>
  <si>
    <t>OP17060800033730</t>
  </si>
  <si>
    <t>SP17060800051141</t>
  </si>
  <si>
    <t>OP17060800033734</t>
  </si>
  <si>
    <t>SP17060800051159</t>
  </si>
  <si>
    <t>OP17060800033745</t>
  </si>
  <si>
    <t>SP17060800051251</t>
  </si>
  <si>
    <t>OP17060800033814</t>
  </si>
  <si>
    <t>SP17060800051256</t>
  </si>
  <si>
    <t>OP17060800033817</t>
  </si>
  <si>
    <t>SP17060800051262</t>
  </si>
  <si>
    <t>OP17060800033823</t>
  </si>
  <si>
    <t>SP17060800051263</t>
  </si>
  <si>
    <t>OP17060800033824</t>
  </si>
  <si>
    <t>SP17060800051356</t>
  </si>
  <si>
    <t>OP17060800033880</t>
  </si>
  <si>
    <t>SP17060800051360</t>
  </si>
  <si>
    <t>OP17060800033882</t>
  </si>
  <si>
    <t>SP17060800051364</t>
  </si>
  <si>
    <t>OP17060800033886</t>
  </si>
  <si>
    <t>SP17060800051369</t>
  </si>
  <si>
    <t>OP17060800033888</t>
  </si>
  <si>
    <t>SP17060800051393</t>
  </si>
  <si>
    <t>OP17060800033906</t>
  </si>
  <si>
    <t>SP17060800051394</t>
  </si>
  <si>
    <t>OP17060800033907</t>
  </si>
  <si>
    <t>SP17060800051413</t>
  </si>
  <si>
    <t>OP17060800033922</t>
  </si>
  <si>
    <t>SP17060800051432</t>
  </si>
  <si>
    <t>OP17060800033933</t>
  </si>
  <si>
    <t>SP17060800051451</t>
  </si>
  <si>
    <t>OP17060800033942</t>
  </si>
  <si>
    <t>SP17060800051468</t>
  </si>
  <si>
    <t>OP17060800033954</t>
  </si>
  <si>
    <t>SP17060800051489</t>
  </si>
  <si>
    <t>OP17060800033964</t>
  </si>
  <si>
    <t>SP17060800051526</t>
  </si>
  <si>
    <t>OP17060800033988</t>
  </si>
  <si>
    <t>SP17060800051574</t>
  </si>
  <si>
    <t>OP17060800034006</t>
  </si>
  <si>
    <t>SP17060800051611</t>
  </si>
  <si>
    <t>OP17060800034024</t>
  </si>
  <si>
    <t>SP17060800051642</t>
  </si>
  <si>
    <t>OP17060800034047</t>
  </si>
  <si>
    <t>SP17060800051688</t>
  </si>
  <si>
    <t>OP17060800034088</t>
  </si>
  <si>
    <t>SP17060800051696</t>
  </si>
  <si>
    <t>OP17060800034093</t>
  </si>
  <si>
    <t>SP17060800051714</t>
  </si>
  <si>
    <t>OP17060800034102</t>
  </si>
  <si>
    <t>SP17060800051739</t>
  </si>
  <si>
    <t>OP17060800034123</t>
  </si>
  <si>
    <t>SP17060800051787</t>
  </si>
  <si>
    <t>OP17060800034151</t>
  </si>
  <si>
    <t>SP17060800051858</t>
  </si>
  <si>
    <t>OP17060800034195</t>
  </si>
  <si>
    <t>SP17060800051862</t>
  </si>
  <si>
    <t>OP17060800034196</t>
  </si>
  <si>
    <t>SP17060800051864</t>
  </si>
  <si>
    <t>OP17060800034197</t>
  </si>
  <si>
    <t>SP17060800051883</t>
  </si>
  <si>
    <t>OP17060800034205</t>
  </si>
  <si>
    <t>SP17060800051898</t>
  </si>
  <si>
    <t>OP17060800034216</t>
  </si>
  <si>
    <t>SP17060800051920</t>
  </si>
  <si>
    <t>OP17060800034229</t>
  </si>
  <si>
    <t>SP17060800051941</t>
  </si>
  <si>
    <t>OP17060800034243</t>
  </si>
  <si>
    <t>SP17060800051946</t>
  </si>
  <si>
    <t>OP17060800034247</t>
  </si>
  <si>
    <t>SP17060800051964</t>
  </si>
  <si>
    <t>OP17060800034261</t>
  </si>
  <si>
    <t>SP17060800051999</t>
  </si>
  <si>
    <t>OP17060800034281</t>
  </si>
  <si>
    <t>SP17060800052050</t>
  </si>
  <si>
    <t>OP17060800034313</t>
  </si>
  <si>
    <t>SP17060800052075</t>
  </si>
  <si>
    <t>OP17060800034327</t>
  </si>
  <si>
    <t>SP17060800052076</t>
  </si>
  <si>
    <t>OP17060800034328</t>
  </si>
  <si>
    <t>SP17060800052083</t>
  </si>
  <si>
    <t>OP17060800034334</t>
  </si>
  <si>
    <t>SP17060800052092</t>
  </si>
  <si>
    <t>OP17060800034340</t>
  </si>
  <si>
    <t>SP17060800052099</t>
  </si>
  <si>
    <t>OP17060800034346</t>
  </si>
  <si>
    <t>SP17060800052134</t>
  </si>
  <si>
    <t>OP17060800034370</t>
  </si>
  <si>
    <t>SP17060800052202</t>
  </si>
  <si>
    <t>OP17060800034396</t>
  </si>
  <si>
    <t>SP17060800052222</t>
  </si>
  <si>
    <t>OP17060800034416</t>
  </si>
  <si>
    <t>SP17060800052225</t>
  </si>
  <si>
    <t>OP17060800034418</t>
  </si>
  <si>
    <t>SP17060800052256</t>
  </si>
  <si>
    <t>OP17060800034438</t>
  </si>
  <si>
    <t>SP17060800052290</t>
  </si>
  <si>
    <t>OP17060800034462</t>
  </si>
  <si>
    <t>SP17060800052296</t>
  </si>
  <si>
    <t>OP17060800034466</t>
  </si>
  <si>
    <t>SP17060800052299</t>
  </si>
  <si>
    <t>OP17060800034471</t>
  </si>
  <si>
    <t>SP17060800052307</t>
  </si>
  <si>
    <t>OP17060800034480</t>
  </si>
  <si>
    <t>SP17060800052333</t>
  </si>
  <si>
    <t>OP17060800034494</t>
  </si>
  <si>
    <t>SP17060800052337</t>
  </si>
  <si>
    <t>OP17060800034497</t>
  </si>
  <si>
    <t>SP17060800052389</t>
  </si>
  <si>
    <t>OP17060800034546</t>
  </si>
  <si>
    <t>SP17060800052398</t>
  </si>
  <si>
    <t>OP17060800034551</t>
  </si>
  <si>
    <t>SP17060800052408</t>
  </si>
  <si>
    <t>OP17060800034558</t>
  </si>
  <si>
    <t>SP17060800052409</t>
  </si>
  <si>
    <t>OP17060800034559</t>
  </si>
  <si>
    <t>SP17060800052432</t>
  </si>
  <si>
    <t>OP17060800034585</t>
  </si>
  <si>
    <t>SP17060800052458</t>
  </si>
  <si>
    <t>OP17060800034606</t>
  </si>
  <si>
    <t>SP17060800052460</t>
  </si>
  <si>
    <t>OP17060800034610</t>
  </si>
  <si>
    <t>SP17060800052462</t>
  </si>
  <si>
    <t>OP17060800034613</t>
  </si>
  <si>
    <t>SP17060800052503</t>
  </si>
  <si>
    <t>OP17060800034642</t>
  </si>
  <si>
    <t>SP17060800052518</t>
  </si>
  <si>
    <t>OP17060800034655</t>
  </si>
  <si>
    <t>SP17060800052536</t>
  </si>
  <si>
    <t>OP17060800034662</t>
  </si>
  <si>
    <t>SP17060800052543</t>
  </si>
  <si>
    <t>OP17060800034671</t>
  </si>
  <si>
    <t>SP17060800052561</t>
  </si>
  <si>
    <t>OP17060800034687</t>
  </si>
  <si>
    <t>SP17060800052566</t>
  </si>
  <si>
    <t>OP17060800034692</t>
  </si>
  <si>
    <t>SP17060800052580</t>
  </si>
  <si>
    <t>OP17060800034700</t>
  </si>
  <si>
    <t>SP17060800052621</t>
  </si>
  <si>
    <t>OP17060800034728</t>
  </si>
  <si>
    <t>SP17060800052651</t>
  </si>
  <si>
    <t>OP17060800034741</t>
  </si>
  <si>
    <t>SP17060800052657</t>
  </si>
  <si>
    <t>OP17060800034745</t>
  </si>
  <si>
    <t>SP17060800052682</t>
  </si>
  <si>
    <t>OP17060800034770</t>
  </si>
  <si>
    <t>SP17060800052715</t>
  </si>
  <si>
    <t>OP17060800034804</t>
  </si>
  <si>
    <t>SP17060800052757</t>
  </si>
  <si>
    <t>OP17060800034827</t>
  </si>
  <si>
    <t>SP17060800052764</t>
  </si>
  <si>
    <t>OP17060800034832</t>
  </si>
  <si>
    <t>SP17060800052789</t>
  </si>
  <si>
    <t>OP17060800034850</t>
  </si>
  <si>
    <t>SP17060800052801</t>
  </si>
  <si>
    <t>OP17060800034860</t>
  </si>
  <si>
    <t>SP17060800052823</t>
  </si>
  <si>
    <t>OP17060800034879</t>
  </si>
  <si>
    <t>SP17060800052874</t>
  </si>
  <si>
    <t>OP17060800034933</t>
  </si>
  <si>
    <t>SP17060800052977</t>
  </si>
  <si>
    <t>OP17060800035007</t>
  </si>
  <si>
    <t>SP17060800053005</t>
  </si>
  <si>
    <t>OP17060800035036</t>
  </si>
  <si>
    <t>SP17060800053204</t>
  </si>
  <si>
    <t>OP17060800035132</t>
  </si>
  <si>
    <t>SP17060800053238</t>
  </si>
  <si>
    <t>OP17060800035151</t>
  </si>
  <si>
    <t>SP17060800053273</t>
  </si>
  <si>
    <t>OP17060800035196</t>
  </si>
  <si>
    <t>SP17060800053290</t>
  </si>
  <si>
    <t>OP17060800035211</t>
  </si>
  <si>
    <t>SP17060800053293</t>
  </si>
  <si>
    <t>OP17060800035214</t>
  </si>
  <si>
    <t>SP17060800053388</t>
  </si>
  <si>
    <t>OP17060800035273</t>
  </si>
  <si>
    <t>SP17060800053475</t>
  </si>
  <si>
    <t>OP17060800035317</t>
  </si>
  <si>
    <t>SP17060800053606</t>
  </si>
  <si>
    <t>OP17060800035406</t>
  </si>
  <si>
    <t>SP17060800053607</t>
  </si>
  <si>
    <t>OP17060800035407</t>
  </si>
  <si>
    <t>SP17060800053609</t>
  </si>
  <si>
    <t>OP17060800035408</t>
  </si>
  <si>
    <t>SP17060800053611</t>
  </si>
  <si>
    <t>OP17060800035411</t>
  </si>
  <si>
    <t>SP17060800053613</t>
  </si>
  <si>
    <t>OP17060800035413</t>
  </si>
  <si>
    <t>SP17060800053624</t>
  </si>
  <si>
    <t>OP17060800035421</t>
  </si>
  <si>
    <t>SP17060800053633</t>
  </si>
  <si>
    <t>OP17060800035429</t>
  </si>
  <si>
    <t>SP17060800053669</t>
  </si>
  <si>
    <t>OP17060800035467</t>
  </si>
  <si>
    <t>SP17060800053683</t>
  </si>
  <si>
    <t>OP17060800035476</t>
  </si>
  <si>
    <t>SP17060800053766</t>
  </si>
  <si>
    <t>OP17060800035539</t>
  </si>
  <si>
    <t>SP17060800053767</t>
  </si>
  <si>
    <t>OP17060800035538</t>
  </si>
  <si>
    <t>SP17060800053775</t>
  </si>
  <si>
    <t>OP17060800035545</t>
  </si>
  <si>
    <t>SP17060800053788</t>
  </si>
  <si>
    <t>OP17060800035556</t>
  </si>
  <si>
    <t>SP17060800053808</t>
  </si>
  <si>
    <t>OP17060800035566</t>
  </si>
  <si>
    <t>SP17060800053813</t>
  </si>
  <si>
    <t>OP17060800035570</t>
  </si>
  <si>
    <t>SP17060800053833</t>
  </si>
  <si>
    <t>OP17060800035577</t>
  </si>
  <si>
    <t>SP17060800053843</t>
  </si>
  <si>
    <t>OP17060800035580</t>
  </si>
  <si>
    <t>SP17060800053860</t>
  </si>
  <si>
    <t>OP17060800035600</t>
  </si>
  <si>
    <t>SP17060800053870</t>
  </si>
  <si>
    <t>OP17060800035605</t>
  </si>
  <si>
    <t>SP17060800053892</t>
  </si>
  <si>
    <t>OP17060800035626</t>
  </si>
  <si>
    <t>SP17060800053942</t>
  </si>
  <si>
    <t>OP17060800035652</t>
  </si>
  <si>
    <t>SP17060800053966</t>
  </si>
  <si>
    <t>OP17060800035675</t>
  </si>
  <si>
    <t>SP17060800053990</t>
  </si>
  <si>
    <t>OP17060800035689</t>
  </si>
  <si>
    <t>SP17060800054073</t>
  </si>
  <si>
    <t>OP17060800035730</t>
  </si>
  <si>
    <t>SP17060800054091</t>
  </si>
  <si>
    <t>OP17060800035747</t>
  </si>
  <si>
    <t>SP17060800054132</t>
  </si>
  <si>
    <t>OP17060800035779</t>
  </si>
  <si>
    <t>SP17060800054200</t>
  </si>
  <si>
    <t>OP17060800035817</t>
  </si>
  <si>
    <t>SP17060800054220</t>
  </si>
  <si>
    <t>OP17060800035829</t>
  </si>
  <si>
    <t>SP17060800054281</t>
  </si>
  <si>
    <t>OP17060800035856</t>
  </si>
  <si>
    <t>SP17060800054302</t>
  </si>
  <si>
    <t>OP17060800035877</t>
  </si>
  <si>
    <t>SP17060800054315</t>
  </si>
  <si>
    <t>OP17060800035891</t>
  </si>
  <si>
    <t>SP17060800054324</t>
  </si>
  <si>
    <t>OP17060800035896</t>
  </si>
  <si>
    <t>SP17060800054347</t>
  </si>
  <si>
    <t>OP17060800035916</t>
  </si>
  <si>
    <t>SP17060800054356</t>
  </si>
  <si>
    <t>OP17060800035922</t>
  </si>
  <si>
    <t>SP17060800054377</t>
  </si>
  <si>
    <t>OP17060800035935</t>
  </si>
  <si>
    <t>SP17060800054446</t>
  </si>
  <si>
    <t>OP17060800035992</t>
  </si>
  <si>
    <t>SP17060800054447</t>
  </si>
  <si>
    <t>OP17060800035993</t>
  </si>
  <si>
    <t>SP17060800054458</t>
  </si>
  <si>
    <t>OP17060800035999</t>
  </si>
  <si>
    <t>SP17060800054466</t>
  </si>
  <si>
    <t>OP17060800036005</t>
  </si>
  <si>
    <t>SP17060800054476</t>
  </si>
  <si>
    <t>OP17060800036018</t>
  </si>
  <si>
    <t>SP17060800054505</t>
  </si>
  <si>
    <t>OP17060800036039</t>
  </si>
  <si>
    <t>SP17060800054517</t>
  </si>
  <si>
    <t>OP17060800036044</t>
  </si>
  <si>
    <t>SP17060800054526</t>
  </si>
  <si>
    <t>OP17060800036054</t>
  </si>
  <si>
    <t>SP17060800054549</t>
  </si>
  <si>
    <t>OP17060800036068</t>
  </si>
  <si>
    <t>SP17060800054563</t>
  </si>
  <si>
    <t>OP17060800036073</t>
  </si>
  <si>
    <t>SP17060800054582</t>
  </si>
  <si>
    <t>OP17060800036083</t>
  </si>
  <si>
    <t>SP17060800054623</t>
  </si>
  <si>
    <t>OP17060800036111</t>
  </si>
  <si>
    <t>SP17060800054639</t>
  </si>
  <si>
    <t>OP17060800036124</t>
  </si>
  <si>
    <t>SP17060800054648</t>
  </si>
  <si>
    <t>OP17060800036131</t>
  </si>
  <si>
    <t>SP17060800054650</t>
  </si>
  <si>
    <t>OP17060800036133</t>
  </si>
  <si>
    <t>SP17060800054691</t>
  </si>
  <si>
    <t>OP17060800036163</t>
  </si>
  <si>
    <t>SP17060800054745</t>
  </si>
  <si>
    <t>OP17060800036193</t>
  </si>
  <si>
    <t>SP17060800054758</t>
  </si>
  <si>
    <t>OP17060800036207</t>
  </si>
  <si>
    <t>SP17060800054781</t>
  </si>
  <si>
    <t>OP17060800036221</t>
  </si>
  <si>
    <t>SP17060800054800</t>
  </si>
  <si>
    <t>OP17060800036234</t>
  </si>
  <si>
    <t>SP17060800054822</t>
  </si>
  <si>
    <t>OP17060800036245</t>
  </si>
  <si>
    <t>SP17060800054842</t>
  </si>
  <si>
    <t>OP17060800036258</t>
  </si>
  <si>
    <t>SP17060800054959</t>
  </si>
  <si>
    <t>OP17060800036325</t>
  </si>
  <si>
    <t>SP17060800054968</t>
  </si>
  <si>
    <t>OP17060800036336</t>
  </si>
  <si>
    <t>SP17060800054996</t>
  </si>
  <si>
    <t>OP17060800036356</t>
  </si>
  <si>
    <t>SP17060800055049</t>
  </si>
  <si>
    <t>OP17060800036395</t>
  </si>
  <si>
    <t>SP17060800055079</t>
  </si>
  <si>
    <t>OP17060800036424</t>
  </si>
  <si>
    <t>SP17060800055121</t>
  </si>
  <si>
    <t>OP17060800036451</t>
  </si>
  <si>
    <t>SP17060800055154</t>
  </si>
  <si>
    <t>OP17060800036472</t>
  </si>
  <si>
    <t>SP17060800055190</t>
  </si>
  <si>
    <t>OP17060800036497</t>
  </si>
  <si>
    <t>SP17060800055220</t>
  </si>
  <si>
    <t>OP17060800036521</t>
  </si>
  <si>
    <t>SP17060800055285</t>
  </si>
  <si>
    <t>OP17060800036580</t>
  </si>
  <si>
    <t>SP17060800055303</t>
  </si>
  <si>
    <t>OP17060800036593</t>
  </si>
  <si>
    <t>SP17060800055324</t>
  </si>
  <si>
    <t>OP17060800036615</t>
  </si>
  <si>
    <t>SP17060800055340</t>
  </si>
  <si>
    <t>OP17060800036631</t>
  </si>
  <si>
    <t>SP17060800055344</t>
  </si>
  <si>
    <t>OP17060800036635</t>
  </si>
  <si>
    <t>SP17060800055348</t>
  </si>
  <si>
    <t>OP17060800036640</t>
  </si>
  <si>
    <t>SP17060800055349</t>
  </si>
  <si>
    <t>OP17060800036641</t>
  </si>
  <si>
    <t>SP17060800055372</t>
  </si>
  <si>
    <t>OP17060800036661</t>
  </si>
  <si>
    <t>SP17060800055374</t>
  </si>
  <si>
    <t>OP17060800036662</t>
  </si>
  <si>
    <t>SP17060800055384</t>
  </si>
  <si>
    <t>OP17060800036669</t>
  </si>
  <si>
    <t>SP17060800055400</t>
  </si>
  <si>
    <t>OP17060800036686</t>
  </si>
  <si>
    <t>SP17060800055407</t>
  </si>
  <si>
    <t>OP17060800036692</t>
  </si>
  <si>
    <t>SP17060800055411</t>
  </si>
  <si>
    <t>OP17060800036696</t>
  </si>
  <si>
    <t>SP17060800055412</t>
  </si>
  <si>
    <t>OP17060800036700</t>
  </si>
  <si>
    <t>SP17060800055424</t>
  </si>
  <si>
    <t>OP17060800036706</t>
  </si>
  <si>
    <t>SP17060800055434</t>
  </si>
  <si>
    <t>OP17060800036714</t>
  </si>
  <si>
    <t>SP17060800055439</t>
  </si>
  <si>
    <t>OP17060800036722</t>
  </si>
  <si>
    <t>SP17060800055446</t>
  </si>
  <si>
    <t>OP17060800036726</t>
  </si>
  <si>
    <t>SP17060800055452</t>
  </si>
  <si>
    <t>OP17060800036733</t>
  </si>
  <si>
    <t>SP17060800055493</t>
  </si>
  <si>
    <t>OP17060800036767</t>
  </si>
  <si>
    <t>SP17060800055523</t>
  </si>
  <si>
    <t>OP17060800036802</t>
  </si>
  <si>
    <t>SP17060800055533</t>
  </si>
  <si>
    <t>OP17060800036809</t>
  </si>
  <si>
    <t>SP17060800055534</t>
  </si>
  <si>
    <t>OP17060800036810</t>
  </si>
  <si>
    <t>SP17060800055537</t>
  </si>
  <si>
    <t>OP17060800036815</t>
  </si>
  <si>
    <t>SP17060800055561</t>
  </si>
  <si>
    <t>OP17060800036841</t>
  </si>
  <si>
    <t>SP17060800055584</t>
  </si>
  <si>
    <t>OP17060800036867</t>
  </si>
  <si>
    <t>SP17060800055610</t>
  </si>
  <si>
    <t>OP17060800036896</t>
  </si>
  <si>
    <t>SP17060800055618</t>
  </si>
  <si>
    <t>OP17060800036909</t>
  </si>
  <si>
    <t>SP17060800055624</t>
  </si>
  <si>
    <t>OP17060800036919</t>
  </si>
  <si>
    <t>SP17060800055625</t>
  </si>
  <si>
    <t>OP17060800036920</t>
  </si>
  <si>
    <t>SP17060800055639</t>
  </si>
  <si>
    <t>OP17060800036934</t>
  </si>
  <si>
    <t>SP17060800055648</t>
  </si>
  <si>
    <t>OP17060800036947</t>
  </si>
  <si>
    <t>SP17060800055678</t>
  </si>
  <si>
    <t>OP17060800036980</t>
  </si>
  <si>
    <t>SP17060800055686</t>
  </si>
  <si>
    <t>OP17060800036988</t>
  </si>
  <si>
    <t>SP17060800055697</t>
  </si>
  <si>
    <t>OP17060800037005</t>
  </si>
  <si>
    <t>SP17060800055714</t>
  </si>
  <si>
    <t>OP17060800037021</t>
  </si>
  <si>
    <t>SP17060800055721</t>
  </si>
  <si>
    <t>OP17060800037030</t>
  </si>
  <si>
    <t>SP17060800055722</t>
  </si>
  <si>
    <t>OP17060800037031</t>
  </si>
  <si>
    <t>SP17060800055740</t>
  </si>
  <si>
    <t>OP17060800037063</t>
  </si>
  <si>
    <t>SP17060800055753</t>
  </si>
  <si>
    <t>OP17060800037085</t>
  </si>
  <si>
    <t>SP17060800055773</t>
  </si>
  <si>
    <t>OP17060800037116</t>
  </si>
  <si>
    <t>SP17060800055783</t>
  </si>
  <si>
    <t>OP17060800037132</t>
  </si>
  <si>
    <t>SP17060800055788</t>
  </si>
  <si>
    <t>OP17060800037137</t>
  </si>
  <si>
    <t>SP17060800055790</t>
  </si>
  <si>
    <t>OP17060800037141</t>
  </si>
  <si>
    <t>SP17060800055807</t>
  </si>
  <si>
    <t>OP17060800037164</t>
  </si>
  <si>
    <t>SP17060800055810</t>
  </si>
  <si>
    <t>OP17060800037170</t>
  </si>
  <si>
    <t>SP17060800055812</t>
  </si>
  <si>
    <t>OP17060800037173</t>
  </si>
  <si>
    <t>SP17060800055816</t>
  </si>
  <si>
    <t>OP17060800037180</t>
  </si>
  <si>
    <t>SP17060800055817</t>
  </si>
  <si>
    <t>OP17060800037181</t>
  </si>
  <si>
    <t>SP17060800055828</t>
  </si>
  <si>
    <t>OP17060800037196</t>
  </si>
  <si>
    <t>SP17060800055837</t>
  </si>
  <si>
    <t>OP17060800037209</t>
  </si>
  <si>
    <t>SP17060800055860</t>
  </si>
  <si>
    <t>OP17060800037246</t>
  </si>
  <si>
    <t>SP17060800055866</t>
  </si>
  <si>
    <t>OP17060800037254</t>
  </si>
  <si>
    <t>SP17060800055867</t>
  </si>
  <si>
    <t>OP17060800037255</t>
  </si>
  <si>
    <t>SP17060800055874</t>
  </si>
  <si>
    <t>OP17060800037266</t>
  </si>
  <si>
    <t>SP17060800055876</t>
  </si>
  <si>
    <t>OP17060800037270</t>
  </si>
  <si>
    <t>SP17060800055886</t>
  </si>
  <si>
    <t>OP17060800037281</t>
  </si>
  <si>
    <t>SP17060800055900</t>
  </si>
  <si>
    <t>OP17060800037303</t>
  </si>
  <si>
    <t>SP17060800055901</t>
  </si>
  <si>
    <t>OP17060800037304</t>
  </si>
  <si>
    <t>SP17060800055903</t>
  </si>
  <si>
    <t>OP17060800037307</t>
  </si>
  <si>
    <t>SP17060800055909</t>
  </si>
  <si>
    <t>OP17060800037313</t>
  </si>
  <si>
    <t>SP17060800055913</t>
  </si>
  <si>
    <t>OP17060800037318</t>
  </si>
  <si>
    <t>SP17060800055946</t>
  </si>
  <si>
    <t>OP17060800037371</t>
  </si>
  <si>
    <t>SP17060800055958</t>
  </si>
  <si>
    <t>OP17060800037392</t>
  </si>
  <si>
    <t>SP17060800055962</t>
  </si>
  <si>
    <t>OP17060800037397</t>
  </si>
  <si>
    <t>SP17060800055966</t>
  </si>
  <si>
    <t>OP17060800037406</t>
  </si>
  <si>
    <t>SP17060800055969</t>
  </si>
  <si>
    <t>OP17060800037410</t>
  </si>
  <si>
    <t>SP17060800055975</t>
  </si>
  <si>
    <t>OP17060800037422</t>
  </si>
  <si>
    <t>SP17060800055981</t>
  </si>
  <si>
    <t>OP17060800037432</t>
  </si>
  <si>
    <t>SP17060800055984</t>
  </si>
  <si>
    <t>OP17060800037436</t>
  </si>
  <si>
    <t>SP17060800055986</t>
  </si>
  <si>
    <t>OP17060800037438</t>
  </si>
  <si>
    <t>SP17060800055989</t>
  </si>
  <si>
    <t>OP17060800037442</t>
  </si>
  <si>
    <t>SP17060800055996</t>
  </si>
  <si>
    <t>OP17060800037451</t>
  </si>
  <si>
    <t>SP17060800055997</t>
  </si>
  <si>
    <t>OP17060800037453</t>
  </si>
  <si>
    <t>SP17060800056009</t>
  </si>
  <si>
    <t>OP17060800037471</t>
  </si>
  <si>
    <t>SP17060800056015</t>
  </si>
  <si>
    <t>OP17060800037481</t>
  </si>
  <si>
    <t>SP17060800056019</t>
  </si>
  <si>
    <t>OP17060800037485</t>
  </si>
  <si>
    <t>SP17060800056028</t>
  </si>
  <si>
    <t>OP17060800037499</t>
  </si>
  <si>
    <t>SP17060800056032</t>
  </si>
  <si>
    <t>OP17060800037506</t>
  </si>
  <si>
    <t>SP17060800056050</t>
  </si>
  <si>
    <t>OP17060800037531</t>
  </si>
  <si>
    <t>SP17060800056066</t>
  </si>
  <si>
    <t>OP17060800037555</t>
  </si>
  <si>
    <t>SP17060800056069</t>
  </si>
  <si>
    <t>OP17060800037558</t>
  </si>
  <si>
    <t>SP17060800056073</t>
  </si>
  <si>
    <t>OP17060800037564</t>
  </si>
  <si>
    <t>SP17060800056099</t>
  </si>
  <si>
    <t>OP17060800037592</t>
  </si>
  <si>
    <t>SP17060800056103</t>
  </si>
  <si>
    <t>OP17060800037599</t>
  </si>
  <si>
    <t>SP17060800056114</t>
  </si>
  <si>
    <t>OP17060800037612</t>
  </si>
  <si>
    <t>SP17060800056124</t>
  </si>
  <si>
    <t>OP17060800037622</t>
  </si>
  <si>
    <t>SP17060800056128</t>
  </si>
  <si>
    <t>OP17060800037626</t>
  </si>
  <si>
    <t>SP17060800056136</t>
  </si>
  <si>
    <t>OP17060800037636</t>
  </si>
  <si>
    <t>SP17060800056145</t>
  </si>
  <si>
    <t>OP17060800037653</t>
  </si>
  <si>
    <t>SP17060800056150</t>
  </si>
  <si>
    <t>OP17060800037660</t>
  </si>
  <si>
    <t>SP17060800056155</t>
  </si>
  <si>
    <t>OP17060800037666</t>
  </si>
  <si>
    <t>SP17060800056245</t>
  </si>
  <si>
    <t>OP17060800037789</t>
  </si>
  <si>
    <t>SP17060800056246</t>
  </si>
  <si>
    <t>OP17060800037790</t>
  </si>
  <si>
    <t>SP17060800056273</t>
  </si>
  <si>
    <t>OP17060800037830</t>
  </si>
  <si>
    <t>SP17060800056275</t>
  </si>
  <si>
    <t>OP17060800037834</t>
  </si>
  <si>
    <t>000590315348</t>
  </si>
  <si>
    <t>6222300465892803</t>
  </si>
  <si>
    <t>V52</t>
  </si>
  <si>
    <t>000592255267</t>
  </si>
  <si>
    <t>6217003860016343509</t>
  </si>
  <si>
    <t>6222022502020914571</t>
  </si>
  <si>
    <t>6214623221000253518</t>
  </si>
  <si>
    <t>6215590200010266013</t>
  </si>
  <si>
    <t>6217003860031522129</t>
  </si>
  <si>
    <t>6226200101707181</t>
  </si>
  <si>
    <t>6225758328414379</t>
  </si>
  <si>
    <t>3568891125967356</t>
  </si>
  <si>
    <t>6217852700008240465</t>
  </si>
  <si>
    <t>6231900000025550688</t>
  </si>
  <si>
    <t>6228480860608403611</t>
  </si>
  <si>
    <t>6228480868652205972</t>
  </si>
  <si>
    <t>6222082502006532931</t>
  </si>
  <si>
    <t>6216912202045970</t>
  </si>
  <si>
    <t>6228480868291280972</t>
  </si>
  <si>
    <t>6259980004480321</t>
  </si>
  <si>
    <t>6225768380011708</t>
  </si>
  <si>
    <t>6217003860006119562</t>
  </si>
  <si>
    <t>6212262410004272158</t>
  </si>
  <si>
    <t>6217003860029590534</t>
  </si>
  <si>
    <t>6222022410000493188</t>
  </si>
  <si>
    <t>6231900000052339377</t>
  </si>
  <si>
    <t>01005800</t>
  </si>
  <si>
    <t>6228480868251636973</t>
  </si>
  <si>
    <t>6212262502005074854</t>
  </si>
  <si>
    <t>61000000</t>
  </si>
  <si>
    <t>6227003860120256018</t>
  </si>
  <si>
    <t>6228482896255330465</t>
  </si>
  <si>
    <t>6226681300034222</t>
  </si>
  <si>
    <t>6228483976227269667</t>
  </si>
  <si>
    <t>6223691382711806</t>
  </si>
  <si>
    <t>6258081658261496</t>
  </si>
  <si>
    <t>6222600590003568878</t>
  </si>
  <si>
    <t>6222600590004775209</t>
  </si>
  <si>
    <t>6228484099600814972</t>
  </si>
  <si>
    <t>6212583007764273</t>
  </si>
  <si>
    <t>14136900</t>
  </si>
  <si>
    <t>622908473442116912</t>
  </si>
  <si>
    <t>6228480868105763775</t>
  </si>
  <si>
    <t>6259691102112423</t>
  </si>
  <si>
    <t>6228930001032045530</t>
  </si>
  <si>
    <t>6217003860027609567</t>
  </si>
  <si>
    <t>6228110013105671</t>
  </si>
  <si>
    <t>6231900000131921385</t>
  </si>
  <si>
    <t>6231900020009943014</t>
  </si>
  <si>
    <t>6253624049896135</t>
  </si>
  <si>
    <t>6214858713253508</t>
  </si>
  <si>
    <t>6216612700003532513</t>
  </si>
  <si>
    <t>6236683860001578645</t>
  </si>
  <si>
    <t>6217790001044955298</t>
  </si>
  <si>
    <t>6217852700001366044</t>
  </si>
  <si>
    <t>6228480868286780671</t>
  </si>
  <si>
    <t>6212262508000437806</t>
  </si>
  <si>
    <t>6212262502021792034</t>
  </si>
  <si>
    <t>6231900000065704732</t>
  </si>
  <si>
    <t>6214838710290398</t>
  </si>
  <si>
    <t>6226890055099930</t>
  </si>
  <si>
    <t>6231900000080617018</t>
  </si>
  <si>
    <t>6230780100000158536</t>
  </si>
  <si>
    <t>6221507300010530457</t>
  </si>
  <si>
    <t>6227003862120010296</t>
  </si>
  <si>
    <t>6231900000034425559</t>
  </si>
  <si>
    <t>62230827004302624</t>
  </si>
  <si>
    <t>6282880013185476</t>
  </si>
  <si>
    <t>6214838713777292</t>
  </si>
  <si>
    <t>6217852700016334524</t>
  </si>
  <si>
    <t>6217790001105853648</t>
  </si>
  <si>
    <t>4367450099275501</t>
  </si>
  <si>
    <t>6231900000055864751</t>
  </si>
  <si>
    <t>6214600180006817584</t>
  </si>
  <si>
    <t>6222620590006847192</t>
  </si>
  <si>
    <t>6214623221000116236</t>
  </si>
  <si>
    <t>6217003860008185900</t>
  </si>
  <si>
    <t>6210178002022595004</t>
  </si>
  <si>
    <t>4392250051606456</t>
  </si>
  <si>
    <t>6222082502002474104</t>
  </si>
  <si>
    <t>6217921273110729</t>
  </si>
  <si>
    <t>6221551800017198</t>
  </si>
  <si>
    <t>6225760014866722</t>
  </si>
  <si>
    <t>6235752700000038670</t>
  </si>
  <si>
    <t>6225768769122225</t>
  </si>
  <si>
    <t>6216612700004591955</t>
  </si>
  <si>
    <t>6228480868626435176</t>
  </si>
  <si>
    <t>6227003940150183785</t>
  </si>
  <si>
    <t>6217232502001095016</t>
  </si>
  <si>
    <t>6217003860024315903</t>
  </si>
  <si>
    <t>6222082502002495042</t>
  </si>
  <si>
    <t>6227003900110058550</t>
  </si>
  <si>
    <t>6214838718549373</t>
  </si>
  <si>
    <t>6228480868024368078</t>
  </si>
  <si>
    <t>6228482891202588711</t>
  </si>
  <si>
    <t>6228484148589111676</t>
  </si>
  <si>
    <t>6212262517001593004</t>
  </si>
  <si>
    <t>6231900000117272720</t>
  </si>
  <si>
    <t>6228480868669879173</t>
  </si>
  <si>
    <t>6228460866006358467</t>
  </si>
  <si>
    <t>6228483308591997279</t>
  </si>
  <si>
    <t>6223691715573550</t>
  </si>
  <si>
    <t>6228481198310388070</t>
  </si>
  <si>
    <t>6223690966898104</t>
  </si>
  <si>
    <t>6210178002025952731</t>
  </si>
  <si>
    <t>6228481198446227572</t>
  </si>
  <si>
    <t>6223691714350026</t>
  </si>
  <si>
    <t>6217003860004061048</t>
  </si>
  <si>
    <t>6228480868664204971</t>
  </si>
  <si>
    <t>6231900000050136213</t>
  </si>
  <si>
    <t>6222600590003275920</t>
  </si>
  <si>
    <t>6231900000008229011</t>
  </si>
  <si>
    <t>6231900000015591817</t>
  </si>
  <si>
    <t>6221550999752706</t>
  </si>
  <si>
    <t>6223690724827544</t>
  </si>
  <si>
    <t>6217003860007892597</t>
  </si>
  <si>
    <t>4563512700123406398</t>
  </si>
  <si>
    <t>6226098711078856</t>
  </si>
  <si>
    <t>6236683860005335141</t>
  </si>
  <si>
    <t>6226230188443087</t>
  </si>
  <si>
    <t>6228480860273233517</t>
  </si>
  <si>
    <t>6231900000020034043</t>
  </si>
  <si>
    <t>6222520596400057</t>
  </si>
  <si>
    <t>6222022502017419394</t>
  </si>
  <si>
    <t>6212262502013272946</t>
  </si>
  <si>
    <t>5264103861034413</t>
  </si>
  <si>
    <t>6223691265130892</t>
  </si>
  <si>
    <t>6228480868099990772</t>
  </si>
  <si>
    <t>6214157343000208898</t>
  </si>
  <si>
    <t>6217003860010233946</t>
  </si>
  <si>
    <t>6217997300010387580</t>
  </si>
  <si>
    <t>6217562700004007257</t>
  </si>
  <si>
    <t>4682038719985365</t>
  </si>
  <si>
    <t>6270670383955903</t>
  </si>
  <si>
    <t>4392258328293453</t>
  </si>
  <si>
    <t>4033920032093652</t>
  </si>
  <si>
    <t>4392258385444239</t>
  </si>
  <si>
    <t>6259980051268496</t>
  </si>
  <si>
    <t>6223690781874280</t>
  </si>
  <si>
    <t>6217003860012635361</t>
  </si>
  <si>
    <t>6259656240353916</t>
  </si>
  <si>
    <t>6214838710702327</t>
  </si>
  <si>
    <t>6258091662448245</t>
  </si>
  <si>
    <t>6212882502000597701</t>
  </si>
  <si>
    <t>6223692282605973</t>
  </si>
  <si>
    <t>6217003920000800870</t>
  </si>
  <si>
    <t>6225581320114064</t>
  </si>
  <si>
    <t>6217004320000672537</t>
  </si>
  <si>
    <t>6217003860033632017</t>
  </si>
  <si>
    <t>6222082502002416469</t>
  </si>
  <si>
    <t>6217562700000244474</t>
  </si>
  <si>
    <t>6228480868659021877</t>
  </si>
  <si>
    <t>6227525373002245</t>
  </si>
  <si>
    <t>6214157312400135779</t>
  </si>
  <si>
    <t>6225683228000081644</t>
  </si>
  <si>
    <t>6212262502012663962</t>
  </si>
  <si>
    <t>6228483318271847876</t>
  </si>
  <si>
    <t>6228930001115812533</t>
  </si>
  <si>
    <t>6228481931055419811</t>
  </si>
  <si>
    <t>6217003860012093025</t>
  </si>
  <si>
    <t>6222520599101850</t>
  </si>
  <si>
    <t>6224698016460105</t>
  </si>
  <si>
    <t>6231900020005884063</t>
  </si>
  <si>
    <t>6217003960003007230</t>
  </si>
  <si>
    <t>6228483316191598967</t>
  </si>
  <si>
    <t>6217997300032705207</t>
  </si>
  <si>
    <t>6228483868610439371</t>
  </si>
  <si>
    <t>6228480868612555474</t>
  </si>
  <si>
    <t>6222082502007555519</t>
  </si>
  <si>
    <t>6217562700002586724</t>
  </si>
  <si>
    <t>4392268385447009</t>
  </si>
  <si>
    <t>04031000</t>
  </si>
  <si>
    <t>6227003860980337254</t>
  </si>
  <si>
    <t>6228480339354334676</t>
  </si>
  <si>
    <t>04437010</t>
  </si>
  <si>
    <t>6259190034926273</t>
  </si>
  <si>
    <t>01045800</t>
  </si>
  <si>
    <t>4270300030511702</t>
  </si>
  <si>
    <t>6228481938304795073</t>
  </si>
  <si>
    <t>4367422832010385487</t>
  </si>
  <si>
    <t>01055250</t>
  </si>
  <si>
    <t>6217003980001729148</t>
  </si>
  <si>
    <t>6222082517000446078</t>
  </si>
  <si>
    <t>6226981900004504</t>
  </si>
  <si>
    <t>6217996900034791229</t>
  </si>
  <si>
    <t>01006530</t>
  </si>
  <si>
    <t>6228483618423920277</t>
  </si>
  <si>
    <t>6231900000127340731</t>
  </si>
  <si>
    <t>6217790001053031502</t>
  </si>
  <si>
    <t>6283070035872108</t>
  </si>
  <si>
    <t>6210178002005215091</t>
  </si>
  <si>
    <t>6231900000076463880</t>
  </si>
  <si>
    <t>6231900000057521144</t>
  </si>
  <si>
    <t>6223691308790272</t>
  </si>
  <si>
    <t>6226192201246881</t>
  </si>
  <si>
    <t>6236681840002227386</t>
  </si>
  <si>
    <t>01053900</t>
  </si>
  <si>
    <t>6217003930001507655</t>
  </si>
  <si>
    <t>6217993300004289101</t>
  </si>
  <si>
    <t>01009999</t>
  </si>
  <si>
    <t>6228453616000747069</t>
  </si>
  <si>
    <t>6212262517003088441</t>
  </si>
  <si>
    <t>6217003860030951527</t>
  </si>
  <si>
    <t>6217997300045103648</t>
  </si>
  <si>
    <t>6228483308283584278</t>
  </si>
  <si>
    <t>6223692268101252</t>
  </si>
  <si>
    <t>6231900000009292687</t>
  </si>
  <si>
    <t>6217003860018206324</t>
  </si>
  <si>
    <t>6231900000108702958</t>
  </si>
  <si>
    <t>6223691281347694</t>
  </si>
  <si>
    <t>6228483868564654876</t>
  </si>
  <si>
    <t>6217003890004660929</t>
  </si>
  <si>
    <t>6212262502007519757</t>
  </si>
  <si>
    <t>6212262111004205673</t>
  </si>
  <si>
    <t>6223691798060350</t>
  </si>
  <si>
    <t>6217993300004758766</t>
  </si>
  <si>
    <t>6223691581723040</t>
  </si>
  <si>
    <t>6228450866016666562</t>
  </si>
  <si>
    <t>6217790001027810882</t>
  </si>
  <si>
    <t>6228450868018092474</t>
  </si>
  <si>
    <t>6212262513000940742</t>
  </si>
  <si>
    <t>6227003860490195556</t>
  </si>
  <si>
    <t>6231900000045609266</t>
  </si>
  <si>
    <t>6225561321349638</t>
  </si>
  <si>
    <t>6217790001002045710</t>
  </si>
  <si>
    <t>5201521654504910</t>
  </si>
  <si>
    <t>6230200071333269</t>
  </si>
  <si>
    <t>6226192201507209</t>
  </si>
  <si>
    <t>6228480868238050470</t>
  </si>
  <si>
    <t>6222620590001973894</t>
  </si>
  <si>
    <t>6258101640910412</t>
  </si>
  <si>
    <t>6228484141151126610</t>
  </si>
  <si>
    <t>6282880020181633</t>
  </si>
  <si>
    <t>6231900000029269566</t>
  </si>
  <si>
    <t>6217232505000008815</t>
  </si>
  <si>
    <t>6217003900005609138</t>
  </si>
  <si>
    <t>6221682293560749</t>
  </si>
  <si>
    <t>6212262409002583558</t>
  </si>
  <si>
    <t>6231900000131078590</t>
  </si>
  <si>
    <t>6212262507004941805</t>
  </si>
  <si>
    <t>6228483861018469710</t>
  </si>
  <si>
    <t>4218652200072047</t>
  </si>
  <si>
    <t>6210178002004198850</t>
  </si>
  <si>
    <t>6228480868600138879</t>
  </si>
  <si>
    <t>6228480868050166479</t>
  </si>
  <si>
    <t>4367450111619421</t>
  </si>
  <si>
    <t>6217997300035867954</t>
  </si>
  <si>
    <t>6217003860027620853</t>
  </si>
  <si>
    <t>6228483618145615577</t>
  </si>
  <si>
    <t>6212262502023246211</t>
  </si>
  <si>
    <t>6215582502000392968</t>
  </si>
  <si>
    <t>6228480866220259968</t>
  </si>
  <si>
    <t>6228480868129256178</t>
  </si>
  <si>
    <t>6227077780026904</t>
  </si>
  <si>
    <t>6225888710796149</t>
  </si>
  <si>
    <t>6210178002004452752</t>
  </si>
  <si>
    <t>6228480866222449062</t>
  </si>
  <si>
    <t>6217003860026692887</t>
  </si>
  <si>
    <t>6217007160000271410</t>
  </si>
  <si>
    <t>6228483861019813411</t>
  </si>
  <si>
    <t>6217007140003374122</t>
  </si>
  <si>
    <t>6231900000119868681</t>
  </si>
  <si>
    <t>6223692428559605</t>
  </si>
  <si>
    <t>6222620590006399954</t>
  </si>
  <si>
    <t>6228480868588428672</t>
  </si>
  <si>
    <t>6225269695451846</t>
  </si>
  <si>
    <t>6228483978410399475</t>
  </si>
  <si>
    <t>6231900020000759534</t>
  </si>
  <si>
    <t>6228481930458740310</t>
  </si>
  <si>
    <t>6223691398135891</t>
  </si>
  <si>
    <t>6231900000057339802</t>
  </si>
  <si>
    <t>6214600180007198729</t>
  </si>
  <si>
    <t>6228481938156690570</t>
  </si>
  <si>
    <t>4213493940003538</t>
  </si>
  <si>
    <t>4984511239248998</t>
  </si>
  <si>
    <t>6228480868585098072</t>
  </si>
  <si>
    <t>6217997300045159434</t>
  </si>
  <si>
    <t>6223691729021810</t>
  </si>
  <si>
    <t>6223692393959616</t>
  </si>
  <si>
    <t>6212262510000070496</t>
  </si>
  <si>
    <t>6228481928600064472</t>
  </si>
  <si>
    <t>6231900000136012545</t>
  </si>
  <si>
    <t>6230521930001467971</t>
  </si>
  <si>
    <t>6227003920200368610</t>
  </si>
  <si>
    <t>6217007170001754488</t>
  </si>
  <si>
    <t>6212262502015534301</t>
  </si>
  <si>
    <t>6228483306032940866</t>
  </si>
  <si>
    <t>6214663860079353</t>
  </si>
  <si>
    <t>6221507300000262574</t>
  </si>
  <si>
    <t>6214157363000125785</t>
  </si>
  <si>
    <t>6223691558667832</t>
  </si>
  <si>
    <t>6259960074429085</t>
  </si>
  <si>
    <t>6217997300009218812</t>
  </si>
  <si>
    <t>6231900000007627181</t>
  </si>
  <si>
    <t>6217004010000476324</t>
  </si>
  <si>
    <t>6217003860023100546</t>
  </si>
  <si>
    <t>6228480868484891775</t>
  </si>
  <si>
    <t>6231900000036893028</t>
  </si>
  <si>
    <t>6212262502012761154</t>
  </si>
  <si>
    <t>6228303984042961</t>
  </si>
  <si>
    <t>6217003940002141271</t>
  </si>
  <si>
    <t>6227003860260230567</t>
  </si>
  <si>
    <t>4581230583287299</t>
  </si>
  <si>
    <t>6217003860019077583</t>
  </si>
  <si>
    <t>6217003860034647212</t>
  </si>
  <si>
    <t>6215582502000547124</t>
  </si>
  <si>
    <t>6230200070019224</t>
  </si>
  <si>
    <t>6227003862070079762</t>
  </si>
  <si>
    <t>6214838716863057</t>
  </si>
  <si>
    <t>6217003880000267993</t>
  </si>
  <si>
    <t>6212262505001296538</t>
  </si>
  <si>
    <t>6223691424023368</t>
  </si>
  <si>
    <t>4392258326571140</t>
  </si>
  <si>
    <t>6223691283845992</t>
  </si>
  <si>
    <t>6217003860029447198</t>
  </si>
  <si>
    <t>6226222202606096</t>
  </si>
  <si>
    <t>6228483978410520476</t>
  </si>
  <si>
    <t>6217003860020888945</t>
  </si>
  <si>
    <t>5229640599383558</t>
  </si>
  <si>
    <t>6226560595983683</t>
  </si>
  <si>
    <t>6231900000066967569</t>
  </si>
  <si>
    <t>6228483866294353066</t>
  </si>
  <si>
    <t>6212262502028372939</t>
  </si>
  <si>
    <t>6228480868630562270</t>
  </si>
  <si>
    <t>6217997300013666345</t>
  </si>
  <si>
    <t>6228480866110779869</t>
  </si>
  <si>
    <t>6217003860004306377</t>
  </si>
  <si>
    <t>6223692452079777</t>
  </si>
  <si>
    <t>6231900000028444046</t>
  </si>
  <si>
    <t>6226192280219155</t>
  </si>
  <si>
    <t>6236683860003495418</t>
  </si>
  <si>
    <t>6226202200148143</t>
  </si>
  <si>
    <t>6226890044448669</t>
  </si>
  <si>
    <t>6217003860018598860</t>
  </si>
  <si>
    <t>6228480868385193073</t>
  </si>
  <si>
    <t>6225768753011335</t>
  </si>
  <si>
    <t>6235692700000098289</t>
  </si>
  <si>
    <t>6222022406004174261</t>
  </si>
  <si>
    <t>6231900000108672177</t>
  </si>
  <si>
    <t>6230582000064575205</t>
  </si>
  <si>
    <t>6223691079489294</t>
  </si>
  <si>
    <t>6250870445530108</t>
  </si>
  <si>
    <t>6222350012519854</t>
  </si>
  <si>
    <t>6259960242730844</t>
  </si>
  <si>
    <t>4563512700114352361</t>
  </si>
  <si>
    <t>6214993860059059</t>
  </si>
  <si>
    <t>622908473442198316</t>
  </si>
  <si>
    <t>6223691398214142</t>
  </si>
  <si>
    <t>6212262502027337362</t>
  </si>
  <si>
    <t>6226098711000629</t>
  </si>
  <si>
    <t>6231900000119952246</t>
  </si>
  <si>
    <t>4096701821094315</t>
  </si>
  <si>
    <t>6217852700008272633</t>
  </si>
  <si>
    <t>6228481938298059379</t>
  </si>
  <si>
    <t>6227003862090103295</t>
  </si>
  <si>
    <t>6222082502008819211</t>
  </si>
  <si>
    <t>4349100592780183</t>
  </si>
  <si>
    <t>6228481930771841019</t>
  </si>
  <si>
    <t>6217003860008005041</t>
  </si>
  <si>
    <t>6217790001088582362</t>
  </si>
  <si>
    <t>6221550363683693</t>
  </si>
  <si>
    <t>6227003982510338329</t>
  </si>
  <si>
    <t>6226580063401869</t>
  </si>
  <si>
    <t>6228930001089694990</t>
  </si>
  <si>
    <t>6259980004541593</t>
  </si>
  <si>
    <t>6217232502000562941</t>
  </si>
  <si>
    <t>6212262502002593567</t>
  </si>
  <si>
    <t>6231900000022802397</t>
  </si>
  <si>
    <t>5105290032200255</t>
  </si>
  <si>
    <t>6217996580006157532</t>
  </si>
  <si>
    <t>01006500</t>
  </si>
  <si>
    <t>6228480866188636462</t>
  </si>
  <si>
    <t>6217003860035886124</t>
  </si>
  <si>
    <t>6236684020000003033</t>
  </si>
  <si>
    <t>6228483358462183673</t>
  </si>
  <si>
    <t>6228483618358950570</t>
  </si>
  <si>
    <t>6228480866145003467</t>
  </si>
  <si>
    <t>6221570098226865</t>
  </si>
  <si>
    <t>6231900020010513566</t>
  </si>
  <si>
    <t>6214157312902667279</t>
  </si>
  <si>
    <t>6231900000055192039</t>
  </si>
  <si>
    <t>6236683860004922709</t>
  </si>
  <si>
    <t>6216602700000729999</t>
  </si>
  <si>
    <t>6228480866157003165</t>
  </si>
  <si>
    <t>6228483868408073978</t>
  </si>
  <si>
    <t>6231900000094416878</t>
  </si>
  <si>
    <t>6230580000081246220</t>
  </si>
  <si>
    <t>6223691436394690</t>
  </si>
  <si>
    <t>6228482898068481576</t>
  </si>
  <si>
    <t>6222082508000060142</t>
  </si>
  <si>
    <t>6212262502027433484</t>
  </si>
  <si>
    <t>6223691716243500</t>
  </si>
  <si>
    <t>6228450860010804618</t>
  </si>
  <si>
    <t>6228450860017711519</t>
  </si>
  <si>
    <t>6228483868612414273</t>
  </si>
  <si>
    <t>6228480078125583076</t>
  </si>
  <si>
    <t>01033930</t>
  </si>
  <si>
    <t>6228480868193509775</t>
  </si>
  <si>
    <t>4033928004774282</t>
  </si>
  <si>
    <t>6217987070000013957</t>
  </si>
  <si>
    <t>6217003860008259440</t>
  </si>
  <si>
    <t>6221682602614922</t>
  </si>
  <si>
    <t>6217852700002783486</t>
  </si>
  <si>
    <t>6236683860004866971</t>
  </si>
  <si>
    <t>6228483610896282913</t>
  </si>
  <si>
    <t>6217852700008846519</t>
  </si>
  <si>
    <t>6228480868417917879</t>
  </si>
  <si>
    <t>6223691441071093</t>
  </si>
  <si>
    <t>6226230205468174</t>
  </si>
  <si>
    <t>6231900000061086522</t>
  </si>
  <si>
    <t>6230520860000876172</t>
  </si>
  <si>
    <t>6228413863001875262</t>
  </si>
  <si>
    <t>6221887300030474330</t>
  </si>
  <si>
    <t>6226661300810730</t>
  </si>
  <si>
    <t>6228480868605775071</t>
  </si>
  <si>
    <t>6227003860930357279</t>
  </si>
  <si>
    <t>6217790001034746236</t>
  </si>
  <si>
    <t>6217790001076128079</t>
  </si>
  <si>
    <t>6212812502001489580</t>
  </si>
  <si>
    <t>6227525300703543</t>
  </si>
  <si>
    <t>6228480868635376270</t>
  </si>
  <si>
    <t>6222082502003555166</t>
  </si>
  <si>
    <t>62230829002408304</t>
  </si>
  <si>
    <t>6223691689078081</t>
  </si>
  <si>
    <t>6215997300000854478</t>
  </si>
  <si>
    <t>6231900000120353251</t>
  </si>
  <si>
    <t>6212262502009029813</t>
  </si>
  <si>
    <t>6231900000014222943</t>
  </si>
  <si>
    <t>6217003860030234726</t>
  </si>
  <si>
    <t>6217003860016355016</t>
  </si>
  <si>
    <t>6226230215043462</t>
  </si>
  <si>
    <t>6217997300001191496</t>
  </si>
  <si>
    <t>6223692021149994</t>
  </si>
  <si>
    <t>6231900000137169377</t>
  </si>
  <si>
    <t>6228480868192732477</t>
  </si>
  <si>
    <t>6223690961596109</t>
  </si>
  <si>
    <t>6217003860013144405</t>
  </si>
  <si>
    <t>6223690822295305</t>
  </si>
  <si>
    <t>6222082502003400397</t>
  </si>
  <si>
    <t>6225768306443647</t>
  </si>
  <si>
    <t>6228481938350771077</t>
  </si>
  <si>
    <t>6228480860820300116</t>
  </si>
  <si>
    <t>6217852700010568317</t>
  </si>
  <si>
    <t>4563512700117869189</t>
  </si>
  <si>
    <t>6228480868573965373</t>
  </si>
  <si>
    <t>6231900000073236925</t>
  </si>
  <si>
    <t>4367480047213619</t>
  </si>
  <si>
    <t>6221507300005799869</t>
  </si>
  <si>
    <t>4062522881497093</t>
  </si>
  <si>
    <t>6217987300001442933</t>
  </si>
  <si>
    <t>6217003860008149328</t>
  </si>
  <si>
    <t>6228460866006796062</t>
  </si>
  <si>
    <t>6217003950002126966</t>
  </si>
  <si>
    <t>6214858710093246</t>
  </si>
  <si>
    <t>6259065307178804</t>
  </si>
  <si>
    <t>6228480866019475361</t>
  </si>
  <si>
    <t>3563918000207882</t>
  </si>
  <si>
    <t>6216612700001089342</t>
  </si>
  <si>
    <t>6259656240917165</t>
  </si>
  <si>
    <t>6217902700001783941</t>
  </si>
  <si>
    <t>6212262502013687911</t>
  </si>
  <si>
    <t>6223691579607577</t>
  </si>
  <si>
    <t>6212262502002421793</t>
  </si>
  <si>
    <t>6212262502016634381</t>
  </si>
  <si>
    <t>4033910025554513</t>
  </si>
  <si>
    <t>6217003860015530015</t>
  </si>
  <si>
    <t>6231900000068515812</t>
  </si>
  <si>
    <t>6259656241566979</t>
  </si>
  <si>
    <t>4581240594287493</t>
  </si>
  <si>
    <t>6217790001016920684</t>
  </si>
  <si>
    <t>6259960249540493</t>
  </si>
  <si>
    <t>6225757542297487</t>
  </si>
  <si>
    <t>6259960076932011</t>
  </si>
  <si>
    <t>6259656240983233</t>
  </si>
  <si>
    <t>6282880039408332</t>
  </si>
  <si>
    <t>6259699910041981</t>
  </si>
  <si>
    <t>4218690010690178</t>
  </si>
  <si>
    <t>6231160001005003958</t>
  </si>
  <si>
    <t>05374610</t>
  </si>
  <si>
    <t>6217003860018108058</t>
  </si>
  <si>
    <t>6225768304308289</t>
  </si>
  <si>
    <t>6217003860024591834</t>
  </si>
  <si>
    <t>6228480868646148478</t>
  </si>
  <si>
    <t>6215582502001143220</t>
  </si>
  <si>
    <t>6222083100004492932</t>
  </si>
  <si>
    <t>6225768771975149</t>
  </si>
  <si>
    <t>6225768788867867</t>
  </si>
  <si>
    <t>6228480861108689410</t>
  </si>
  <si>
    <t>6212262502003374470</t>
  </si>
  <si>
    <t>6214157312901759952</t>
  </si>
  <si>
    <t>5289311640381937</t>
  </si>
  <si>
    <t>6217862700001554597</t>
  </si>
  <si>
    <t>6228483346254697265</t>
  </si>
  <si>
    <t>6214993860306716</t>
  </si>
  <si>
    <t>6222002502200479407</t>
  </si>
  <si>
    <t>6217232505000438830</t>
  </si>
  <si>
    <t>6228480868040226078</t>
  </si>
  <si>
    <t>6217997300029056267</t>
  </si>
  <si>
    <t>6226631201103626</t>
  </si>
  <si>
    <t>03035810</t>
  </si>
  <si>
    <t>6231900000132772050</t>
  </si>
  <si>
    <t>6212262502027157505</t>
  </si>
  <si>
    <t>6228482478119886576</t>
  </si>
  <si>
    <t>5203821320650024</t>
  </si>
  <si>
    <t>6212262502009046478</t>
  </si>
  <si>
    <t>6217003860019459781</t>
  </si>
  <si>
    <t>6228480866156315669</t>
  </si>
  <si>
    <t>6217997300010625591</t>
  </si>
  <si>
    <t>6222082502002366672</t>
  </si>
  <si>
    <t>5218990595487637</t>
  </si>
  <si>
    <t>6231900000053386294</t>
  </si>
  <si>
    <t>6228481938586715872</t>
  </si>
  <si>
    <t>6231900000109521894</t>
  </si>
  <si>
    <t>6212882502000603160</t>
  </si>
  <si>
    <t>14526500</t>
  </si>
  <si>
    <t>6223691381207855</t>
  </si>
  <si>
    <t>6222022502009586564</t>
  </si>
  <si>
    <t>5187107583548802</t>
  </si>
  <si>
    <t>6222082502009212606</t>
  </si>
  <si>
    <t>6217852700012673859</t>
  </si>
  <si>
    <t>6228450860019244519</t>
  </si>
  <si>
    <t>6212262502021389971</t>
  </si>
  <si>
    <t>4392268331458167</t>
  </si>
  <si>
    <t>6231900000012745085</t>
  </si>
  <si>
    <t>6223691324380686</t>
  </si>
  <si>
    <t>6222082502003147949</t>
  </si>
  <si>
    <t>6222620590003704271</t>
  </si>
  <si>
    <t>6225768754077541</t>
  </si>
  <si>
    <t>6217997020005874687</t>
  </si>
  <si>
    <t>6217852700005517691</t>
  </si>
  <si>
    <t>6217003860032057638</t>
  </si>
  <si>
    <t>6228481931142776611</t>
  </si>
  <si>
    <t>6221682296762011</t>
  </si>
  <si>
    <t>6217003860026769271</t>
  </si>
  <si>
    <t>6210178002016182496</t>
  </si>
  <si>
    <t>6217003860006689960</t>
  </si>
  <si>
    <t>6214858712315258</t>
  </si>
  <si>
    <t>6231900000013082884</t>
  </si>
  <si>
    <t>5187187082726034</t>
  </si>
  <si>
    <t>6222022502018541642</t>
  </si>
  <si>
    <t>6226019922285528</t>
  </si>
  <si>
    <t>5257465300659442</t>
  </si>
  <si>
    <t>6222600590004091326</t>
  </si>
  <si>
    <t>6214858712358738</t>
  </si>
  <si>
    <t>6214623239000000580</t>
  </si>
  <si>
    <t>6221551894904996</t>
  </si>
  <si>
    <t>6226961901152130</t>
  </si>
  <si>
    <t>6231900000068857834</t>
  </si>
  <si>
    <t>6228480868608115275</t>
  </si>
  <si>
    <t>6226098711962331</t>
  </si>
  <si>
    <t>6231900000008783389</t>
  </si>
  <si>
    <t>6212262502012765031</t>
  </si>
  <si>
    <t>6231900000127020499</t>
  </si>
  <si>
    <t>6214868716161111</t>
  </si>
  <si>
    <t>6222022502014303153</t>
  </si>
  <si>
    <t>6231357711500638214</t>
  </si>
  <si>
    <t>6259699902135643</t>
  </si>
  <si>
    <t>6212262508000364646</t>
  </si>
  <si>
    <t>6214838713607739</t>
  </si>
  <si>
    <t>6214157312901934928</t>
  </si>
  <si>
    <t>6217003860011557483</t>
  </si>
  <si>
    <t>6228480861187798611</t>
  </si>
  <si>
    <t>6230582000048257946</t>
  </si>
  <si>
    <t>6226222200575103</t>
  </si>
  <si>
    <t>6212262502024623020</t>
  </si>
  <si>
    <t>6221551892440381</t>
  </si>
  <si>
    <t>4367452084462961</t>
  </si>
  <si>
    <t>4033918006229567</t>
  </si>
  <si>
    <t>6212262502001104028</t>
  </si>
  <si>
    <t>6227003890130227840</t>
  </si>
  <si>
    <t>6227003861100032999</t>
  </si>
  <si>
    <t>6222082502002544120</t>
  </si>
  <si>
    <t>5201690599183567</t>
  </si>
  <si>
    <t>6226552100547871</t>
  </si>
  <si>
    <t>6212262502001100299</t>
  </si>
  <si>
    <t>6228483338595011173</t>
  </si>
  <si>
    <t>6259690007951919</t>
  </si>
  <si>
    <t>6222082502005457114</t>
  </si>
  <si>
    <t>6217997300059208283</t>
  </si>
  <si>
    <t>5502130015236992</t>
  </si>
  <si>
    <t>6221887300009462738</t>
  </si>
  <si>
    <t>6259650860495065</t>
  </si>
  <si>
    <t>6212262505003543663</t>
  </si>
  <si>
    <t>6225751180590980</t>
  </si>
  <si>
    <t>5201088013163366</t>
  </si>
  <si>
    <t>6230582000068255747</t>
  </si>
  <si>
    <t>6222022502001950032</t>
  </si>
  <si>
    <t>4392268317186238</t>
  </si>
  <si>
    <t>6228930001168481806</t>
  </si>
  <si>
    <t>6223691640636431</t>
  </si>
  <si>
    <t>6228930001177678483</t>
  </si>
  <si>
    <t>6214838710286461</t>
  </si>
  <si>
    <t>6214858710593682</t>
  </si>
  <si>
    <t>6223691397752878</t>
  </si>
  <si>
    <t>6258101657144228</t>
  </si>
  <si>
    <t>6214157312600181268</t>
  </si>
  <si>
    <t>6217003860030592016</t>
  </si>
  <si>
    <t>6231900000120788357</t>
  </si>
  <si>
    <t>6225768770597555</t>
  </si>
  <si>
    <t>6223691114862869</t>
  </si>
  <si>
    <t>6259075369702185</t>
  </si>
  <si>
    <t>6231900000081795888</t>
  </si>
  <si>
    <t>6217002090005733640</t>
  </si>
  <si>
    <t>01054200</t>
  </si>
  <si>
    <t>6214623225000082223</t>
  </si>
  <si>
    <t>6225758322061721</t>
  </si>
  <si>
    <t>6214978800056992</t>
  </si>
  <si>
    <t>05027361</t>
  </si>
  <si>
    <t>6228480866196673564</t>
  </si>
  <si>
    <t>6231900000015483841</t>
  </si>
  <si>
    <t>6225888717796597</t>
  </si>
  <si>
    <t>6222309219232893</t>
  </si>
  <si>
    <t>6222520594190296</t>
  </si>
  <si>
    <t>36088403985735</t>
  </si>
  <si>
    <t>6228451920000517114</t>
  </si>
  <si>
    <t>6259699901656185</t>
  </si>
  <si>
    <t>6212262502029145953</t>
  </si>
  <si>
    <t>4895920335067038</t>
  </si>
  <si>
    <t>6225758344860662</t>
  </si>
  <si>
    <t>6214600180003914913</t>
  </si>
  <si>
    <t>377155026312089</t>
  </si>
  <si>
    <t>6231900000061986069</t>
  </si>
  <si>
    <t>6212262502009405534</t>
  </si>
  <si>
    <t>6282880045355626</t>
  </si>
  <si>
    <t>622908473499318817</t>
  </si>
  <si>
    <t>6223690995667611</t>
  </si>
  <si>
    <t>6222082502003227808</t>
  </si>
  <si>
    <t>6221507300003726252</t>
  </si>
  <si>
    <t>6228484030804419219</t>
  </si>
  <si>
    <t>6227003860340193991</t>
  </si>
  <si>
    <t>6222370235378888</t>
  </si>
  <si>
    <t>6217997300043675662</t>
  </si>
  <si>
    <t>6212262506000138143</t>
  </si>
  <si>
    <t>6217003860008018747</t>
  </si>
  <si>
    <t>6231900000076246285</t>
  </si>
  <si>
    <t>6222082502003697919</t>
  </si>
  <si>
    <t>6226320711003118</t>
  </si>
  <si>
    <t>6236683860001917629</t>
  </si>
  <si>
    <t>6212262410003520094</t>
  </si>
  <si>
    <t>6222022502018549652</t>
  </si>
  <si>
    <t>6217003860016212266</t>
  </si>
  <si>
    <t>6212813602000907233</t>
  </si>
  <si>
    <t>6214157312400140522</t>
  </si>
  <si>
    <t>6217003860010140018</t>
  </si>
  <si>
    <t>6212262409003124931</t>
  </si>
  <si>
    <t>6217003860022031007</t>
  </si>
  <si>
    <t>6226230201331350</t>
  </si>
  <si>
    <t>6223691143011538</t>
  </si>
  <si>
    <t>6214157312904540391</t>
  </si>
  <si>
    <t>6259651251580077</t>
  </si>
  <si>
    <t>6223691413435110</t>
  </si>
  <si>
    <t>62230827001890084</t>
  </si>
  <si>
    <t>6217997300004790302</t>
  </si>
  <si>
    <t>6217852700000563658</t>
  </si>
  <si>
    <t>6217003860005397516</t>
  </si>
  <si>
    <t>6212262502025931356</t>
  </si>
  <si>
    <t>6221662143476205</t>
  </si>
  <si>
    <t>3568891144530409</t>
  </si>
  <si>
    <t>6236683860002136716</t>
  </si>
  <si>
    <t>6227003860500422107</t>
  </si>
  <si>
    <t>4041170046112458</t>
  </si>
  <si>
    <t>6225757531328038</t>
  </si>
  <si>
    <t>6216823010000077438</t>
  </si>
  <si>
    <t>15587310</t>
  </si>
  <si>
    <t>6230210070468313</t>
  </si>
  <si>
    <t>6223691201565300</t>
  </si>
  <si>
    <t>6228480868604829374</t>
  </si>
  <si>
    <t>6221682812008121</t>
  </si>
  <si>
    <t>6228481930964303017</t>
  </si>
  <si>
    <t>6217852700012426399</t>
  </si>
  <si>
    <t>6236683860002994890</t>
  </si>
  <si>
    <t>6217995840041157090</t>
  </si>
  <si>
    <t>01005840</t>
  </si>
  <si>
    <t>6214838714072172</t>
  </si>
  <si>
    <t>6235737000002930390</t>
  </si>
  <si>
    <t>5268550476256805</t>
  </si>
  <si>
    <t>6231900000117708616</t>
  </si>
  <si>
    <t>6210178002010915073</t>
  </si>
  <si>
    <t>6217852700007621988</t>
  </si>
  <si>
    <t>6212262502024059647</t>
  </si>
  <si>
    <t>6228483358381576478</t>
  </si>
  <si>
    <t>6216662700000232215</t>
  </si>
  <si>
    <t>6228480868658132170</t>
  </si>
  <si>
    <t>6282680004183534</t>
  </si>
  <si>
    <t>6230780100010004068</t>
  </si>
  <si>
    <t>6217003900003745728</t>
  </si>
  <si>
    <t>4984511219431788</t>
  </si>
  <si>
    <t>4563512700115932732</t>
  </si>
  <si>
    <t>6225880128554509</t>
  </si>
  <si>
    <t>6227007201450373832</t>
  </si>
  <si>
    <t>6217003860010263018</t>
  </si>
  <si>
    <t>6225750802461653</t>
  </si>
  <si>
    <t>6224698143896106</t>
  </si>
  <si>
    <t>6258101655664805</t>
  </si>
  <si>
    <t>6228481926123475068</t>
  </si>
  <si>
    <t>6222620590007140803</t>
  </si>
  <si>
    <t>6228481926123408168</t>
  </si>
  <si>
    <t>6217003920002626893</t>
  </si>
  <si>
    <t>6212262502019725137</t>
  </si>
  <si>
    <t>6212262512000918906</t>
  </si>
  <si>
    <t>6228480868135021673</t>
  </si>
  <si>
    <t>6231900000000477634</t>
  </si>
  <si>
    <t>6228481931143863814</t>
  </si>
  <si>
    <t>6228480868647629070</t>
  </si>
  <si>
    <t>6223691954504589</t>
  </si>
  <si>
    <t>6214663860075534</t>
  </si>
  <si>
    <t>6228480868607771573</t>
  </si>
  <si>
    <t>6226011028610311</t>
  </si>
  <si>
    <t>6228480860944762019</t>
  </si>
  <si>
    <t>6228484148393830479</t>
  </si>
  <si>
    <t>6210178002020641511</t>
  </si>
  <si>
    <t>6228481938614755171</t>
  </si>
  <si>
    <t>6216662700000257543</t>
  </si>
  <si>
    <t>6228450860001561219</t>
  </si>
  <si>
    <t>6223691066849542</t>
  </si>
  <si>
    <t>6282880044212232</t>
  </si>
  <si>
    <t>6228480868296872575</t>
  </si>
  <si>
    <t>6227003860780106677</t>
  </si>
  <si>
    <t>6210178002007545222</t>
  </si>
  <si>
    <t>6231900000058997715</t>
  </si>
  <si>
    <t>6217003920000978254</t>
  </si>
  <si>
    <t>4563512700113216559</t>
  </si>
  <si>
    <t>6231900000086422546</t>
  </si>
  <si>
    <t>6228483611060439313</t>
  </si>
  <si>
    <t>6212262502017465025</t>
  </si>
  <si>
    <t>6229220227510100</t>
  </si>
  <si>
    <t>6225880161729539</t>
  </si>
  <si>
    <t>4392268386414636</t>
  </si>
  <si>
    <t>6217852700004022719</t>
  </si>
  <si>
    <t>6210178002034779299</t>
  </si>
  <si>
    <t>6214663860188576</t>
  </si>
  <si>
    <t>6223691424725640</t>
  </si>
  <si>
    <t>6225551321248435</t>
  </si>
  <si>
    <t>6216914200378262</t>
  </si>
  <si>
    <t>6227003860660041648</t>
  </si>
  <si>
    <t>6222622420000258618</t>
  </si>
  <si>
    <t>6231900023401850167</t>
  </si>
  <si>
    <t>6259190053920660</t>
  </si>
  <si>
    <t>6231900000001604194</t>
  </si>
  <si>
    <t>6231900000082564770</t>
  </si>
  <si>
    <t>6217007140002399963</t>
  </si>
  <si>
    <t>5309700013145893</t>
  </si>
  <si>
    <t>6225758345512742</t>
  </si>
  <si>
    <t>6231900000022217380</t>
  </si>
  <si>
    <t>6223692542239357</t>
  </si>
  <si>
    <t>6223691488630850</t>
  </si>
  <si>
    <t>6212262502001184301</t>
  </si>
  <si>
    <t>6231900000057607240</t>
  </si>
  <si>
    <t>6217987300002101512</t>
  </si>
  <si>
    <t>6231900000035210430</t>
  </si>
  <si>
    <t>6258590044075329</t>
  </si>
  <si>
    <t>6228483308586064275</t>
  </si>
  <si>
    <t>6223691634886018</t>
  </si>
  <si>
    <t>6283887191155097</t>
  </si>
  <si>
    <t>6217562700003115382</t>
  </si>
  <si>
    <t>5239591002005023</t>
  </si>
  <si>
    <t>6228480868627576275</t>
  </si>
  <si>
    <t>6253624240067866</t>
  </si>
  <si>
    <t>6223691388412086</t>
  </si>
  <si>
    <t>6214570281004279532</t>
  </si>
  <si>
    <t>6230580000081268422</t>
  </si>
  <si>
    <t>6225758209763175</t>
  </si>
  <si>
    <t>6228480868043137975</t>
  </si>
  <si>
    <t>6225551321131359</t>
  </si>
  <si>
    <t>6225768722483862</t>
  </si>
  <si>
    <t>6228481938305204976</t>
  </si>
  <si>
    <t>6228451198001586475</t>
  </si>
  <si>
    <t>6212262502001146714</t>
  </si>
  <si>
    <t>6228480868455852673</t>
  </si>
  <si>
    <t>5187107521827425</t>
  </si>
  <si>
    <t>6210178002022357108</t>
  </si>
  <si>
    <t>6214680033688746</t>
  </si>
  <si>
    <t>6217000010096595163</t>
  </si>
  <si>
    <t>01051000</t>
  </si>
  <si>
    <t>6231900000055289686</t>
  </si>
  <si>
    <t>6226661300999277</t>
  </si>
  <si>
    <t>6228483829384505078</t>
  </si>
  <si>
    <t>01035200</t>
  </si>
  <si>
    <t>6228480868592111371</t>
  </si>
  <si>
    <t>6222520597438817</t>
  </si>
  <si>
    <t>6228480866159707961</t>
  </si>
  <si>
    <t>6236683860004846684</t>
  </si>
  <si>
    <t>6223690970526600</t>
  </si>
  <si>
    <t>6228463868001151274</t>
  </si>
  <si>
    <t>6231900000002275994</t>
  </si>
  <si>
    <t>6217003890000655683</t>
  </si>
  <si>
    <t>6228480866152590760</t>
  </si>
  <si>
    <t>6217003860007388091</t>
  </si>
  <si>
    <t>6217003860022472839</t>
  </si>
  <si>
    <t>6270670300105079</t>
  </si>
  <si>
    <t>6217852700008301739</t>
  </si>
  <si>
    <t>6221550371350533</t>
  </si>
  <si>
    <t>6214858711701086</t>
  </si>
  <si>
    <t>6228451926004107067</t>
  </si>
  <si>
    <t>6236683860003951097</t>
  </si>
  <si>
    <t>6217790001110807092</t>
  </si>
  <si>
    <t>6230210070305432</t>
  </si>
  <si>
    <t>6230200070345728</t>
  </si>
  <si>
    <t>6228483868607266779</t>
  </si>
  <si>
    <t>6228480868625039078</t>
  </si>
  <si>
    <t>6231900000004173809</t>
  </si>
  <si>
    <t>6214838711273997</t>
  </si>
  <si>
    <t>6217852700003240379</t>
  </si>
  <si>
    <t>6228930001087926030</t>
  </si>
  <si>
    <t>6228484146158610961</t>
  </si>
  <si>
    <t>6231900000095837106</t>
  </si>
  <si>
    <t>6217003860034415875</t>
  </si>
  <si>
    <t>6217562700003489001</t>
  </si>
  <si>
    <t>6228480866078968363</t>
  </si>
  <si>
    <t>6231900000063232132</t>
  </si>
  <si>
    <t>6228480868300353174</t>
  </si>
  <si>
    <t>6231900000129664666</t>
  </si>
  <si>
    <t>6228480868589576172</t>
  </si>
  <si>
    <t>6222082410002337075</t>
  </si>
  <si>
    <t>6216662700001142397</t>
  </si>
  <si>
    <t>6230210070829829</t>
  </si>
  <si>
    <t>6231900000123108587</t>
  </si>
  <si>
    <t>6259654240380310</t>
  </si>
  <si>
    <t>6259065349964740</t>
  </si>
  <si>
    <t>4581240599287985</t>
  </si>
  <si>
    <t>6231900000080071653</t>
  </si>
  <si>
    <t>6217003860032510545</t>
  </si>
  <si>
    <t>6228480868297259277</t>
  </si>
  <si>
    <t>6282880012547411</t>
  </si>
  <si>
    <t>6217003950003652978</t>
  </si>
  <si>
    <t>4033910023456885</t>
  </si>
  <si>
    <t>4581230593054580</t>
  </si>
  <si>
    <t>6235732700000058376</t>
  </si>
  <si>
    <t>6222022502005082824</t>
  </si>
  <si>
    <t>6230200070996108</t>
  </si>
  <si>
    <t>6228480860943751617</t>
  </si>
  <si>
    <t>6236683860003504011</t>
  </si>
  <si>
    <t>6253624240148039</t>
  </si>
  <si>
    <t>4392260023405200</t>
  </si>
  <si>
    <t>6217003860030580458</t>
  </si>
  <si>
    <t>6214838713741769</t>
  </si>
  <si>
    <t>6228483308566898577</t>
  </si>
  <si>
    <t>6235752700000157827</t>
  </si>
  <si>
    <t>6231900000065263127</t>
  </si>
  <si>
    <t>4270200056501670</t>
  </si>
  <si>
    <t>6212262502013460475</t>
  </si>
  <si>
    <t>6228451938000976874</t>
  </si>
  <si>
    <t>6217003860006844979</t>
  </si>
  <si>
    <t>6236683860003144917</t>
  </si>
  <si>
    <t>6214838711284986</t>
  </si>
  <si>
    <t>6258091650235463</t>
  </si>
  <si>
    <t>6212262502016702063</t>
  </si>
  <si>
    <t>6222600590005313190</t>
  </si>
  <si>
    <t>6212262508000128835</t>
  </si>
  <si>
    <t>6223691035412257</t>
  </si>
  <si>
    <t>6222620590000944748</t>
  </si>
  <si>
    <t>6214838718518469</t>
  </si>
  <si>
    <t>6231900000094631054</t>
  </si>
  <si>
    <t>6217852700016279075</t>
  </si>
  <si>
    <t>6217790001064510866</t>
  </si>
  <si>
    <t>6231900000063723965</t>
  </si>
  <si>
    <t>6223691165022132</t>
  </si>
  <si>
    <t>6258091670075774</t>
  </si>
  <si>
    <t>6217003860033762699</t>
  </si>
  <si>
    <t>6231900000066633161</t>
  </si>
  <si>
    <t>6223692541690048</t>
  </si>
  <si>
    <t>6215997300002875026</t>
  </si>
  <si>
    <t>6227003860100054045</t>
  </si>
  <si>
    <t>6222309219248808</t>
  </si>
  <si>
    <t>6231900000117891503</t>
  </si>
  <si>
    <t>6225750016552529</t>
  </si>
  <si>
    <t>6222520599890973</t>
  </si>
  <si>
    <t>6228482898183895072</t>
  </si>
  <si>
    <t>6259960114456320</t>
  </si>
  <si>
    <t>6228452890013935513</t>
  </si>
  <si>
    <t>6227003890400149732</t>
  </si>
  <si>
    <t>6212262502014542743</t>
  </si>
  <si>
    <t>6212262502018376072</t>
  </si>
  <si>
    <t>6223691941506051</t>
  </si>
  <si>
    <t>6214157312903611946</t>
  </si>
  <si>
    <t>6228493976002041768</t>
  </si>
  <si>
    <t>6226370008288864</t>
  </si>
  <si>
    <t>6226890045816989</t>
  </si>
  <si>
    <t>6236683860000230677</t>
  </si>
  <si>
    <t>4581240596589094</t>
  </si>
  <si>
    <t>4518100016603727</t>
  </si>
  <si>
    <t>6217997300039880201</t>
  </si>
  <si>
    <t>6283660102378268</t>
  </si>
  <si>
    <t>6214858712194778</t>
  </si>
  <si>
    <t>6212262505003349129</t>
  </si>
  <si>
    <t>6228451936009637166</t>
  </si>
  <si>
    <t>6236683860002202872</t>
  </si>
  <si>
    <t>6212262515000713490</t>
  </si>
  <si>
    <t>6230580000026767181</t>
  </si>
  <si>
    <t>6259618408898108</t>
  </si>
  <si>
    <t>6258020100063639</t>
  </si>
  <si>
    <t>6214623221000051847</t>
  </si>
  <si>
    <t>6228480868417886975</t>
  </si>
  <si>
    <t>6221507300009726215</t>
  </si>
  <si>
    <t>62230829005806785</t>
  </si>
  <si>
    <t>6212262502022157955</t>
  </si>
  <si>
    <t>6217731900689262</t>
  </si>
  <si>
    <t>6221886020086797530</t>
  </si>
  <si>
    <t>6229807711500368085</t>
  </si>
  <si>
    <t>6217232502000436427</t>
  </si>
  <si>
    <t>5257465342951880</t>
  </si>
  <si>
    <t>6236683860003925075</t>
  </si>
  <si>
    <t>6228480868432881878</t>
  </si>
  <si>
    <t>6229015026755108</t>
  </si>
  <si>
    <t>5264103861494120</t>
  </si>
  <si>
    <t>6226192200201192</t>
  </si>
  <si>
    <t>6226890074469148</t>
  </si>
  <si>
    <t>6226880017506056</t>
  </si>
  <si>
    <t>4392268387204242</t>
  </si>
  <si>
    <t>6230943230001967314</t>
  </si>
  <si>
    <t>01050001</t>
  </si>
  <si>
    <t>6223691659295863</t>
  </si>
  <si>
    <t>6228483618513057170</t>
  </si>
  <si>
    <t>6231900000013110503</t>
  </si>
  <si>
    <t>6217003860003430699</t>
  </si>
  <si>
    <t>6228480868666383575</t>
  </si>
  <si>
    <t>6214838716188398</t>
  </si>
  <si>
    <t>6230200070908335</t>
  </si>
  <si>
    <t>6231900000108646775</t>
  </si>
  <si>
    <t>6217003860006417115</t>
  </si>
  <si>
    <t>6212262410004279955</t>
  </si>
  <si>
    <t>6212262502015530762</t>
  </si>
  <si>
    <t>5218990594551854</t>
  </si>
  <si>
    <t>6212262505004482655</t>
  </si>
  <si>
    <t>6231900000115514602</t>
  </si>
  <si>
    <t>6228481928598731975</t>
  </si>
  <si>
    <t>6231900000060747314</t>
  </si>
  <si>
    <t>6227003861970074618</t>
  </si>
  <si>
    <t>6228451936001256262</t>
  </si>
  <si>
    <t>6217852700000800621</t>
  </si>
  <si>
    <t>6283881592925752</t>
  </si>
  <si>
    <t>4392258709713228</t>
  </si>
  <si>
    <t>62230827006353963</t>
  </si>
  <si>
    <t>6212262507004241784</t>
  </si>
  <si>
    <t>6221560689100223</t>
  </si>
  <si>
    <t>6217003860030160210</t>
  </si>
  <si>
    <t>6231900000058518560</t>
  </si>
  <si>
    <t>6228480086715037171</t>
  </si>
  <si>
    <t>01035800</t>
  </si>
  <si>
    <t>4367423910347049148</t>
  </si>
  <si>
    <t>6231900000067024048</t>
  </si>
  <si>
    <t>6227003940330107571</t>
  </si>
  <si>
    <t>6228480868606926673</t>
  </si>
  <si>
    <t>6223691134647233</t>
  </si>
  <si>
    <t>6231900000072208669</t>
  </si>
  <si>
    <t>6217003860020591564</t>
  </si>
  <si>
    <t>4637580007889292</t>
  </si>
  <si>
    <t>6221550696416837</t>
  </si>
  <si>
    <t>6259650876073799</t>
  </si>
  <si>
    <t>6228483348041493776</t>
  </si>
  <si>
    <t>6228483978583304179</t>
  </si>
  <si>
    <t>6225758341231974</t>
  </si>
  <si>
    <t>6228480868588930677</t>
  </si>
  <si>
    <t>6217997300039965101</t>
  </si>
  <si>
    <t>6228481938305498974</t>
  </si>
  <si>
    <t>6225571320452044</t>
  </si>
  <si>
    <t>6236683860002976574</t>
  </si>
  <si>
    <t>62230827001542255</t>
  </si>
  <si>
    <t>6228483311155830316</t>
  </si>
  <si>
    <t>6231900000107565513</t>
  </si>
  <si>
    <t>6228480868612423079</t>
  </si>
  <si>
    <t>6212262502013473619</t>
  </si>
  <si>
    <t>6217790001044555312</t>
  </si>
  <si>
    <t>6228483318431910077</t>
  </si>
  <si>
    <t>6228480099398579179</t>
  </si>
  <si>
    <t>6231900000115667996</t>
  </si>
  <si>
    <t>6217994370003795183</t>
  </si>
  <si>
    <t>01004200</t>
  </si>
  <si>
    <t>6229180018287187</t>
  </si>
  <si>
    <t>6228480866221081361</t>
  </si>
  <si>
    <t>6217003860025631589</t>
  </si>
  <si>
    <t>62322155001343782</t>
  </si>
  <si>
    <t>04916170</t>
  </si>
  <si>
    <t>6212262502021379360</t>
  </si>
  <si>
    <t>5288560017805255</t>
  </si>
  <si>
    <t>6214858714626645</t>
  </si>
  <si>
    <t>6231900000052649486</t>
  </si>
  <si>
    <t>6227003861960318991</t>
  </si>
  <si>
    <t>6221503310012534492</t>
  </si>
  <si>
    <t>01003310</t>
  </si>
  <si>
    <t>6231900000036749568</t>
  </si>
  <si>
    <t>6212262406003612436</t>
  </si>
  <si>
    <t>5201690592880235</t>
  </si>
  <si>
    <t>6231900000060060510</t>
  </si>
  <si>
    <t>6259960108461690</t>
  </si>
  <si>
    <t>6228450866002279669</t>
  </si>
  <si>
    <t>6214157311800110325</t>
  </si>
  <si>
    <t>6226898005345303</t>
  </si>
  <si>
    <t>6222022502013466753</t>
  </si>
  <si>
    <t>6236683860004594920</t>
  </si>
  <si>
    <t>6230520860001307276</t>
  </si>
  <si>
    <t>6236683860000685284</t>
  </si>
  <si>
    <t>6221550870167271</t>
  </si>
  <si>
    <t>6212262502008806302</t>
  </si>
  <si>
    <t>6283884757161403</t>
  </si>
  <si>
    <t>6228480860342939417</t>
  </si>
  <si>
    <t>6230582000064540985</t>
  </si>
  <si>
    <t>6231900000126502042</t>
  </si>
  <si>
    <t>6228480868647233972</t>
  </si>
  <si>
    <t>6259656730259797</t>
  </si>
  <si>
    <t>6225758342665949</t>
  </si>
  <si>
    <t>6217997300029049304</t>
  </si>
  <si>
    <t>6217003860017232925</t>
  </si>
  <si>
    <t>6212262502000836398</t>
  </si>
  <si>
    <t>6217003860003138599</t>
  </si>
  <si>
    <t>5187107581650246</t>
  </si>
  <si>
    <t>6282880085812072</t>
  </si>
  <si>
    <t>6217003860015487422</t>
  </si>
  <si>
    <t>6223691998300473</t>
  </si>
  <si>
    <t>6212262502004595677</t>
  </si>
  <si>
    <t>6228482461684571013</t>
  </si>
  <si>
    <t>6217003860009975507</t>
  </si>
  <si>
    <t>6210803866666977</t>
  </si>
  <si>
    <t>6222082502001794908</t>
  </si>
  <si>
    <t>6217003860022696106</t>
  </si>
  <si>
    <t>6228481920328180417</t>
  </si>
  <si>
    <t>6210983910001081637</t>
  </si>
  <si>
    <t>01003900</t>
  </si>
  <si>
    <t>6217003860017749258</t>
  </si>
  <si>
    <t>6227608919351084</t>
  </si>
  <si>
    <t>6222022502007823233</t>
  </si>
  <si>
    <t>6258061640702567</t>
  </si>
  <si>
    <t>4380886729480784</t>
  </si>
  <si>
    <t>6222520591881095</t>
  </si>
  <si>
    <t>6214157312901874488</t>
  </si>
  <si>
    <t>6228481198216129172</t>
  </si>
  <si>
    <t>6253335323745415</t>
  </si>
  <si>
    <t>6226230214404053</t>
  </si>
  <si>
    <t>6217003860007790684</t>
  </si>
  <si>
    <t>6228481198052943579</t>
  </si>
  <si>
    <t>6226192201621794</t>
  </si>
  <si>
    <t>5280571723465100</t>
  </si>
  <si>
    <t>6217232507000051407</t>
  </si>
  <si>
    <t>6231900000066628583</t>
  </si>
  <si>
    <t>6283078049040109</t>
  </si>
  <si>
    <t>6230943990000013267</t>
  </si>
  <si>
    <t>6231900000023404060</t>
  </si>
  <si>
    <t>6228370146763552</t>
  </si>
  <si>
    <t>62230827006287146</t>
  </si>
  <si>
    <t>6231900000132015625</t>
  </si>
  <si>
    <t>6217003860026092575</t>
  </si>
  <si>
    <t>6253624028812301</t>
  </si>
  <si>
    <t>6212262507000948820</t>
  </si>
  <si>
    <t>6230910499013432182</t>
  </si>
  <si>
    <t>5218990594087370</t>
  </si>
  <si>
    <t>6217003860030519365</t>
  </si>
  <si>
    <t>6217997300022977469</t>
  </si>
  <si>
    <t>6283078010745108</t>
  </si>
  <si>
    <t>6217852700015386657</t>
  </si>
  <si>
    <t>6231900000062834177</t>
  </si>
  <si>
    <t>6223691793953229</t>
  </si>
  <si>
    <t>6217003860003694351</t>
  </si>
  <si>
    <t>6217852700001449824</t>
  </si>
  <si>
    <t>6225591645449756</t>
  </si>
  <si>
    <t>6222082502005137005</t>
  </si>
  <si>
    <t>6214157318800227827</t>
  </si>
  <si>
    <t>3568891131999831</t>
  </si>
  <si>
    <t>6212262502000477110</t>
  </si>
  <si>
    <t>6228480868591941273</t>
  </si>
  <si>
    <t>6282880044014091</t>
  </si>
  <si>
    <t>6222520591091695</t>
  </si>
  <si>
    <t>6212262502027944738</t>
  </si>
  <si>
    <t>6231900000065065183</t>
  </si>
  <si>
    <t>6226230301336796</t>
  </si>
  <si>
    <t>6227003860380081502</t>
  </si>
  <si>
    <t>4033920023417167</t>
  </si>
  <si>
    <t>4581230590315141</t>
  </si>
  <si>
    <t>6226580025527504</t>
  </si>
  <si>
    <t>6212262502011903732</t>
  </si>
  <si>
    <t>6228480868657108676</t>
  </si>
  <si>
    <t>6231900020000574529</t>
  </si>
  <si>
    <t>6212262502014110111</t>
  </si>
  <si>
    <t>6212262502009562219</t>
  </si>
  <si>
    <t>6217003860026918357</t>
  </si>
  <si>
    <t>6217921274681017</t>
  </si>
  <si>
    <t>6228450866017948365</t>
  </si>
  <si>
    <t>6228483966274118966</t>
  </si>
  <si>
    <t>5187188101892666</t>
  </si>
  <si>
    <t>6217731902273685</t>
  </si>
  <si>
    <t>6231900000070033028</t>
  </si>
  <si>
    <t>6217232410001107064</t>
  </si>
  <si>
    <t>4392258382821512</t>
  </si>
  <si>
    <t>6210178002006806039</t>
  </si>
  <si>
    <t>6231900000062398728</t>
  </si>
  <si>
    <t>5239591002678886</t>
  </si>
  <si>
    <t>4581230598989293</t>
  </si>
  <si>
    <t>4063661320286516</t>
  </si>
  <si>
    <t>6221887300004388169</t>
  </si>
  <si>
    <t>6217003860029990486</t>
  </si>
  <si>
    <t>6217852700010053963</t>
  </si>
  <si>
    <t>6282880042364761</t>
  </si>
  <si>
    <t>6228480868433195377</t>
  </si>
  <si>
    <t>6228481928551855779</t>
  </si>
  <si>
    <t>6228483306005747462</t>
  </si>
  <si>
    <t>6283174241155389</t>
  </si>
  <si>
    <t>6223690973351907</t>
  </si>
  <si>
    <t>6217001070008345189</t>
  </si>
  <si>
    <t>01052600</t>
  </si>
  <si>
    <t>6222022502018608482</t>
  </si>
  <si>
    <t>6231900000115867588</t>
  </si>
  <si>
    <t>6214858710156761</t>
  </si>
  <si>
    <t>5203821321318563</t>
  </si>
  <si>
    <t>6250711320034255</t>
  </si>
  <si>
    <t>6225767401910369</t>
  </si>
  <si>
    <t>6225561320318923</t>
  </si>
  <si>
    <t>6231900000073569259</t>
  </si>
  <si>
    <t>3568891144676715</t>
  </si>
  <si>
    <t>6217852700014518375</t>
  </si>
  <si>
    <t>6217003860003301130</t>
  </si>
  <si>
    <t>6217852700015388976</t>
  </si>
  <si>
    <t>6212262510001791512</t>
  </si>
  <si>
    <t>6223690834446979</t>
  </si>
  <si>
    <t>6226011043787276</t>
  </si>
  <si>
    <t>6222530596483326</t>
  </si>
  <si>
    <t>6225758210979463</t>
  </si>
  <si>
    <t>5309700037748938</t>
  </si>
  <si>
    <t>6217003860012251730</t>
  </si>
  <si>
    <t>6222520595181245</t>
  </si>
  <si>
    <t>6227004022130078382</t>
  </si>
  <si>
    <t>5187107519216680</t>
  </si>
  <si>
    <t>6228480868011391075</t>
  </si>
  <si>
    <t>6217232410000924949</t>
  </si>
  <si>
    <t>6231900023400457246</t>
  </si>
  <si>
    <t>6212262502015631016</t>
  </si>
  <si>
    <t>6214157312900827370</t>
  </si>
  <si>
    <t>6217003860020031397</t>
  </si>
  <si>
    <t>6228484148470972772</t>
  </si>
  <si>
    <t>6217987300001033294</t>
  </si>
  <si>
    <t>6214838719917116</t>
  </si>
  <si>
    <t>6228453448000406870</t>
  </si>
  <si>
    <t>6258101647571308</t>
  </si>
  <si>
    <t>6231900000053717548</t>
  </si>
  <si>
    <t>6222082502003440476</t>
  </si>
  <si>
    <t>6222082502006553168</t>
  </si>
  <si>
    <t>6228450866018486266</t>
  </si>
  <si>
    <t>6231900000118883087</t>
  </si>
  <si>
    <t>6228481198782250279</t>
  </si>
  <si>
    <t>6228480868541051074</t>
  </si>
  <si>
    <t>6228483610815827111</t>
  </si>
  <si>
    <t>6228480868128526670</t>
  </si>
  <si>
    <t>5201088016297989</t>
  </si>
  <si>
    <t>6212264402021615327</t>
  </si>
  <si>
    <t>6259650970123219</t>
  </si>
  <si>
    <t>6214157312904135812</t>
  </si>
  <si>
    <t>6228484156089499566</t>
  </si>
  <si>
    <t>6217003860023007170</t>
  </si>
  <si>
    <t>6222620590004712992</t>
  </si>
  <si>
    <t>6228480860562105012</t>
  </si>
  <si>
    <t>6225750022654269</t>
  </si>
  <si>
    <t>6231900000008113249</t>
  </si>
  <si>
    <t>6226192280288887</t>
  </si>
  <si>
    <t>6231900000058439536</t>
  </si>
  <si>
    <t>6226300721319134</t>
  </si>
  <si>
    <t>6226901902166069</t>
  </si>
  <si>
    <t>6231900000012790305</t>
  </si>
  <si>
    <t>6231900000135218747</t>
  </si>
  <si>
    <t>6228480868597254374</t>
  </si>
  <si>
    <t>6231900000012750028</t>
  </si>
  <si>
    <t>6228480860128886519</t>
  </si>
  <si>
    <t>6228450866018597765</t>
  </si>
  <si>
    <t>4581230591585601</t>
  </si>
  <si>
    <t>6225768745939940</t>
  </si>
  <si>
    <t>6223692337572913</t>
  </si>
  <si>
    <t>6013822700107408740</t>
  </si>
  <si>
    <t>6222520593856491</t>
  </si>
  <si>
    <t>6231900000063231589</t>
  </si>
  <si>
    <t>6217731901010948</t>
  </si>
  <si>
    <t>6222803860791007909</t>
  </si>
  <si>
    <t>6222082502005509310</t>
  </si>
  <si>
    <t>6217852700005769227</t>
  </si>
  <si>
    <t>6217852700013793854</t>
  </si>
  <si>
    <t>5201521648078138</t>
  </si>
  <si>
    <t>4367423860130026003</t>
  </si>
  <si>
    <t>6225258899949382</t>
  </si>
  <si>
    <t>6214663860216211</t>
  </si>
  <si>
    <t>6222022410003979423</t>
  </si>
  <si>
    <t>6228360062589529</t>
  </si>
  <si>
    <t>6214838710790439</t>
  </si>
  <si>
    <t>6217003860025873066</t>
  </si>
  <si>
    <t>6222082502009842923</t>
  </si>
  <si>
    <t>6217003860031597964</t>
  </si>
  <si>
    <t>6223691265071328</t>
  </si>
  <si>
    <t>6236687170000099247</t>
  </si>
  <si>
    <t>5324580200341708</t>
  </si>
  <si>
    <t>6231900025544826244</t>
  </si>
  <si>
    <t>6282680005375337</t>
  </si>
  <si>
    <t>6226661300800541</t>
  </si>
  <si>
    <t>6222082502003625571</t>
  </si>
  <si>
    <t>6217003860019056926</t>
  </si>
  <si>
    <t>6282880021845947</t>
  </si>
  <si>
    <t>6229010596428103</t>
  </si>
  <si>
    <t>6227003861350001652</t>
  </si>
  <si>
    <t>6217003860035975372</t>
  </si>
  <si>
    <t>6223691531153918</t>
  </si>
  <si>
    <t>6217562700000371913</t>
  </si>
  <si>
    <t>6216612700004681111</t>
  </si>
  <si>
    <t>6225758345306608</t>
  </si>
  <si>
    <t>6228483318592220472</t>
  </si>
  <si>
    <t>6222620590006420313</t>
  </si>
  <si>
    <t>6228480866230218160</t>
  </si>
  <si>
    <t>6217997070006660973</t>
  </si>
  <si>
    <t>6214858711687202</t>
  </si>
  <si>
    <t>6212262502023768685</t>
  </si>
  <si>
    <t>5502130041429298</t>
  </si>
  <si>
    <t>6221887300034604296</t>
  </si>
  <si>
    <t>6228480606712671175</t>
  </si>
  <si>
    <t>4392268383743375</t>
  </si>
  <si>
    <t>4367423860840079144</t>
  </si>
  <si>
    <t>6221550386532919</t>
  </si>
  <si>
    <t>6223691457035156</t>
  </si>
  <si>
    <t>6217997300031574026</t>
  </si>
  <si>
    <t>6228480868667060776</t>
  </si>
  <si>
    <t>6222022502006845898</t>
  </si>
  <si>
    <t>6229017107886109</t>
  </si>
  <si>
    <t>6283888879141466</t>
  </si>
  <si>
    <t>6217232410000189972</t>
  </si>
  <si>
    <t>6228483318169213470</t>
  </si>
  <si>
    <t>6222520597036033</t>
  </si>
  <si>
    <t>6212262502011307934</t>
  </si>
  <si>
    <t>6228480868657930277</t>
  </si>
  <si>
    <t>6226230207493022</t>
  </si>
  <si>
    <t>6217997300005630184</t>
  </si>
  <si>
    <t>6212262502017315550</t>
  </si>
  <si>
    <t>6228450868005597576</t>
  </si>
  <si>
    <t>5239591004495024</t>
  </si>
  <si>
    <t>6217852700016998088</t>
  </si>
  <si>
    <t>6225758330737536</t>
  </si>
  <si>
    <t>6216190860000018518</t>
  </si>
  <si>
    <t>6217003860031595745</t>
  </si>
  <si>
    <t>6224698048417107</t>
  </si>
  <si>
    <t>6231900020005497304</t>
  </si>
  <si>
    <t>6228480868111773172</t>
  </si>
  <si>
    <t>6217003860014920167</t>
  </si>
  <si>
    <t>6217232507000082691</t>
  </si>
  <si>
    <t>6212262502022455086</t>
  </si>
  <si>
    <t>6236683860002115678</t>
  </si>
  <si>
    <t>6283174240021103</t>
  </si>
  <si>
    <t>6226230180274076</t>
  </si>
  <si>
    <t>6217997300042995426</t>
  </si>
  <si>
    <t>6221550369012269</t>
  </si>
  <si>
    <t>6228481938305898678</t>
  </si>
  <si>
    <t>6225888717396109</t>
  </si>
  <si>
    <t>6212262502021892545</t>
  </si>
  <si>
    <t>6228480868349491878</t>
  </si>
  <si>
    <t>6217996710002886673</t>
  </si>
  <si>
    <t>4367450014351759</t>
  </si>
  <si>
    <t>6212262502005608545</t>
  </si>
  <si>
    <t>6222022502018463268</t>
  </si>
  <si>
    <t>6231900000091230660</t>
  </si>
  <si>
    <t>6217852700008265892</t>
  </si>
  <si>
    <t>62230827004498158</t>
  </si>
  <si>
    <t>6228483358603019679</t>
  </si>
  <si>
    <t>6282880039418893</t>
  </si>
  <si>
    <t>6236683860001631188</t>
  </si>
  <si>
    <t>6231900000055409821</t>
  </si>
  <si>
    <t>6259656241186356</t>
  </si>
  <si>
    <t>6228460860009068819</t>
  </si>
  <si>
    <t>6230200072213411</t>
  </si>
  <si>
    <t>6228480868348332974</t>
  </si>
  <si>
    <t>6231900020004448837</t>
  </si>
  <si>
    <t>6228480868645221573</t>
  </si>
  <si>
    <t>6217007170000690246</t>
  </si>
  <si>
    <t>6217003860004545594</t>
  </si>
  <si>
    <t>6228453616007888262</t>
  </si>
  <si>
    <t>6228480868587731571</t>
  </si>
  <si>
    <t>6200612700000265566</t>
  </si>
  <si>
    <t>6214157312904699346</t>
  </si>
  <si>
    <t>6222022507004280659</t>
  </si>
  <si>
    <t>6222530597152136</t>
  </si>
  <si>
    <t>6214993860340335</t>
  </si>
  <si>
    <t>6222286601824075</t>
  </si>
  <si>
    <t>6226310710498815</t>
  </si>
  <si>
    <t>6228480868291460970</t>
  </si>
  <si>
    <t>6228480868620257675</t>
  </si>
  <si>
    <t>6226011040109680</t>
  </si>
  <si>
    <t>6217359926000168671</t>
  </si>
  <si>
    <t>6214157553000161083</t>
  </si>
  <si>
    <t>6222520597296520</t>
  </si>
  <si>
    <t>6228454158012127070</t>
  </si>
  <si>
    <t>6210987300003924610</t>
  </si>
  <si>
    <t>6231900020015486537</t>
  </si>
  <si>
    <t>6228480868618924278</t>
  </si>
  <si>
    <t>6225757587568040</t>
  </si>
  <si>
    <t>62230827004925291</t>
  </si>
  <si>
    <t>6217003860001015633</t>
  </si>
  <si>
    <t>6214858712772391</t>
  </si>
  <si>
    <t>6228930001126477136</t>
  </si>
  <si>
    <t>6229014868978100</t>
  </si>
  <si>
    <t>6283660018053542</t>
  </si>
  <si>
    <t>6228480868619160377</t>
  </si>
  <si>
    <t>6231900000078535164</t>
  </si>
  <si>
    <t>4581232410031387</t>
  </si>
  <si>
    <t>4367427170030216621</t>
  </si>
  <si>
    <t>4581240597385096</t>
  </si>
  <si>
    <t>6225768761415130</t>
  </si>
  <si>
    <t>6212262502016907951</t>
  </si>
  <si>
    <t>6222082505000044662</t>
  </si>
  <si>
    <t>6214858710190216</t>
  </si>
  <si>
    <t>6212262502016869110</t>
  </si>
  <si>
    <t>6236683860004688250</t>
  </si>
  <si>
    <t>6212262505005098963</t>
  </si>
  <si>
    <t>6222082502003775657</t>
  </si>
  <si>
    <t>6225760028439466</t>
  </si>
  <si>
    <t>6250870392312104</t>
  </si>
  <si>
    <t>6259654240375625</t>
  </si>
  <si>
    <t>6212262502004579333</t>
  </si>
  <si>
    <t>6228453618001951773</t>
  </si>
  <si>
    <t>4392258326233618</t>
  </si>
  <si>
    <t>6226230205117839</t>
  </si>
  <si>
    <t>6228480868648665677</t>
  </si>
  <si>
    <t>6223692561006109</t>
  </si>
  <si>
    <t>5149060008207057</t>
  </si>
  <si>
    <t>6217003860000459162</t>
  </si>
  <si>
    <t>6222520593092121</t>
  </si>
  <si>
    <t>6212262502016404207</t>
  </si>
  <si>
    <t>6217003860034790566</t>
  </si>
  <si>
    <t>6214993860044655</t>
  </si>
  <si>
    <t>6231900000044170716</t>
  </si>
  <si>
    <t>6259690007909479</t>
  </si>
  <si>
    <t>6212262516001287476</t>
  </si>
  <si>
    <t>6228480868207021775</t>
  </si>
  <si>
    <t>6228480868387520778</t>
  </si>
  <si>
    <t>6221887300039838147</t>
  </si>
  <si>
    <t>6270670381427426</t>
  </si>
  <si>
    <t>6217997020004511629</t>
  </si>
  <si>
    <t>6212262502025646772</t>
  </si>
  <si>
    <t>6214838711782385</t>
  </si>
  <si>
    <t>6282880072576417</t>
  </si>
  <si>
    <t>6214157312900297277</t>
  </si>
  <si>
    <t>6217852700010484309</t>
  </si>
  <si>
    <t>6214858713685147</t>
  </si>
  <si>
    <t>6231900000036861959</t>
  </si>
  <si>
    <t>6228480868661679175</t>
  </si>
  <si>
    <t>6217997300028761750</t>
  </si>
  <si>
    <t>6225757511761869</t>
  </si>
  <si>
    <t>6225561321099936</t>
  </si>
  <si>
    <t>6227003861160010059</t>
  </si>
  <si>
    <t>6228483308556917973</t>
  </si>
  <si>
    <t>6217003860020521637</t>
  </si>
  <si>
    <t>6231900000065036523</t>
  </si>
  <si>
    <t>6214838718006879</t>
  </si>
  <si>
    <t>6214858712965102</t>
  </si>
  <si>
    <t>6231900000128827991</t>
  </si>
  <si>
    <t>6230910699013747931</t>
  </si>
  <si>
    <t>14293370</t>
  </si>
  <si>
    <t>5201690590214692</t>
  </si>
  <si>
    <t>4033920023904958</t>
  </si>
  <si>
    <t>6217852700001263423</t>
  </si>
  <si>
    <t>6282889219008283</t>
  </si>
  <si>
    <t>6229015108580101</t>
  </si>
  <si>
    <t>6212262502025797815</t>
  </si>
  <si>
    <t>6217997300059570138</t>
  </si>
  <si>
    <t>6212262505003315393</t>
  </si>
  <si>
    <t>6217997300025842561</t>
  </si>
  <si>
    <t>6231900000098859719</t>
  </si>
  <si>
    <t>6222082502004757654</t>
  </si>
  <si>
    <t>5189050003323778</t>
  </si>
  <si>
    <t>6231900000127005797</t>
  </si>
  <si>
    <t>6231900000067322442</t>
  </si>
  <si>
    <t>6228480868045662871</t>
  </si>
  <si>
    <t>6223691640262881</t>
  </si>
  <si>
    <t>5203821321168828</t>
  </si>
  <si>
    <t>6231900000013235649</t>
  </si>
  <si>
    <t>5218990594257197</t>
  </si>
  <si>
    <t>6231900000041068020</t>
  </si>
  <si>
    <t>6210178002011445864</t>
  </si>
  <si>
    <t>6221682203944264</t>
  </si>
  <si>
    <t>6231900000067114104</t>
  </si>
  <si>
    <t>5324580007229650</t>
  </si>
  <si>
    <t>6259656240801708</t>
  </si>
  <si>
    <t>6223692295496287</t>
  </si>
  <si>
    <t>6230200071901362</t>
  </si>
  <si>
    <t>6222082502001513977</t>
  </si>
  <si>
    <t>6217852700006125437</t>
  </si>
  <si>
    <t>6216912200864745</t>
  </si>
  <si>
    <t>4033930007731350</t>
  </si>
  <si>
    <t>6228484168588003872</t>
  </si>
  <si>
    <t>6227525300250636</t>
  </si>
  <si>
    <t>6217003860027808771</t>
  </si>
  <si>
    <t>4033930015779508</t>
  </si>
  <si>
    <t>6217790001107553139</t>
  </si>
  <si>
    <t>6231900000008173615</t>
  </si>
  <si>
    <t>4392258320924741</t>
  </si>
  <si>
    <t>6253624240310084</t>
  </si>
  <si>
    <t>6217003930000886993</t>
  </si>
  <si>
    <t>4367480060544551</t>
  </si>
  <si>
    <t>5201690591787498</t>
  </si>
  <si>
    <t>6231900000120401191</t>
  </si>
  <si>
    <t>6231900000061330144</t>
  </si>
  <si>
    <t>6225757551183826</t>
  </si>
  <si>
    <t>6259960240566133</t>
  </si>
  <si>
    <t>6212262502001477614</t>
  </si>
  <si>
    <t>6236683860003770109</t>
  </si>
  <si>
    <t>5218990590749114</t>
  </si>
  <si>
    <t>6225970033569237</t>
  </si>
  <si>
    <t>6236683860002890734</t>
  </si>
  <si>
    <t>6231900000126843685</t>
  </si>
  <si>
    <t>6217359901018117424</t>
  </si>
  <si>
    <t>6226901504327440</t>
  </si>
  <si>
    <t>03025210</t>
  </si>
  <si>
    <t>6222082502000698761</t>
  </si>
  <si>
    <t>6222620590000755375</t>
  </si>
  <si>
    <t>6217997070004803799</t>
  </si>
  <si>
    <t>6223691612823025</t>
  </si>
  <si>
    <t>6228483316191954665</t>
  </si>
  <si>
    <t>6225768315454429</t>
  </si>
  <si>
    <t>6228481926207471868</t>
  </si>
  <si>
    <t>6223692118464165</t>
  </si>
  <si>
    <t>6212264402011866740</t>
  </si>
  <si>
    <t>6214838770560565</t>
  </si>
  <si>
    <t>6217997300040491188</t>
  </si>
  <si>
    <t>6212262502000944119</t>
  </si>
  <si>
    <t>6250870078570108</t>
  </si>
  <si>
    <t>6222350016630863</t>
  </si>
  <si>
    <t>4392258323490971</t>
  </si>
  <si>
    <t>6259656240243018</t>
  </si>
  <si>
    <t>6228480868655096675</t>
  </si>
  <si>
    <t>6283174240105054</t>
  </si>
  <si>
    <t>6236683860000312921</t>
  </si>
  <si>
    <t>6210178002023780449</t>
  </si>
  <si>
    <t>6228480866200875668</t>
  </si>
  <si>
    <t>6228484168583795878</t>
  </si>
  <si>
    <t>6212262502024392709</t>
  </si>
  <si>
    <t>4218717003495487</t>
  </si>
  <si>
    <t>6282880034379280</t>
  </si>
  <si>
    <t>6258081649637127</t>
  </si>
  <si>
    <t>6214157312902129049</t>
  </si>
  <si>
    <t>6217790001032215028</t>
  </si>
  <si>
    <t>6231900000143895866</t>
  </si>
  <si>
    <t>6258091672325128</t>
  </si>
  <si>
    <t>6212262502001873424</t>
  </si>
  <si>
    <t>6228480866111222463</t>
  </si>
  <si>
    <t>6228480868046517777</t>
  </si>
  <si>
    <t>6217852700002880852</t>
  </si>
  <si>
    <t>6227604790846748</t>
  </si>
  <si>
    <t>6212262502014840352</t>
  </si>
  <si>
    <t>4581240590043114</t>
  </si>
  <si>
    <t>6212262505006653949</t>
  </si>
  <si>
    <t>6214858712315977</t>
  </si>
  <si>
    <t>6235692700000011993</t>
  </si>
  <si>
    <t>6223692200420760</t>
  </si>
  <si>
    <t>6214858714045507</t>
  </si>
  <si>
    <t>6215582509000011209</t>
  </si>
  <si>
    <t>6222082502007720253</t>
  </si>
  <si>
    <t>6222520590212573</t>
  </si>
  <si>
    <t>6226222204782580</t>
  </si>
  <si>
    <t>6231900000066156387</t>
  </si>
  <si>
    <t>6229223215633108</t>
  </si>
  <si>
    <t>6225571270193952</t>
  </si>
  <si>
    <t>6217852700006523946</t>
  </si>
  <si>
    <t>6231900000026182119</t>
  </si>
  <si>
    <t>6228480868633295472</t>
  </si>
  <si>
    <t>6226580059830220</t>
  </si>
  <si>
    <t>6228480339434411171</t>
  </si>
  <si>
    <t>6228454168008349778</t>
  </si>
  <si>
    <t>银联在途未清算</t>
    <phoneticPr fontId="3" type="noConversion"/>
  </si>
  <si>
    <t>银联当日在途未清算</t>
    <phoneticPr fontId="3" type="noConversion"/>
  </si>
  <si>
    <t>自助机有，HIS无</t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</si>
  <si>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4日清算</t>
    </r>
    <phoneticPr fontId="3" type="noConversion"/>
  </si>
  <si>
    <t>6月3日清算</t>
    <phoneticPr fontId="3" type="noConversion"/>
  </si>
  <si>
    <t>银联当日前清算处理</t>
  </si>
  <si>
    <t>银联当日前清算处理</t>
    <phoneticPr fontId="3" type="noConversion"/>
  </si>
  <si>
    <t>6月2日发生</t>
    <phoneticPr fontId="3" type="noConversion"/>
  </si>
  <si>
    <t>自助机金额</t>
    <phoneticPr fontId="3" type="noConversion"/>
  </si>
  <si>
    <t>交易日期</t>
    <phoneticPr fontId="3" type="noConversion"/>
  </si>
  <si>
    <t>自助机交易日期</t>
    <phoneticPr fontId="3" type="noConversion"/>
  </si>
  <si>
    <t>补6月3日</t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</si>
  <si>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7日补</t>
    </r>
    <phoneticPr fontId="3" type="noConversion"/>
  </si>
  <si>
    <r>
      <t>6月</t>
    </r>
    <r>
      <rPr>
        <sz val="11"/>
        <color theme="1"/>
        <rFont val="宋体"/>
        <family val="3"/>
        <charset val="134"/>
        <scheme val="minor"/>
      </rPr>
      <t>9日补</t>
    </r>
    <phoneticPr fontId="3" type="noConversion"/>
  </si>
  <si>
    <t>6月6日清算</t>
    <phoneticPr fontId="3" type="noConversion"/>
  </si>
  <si>
    <t>000633914328</t>
    <phoneticPr fontId="3" type="noConversion"/>
  </si>
  <si>
    <t>银行有，自助机无</t>
    <phoneticPr fontId="3" type="noConversion"/>
  </si>
  <si>
    <t>已线下退费患者。</t>
    <phoneticPr fontId="3" type="noConversion"/>
  </si>
  <si>
    <t>自助机退款解冻</t>
    <phoneticPr fontId="3" type="noConversion"/>
  </si>
  <si>
    <t>线下退费</t>
    <phoneticPr fontId="3" type="noConversion"/>
  </si>
  <si>
    <t>6月12日广发转账预存调节表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</si>
</sst>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7" formatCode="&quot;¥&quot;#,##0.00;&quot;¥&quot;\-#,##0.00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_(* #,##0.00_);_(* \(#,##0.00\);_(* &quot;-&quot;??_);_(@_)"/>
    <numFmt numFmtId="177" formatCode="yyyy/m/d\ h:mm;@"/>
    <numFmt numFmtId="178" formatCode="yyyy\-mm\-dd"/>
    <numFmt numFmtId="179" formatCode="h:mm;@"/>
    <numFmt numFmtId="180" formatCode="#,##0.00_ ;[Red]\-#,##0.00\ "/>
    <numFmt numFmtId="181" formatCode="yyyy/m/d;@"/>
    <numFmt numFmtId="182" formatCode="h:mm:ss;@"/>
    <numFmt numFmtId="183" formatCode="yyyy/mm/dd\ hh:mm:ss"/>
    <numFmt numFmtId="184" formatCode="#,##0.00;[Red]#,##0.00"/>
    <numFmt numFmtId="185" formatCode="&quot;¥&quot;#,##0.00;[Red]&quot;¥&quot;#,##0.00"/>
  </numFmts>
  <fonts count="9">
    <font>
      <sz val="11"/>
      <color theme="1"/>
      <name val="宋体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name val="Dialog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>
      <alignment vertical="center"/>
    </xf>
    <xf numFmtId="44" fontId="6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4" fontId="4" fillId="0" borderId="0" applyFont="0" applyFill="0" applyBorder="0" applyAlignment="0" applyProtection="0">
      <alignment vertical="center"/>
    </xf>
  </cellStyleXfs>
  <cellXfs count="10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>
      <alignment vertical="center"/>
    </xf>
    <xf numFmtId="0" fontId="4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5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4" fillId="0" borderId="0" xfId="0" applyNumberFormat="1" applyFont="1">
      <alignment vertical="center"/>
    </xf>
    <xf numFmtId="40" fontId="0" fillId="0" borderId="0" xfId="1" applyNumberFormat="1" applyFont="1">
      <alignment vertical="center"/>
    </xf>
    <xf numFmtId="0" fontId="4" fillId="0" borderId="0" xfId="0" applyFont="1">
      <alignment vertical="center"/>
    </xf>
    <xf numFmtId="177" fontId="0" fillId="0" borderId="0" xfId="0" applyNumberFormat="1">
      <alignment vertical="center"/>
    </xf>
    <xf numFmtId="40" fontId="0" fillId="0" borderId="1" xfId="0" applyNumberFormat="1" applyBorder="1">
      <alignment vertical="center"/>
    </xf>
    <xf numFmtId="49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4" fillId="2" borderId="0" xfId="0" applyFont="1" applyFill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81" fontId="0" fillId="0" borderId="0" xfId="0" applyNumberFormat="1">
      <alignment vertical="center"/>
    </xf>
    <xf numFmtId="177" fontId="0" fillId="2" borderId="0" xfId="0" applyNumberFormat="1" applyFill="1" applyAlignment="1">
      <alignment horizontal="right" vertical="center"/>
    </xf>
    <xf numFmtId="14" fontId="0" fillId="0" borderId="0" xfId="0" applyNumberFormat="1">
      <alignment vertical="center"/>
    </xf>
    <xf numFmtId="14" fontId="0" fillId="2" borderId="0" xfId="0" applyNumberFormat="1" applyFill="1">
      <alignment vertical="center"/>
    </xf>
    <xf numFmtId="183" fontId="0" fillId="0" borderId="0" xfId="0" applyNumberFormat="1">
      <alignment vertical="center"/>
    </xf>
    <xf numFmtId="40" fontId="4" fillId="4" borderId="1" xfId="2" applyNumberFormat="1" applyFill="1" applyBorder="1">
      <alignment vertical="center"/>
    </xf>
    <xf numFmtId="43" fontId="4" fillId="0" borderId="1" xfId="2" applyNumberFormat="1" applyBorder="1">
      <alignment vertical="center"/>
    </xf>
    <xf numFmtId="40" fontId="4" fillId="0" borderId="1" xfId="2" applyNumberFormat="1" applyBorder="1">
      <alignment vertical="center"/>
    </xf>
    <xf numFmtId="43" fontId="4" fillId="0" borderId="1" xfId="2" applyNumberFormat="1" applyBorder="1">
      <alignment vertical="center"/>
    </xf>
    <xf numFmtId="40" fontId="4" fillId="0" borderId="1" xfId="2" applyNumberFormat="1" applyBorder="1">
      <alignment vertical="center"/>
    </xf>
    <xf numFmtId="43" fontId="4" fillId="0" borderId="1" xfId="2" applyNumberFormat="1" applyBorder="1">
      <alignment vertical="center"/>
    </xf>
    <xf numFmtId="40" fontId="4" fillId="0" borderId="1" xfId="2" applyNumberFormat="1" applyBorder="1">
      <alignment vertical="center"/>
    </xf>
    <xf numFmtId="40" fontId="4" fillId="0" borderId="1" xfId="2" applyNumberFormat="1" applyBorder="1">
      <alignment vertical="center"/>
    </xf>
    <xf numFmtId="43" fontId="4" fillId="0" borderId="1" xfId="2" applyNumberFormat="1" applyBorder="1">
      <alignment vertical="center"/>
    </xf>
    <xf numFmtId="40" fontId="4" fillId="0" borderId="1" xfId="2" applyNumberFormat="1" applyBorder="1">
      <alignment vertical="center"/>
    </xf>
    <xf numFmtId="0" fontId="0" fillId="0" borderId="0" xfId="1" applyNumberFormat="1" applyFont="1">
      <alignment vertical="center"/>
    </xf>
    <xf numFmtId="183" fontId="0" fillId="2" borderId="0" xfId="0" applyNumberFormat="1" applyFill="1">
      <alignment vertical="center"/>
    </xf>
    <xf numFmtId="0" fontId="7" fillId="5" borderId="0" xfId="0" applyFont="1" applyFill="1">
      <alignment vertical="center"/>
    </xf>
    <xf numFmtId="49" fontId="8" fillId="0" borderId="0" xfId="0" applyNumberFormat="1" applyFont="1" applyAlignment="1">
      <alignment horizontal="right"/>
    </xf>
    <xf numFmtId="7" fontId="0" fillId="0" borderId="0" xfId="0" applyNumberFormat="1">
      <alignment vertical="center"/>
    </xf>
    <xf numFmtId="184" fontId="0" fillId="0" borderId="0" xfId="0" applyNumberFormat="1">
      <alignment vertical="center"/>
    </xf>
    <xf numFmtId="184" fontId="8" fillId="0" borderId="0" xfId="0" applyNumberFormat="1" applyFont="1" applyAlignment="1">
      <alignment horizontal="right"/>
    </xf>
    <xf numFmtId="185" fontId="0" fillId="0" borderId="0" xfId="0" applyNumberFormat="1">
      <alignment vertical="center"/>
    </xf>
    <xf numFmtId="185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79" fontId="0" fillId="0" borderId="0" xfId="0" applyNumberFormat="1" applyAlignment="1">
      <alignment horizontal="right" vertical="center"/>
    </xf>
    <xf numFmtId="179" fontId="0" fillId="2" borderId="0" xfId="0" applyNumberFormat="1" applyFill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0" fillId="2" borderId="0" xfId="0" applyFill="1" applyAlignment="1">
      <alignment horizontal="right" vertical="center"/>
    </xf>
    <xf numFmtId="0" fontId="0" fillId="0" borderId="0" xfId="0" applyAlignment="1">
      <alignment horizontal="right" vertical="center"/>
    </xf>
    <xf numFmtId="49" fontId="4" fillId="0" borderId="0" xfId="0" applyNumberFormat="1" applyFont="1" applyAlignment="1">
      <alignment horizontal="right" vertical="center"/>
    </xf>
    <xf numFmtId="58" fontId="0" fillId="0" borderId="0" xfId="0" applyNumberFormat="1" applyAlignment="1">
      <alignment horizontal="right" vertical="center"/>
    </xf>
    <xf numFmtId="49" fontId="0" fillId="2" borderId="0" xfId="0" applyNumberFormat="1" applyFill="1" applyAlignment="1">
      <alignment horizontal="right" vertical="center"/>
    </xf>
    <xf numFmtId="183" fontId="0" fillId="0" borderId="0" xfId="0" applyNumberFormat="1" applyAlignment="1">
      <alignment horizontal="right" vertical="center"/>
    </xf>
    <xf numFmtId="183" fontId="0" fillId="2" borderId="0" xfId="0" applyNumberFormat="1" applyFill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40" fontId="0" fillId="0" borderId="0" xfId="0" applyNumberFormat="1" applyAlignment="1">
      <alignment horizontal="right" vertical="center"/>
    </xf>
    <xf numFmtId="40" fontId="0" fillId="2" borderId="0" xfId="0" applyNumberFormat="1" applyFill="1" applyAlignment="1">
      <alignment horizontal="right" vertical="center"/>
    </xf>
    <xf numFmtId="49" fontId="4" fillId="2" borderId="0" xfId="0" applyNumberFormat="1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81" fontId="0" fillId="0" borderId="0" xfId="0" applyNumberFormat="1" applyAlignment="1">
      <alignment horizontal="right" vertical="center"/>
    </xf>
    <xf numFmtId="14" fontId="0" fillId="2" borderId="0" xfId="0" applyNumberFormat="1" applyFill="1" applyAlignment="1">
      <alignment horizontal="right" vertical="center"/>
    </xf>
    <xf numFmtId="182" fontId="0" fillId="2" borderId="0" xfId="0" applyNumberFormat="1" applyFill="1" applyAlignment="1">
      <alignment horizontal="right" vertical="center"/>
    </xf>
    <xf numFmtId="181" fontId="0" fillId="2" borderId="0" xfId="0" applyNumberFormat="1" applyFill="1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4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49" fontId="4" fillId="2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83" fontId="4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4" fontId="4" fillId="0" borderId="0" xfId="0" applyNumberFormat="1" applyFont="1" applyAlignment="1">
      <alignment horizontal="right" vertical="center"/>
    </xf>
    <xf numFmtId="0" fontId="8" fillId="2" borderId="0" xfId="0" applyFont="1" applyFill="1" applyAlignment="1">
      <alignment horizontal="right"/>
    </xf>
    <xf numFmtId="18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14" fontId="4" fillId="0" borderId="0" xfId="0" applyNumberFormat="1" applyFont="1" applyFill="1" applyAlignment="1">
      <alignment horizontal="right" vertical="center"/>
    </xf>
    <xf numFmtId="0" fontId="4" fillId="0" borderId="0" xfId="0" applyFont="1" applyFill="1" applyAlignment="1">
      <alignment horizontal="right" vertical="center"/>
    </xf>
    <xf numFmtId="49" fontId="0" fillId="0" borderId="0" xfId="0" applyNumberFormat="1" applyFill="1" applyAlignment="1">
      <alignment horizontal="right" vertical="center"/>
    </xf>
    <xf numFmtId="14" fontId="0" fillId="0" borderId="0" xfId="0" applyNumberFormat="1" applyFill="1" applyAlignment="1">
      <alignment horizontal="right" vertical="center"/>
    </xf>
    <xf numFmtId="7" fontId="0" fillId="0" borderId="0" xfId="0" applyNumberFormat="1" applyFill="1" applyAlignment="1">
      <alignment horizontal="right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58" fontId="7" fillId="5" borderId="0" xfId="0" applyNumberFormat="1" applyFont="1" applyFill="1" applyAlignment="1">
      <alignment horizontal="center" vertical="center"/>
    </xf>
  </cellXfs>
  <cellStyles count="4">
    <cellStyle name="常规" xfId="0" builtinId="0"/>
    <cellStyle name="常规 2" xfId="2"/>
    <cellStyle name="货币" xfId="1" builtinId="4"/>
    <cellStyle name="货币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zoomScaleSheetLayoutView="100" workbookViewId="0">
      <selection activeCell="F18" sqref="F18"/>
    </sheetView>
  </sheetViews>
  <sheetFormatPr defaultColWidth="9" defaultRowHeight="13.5"/>
  <cols>
    <col min="1" max="1" width="8.5" customWidth="1"/>
    <col min="2" max="2" width="10.875" customWidth="1"/>
    <col min="3" max="6" width="12.875" customWidth="1"/>
    <col min="7" max="7" width="13.625" customWidth="1"/>
  </cols>
  <sheetData>
    <row r="1" spans="1:8" s="1" customFormat="1" ht="15" customHeight="1">
      <c r="A1" s="93" t="s">
        <v>0</v>
      </c>
      <c r="B1" s="93"/>
      <c r="C1" s="93"/>
      <c r="D1" s="93"/>
      <c r="E1" s="93"/>
      <c r="F1" s="93"/>
      <c r="G1" s="93"/>
      <c r="H1" s="93"/>
    </row>
    <row r="2" spans="1:8" s="1" customFormat="1" ht="15" customHeight="1">
      <c r="A2" s="93" t="s">
        <v>1</v>
      </c>
      <c r="B2" s="93"/>
      <c r="C2" s="93"/>
      <c r="D2" s="93"/>
      <c r="E2" s="93"/>
      <c r="F2" s="93"/>
      <c r="G2" s="93"/>
      <c r="H2" s="93"/>
    </row>
    <row r="3" spans="1:8" ht="27">
      <c r="A3" s="9"/>
      <c r="B3" s="9" t="s">
        <v>2</v>
      </c>
      <c r="C3" s="9" t="s">
        <v>3</v>
      </c>
      <c r="D3" s="10" t="s">
        <v>4</v>
      </c>
      <c r="E3" s="6" t="s">
        <v>5</v>
      </c>
      <c r="F3" s="6" t="s">
        <v>6</v>
      </c>
      <c r="G3" s="11" t="s">
        <v>7</v>
      </c>
      <c r="H3" s="10" t="s">
        <v>8</v>
      </c>
    </row>
    <row r="4" spans="1:8" ht="18" customHeight="1">
      <c r="A4" s="6" t="s">
        <v>9</v>
      </c>
      <c r="B4" s="6">
        <v>140579</v>
      </c>
      <c r="C4" s="6">
        <v>141414</v>
      </c>
      <c r="D4" s="6">
        <f>C4-B4</f>
        <v>835</v>
      </c>
      <c r="E4" s="6">
        <v>115851</v>
      </c>
      <c r="F4" s="6">
        <v>154251</v>
      </c>
      <c r="G4" s="6">
        <f>F4-E4-E11</f>
        <v>100</v>
      </c>
      <c r="H4" s="6">
        <f>D4+G4</f>
        <v>935</v>
      </c>
    </row>
    <row r="5" spans="1:8" ht="18" customHeight="1">
      <c r="A5" s="6" t="s">
        <v>10</v>
      </c>
      <c r="B5" s="6">
        <v>215956</v>
      </c>
      <c r="C5" s="6">
        <v>218016</v>
      </c>
      <c r="D5" s="6">
        <f>C5-B5</f>
        <v>2060</v>
      </c>
      <c r="E5" s="6">
        <v>803551</v>
      </c>
      <c r="F5" s="6">
        <v>1245454.08</v>
      </c>
      <c r="G5" s="6">
        <f>F5-E5-E12</f>
        <v>-3090.9199999999255</v>
      </c>
      <c r="H5" s="6">
        <f>D5+G5</f>
        <v>-1030.9199999999255</v>
      </c>
    </row>
    <row r="6" spans="1:8" ht="18" customHeight="1">
      <c r="A6" s="6" t="s">
        <v>11</v>
      </c>
      <c r="B6" s="6">
        <f>SUM(B4:B5)</f>
        <v>356535</v>
      </c>
      <c r="C6" s="6">
        <f t="shared" ref="C6:H6" si="0">SUM(C4:C5)</f>
        <v>359430</v>
      </c>
      <c r="D6" s="6">
        <f t="shared" si="0"/>
        <v>2895</v>
      </c>
      <c r="E6" s="6">
        <f t="shared" si="0"/>
        <v>919402</v>
      </c>
      <c r="F6" s="6">
        <f t="shared" si="0"/>
        <v>1399705.08</v>
      </c>
      <c r="G6" s="6">
        <f t="shared" si="0"/>
        <v>-2990.9199999999255</v>
      </c>
      <c r="H6" s="6">
        <f t="shared" si="0"/>
        <v>-95.919999999925494</v>
      </c>
    </row>
    <row r="7" spans="1:8" ht="18" customHeight="1"/>
    <row r="8" spans="1:8" s="2" customFormat="1" ht="14.25">
      <c r="A8" s="94" t="s">
        <v>0</v>
      </c>
      <c r="B8" s="94"/>
      <c r="C8" s="94"/>
      <c r="D8" s="94"/>
      <c r="E8" s="94"/>
      <c r="F8" s="94"/>
      <c r="G8" s="94"/>
      <c r="H8" s="94"/>
    </row>
    <row r="9" spans="1:8" s="2" customFormat="1" ht="14.25">
      <c r="A9" s="95" t="s">
        <v>12</v>
      </c>
      <c r="B9" s="95"/>
      <c r="C9" s="95"/>
      <c r="D9" s="95"/>
      <c r="E9" s="95"/>
      <c r="F9" s="95"/>
      <c r="G9" s="95"/>
      <c r="H9" s="95"/>
    </row>
    <row r="10" spans="1:8" ht="18.95" customHeight="1">
      <c r="A10" s="3"/>
      <c r="B10" s="3" t="s">
        <v>2</v>
      </c>
      <c r="C10" s="3" t="s">
        <v>3</v>
      </c>
      <c r="D10" s="4" t="s">
        <v>4</v>
      </c>
      <c r="E10" s="5" t="s">
        <v>5</v>
      </c>
      <c r="F10" s="5" t="s">
        <v>6</v>
      </c>
      <c r="G10" s="4" t="s">
        <v>13</v>
      </c>
      <c r="H10" s="4" t="s">
        <v>8</v>
      </c>
    </row>
    <row r="11" spans="1:8" ht="18.95" customHeight="1">
      <c r="A11" s="5" t="s">
        <v>9</v>
      </c>
      <c r="B11" s="5">
        <v>8100</v>
      </c>
      <c r="C11" s="5">
        <v>7620</v>
      </c>
      <c r="D11" s="5">
        <f>C11-B11</f>
        <v>-480</v>
      </c>
      <c r="E11" s="5">
        <v>38300</v>
      </c>
      <c r="F11" s="5"/>
      <c r="G11" s="5"/>
      <c r="H11" s="5"/>
    </row>
    <row r="12" spans="1:8" ht="18.95" customHeight="1">
      <c r="A12" s="5" t="s">
        <v>10</v>
      </c>
      <c r="B12" s="5">
        <v>72020</v>
      </c>
      <c r="C12" s="5">
        <v>70930</v>
      </c>
      <c r="D12" s="5">
        <f>C12-B12</f>
        <v>-1090</v>
      </c>
      <c r="E12" s="5">
        <v>444994</v>
      </c>
      <c r="F12" s="5"/>
      <c r="G12" s="5"/>
      <c r="H12" s="5"/>
    </row>
    <row r="13" spans="1:8" ht="20.100000000000001" customHeight="1">
      <c r="A13" s="5" t="s">
        <v>11</v>
      </c>
      <c r="B13" s="5">
        <f>SUM(B11:B12)</f>
        <v>80120</v>
      </c>
      <c r="C13" s="5">
        <f t="shared" ref="C13:E13" si="1">SUM(C11:C12)</f>
        <v>78550</v>
      </c>
      <c r="D13" s="5">
        <f t="shared" si="1"/>
        <v>-1570</v>
      </c>
      <c r="E13" s="5">
        <f t="shared" si="1"/>
        <v>483294</v>
      </c>
      <c r="F13" s="5"/>
      <c r="G13" s="5"/>
      <c r="H13" s="5"/>
    </row>
    <row r="14" spans="1:8" ht="20.100000000000001" customHeight="1"/>
    <row r="15" spans="1:8" ht="14.25">
      <c r="A15" s="94" t="s">
        <v>0</v>
      </c>
      <c r="B15" s="94"/>
      <c r="C15" s="94"/>
      <c r="D15" s="94"/>
      <c r="E15" s="94"/>
      <c r="F15" s="94"/>
      <c r="G15" s="94"/>
      <c r="H15" s="94"/>
    </row>
    <row r="16" spans="1:8" ht="14.25">
      <c r="A16" s="95" t="s">
        <v>14</v>
      </c>
      <c r="B16" s="95"/>
      <c r="C16" s="95"/>
      <c r="D16" s="95"/>
      <c r="E16" s="95"/>
      <c r="F16" s="95"/>
      <c r="G16" s="95"/>
      <c r="H16" s="95"/>
    </row>
    <row r="17" spans="1:8" ht="20.100000000000001" customHeight="1">
      <c r="A17" s="3"/>
      <c r="B17" s="3" t="s">
        <v>2</v>
      </c>
      <c r="C17" s="3" t="s">
        <v>3</v>
      </c>
      <c r="D17" s="4" t="s">
        <v>4</v>
      </c>
      <c r="E17" s="5" t="s">
        <v>5</v>
      </c>
      <c r="F17" s="5" t="s">
        <v>6</v>
      </c>
      <c r="G17" s="4" t="s">
        <v>13</v>
      </c>
      <c r="H17" s="4" t="s">
        <v>8</v>
      </c>
    </row>
    <row r="18" spans="1:8" ht="20.100000000000001" customHeight="1">
      <c r="A18" s="5" t="s">
        <v>9</v>
      </c>
      <c r="B18" s="5">
        <v>352704</v>
      </c>
      <c r="C18" s="5">
        <v>380078</v>
      </c>
      <c r="D18" s="5">
        <f>C18-B18</f>
        <v>27374</v>
      </c>
      <c r="E18" s="5">
        <v>140863</v>
      </c>
      <c r="F18" s="5">
        <v>144264</v>
      </c>
      <c r="G18" s="5">
        <f>F18-E18</f>
        <v>3401</v>
      </c>
      <c r="H18" s="5">
        <f>G18+D18</f>
        <v>30775</v>
      </c>
    </row>
    <row r="19" spans="1:8" ht="20.100000000000001" customHeight="1">
      <c r="A19" s="5" t="s">
        <v>10</v>
      </c>
      <c r="B19" s="5">
        <v>603750</v>
      </c>
      <c r="C19" s="5">
        <v>604450</v>
      </c>
      <c r="D19" s="5">
        <f>C19-B19</f>
        <v>700</v>
      </c>
      <c r="E19" s="5">
        <v>263673</v>
      </c>
      <c r="F19" s="5">
        <v>291473.03999999998</v>
      </c>
      <c r="G19" s="5">
        <f>F19-E19</f>
        <v>27800.039999999979</v>
      </c>
      <c r="H19" s="5">
        <f>G19+D19</f>
        <v>28500.039999999979</v>
      </c>
    </row>
    <row r="20" spans="1:8" ht="21.95" customHeight="1">
      <c r="A20" s="5" t="s">
        <v>11</v>
      </c>
      <c r="B20" s="5">
        <f>SUM(B18:B19)</f>
        <v>956454</v>
      </c>
      <c r="C20" s="5">
        <f t="shared" ref="C20:H20" si="2">SUM(C18:C19)</f>
        <v>984528</v>
      </c>
      <c r="D20" s="5">
        <f t="shared" si="2"/>
        <v>28074</v>
      </c>
      <c r="E20" s="5">
        <f t="shared" si="2"/>
        <v>404536</v>
      </c>
      <c r="F20" s="5">
        <f t="shared" si="2"/>
        <v>435737.04</v>
      </c>
      <c r="G20" s="5">
        <f t="shared" si="2"/>
        <v>31201.039999999979</v>
      </c>
      <c r="H20" s="5">
        <f t="shared" si="2"/>
        <v>59275.039999999979</v>
      </c>
    </row>
    <row r="22" spans="1:8" ht="17.100000000000001" customHeight="1">
      <c r="A22" s="94" t="s">
        <v>0</v>
      </c>
      <c r="B22" s="94"/>
      <c r="C22" s="94"/>
      <c r="D22" s="94"/>
      <c r="E22" s="94"/>
      <c r="F22" s="94"/>
      <c r="G22" s="94"/>
      <c r="H22" s="94"/>
    </row>
    <row r="23" spans="1:8" ht="17.100000000000001" customHeight="1">
      <c r="A23" s="95" t="s">
        <v>15</v>
      </c>
      <c r="B23" s="95"/>
      <c r="C23" s="95"/>
      <c r="D23" s="95"/>
      <c r="E23" s="95"/>
      <c r="F23" s="95"/>
      <c r="G23" s="95"/>
      <c r="H23" s="95"/>
    </row>
    <row r="24" spans="1:8" ht="18" customHeight="1">
      <c r="A24" s="3"/>
      <c r="B24" s="3" t="s">
        <v>2</v>
      </c>
      <c r="C24" s="3" t="s">
        <v>3</v>
      </c>
      <c r="D24" s="4" t="s">
        <v>4</v>
      </c>
      <c r="E24" s="5" t="s">
        <v>5</v>
      </c>
      <c r="F24" s="5" t="s">
        <v>6</v>
      </c>
      <c r="G24" s="4" t="s">
        <v>13</v>
      </c>
      <c r="H24" s="4" t="s">
        <v>8</v>
      </c>
    </row>
    <row r="25" spans="1:8" ht="18" customHeight="1">
      <c r="A25" s="5" t="s">
        <v>9</v>
      </c>
      <c r="B25" s="5">
        <v>319020</v>
      </c>
      <c r="C25" s="5">
        <v>310340</v>
      </c>
      <c r="D25" s="5">
        <f>C25-B25</f>
        <v>-8680</v>
      </c>
      <c r="E25" s="5">
        <v>457800</v>
      </c>
      <c r="F25" s="5">
        <v>444896</v>
      </c>
      <c r="G25" s="5">
        <f>F25-E25</f>
        <v>-12904</v>
      </c>
      <c r="H25" s="5">
        <f>G25+D25</f>
        <v>-21584</v>
      </c>
    </row>
    <row r="26" spans="1:8" ht="18" customHeight="1">
      <c r="A26" s="5" t="s">
        <v>10</v>
      </c>
      <c r="B26" s="5">
        <v>412810</v>
      </c>
      <c r="C26" s="5">
        <v>412510</v>
      </c>
      <c r="D26" s="5">
        <f>C26-B26</f>
        <v>-300</v>
      </c>
      <c r="E26" s="5">
        <v>948469</v>
      </c>
      <c r="F26" s="5">
        <v>938122.02</v>
      </c>
      <c r="G26" s="5">
        <f>F26-E26</f>
        <v>-10346.979999999981</v>
      </c>
      <c r="H26" s="5">
        <f>G26+D26</f>
        <v>-10646.979999999981</v>
      </c>
    </row>
    <row r="27" spans="1:8" ht="18" customHeight="1">
      <c r="A27" s="5" t="s">
        <v>11</v>
      </c>
      <c r="B27" s="5">
        <f>SUM(B25:B26)</f>
        <v>731830</v>
      </c>
      <c r="C27" s="5">
        <f t="shared" ref="C27:H27" si="3">SUM(C25:C26)</f>
        <v>722850</v>
      </c>
      <c r="D27" s="5">
        <f t="shared" si="3"/>
        <v>-8980</v>
      </c>
      <c r="E27" s="5">
        <f t="shared" si="3"/>
        <v>1406269</v>
      </c>
      <c r="F27" s="5">
        <f t="shared" si="3"/>
        <v>1383018.02</v>
      </c>
      <c r="G27" s="5">
        <f t="shared" si="3"/>
        <v>-23250.979999999981</v>
      </c>
      <c r="H27" s="5">
        <f t="shared" si="3"/>
        <v>-32230.979999999981</v>
      </c>
    </row>
    <row r="29" spans="1:8" ht="14.25">
      <c r="A29" s="94" t="s">
        <v>0</v>
      </c>
      <c r="B29" s="94"/>
      <c r="C29" s="94"/>
      <c r="D29" s="94"/>
      <c r="E29" s="94"/>
      <c r="F29" s="94"/>
      <c r="G29" s="94"/>
      <c r="H29" s="94"/>
    </row>
    <row r="30" spans="1:8" ht="14.25">
      <c r="A30" s="95" t="s">
        <v>16</v>
      </c>
      <c r="B30" s="95"/>
      <c r="C30" s="95"/>
      <c r="D30" s="95"/>
      <c r="E30" s="95"/>
      <c r="F30" s="95"/>
      <c r="G30" s="95"/>
      <c r="H30" s="95"/>
    </row>
    <row r="31" spans="1:8" ht="18" customHeight="1">
      <c r="A31" s="3"/>
      <c r="B31" s="3" t="s">
        <v>2</v>
      </c>
      <c r="C31" s="3" t="s">
        <v>3</v>
      </c>
      <c r="D31" s="4" t="s">
        <v>4</v>
      </c>
      <c r="E31" s="5" t="s">
        <v>5</v>
      </c>
      <c r="F31" s="5" t="s">
        <v>6</v>
      </c>
      <c r="G31" s="4" t="s">
        <v>13</v>
      </c>
      <c r="H31" s="4" t="s">
        <v>8</v>
      </c>
    </row>
    <row r="32" spans="1:8" ht="18" customHeight="1">
      <c r="A32" s="5" t="s">
        <v>9</v>
      </c>
      <c r="B32" s="5">
        <v>311200</v>
      </c>
      <c r="C32" s="6">
        <v>350080</v>
      </c>
      <c r="D32" s="6">
        <f>C32-B32</f>
        <v>38880</v>
      </c>
      <c r="E32" s="5">
        <v>336949</v>
      </c>
      <c r="F32" s="5">
        <v>339049</v>
      </c>
      <c r="G32" s="5">
        <f>F32-E32</f>
        <v>2100</v>
      </c>
      <c r="H32" s="5">
        <f>G32+D32</f>
        <v>40980</v>
      </c>
    </row>
    <row r="33" spans="1:8" ht="18" customHeight="1">
      <c r="A33" s="5" t="s">
        <v>10</v>
      </c>
      <c r="B33" s="5">
        <v>310010</v>
      </c>
      <c r="C33" s="5">
        <v>306270</v>
      </c>
      <c r="D33" s="5">
        <f>C33-B33</f>
        <v>-3740</v>
      </c>
      <c r="E33" s="5">
        <v>785287</v>
      </c>
      <c r="F33" s="5">
        <v>794283</v>
      </c>
      <c r="G33" s="5">
        <f>F33-E33</f>
        <v>8996</v>
      </c>
      <c r="H33" s="5">
        <f>G33+D33</f>
        <v>5256</v>
      </c>
    </row>
    <row r="34" spans="1:8" ht="18" customHeight="1">
      <c r="A34" s="5" t="s">
        <v>11</v>
      </c>
      <c r="B34" s="5">
        <f t="shared" ref="B34:H34" si="4">SUM(B32:B33)</f>
        <v>621210</v>
      </c>
      <c r="C34" s="5">
        <f t="shared" si="4"/>
        <v>656350</v>
      </c>
      <c r="D34" s="5">
        <f t="shared" si="4"/>
        <v>35140</v>
      </c>
      <c r="E34" s="5">
        <f t="shared" si="4"/>
        <v>1122236</v>
      </c>
      <c r="F34" s="5">
        <f t="shared" si="4"/>
        <v>1133332</v>
      </c>
      <c r="G34" s="5">
        <f t="shared" si="4"/>
        <v>11096</v>
      </c>
      <c r="H34" s="5">
        <f t="shared" si="4"/>
        <v>46236</v>
      </c>
    </row>
    <row r="37" spans="1:8" ht="14.25">
      <c r="A37" s="94" t="s">
        <v>17</v>
      </c>
      <c r="B37" s="94"/>
      <c r="C37" s="94"/>
      <c r="D37" s="94"/>
      <c r="E37" s="94"/>
      <c r="F37" s="94"/>
      <c r="G37" s="94"/>
      <c r="H37" s="94"/>
    </row>
    <row r="38" spans="1:8" ht="14.25">
      <c r="A38" s="94" t="s">
        <v>18</v>
      </c>
      <c r="B38" s="94"/>
      <c r="C38" s="94"/>
      <c r="D38" s="94"/>
      <c r="E38" s="94"/>
      <c r="F38" s="94"/>
      <c r="G38" s="94"/>
      <c r="H38" s="94"/>
    </row>
    <row r="39" spans="1:8" ht="20.100000000000001" customHeight="1">
      <c r="A39" s="3"/>
      <c r="B39" s="4" t="s">
        <v>19</v>
      </c>
      <c r="C39" s="3" t="s">
        <v>20</v>
      </c>
      <c r="D39" s="7" t="s">
        <v>21</v>
      </c>
      <c r="E39" s="8" t="s">
        <v>22</v>
      </c>
      <c r="F39" s="8" t="s">
        <v>23</v>
      </c>
    </row>
    <row r="40" spans="1:8" ht="20.100000000000001" customHeight="1">
      <c r="A40" s="5" t="s">
        <v>9</v>
      </c>
      <c r="B40" s="5">
        <v>98465</v>
      </c>
      <c r="C40" s="5">
        <v>61142</v>
      </c>
      <c r="D40" s="5">
        <v>4329</v>
      </c>
      <c r="E40" s="5">
        <f>C40-D40</f>
        <v>56813</v>
      </c>
      <c r="F40" s="5">
        <f>E40-B40</f>
        <v>-41652</v>
      </c>
    </row>
    <row r="41" spans="1:8" ht="20.100000000000001" customHeight="1">
      <c r="A41" s="5" t="s">
        <v>10</v>
      </c>
      <c r="B41" s="5">
        <v>141861</v>
      </c>
      <c r="C41" s="5">
        <v>111104.77</v>
      </c>
      <c r="D41" s="5">
        <v>7376</v>
      </c>
      <c r="E41" s="5">
        <f>C41-D41</f>
        <v>103728.77</v>
      </c>
      <c r="F41" s="5">
        <f>E42-B42</f>
        <v>-79784.229999999981</v>
      </c>
    </row>
    <row r="42" spans="1:8" ht="20.100000000000001" customHeight="1">
      <c r="A42" s="5" t="s">
        <v>11</v>
      </c>
      <c r="B42" s="5">
        <f t="shared" ref="B42:F42" si="5">SUM(B40:B41)</f>
        <v>240326</v>
      </c>
      <c r="C42" s="5">
        <f t="shared" si="5"/>
        <v>172246.77000000002</v>
      </c>
      <c r="D42" s="5">
        <f t="shared" si="5"/>
        <v>11705</v>
      </c>
      <c r="E42" s="5">
        <f t="shared" si="5"/>
        <v>160541.77000000002</v>
      </c>
      <c r="F42" s="5">
        <f t="shared" si="5"/>
        <v>-121436.22999999998</v>
      </c>
    </row>
  </sheetData>
  <mergeCells count="12">
    <mergeCell ref="A1:H1"/>
    <mergeCell ref="A2:H2"/>
    <mergeCell ref="A37:H37"/>
    <mergeCell ref="A38:H38"/>
    <mergeCell ref="A15:H15"/>
    <mergeCell ref="A9:H9"/>
    <mergeCell ref="A8:H8"/>
    <mergeCell ref="A16:H16"/>
    <mergeCell ref="A22:H22"/>
    <mergeCell ref="A23:H23"/>
    <mergeCell ref="A29:H29"/>
    <mergeCell ref="A30:H30"/>
  </mergeCells>
  <phoneticPr fontId="3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"/>
  <sheetViews>
    <sheetView tabSelected="1" topLeftCell="A100" zoomScaleNormal="100" zoomScalePageLayoutView="120" workbookViewId="0">
      <selection activeCell="H111" sqref="H111"/>
    </sheetView>
  </sheetViews>
  <sheetFormatPr defaultColWidth="8.875" defaultRowHeight="13.5"/>
  <cols>
    <col min="1" max="1" width="22" customWidth="1"/>
    <col min="2" max="2" width="14.375" bestFit="1" customWidth="1"/>
    <col min="3" max="3" width="17.625" customWidth="1"/>
    <col min="4" max="4" width="17.125" customWidth="1"/>
    <col min="5" max="5" width="18.625" customWidth="1"/>
    <col min="6" max="6" width="28.125" customWidth="1"/>
    <col min="8" max="8" width="11.625" style="16" bestFit="1" customWidth="1"/>
    <col min="9" max="9" width="12.75" bestFit="1" customWidth="1"/>
    <col min="10" max="10" width="11.625" bestFit="1" customWidth="1"/>
  </cols>
  <sheetData>
    <row r="1" spans="1:10" ht="24.75" customHeight="1">
      <c r="A1" s="96" t="s">
        <v>14626</v>
      </c>
      <c r="B1" s="97"/>
      <c r="C1" s="97"/>
      <c r="D1" s="97"/>
      <c r="E1" s="97"/>
      <c r="F1" s="97"/>
    </row>
    <row r="2" spans="1:10">
      <c r="A2" s="98" t="s">
        <v>24</v>
      </c>
      <c r="B2" s="98"/>
      <c r="C2" s="98"/>
      <c r="D2" s="98" t="s">
        <v>25</v>
      </c>
      <c r="E2" s="98"/>
      <c r="F2" s="98"/>
    </row>
    <row r="3" spans="1:10">
      <c r="A3" s="12" t="s">
        <v>26</v>
      </c>
      <c r="B3" s="12" t="s">
        <v>27</v>
      </c>
      <c r="C3" s="12" t="s">
        <v>28</v>
      </c>
      <c r="D3" s="12" t="s">
        <v>26</v>
      </c>
      <c r="E3" s="12" t="s">
        <v>29</v>
      </c>
      <c r="F3" s="12" t="s">
        <v>28</v>
      </c>
    </row>
    <row r="4" spans="1:10">
      <c r="A4" s="13" t="s">
        <v>35</v>
      </c>
      <c r="B4" s="14">
        <v>14</v>
      </c>
      <c r="C4" s="5"/>
      <c r="D4" s="13" t="s">
        <v>37</v>
      </c>
      <c r="E4" s="34">
        <v>13</v>
      </c>
      <c r="F4" s="5"/>
      <c r="I4" s="28"/>
      <c r="J4" s="16"/>
    </row>
    <row r="5" spans="1:10">
      <c r="A5" s="13" t="s">
        <v>31</v>
      </c>
      <c r="B5" s="14">
        <v>0</v>
      </c>
      <c r="C5" s="5"/>
      <c r="D5" s="13" t="s">
        <v>19604</v>
      </c>
      <c r="E5" s="14">
        <v>1</v>
      </c>
      <c r="F5" s="5"/>
      <c r="I5" s="28"/>
    </row>
    <row r="6" spans="1:10">
      <c r="A6" s="13" t="s">
        <v>30</v>
      </c>
      <c r="B6" s="14">
        <v>0</v>
      </c>
      <c r="C6" s="5"/>
      <c r="D6" s="13" t="s">
        <v>19610</v>
      </c>
      <c r="E6" s="14">
        <v>0</v>
      </c>
      <c r="F6" s="5"/>
    </row>
    <row r="7" spans="1:10">
      <c r="A7" s="13" t="s">
        <v>19622</v>
      </c>
      <c r="B7" s="14">
        <v>0</v>
      </c>
      <c r="C7" s="13"/>
      <c r="D7" s="13"/>
      <c r="E7" s="14"/>
      <c r="F7" s="5"/>
    </row>
    <row r="8" spans="1:10">
      <c r="A8" s="13"/>
      <c r="B8" s="14"/>
      <c r="C8" s="13"/>
      <c r="D8" s="5"/>
      <c r="E8" s="22"/>
      <c r="F8" s="5"/>
    </row>
    <row r="9" spans="1:10">
      <c r="A9" s="13"/>
      <c r="B9" s="14"/>
      <c r="C9" s="5"/>
      <c r="D9" s="5"/>
      <c r="E9" s="22"/>
      <c r="F9" s="5"/>
    </row>
    <row r="10" spans="1:10">
      <c r="A10" s="13" t="s">
        <v>32</v>
      </c>
      <c r="B10" s="15">
        <f>B4+B5-B6-B7</f>
        <v>14</v>
      </c>
      <c r="C10" s="5"/>
      <c r="D10" s="13" t="s">
        <v>32</v>
      </c>
      <c r="E10" s="22">
        <f>E4+E5-E6</f>
        <v>14</v>
      </c>
      <c r="F10" s="5"/>
      <c r="H10" s="16">
        <f>B10-E10</f>
        <v>0</v>
      </c>
    </row>
    <row r="12" spans="1:10" ht="24.75" customHeight="1">
      <c r="A12" s="96" t="s">
        <v>224</v>
      </c>
      <c r="B12" s="97"/>
      <c r="C12" s="97"/>
      <c r="D12" s="97"/>
      <c r="E12" s="97"/>
      <c r="F12" s="97"/>
    </row>
    <row r="13" spans="1:10">
      <c r="A13" s="98" t="s">
        <v>24</v>
      </c>
      <c r="B13" s="98"/>
      <c r="C13" s="98"/>
      <c r="D13" s="98" t="s">
        <v>25</v>
      </c>
      <c r="E13" s="98"/>
      <c r="F13" s="98"/>
    </row>
    <row r="14" spans="1:10">
      <c r="A14" s="12" t="s">
        <v>26</v>
      </c>
      <c r="B14" s="12" t="s">
        <v>27</v>
      </c>
      <c r="C14" s="12" t="s">
        <v>28</v>
      </c>
      <c r="D14" s="12" t="s">
        <v>26</v>
      </c>
      <c r="E14" s="12" t="s">
        <v>29</v>
      </c>
      <c r="F14" s="12" t="s">
        <v>28</v>
      </c>
    </row>
    <row r="15" spans="1:10">
      <c r="A15" s="13" t="s">
        <v>35</v>
      </c>
      <c r="B15" s="14">
        <v>115837</v>
      </c>
      <c r="C15" s="5"/>
      <c r="D15" s="13" t="s">
        <v>37</v>
      </c>
      <c r="E15" s="34">
        <v>115338</v>
      </c>
      <c r="F15" s="5"/>
      <c r="I15" s="28"/>
      <c r="J15" s="16"/>
    </row>
    <row r="16" spans="1:10">
      <c r="A16" s="13" t="s">
        <v>31</v>
      </c>
      <c r="B16" s="14">
        <v>100</v>
      </c>
      <c r="C16" s="5"/>
      <c r="D16" s="13" t="s">
        <v>34</v>
      </c>
      <c r="E16" s="22">
        <v>600</v>
      </c>
      <c r="F16" s="5"/>
      <c r="I16" s="28"/>
    </row>
    <row r="17" spans="1:8">
      <c r="A17" s="13" t="s">
        <v>30</v>
      </c>
      <c r="B17" s="14">
        <v>0</v>
      </c>
      <c r="C17" s="5"/>
      <c r="D17" s="13" t="s">
        <v>36</v>
      </c>
      <c r="E17" s="14">
        <v>1</v>
      </c>
      <c r="F17" s="5"/>
    </row>
    <row r="18" spans="1:8">
      <c r="A18" s="13" t="s">
        <v>19622</v>
      </c>
      <c r="B18" s="14">
        <v>0</v>
      </c>
      <c r="C18" s="13"/>
      <c r="D18" s="13"/>
      <c r="E18" s="14"/>
      <c r="F18" s="5"/>
    </row>
    <row r="19" spans="1:8">
      <c r="A19" s="13"/>
      <c r="B19" s="14"/>
      <c r="C19" s="13"/>
      <c r="D19" s="5"/>
      <c r="E19" s="22"/>
      <c r="F19" s="5"/>
    </row>
    <row r="20" spans="1:8">
      <c r="A20" s="13"/>
      <c r="B20" s="14"/>
      <c r="C20" s="5"/>
      <c r="D20" s="5"/>
      <c r="E20" s="22"/>
      <c r="F20" s="5"/>
    </row>
    <row r="21" spans="1:8">
      <c r="A21" s="13" t="s">
        <v>33</v>
      </c>
      <c r="B21" s="15">
        <f>B15+B16-B17-B18</f>
        <v>115937</v>
      </c>
      <c r="C21" s="5"/>
      <c r="D21" s="13" t="s">
        <v>32</v>
      </c>
      <c r="E21" s="22">
        <f>E15+E16-E17</f>
        <v>115937</v>
      </c>
      <c r="F21" s="5"/>
      <c r="H21" s="16">
        <f>B21-E21</f>
        <v>0</v>
      </c>
    </row>
    <row r="23" spans="1:8" ht="24.75" customHeight="1">
      <c r="A23" s="96" t="s">
        <v>203</v>
      </c>
      <c r="B23" s="97"/>
      <c r="C23" s="97"/>
      <c r="D23" s="97"/>
      <c r="E23" s="97"/>
      <c r="F23" s="97"/>
    </row>
    <row r="24" spans="1:8">
      <c r="A24" s="98" t="s">
        <v>24</v>
      </c>
      <c r="B24" s="98"/>
      <c r="C24" s="98"/>
      <c r="D24" s="98" t="s">
        <v>25</v>
      </c>
      <c r="E24" s="98"/>
      <c r="F24" s="98"/>
    </row>
    <row r="25" spans="1:8">
      <c r="A25" s="12" t="s">
        <v>26</v>
      </c>
      <c r="B25" s="12" t="s">
        <v>177</v>
      </c>
      <c r="C25" s="12" t="s">
        <v>178</v>
      </c>
      <c r="D25" s="12" t="s">
        <v>179</v>
      </c>
      <c r="E25" s="12" t="s">
        <v>27</v>
      </c>
      <c r="F25" s="12" t="s">
        <v>28</v>
      </c>
    </row>
    <row r="26" spans="1:8">
      <c r="A26" s="13" t="s">
        <v>180</v>
      </c>
      <c r="B26" s="35">
        <v>38300</v>
      </c>
      <c r="C26" s="5"/>
      <c r="D26" s="13" t="s">
        <v>181</v>
      </c>
      <c r="E26" s="36">
        <v>38900</v>
      </c>
      <c r="F26" s="5"/>
    </row>
    <row r="27" spans="1:8">
      <c r="A27" s="13" t="s">
        <v>182</v>
      </c>
      <c r="B27" s="14">
        <v>0</v>
      </c>
      <c r="C27" s="5"/>
      <c r="D27" s="13" t="s">
        <v>183</v>
      </c>
      <c r="E27" s="14">
        <v>0</v>
      </c>
      <c r="F27" s="5"/>
    </row>
    <row r="28" spans="1:8">
      <c r="A28" s="13" t="s">
        <v>184</v>
      </c>
      <c r="B28" s="14">
        <v>0</v>
      </c>
      <c r="C28" s="5"/>
      <c r="D28" s="13" t="s">
        <v>185</v>
      </c>
      <c r="E28" s="14">
        <v>600</v>
      </c>
      <c r="F28" s="5"/>
    </row>
    <row r="29" spans="1:8">
      <c r="A29" s="13" t="s">
        <v>19622</v>
      </c>
      <c r="B29" s="14">
        <v>0</v>
      </c>
      <c r="C29" s="13"/>
      <c r="D29" s="13"/>
      <c r="E29" s="14"/>
      <c r="F29" s="5"/>
    </row>
    <row r="30" spans="1:8">
      <c r="A30" s="13"/>
      <c r="B30" s="14"/>
      <c r="C30" s="13"/>
      <c r="D30" s="5"/>
      <c r="E30" s="22"/>
      <c r="F30" s="5"/>
    </row>
    <row r="31" spans="1:8">
      <c r="A31" s="13"/>
      <c r="B31" s="14"/>
      <c r="C31" s="5"/>
      <c r="D31" s="5"/>
      <c r="E31" s="22"/>
      <c r="F31" s="5"/>
    </row>
    <row r="32" spans="1:8">
      <c r="A32" s="13" t="s">
        <v>32</v>
      </c>
      <c r="B32" s="15">
        <f>B26+B27-B28-B29</f>
        <v>38300</v>
      </c>
      <c r="C32" s="5"/>
      <c r="D32" s="13" t="s">
        <v>32</v>
      </c>
      <c r="E32" s="22">
        <f>E26+E27-E28</f>
        <v>38300</v>
      </c>
      <c r="F32" s="5"/>
      <c r="H32" s="16">
        <f>B32-E32</f>
        <v>0</v>
      </c>
    </row>
    <row r="34" spans="1:8" ht="24.75" customHeight="1">
      <c r="A34" s="96" t="s">
        <v>204</v>
      </c>
      <c r="B34" s="97"/>
      <c r="C34" s="97"/>
      <c r="D34" s="97"/>
      <c r="E34" s="97"/>
      <c r="F34" s="97"/>
    </row>
    <row r="35" spans="1:8">
      <c r="A35" s="98" t="s">
        <v>186</v>
      </c>
      <c r="B35" s="98"/>
      <c r="C35" s="98"/>
      <c r="D35" s="98" t="s">
        <v>187</v>
      </c>
      <c r="E35" s="98"/>
      <c r="F35" s="98"/>
    </row>
    <row r="36" spans="1:8">
      <c r="A36" s="12" t="s">
        <v>188</v>
      </c>
      <c r="B36" s="12" t="s">
        <v>189</v>
      </c>
      <c r="C36" s="12" t="s">
        <v>190</v>
      </c>
      <c r="D36" s="12" t="s">
        <v>188</v>
      </c>
      <c r="E36" s="12" t="s">
        <v>191</v>
      </c>
      <c r="F36" s="12" t="s">
        <v>190</v>
      </c>
    </row>
    <row r="37" spans="1:8">
      <c r="A37" s="13" t="s">
        <v>35</v>
      </c>
      <c r="B37" s="37">
        <v>140864</v>
      </c>
      <c r="C37" s="5"/>
      <c r="D37" s="13" t="s">
        <v>192</v>
      </c>
      <c r="E37" s="38">
        <v>144264</v>
      </c>
      <c r="F37" s="5"/>
    </row>
    <row r="38" spans="1:8">
      <c r="A38" s="13" t="s">
        <v>193</v>
      </c>
      <c r="B38" s="14">
        <v>1500</v>
      </c>
      <c r="C38" s="5"/>
      <c r="D38" s="13" t="s">
        <v>194</v>
      </c>
      <c r="E38" s="22">
        <v>1000</v>
      </c>
      <c r="F38" s="5"/>
    </row>
    <row r="39" spans="1:8">
      <c r="A39" s="13" t="s">
        <v>195</v>
      </c>
      <c r="B39" s="14">
        <v>100</v>
      </c>
      <c r="C39" s="5"/>
      <c r="D39" s="13" t="s">
        <v>196</v>
      </c>
      <c r="E39" s="14">
        <v>0</v>
      </c>
      <c r="F39" s="5"/>
    </row>
    <row r="40" spans="1:8">
      <c r="A40" s="13" t="s">
        <v>19622</v>
      </c>
      <c r="B40" s="14">
        <v>0</v>
      </c>
      <c r="C40" s="13"/>
      <c r="D40" s="13" t="s">
        <v>19623</v>
      </c>
      <c r="E40" s="14">
        <v>3000</v>
      </c>
      <c r="F40" s="5"/>
    </row>
    <row r="41" spans="1:8">
      <c r="A41" s="13"/>
      <c r="B41" s="14"/>
      <c r="C41" s="13"/>
      <c r="D41" s="5"/>
      <c r="E41" s="22"/>
      <c r="F41" s="5"/>
    </row>
    <row r="42" spans="1:8">
      <c r="A42" s="13"/>
      <c r="B42" s="14"/>
      <c r="C42" s="5"/>
      <c r="D42" s="5"/>
      <c r="E42" s="22"/>
      <c r="F42" s="5"/>
    </row>
    <row r="43" spans="1:8">
      <c r="A43" s="13" t="s">
        <v>32</v>
      </c>
      <c r="B43" s="15">
        <f>B37+B38-B39-B40</f>
        <v>142264</v>
      </c>
      <c r="C43" s="5"/>
      <c r="D43" s="13" t="s">
        <v>32</v>
      </c>
      <c r="E43" s="22">
        <f>E37+E38-E39-E40</f>
        <v>142264</v>
      </c>
      <c r="F43" s="5"/>
      <c r="H43" s="16">
        <f>B43-E43</f>
        <v>0</v>
      </c>
    </row>
    <row r="45" spans="1:8" ht="24.75" customHeight="1">
      <c r="A45" s="96" t="s">
        <v>205</v>
      </c>
      <c r="B45" s="97"/>
      <c r="C45" s="97"/>
      <c r="D45" s="97"/>
      <c r="E45" s="97"/>
      <c r="F45" s="97"/>
    </row>
    <row r="46" spans="1:8">
      <c r="A46" s="98" t="s">
        <v>24</v>
      </c>
      <c r="B46" s="98"/>
      <c r="C46" s="98"/>
      <c r="D46" s="98" t="s">
        <v>25</v>
      </c>
      <c r="E46" s="98"/>
      <c r="F46" s="98"/>
    </row>
    <row r="47" spans="1:8">
      <c r="A47" s="12" t="s">
        <v>26</v>
      </c>
      <c r="B47" s="12" t="s">
        <v>27</v>
      </c>
      <c r="C47" s="12" t="s">
        <v>28</v>
      </c>
      <c r="D47" s="12" t="s">
        <v>26</v>
      </c>
      <c r="E47" s="12" t="s">
        <v>27</v>
      </c>
      <c r="F47" s="12" t="s">
        <v>28</v>
      </c>
    </row>
    <row r="48" spans="1:8">
      <c r="A48" s="13" t="s">
        <v>35</v>
      </c>
      <c r="B48" s="39">
        <v>460759</v>
      </c>
      <c r="C48" s="5"/>
      <c r="D48" s="13" t="s">
        <v>37</v>
      </c>
      <c r="E48" s="40">
        <v>444896</v>
      </c>
      <c r="F48" s="5"/>
    </row>
    <row r="49" spans="1:8">
      <c r="A49" s="13" t="s">
        <v>31</v>
      </c>
      <c r="B49" s="14">
        <v>0</v>
      </c>
      <c r="C49" s="5"/>
      <c r="D49" s="13" t="s">
        <v>34</v>
      </c>
      <c r="E49" s="22">
        <f>SUM(调节明细!E31:E32)</f>
        <v>3500</v>
      </c>
      <c r="F49" s="5"/>
    </row>
    <row r="50" spans="1:8">
      <c r="A50" s="13" t="s">
        <v>30</v>
      </c>
      <c r="B50" s="14">
        <v>0</v>
      </c>
      <c r="C50" s="5"/>
      <c r="D50" s="13" t="s">
        <v>36</v>
      </c>
      <c r="E50" s="22">
        <f>调节明细!E35</f>
        <v>1000</v>
      </c>
      <c r="F50" s="5"/>
    </row>
    <row r="51" spans="1:8">
      <c r="A51" s="13" t="s">
        <v>19622</v>
      </c>
      <c r="B51" s="14">
        <v>13363</v>
      </c>
      <c r="C51" s="13"/>
      <c r="D51" s="13"/>
      <c r="E51" s="14"/>
      <c r="F51" s="5"/>
    </row>
    <row r="52" spans="1:8">
      <c r="A52" s="13"/>
      <c r="B52" s="14"/>
      <c r="C52" s="13"/>
      <c r="D52" s="5"/>
      <c r="E52" s="22"/>
      <c r="F52" s="5"/>
    </row>
    <row r="53" spans="1:8">
      <c r="A53" s="13"/>
      <c r="B53" s="14"/>
      <c r="C53" s="5"/>
      <c r="D53" s="5"/>
      <c r="E53" s="22"/>
      <c r="F53" s="5"/>
    </row>
    <row r="54" spans="1:8">
      <c r="A54" s="13" t="s">
        <v>32</v>
      </c>
      <c r="B54" s="15">
        <f>B48+B49-B50-B51</f>
        <v>447396</v>
      </c>
      <c r="C54" s="5"/>
      <c r="D54" s="13" t="s">
        <v>32</v>
      </c>
      <c r="E54" s="22">
        <f>E48+E49-E50</f>
        <v>447396</v>
      </c>
      <c r="F54" s="5"/>
      <c r="H54" s="16">
        <f>B54-E54</f>
        <v>0</v>
      </c>
    </row>
    <row r="56" spans="1:8" ht="24.75" customHeight="1">
      <c r="A56" s="96" t="s">
        <v>206</v>
      </c>
      <c r="B56" s="97"/>
      <c r="C56" s="97"/>
      <c r="D56" s="97"/>
      <c r="E56" s="97"/>
      <c r="F56" s="97"/>
    </row>
    <row r="57" spans="1:8">
      <c r="A57" s="98" t="s">
        <v>24</v>
      </c>
      <c r="B57" s="98"/>
      <c r="C57" s="98"/>
      <c r="D57" s="98" t="s">
        <v>25</v>
      </c>
      <c r="E57" s="98"/>
      <c r="F57" s="98"/>
    </row>
    <row r="58" spans="1:8">
      <c r="A58" s="12" t="s">
        <v>26</v>
      </c>
      <c r="B58" s="12" t="s">
        <v>197</v>
      </c>
      <c r="C58" s="12" t="s">
        <v>28</v>
      </c>
      <c r="D58" s="12" t="s">
        <v>26</v>
      </c>
      <c r="E58" s="12" t="s">
        <v>27</v>
      </c>
      <c r="F58" s="12" t="s">
        <v>198</v>
      </c>
    </row>
    <row r="59" spans="1:8">
      <c r="A59" s="13" t="s">
        <v>35</v>
      </c>
      <c r="B59" s="41">
        <v>336949</v>
      </c>
      <c r="C59" s="5"/>
      <c r="D59" s="13" t="s">
        <v>199</v>
      </c>
      <c r="E59" s="22">
        <v>339049</v>
      </c>
      <c r="F59" s="5"/>
    </row>
    <row r="60" spans="1:8">
      <c r="A60" s="13" t="s">
        <v>31</v>
      </c>
      <c r="B60" s="14">
        <v>0</v>
      </c>
      <c r="C60" s="5"/>
      <c r="D60" s="13" t="s">
        <v>200</v>
      </c>
      <c r="E60" s="22">
        <f>SUM(调节明细!E40:E41)</f>
        <v>400</v>
      </c>
      <c r="F60" s="5"/>
    </row>
    <row r="61" spans="1:8">
      <c r="A61" s="13" t="s">
        <v>30</v>
      </c>
      <c r="B61" s="22">
        <f>SUM(调节明细!E39)</f>
        <v>1000</v>
      </c>
      <c r="C61" s="5"/>
      <c r="D61" s="13" t="s">
        <v>36</v>
      </c>
      <c r="E61" s="22">
        <f>SUM(调节明细!E44:E45)</f>
        <v>3500</v>
      </c>
      <c r="F61" s="5"/>
    </row>
    <row r="62" spans="1:8">
      <c r="A62" s="13" t="s">
        <v>19622</v>
      </c>
      <c r="B62" s="14">
        <v>0</v>
      </c>
      <c r="C62" s="13"/>
      <c r="D62" s="13"/>
      <c r="E62" s="14"/>
      <c r="F62" s="5"/>
    </row>
    <row r="63" spans="1:8">
      <c r="A63" s="13"/>
      <c r="B63" s="14"/>
      <c r="C63" s="13"/>
      <c r="D63" s="5"/>
      <c r="E63" s="22"/>
      <c r="F63" s="5"/>
    </row>
    <row r="64" spans="1:8">
      <c r="A64" s="13"/>
      <c r="B64" s="14"/>
      <c r="C64" s="5"/>
      <c r="D64" s="5"/>
      <c r="E64" s="22"/>
      <c r="F64" s="5"/>
    </row>
    <row r="65" spans="1:8">
      <c r="A65" s="13" t="s">
        <v>32</v>
      </c>
      <c r="B65" s="15">
        <f>B59+B60-B61-B62</f>
        <v>335949</v>
      </c>
      <c r="C65" s="5"/>
      <c r="D65" s="13" t="s">
        <v>32</v>
      </c>
      <c r="E65" s="22">
        <f>E59+E60-E61</f>
        <v>335949</v>
      </c>
      <c r="F65" s="5"/>
      <c r="H65" s="16">
        <f>B65-E65</f>
        <v>0</v>
      </c>
    </row>
    <row r="67" spans="1:8" ht="24.75" customHeight="1">
      <c r="A67" s="96" t="s">
        <v>207</v>
      </c>
      <c r="B67" s="97"/>
      <c r="C67" s="97"/>
      <c r="D67" s="97"/>
      <c r="E67" s="97"/>
      <c r="F67" s="97"/>
    </row>
    <row r="68" spans="1:8">
      <c r="A68" s="98" t="s">
        <v>24</v>
      </c>
      <c r="B68" s="98"/>
      <c r="C68" s="98"/>
      <c r="D68" s="98" t="s">
        <v>25</v>
      </c>
      <c r="E68" s="98"/>
      <c r="F68" s="98"/>
    </row>
    <row r="69" spans="1:8">
      <c r="A69" s="12" t="s">
        <v>26</v>
      </c>
      <c r="B69" s="12" t="s">
        <v>27</v>
      </c>
      <c r="C69" s="12" t="s">
        <v>28</v>
      </c>
      <c r="D69" s="12" t="s">
        <v>201</v>
      </c>
      <c r="E69" s="12" t="s">
        <v>27</v>
      </c>
      <c r="F69" s="12" t="s">
        <v>28</v>
      </c>
    </row>
    <row r="70" spans="1:8">
      <c r="A70" s="13" t="s">
        <v>202</v>
      </c>
      <c r="B70" s="42">
        <v>366296</v>
      </c>
      <c r="C70" s="5"/>
      <c r="D70" s="13" t="s">
        <v>37</v>
      </c>
      <c r="E70" s="43">
        <v>342736</v>
      </c>
      <c r="F70" s="5"/>
    </row>
    <row r="71" spans="1:8">
      <c r="A71" s="13" t="s">
        <v>31</v>
      </c>
      <c r="B71" s="14">
        <v>0</v>
      </c>
      <c r="C71" s="5"/>
      <c r="D71" s="13" t="s">
        <v>34</v>
      </c>
      <c r="E71" s="14">
        <v>0</v>
      </c>
      <c r="F71" s="5"/>
    </row>
    <row r="72" spans="1:8">
      <c r="A72" s="13" t="s">
        <v>30</v>
      </c>
      <c r="B72" s="14">
        <v>0</v>
      </c>
      <c r="C72" s="5"/>
      <c r="D72" s="13" t="s">
        <v>36</v>
      </c>
      <c r="E72" s="22">
        <v>400</v>
      </c>
      <c r="F72" s="5"/>
    </row>
    <row r="73" spans="1:8">
      <c r="A73" s="13" t="s">
        <v>19622</v>
      </c>
      <c r="B73" s="14">
        <v>23960</v>
      </c>
      <c r="C73" s="13"/>
      <c r="D73" s="13"/>
      <c r="E73" s="14"/>
      <c r="F73" s="5"/>
    </row>
    <row r="74" spans="1:8">
      <c r="A74" s="13"/>
      <c r="B74" s="14"/>
      <c r="C74" s="13"/>
      <c r="D74" s="5"/>
      <c r="E74" s="22"/>
      <c r="F74" s="5"/>
    </row>
    <row r="75" spans="1:8">
      <c r="A75" s="13"/>
      <c r="B75" s="14"/>
      <c r="C75" s="5"/>
      <c r="D75" s="5"/>
      <c r="E75" s="22"/>
      <c r="F75" s="5"/>
    </row>
    <row r="76" spans="1:8">
      <c r="A76" s="13" t="s">
        <v>32</v>
      </c>
      <c r="B76" s="15">
        <f>B70+B71-B72-B73</f>
        <v>342336</v>
      </c>
      <c r="C76" s="5"/>
      <c r="D76" s="13" t="s">
        <v>32</v>
      </c>
      <c r="E76" s="22">
        <f>E70+E71-E72</f>
        <v>342336</v>
      </c>
      <c r="F76" s="5"/>
      <c r="H76" s="16">
        <f>B76-E76</f>
        <v>0</v>
      </c>
    </row>
    <row r="78" spans="1:8" ht="24.75" customHeight="1">
      <c r="A78" s="96" t="s">
        <v>383</v>
      </c>
      <c r="B78" s="97"/>
      <c r="C78" s="97"/>
      <c r="D78" s="97"/>
      <c r="E78" s="97"/>
      <c r="F78" s="97"/>
    </row>
    <row r="79" spans="1:8">
      <c r="A79" s="98" t="s">
        <v>24</v>
      </c>
      <c r="B79" s="98"/>
      <c r="C79" s="98"/>
      <c r="D79" s="98" t="s">
        <v>25</v>
      </c>
      <c r="E79" s="98"/>
      <c r="F79" s="98"/>
    </row>
    <row r="80" spans="1:8">
      <c r="A80" s="12" t="s">
        <v>26</v>
      </c>
      <c r="B80" s="12" t="s">
        <v>27</v>
      </c>
      <c r="C80" s="12" t="s">
        <v>28</v>
      </c>
      <c r="D80" s="12" t="s">
        <v>26</v>
      </c>
      <c r="E80" s="12" t="s">
        <v>27</v>
      </c>
      <c r="F80" s="12" t="s">
        <v>28</v>
      </c>
    </row>
    <row r="81" spans="1:8">
      <c r="A81" s="13" t="s">
        <v>35</v>
      </c>
      <c r="B81" s="43">
        <v>323660</v>
      </c>
      <c r="C81" s="5"/>
      <c r="D81" s="13" t="s">
        <v>37</v>
      </c>
      <c r="E81" s="43">
        <v>302434</v>
      </c>
      <c r="F81" s="5"/>
    </row>
    <row r="82" spans="1:8">
      <c r="A82" s="13" t="s">
        <v>31</v>
      </c>
      <c r="B82" s="14">
        <v>0</v>
      </c>
      <c r="C82" s="5"/>
      <c r="D82" s="13" t="s">
        <v>34</v>
      </c>
      <c r="E82" s="22">
        <v>200</v>
      </c>
      <c r="F82" s="5"/>
    </row>
    <row r="83" spans="1:8">
      <c r="A83" s="13" t="s">
        <v>30</v>
      </c>
      <c r="B83" s="22">
        <v>500</v>
      </c>
      <c r="C83" s="5"/>
      <c r="D83" s="13" t="s">
        <v>36</v>
      </c>
      <c r="E83" s="14">
        <v>0</v>
      </c>
      <c r="F83" s="5"/>
    </row>
    <row r="84" spans="1:8">
      <c r="A84" s="13" t="s">
        <v>19622</v>
      </c>
      <c r="B84" s="14">
        <v>20526</v>
      </c>
      <c r="C84" s="13"/>
      <c r="D84" s="13"/>
      <c r="E84" s="14"/>
      <c r="F84" s="5"/>
    </row>
    <row r="85" spans="1:8">
      <c r="A85" s="13"/>
      <c r="B85" s="14"/>
      <c r="C85" s="13"/>
      <c r="D85" s="5"/>
      <c r="E85" s="22"/>
      <c r="F85" s="5"/>
    </row>
    <row r="86" spans="1:8">
      <c r="A86" s="13"/>
      <c r="B86" s="14"/>
      <c r="C86" s="5"/>
      <c r="D86" s="5"/>
      <c r="E86" s="22"/>
      <c r="F86" s="5"/>
    </row>
    <row r="87" spans="1:8">
      <c r="A87" s="13" t="s">
        <v>32</v>
      </c>
      <c r="B87" s="15">
        <f>B81+B82-B83-B84</f>
        <v>302634</v>
      </c>
      <c r="C87" s="5"/>
      <c r="D87" s="13" t="s">
        <v>32</v>
      </c>
      <c r="E87" s="22">
        <f>E81+E82-E83</f>
        <v>302634</v>
      </c>
      <c r="F87" s="5"/>
      <c r="H87" s="16">
        <f>B87-E87</f>
        <v>0</v>
      </c>
    </row>
    <row r="89" spans="1:8" ht="24.75" customHeight="1">
      <c r="A89" s="96" t="s">
        <v>4921</v>
      </c>
      <c r="B89" s="97"/>
      <c r="C89" s="97"/>
      <c r="D89" s="97"/>
      <c r="E89" s="97"/>
      <c r="F89" s="97"/>
    </row>
    <row r="90" spans="1:8">
      <c r="A90" s="98" t="s">
        <v>24</v>
      </c>
      <c r="B90" s="98"/>
      <c r="C90" s="98"/>
      <c r="D90" s="98" t="s">
        <v>25</v>
      </c>
      <c r="E90" s="98"/>
      <c r="F90" s="98"/>
    </row>
    <row r="91" spans="1:8">
      <c r="A91" s="12" t="s">
        <v>26</v>
      </c>
      <c r="B91" s="12" t="s">
        <v>27</v>
      </c>
      <c r="C91" s="12" t="s">
        <v>28</v>
      </c>
      <c r="D91" s="12" t="s">
        <v>26</v>
      </c>
      <c r="E91" s="12" t="s">
        <v>27</v>
      </c>
      <c r="F91" s="12" t="s">
        <v>28</v>
      </c>
    </row>
    <row r="92" spans="1:8">
      <c r="A92" s="13" t="s">
        <v>35</v>
      </c>
      <c r="B92" s="43">
        <v>127872</v>
      </c>
      <c r="C92" s="5"/>
      <c r="D92" s="13" t="s">
        <v>37</v>
      </c>
      <c r="E92" s="43">
        <v>124296</v>
      </c>
      <c r="F92" s="5"/>
    </row>
    <row r="93" spans="1:8">
      <c r="A93" s="13" t="s">
        <v>31</v>
      </c>
      <c r="B93" s="14">
        <v>0</v>
      </c>
      <c r="C93" s="5"/>
      <c r="D93" s="13" t="s">
        <v>34</v>
      </c>
      <c r="E93" s="22">
        <v>3000</v>
      </c>
      <c r="F93" s="5"/>
    </row>
    <row r="94" spans="1:8">
      <c r="A94" s="13" t="s">
        <v>30</v>
      </c>
      <c r="B94" s="14">
        <v>0</v>
      </c>
      <c r="C94" s="5"/>
      <c r="D94" s="13" t="s">
        <v>36</v>
      </c>
      <c r="E94" s="22">
        <v>200</v>
      </c>
      <c r="F94" s="5"/>
    </row>
    <row r="95" spans="1:8">
      <c r="A95" s="13" t="s">
        <v>19622</v>
      </c>
      <c r="B95" s="14">
        <v>776</v>
      </c>
      <c r="C95" s="13"/>
      <c r="D95" s="13"/>
      <c r="E95" s="14"/>
      <c r="F95" s="5"/>
    </row>
    <row r="96" spans="1:8">
      <c r="A96" s="13"/>
      <c r="B96" s="14"/>
      <c r="C96" s="13"/>
      <c r="D96" s="5"/>
      <c r="E96" s="22"/>
      <c r="F96" s="5"/>
    </row>
    <row r="97" spans="1:8">
      <c r="A97" s="13"/>
      <c r="B97" s="14"/>
      <c r="C97" s="5"/>
      <c r="D97" s="5"/>
      <c r="E97" s="22"/>
      <c r="F97" s="5"/>
    </row>
    <row r="98" spans="1:8">
      <c r="A98" s="13" t="s">
        <v>32</v>
      </c>
      <c r="B98" s="15">
        <f>B92+B93-B94-B95</f>
        <v>127096</v>
      </c>
      <c r="C98" s="5"/>
      <c r="D98" s="13" t="s">
        <v>32</v>
      </c>
      <c r="E98" s="22">
        <f>E92+E93-E94</f>
        <v>127096</v>
      </c>
      <c r="F98" s="5"/>
      <c r="H98" s="16">
        <f>B98-E98</f>
        <v>0</v>
      </c>
    </row>
    <row r="100" spans="1:8" ht="24.75" customHeight="1">
      <c r="A100" s="96" t="s">
        <v>4923</v>
      </c>
      <c r="B100" s="97"/>
      <c r="C100" s="97"/>
      <c r="D100" s="97"/>
      <c r="E100" s="97"/>
      <c r="F100" s="97"/>
    </row>
    <row r="101" spans="1:8">
      <c r="A101" s="98" t="s">
        <v>24</v>
      </c>
      <c r="B101" s="98"/>
      <c r="C101" s="98"/>
      <c r="D101" s="98" t="s">
        <v>25</v>
      </c>
      <c r="E101" s="98"/>
      <c r="F101" s="98"/>
    </row>
    <row r="102" spans="1:8">
      <c r="A102" s="12" t="s">
        <v>26</v>
      </c>
      <c r="B102" s="12" t="s">
        <v>27</v>
      </c>
      <c r="C102" s="12" t="s">
        <v>28</v>
      </c>
      <c r="D102" s="12" t="s">
        <v>26</v>
      </c>
      <c r="E102" s="12" t="s">
        <v>27</v>
      </c>
      <c r="F102" s="12" t="s">
        <v>28</v>
      </c>
    </row>
    <row r="103" spans="1:8">
      <c r="A103" s="13" t="s">
        <v>35</v>
      </c>
      <c r="B103" s="43">
        <v>100205</v>
      </c>
      <c r="C103" s="5"/>
      <c r="D103" s="13" t="s">
        <v>37</v>
      </c>
      <c r="E103" s="43">
        <v>87668</v>
      </c>
      <c r="F103" s="5"/>
    </row>
    <row r="104" spans="1:8">
      <c r="A104" s="13" t="s">
        <v>31</v>
      </c>
      <c r="B104" s="14">
        <v>0</v>
      </c>
      <c r="C104" s="5"/>
      <c r="D104" s="13" t="s">
        <v>34</v>
      </c>
      <c r="E104" s="14">
        <v>0</v>
      </c>
      <c r="F104" s="5"/>
    </row>
    <row r="105" spans="1:8">
      <c r="A105" s="13" t="s">
        <v>30</v>
      </c>
      <c r="B105" s="14">
        <v>0</v>
      </c>
      <c r="C105" s="5"/>
      <c r="D105" s="13" t="s">
        <v>36</v>
      </c>
      <c r="E105" s="22">
        <v>3000</v>
      </c>
      <c r="F105" s="5"/>
    </row>
    <row r="106" spans="1:8">
      <c r="A106" s="13" t="s">
        <v>19622</v>
      </c>
      <c r="B106" s="14">
        <v>15537</v>
      </c>
      <c r="C106" s="13"/>
      <c r="D106" s="13"/>
      <c r="E106" s="14"/>
      <c r="F106" s="5"/>
    </row>
    <row r="107" spans="1:8">
      <c r="A107" s="13"/>
      <c r="B107" s="14"/>
      <c r="C107" s="13"/>
      <c r="D107" s="5"/>
      <c r="E107" s="22"/>
      <c r="F107" s="5"/>
    </row>
    <row r="108" spans="1:8">
      <c r="A108" s="13"/>
      <c r="B108" s="14"/>
      <c r="C108" s="5"/>
      <c r="D108" s="5"/>
      <c r="E108" s="22"/>
      <c r="F108" s="5"/>
    </row>
    <row r="109" spans="1:8">
      <c r="A109" s="13" t="s">
        <v>32</v>
      </c>
      <c r="B109" s="15">
        <f>B103+B104-B105-B106</f>
        <v>84668</v>
      </c>
      <c r="C109" s="5"/>
      <c r="D109" s="13" t="s">
        <v>32</v>
      </c>
      <c r="E109" s="22">
        <f>E103+E104-E105</f>
        <v>84668</v>
      </c>
      <c r="F109" s="5"/>
      <c r="H109" s="16">
        <f>B109-E109</f>
        <v>0</v>
      </c>
    </row>
    <row r="111" spans="1:8">
      <c r="A111" s="96" t="s">
        <v>19624</v>
      </c>
      <c r="B111" s="97"/>
      <c r="C111" s="97"/>
      <c r="D111" s="97"/>
      <c r="E111" s="97"/>
      <c r="F111" s="97"/>
    </row>
    <row r="112" spans="1:8">
      <c r="A112" s="98" t="s">
        <v>24</v>
      </c>
      <c r="B112" s="98"/>
      <c r="C112" s="98"/>
      <c r="D112" s="98" t="s">
        <v>25</v>
      </c>
      <c r="E112" s="98"/>
      <c r="F112" s="98"/>
    </row>
    <row r="113" spans="1:8">
      <c r="A113" s="12" t="s">
        <v>26</v>
      </c>
      <c r="B113" s="12" t="s">
        <v>27</v>
      </c>
      <c r="C113" s="12" t="s">
        <v>28</v>
      </c>
      <c r="D113" s="12" t="s">
        <v>26</v>
      </c>
      <c r="E113" s="12" t="s">
        <v>27</v>
      </c>
      <c r="F113" s="12" t="s">
        <v>28</v>
      </c>
    </row>
    <row r="114" spans="1:8">
      <c r="A114" s="13" t="s">
        <v>35</v>
      </c>
      <c r="B114" s="43">
        <v>474906</v>
      </c>
      <c r="C114" s="5"/>
      <c r="D114" s="13" t="s">
        <v>37</v>
      </c>
      <c r="E114" s="43">
        <v>474906</v>
      </c>
      <c r="F114" s="5"/>
    </row>
    <row r="115" spans="1:8">
      <c r="A115" s="13" t="s">
        <v>31</v>
      </c>
      <c r="B115" s="14">
        <v>0</v>
      </c>
      <c r="C115" s="5"/>
      <c r="D115" s="13" t="s">
        <v>34</v>
      </c>
      <c r="E115" s="14">
        <v>0</v>
      </c>
      <c r="F115" s="5"/>
    </row>
    <row r="116" spans="1:8">
      <c r="A116" s="13" t="s">
        <v>30</v>
      </c>
      <c r="B116" s="14">
        <v>0</v>
      </c>
      <c r="C116" s="5"/>
      <c r="D116" s="13" t="s">
        <v>36</v>
      </c>
      <c r="E116" s="14">
        <v>0</v>
      </c>
      <c r="F116" s="5"/>
    </row>
    <row r="117" spans="1:8">
      <c r="A117" s="13" t="s">
        <v>19622</v>
      </c>
      <c r="B117" s="14">
        <v>0</v>
      </c>
      <c r="C117" s="13"/>
      <c r="D117" s="13"/>
      <c r="E117" s="14"/>
      <c r="F117" s="5"/>
    </row>
    <row r="118" spans="1:8">
      <c r="A118" s="13"/>
      <c r="B118" s="14"/>
      <c r="C118" s="13"/>
      <c r="D118" s="5"/>
      <c r="E118" s="22"/>
      <c r="F118" s="5"/>
    </row>
    <row r="119" spans="1:8">
      <c r="A119" s="13"/>
      <c r="B119" s="14"/>
      <c r="C119" s="5"/>
      <c r="D119" s="5"/>
      <c r="E119" s="22"/>
      <c r="F119" s="5"/>
    </row>
    <row r="120" spans="1:8">
      <c r="A120" s="13" t="s">
        <v>32</v>
      </c>
      <c r="B120" s="15">
        <f>B114+B115-B116-B117</f>
        <v>474906</v>
      </c>
      <c r="C120" s="5"/>
      <c r="D120" s="13" t="s">
        <v>32</v>
      </c>
      <c r="E120" s="22">
        <f>E114+E115-E116</f>
        <v>474906</v>
      </c>
      <c r="F120" s="5"/>
      <c r="H120" s="16">
        <f>B120-E120</f>
        <v>0</v>
      </c>
    </row>
  </sheetData>
  <mergeCells count="33">
    <mergeCell ref="A1:F1"/>
    <mergeCell ref="A2:C2"/>
    <mergeCell ref="D2:F2"/>
    <mergeCell ref="A111:F111"/>
    <mergeCell ref="A112:C112"/>
    <mergeCell ref="D112:F112"/>
    <mergeCell ref="A100:F100"/>
    <mergeCell ref="A101:C101"/>
    <mergeCell ref="D101:F101"/>
    <mergeCell ref="A78:F78"/>
    <mergeCell ref="A79:C79"/>
    <mergeCell ref="D79:F79"/>
    <mergeCell ref="A89:F89"/>
    <mergeCell ref="A90:C90"/>
    <mergeCell ref="D90:F90"/>
    <mergeCell ref="A13:C13"/>
    <mergeCell ref="D13:F13"/>
    <mergeCell ref="A12:F12"/>
    <mergeCell ref="A23:F23"/>
    <mergeCell ref="A24:C24"/>
    <mergeCell ref="D24:F24"/>
    <mergeCell ref="A34:F34"/>
    <mergeCell ref="A35:C35"/>
    <mergeCell ref="D35:F35"/>
    <mergeCell ref="A67:F67"/>
    <mergeCell ref="A68:C68"/>
    <mergeCell ref="D68:F68"/>
    <mergeCell ref="A45:F45"/>
    <mergeCell ref="A46:C46"/>
    <mergeCell ref="D46:F46"/>
    <mergeCell ref="A56:F56"/>
    <mergeCell ref="A57:C57"/>
    <mergeCell ref="D57:F57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topLeftCell="A19" zoomScale="80" zoomScaleNormal="80" workbookViewId="0">
      <selection activeCell="G39" sqref="G39"/>
    </sheetView>
  </sheetViews>
  <sheetFormatPr defaultColWidth="8.875" defaultRowHeight="13.5"/>
  <cols>
    <col min="1" max="1" width="21.625" style="59" bestFit="1" customWidth="1"/>
    <col min="2" max="2" width="15.75" style="59" bestFit="1" customWidth="1"/>
    <col min="3" max="4" width="14.125" style="59" customWidth="1"/>
    <col min="5" max="5" width="10.75" style="66" customWidth="1"/>
    <col min="6" max="6" width="16.375" style="77" customWidth="1"/>
    <col min="7" max="7" width="21.875" customWidth="1"/>
    <col min="9" max="9" width="12.5" bestFit="1" customWidth="1"/>
    <col min="10" max="10" width="12.75" customWidth="1"/>
  </cols>
  <sheetData>
    <row r="1" spans="1:13" s="46" customFormat="1" ht="22.5" customHeight="1">
      <c r="A1" s="99">
        <v>42888</v>
      </c>
      <c r="B1" s="99"/>
      <c r="C1" s="99"/>
      <c r="D1" s="99"/>
      <c r="E1" s="99"/>
      <c r="F1" s="99"/>
      <c r="G1" s="99"/>
    </row>
    <row r="2" spans="1:13">
      <c r="A2" s="54" t="s">
        <v>110</v>
      </c>
      <c r="B2" s="70" t="s">
        <v>212</v>
      </c>
      <c r="C2" s="70" t="s">
        <v>38</v>
      </c>
      <c r="D2" s="66" t="s">
        <v>38</v>
      </c>
      <c r="E2" s="66" t="s">
        <v>109</v>
      </c>
      <c r="F2" s="75" t="s">
        <v>103</v>
      </c>
      <c r="G2" s="20" t="s">
        <v>104</v>
      </c>
    </row>
    <row r="3" spans="1:13" s="24" customFormat="1">
      <c r="A3" s="55" t="s">
        <v>143</v>
      </c>
      <c r="B3" s="73">
        <v>42889</v>
      </c>
      <c r="C3" s="73">
        <v>42888</v>
      </c>
      <c r="D3" s="67" t="s">
        <v>208</v>
      </c>
      <c r="E3" s="67">
        <v>1</v>
      </c>
      <c r="F3" s="76" t="s">
        <v>19608</v>
      </c>
      <c r="G3" s="25" t="s">
        <v>19605</v>
      </c>
    </row>
    <row r="4" spans="1:13" s="46" customFormat="1" ht="22.5" customHeight="1">
      <c r="A4" s="99">
        <v>42889</v>
      </c>
      <c r="B4" s="99"/>
      <c r="C4" s="99"/>
      <c r="D4" s="99"/>
      <c r="E4" s="99"/>
      <c r="F4" s="99"/>
      <c r="G4" s="99"/>
    </row>
    <row r="5" spans="1:13">
      <c r="A5" s="56" t="s">
        <v>38</v>
      </c>
      <c r="B5" s="65" t="s">
        <v>45</v>
      </c>
      <c r="C5" s="59" t="s">
        <v>39</v>
      </c>
      <c r="D5" s="65" t="s">
        <v>40</v>
      </c>
      <c r="E5" s="66" t="s">
        <v>41</v>
      </c>
      <c r="F5" s="75" t="s">
        <v>103</v>
      </c>
      <c r="G5" s="20" t="s">
        <v>104</v>
      </c>
    </row>
    <row r="6" spans="1:13" s="24" customFormat="1">
      <c r="A6" s="30">
        <v>42889.313576388886</v>
      </c>
      <c r="B6" s="62" t="s">
        <v>54</v>
      </c>
      <c r="C6" s="58" t="s">
        <v>52</v>
      </c>
      <c r="D6" s="62" t="s">
        <v>53</v>
      </c>
      <c r="E6" s="67">
        <v>100</v>
      </c>
      <c r="F6" s="76" t="s">
        <v>221</v>
      </c>
      <c r="G6" s="25" t="s">
        <v>19606</v>
      </c>
    </row>
    <row r="7" spans="1:13" s="24" customFormat="1">
      <c r="A7" s="30">
        <v>42889.96675925926</v>
      </c>
      <c r="B7" s="68" t="s">
        <v>210</v>
      </c>
      <c r="C7" s="58" t="s">
        <v>61</v>
      </c>
      <c r="D7" s="62" t="s">
        <v>62</v>
      </c>
      <c r="E7" s="67">
        <v>600</v>
      </c>
      <c r="F7" s="76" t="s">
        <v>19607</v>
      </c>
      <c r="G7" s="25" t="s">
        <v>19605</v>
      </c>
    </row>
    <row r="8" spans="1:13" s="24" customFormat="1">
      <c r="A8" s="30"/>
      <c r="B8" s="68"/>
      <c r="C8" s="58"/>
      <c r="D8" s="62"/>
      <c r="E8" s="67"/>
      <c r="F8" s="76"/>
      <c r="G8" s="25"/>
    </row>
    <row r="10" spans="1:13">
      <c r="A10" s="65" t="s">
        <v>110</v>
      </c>
      <c r="B10" s="17" t="s">
        <v>212</v>
      </c>
      <c r="C10" s="31" t="s">
        <v>38</v>
      </c>
      <c r="D10" s="17" t="s">
        <v>38</v>
      </c>
      <c r="E10" s="48" t="s">
        <v>109</v>
      </c>
      <c r="F10" s="75" t="s">
        <v>103</v>
      </c>
      <c r="G10" s="20" t="s">
        <v>104</v>
      </c>
      <c r="H10" s="48"/>
      <c r="J10" s="17"/>
      <c r="K10" s="17"/>
      <c r="L10" s="17"/>
      <c r="M10" s="17"/>
    </row>
    <row r="11" spans="1:13" s="24" customFormat="1">
      <c r="A11" s="62" t="s">
        <v>143</v>
      </c>
      <c r="B11" s="24">
        <v>20170603</v>
      </c>
      <c r="C11" s="24">
        <v>20170602</v>
      </c>
      <c r="D11" s="24">
        <v>235054</v>
      </c>
      <c r="E11" s="24">
        <v>1</v>
      </c>
      <c r="F11" s="76" t="s">
        <v>19611</v>
      </c>
      <c r="G11" s="25" t="s">
        <v>19609</v>
      </c>
      <c r="K11" s="23"/>
      <c r="L11" s="23"/>
    </row>
    <row r="12" spans="1:13">
      <c r="A12" s="65"/>
      <c r="B12"/>
      <c r="C12"/>
      <c r="D12"/>
      <c r="E12"/>
      <c r="F12" s="65"/>
      <c r="K12" s="17"/>
      <c r="L12" s="17"/>
    </row>
    <row r="13" spans="1:13" s="46" customFormat="1" ht="22.5" customHeight="1">
      <c r="A13" s="99">
        <v>42890</v>
      </c>
      <c r="B13" s="99"/>
      <c r="C13" s="99"/>
      <c r="D13" s="99"/>
      <c r="E13" s="99"/>
      <c r="F13" s="99"/>
      <c r="G13" s="99"/>
    </row>
    <row r="14" spans="1:13">
      <c r="A14" s="57" t="s">
        <v>231</v>
      </c>
      <c r="B14" s="74" t="s">
        <v>212</v>
      </c>
      <c r="C14" s="74" t="s">
        <v>38</v>
      </c>
      <c r="D14" s="65" t="s">
        <v>38</v>
      </c>
      <c r="E14" s="66" t="s">
        <v>109</v>
      </c>
      <c r="F14" s="75" t="s">
        <v>103</v>
      </c>
      <c r="G14" s="20" t="s">
        <v>104</v>
      </c>
    </row>
    <row r="15" spans="1:13" s="24" customFormat="1">
      <c r="A15" s="58" t="s">
        <v>63</v>
      </c>
      <c r="B15" s="71">
        <v>42890</v>
      </c>
      <c r="C15" s="71">
        <v>42889</v>
      </c>
      <c r="D15" s="62" t="s">
        <v>226</v>
      </c>
      <c r="E15" s="67">
        <v>600</v>
      </c>
      <c r="F15" s="76" t="s">
        <v>232</v>
      </c>
      <c r="G15" s="25" t="s">
        <v>19609</v>
      </c>
    </row>
    <row r="17" spans="1:11" s="46" customFormat="1" ht="22.5" customHeight="1">
      <c r="A17" s="99">
        <v>42891</v>
      </c>
      <c r="B17" s="99"/>
      <c r="C17" s="99"/>
      <c r="D17" s="99"/>
      <c r="E17" s="99"/>
      <c r="F17" s="99"/>
      <c r="G17" s="99"/>
    </row>
    <row r="18" spans="1:11" s="59" customFormat="1">
      <c r="A18" s="63" t="s">
        <v>38</v>
      </c>
      <c r="B18" s="59" t="s">
        <v>39</v>
      </c>
      <c r="C18" s="59" t="s">
        <v>40</v>
      </c>
      <c r="D18" s="59" t="s">
        <v>44</v>
      </c>
      <c r="E18" s="59" t="s">
        <v>65</v>
      </c>
      <c r="F18" s="59" t="s">
        <v>41</v>
      </c>
      <c r="G18" s="84" t="s">
        <v>19614</v>
      </c>
      <c r="H18" s="57" t="s">
        <v>103</v>
      </c>
      <c r="I18" s="57" t="s">
        <v>104</v>
      </c>
      <c r="J18" s="57"/>
      <c r="K18" s="84"/>
    </row>
    <row r="19" spans="1:11" s="24" customFormat="1" ht="14.25">
      <c r="A19" s="64">
        <v>42891.368807870371</v>
      </c>
      <c r="B19" s="58" t="s">
        <v>52</v>
      </c>
      <c r="C19" s="58" t="s">
        <v>53</v>
      </c>
      <c r="D19" s="85">
        <v>22293</v>
      </c>
      <c r="E19" s="58" t="s">
        <v>54</v>
      </c>
      <c r="F19" s="85">
        <v>100</v>
      </c>
      <c r="G19" s="32">
        <v>42889</v>
      </c>
      <c r="H19" s="76" t="s">
        <v>19615</v>
      </c>
      <c r="I19" s="25" t="s">
        <v>107</v>
      </c>
      <c r="K19" s="32"/>
    </row>
    <row r="20" spans="1:11" s="81" customFormat="1">
      <c r="A20" s="86" t="s">
        <v>38</v>
      </c>
      <c r="B20" s="81" t="s">
        <v>39</v>
      </c>
      <c r="C20" s="81" t="s">
        <v>40</v>
      </c>
      <c r="D20" s="81" t="s">
        <v>44</v>
      </c>
      <c r="E20" s="81" t="s">
        <v>65</v>
      </c>
      <c r="F20" s="87" t="s">
        <v>41</v>
      </c>
      <c r="G20" s="88" t="s">
        <v>19614</v>
      </c>
      <c r="H20" s="89" t="s">
        <v>103</v>
      </c>
      <c r="I20" s="89" t="s">
        <v>104</v>
      </c>
    </row>
    <row r="21" spans="1:11" s="24" customFormat="1" ht="14.25">
      <c r="A21" s="45">
        <v>42893.487534722219</v>
      </c>
      <c r="B21" s="24" t="s">
        <v>101</v>
      </c>
      <c r="C21" s="24" t="s">
        <v>102</v>
      </c>
      <c r="D21" s="85">
        <v>75947</v>
      </c>
      <c r="E21" s="24" t="s">
        <v>100</v>
      </c>
      <c r="F21" s="85">
        <v>1000</v>
      </c>
      <c r="G21" s="71">
        <v>42891</v>
      </c>
      <c r="H21" s="25" t="s">
        <v>19616</v>
      </c>
      <c r="I21" s="25" t="s">
        <v>106</v>
      </c>
    </row>
    <row r="22" spans="1:11" s="24" customFormat="1" ht="14.25">
      <c r="A22" s="45">
        <v>42895.074837962966</v>
      </c>
      <c r="B22" s="24" t="s">
        <v>98</v>
      </c>
      <c r="C22" s="24" t="s">
        <v>99</v>
      </c>
      <c r="D22" s="85">
        <v>106263</v>
      </c>
      <c r="E22" s="24" t="s">
        <v>97</v>
      </c>
      <c r="F22" s="85">
        <v>500</v>
      </c>
      <c r="G22" s="71">
        <v>42891</v>
      </c>
      <c r="H22" s="25" t="s">
        <v>19617</v>
      </c>
      <c r="I22" s="25" t="s">
        <v>106</v>
      </c>
    </row>
    <row r="23" spans="1:11" s="81" customFormat="1">
      <c r="A23" s="90" t="s">
        <v>110</v>
      </c>
      <c r="B23" s="90" t="s">
        <v>212</v>
      </c>
      <c r="C23" s="91" t="s">
        <v>38</v>
      </c>
      <c r="D23" s="90" t="s">
        <v>38</v>
      </c>
      <c r="E23" s="92" t="s">
        <v>109</v>
      </c>
      <c r="F23" s="79" t="s">
        <v>103</v>
      </c>
      <c r="G23" s="80" t="s">
        <v>104</v>
      </c>
    </row>
    <row r="24" spans="1:11" s="24" customFormat="1">
      <c r="A24" s="62" t="s">
        <v>248</v>
      </c>
      <c r="B24" s="58">
        <v>20170606</v>
      </c>
      <c r="C24" s="58">
        <v>20170605</v>
      </c>
      <c r="D24" s="58">
        <v>235619</v>
      </c>
      <c r="E24" s="58">
        <v>1000</v>
      </c>
      <c r="F24" s="76" t="s">
        <v>19618</v>
      </c>
      <c r="G24" s="25" t="s">
        <v>19605</v>
      </c>
    </row>
    <row r="26" spans="1:11">
      <c r="A26" s="59" t="s">
        <v>110</v>
      </c>
      <c r="B26" s="74" t="s">
        <v>212</v>
      </c>
      <c r="C26" s="74" t="s">
        <v>38</v>
      </c>
      <c r="D26" s="59" t="s">
        <v>38</v>
      </c>
      <c r="E26" s="66" t="s">
        <v>109</v>
      </c>
      <c r="F26" s="75" t="s">
        <v>103</v>
      </c>
      <c r="G26" s="20" t="s">
        <v>104</v>
      </c>
    </row>
    <row r="27" spans="1:11">
      <c r="A27" s="60" t="s">
        <v>382</v>
      </c>
      <c r="B27" s="74">
        <v>42891</v>
      </c>
      <c r="C27" s="74">
        <v>42891</v>
      </c>
      <c r="D27" s="59" t="s">
        <v>253</v>
      </c>
      <c r="E27" s="66">
        <v>3000</v>
      </c>
      <c r="F27" s="75" t="s">
        <v>19621</v>
      </c>
      <c r="G27" s="20" t="s">
        <v>19620</v>
      </c>
    </row>
    <row r="29" spans="1:11" s="46" customFormat="1" ht="22.5" customHeight="1">
      <c r="A29" s="99">
        <v>42892</v>
      </c>
      <c r="B29" s="99"/>
      <c r="C29" s="99"/>
      <c r="D29" s="99"/>
      <c r="E29" s="99"/>
      <c r="F29" s="99"/>
      <c r="G29" s="99"/>
    </row>
    <row r="30" spans="1:11">
      <c r="A30" s="56" t="s">
        <v>38</v>
      </c>
      <c r="B30" s="65" t="s">
        <v>45</v>
      </c>
      <c r="C30" s="59" t="s">
        <v>39</v>
      </c>
      <c r="D30" s="65" t="s">
        <v>40</v>
      </c>
      <c r="E30" s="66" t="s">
        <v>41</v>
      </c>
      <c r="F30" s="75" t="s">
        <v>103</v>
      </c>
      <c r="G30" s="20" t="s">
        <v>104</v>
      </c>
    </row>
    <row r="31" spans="1:11" s="24" customFormat="1">
      <c r="A31" s="30">
        <v>42892.996180555558</v>
      </c>
      <c r="B31" s="62" t="s">
        <v>290</v>
      </c>
      <c r="C31" s="58" t="s">
        <v>285</v>
      </c>
      <c r="D31" s="62" t="s">
        <v>286</v>
      </c>
      <c r="E31" s="67">
        <v>500</v>
      </c>
      <c r="F31" s="76" t="s">
        <v>378</v>
      </c>
      <c r="G31" s="25" t="s">
        <v>19605</v>
      </c>
    </row>
    <row r="32" spans="1:11" s="24" customFormat="1">
      <c r="A32" s="30">
        <v>42892.996944444443</v>
      </c>
      <c r="B32" s="62" t="s">
        <v>287</v>
      </c>
      <c r="C32" s="58" t="s">
        <v>288</v>
      </c>
      <c r="D32" s="62" t="s">
        <v>289</v>
      </c>
      <c r="E32" s="67">
        <v>3000</v>
      </c>
      <c r="F32" s="76" t="s">
        <v>378</v>
      </c>
      <c r="G32" s="25" t="s">
        <v>19605</v>
      </c>
    </row>
    <row r="33" spans="1:7">
      <c r="A33" s="61"/>
    </row>
    <row r="34" spans="1:7">
      <c r="A34" s="59" t="s">
        <v>110</v>
      </c>
      <c r="B34" s="74" t="s">
        <v>212</v>
      </c>
      <c r="C34" s="74" t="s">
        <v>38</v>
      </c>
      <c r="D34" s="59" t="s">
        <v>38</v>
      </c>
      <c r="E34" s="66" t="s">
        <v>109</v>
      </c>
      <c r="F34" s="75" t="s">
        <v>103</v>
      </c>
      <c r="G34" s="20" t="s">
        <v>104</v>
      </c>
    </row>
    <row r="35" spans="1:7" s="24" customFormat="1">
      <c r="A35" s="58" t="s">
        <v>248</v>
      </c>
      <c r="B35" s="71">
        <v>42892</v>
      </c>
      <c r="C35" s="71">
        <v>42891</v>
      </c>
      <c r="D35" s="58" t="s">
        <v>292</v>
      </c>
      <c r="E35" s="67">
        <v>1000</v>
      </c>
      <c r="F35" s="76" t="s">
        <v>377</v>
      </c>
      <c r="G35" s="25" t="s">
        <v>19609</v>
      </c>
    </row>
    <row r="36" spans="1:7">
      <c r="B36" s="74"/>
      <c r="C36" s="74"/>
      <c r="G36" s="20"/>
    </row>
    <row r="37" spans="1:7" s="46" customFormat="1" ht="22.5" customHeight="1">
      <c r="A37" s="99">
        <v>42893</v>
      </c>
      <c r="B37" s="99"/>
      <c r="C37" s="99"/>
      <c r="D37" s="99"/>
      <c r="E37" s="99"/>
      <c r="F37" s="99"/>
      <c r="G37" s="99"/>
    </row>
    <row r="38" spans="1:7">
      <c r="A38" s="56" t="s">
        <v>38</v>
      </c>
      <c r="B38" s="65" t="s">
        <v>65</v>
      </c>
      <c r="C38" s="65" t="s">
        <v>39</v>
      </c>
      <c r="D38" s="65" t="s">
        <v>40</v>
      </c>
      <c r="E38" s="66" t="s">
        <v>41</v>
      </c>
      <c r="F38" s="75" t="s">
        <v>103</v>
      </c>
      <c r="G38" s="20" t="s">
        <v>104</v>
      </c>
    </row>
    <row r="39" spans="1:7" s="24" customFormat="1">
      <c r="A39" s="30">
        <v>42893.487534722219</v>
      </c>
      <c r="B39" s="62" t="s">
        <v>100</v>
      </c>
      <c r="C39" s="62" t="s">
        <v>101</v>
      </c>
      <c r="D39" s="62" t="s">
        <v>102</v>
      </c>
      <c r="E39" s="67">
        <v>1000</v>
      </c>
      <c r="F39" s="78" t="s">
        <v>105</v>
      </c>
      <c r="G39" s="25" t="s">
        <v>107</v>
      </c>
    </row>
    <row r="40" spans="1:7" s="24" customFormat="1">
      <c r="A40" s="30">
        <v>42893.970347222225</v>
      </c>
      <c r="B40" s="62" t="s">
        <v>316</v>
      </c>
      <c r="C40" s="58" t="s">
        <v>317</v>
      </c>
      <c r="D40" s="62" t="s">
        <v>318</v>
      </c>
      <c r="E40" s="67">
        <v>200</v>
      </c>
      <c r="F40" s="76" t="s">
        <v>380</v>
      </c>
      <c r="G40" s="25" t="s">
        <v>19605</v>
      </c>
    </row>
    <row r="41" spans="1:7" s="24" customFormat="1">
      <c r="A41" s="30">
        <v>42893.994699074072</v>
      </c>
      <c r="B41" s="62" t="s">
        <v>319</v>
      </c>
      <c r="C41" s="58" t="s">
        <v>320</v>
      </c>
      <c r="D41" s="62" t="s">
        <v>321</v>
      </c>
      <c r="E41" s="67">
        <v>200</v>
      </c>
      <c r="F41" s="76" t="s">
        <v>380</v>
      </c>
      <c r="G41" s="25" t="s">
        <v>19605</v>
      </c>
    </row>
    <row r="43" spans="1:7">
      <c r="A43" s="59" t="s">
        <v>110</v>
      </c>
      <c r="B43" s="70" t="s">
        <v>212</v>
      </c>
      <c r="C43" s="70" t="s">
        <v>38</v>
      </c>
      <c r="D43" s="54" t="s">
        <v>38</v>
      </c>
      <c r="E43" s="66" t="s">
        <v>109</v>
      </c>
      <c r="F43" s="75" t="s">
        <v>103</v>
      </c>
      <c r="G43" s="20" t="s">
        <v>104</v>
      </c>
    </row>
    <row r="44" spans="1:7" s="24" customFormat="1">
      <c r="A44" s="62" t="s">
        <v>290</v>
      </c>
      <c r="B44" s="71">
        <v>42893</v>
      </c>
      <c r="C44" s="71">
        <v>42892</v>
      </c>
      <c r="D44" s="72" t="s">
        <v>322</v>
      </c>
      <c r="E44" s="67">
        <v>500</v>
      </c>
      <c r="F44" s="76" t="s">
        <v>379</v>
      </c>
      <c r="G44" s="25" t="s">
        <v>19609</v>
      </c>
    </row>
    <row r="45" spans="1:7" s="24" customFormat="1">
      <c r="A45" s="62" t="s">
        <v>287</v>
      </c>
      <c r="B45" s="71">
        <v>42893</v>
      </c>
      <c r="C45" s="71">
        <v>42892</v>
      </c>
      <c r="D45" s="72" t="s">
        <v>323</v>
      </c>
      <c r="E45" s="67">
        <v>3000</v>
      </c>
      <c r="F45" s="76" t="s">
        <v>379</v>
      </c>
      <c r="G45" s="25" t="s">
        <v>19609</v>
      </c>
    </row>
    <row r="47" spans="1:7" s="46" customFormat="1" ht="22.5" customHeight="1">
      <c r="A47" s="99">
        <v>42894</v>
      </c>
      <c r="B47" s="99"/>
      <c r="C47" s="99"/>
      <c r="D47" s="99"/>
      <c r="E47" s="99"/>
      <c r="F47" s="99"/>
      <c r="G47" s="99"/>
    </row>
    <row r="48" spans="1:7">
      <c r="A48" s="59" t="s">
        <v>110</v>
      </c>
      <c r="B48" s="70" t="s">
        <v>212</v>
      </c>
      <c r="C48" s="70" t="s">
        <v>38</v>
      </c>
      <c r="D48" s="54" t="s">
        <v>38</v>
      </c>
      <c r="E48" s="66" t="s">
        <v>109</v>
      </c>
    </row>
    <row r="49" spans="1:7" s="24" customFormat="1">
      <c r="A49" s="62" t="s">
        <v>316</v>
      </c>
      <c r="B49" s="71">
        <v>42894</v>
      </c>
      <c r="C49" s="71">
        <v>42893</v>
      </c>
      <c r="D49" s="72" t="s">
        <v>357</v>
      </c>
      <c r="E49" s="67">
        <v>200</v>
      </c>
      <c r="F49" s="76" t="s">
        <v>381</v>
      </c>
      <c r="G49" s="24" t="s">
        <v>223</v>
      </c>
    </row>
    <row r="50" spans="1:7" s="24" customFormat="1">
      <c r="A50" s="62" t="s">
        <v>319</v>
      </c>
      <c r="B50" s="71">
        <v>42894</v>
      </c>
      <c r="C50" s="71">
        <v>42893</v>
      </c>
      <c r="D50" s="72" t="s">
        <v>358</v>
      </c>
      <c r="E50" s="67">
        <v>200</v>
      </c>
      <c r="F50" s="76" t="s">
        <v>381</v>
      </c>
      <c r="G50" s="24" t="s">
        <v>223</v>
      </c>
    </row>
    <row r="52" spans="1:7" s="46" customFormat="1" ht="22.5" customHeight="1">
      <c r="A52" s="99">
        <v>42895</v>
      </c>
      <c r="B52" s="99"/>
      <c r="C52" s="99"/>
      <c r="D52" s="99"/>
      <c r="E52" s="99"/>
      <c r="F52" s="99"/>
      <c r="G52" s="99"/>
    </row>
    <row r="53" spans="1:7">
      <c r="A53" s="63" t="s">
        <v>38</v>
      </c>
      <c r="B53" s="59" t="s">
        <v>39</v>
      </c>
      <c r="C53" s="59" t="s">
        <v>40</v>
      </c>
      <c r="D53" s="59" t="s">
        <v>65</v>
      </c>
      <c r="E53" s="59" t="s">
        <v>41</v>
      </c>
    </row>
    <row r="54" spans="1:7" s="24" customFormat="1">
      <c r="A54" s="64">
        <v>42895.074837962966</v>
      </c>
      <c r="B54" s="58" t="s">
        <v>98</v>
      </c>
      <c r="C54" s="58" t="s">
        <v>99</v>
      </c>
      <c r="D54" s="58" t="s">
        <v>97</v>
      </c>
      <c r="E54" s="58">
        <v>500</v>
      </c>
      <c r="F54" s="76" t="s">
        <v>3451</v>
      </c>
      <c r="G54" s="25" t="s">
        <v>107</v>
      </c>
    </row>
    <row r="55" spans="1:7" s="24" customFormat="1">
      <c r="A55" s="64">
        <v>42895.985289351855</v>
      </c>
      <c r="B55" s="69" t="s">
        <v>384</v>
      </c>
      <c r="C55" s="58" t="s">
        <v>385</v>
      </c>
      <c r="D55" s="58" t="s">
        <v>386</v>
      </c>
      <c r="E55" s="58">
        <v>200</v>
      </c>
      <c r="F55" s="76" t="s">
        <v>3453</v>
      </c>
      <c r="G55" s="24" t="s">
        <v>222</v>
      </c>
    </row>
    <row r="57" spans="1:7" s="46" customFormat="1" ht="22.5" customHeight="1">
      <c r="A57" s="99">
        <v>42896</v>
      </c>
      <c r="B57" s="99"/>
      <c r="C57" s="99"/>
      <c r="D57" s="99"/>
      <c r="E57" s="99"/>
      <c r="F57" s="99"/>
      <c r="G57" s="99"/>
    </row>
    <row r="58" spans="1:7">
      <c r="A58" s="63" t="s">
        <v>38</v>
      </c>
      <c r="B58" s="59" t="s">
        <v>39</v>
      </c>
      <c r="C58" s="59" t="s">
        <v>40</v>
      </c>
      <c r="D58" s="59" t="s">
        <v>45</v>
      </c>
      <c r="E58" s="59" t="s">
        <v>41</v>
      </c>
    </row>
    <row r="59" spans="1:7" s="24" customFormat="1">
      <c r="A59" s="64">
        <v>42896.97247685185</v>
      </c>
      <c r="B59" s="58" t="s">
        <v>3455</v>
      </c>
      <c r="C59" s="58" t="s">
        <v>3456</v>
      </c>
      <c r="D59" s="58" t="s">
        <v>3457</v>
      </c>
      <c r="E59" s="58">
        <v>3000</v>
      </c>
      <c r="F59" s="76" t="s">
        <v>4920</v>
      </c>
      <c r="G59" s="24" t="s">
        <v>222</v>
      </c>
    </row>
    <row r="60" spans="1:7">
      <c r="A60" s="59" t="s">
        <v>110</v>
      </c>
      <c r="B60" s="59" t="s">
        <v>212</v>
      </c>
      <c r="C60" s="59" t="s">
        <v>2717</v>
      </c>
      <c r="D60" s="59" t="s">
        <v>38</v>
      </c>
      <c r="E60" s="59" t="s">
        <v>109</v>
      </c>
    </row>
    <row r="61" spans="1:7" s="24" customFormat="1">
      <c r="A61" s="62" t="s">
        <v>386</v>
      </c>
      <c r="B61" s="71">
        <v>42896</v>
      </c>
      <c r="C61" s="71">
        <v>42895</v>
      </c>
      <c r="D61" s="62" t="s">
        <v>4563</v>
      </c>
      <c r="E61" s="58">
        <v>200</v>
      </c>
      <c r="F61" s="76" t="s">
        <v>4922</v>
      </c>
      <c r="G61" s="24" t="s">
        <v>223</v>
      </c>
    </row>
    <row r="63" spans="1:7" s="46" customFormat="1" ht="22.5" customHeight="1">
      <c r="A63" s="99">
        <v>42897</v>
      </c>
      <c r="B63" s="99"/>
      <c r="C63" s="99"/>
      <c r="D63" s="99"/>
      <c r="E63" s="99"/>
      <c r="F63" s="99"/>
      <c r="G63" s="99"/>
    </row>
    <row r="64" spans="1:7">
      <c r="A64" s="59" t="s">
        <v>110</v>
      </c>
      <c r="B64" s="59" t="s">
        <v>212</v>
      </c>
      <c r="C64" s="59" t="s">
        <v>2717</v>
      </c>
      <c r="D64" s="59" t="s">
        <v>38</v>
      </c>
      <c r="E64" s="59" t="s">
        <v>109</v>
      </c>
    </row>
    <row r="65" spans="1:7" s="24" customFormat="1">
      <c r="A65" s="62" t="s">
        <v>3457</v>
      </c>
      <c r="B65" s="71">
        <v>42897</v>
      </c>
      <c r="C65" s="71">
        <v>42896</v>
      </c>
      <c r="D65" s="62" t="s">
        <v>5183</v>
      </c>
      <c r="E65" s="58">
        <v>3000</v>
      </c>
      <c r="F65" s="76" t="s">
        <v>5271</v>
      </c>
      <c r="G65" s="24" t="s">
        <v>223</v>
      </c>
    </row>
  </sheetData>
  <mergeCells count="10">
    <mergeCell ref="A1:G1"/>
    <mergeCell ref="A52:G52"/>
    <mergeCell ref="A57:G57"/>
    <mergeCell ref="A63:G63"/>
    <mergeCell ref="A47:G47"/>
    <mergeCell ref="A4:G4"/>
    <mergeCell ref="A13:G13"/>
    <mergeCell ref="A17:G17"/>
    <mergeCell ref="A29:G29"/>
    <mergeCell ref="A37:G37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092"/>
  <sheetViews>
    <sheetView topLeftCell="A2485" workbookViewId="0">
      <selection activeCell="M2475" sqref="M2475"/>
    </sheetView>
  </sheetViews>
  <sheetFormatPr defaultRowHeight="13.5"/>
  <cols>
    <col min="1" max="1" width="20.75" style="33" customWidth="1"/>
    <col min="2" max="2" width="12" customWidth="1"/>
    <col min="8" max="8" width="15.25" customWidth="1"/>
    <col min="10" max="10" width="11" bestFit="1" customWidth="1"/>
    <col min="11" max="11" width="13.25" style="31" customWidth="1"/>
  </cols>
  <sheetData>
    <row r="1" spans="1:11">
      <c r="A1" s="63" t="s">
        <v>38</v>
      </c>
      <c r="B1" t="s">
        <v>39</v>
      </c>
      <c r="C1" t="s">
        <v>40</v>
      </c>
      <c r="D1" t="s">
        <v>44</v>
      </c>
      <c r="E1" t="s">
        <v>65</v>
      </c>
      <c r="F1" t="s">
        <v>41</v>
      </c>
      <c r="G1" t="s">
        <v>43</v>
      </c>
      <c r="H1" t="s">
        <v>64</v>
      </c>
      <c r="I1" t="s">
        <v>9965</v>
      </c>
      <c r="J1" s="20" t="s">
        <v>19612</v>
      </c>
      <c r="K1" s="83" t="s">
        <v>19614</v>
      </c>
    </row>
    <row r="2" spans="1:11" ht="14.25" hidden="1">
      <c r="A2" s="33">
        <v>42888.575497685182</v>
      </c>
      <c r="B2" t="s">
        <v>245</v>
      </c>
      <c r="C2" t="s">
        <v>246</v>
      </c>
      <c r="D2" s="53">
        <v>5284</v>
      </c>
      <c r="E2" t="s">
        <v>216</v>
      </c>
      <c r="F2" s="53">
        <v>1</v>
      </c>
      <c r="G2" t="s">
        <v>49</v>
      </c>
      <c r="H2" t="s">
        <v>341</v>
      </c>
      <c r="I2" t="s">
        <v>9075</v>
      </c>
      <c r="J2">
        <f>VLOOKUP(D2,自助机!F:G,2,FALSE)</f>
        <v>1</v>
      </c>
      <c r="K2" s="31">
        <f>VLOOKUP(D2,自助机!F:H,3,FALSE)</f>
        <v>42888</v>
      </c>
    </row>
    <row r="3" spans="1:11" ht="14.25" hidden="1">
      <c r="A3" s="33">
        <v>42888.794270833336</v>
      </c>
      <c r="B3" t="s">
        <v>9966</v>
      </c>
      <c r="C3" t="s">
        <v>9967</v>
      </c>
      <c r="D3" s="53">
        <v>5775</v>
      </c>
      <c r="E3" t="s">
        <v>217</v>
      </c>
      <c r="F3" s="53">
        <v>10</v>
      </c>
      <c r="G3" t="s">
        <v>49</v>
      </c>
      <c r="H3" t="s">
        <v>341</v>
      </c>
      <c r="I3" t="s">
        <v>9075</v>
      </c>
      <c r="J3">
        <f>VLOOKUP(D3,自助机!F:G,2,FALSE)</f>
        <v>10</v>
      </c>
      <c r="K3" s="31">
        <f>VLOOKUP(D3,自助机!F:H,3,FALSE)</f>
        <v>42888</v>
      </c>
    </row>
    <row r="4" spans="1:11" ht="14.25" hidden="1">
      <c r="A4" s="33">
        <v>42888.937013888892</v>
      </c>
      <c r="B4" t="s">
        <v>9968</v>
      </c>
      <c r="C4" t="s">
        <v>9969</v>
      </c>
      <c r="D4" s="53">
        <v>5981</v>
      </c>
      <c r="E4" t="s">
        <v>218</v>
      </c>
      <c r="F4" s="53">
        <v>1</v>
      </c>
      <c r="G4" t="s">
        <v>49</v>
      </c>
      <c r="H4" t="s">
        <v>341</v>
      </c>
      <c r="I4" t="s">
        <v>9075</v>
      </c>
      <c r="J4">
        <f>VLOOKUP(D4,自助机!F:G,2,FALSE)</f>
        <v>1</v>
      </c>
      <c r="K4" s="31">
        <f>VLOOKUP(D4,自助机!F:H,3,FALSE)</f>
        <v>42888</v>
      </c>
    </row>
    <row r="5" spans="1:11" ht="14.25" hidden="1">
      <c r="A5" s="33">
        <v>42888.946875000001</v>
      </c>
      <c r="B5" t="s">
        <v>9968</v>
      </c>
      <c r="C5" t="s">
        <v>9969</v>
      </c>
      <c r="D5" s="53">
        <v>6017</v>
      </c>
      <c r="E5" t="s">
        <v>219</v>
      </c>
      <c r="F5" s="53">
        <v>1</v>
      </c>
      <c r="G5" t="s">
        <v>49</v>
      </c>
      <c r="H5" t="s">
        <v>341</v>
      </c>
      <c r="I5" t="s">
        <v>9075</v>
      </c>
      <c r="J5">
        <f>VLOOKUP(D5,自助机!F:G,2,FALSE)</f>
        <v>1</v>
      </c>
      <c r="K5" s="31">
        <f>VLOOKUP(D5,自助机!F:H,3,FALSE)</f>
        <v>42888</v>
      </c>
    </row>
    <row r="6" spans="1:11" ht="14.25" hidden="1">
      <c r="A6" s="33">
        <v>42888.993622685186</v>
      </c>
      <c r="B6" t="s">
        <v>245</v>
      </c>
      <c r="C6" t="s">
        <v>246</v>
      </c>
      <c r="D6" s="53">
        <v>6116</v>
      </c>
      <c r="E6" t="s">
        <v>143</v>
      </c>
      <c r="F6" s="53">
        <v>1</v>
      </c>
      <c r="G6" t="s">
        <v>49</v>
      </c>
      <c r="H6" t="s">
        <v>238</v>
      </c>
      <c r="I6" t="s">
        <v>9075</v>
      </c>
      <c r="J6">
        <f>VLOOKUP(D6,自助机!F:G,2,FALSE)</f>
        <v>1</v>
      </c>
      <c r="K6" s="31">
        <f>VLOOKUP(D6,自助机!F:H,3,FALSE)</f>
        <v>42888</v>
      </c>
    </row>
    <row r="7" spans="1:11" ht="14.25" hidden="1">
      <c r="A7" s="33">
        <v>42889.302754629629</v>
      </c>
      <c r="B7" t="s">
        <v>9970</v>
      </c>
      <c r="C7" t="s">
        <v>9971</v>
      </c>
      <c r="D7" s="53">
        <v>6457</v>
      </c>
      <c r="E7" t="s">
        <v>9972</v>
      </c>
      <c r="F7" s="53">
        <v>100</v>
      </c>
      <c r="G7" t="s">
        <v>49</v>
      </c>
      <c r="H7" t="s">
        <v>68</v>
      </c>
      <c r="I7" t="s">
        <v>9075</v>
      </c>
      <c r="J7">
        <f>VLOOKUP(D7,自助机!F:G,2,FALSE)</f>
        <v>100</v>
      </c>
      <c r="K7" s="31">
        <f>VLOOKUP(D7,自助机!F:H,3,FALSE)</f>
        <v>42889</v>
      </c>
    </row>
    <row r="8" spans="1:11" ht="14.25" hidden="1">
      <c r="A8" s="33">
        <v>42889.315763888888</v>
      </c>
      <c r="B8" t="s">
        <v>52</v>
      </c>
      <c r="C8" t="s">
        <v>53</v>
      </c>
      <c r="D8" s="53">
        <v>6532</v>
      </c>
      <c r="E8" t="s">
        <v>9973</v>
      </c>
      <c r="F8" s="53">
        <v>500</v>
      </c>
      <c r="G8" t="s">
        <v>49</v>
      </c>
      <c r="H8" t="s">
        <v>80</v>
      </c>
      <c r="I8" t="s">
        <v>9075</v>
      </c>
      <c r="J8">
        <f>VLOOKUP(D8,自助机!F:G,2,FALSE)</f>
        <v>500</v>
      </c>
      <c r="K8" s="31">
        <f>VLOOKUP(D8,自助机!F:H,3,FALSE)</f>
        <v>42889</v>
      </c>
    </row>
    <row r="9" spans="1:11" ht="14.25" hidden="1">
      <c r="A9" s="33">
        <v>42889.335358796299</v>
      </c>
      <c r="B9" t="s">
        <v>9974</v>
      </c>
      <c r="C9" t="s">
        <v>9975</v>
      </c>
      <c r="D9" s="53">
        <v>6652</v>
      </c>
      <c r="E9" t="s">
        <v>9976</v>
      </c>
      <c r="F9" s="53">
        <v>300</v>
      </c>
      <c r="G9" t="s">
        <v>49</v>
      </c>
      <c r="H9" t="s">
        <v>86</v>
      </c>
      <c r="I9" t="s">
        <v>9075</v>
      </c>
      <c r="J9">
        <f>VLOOKUP(D9,自助机!F:G,2,FALSE)</f>
        <v>300</v>
      </c>
      <c r="K9" s="31">
        <f>VLOOKUP(D9,自助机!F:H,3,FALSE)</f>
        <v>42889</v>
      </c>
    </row>
    <row r="10" spans="1:11" ht="14.25" hidden="1">
      <c r="A10" s="33">
        <v>42889.338796296295</v>
      </c>
      <c r="B10" t="s">
        <v>9977</v>
      </c>
      <c r="C10" t="s">
        <v>55</v>
      </c>
      <c r="D10" s="53">
        <v>6718</v>
      </c>
      <c r="E10" t="s">
        <v>9978</v>
      </c>
      <c r="F10" s="53">
        <v>100</v>
      </c>
      <c r="G10" t="s">
        <v>49</v>
      </c>
      <c r="H10" t="s">
        <v>91</v>
      </c>
      <c r="I10" t="s">
        <v>9075</v>
      </c>
      <c r="J10">
        <f>VLOOKUP(D10,自助机!F:G,2,FALSE)</f>
        <v>100</v>
      </c>
      <c r="K10" s="31">
        <f>VLOOKUP(D10,自助机!F:H,3,FALSE)</f>
        <v>42889</v>
      </c>
    </row>
    <row r="11" spans="1:11" ht="14.25" hidden="1">
      <c r="A11" s="33">
        <v>42889.346956018519</v>
      </c>
      <c r="B11" t="s">
        <v>9979</v>
      </c>
      <c r="C11" t="s">
        <v>9980</v>
      </c>
      <c r="D11" s="53">
        <v>6906</v>
      </c>
      <c r="E11" t="s">
        <v>9981</v>
      </c>
      <c r="F11" s="53">
        <v>100</v>
      </c>
      <c r="G11" t="s">
        <v>49</v>
      </c>
      <c r="I11" t="s">
        <v>9075</v>
      </c>
      <c r="J11">
        <f>VLOOKUP(D11,自助机!F:G,2,FALSE)</f>
        <v>100</v>
      </c>
      <c r="K11" s="31">
        <f>VLOOKUP(D11,自助机!F:H,3,FALSE)</f>
        <v>42889</v>
      </c>
    </row>
    <row r="12" spans="1:11" ht="14.25" hidden="1">
      <c r="A12" s="33">
        <v>42889.347766203704</v>
      </c>
      <c r="B12" t="s">
        <v>56</v>
      </c>
      <c r="C12" t="s">
        <v>57</v>
      </c>
      <c r="D12" s="53">
        <v>6920</v>
      </c>
      <c r="E12" t="s">
        <v>9982</v>
      </c>
      <c r="F12" s="53">
        <v>20</v>
      </c>
      <c r="G12" t="s">
        <v>49</v>
      </c>
      <c r="H12" t="s">
        <v>69</v>
      </c>
      <c r="I12" t="s">
        <v>9075</v>
      </c>
      <c r="J12">
        <f>VLOOKUP(D12,自助机!F:G,2,FALSE)</f>
        <v>20</v>
      </c>
      <c r="K12" s="31">
        <f>VLOOKUP(D12,自助机!F:H,3,FALSE)</f>
        <v>42889</v>
      </c>
    </row>
    <row r="13" spans="1:11" ht="14.25" hidden="1">
      <c r="A13" s="33">
        <v>42889.348414351851</v>
      </c>
      <c r="B13" t="s">
        <v>9983</v>
      </c>
      <c r="C13" t="s">
        <v>9984</v>
      </c>
      <c r="D13" s="53">
        <v>6936</v>
      </c>
      <c r="E13" t="s">
        <v>9985</v>
      </c>
      <c r="F13" s="53">
        <v>100</v>
      </c>
      <c r="G13" t="s">
        <v>49</v>
      </c>
      <c r="H13" t="s">
        <v>80</v>
      </c>
      <c r="I13" t="s">
        <v>9075</v>
      </c>
      <c r="J13">
        <f>VLOOKUP(D13,自助机!F:G,2,FALSE)</f>
        <v>100</v>
      </c>
      <c r="K13" s="31">
        <f>VLOOKUP(D13,自助机!F:H,3,FALSE)</f>
        <v>42889</v>
      </c>
    </row>
    <row r="14" spans="1:11" ht="14.25" hidden="1">
      <c r="A14" s="33">
        <v>42889.348460648151</v>
      </c>
      <c r="B14" t="s">
        <v>9986</v>
      </c>
      <c r="C14" t="s">
        <v>9987</v>
      </c>
      <c r="D14" s="53">
        <v>6940</v>
      </c>
      <c r="E14" t="s">
        <v>9988</v>
      </c>
      <c r="F14" s="53">
        <v>1000</v>
      </c>
      <c r="G14" t="s">
        <v>49</v>
      </c>
      <c r="H14" t="s">
        <v>68</v>
      </c>
      <c r="I14" t="s">
        <v>9075</v>
      </c>
      <c r="J14">
        <f>VLOOKUP(D14,自助机!F:G,2,FALSE)</f>
        <v>1000</v>
      </c>
      <c r="K14" s="31">
        <f>VLOOKUP(D14,自助机!F:H,3,FALSE)</f>
        <v>42889</v>
      </c>
    </row>
    <row r="15" spans="1:11" ht="14.25" hidden="1">
      <c r="A15" s="33">
        <v>42889.349409722221</v>
      </c>
      <c r="B15" t="s">
        <v>9989</v>
      </c>
      <c r="C15" t="s">
        <v>9990</v>
      </c>
      <c r="D15" s="53">
        <v>6970</v>
      </c>
      <c r="E15" t="s">
        <v>9991</v>
      </c>
      <c r="F15" s="53">
        <v>300</v>
      </c>
      <c r="G15" t="s">
        <v>49</v>
      </c>
      <c r="H15" t="s">
        <v>80</v>
      </c>
      <c r="I15" t="s">
        <v>9075</v>
      </c>
      <c r="J15">
        <f>VLOOKUP(D15,自助机!F:G,2,FALSE)</f>
        <v>300</v>
      </c>
      <c r="K15" s="31">
        <f>VLOOKUP(D15,自助机!F:H,3,FALSE)</f>
        <v>42889</v>
      </c>
    </row>
    <row r="16" spans="1:11" ht="14.25" hidden="1">
      <c r="A16" s="33">
        <v>42889.349814814814</v>
      </c>
      <c r="B16" t="s">
        <v>9992</v>
      </c>
      <c r="C16" t="s">
        <v>9993</v>
      </c>
      <c r="D16" s="53">
        <v>6980</v>
      </c>
      <c r="E16" t="s">
        <v>9994</v>
      </c>
      <c r="F16" s="53">
        <v>100</v>
      </c>
      <c r="G16" t="s">
        <v>49</v>
      </c>
      <c r="H16" t="s">
        <v>74</v>
      </c>
      <c r="I16" t="s">
        <v>9075</v>
      </c>
      <c r="J16">
        <f>VLOOKUP(D16,自助机!F:G,2,FALSE)</f>
        <v>100</v>
      </c>
      <c r="K16" s="31">
        <f>VLOOKUP(D16,自助机!F:H,3,FALSE)</f>
        <v>42889</v>
      </c>
    </row>
    <row r="17" spans="1:11" ht="14.25" hidden="1">
      <c r="A17" s="33">
        <v>42889.350046296298</v>
      </c>
      <c r="B17" t="s">
        <v>9995</v>
      </c>
      <c r="C17" t="s">
        <v>9996</v>
      </c>
      <c r="D17" s="53">
        <v>6985</v>
      </c>
      <c r="E17" t="s">
        <v>9997</v>
      </c>
      <c r="F17" s="53">
        <v>2000</v>
      </c>
      <c r="G17" t="s">
        <v>49</v>
      </c>
      <c r="H17" t="s">
        <v>80</v>
      </c>
      <c r="I17" t="s">
        <v>9075</v>
      </c>
      <c r="J17">
        <f>VLOOKUP(D17,自助机!F:G,2,FALSE)</f>
        <v>2000</v>
      </c>
      <c r="K17" s="31">
        <f>VLOOKUP(D17,自助机!F:H,3,FALSE)</f>
        <v>42889</v>
      </c>
    </row>
    <row r="18" spans="1:11" ht="14.25" hidden="1">
      <c r="A18" s="33">
        <v>42889.350219907406</v>
      </c>
      <c r="B18" t="s">
        <v>9998</v>
      </c>
      <c r="C18" t="s">
        <v>9999</v>
      </c>
      <c r="D18" s="53">
        <v>6990</v>
      </c>
      <c r="E18" t="s">
        <v>10000</v>
      </c>
      <c r="F18" s="53">
        <v>50</v>
      </c>
      <c r="G18" t="s">
        <v>49</v>
      </c>
      <c r="H18" t="s">
        <v>70</v>
      </c>
      <c r="I18" t="s">
        <v>9075</v>
      </c>
      <c r="J18">
        <f>VLOOKUP(D18,自助机!F:G,2,FALSE)</f>
        <v>50</v>
      </c>
      <c r="K18" s="31">
        <f>VLOOKUP(D18,自助机!F:H,3,FALSE)</f>
        <v>42889</v>
      </c>
    </row>
    <row r="19" spans="1:11" ht="14.25" hidden="1">
      <c r="A19" s="33">
        <v>42889.354004629633</v>
      </c>
      <c r="B19" t="s">
        <v>10001</v>
      </c>
      <c r="C19" t="s">
        <v>10002</v>
      </c>
      <c r="D19" s="53">
        <v>7083</v>
      </c>
      <c r="E19" t="s">
        <v>10003</v>
      </c>
      <c r="F19" s="53">
        <v>200</v>
      </c>
      <c r="G19" t="s">
        <v>49</v>
      </c>
      <c r="H19" t="s">
        <v>73</v>
      </c>
      <c r="I19" t="s">
        <v>9075</v>
      </c>
      <c r="J19">
        <f>VLOOKUP(D19,自助机!F:G,2,FALSE)</f>
        <v>200</v>
      </c>
      <c r="K19" s="31">
        <f>VLOOKUP(D19,自助机!F:H,3,FALSE)</f>
        <v>42889</v>
      </c>
    </row>
    <row r="20" spans="1:11" ht="14.25" hidden="1">
      <c r="A20" s="33">
        <v>42889.357430555552</v>
      </c>
      <c r="B20" t="s">
        <v>10004</v>
      </c>
      <c r="C20" t="s">
        <v>10005</v>
      </c>
      <c r="D20" s="53">
        <v>7177</v>
      </c>
      <c r="E20" t="s">
        <v>10006</v>
      </c>
      <c r="F20" s="53">
        <v>100</v>
      </c>
      <c r="G20" t="s">
        <v>49</v>
      </c>
      <c r="H20" t="s">
        <v>87</v>
      </c>
      <c r="I20" t="s">
        <v>9075</v>
      </c>
      <c r="J20">
        <f>VLOOKUP(D20,自助机!F:G,2,FALSE)</f>
        <v>100</v>
      </c>
      <c r="K20" s="31">
        <f>VLOOKUP(D20,自助机!F:H,3,FALSE)</f>
        <v>42889</v>
      </c>
    </row>
    <row r="21" spans="1:11" ht="14.25" hidden="1">
      <c r="A21" s="33">
        <v>42889.358090277776</v>
      </c>
      <c r="B21" t="s">
        <v>10007</v>
      </c>
      <c r="C21" t="s">
        <v>10008</v>
      </c>
      <c r="D21" s="53">
        <v>7191</v>
      </c>
      <c r="E21" t="s">
        <v>10009</v>
      </c>
      <c r="F21" s="53">
        <v>300</v>
      </c>
      <c r="G21" t="s">
        <v>49</v>
      </c>
      <c r="H21" t="s">
        <v>87</v>
      </c>
      <c r="I21" t="s">
        <v>9075</v>
      </c>
      <c r="J21">
        <f>VLOOKUP(D21,自助机!F:G,2,FALSE)</f>
        <v>300</v>
      </c>
      <c r="K21" s="31">
        <f>VLOOKUP(D21,自助机!F:H,3,FALSE)</f>
        <v>42889</v>
      </c>
    </row>
    <row r="22" spans="1:11" ht="14.25" hidden="1">
      <c r="A22" s="33">
        <v>42889.361863425926</v>
      </c>
      <c r="B22" t="s">
        <v>10010</v>
      </c>
      <c r="C22" t="s">
        <v>10011</v>
      </c>
      <c r="D22" s="53">
        <v>7306</v>
      </c>
      <c r="E22" t="s">
        <v>10012</v>
      </c>
      <c r="F22" s="53">
        <v>600</v>
      </c>
      <c r="G22" t="s">
        <v>49</v>
      </c>
      <c r="H22" t="s">
        <v>80</v>
      </c>
      <c r="I22" t="s">
        <v>9075</v>
      </c>
      <c r="J22">
        <f>VLOOKUP(D22,自助机!F:G,2,FALSE)</f>
        <v>600</v>
      </c>
      <c r="K22" s="31">
        <f>VLOOKUP(D22,自助机!F:H,3,FALSE)</f>
        <v>42889</v>
      </c>
    </row>
    <row r="23" spans="1:11" ht="14.25" hidden="1">
      <c r="A23" s="33">
        <v>42889.362233796295</v>
      </c>
      <c r="B23" t="s">
        <v>10013</v>
      </c>
      <c r="C23" t="s">
        <v>10014</v>
      </c>
      <c r="D23" s="53">
        <v>7318</v>
      </c>
      <c r="E23" t="s">
        <v>10015</v>
      </c>
      <c r="F23" s="53">
        <v>1000</v>
      </c>
      <c r="G23" t="s">
        <v>49</v>
      </c>
      <c r="H23" t="s">
        <v>84</v>
      </c>
      <c r="I23" t="s">
        <v>9075</v>
      </c>
      <c r="J23">
        <f>VLOOKUP(D23,自助机!F:G,2,FALSE)</f>
        <v>1000</v>
      </c>
      <c r="K23" s="31">
        <f>VLOOKUP(D23,自助机!F:H,3,FALSE)</f>
        <v>42889</v>
      </c>
    </row>
    <row r="24" spans="1:11" ht="14.25" hidden="1">
      <c r="A24" s="33">
        <v>42889.363611111112</v>
      </c>
      <c r="B24" t="s">
        <v>10016</v>
      </c>
      <c r="C24" t="s">
        <v>10017</v>
      </c>
      <c r="D24" s="53">
        <v>7371</v>
      </c>
      <c r="E24" t="s">
        <v>10018</v>
      </c>
      <c r="F24" s="53">
        <v>50</v>
      </c>
      <c r="G24" t="s">
        <v>49</v>
      </c>
      <c r="H24" t="s">
        <v>92</v>
      </c>
      <c r="I24" t="s">
        <v>9075</v>
      </c>
      <c r="J24">
        <f>VLOOKUP(D24,自助机!F:G,2,FALSE)</f>
        <v>50</v>
      </c>
      <c r="K24" s="31">
        <f>VLOOKUP(D24,自助机!F:H,3,FALSE)</f>
        <v>42889</v>
      </c>
    </row>
    <row r="25" spans="1:11" ht="14.25" hidden="1">
      <c r="A25" s="33">
        <v>42889.367847222224</v>
      </c>
      <c r="B25" t="s">
        <v>10019</v>
      </c>
      <c r="C25" t="s">
        <v>10020</v>
      </c>
      <c r="D25" s="53">
        <v>7496</v>
      </c>
      <c r="E25" t="s">
        <v>10021</v>
      </c>
      <c r="F25" s="53">
        <v>100</v>
      </c>
      <c r="G25" t="s">
        <v>49</v>
      </c>
      <c r="H25" t="s">
        <v>80</v>
      </c>
      <c r="I25" t="s">
        <v>9075</v>
      </c>
      <c r="J25">
        <f>VLOOKUP(D25,自助机!F:G,2,FALSE)</f>
        <v>100</v>
      </c>
      <c r="K25" s="31">
        <f>VLOOKUP(D25,自助机!F:H,3,FALSE)</f>
        <v>42889</v>
      </c>
    </row>
    <row r="26" spans="1:11" ht="14.25" hidden="1">
      <c r="A26" s="33">
        <v>42889.36824074074</v>
      </c>
      <c r="B26" t="s">
        <v>10022</v>
      </c>
      <c r="C26" t="s">
        <v>10023</v>
      </c>
      <c r="D26" s="53">
        <v>7503</v>
      </c>
      <c r="E26" t="s">
        <v>10024</v>
      </c>
      <c r="F26" s="53">
        <v>3000</v>
      </c>
      <c r="G26" t="s">
        <v>49</v>
      </c>
      <c r="H26" t="s">
        <v>77</v>
      </c>
      <c r="I26" t="s">
        <v>9075</v>
      </c>
      <c r="J26">
        <f>VLOOKUP(D26,自助机!F:G,2,FALSE)</f>
        <v>3000</v>
      </c>
      <c r="K26" s="31">
        <f>VLOOKUP(D26,自助机!F:H,3,FALSE)</f>
        <v>42889</v>
      </c>
    </row>
    <row r="27" spans="1:11" ht="14.25" hidden="1">
      <c r="A27" s="33">
        <v>42889.368275462963</v>
      </c>
      <c r="B27" t="s">
        <v>10025</v>
      </c>
      <c r="C27" t="s">
        <v>10026</v>
      </c>
      <c r="D27" s="53">
        <v>7506</v>
      </c>
      <c r="E27" t="s">
        <v>10027</v>
      </c>
      <c r="F27" s="53">
        <v>20</v>
      </c>
      <c r="G27" t="s">
        <v>49</v>
      </c>
      <c r="H27" t="s">
        <v>88</v>
      </c>
      <c r="I27" t="s">
        <v>9075</v>
      </c>
      <c r="J27">
        <f>VLOOKUP(D27,自助机!F:G,2,FALSE)</f>
        <v>20</v>
      </c>
      <c r="K27" s="31">
        <f>VLOOKUP(D27,自助机!F:H,3,FALSE)</f>
        <v>42889</v>
      </c>
    </row>
    <row r="28" spans="1:11" ht="14.25" hidden="1">
      <c r="A28" s="33">
        <v>42889.371458333335</v>
      </c>
      <c r="B28" t="s">
        <v>10028</v>
      </c>
      <c r="C28" t="s">
        <v>10029</v>
      </c>
      <c r="D28" s="53">
        <v>7611</v>
      </c>
      <c r="E28" t="s">
        <v>10030</v>
      </c>
      <c r="F28" s="53">
        <v>500</v>
      </c>
      <c r="G28" t="s">
        <v>49</v>
      </c>
      <c r="H28" t="s">
        <v>68</v>
      </c>
      <c r="I28" t="s">
        <v>9075</v>
      </c>
      <c r="J28">
        <f>VLOOKUP(D28,自助机!F:G,2,FALSE)</f>
        <v>500</v>
      </c>
      <c r="K28" s="31">
        <f>VLOOKUP(D28,自助机!F:H,3,FALSE)</f>
        <v>42889</v>
      </c>
    </row>
    <row r="29" spans="1:11" ht="14.25" hidden="1">
      <c r="A29" s="33">
        <v>42889.372986111113</v>
      </c>
      <c r="B29" t="s">
        <v>10031</v>
      </c>
      <c r="C29" t="s">
        <v>10032</v>
      </c>
      <c r="D29" s="53">
        <v>7660</v>
      </c>
      <c r="E29" t="s">
        <v>10033</v>
      </c>
      <c r="F29" s="53">
        <v>20</v>
      </c>
      <c r="G29" t="s">
        <v>49</v>
      </c>
      <c r="H29" t="s">
        <v>78</v>
      </c>
      <c r="I29" t="s">
        <v>9075</v>
      </c>
      <c r="J29">
        <f>VLOOKUP(D29,自助机!F:G,2,FALSE)</f>
        <v>20</v>
      </c>
      <c r="K29" s="31">
        <f>VLOOKUP(D29,自助机!F:H,3,FALSE)</f>
        <v>42889</v>
      </c>
    </row>
    <row r="30" spans="1:11" ht="14.25" hidden="1">
      <c r="A30" s="33">
        <v>42889.373333333337</v>
      </c>
      <c r="B30" t="s">
        <v>10034</v>
      </c>
      <c r="C30" t="s">
        <v>10035</v>
      </c>
      <c r="D30" s="53">
        <v>7671</v>
      </c>
      <c r="E30" t="s">
        <v>10036</v>
      </c>
      <c r="F30" s="53">
        <v>132</v>
      </c>
      <c r="G30" t="s">
        <v>49</v>
      </c>
      <c r="H30" t="s">
        <v>90</v>
      </c>
      <c r="I30" t="s">
        <v>9075</v>
      </c>
      <c r="J30">
        <f>VLOOKUP(D30,自助机!F:G,2,FALSE)</f>
        <v>132</v>
      </c>
      <c r="K30" s="31">
        <f>VLOOKUP(D30,自助机!F:H,3,FALSE)</f>
        <v>42889</v>
      </c>
    </row>
    <row r="31" spans="1:11" ht="14.25" hidden="1">
      <c r="A31" s="33">
        <v>42889.375462962962</v>
      </c>
      <c r="B31" t="s">
        <v>10037</v>
      </c>
      <c r="C31" t="s">
        <v>58</v>
      </c>
      <c r="D31" s="53">
        <v>7741</v>
      </c>
      <c r="E31" t="s">
        <v>10038</v>
      </c>
      <c r="F31" s="53">
        <v>200</v>
      </c>
      <c r="G31" t="s">
        <v>49</v>
      </c>
      <c r="H31" t="s">
        <v>84</v>
      </c>
      <c r="I31" t="s">
        <v>9075</v>
      </c>
      <c r="J31">
        <f>VLOOKUP(D31,自助机!F:G,2,FALSE)</f>
        <v>200</v>
      </c>
      <c r="K31" s="31">
        <f>VLOOKUP(D31,自助机!F:H,3,FALSE)</f>
        <v>42889</v>
      </c>
    </row>
    <row r="32" spans="1:11" ht="14.25" hidden="1">
      <c r="A32" s="33">
        <v>42889.376493055555</v>
      </c>
      <c r="B32" t="s">
        <v>10039</v>
      </c>
      <c r="C32" t="s">
        <v>10040</v>
      </c>
      <c r="D32" s="53">
        <v>7767</v>
      </c>
      <c r="E32" t="s">
        <v>10041</v>
      </c>
      <c r="F32" s="53">
        <v>500</v>
      </c>
      <c r="G32" t="s">
        <v>49</v>
      </c>
      <c r="H32" t="s">
        <v>90</v>
      </c>
      <c r="I32" t="s">
        <v>9075</v>
      </c>
      <c r="J32">
        <f>VLOOKUP(D32,自助机!F:G,2,FALSE)</f>
        <v>500</v>
      </c>
      <c r="K32" s="31">
        <f>VLOOKUP(D32,自助机!F:H,3,FALSE)</f>
        <v>42889</v>
      </c>
    </row>
    <row r="33" spans="1:11" ht="14.25" hidden="1">
      <c r="A33" s="33">
        <v>42889.378263888888</v>
      </c>
      <c r="B33" t="s">
        <v>10042</v>
      </c>
      <c r="C33" t="s">
        <v>10043</v>
      </c>
      <c r="D33" s="53">
        <v>7821</v>
      </c>
      <c r="E33" t="s">
        <v>10044</v>
      </c>
      <c r="F33" s="53">
        <v>300</v>
      </c>
      <c r="G33" t="s">
        <v>49</v>
      </c>
      <c r="H33" t="s">
        <v>87</v>
      </c>
      <c r="I33" t="s">
        <v>9075</v>
      </c>
      <c r="J33">
        <f>VLOOKUP(D33,自助机!F:G,2,FALSE)</f>
        <v>300</v>
      </c>
      <c r="K33" s="31">
        <f>VLOOKUP(D33,自助机!F:H,3,FALSE)</f>
        <v>42889</v>
      </c>
    </row>
    <row r="34" spans="1:11" ht="14.25" hidden="1">
      <c r="A34" s="33">
        <v>42889.379108796296</v>
      </c>
      <c r="B34" t="s">
        <v>10045</v>
      </c>
      <c r="C34" t="s">
        <v>10046</v>
      </c>
      <c r="D34" s="53">
        <v>7849</v>
      </c>
      <c r="E34" t="s">
        <v>10047</v>
      </c>
      <c r="F34" s="53">
        <v>2000</v>
      </c>
      <c r="G34" t="s">
        <v>49</v>
      </c>
      <c r="H34" t="s">
        <v>84</v>
      </c>
      <c r="I34" t="s">
        <v>9075</v>
      </c>
      <c r="J34">
        <f>VLOOKUP(D34,自助机!F:G,2,FALSE)</f>
        <v>2000</v>
      </c>
      <c r="K34" s="31">
        <f>VLOOKUP(D34,自助机!F:H,3,FALSE)</f>
        <v>42889</v>
      </c>
    </row>
    <row r="35" spans="1:11" ht="14.25" hidden="1">
      <c r="A35" s="33">
        <v>42889.380289351851</v>
      </c>
      <c r="B35" t="s">
        <v>9989</v>
      </c>
      <c r="C35" t="s">
        <v>9990</v>
      </c>
      <c r="D35" s="53">
        <v>7883</v>
      </c>
      <c r="E35" t="s">
        <v>10048</v>
      </c>
      <c r="F35" s="53">
        <v>700</v>
      </c>
      <c r="G35" t="s">
        <v>49</v>
      </c>
      <c r="H35" t="s">
        <v>80</v>
      </c>
      <c r="I35" t="s">
        <v>9075</v>
      </c>
      <c r="J35">
        <f>VLOOKUP(D35,自助机!F:G,2,FALSE)</f>
        <v>700</v>
      </c>
      <c r="K35" s="31">
        <f>VLOOKUP(D35,自助机!F:H,3,FALSE)</f>
        <v>42889</v>
      </c>
    </row>
    <row r="36" spans="1:11" ht="14.25" hidden="1">
      <c r="A36" s="33">
        <v>42889.381412037037</v>
      </c>
      <c r="B36" t="s">
        <v>10049</v>
      </c>
      <c r="C36" t="s">
        <v>10050</v>
      </c>
      <c r="D36" s="53">
        <v>7928</v>
      </c>
      <c r="E36" t="s">
        <v>10051</v>
      </c>
      <c r="F36" s="53">
        <v>150</v>
      </c>
      <c r="G36" t="s">
        <v>49</v>
      </c>
      <c r="H36" t="s">
        <v>89</v>
      </c>
      <c r="I36" t="s">
        <v>9075</v>
      </c>
      <c r="J36">
        <f>VLOOKUP(D36,自助机!F:G,2,FALSE)</f>
        <v>150</v>
      </c>
      <c r="K36" s="31">
        <f>VLOOKUP(D36,自助机!F:H,3,FALSE)</f>
        <v>42889</v>
      </c>
    </row>
    <row r="37" spans="1:11" ht="14.25" hidden="1">
      <c r="A37" s="33">
        <v>42889.382384259261</v>
      </c>
      <c r="B37" t="s">
        <v>10052</v>
      </c>
      <c r="C37" t="s">
        <v>10053</v>
      </c>
      <c r="D37" s="53">
        <v>7960</v>
      </c>
      <c r="E37" t="s">
        <v>10054</v>
      </c>
      <c r="F37" s="53">
        <v>100</v>
      </c>
      <c r="G37" t="s">
        <v>49</v>
      </c>
      <c r="H37" t="s">
        <v>73</v>
      </c>
      <c r="I37" t="s">
        <v>9075</v>
      </c>
      <c r="J37">
        <f>VLOOKUP(D37,自助机!F:G,2,FALSE)</f>
        <v>100</v>
      </c>
      <c r="K37" s="31">
        <f>VLOOKUP(D37,自助机!F:H,3,FALSE)</f>
        <v>42889</v>
      </c>
    </row>
    <row r="38" spans="1:11" ht="14.25" hidden="1">
      <c r="A38" s="33">
        <v>42889.382673611108</v>
      </c>
      <c r="B38" t="s">
        <v>10055</v>
      </c>
      <c r="C38" t="s">
        <v>10056</v>
      </c>
      <c r="D38" s="53">
        <v>7975</v>
      </c>
      <c r="E38" t="s">
        <v>10057</v>
      </c>
      <c r="F38" s="53">
        <v>300</v>
      </c>
      <c r="G38" t="s">
        <v>49</v>
      </c>
      <c r="H38" t="s">
        <v>80</v>
      </c>
      <c r="I38" t="s">
        <v>9075</v>
      </c>
      <c r="J38">
        <f>VLOOKUP(D38,自助机!F:G,2,FALSE)</f>
        <v>300</v>
      </c>
      <c r="K38" s="31">
        <f>VLOOKUP(D38,自助机!F:H,3,FALSE)</f>
        <v>42889</v>
      </c>
    </row>
    <row r="39" spans="1:11" ht="14.25" hidden="1">
      <c r="A39" s="33">
        <v>42889.382916666669</v>
      </c>
      <c r="B39" t="s">
        <v>10058</v>
      </c>
      <c r="C39" t="s">
        <v>10059</v>
      </c>
      <c r="D39" s="53">
        <v>7983</v>
      </c>
      <c r="E39" t="s">
        <v>10060</v>
      </c>
      <c r="F39" s="53">
        <v>20</v>
      </c>
      <c r="G39" t="s">
        <v>49</v>
      </c>
      <c r="H39" t="s">
        <v>78</v>
      </c>
      <c r="I39" t="s">
        <v>9075</v>
      </c>
      <c r="J39">
        <f>VLOOKUP(D39,自助机!F:G,2,FALSE)</f>
        <v>20</v>
      </c>
      <c r="K39" s="31">
        <f>VLOOKUP(D39,自助机!F:H,3,FALSE)</f>
        <v>42889</v>
      </c>
    </row>
    <row r="40" spans="1:11" ht="14.25" hidden="1">
      <c r="A40" s="33">
        <v>42889.38354166667</v>
      </c>
      <c r="B40" t="s">
        <v>10061</v>
      </c>
      <c r="C40" t="s">
        <v>10062</v>
      </c>
      <c r="D40" s="53">
        <v>8000</v>
      </c>
      <c r="E40" t="s">
        <v>10063</v>
      </c>
      <c r="F40" s="53">
        <v>20</v>
      </c>
      <c r="G40" t="s">
        <v>49</v>
      </c>
      <c r="H40" t="s">
        <v>84</v>
      </c>
      <c r="I40" t="s">
        <v>9075</v>
      </c>
      <c r="J40">
        <f>VLOOKUP(D40,自助机!F:G,2,FALSE)</f>
        <v>20</v>
      </c>
      <c r="K40" s="31">
        <f>VLOOKUP(D40,自助机!F:H,3,FALSE)</f>
        <v>42889</v>
      </c>
    </row>
    <row r="41" spans="1:11" ht="14.25" hidden="1">
      <c r="A41" s="33">
        <v>42889.383935185186</v>
      </c>
      <c r="B41" t="s">
        <v>10064</v>
      </c>
      <c r="C41" t="s">
        <v>10065</v>
      </c>
      <c r="D41" s="53">
        <v>8014</v>
      </c>
      <c r="E41" t="s">
        <v>10066</v>
      </c>
      <c r="F41" s="53">
        <v>10</v>
      </c>
      <c r="G41" t="s">
        <v>49</v>
      </c>
      <c r="H41" t="s">
        <v>71</v>
      </c>
      <c r="I41" t="s">
        <v>9075</v>
      </c>
      <c r="J41">
        <f>VLOOKUP(D41,自助机!F:G,2,FALSE)</f>
        <v>10</v>
      </c>
      <c r="K41" s="31">
        <f>VLOOKUP(D41,自助机!F:H,3,FALSE)</f>
        <v>42889</v>
      </c>
    </row>
    <row r="42" spans="1:11" ht="14.25" hidden="1">
      <c r="A42" s="33">
        <v>42889.383993055555</v>
      </c>
      <c r="B42" t="s">
        <v>10067</v>
      </c>
      <c r="C42" t="s">
        <v>10068</v>
      </c>
      <c r="D42" s="53">
        <v>8015</v>
      </c>
      <c r="E42" t="s">
        <v>10069</v>
      </c>
      <c r="F42" s="53">
        <v>300</v>
      </c>
      <c r="G42" t="s">
        <v>49</v>
      </c>
      <c r="H42" t="s">
        <v>87</v>
      </c>
      <c r="I42" t="s">
        <v>9075</v>
      </c>
      <c r="J42">
        <f>VLOOKUP(D42,自助机!F:G,2,FALSE)</f>
        <v>300</v>
      </c>
      <c r="K42" s="31">
        <f>VLOOKUP(D42,自助机!F:H,3,FALSE)</f>
        <v>42889</v>
      </c>
    </row>
    <row r="43" spans="1:11" ht="14.25" hidden="1">
      <c r="A43" s="33">
        <v>42889.384768518517</v>
      </c>
      <c r="B43" t="s">
        <v>10070</v>
      </c>
      <c r="C43" t="s">
        <v>10071</v>
      </c>
      <c r="D43" s="53">
        <v>8038</v>
      </c>
      <c r="E43" t="s">
        <v>10072</v>
      </c>
      <c r="F43" s="53">
        <v>300</v>
      </c>
      <c r="G43" t="s">
        <v>49</v>
      </c>
      <c r="H43" t="s">
        <v>71</v>
      </c>
      <c r="I43" t="s">
        <v>9075</v>
      </c>
      <c r="J43">
        <f>VLOOKUP(D43,自助机!F:G,2,FALSE)</f>
        <v>300</v>
      </c>
      <c r="K43" s="31">
        <f>VLOOKUP(D43,自助机!F:H,3,FALSE)</f>
        <v>42889</v>
      </c>
    </row>
    <row r="44" spans="1:11" ht="14.25" hidden="1">
      <c r="A44" s="33">
        <v>42889.38480324074</v>
      </c>
      <c r="B44" t="s">
        <v>10073</v>
      </c>
      <c r="C44" t="s">
        <v>10074</v>
      </c>
      <c r="D44" s="53">
        <v>8040</v>
      </c>
      <c r="E44" t="s">
        <v>10075</v>
      </c>
      <c r="F44" s="53">
        <v>20</v>
      </c>
      <c r="G44" t="s">
        <v>49</v>
      </c>
      <c r="H44" t="s">
        <v>84</v>
      </c>
      <c r="I44" t="s">
        <v>9075</v>
      </c>
      <c r="J44">
        <f>VLOOKUP(D44,自助机!F:G,2,FALSE)</f>
        <v>20</v>
      </c>
      <c r="K44" s="31">
        <f>VLOOKUP(D44,自助机!F:H,3,FALSE)</f>
        <v>42889</v>
      </c>
    </row>
    <row r="45" spans="1:11" ht="14.25" hidden="1">
      <c r="A45" s="33">
        <v>42889.384884259256</v>
      </c>
      <c r="B45" t="s">
        <v>10076</v>
      </c>
      <c r="C45" t="s">
        <v>10077</v>
      </c>
      <c r="D45" s="53">
        <v>8046</v>
      </c>
      <c r="E45" t="s">
        <v>10078</v>
      </c>
      <c r="F45" s="53">
        <v>1000</v>
      </c>
      <c r="G45" t="s">
        <v>49</v>
      </c>
      <c r="I45" t="s">
        <v>9075</v>
      </c>
      <c r="J45">
        <f>VLOOKUP(D45,自助机!F:G,2,FALSE)</f>
        <v>1000</v>
      </c>
      <c r="K45" s="31">
        <f>VLOOKUP(D45,自助机!F:H,3,FALSE)</f>
        <v>42889</v>
      </c>
    </row>
    <row r="46" spans="1:11" ht="14.25" hidden="1">
      <c r="A46" s="33">
        <v>42889.384895833333</v>
      </c>
      <c r="B46" t="s">
        <v>10079</v>
      </c>
      <c r="C46" t="s">
        <v>10080</v>
      </c>
      <c r="D46" s="53">
        <v>8047</v>
      </c>
      <c r="E46" t="s">
        <v>10081</v>
      </c>
      <c r="F46" s="53">
        <v>200</v>
      </c>
      <c r="G46" t="s">
        <v>49</v>
      </c>
      <c r="H46" t="s">
        <v>85</v>
      </c>
      <c r="I46" t="s">
        <v>9075</v>
      </c>
      <c r="J46">
        <f>VLOOKUP(D46,自助机!F:G,2,FALSE)</f>
        <v>200</v>
      </c>
      <c r="K46" s="31">
        <f>VLOOKUP(D46,自助机!F:H,3,FALSE)</f>
        <v>42889</v>
      </c>
    </row>
    <row r="47" spans="1:11" ht="14.25" hidden="1">
      <c r="A47" s="33">
        <v>42889.384953703702</v>
      </c>
      <c r="B47" t="s">
        <v>10082</v>
      </c>
      <c r="C47" t="s">
        <v>10083</v>
      </c>
      <c r="D47" s="53">
        <v>8050</v>
      </c>
      <c r="E47" t="s">
        <v>10084</v>
      </c>
      <c r="F47" s="53">
        <v>500</v>
      </c>
      <c r="G47" t="s">
        <v>49</v>
      </c>
      <c r="H47" t="s">
        <v>76</v>
      </c>
      <c r="I47" t="s">
        <v>9075</v>
      </c>
      <c r="J47">
        <f>VLOOKUP(D47,自助机!F:G,2,FALSE)</f>
        <v>500</v>
      </c>
      <c r="K47" s="31">
        <f>VLOOKUP(D47,自助机!F:H,3,FALSE)</f>
        <v>42889</v>
      </c>
    </row>
    <row r="48" spans="1:11" ht="14.25" hidden="1">
      <c r="A48" s="33">
        <v>42889.386481481481</v>
      </c>
      <c r="B48" t="s">
        <v>10085</v>
      </c>
      <c r="C48" t="s">
        <v>10086</v>
      </c>
      <c r="D48" s="53">
        <v>8116</v>
      </c>
      <c r="E48" t="s">
        <v>10087</v>
      </c>
      <c r="F48" s="53">
        <v>50</v>
      </c>
      <c r="G48" t="s">
        <v>49</v>
      </c>
      <c r="H48" t="s">
        <v>87</v>
      </c>
      <c r="I48" t="s">
        <v>9075</v>
      </c>
      <c r="J48">
        <f>VLOOKUP(D48,自助机!F:G,2,FALSE)</f>
        <v>50</v>
      </c>
      <c r="K48" s="31">
        <f>VLOOKUP(D48,自助机!F:H,3,FALSE)</f>
        <v>42889</v>
      </c>
    </row>
    <row r="49" spans="1:11" ht="14.25" hidden="1">
      <c r="A49" s="33">
        <v>42889.388240740744</v>
      </c>
      <c r="B49" t="s">
        <v>10088</v>
      </c>
      <c r="C49" t="s">
        <v>10089</v>
      </c>
      <c r="D49" s="53">
        <v>8177</v>
      </c>
      <c r="E49" t="s">
        <v>10090</v>
      </c>
      <c r="F49" s="53">
        <v>200</v>
      </c>
      <c r="G49" t="s">
        <v>49</v>
      </c>
      <c r="H49" t="s">
        <v>71</v>
      </c>
      <c r="I49" t="s">
        <v>9075</v>
      </c>
      <c r="J49">
        <f>VLOOKUP(D49,自助机!F:G,2,FALSE)</f>
        <v>200</v>
      </c>
      <c r="K49" s="31">
        <f>VLOOKUP(D49,自助机!F:H,3,FALSE)</f>
        <v>42889</v>
      </c>
    </row>
    <row r="50" spans="1:11" ht="14.25" hidden="1">
      <c r="A50" s="33">
        <v>42889.389606481483</v>
      </c>
      <c r="B50" t="s">
        <v>10091</v>
      </c>
      <c r="C50" t="s">
        <v>10092</v>
      </c>
      <c r="D50" s="53">
        <v>8230</v>
      </c>
      <c r="E50" t="s">
        <v>10093</v>
      </c>
      <c r="F50" s="53">
        <v>500</v>
      </c>
      <c r="G50" t="s">
        <v>49</v>
      </c>
      <c r="H50" t="s">
        <v>86</v>
      </c>
      <c r="I50" t="s">
        <v>9075</v>
      </c>
      <c r="J50">
        <f>VLOOKUP(D50,自助机!F:G,2,FALSE)</f>
        <v>500</v>
      </c>
      <c r="K50" s="31">
        <f>VLOOKUP(D50,自助机!F:H,3,FALSE)</f>
        <v>42889</v>
      </c>
    </row>
    <row r="51" spans="1:11" ht="14.25" hidden="1">
      <c r="A51" s="33">
        <v>42889.389675925922</v>
      </c>
      <c r="B51" t="s">
        <v>10094</v>
      </c>
      <c r="C51" t="s">
        <v>10095</v>
      </c>
      <c r="D51" s="53">
        <v>8237</v>
      </c>
      <c r="E51" t="s">
        <v>10096</v>
      </c>
      <c r="F51" s="53">
        <v>200</v>
      </c>
      <c r="G51" t="s">
        <v>49</v>
      </c>
      <c r="H51" t="s">
        <v>92</v>
      </c>
      <c r="I51" t="s">
        <v>9075</v>
      </c>
      <c r="J51">
        <f>VLOOKUP(D51,自助机!F:G,2,FALSE)</f>
        <v>200</v>
      </c>
      <c r="K51" s="31">
        <f>VLOOKUP(D51,自助机!F:H,3,FALSE)</f>
        <v>42889</v>
      </c>
    </row>
    <row r="52" spans="1:11" ht="14.25" hidden="1">
      <c r="A52" s="33">
        <v>42889.390173611115</v>
      </c>
      <c r="B52" t="s">
        <v>10097</v>
      </c>
      <c r="C52" t="s">
        <v>10098</v>
      </c>
      <c r="D52" s="53">
        <v>8260</v>
      </c>
      <c r="E52" t="s">
        <v>10099</v>
      </c>
      <c r="F52" s="53">
        <v>2700</v>
      </c>
      <c r="G52" t="s">
        <v>49</v>
      </c>
      <c r="H52" t="s">
        <v>69</v>
      </c>
      <c r="I52" t="s">
        <v>9075</v>
      </c>
      <c r="J52">
        <f>VLOOKUP(D52,自助机!F:G,2,FALSE)</f>
        <v>2700</v>
      </c>
      <c r="K52" s="31">
        <f>VLOOKUP(D52,自助机!F:H,3,FALSE)</f>
        <v>42889</v>
      </c>
    </row>
    <row r="53" spans="1:11" ht="14.25" hidden="1">
      <c r="A53" s="33">
        <v>42889.390625</v>
      </c>
      <c r="B53" t="s">
        <v>10100</v>
      </c>
      <c r="C53" t="s">
        <v>10101</v>
      </c>
      <c r="D53" s="53">
        <v>8271</v>
      </c>
      <c r="E53" t="s">
        <v>10102</v>
      </c>
      <c r="F53" s="53">
        <v>20</v>
      </c>
      <c r="G53" t="s">
        <v>49</v>
      </c>
      <c r="H53" t="s">
        <v>88</v>
      </c>
      <c r="I53" t="s">
        <v>9075</v>
      </c>
      <c r="J53">
        <f>VLOOKUP(D53,自助机!F:G,2,FALSE)</f>
        <v>20</v>
      </c>
      <c r="K53" s="31">
        <f>VLOOKUP(D53,自助机!F:H,3,FALSE)</f>
        <v>42889</v>
      </c>
    </row>
    <row r="54" spans="1:11" ht="14.25" hidden="1">
      <c r="A54" s="33">
        <v>42889.39130787037</v>
      </c>
      <c r="B54" t="s">
        <v>10103</v>
      </c>
      <c r="C54" t="s">
        <v>10104</v>
      </c>
      <c r="D54" s="53">
        <v>8298</v>
      </c>
      <c r="E54" t="s">
        <v>10105</v>
      </c>
      <c r="F54" s="53">
        <v>200</v>
      </c>
      <c r="G54" t="s">
        <v>49</v>
      </c>
      <c r="H54" t="s">
        <v>92</v>
      </c>
      <c r="I54" t="s">
        <v>9075</v>
      </c>
      <c r="J54">
        <f>VLOOKUP(D54,自助机!F:G,2,FALSE)</f>
        <v>200</v>
      </c>
      <c r="K54" s="31">
        <f>VLOOKUP(D54,自助机!F:H,3,FALSE)</f>
        <v>42889</v>
      </c>
    </row>
    <row r="55" spans="1:11" ht="14.25" hidden="1">
      <c r="A55" s="33">
        <v>42889.393993055557</v>
      </c>
      <c r="B55" t="s">
        <v>10106</v>
      </c>
      <c r="C55" t="s">
        <v>10107</v>
      </c>
      <c r="D55" s="53">
        <v>8388</v>
      </c>
      <c r="E55" t="s">
        <v>10108</v>
      </c>
      <c r="F55" s="53">
        <v>100</v>
      </c>
      <c r="G55" t="s">
        <v>49</v>
      </c>
      <c r="H55" t="s">
        <v>92</v>
      </c>
      <c r="I55" t="s">
        <v>9075</v>
      </c>
      <c r="J55">
        <f>VLOOKUP(D55,自助机!F:G,2,FALSE)</f>
        <v>100</v>
      </c>
      <c r="K55" s="31">
        <f>VLOOKUP(D55,自助机!F:H,3,FALSE)</f>
        <v>42889</v>
      </c>
    </row>
    <row r="56" spans="1:11" ht="14.25" hidden="1">
      <c r="A56" s="33">
        <v>42889.39471064815</v>
      </c>
      <c r="B56" t="s">
        <v>10109</v>
      </c>
      <c r="C56" t="s">
        <v>10110</v>
      </c>
      <c r="D56" s="53">
        <v>8411</v>
      </c>
      <c r="E56" t="s">
        <v>10111</v>
      </c>
      <c r="F56" s="53">
        <v>100</v>
      </c>
      <c r="G56" t="s">
        <v>49</v>
      </c>
      <c r="H56" t="s">
        <v>79</v>
      </c>
      <c r="I56" t="s">
        <v>9075</v>
      </c>
      <c r="J56">
        <f>VLOOKUP(D56,自助机!F:G,2,FALSE)</f>
        <v>100</v>
      </c>
      <c r="K56" s="31">
        <f>VLOOKUP(D56,自助机!F:H,3,FALSE)</f>
        <v>42889</v>
      </c>
    </row>
    <row r="57" spans="1:11" ht="14.25" hidden="1">
      <c r="A57" s="33">
        <v>42889.395243055558</v>
      </c>
      <c r="B57" t="s">
        <v>10112</v>
      </c>
      <c r="C57" t="s">
        <v>10113</v>
      </c>
      <c r="D57" s="53">
        <v>8429</v>
      </c>
      <c r="E57" t="s">
        <v>10114</v>
      </c>
      <c r="F57" s="53">
        <v>100</v>
      </c>
      <c r="G57" t="s">
        <v>49</v>
      </c>
      <c r="H57" t="s">
        <v>92</v>
      </c>
      <c r="I57" t="s">
        <v>9075</v>
      </c>
      <c r="J57">
        <f>VLOOKUP(D57,自助机!F:G,2,FALSE)</f>
        <v>100</v>
      </c>
      <c r="K57" s="31">
        <f>VLOOKUP(D57,自助机!F:H,3,FALSE)</f>
        <v>42889</v>
      </c>
    </row>
    <row r="58" spans="1:11" ht="14.25" hidden="1">
      <c r="A58" s="33">
        <v>42889.396157407406</v>
      </c>
      <c r="B58" t="s">
        <v>10115</v>
      </c>
      <c r="C58" t="s">
        <v>10116</v>
      </c>
      <c r="D58" s="53">
        <v>8463</v>
      </c>
      <c r="E58" t="s">
        <v>10117</v>
      </c>
      <c r="F58" s="53">
        <v>1000</v>
      </c>
      <c r="G58" t="s">
        <v>49</v>
      </c>
      <c r="H58" t="s">
        <v>72</v>
      </c>
      <c r="I58" t="s">
        <v>9075</v>
      </c>
      <c r="J58">
        <f>VLOOKUP(D58,自助机!F:G,2,FALSE)</f>
        <v>1000</v>
      </c>
      <c r="K58" s="31">
        <f>VLOOKUP(D58,自助机!F:H,3,FALSE)</f>
        <v>42889</v>
      </c>
    </row>
    <row r="59" spans="1:11" ht="14.25" hidden="1">
      <c r="A59" s="33">
        <v>42889.39640046296</v>
      </c>
      <c r="B59" t="s">
        <v>10118</v>
      </c>
      <c r="C59" t="s">
        <v>10119</v>
      </c>
      <c r="D59" s="53">
        <v>8470</v>
      </c>
      <c r="E59" t="s">
        <v>10120</v>
      </c>
      <c r="F59" s="53">
        <v>200</v>
      </c>
      <c r="G59" t="s">
        <v>49</v>
      </c>
      <c r="H59" t="s">
        <v>84</v>
      </c>
      <c r="I59" t="s">
        <v>9075</v>
      </c>
      <c r="J59">
        <f>VLOOKUP(D59,自助机!F:G,2,FALSE)</f>
        <v>200</v>
      </c>
      <c r="K59" s="31">
        <f>VLOOKUP(D59,自助机!F:H,3,FALSE)</f>
        <v>42889</v>
      </c>
    </row>
    <row r="60" spans="1:11" ht="14.25" hidden="1">
      <c r="A60" s="33">
        <v>42889.397453703707</v>
      </c>
      <c r="B60" t="s">
        <v>10121</v>
      </c>
      <c r="C60" t="s">
        <v>10122</v>
      </c>
      <c r="D60" s="53">
        <v>8506</v>
      </c>
      <c r="E60" t="s">
        <v>10123</v>
      </c>
      <c r="F60" s="53">
        <v>200</v>
      </c>
      <c r="G60" t="s">
        <v>49</v>
      </c>
      <c r="H60" t="s">
        <v>72</v>
      </c>
      <c r="I60" t="s">
        <v>9075</v>
      </c>
      <c r="J60">
        <f>VLOOKUP(D60,自助机!F:G,2,FALSE)</f>
        <v>200</v>
      </c>
      <c r="K60" s="31">
        <f>VLOOKUP(D60,自助机!F:H,3,FALSE)</f>
        <v>42889</v>
      </c>
    </row>
    <row r="61" spans="1:11" ht="14.25" hidden="1">
      <c r="A61" s="33">
        <v>42889.398090277777</v>
      </c>
      <c r="B61" t="s">
        <v>10124</v>
      </c>
      <c r="C61" t="s">
        <v>10125</v>
      </c>
      <c r="D61" s="53">
        <v>8525</v>
      </c>
      <c r="E61" t="s">
        <v>10126</v>
      </c>
      <c r="F61" s="53">
        <v>200</v>
      </c>
      <c r="G61" t="s">
        <v>49</v>
      </c>
      <c r="H61" t="s">
        <v>84</v>
      </c>
      <c r="I61" t="s">
        <v>9075</v>
      </c>
      <c r="J61">
        <f>VLOOKUP(D61,自助机!F:G,2,FALSE)</f>
        <v>200</v>
      </c>
      <c r="K61" s="31">
        <f>VLOOKUP(D61,自助机!F:H,3,FALSE)</f>
        <v>42889</v>
      </c>
    </row>
    <row r="62" spans="1:11" ht="14.25" hidden="1">
      <c r="A62" s="33">
        <v>42889.398668981485</v>
      </c>
      <c r="B62" t="s">
        <v>10127</v>
      </c>
      <c r="C62" t="s">
        <v>10128</v>
      </c>
      <c r="D62" s="53">
        <v>8552</v>
      </c>
      <c r="E62" t="s">
        <v>10129</v>
      </c>
      <c r="F62" s="53">
        <v>100</v>
      </c>
      <c r="G62" t="s">
        <v>49</v>
      </c>
      <c r="H62" t="s">
        <v>75</v>
      </c>
      <c r="I62" t="s">
        <v>9075</v>
      </c>
      <c r="J62">
        <f>VLOOKUP(D62,自助机!F:G,2,FALSE)</f>
        <v>100</v>
      </c>
      <c r="K62" s="31">
        <f>VLOOKUP(D62,自助机!F:H,3,FALSE)</f>
        <v>42889</v>
      </c>
    </row>
    <row r="63" spans="1:11" ht="14.25" hidden="1">
      <c r="A63" s="33">
        <v>42889.399768518517</v>
      </c>
      <c r="B63" t="s">
        <v>10127</v>
      </c>
      <c r="C63" t="s">
        <v>10128</v>
      </c>
      <c r="D63" s="53">
        <v>8575</v>
      </c>
      <c r="E63" t="s">
        <v>10130</v>
      </c>
      <c r="F63" s="53">
        <v>4000</v>
      </c>
      <c r="G63" t="s">
        <v>49</v>
      </c>
      <c r="H63" t="s">
        <v>75</v>
      </c>
      <c r="I63" t="s">
        <v>9075</v>
      </c>
      <c r="J63">
        <f>VLOOKUP(D63,自助机!F:G,2,FALSE)</f>
        <v>4000</v>
      </c>
      <c r="K63" s="31">
        <f>VLOOKUP(D63,自助机!F:H,3,FALSE)</f>
        <v>42889</v>
      </c>
    </row>
    <row r="64" spans="1:11" ht="14.25" hidden="1">
      <c r="A64" s="33">
        <v>42889.40048611111</v>
      </c>
      <c r="B64" t="s">
        <v>10131</v>
      </c>
      <c r="C64" t="s">
        <v>10132</v>
      </c>
      <c r="D64" s="53">
        <v>8602</v>
      </c>
      <c r="E64" t="s">
        <v>10133</v>
      </c>
      <c r="F64" s="53">
        <v>4000</v>
      </c>
      <c r="G64" t="s">
        <v>49</v>
      </c>
      <c r="H64" t="s">
        <v>75</v>
      </c>
      <c r="I64" t="s">
        <v>9075</v>
      </c>
      <c r="J64">
        <f>VLOOKUP(D64,自助机!F:G,2,FALSE)</f>
        <v>4000</v>
      </c>
      <c r="K64" s="31">
        <f>VLOOKUP(D64,自助机!F:H,3,FALSE)</f>
        <v>42889</v>
      </c>
    </row>
    <row r="65" spans="1:11" ht="14.25" hidden="1">
      <c r="A65" s="33">
        <v>42889.401053240741</v>
      </c>
      <c r="B65" t="s">
        <v>10134</v>
      </c>
      <c r="C65" t="s">
        <v>10135</v>
      </c>
      <c r="D65" s="53">
        <v>8622</v>
      </c>
      <c r="E65" t="s">
        <v>10136</v>
      </c>
      <c r="F65" s="53">
        <v>5000</v>
      </c>
      <c r="G65" t="s">
        <v>49</v>
      </c>
      <c r="H65" t="s">
        <v>75</v>
      </c>
      <c r="I65" t="s">
        <v>9075</v>
      </c>
      <c r="J65">
        <f>VLOOKUP(D65,自助机!F:G,2,FALSE)</f>
        <v>5000</v>
      </c>
      <c r="K65" s="31">
        <f>VLOOKUP(D65,自助机!F:H,3,FALSE)</f>
        <v>42889</v>
      </c>
    </row>
    <row r="66" spans="1:11" ht="14.25" hidden="1">
      <c r="A66" s="33">
        <v>42889.401365740741</v>
      </c>
      <c r="B66" t="s">
        <v>10137</v>
      </c>
      <c r="C66" t="s">
        <v>10138</v>
      </c>
      <c r="D66" s="53">
        <v>8633</v>
      </c>
      <c r="E66" t="s">
        <v>10139</v>
      </c>
      <c r="F66" s="53">
        <v>100</v>
      </c>
      <c r="G66" t="s">
        <v>49</v>
      </c>
      <c r="H66" t="s">
        <v>89</v>
      </c>
      <c r="I66" t="s">
        <v>9075</v>
      </c>
      <c r="J66">
        <f>VLOOKUP(D66,自助机!F:G,2,FALSE)</f>
        <v>100</v>
      </c>
      <c r="K66" s="31">
        <f>VLOOKUP(D66,自助机!F:H,3,FALSE)</f>
        <v>42889</v>
      </c>
    </row>
    <row r="67" spans="1:11" ht="14.25" hidden="1">
      <c r="A67" s="33">
        <v>42889.402824074074</v>
      </c>
      <c r="B67" t="s">
        <v>10140</v>
      </c>
      <c r="C67" t="s">
        <v>10141</v>
      </c>
      <c r="D67" s="53">
        <v>8680</v>
      </c>
      <c r="E67" t="s">
        <v>10142</v>
      </c>
      <c r="F67" s="53">
        <v>50</v>
      </c>
      <c r="G67" t="s">
        <v>49</v>
      </c>
      <c r="H67" t="s">
        <v>76</v>
      </c>
      <c r="I67" t="s">
        <v>9075</v>
      </c>
      <c r="J67">
        <f>VLOOKUP(D67,自助机!F:G,2,FALSE)</f>
        <v>50</v>
      </c>
      <c r="K67" s="31">
        <f>VLOOKUP(D67,自助机!F:H,3,FALSE)</f>
        <v>42889</v>
      </c>
    </row>
    <row r="68" spans="1:11" ht="14.25" hidden="1">
      <c r="A68" s="33">
        <v>42889.407326388886</v>
      </c>
      <c r="B68" t="s">
        <v>10143</v>
      </c>
      <c r="C68" t="s">
        <v>10144</v>
      </c>
      <c r="D68" s="53">
        <v>8835</v>
      </c>
      <c r="E68" t="s">
        <v>10145</v>
      </c>
      <c r="F68" s="53">
        <v>500</v>
      </c>
      <c r="G68" t="s">
        <v>49</v>
      </c>
      <c r="H68" t="s">
        <v>86</v>
      </c>
      <c r="I68" t="s">
        <v>9075</v>
      </c>
      <c r="J68">
        <f>VLOOKUP(D68,自助机!F:G,2,FALSE)</f>
        <v>500</v>
      </c>
      <c r="K68" s="31">
        <f>VLOOKUP(D68,自助机!F:H,3,FALSE)</f>
        <v>42889</v>
      </c>
    </row>
    <row r="69" spans="1:11" ht="14.25" hidden="1">
      <c r="A69" s="33">
        <v>42889.41034722222</v>
      </c>
      <c r="B69" t="s">
        <v>10146</v>
      </c>
      <c r="C69" t="s">
        <v>10147</v>
      </c>
      <c r="D69" s="53">
        <v>8930</v>
      </c>
      <c r="E69" t="s">
        <v>10148</v>
      </c>
      <c r="F69" s="53">
        <v>1000</v>
      </c>
      <c r="G69" t="s">
        <v>49</v>
      </c>
      <c r="H69" t="s">
        <v>72</v>
      </c>
      <c r="I69" t="s">
        <v>9075</v>
      </c>
      <c r="J69">
        <f>VLOOKUP(D69,自助机!F:G,2,FALSE)</f>
        <v>1000</v>
      </c>
      <c r="K69" s="31">
        <f>VLOOKUP(D69,自助机!F:H,3,FALSE)</f>
        <v>42889</v>
      </c>
    </row>
    <row r="70" spans="1:11" ht="14.25" hidden="1">
      <c r="A70" s="33">
        <v>42889.412280092591</v>
      </c>
      <c r="B70" t="s">
        <v>10149</v>
      </c>
      <c r="C70" t="s">
        <v>10150</v>
      </c>
      <c r="D70" s="53">
        <v>8997</v>
      </c>
      <c r="E70" t="s">
        <v>10151</v>
      </c>
      <c r="F70" s="53">
        <v>300</v>
      </c>
      <c r="G70" t="s">
        <v>49</v>
      </c>
      <c r="H70" t="s">
        <v>75</v>
      </c>
      <c r="I70" t="s">
        <v>9075</v>
      </c>
      <c r="J70">
        <f>VLOOKUP(D70,自助机!F:G,2,FALSE)</f>
        <v>300</v>
      </c>
      <c r="K70" s="31">
        <f>VLOOKUP(D70,自助机!F:H,3,FALSE)</f>
        <v>42889</v>
      </c>
    </row>
    <row r="71" spans="1:11" ht="14.25" hidden="1">
      <c r="A71" s="33">
        <v>42889.416377314818</v>
      </c>
      <c r="B71" t="s">
        <v>10152</v>
      </c>
      <c r="C71" t="s">
        <v>10153</v>
      </c>
      <c r="D71" s="53">
        <v>9171</v>
      </c>
      <c r="E71" t="s">
        <v>10154</v>
      </c>
      <c r="F71" s="53">
        <v>20</v>
      </c>
      <c r="G71" t="s">
        <v>49</v>
      </c>
      <c r="H71" t="s">
        <v>86</v>
      </c>
      <c r="I71" t="s">
        <v>9075</v>
      </c>
      <c r="J71">
        <f>VLOOKUP(D71,自助机!F:G,2,FALSE)</f>
        <v>20</v>
      </c>
      <c r="K71" s="31">
        <f>VLOOKUP(D71,自助机!F:H,3,FALSE)</f>
        <v>42889</v>
      </c>
    </row>
    <row r="72" spans="1:11" ht="14.25" hidden="1">
      <c r="A72" s="33">
        <v>42889.416608796295</v>
      </c>
      <c r="B72" t="s">
        <v>10155</v>
      </c>
      <c r="C72" t="s">
        <v>10156</v>
      </c>
      <c r="D72" s="53">
        <v>9181</v>
      </c>
      <c r="E72" t="s">
        <v>10157</v>
      </c>
      <c r="F72" s="53">
        <v>980</v>
      </c>
      <c r="G72" t="s">
        <v>49</v>
      </c>
      <c r="H72" t="s">
        <v>69</v>
      </c>
      <c r="I72" t="s">
        <v>9075</v>
      </c>
      <c r="J72">
        <f>VLOOKUP(D72,自助机!F:G,2,FALSE)</f>
        <v>980</v>
      </c>
      <c r="K72" s="31">
        <f>VLOOKUP(D72,自助机!F:H,3,FALSE)</f>
        <v>42889</v>
      </c>
    </row>
    <row r="73" spans="1:11" ht="14.25" hidden="1">
      <c r="A73" s="33">
        <v>42889.417118055557</v>
      </c>
      <c r="B73" t="s">
        <v>10158</v>
      </c>
      <c r="C73" t="s">
        <v>10159</v>
      </c>
      <c r="D73" s="53">
        <v>9203</v>
      </c>
      <c r="E73" t="s">
        <v>10160</v>
      </c>
      <c r="F73" s="53">
        <v>562</v>
      </c>
      <c r="G73" t="s">
        <v>49</v>
      </c>
      <c r="H73" t="s">
        <v>89</v>
      </c>
      <c r="I73" t="s">
        <v>9075</v>
      </c>
      <c r="J73">
        <f>VLOOKUP(D73,自助机!F:G,2,FALSE)</f>
        <v>562</v>
      </c>
      <c r="K73" s="31">
        <f>VLOOKUP(D73,自助机!F:H,3,FALSE)</f>
        <v>42889</v>
      </c>
    </row>
    <row r="74" spans="1:11" ht="14.25" hidden="1">
      <c r="A74" s="33">
        <v>42889.417500000003</v>
      </c>
      <c r="B74" t="s">
        <v>10161</v>
      </c>
      <c r="C74" t="s">
        <v>10162</v>
      </c>
      <c r="D74" s="53">
        <v>9219</v>
      </c>
      <c r="E74" t="s">
        <v>10163</v>
      </c>
      <c r="F74" s="53">
        <v>870</v>
      </c>
      <c r="G74" t="s">
        <v>49</v>
      </c>
      <c r="H74" t="s">
        <v>69</v>
      </c>
      <c r="I74" t="s">
        <v>9075</v>
      </c>
      <c r="J74">
        <f>VLOOKUP(D74,自助机!F:G,2,FALSE)</f>
        <v>870</v>
      </c>
      <c r="K74" s="31">
        <f>VLOOKUP(D74,自助机!F:H,3,FALSE)</f>
        <v>42889</v>
      </c>
    </row>
    <row r="75" spans="1:11" ht="14.25" hidden="1">
      <c r="A75" s="33">
        <v>42889.422685185185</v>
      </c>
      <c r="B75" t="s">
        <v>10164</v>
      </c>
      <c r="C75" t="s">
        <v>10165</v>
      </c>
      <c r="D75" s="53">
        <v>9398</v>
      </c>
      <c r="E75" t="s">
        <v>10166</v>
      </c>
      <c r="F75" s="53">
        <v>200</v>
      </c>
      <c r="G75" t="s">
        <v>49</v>
      </c>
      <c r="H75" t="s">
        <v>73</v>
      </c>
      <c r="I75" t="s">
        <v>9075</v>
      </c>
      <c r="J75">
        <f>VLOOKUP(D75,自助机!F:G,2,FALSE)</f>
        <v>200</v>
      </c>
      <c r="K75" s="31">
        <f>VLOOKUP(D75,自助机!F:H,3,FALSE)</f>
        <v>42889</v>
      </c>
    </row>
    <row r="76" spans="1:11" ht="14.25" hidden="1">
      <c r="A76" s="33">
        <v>42889.425173611111</v>
      </c>
      <c r="B76" t="s">
        <v>10167</v>
      </c>
      <c r="C76" t="s">
        <v>10168</v>
      </c>
      <c r="D76" s="53">
        <v>9489</v>
      </c>
      <c r="E76" t="s">
        <v>10169</v>
      </c>
      <c r="F76" s="53">
        <v>500</v>
      </c>
      <c r="G76" t="s">
        <v>49</v>
      </c>
      <c r="H76" t="s">
        <v>76</v>
      </c>
      <c r="I76" t="s">
        <v>9075</v>
      </c>
      <c r="J76">
        <f>VLOOKUP(D76,自助机!F:G,2,FALSE)</f>
        <v>500</v>
      </c>
      <c r="K76" s="31">
        <f>VLOOKUP(D76,自助机!F:H,3,FALSE)</f>
        <v>42889</v>
      </c>
    </row>
    <row r="77" spans="1:11" ht="14.25" hidden="1">
      <c r="A77" s="33">
        <v>42889.425833333335</v>
      </c>
      <c r="B77" t="s">
        <v>10170</v>
      </c>
      <c r="C77" t="s">
        <v>10171</v>
      </c>
      <c r="D77" s="53">
        <v>9509</v>
      </c>
      <c r="E77" t="s">
        <v>10172</v>
      </c>
      <c r="F77" s="53">
        <v>1100</v>
      </c>
      <c r="G77" t="s">
        <v>49</v>
      </c>
      <c r="H77" t="s">
        <v>82</v>
      </c>
      <c r="I77" t="s">
        <v>9075</v>
      </c>
      <c r="J77">
        <f>VLOOKUP(D77,自助机!F:G,2,FALSE)</f>
        <v>1100</v>
      </c>
      <c r="K77" s="31">
        <f>VLOOKUP(D77,自助机!F:H,3,FALSE)</f>
        <v>42889</v>
      </c>
    </row>
    <row r="78" spans="1:11" ht="14.25" hidden="1">
      <c r="A78" s="33">
        <v>42889.427233796298</v>
      </c>
      <c r="B78" t="s">
        <v>10173</v>
      </c>
      <c r="C78" t="s">
        <v>10174</v>
      </c>
      <c r="D78" s="53">
        <v>9559</v>
      </c>
      <c r="E78" t="s">
        <v>10175</v>
      </c>
      <c r="F78" s="53">
        <v>260</v>
      </c>
      <c r="G78" t="s">
        <v>49</v>
      </c>
      <c r="H78" t="s">
        <v>89</v>
      </c>
      <c r="I78" t="s">
        <v>9075</v>
      </c>
      <c r="J78">
        <f>VLOOKUP(D78,自助机!F:G,2,FALSE)</f>
        <v>260</v>
      </c>
      <c r="K78" s="31">
        <f>VLOOKUP(D78,自助机!F:H,3,FALSE)</f>
        <v>42889</v>
      </c>
    </row>
    <row r="79" spans="1:11" ht="14.25" hidden="1">
      <c r="A79" s="33">
        <v>42889.428668981483</v>
      </c>
      <c r="B79" t="s">
        <v>10176</v>
      </c>
      <c r="C79" t="s">
        <v>10177</v>
      </c>
      <c r="D79" s="53">
        <v>9601</v>
      </c>
      <c r="E79" t="s">
        <v>10178</v>
      </c>
      <c r="F79" s="53">
        <v>50</v>
      </c>
      <c r="G79" t="s">
        <v>49</v>
      </c>
      <c r="H79" t="s">
        <v>82</v>
      </c>
      <c r="I79" t="s">
        <v>9075</v>
      </c>
      <c r="J79">
        <f>VLOOKUP(D79,自助机!F:G,2,FALSE)</f>
        <v>50</v>
      </c>
      <c r="K79" s="31">
        <f>VLOOKUP(D79,自助机!F:H,3,FALSE)</f>
        <v>42889</v>
      </c>
    </row>
    <row r="80" spans="1:11" ht="14.25" hidden="1">
      <c r="A80" s="33">
        <v>42889.430092592593</v>
      </c>
      <c r="B80" t="s">
        <v>10179</v>
      </c>
      <c r="C80" t="s">
        <v>10180</v>
      </c>
      <c r="D80" s="53">
        <v>9641</v>
      </c>
      <c r="E80" t="s">
        <v>10181</v>
      </c>
      <c r="F80" s="53">
        <v>20</v>
      </c>
      <c r="G80" t="s">
        <v>49</v>
      </c>
      <c r="H80" t="s">
        <v>76</v>
      </c>
      <c r="I80" t="s">
        <v>9075</v>
      </c>
      <c r="J80">
        <f>VLOOKUP(D80,自助机!F:G,2,FALSE)</f>
        <v>20</v>
      </c>
      <c r="K80" s="31">
        <f>VLOOKUP(D80,自助机!F:H,3,FALSE)</f>
        <v>42889</v>
      </c>
    </row>
    <row r="81" spans="1:11" ht="14.25" hidden="1">
      <c r="A81" s="33">
        <v>42889.430601851855</v>
      </c>
      <c r="B81" t="s">
        <v>10182</v>
      </c>
      <c r="C81" t="s">
        <v>10183</v>
      </c>
      <c r="D81" s="53">
        <v>9659</v>
      </c>
      <c r="E81" t="s">
        <v>10184</v>
      </c>
      <c r="F81" s="53">
        <v>2658</v>
      </c>
      <c r="G81" t="s">
        <v>49</v>
      </c>
      <c r="H81" t="s">
        <v>77</v>
      </c>
      <c r="I81" t="s">
        <v>9075</v>
      </c>
      <c r="J81">
        <f>VLOOKUP(D81,自助机!F:G,2,FALSE)</f>
        <v>2658</v>
      </c>
      <c r="K81" s="31">
        <f>VLOOKUP(D81,自助机!F:H,3,FALSE)</f>
        <v>42889</v>
      </c>
    </row>
    <row r="82" spans="1:11" ht="14.25" hidden="1">
      <c r="A82" s="33">
        <v>42889.432442129626</v>
      </c>
      <c r="B82" t="s">
        <v>10185</v>
      </c>
      <c r="C82" t="s">
        <v>10186</v>
      </c>
      <c r="D82" s="53">
        <v>9732</v>
      </c>
      <c r="E82" t="s">
        <v>10187</v>
      </c>
      <c r="F82" s="53">
        <v>1000</v>
      </c>
      <c r="G82" t="s">
        <v>49</v>
      </c>
      <c r="H82" t="s">
        <v>68</v>
      </c>
      <c r="I82" t="s">
        <v>9075</v>
      </c>
      <c r="J82">
        <f>VLOOKUP(D82,自助机!F:G,2,FALSE)</f>
        <v>1000</v>
      </c>
      <c r="K82" s="31">
        <f>VLOOKUP(D82,自助机!F:H,3,FALSE)</f>
        <v>42889</v>
      </c>
    </row>
    <row r="83" spans="1:11" ht="14.25" hidden="1">
      <c r="A83" s="33">
        <v>42889.432986111111</v>
      </c>
      <c r="B83" t="s">
        <v>10188</v>
      </c>
      <c r="C83" t="s">
        <v>10189</v>
      </c>
      <c r="D83" s="53">
        <v>9753</v>
      </c>
      <c r="E83" t="s">
        <v>10190</v>
      </c>
      <c r="F83" s="53">
        <v>10</v>
      </c>
      <c r="G83" t="s">
        <v>49</v>
      </c>
      <c r="H83" t="s">
        <v>75</v>
      </c>
      <c r="I83" t="s">
        <v>9075</v>
      </c>
      <c r="J83">
        <f>VLOOKUP(D83,自助机!F:G,2,FALSE)</f>
        <v>10</v>
      </c>
      <c r="K83" s="31">
        <f>VLOOKUP(D83,自助机!F:H,3,FALSE)</f>
        <v>42889</v>
      </c>
    </row>
    <row r="84" spans="1:11" ht="14.25" hidden="1">
      <c r="A84" s="33">
        <v>42889.43340277778</v>
      </c>
      <c r="B84" t="s">
        <v>10061</v>
      </c>
      <c r="C84" t="s">
        <v>10062</v>
      </c>
      <c r="D84" s="53">
        <v>9775</v>
      </c>
      <c r="E84" t="s">
        <v>10191</v>
      </c>
      <c r="F84" s="53">
        <v>80</v>
      </c>
      <c r="G84" t="s">
        <v>49</v>
      </c>
      <c r="H84" t="s">
        <v>69</v>
      </c>
      <c r="I84" t="s">
        <v>9075</v>
      </c>
      <c r="J84">
        <f>VLOOKUP(D84,自助机!F:G,2,FALSE)</f>
        <v>80</v>
      </c>
      <c r="K84" s="31">
        <f>VLOOKUP(D84,自助机!F:H,3,FALSE)</f>
        <v>42889</v>
      </c>
    </row>
    <row r="85" spans="1:11" ht="14.25" hidden="1">
      <c r="A85" s="33">
        <v>42889.434814814813</v>
      </c>
      <c r="B85" t="s">
        <v>10103</v>
      </c>
      <c r="C85" t="s">
        <v>10104</v>
      </c>
      <c r="D85" s="53">
        <v>9817</v>
      </c>
      <c r="E85" t="s">
        <v>10192</v>
      </c>
      <c r="F85" s="53">
        <v>500</v>
      </c>
      <c r="G85" t="s">
        <v>49</v>
      </c>
      <c r="H85" t="s">
        <v>68</v>
      </c>
      <c r="I85" t="s">
        <v>9075</v>
      </c>
      <c r="J85">
        <f>VLOOKUP(D85,自助机!F:G,2,FALSE)</f>
        <v>500</v>
      </c>
      <c r="K85" s="31">
        <f>VLOOKUP(D85,自助机!F:H,3,FALSE)</f>
        <v>42889</v>
      </c>
    </row>
    <row r="86" spans="1:11" ht="14.25" hidden="1">
      <c r="A86" s="33">
        <v>42889.434976851851</v>
      </c>
      <c r="B86" t="s">
        <v>10193</v>
      </c>
      <c r="C86" t="s">
        <v>10194</v>
      </c>
      <c r="D86" s="53">
        <v>9829</v>
      </c>
      <c r="E86" t="s">
        <v>10195</v>
      </c>
      <c r="F86" s="53">
        <v>300</v>
      </c>
      <c r="G86" t="s">
        <v>49</v>
      </c>
      <c r="H86" t="s">
        <v>76</v>
      </c>
      <c r="I86" t="s">
        <v>9075</v>
      </c>
      <c r="J86">
        <f>VLOOKUP(D86,自助机!F:G,2,FALSE)</f>
        <v>300</v>
      </c>
      <c r="K86" s="31">
        <f>VLOOKUP(D86,自助机!F:H,3,FALSE)</f>
        <v>42889</v>
      </c>
    </row>
    <row r="87" spans="1:11" ht="14.25" hidden="1">
      <c r="A87" s="33">
        <v>42889.435219907406</v>
      </c>
      <c r="B87" t="s">
        <v>10196</v>
      </c>
      <c r="C87" t="s">
        <v>10197</v>
      </c>
      <c r="D87" s="53">
        <v>9833</v>
      </c>
      <c r="E87" t="s">
        <v>10198</v>
      </c>
      <c r="F87" s="53">
        <v>100</v>
      </c>
      <c r="G87" t="s">
        <v>49</v>
      </c>
      <c r="H87" t="s">
        <v>89</v>
      </c>
      <c r="I87" t="s">
        <v>9075</v>
      </c>
      <c r="J87">
        <f>VLOOKUP(D87,自助机!F:G,2,FALSE)</f>
        <v>100</v>
      </c>
      <c r="K87" s="31">
        <f>VLOOKUP(D87,自助机!F:H,3,FALSE)</f>
        <v>42889</v>
      </c>
    </row>
    <row r="88" spans="1:11" ht="14.25" hidden="1">
      <c r="A88" s="33">
        <v>42889.438356481478</v>
      </c>
      <c r="B88" t="s">
        <v>10199</v>
      </c>
      <c r="C88" t="s">
        <v>10200</v>
      </c>
      <c r="D88" s="53">
        <v>9934</v>
      </c>
      <c r="E88" t="s">
        <v>10201</v>
      </c>
      <c r="F88" s="53">
        <v>200</v>
      </c>
      <c r="G88" t="s">
        <v>49</v>
      </c>
      <c r="H88" t="s">
        <v>68</v>
      </c>
      <c r="I88" t="s">
        <v>9075</v>
      </c>
      <c r="J88">
        <f>VLOOKUP(D88,自助机!F:G,2,FALSE)</f>
        <v>200</v>
      </c>
      <c r="K88" s="31">
        <f>VLOOKUP(D88,自助机!F:H,3,FALSE)</f>
        <v>42889</v>
      </c>
    </row>
    <row r="89" spans="1:11" ht="14.25" hidden="1">
      <c r="A89" s="33">
        <v>42889.440081018518</v>
      </c>
      <c r="B89" t="s">
        <v>10073</v>
      </c>
      <c r="C89" t="s">
        <v>10074</v>
      </c>
      <c r="D89" s="53">
        <v>9990</v>
      </c>
      <c r="E89" t="s">
        <v>10202</v>
      </c>
      <c r="F89" s="53">
        <v>550</v>
      </c>
      <c r="G89" t="s">
        <v>49</v>
      </c>
      <c r="H89" t="s">
        <v>69</v>
      </c>
      <c r="I89" t="s">
        <v>9075</v>
      </c>
      <c r="J89">
        <f>VLOOKUP(D89,自助机!F:G,2,FALSE)</f>
        <v>550</v>
      </c>
      <c r="K89" s="31">
        <f>VLOOKUP(D89,自助机!F:H,3,FALSE)</f>
        <v>42889</v>
      </c>
    </row>
    <row r="90" spans="1:11" ht="14.25" hidden="1">
      <c r="A90" s="33">
        <v>42889.441655092596</v>
      </c>
      <c r="B90" t="s">
        <v>10203</v>
      </c>
      <c r="C90" t="s">
        <v>10204</v>
      </c>
      <c r="D90" s="53">
        <v>10042</v>
      </c>
      <c r="E90" t="s">
        <v>10205</v>
      </c>
      <c r="F90" s="53">
        <v>100</v>
      </c>
      <c r="G90" t="s">
        <v>49</v>
      </c>
      <c r="H90" t="s">
        <v>71</v>
      </c>
      <c r="I90" t="s">
        <v>9075</v>
      </c>
      <c r="J90">
        <f>VLOOKUP(D90,自助机!F:G,2,FALSE)</f>
        <v>100</v>
      </c>
      <c r="K90" s="31">
        <f>VLOOKUP(D90,自助机!F:H,3,FALSE)</f>
        <v>42889</v>
      </c>
    </row>
    <row r="91" spans="1:11" ht="14.25" hidden="1">
      <c r="A91" s="33">
        <v>42889.442499999997</v>
      </c>
      <c r="B91" t="s">
        <v>10206</v>
      </c>
      <c r="C91" t="s">
        <v>10207</v>
      </c>
      <c r="D91" s="53">
        <v>10070</v>
      </c>
      <c r="E91" t="s">
        <v>10208</v>
      </c>
      <c r="F91" s="53">
        <v>1000</v>
      </c>
      <c r="G91" t="s">
        <v>49</v>
      </c>
      <c r="H91" t="s">
        <v>70</v>
      </c>
      <c r="I91" t="s">
        <v>9075</v>
      </c>
      <c r="J91">
        <f>VLOOKUP(D91,自助机!F:G,2,FALSE)</f>
        <v>1000</v>
      </c>
      <c r="K91" s="31">
        <f>VLOOKUP(D91,自助机!F:H,3,FALSE)</f>
        <v>42889</v>
      </c>
    </row>
    <row r="92" spans="1:11" ht="14.25" hidden="1">
      <c r="A92" s="33">
        <v>42889.444513888891</v>
      </c>
      <c r="B92" t="s">
        <v>10209</v>
      </c>
      <c r="C92" t="s">
        <v>10210</v>
      </c>
      <c r="D92" s="53">
        <v>10128</v>
      </c>
      <c r="E92" t="s">
        <v>10211</v>
      </c>
      <c r="F92" s="53">
        <v>65</v>
      </c>
      <c r="G92" t="s">
        <v>49</v>
      </c>
      <c r="H92" t="s">
        <v>67</v>
      </c>
      <c r="I92" t="s">
        <v>9075</v>
      </c>
      <c r="J92">
        <f>VLOOKUP(D92,自助机!F:G,2,FALSE)</f>
        <v>65</v>
      </c>
      <c r="K92" s="31">
        <f>VLOOKUP(D92,自助机!F:H,3,FALSE)</f>
        <v>42889</v>
      </c>
    </row>
    <row r="93" spans="1:11" ht="14.25" hidden="1">
      <c r="A93" s="33">
        <v>42889.447291666664</v>
      </c>
      <c r="B93" t="s">
        <v>10212</v>
      </c>
      <c r="C93" t="s">
        <v>10213</v>
      </c>
      <c r="D93" s="53">
        <v>10234</v>
      </c>
      <c r="E93" t="s">
        <v>10214</v>
      </c>
      <c r="F93" s="53">
        <v>200</v>
      </c>
      <c r="G93" t="s">
        <v>49</v>
      </c>
      <c r="H93" t="s">
        <v>80</v>
      </c>
      <c r="I93" t="s">
        <v>9075</v>
      </c>
      <c r="J93">
        <f>VLOOKUP(D93,自助机!F:G,2,FALSE)</f>
        <v>200</v>
      </c>
      <c r="K93" s="31">
        <f>VLOOKUP(D93,自助机!F:H,3,FALSE)</f>
        <v>42889</v>
      </c>
    </row>
    <row r="94" spans="1:11" ht="14.25" hidden="1">
      <c r="A94" s="33">
        <v>42889.447395833333</v>
      </c>
      <c r="B94" t="s">
        <v>10215</v>
      </c>
      <c r="C94" t="s">
        <v>10216</v>
      </c>
      <c r="D94" s="53">
        <v>10235</v>
      </c>
      <c r="E94" t="s">
        <v>10217</v>
      </c>
      <c r="F94" s="53">
        <v>20</v>
      </c>
      <c r="G94" t="s">
        <v>49</v>
      </c>
      <c r="H94" t="s">
        <v>78</v>
      </c>
      <c r="I94" t="s">
        <v>9075</v>
      </c>
      <c r="J94">
        <f>VLOOKUP(D94,自助机!F:G,2,FALSE)</f>
        <v>20</v>
      </c>
      <c r="K94" s="31">
        <f>VLOOKUP(D94,自助机!F:H,3,FALSE)</f>
        <v>42889</v>
      </c>
    </row>
    <row r="95" spans="1:11" ht="14.25" hidden="1">
      <c r="A95" s="33">
        <v>42889.448518518519</v>
      </c>
      <c r="B95" t="s">
        <v>10218</v>
      </c>
      <c r="C95" t="s">
        <v>10219</v>
      </c>
      <c r="D95" s="53">
        <v>10261</v>
      </c>
      <c r="E95" t="s">
        <v>10220</v>
      </c>
      <c r="F95" s="53">
        <v>500</v>
      </c>
      <c r="G95" t="s">
        <v>49</v>
      </c>
      <c r="H95" t="s">
        <v>78</v>
      </c>
      <c r="I95" t="s">
        <v>9075</v>
      </c>
      <c r="J95">
        <f>VLOOKUP(D95,自助机!F:G,2,FALSE)</f>
        <v>500</v>
      </c>
      <c r="K95" s="31">
        <f>VLOOKUP(D95,自助机!F:H,3,FALSE)</f>
        <v>42889</v>
      </c>
    </row>
    <row r="96" spans="1:11" ht="14.25" hidden="1">
      <c r="A96" s="33">
        <v>42889.451956018522</v>
      </c>
      <c r="B96" t="s">
        <v>10221</v>
      </c>
      <c r="C96" t="s">
        <v>10222</v>
      </c>
      <c r="D96" s="53">
        <v>10376</v>
      </c>
      <c r="E96" t="s">
        <v>10223</v>
      </c>
      <c r="F96" s="53">
        <v>2600</v>
      </c>
      <c r="G96" t="s">
        <v>49</v>
      </c>
      <c r="H96" t="s">
        <v>77</v>
      </c>
      <c r="I96" t="s">
        <v>9075</v>
      </c>
      <c r="J96">
        <f>VLOOKUP(D96,自助机!F:G,2,FALSE)</f>
        <v>2600</v>
      </c>
      <c r="K96" s="31">
        <f>VLOOKUP(D96,自助机!F:H,3,FALSE)</f>
        <v>42889</v>
      </c>
    </row>
    <row r="97" spans="1:11" ht="14.25" hidden="1">
      <c r="A97" s="33">
        <v>42889.453645833331</v>
      </c>
      <c r="B97" t="s">
        <v>10224</v>
      </c>
      <c r="C97" t="s">
        <v>10225</v>
      </c>
      <c r="D97" s="53">
        <v>10428</v>
      </c>
      <c r="E97" t="s">
        <v>10226</v>
      </c>
      <c r="F97" s="53">
        <v>1000</v>
      </c>
      <c r="G97" t="s">
        <v>49</v>
      </c>
      <c r="H97" t="s">
        <v>84</v>
      </c>
      <c r="I97" t="s">
        <v>9075</v>
      </c>
      <c r="J97">
        <f>VLOOKUP(D97,自助机!F:G,2,FALSE)</f>
        <v>1000</v>
      </c>
      <c r="K97" s="31">
        <f>VLOOKUP(D97,自助机!F:H,3,FALSE)</f>
        <v>42889</v>
      </c>
    </row>
    <row r="98" spans="1:11" ht="14.25" hidden="1">
      <c r="A98" s="33">
        <v>42889.455868055556</v>
      </c>
      <c r="B98" t="s">
        <v>10227</v>
      </c>
      <c r="C98" t="s">
        <v>10228</v>
      </c>
      <c r="D98" s="53">
        <v>10485</v>
      </c>
      <c r="E98" t="s">
        <v>10229</v>
      </c>
      <c r="F98" s="53">
        <v>5000</v>
      </c>
      <c r="G98" t="s">
        <v>49</v>
      </c>
      <c r="H98" t="s">
        <v>76</v>
      </c>
      <c r="I98" t="s">
        <v>9075</v>
      </c>
      <c r="J98">
        <f>VLOOKUP(D98,自助机!F:G,2,FALSE)</f>
        <v>5000</v>
      </c>
      <c r="K98" s="31">
        <f>VLOOKUP(D98,自助机!F:H,3,FALSE)</f>
        <v>42889</v>
      </c>
    </row>
    <row r="99" spans="1:11" ht="14.25" hidden="1">
      <c r="A99" s="33">
        <v>42889.464004629626</v>
      </c>
      <c r="B99" t="s">
        <v>10230</v>
      </c>
      <c r="C99" t="s">
        <v>10231</v>
      </c>
      <c r="D99" s="53">
        <v>10763</v>
      </c>
      <c r="E99" t="s">
        <v>10232</v>
      </c>
      <c r="F99" s="53">
        <v>500</v>
      </c>
      <c r="G99" t="s">
        <v>49</v>
      </c>
      <c r="H99" t="s">
        <v>71</v>
      </c>
      <c r="I99" t="s">
        <v>9075</v>
      </c>
      <c r="J99">
        <f>VLOOKUP(D99,自助机!F:G,2,FALSE)</f>
        <v>500</v>
      </c>
      <c r="K99" s="31">
        <f>VLOOKUP(D99,自助机!F:H,3,FALSE)</f>
        <v>42889</v>
      </c>
    </row>
    <row r="100" spans="1:11" ht="14.25" hidden="1">
      <c r="A100" s="33">
        <v>42889.465949074074</v>
      </c>
      <c r="B100" t="s">
        <v>10007</v>
      </c>
      <c r="C100" t="s">
        <v>10008</v>
      </c>
      <c r="D100" s="53">
        <v>10818</v>
      </c>
      <c r="E100" t="s">
        <v>10233</v>
      </c>
      <c r="F100" s="53">
        <v>200</v>
      </c>
      <c r="G100" t="s">
        <v>49</v>
      </c>
      <c r="H100" t="s">
        <v>80</v>
      </c>
      <c r="I100" t="s">
        <v>9075</v>
      </c>
      <c r="J100">
        <f>VLOOKUP(D100,自助机!F:G,2,FALSE)</f>
        <v>200</v>
      </c>
      <c r="K100" s="31">
        <f>VLOOKUP(D100,自助机!F:H,3,FALSE)</f>
        <v>42889</v>
      </c>
    </row>
    <row r="101" spans="1:11" ht="14.25" hidden="1">
      <c r="A101" s="33">
        <v>42889.466504629629</v>
      </c>
      <c r="B101" t="s">
        <v>10234</v>
      </c>
      <c r="C101" t="s">
        <v>10235</v>
      </c>
      <c r="D101" s="53">
        <v>10835</v>
      </c>
      <c r="E101" t="s">
        <v>10236</v>
      </c>
      <c r="F101" s="53">
        <v>100</v>
      </c>
      <c r="G101" t="s">
        <v>49</v>
      </c>
      <c r="H101" t="s">
        <v>84</v>
      </c>
      <c r="I101" t="s">
        <v>9075</v>
      </c>
      <c r="J101">
        <f>VLOOKUP(D101,自助机!F:G,2,FALSE)</f>
        <v>100</v>
      </c>
      <c r="K101" s="31">
        <f>VLOOKUP(D101,自助机!F:H,3,FALSE)</f>
        <v>42889</v>
      </c>
    </row>
    <row r="102" spans="1:11" ht="14.25" hidden="1">
      <c r="A102" s="33">
        <v>42889.467048611114</v>
      </c>
      <c r="B102" t="s">
        <v>10237</v>
      </c>
      <c r="C102" t="s">
        <v>10238</v>
      </c>
      <c r="D102" s="53">
        <v>10859</v>
      </c>
      <c r="E102" t="s">
        <v>10239</v>
      </c>
      <c r="F102" s="53">
        <v>100</v>
      </c>
      <c r="G102" t="s">
        <v>49</v>
      </c>
      <c r="H102" t="s">
        <v>67</v>
      </c>
      <c r="I102" t="s">
        <v>9075</v>
      </c>
      <c r="J102">
        <f>VLOOKUP(D102,自助机!F:G,2,FALSE)</f>
        <v>100</v>
      </c>
      <c r="K102" s="31">
        <f>VLOOKUP(D102,自助机!F:H,3,FALSE)</f>
        <v>42889</v>
      </c>
    </row>
    <row r="103" spans="1:11" ht="14.25" hidden="1">
      <c r="A103" s="33">
        <v>42889.46806712963</v>
      </c>
      <c r="B103" t="s">
        <v>10055</v>
      </c>
      <c r="C103" t="s">
        <v>10056</v>
      </c>
      <c r="D103" s="53">
        <v>10896</v>
      </c>
      <c r="E103" t="s">
        <v>10240</v>
      </c>
      <c r="F103" s="53">
        <v>250</v>
      </c>
      <c r="G103" t="s">
        <v>49</v>
      </c>
      <c r="H103" t="s">
        <v>80</v>
      </c>
      <c r="I103" t="s">
        <v>9075</v>
      </c>
      <c r="J103">
        <f>VLOOKUP(D103,自助机!F:G,2,FALSE)</f>
        <v>250</v>
      </c>
      <c r="K103" s="31">
        <f>VLOOKUP(D103,自助机!F:H,3,FALSE)</f>
        <v>42889</v>
      </c>
    </row>
    <row r="104" spans="1:11" ht="14.25" hidden="1">
      <c r="A104" s="33">
        <v>42889.469004629631</v>
      </c>
      <c r="B104" t="s">
        <v>10241</v>
      </c>
      <c r="C104" t="s">
        <v>10242</v>
      </c>
      <c r="D104" s="53">
        <v>10924</v>
      </c>
      <c r="E104" t="s">
        <v>10243</v>
      </c>
      <c r="F104" s="53">
        <v>20</v>
      </c>
      <c r="G104" t="s">
        <v>49</v>
      </c>
      <c r="H104" t="s">
        <v>75</v>
      </c>
      <c r="I104" t="s">
        <v>9075</v>
      </c>
      <c r="J104">
        <f>VLOOKUP(D104,自助机!F:G,2,FALSE)</f>
        <v>20</v>
      </c>
      <c r="K104" s="31">
        <f>VLOOKUP(D104,自助机!F:H,3,FALSE)</f>
        <v>42889</v>
      </c>
    </row>
    <row r="105" spans="1:11" ht="14.25" hidden="1">
      <c r="A105" s="33">
        <v>42889.472418981481</v>
      </c>
      <c r="B105" t="s">
        <v>10244</v>
      </c>
      <c r="C105" t="s">
        <v>10245</v>
      </c>
      <c r="D105" s="53">
        <v>11008</v>
      </c>
      <c r="E105" t="s">
        <v>10246</v>
      </c>
      <c r="F105" s="53">
        <v>500</v>
      </c>
      <c r="G105" t="s">
        <v>49</v>
      </c>
      <c r="H105" t="s">
        <v>80</v>
      </c>
      <c r="I105" t="s">
        <v>9075</v>
      </c>
      <c r="J105">
        <f>VLOOKUP(D105,自助机!F:G,2,FALSE)</f>
        <v>500</v>
      </c>
      <c r="K105" s="31">
        <f>VLOOKUP(D105,自助机!F:H,3,FALSE)</f>
        <v>42889</v>
      </c>
    </row>
    <row r="106" spans="1:11" ht="14.25" hidden="1">
      <c r="A106" s="33">
        <v>42889.475393518522</v>
      </c>
      <c r="B106" t="s">
        <v>10247</v>
      </c>
      <c r="C106" t="s">
        <v>10248</v>
      </c>
      <c r="D106" s="53">
        <v>11097</v>
      </c>
      <c r="E106" t="s">
        <v>10249</v>
      </c>
      <c r="F106" s="53">
        <v>10</v>
      </c>
      <c r="G106" t="s">
        <v>49</v>
      </c>
      <c r="H106" t="s">
        <v>89</v>
      </c>
      <c r="I106" t="s">
        <v>9075</v>
      </c>
      <c r="J106">
        <f>VLOOKUP(D106,自助机!F:G,2,FALSE)</f>
        <v>10</v>
      </c>
      <c r="K106" s="31">
        <f>VLOOKUP(D106,自助机!F:H,3,FALSE)</f>
        <v>42889</v>
      </c>
    </row>
    <row r="107" spans="1:11" ht="14.25" hidden="1">
      <c r="A107" s="33">
        <v>42889.479768518519</v>
      </c>
      <c r="B107" t="s">
        <v>10250</v>
      </c>
      <c r="C107" t="s">
        <v>10251</v>
      </c>
      <c r="D107" s="53">
        <v>11227</v>
      </c>
      <c r="E107" t="s">
        <v>10252</v>
      </c>
      <c r="F107" s="53">
        <v>900</v>
      </c>
      <c r="G107" t="s">
        <v>49</v>
      </c>
      <c r="H107" t="s">
        <v>77</v>
      </c>
      <c r="I107" t="s">
        <v>9075</v>
      </c>
      <c r="J107">
        <f>VLOOKUP(D107,自助机!F:G,2,FALSE)</f>
        <v>900</v>
      </c>
      <c r="K107" s="31">
        <f>VLOOKUP(D107,自助机!F:H,3,FALSE)</f>
        <v>42889</v>
      </c>
    </row>
    <row r="108" spans="1:11" ht="14.25" hidden="1">
      <c r="A108" s="33">
        <v>42889.483275462961</v>
      </c>
      <c r="B108" t="s">
        <v>10253</v>
      </c>
      <c r="C108" t="s">
        <v>10254</v>
      </c>
      <c r="D108" s="53">
        <v>11318</v>
      </c>
      <c r="E108" t="s">
        <v>10255</v>
      </c>
      <c r="F108" s="53">
        <v>1000</v>
      </c>
      <c r="G108" t="s">
        <v>49</v>
      </c>
      <c r="H108" t="s">
        <v>71</v>
      </c>
      <c r="I108" t="s">
        <v>9075</v>
      </c>
      <c r="J108">
        <f>VLOOKUP(D108,自助机!F:G,2,FALSE)</f>
        <v>1000</v>
      </c>
      <c r="K108" s="31">
        <f>VLOOKUP(D108,自助机!F:H,3,FALSE)</f>
        <v>42889</v>
      </c>
    </row>
    <row r="109" spans="1:11" ht="14.25" hidden="1">
      <c r="A109" s="33">
        <v>42889.4846412037</v>
      </c>
      <c r="B109" t="s">
        <v>10256</v>
      </c>
      <c r="C109" t="s">
        <v>10257</v>
      </c>
      <c r="D109" s="53">
        <v>11354</v>
      </c>
      <c r="E109" t="s">
        <v>10258</v>
      </c>
      <c r="F109" s="53">
        <v>1500</v>
      </c>
      <c r="G109" t="s">
        <v>49</v>
      </c>
      <c r="H109" t="s">
        <v>70</v>
      </c>
      <c r="I109" t="s">
        <v>9075</v>
      </c>
      <c r="J109">
        <f>VLOOKUP(D109,自助机!F:G,2,FALSE)</f>
        <v>1500</v>
      </c>
      <c r="K109" s="31">
        <f>VLOOKUP(D109,自助机!F:H,3,FALSE)</f>
        <v>42889</v>
      </c>
    </row>
    <row r="110" spans="1:11" ht="14.25" hidden="1">
      <c r="A110" s="33">
        <v>42889.486030092594</v>
      </c>
      <c r="B110" t="s">
        <v>10259</v>
      </c>
      <c r="C110" t="s">
        <v>10260</v>
      </c>
      <c r="D110" s="53">
        <v>11395</v>
      </c>
      <c r="E110" t="s">
        <v>10261</v>
      </c>
      <c r="F110" s="53">
        <v>100</v>
      </c>
      <c r="G110" t="s">
        <v>49</v>
      </c>
      <c r="H110" t="s">
        <v>84</v>
      </c>
      <c r="I110" t="s">
        <v>9075</v>
      </c>
      <c r="J110">
        <f>VLOOKUP(D110,自助机!F:G,2,FALSE)</f>
        <v>100</v>
      </c>
      <c r="K110" s="31">
        <f>VLOOKUP(D110,自助机!F:H,3,FALSE)</f>
        <v>42889</v>
      </c>
    </row>
    <row r="111" spans="1:11" ht="14.25" hidden="1">
      <c r="A111" s="33">
        <v>42889.487407407411</v>
      </c>
      <c r="B111" t="s">
        <v>10237</v>
      </c>
      <c r="C111" t="s">
        <v>10238</v>
      </c>
      <c r="D111" s="53">
        <v>11419</v>
      </c>
      <c r="E111" t="s">
        <v>10262</v>
      </c>
      <c r="F111" s="53">
        <v>500</v>
      </c>
      <c r="G111" t="s">
        <v>49</v>
      </c>
      <c r="H111" t="s">
        <v>66</v>
      </c>
      <c r="I111" t="s">
        <v>9075</v>
      </c>
      <c r="J111">
        <f>VLOOKUP(D111,自助机!F:G,2,FALSE)</f>
        <v>500</v>
      </c>
      <c r="K111" s="31">
        <f>VLOOKUP(D111,自助机!F:H,3,FALSE)</f>
        <v>42889</v>
      </c>
    </row>
    <row r="112" spans="1:11" ht="14.25" hidden="1">
      <c r="A112" s="33">
        <v>42889.490497685183</v>
      </c>
      <c r="B112" t="s">
        <v>10256</v>
      </c>
      <c r="C112" t="s">
        <v>10257</v>
      </c>
      <c r="D112" s="53">
        <v>11514</v>
      </c>
      <c r="E112" t="s">
        <v>10263</v>
      </c>
      <c r="F112" s="53">
        <v>500</v>
      </c>
      <c r="G112" t="s">
        <v>49</v>
      </c>
      <c r="H112" t="s">
        <v>74</v>
      </c>
      <c r="I112" t="s">
        <v>9075</v>
      </c>
      <c r="J112">
        <f>VLOOKUP(D112,自助机!F:G,2,FALSE)</f>
        <v>500</v>
      </c>
      <c r="K112" s="31">
        <f>VLOOKUP(D112,自助机!F:H,3,FALSE)</f>
        <v>42889</v>
      </c>
    </row>
    <row r="113" spans="1:11" ht="14.25" hidden="1">
      <c r="A113" s="33">
        <v>42889.493854166663</v>
      </c>
      <c r="B113" t="s">
        <v>10264</v>
      </c>
      <c r="C113" t="s">
        <v>10265</v>
      </c>
      <c r="D113" s="53">
        <v>11603</v>
      </c>
      <c r="E113" t="s">
        <v>10266</v>
      </c>
      <c r="F113" s="53">
        <v>3500</v>
      </c>
      <c r="G113" t="s">
        <v>49</v>
      </c>
      <c r="H113" t="s">
        <v>77</v>
      </c>
      <c r="I113" t="s">
        <v>9075</v>
      </c>
      <c r="J113">
        <f>VLOOKUP(D113,自助机!F:G,2,FALSE)</f>
        <v>3500</v>
      </c>
      <c r="K113" s="31">
        <f>VLOOKUP(D113,自助机!F:H,3,FALSE)</f>
        <v>42889</v>
      </c>
    </row>
    <row r="114" spans="1:11" ht="14.25" hidden="1">
      <c r="A114" s="33">
        <v>42889.508877314816</v>
      </c>
      <c r="B114" t="s">
        <v>10267</v>
      </c>
      <c r="C114" t="s">
        <v>10268</v>
      </c>
      <c r="D114" s="53">
        <v>11833</v>
      </c>
      <c r="E114" t="s">
        <v>10269</v>
      </c>
      <c r="F114" s="53">
        <v>3000</v>
      </c>
      <c r="G114" t="s">
        <v>49</v>
      </c>
      <c r="H114" t="s">
        <v>87</v>
      </c>
      <c r="I114" t="s">
        <v>9075</v>
      </c>
      <c r="J114">
        <f>VLOOKUP(D114,自助机!F:G,2,FALSE)</f>
        <v>3000</v>
      </c>
      <c r="K114" s="31">
        <f>VLOOKUP(D114,自助机!F:H,3,FALSE)</f>
        <v>42889</v>
      </c>
    </row>
    <row r="115" spans="1:11" ht="14.25" hidden="1">
      <c r="A115" s="33">
        <v>42889.513969907406</v>
      </c>
      <c r="B115" t="s">
        <v>10270</v>
      </c>
      <c r="C115" t="s">
        <v>10271</v>
      </c>
      <c r="D115" s="53">
        <v>11902</v>
      </c>
      <c r="E115" t="s">
        <v>10272</v>
      </c>
      <c r="F115" s="53">
        <v>200</v>
      </c>
      <c r="G115" t="s">
        <v>49</v>
      </c>
      <c r="H115" t="s">
        <v>86</v>
      </c>
      <c r="I115" t="s">
        <v>9075</v>
      </c>
      <c r="J115">
        <f>VLOOKUP(D115,自助机!F:G,2,FALSE)</f>
        <v>200</v>
      </c>
      <c r="K115" s="31">
        <f>VLOOKUP(D115,自助机!F:H,3,FALSE)</f>
        <v>42889</v>
      </c>
    </row>
    <row r="116" spans="1:11" ht="14.25" hidden="1">
      <c r="A116" s="33">
        <v>42889.514479166668</v>
      </c>
      <c r="B116" t="s">
        <v>10273</v>
      </c>
      <c r="C116" t="s">
        <v>10274</v>
      </c>
      <c r="D116" s="53">
        <v>11908</v>
      </c>
      <c r="E116" t="s">
        <v>10275</v>
      </c>
      <c r="F116" s="53">
        <v>100</v>
      </c>
      <c r="G116" t="s">
        <v>49</v>
      </c>
      <c r="H116" t="s">
        <v>78</v>
      </c>
      <c r="I116" t="s">
        <v>9075</v>
      </c>
      <c r="J116">
        <f>VLOOKUP(D116,自助机!F:G,2,FALSE)</f>
        <v>100</v>
      </c>
      <c r="K116" s="31">
        <f>VLOOKUP(D116,自助机!F:H,3,FALSE)</f>
        <v>42889</v>
      </c>
    </row>
    <row r="117" spans="1:11" ht="14.25" hidden="1">
      <c r="A117" s="33">
        <v>42889.515960648147</v>
      </c>
      <c r="B117" t="s">
        <v>10276</v>
      </c>
      <c r="C117" t="s">
        <v>10277</v>
      </c>
      <c r="D117" s="53">
        <v>11921</v>
      </c>
      <c r="E117" t="s">
        <v>10278</v>
      </c>
      <c r="F117" s="53">
        <v>50</v>
      </c>
      <c r="G117" t="s">
        <v>49</v>
      </c>
      <c r="H117" t="s">
        <v>82</v>
      </c>
      <c r="I117" t="s">
        <v>9075</v>
      </c>
      <c r="J117">
        <f>VLOOKUP(D117,自助机!F:G,2,FALSE)</f>
        <v>50</v>
      </c>
      <c r="K117" s="31">
        <f>VLOOKUP(D117,自助机!F:H,3,FALSE)</f>
        <v>42889</v>
      </c>
    </row>
    <row r="118" spans="1:11" ht="14.25" hidden="1">
      <c r="A118" s="33">
        <v>42889.519004629627</v>
      </c>
      <c r="B118" t="s">
        <v>10279</v>
      </c>
      <c r="C118" t="s">
        <v>10280</v>
      </c>
      <c r="D118" s="53">
        <v>11954</v>
      </c>
      <c r="E118" t="s">
        <v>10281</v>
      </c>
      <c r="F118" s="53">
        <v>600</v>
      </c>
      <c r="G118" t="s">
        <v>49</v>
      </c>
      <c r="H118" t="s">
        <v>84</v>
      </c>
      <c r="I118" t="s">
        <v>9075</v>
      </c>
      <c r="J118">
        <f>VLOOKUP(D118,自助机!F:G,2,FALSE)</f>
        <v>600</v>
      </c>
      <c r="K118" s="31">
        <f>VLOOKUP(D118,自助机!F:H,3,FALSE)</f>
        <v>42889</v>
      </c>
    </row>
    <row r="119" spans="1:11" ht="14.25" hidden="1">
      <c r="A119" s="33">
        <v>42889.530219907407</v>
      </c>
      <c r="B119" t="s">
        <v>10282</v>
      </c>
      <c r="C119" t="s">
        <v>10283</v>
      </c>
      <c r="D119" s="53">
        <v>12031</v>
      </c>
      <c r="E119" t="s">
        <v>10284</v>
      </c>
      <c r="F119" s="53">
        <v>500</v>
      </c>
      <c r="G119" t="s">
        <v>49</v>
      </c>
      <c r="H119" t="s">
        <v>91</v>
      </c>
      <c r="I119" t="s">
        <v>9075</v>
      </c>
      <c r="J119">
        <f>VLOOKUP(D119,自助机!F:G,2,FALSE)</f>
        <v>500</v>
      </c>
      <c r="K119" s="31">
        <f>VLOOKUP(D119,自助机!F:H,3,FALSE)</f>
        <v>42889</v>
      </c>
    </row>
    <row r="120" spans="1:11" ht="14.25" hidden="1">
      <c r="A120" s="33">
        <v>42889.534398148149</v>
      </c>
      <c r="B120" t="s">
        <v>10285</v>
      </c>
      <c r="C120" t="s">
        <v>10286</v>
      </c>
      <c r="D120" s="53">
        <v>12064</v>
      </c>
      <c r="E120" t="s">
        <v>10287</v>
      </c>
      <c r="F120" s="53">
        <v>2500</v>
      </c>
      <c r="G120" t="s">
        <v>49</v>
      </c>
      <c r="H120" t="s">
        <v>83</v>
      </c>
      <c r="I120" t="s">
        <v>9075</v>
      </c>
      <c r="J120">
        <f>VLOOKUP(D120,自助机!F:G,2,FALSE)</f>
        <v>2500</v>
      </c>
      <c r="K120" s="31">
        <f>VLOOKUP(D120,自助机!F:H,3,FALSE)</f>
        <v>42889</v>
      </c>
    </row>
    <row r="121" spans="1:11" ht="14.25" hidden="1">
      <c r="A121" s="33">
        <v>42889.540185185186</v>
      </c>
      <c r="B121" t="s">
        <v>10288</v>
      </c>
      <c r="C121" t="s">
        <v>10289</v>
      </c>
      <c r="D121" s="53">
        <v>12109</v>
      </c>
      <c r="E121" t="s">
        <v>10290</v>
      </c>
      <c r="F121" s="53">
        <v>300</v>
      </c>
      <c r="G121" t="s">
        <v>49</v>
      </c>
      <c r="H121" t="s">
        <v>84</v>
      </c>
      <c r="I121" t="s">
        <v>9075</v>
      </c>
      <c r="J121">
        <f>VLOOKUP(D121,自助机!F:G,2,FALSE)</f>
        <v>300</v>
      </c>
      <c r="K121" s="31">
        <f>VLOOKUP(D121,自助机!F:H,3,FALSE)</f>
        <v>42889</v>
      </c>
    </row>
    <row r="122" spans="1:11" ht="14.25" hidden="1">
      <c r="A122" s="33">
        <v>42889.586759259262</v>
      </c>
      <c r="B122" t="s">
        <v>10291</v>
      </c>
      <c r="C122" t="s">
        <v>10292</v>
      </c>
      <c r="D122" s="53">
        <v>12379</v>
      </c>
      <c r="E122" t="s">
        <v>10293</v>
      </c>
      <c r="F122" s="53">
        <v>300</v>
      </c>
      <c r="G122" t="s">
        <v>49</v>
      </c>
      <c r="H122" t="s">
        <v>81</v>
      </c>
      <c r="I122" t="s">
        <v>9075</v>
      </c>
      <c r="J122">
        <f>VLOOKUP(D122,自助机!F:G,2,FALSE)</f>
        <v>300</v>
      </c>
      <c r="K122" s="31">
        <f>VLOOKUP(D122,自助机!F:H,3,FALSE)</f>
        <v>42889</v>
      </c>
    </row>
    <row r="123" spans="1:11" ht="14.25" hidden="1">
      <c r="A123" s="33">
        <v>42889.590833333335</v>
      </c>
      <c r="B123" t="s">
        <v>10294</v>
      </c>
      <c r="C123" t="s">
        <v>10295</v>
      </c>
      <c r="D123" s="53">
        <v>12424</v>
      </c>
      <c r="E123" t="s">
        <v>10296</v>
      </c>
      <c r="F123" s="53">
        <v>20</v>
      </c>
      <c r="G123" t="s">
        <v>49</v>
      </c>
      <c r="H123" t="s">
        <v>90</v>
      </c>
      <c r="I123" t="s">
        <v>9075</v>
      </c>
      <c r="J123">
        <f>VLOOKUP(D123,自助机!F:G,2,FALSE)</f>
        <v>20</v>
      </c>
      <c r="K123" s="31">
        <f>VLOOKUP(D123,自助机!F:H,3,FALSE)</f>
        <v>42889</v>
      </c>
    </row>
    <row r="124" spans="1:11" ht="14.25" hidden="1">
      <c r="A124" s="33">
        <v>42889.593148148146</v>
      </c>
      <c r="B124" t="s">
        <v>10250</v>
      </c>
      <c r="C124" t="s">
        <v>10251</v>
      </c>
      <c r="D124" s="53">
        <v>12460</v>
      </c>
      <c r="E124" t="s">
        <v>10297</v>
      </c>
      <c r="F124" s="53">
        <v>200</v>
      </c>
      <c r="G124" t="s">
        <v>49</v>
      </c>
      <c r="H124" t="s">
        <v>77</v>
      </c>
      <c r="I124" t="s">
        <v>9075</v>
      </c>
      <c r="J124">
        <f>VLOOKUP(D124,自助机!F:G,2,FALSE)</f>
        <v>200</v>
      </c>
      <c r="K124" s="31">
        <f>VLOOKUP(D124,自助机!F:H,3,FALSE)</f>
        <v>42889</v>
      </c>
    </row>
    <row r="125" spans="1:11" ht="14.25" hidden="1">
      <c r="A125" s="33">
        <v>42889.594074074077</v>
      </c>
      <c r="B125" t="s">
        <v>10215</v>
      </c>
      <c r="C125" t="s">
        <v>10216</v>
      </c>
      <c r="D125" s="53">
        <v>12480</v>
      </c>
      <c r="E125" t="s">
        <v>10298</v>
      </c>
      <c r="F125" s="53">
        <v>350</v>
      </c>
      <c r="G125" t="s">
        <v>49</v>
      </c>
      <c r="H125" t="s">
        <v>71</v>
      </c>
      <c r="I125" t="s">
        <v>9075</v>
      </c>
      <c r="J125">
        <f>VLOOKUP(D125,自助机!F:G,2,FALSE)</f>
        <v>350</v>
      </c>
      <c r="K125" s="31">
        <f>VLOOKUP(D125,自助机!F:H,3,FALSE)</f>
        <v>42889</v>
      </c>
    </row>
    <row r="126" spans="1:11" ht="14.25" hidden="1">
      <c r="A126" s="33">
        <v>42889.596261574072</v>
      </c>
      <c r="B126" t="s">
        <v>10299</v>
      </c>
      <c r="C126" t="s">
        <v>10300</v>
      </c>
      <c r="D126" s="53">
        <v>12510</v>
      </c>
      <c r="E126" t="s">
        <v>10301</v>
      </c>
      <c r="F126" s="53">
        <v>200</v>
      </c>
      <c r="G126" t="s">
        <v>49</v>
      </c>
      <c r="H126" t="s">
        <v>72</v>
      </c>
      <c r="I126" t="s">
        <v>9075</v>
      </c>
      <c r="J126">
        <f>VLOOKUP(D126,自助机!F:G,2,FALSE)</f>
        <v>200</v>
      </c>
      <c r="K126" s="31">
        <f>VLOOKUP(D126,自助机!F:H,3,FALSE)</f>
        <v>42889</v>
      </c>
    </row>
    <row r="127" spans="1:11" ht="14.25" hidden="1">
      <c r="A127" s="33">
        <v>42889.599293981482</v>
      </c>
      <c r="B127" t="s">
        <v>10302</v>
      </c>
      <c r="C127" t="s">
        <v>10303</v>
      </c>
      <c r="D127" s="53">
        <v>12553</v>
      </c>
      <c r="E127" t="s">
        <v>10304</v>
      </c>
      <c r="F127" s="53">
        <v>100</v>
      </c>
      <c r="G127" t="s">
        <v>49</v>
      </c>
      <c r="H127" t="s">
        <v>78</v>
      </c>
      <c r="I127" t="s">
        <v>9075</v>
      </c>
      <c r="J127">
        <f>VLOOKUP(D127,自助机!F:G,2,FALSE)</f>
        <v>100</v>
      </c>
      <c r="K127" s="31">
        <f>VLOOKUP(D127,自助机!F:H,3,FALSE)</f>
        <v>42889</v>
      </c>
    </row>
    <row r="128" spans="1:11" ht="14.25" hidden="1">
      <c r="A128" s="33">
        <v>42889.602673611109</v>
      </c>
      <c r="B128" t="s">
        <v>10305</v>
      </c>
      <c r="C128" t="s">
        <v>10306</v>
      </c>
      <c r="D128" s="53">
        <v>12608</v>
      </c>
      <c r="E128" t="s">
        <v>10307</v>
      </c>
      <c r="F128" s="53">
        <v>280</v>
      </c>
      <c r="G128" t="s">
        <v>49</v>
      </c>
      <c r="H128" t="s">
        <v>71</v>
      </c>
      <c r="I128" t="s">
        <v>9075</v>
      </c>
      <c r="J128">
        <f>VLOOKUP(D128,自助机!F:G,2,FALSE)</f>
        <v>280</v>
      </c>
      <c r="K128" s="31">
        <f>VLOOKUP(D128,自助机!F:H,3,FALSE)</f>
        <v>42889</v>
      </c>
    </row>
    <row r="129" spans="1:11" ht="14.25" hidden="1">
      <c r="A129" s="33">
        <v>42889.604085648149</v>
      </c>
      <c r="B129" t="s">
        <v>10308</v>
      </c>
      <c r="C129" t="s">
        <v>10309</v>
      </c>
      <c r="D129" s="53">
        <v>12633</v>
      </c>
      <c r="E129" t="s">
        <v>10310</v>
      </c>
      <c r="F129" s="53">
        <v>1100</v>
      </c>
      <c r="G129" t="s">
        <v>49</v>
      </c>
      <c r="H129" t="s">
        <v>74</v>
      </c>
      <c r="I129" t="s">
        <v>9075</v>
      </c>
      <c r="J129">
        <f>VLOOKUP(D129,自助机!F:G,2,FALSE)</f>
        <v>1100</v>
      </c>
      <c r="K129" s="31">
        <f>VLOOKUP(D129,自助机!F:H,3,FALSE)</f>
        <v>42889</v>
      </c>
    </row>
    <row r="130" spans="1:11" ht="14.25" hidden="1">
      <c r="A130" s="33">
        <v>42889.608518518522</v>
      </c>
      <c r="B130" t="s">
        <v>10311</v>
      </c>
      <c r="C130" t="s">
        <v>10312</v>
      </c>
      <c r="D130" s="53">
        <v>12710</v>
      </c>
      <c r="E130" t="s">
        <v>10313</v>
      </c>
      <c r="F130" s="53">
        <v>1000</v>
      </c>
      <c r="G130" t="s">
        <v>49</v>
      </c>
      <c r="H130" t="s">
        <v>80</v>
      </c>
      <c r="I130" t="s">
        <v>9075</v>
      </c>
      <c r="J130">
        <f>VLOOKUP(D130,自助机!F:G,2,FALSE)</f>
        <v>1000</v>
      </c>
      <c r="K130" s="31">
        <f>VLOOKUP(D130,自助机!F:H,3,FALSE)</f>
        <v>42889</v>
      </c>
    </row>
    <row r="131" spans="1:11" ht="14.25" hidden="1">
      <c r="A131" s="33">
        <v>42889.610439814816</v>
      </c>
      <c r="B131" t="s">
        <v>10314</v>
      </c>
      <c r="C131" t="s">
        <v>10315</v>
      </c>
      <c r="D131" s="53">
        <v>12735</v>
      </c>
      <c r="E131" t="s">
        <v>10316</v>
      </c>
      <c r="F131" s="53">
        <v>2500</v>
      </c>
      <c r="G131" t="s">
        <v>49</v>
      </c>
      <c r="H131" t="s">
        <v>74</v>
      </c>
      <c r="I131" t="s">
        <v>9075</v>
      </c>
      <c r="J131">
        <f>VLOOKUP(D131,自助机!F:G,2,FALSE)</f>
        <v>2500</v>
      </c>
      <c r="K131" s="31">
        <f>VLOOKUP(D131,自助机!F:H,3,FALSE)</f>
        <v>42889</v>
      </c>
    </row>
    <row r="132" spans="1:11" ht="14.25" hidden="1">
      <c r="A132" s="33">
        <v>42889.612534722219</v>
      </c>
      <c r="B132" t="s">
        <v>10317</v>
      </c>
      <c r="C132" t="s">
        <v>10318</v>
      </c>
      <c r="D132" s="53">
        <v>12769</v>
      </c>
      <c r="E132" t="s">
        <v>10319</v>
      </c>
      <c r="F132" s="53">
        <v>700</v>
      </c>
      <c r="G132" t="s">
        <v>49</v>
      </c>
      <c r="H132" t="s">
        <v>74</v>
      </c>
      <c r="I132" t="s">
        <v>9075</v>
      </c>
      <c r="J132">
        <f>VLOOKUP(D132,自助机!F:G,2,FALSE)</f>
        <v>700</v>
      </c>
      <c r="K132" s="31">
        <f>VLOOKUP(D132,自助机!F:H,3,FALSE)</f>
        <v>42889</v>
      </c>
    </row>
    <row r="133" spans="1:11" ht="14.25" hidden="1">
      <c r="A133" s="33">
        <v>42889.621990740743</v>
      </c>
      <c r="B133" t="s">
        <v>10320</v>
      </c>
      <c r="C133" t="s">
        <v>10321</v>
      </c>
      <c r="D133" s="53">
        <v>12888</v>
      </c>
      <c r="E133" t="s">
        <v>10322</v>
      </c>
      <c r="F133" s="53">
        <v>2000</v>
      </c>
      <c r="G133" t="s">
        <v>49</v>
      </c>
      <c r="H133" t="s">
        <v>84</v>
      </c>
      <c r="I133" t="s">
        <v>9075</v>
      </c>
      <c r="J133">
        <f>VLOOKUP(D133,自助机!F:G,2,FALSE)</f>
        <v>2000</v>
      </c>
      <c r="K133" s="31">
        <f>VLOOKUP(D133,自助机!F:H,3,FALSE)</f>
        <v>42889</v>
      </c>
    </row>
    <row r="134" spans="1:11" ht="14.25" hidden="1">
      <c r="A134" s="33">
        <v>42889.624085648145</v>
      </c>
      <c r="B134" t="s">
        <v>10311</v>
      </c>
      <c r="C134" t="s">
        <v>10312</v>
      </c>
      <c r="D134" s="53">
        <v>12928</v>
      </c>
      <c r="E134" t="s">
        <v>10323</v>
      </c>
      <c r="F134" s="53">
        <v>1000</v>
      </c>
      <c r="G134" t="s">
        <v>49</v>
      </c>
      <c r="H134" t="s">
        <v>80</v>
      </c>
      <c r="I134" t="s">
        <v>9075</v>
      </c>
      <c r="J134">
        <f>VLOOKUP(D134,自助机!F:G,2,FALSE)</f>
        <v>1000</v>
      </c>
      <c r="K134" s="31">
        <f>VLOOKUP(D134,自助机!F:H,3,FALSE)</f>
        <v>42889</v>
      </c>
    </row>
    <row r="135" spans="1:11" ht="14.25" hidden="1">
      <c r="A135" s="33">
        <v>42889.626782407409</v>
      </c>
      <c r="B135" t="s">
        <v>10324</v>
      </c>
      <c r="C135" t="s">
        <v>10325</v>
      </c>
      <c r="D135" s="53">
        <v>12980</v>
      </c>
      <c r="E135" t="s">
        <v>10326</v>
      </c>
      <c r="F135" s="53">
        <v>100</v>
      </c>
      <c r="G135" t="s">
        <v>49</v>
      </c>
      <c r="H135" t="s">
        <v>92</v>
      </c>
      <c r="I135" t="s">
        <v>9075</v>
      </c>
      <c r="J135">
        <f>VLOOKUP(D135,自助机!F:G,2,FALSE)</f>
        <v>100</v>
      </c>
      <c r="K135" s="31">
        <f>VLOOKUP(D135,自助机!F:H,3,FALSE)</f>
        <v>42889</v>
      </c>
    </row>
    <row r="136" spans="1:11" ht="14.25" hidden="1">
      <c r="A136" s="33">
        <v>42889.629444444443</v>
      </c>
      <c r="B136" t="s">
        <v>10327</v>
      </c>
      <c r="C136" t="s">
        <v>10328</v>
      </c>
      <c r="D136" s="53">
        <v>13033</v>
      </c>
      <c r="E136" t="s">
        <v>10329</v>
      </c>
      <c r="F136" s="53">
        <v>1000</v>
      </c>
      <c r="G136" t="s">
        <v>49</v>
      </c>
      <c r="I136" t="s">
        <v>9075</v>
      </c>
      <c r="J136">
        <f>VLOOKUP(D136,自助机!F:G,2,FALSE)</f>
        <v>1000</v>
      </c>
      <c r="K136" s="31">
        <f>VLOOKUP(D136,自助机!F:H,3,FALSE)</f>
        <v>42889</v>
      </c>
    </row>
    <row r="137" spans="1:11" ht="14.25" hidden="1">
      <c r="A137" s="33">
        <v>42889.629907407405</v>
      </c>
      <c r="B137" t="s">
        <v>10330</v>
      </c>
      <c r="C137" t="s">
        <v>10331</v>
      </c>
      <c r="D137" s="53">
        <v>13047</v>
      </c>
      <c r="E137" t="s">
        <v>10332</v>
      </c>
      <c r="F137" s="53">
        <v>1000</v>
      </c>
      <c r="G137" t="s">
        <v>49</v>
      </c>
      <c r="H137" t="s">
        <v>89</v>
      </c>
      <c r="I137" t="s">
        <v>9075</v>
      </c>
      <c r="J137">
        <f>VLOOKUP(D137,自助机!F:G,2,FALSE)</f>
        <v>1000</v>
      </c>
      <c r="K137" s="31">
        <f>VLOOKUP(D137,自助机!F:H,3,FALSE)</f>
        <v>42889</v>
      </c>
    </row>
    <row r="138" spans="1:11" ht="14.25" hidden="1">
      <c r="A138" s="33">
        <v>42889.640509259261</v>
      </c>
      <c r="B138" t="s">
        <v>10085</v>
      </c>
      <c r="C138" t="s">
        <v>10086</v>
      </c>
      <c r="D138" s="53">
        <v>13235</v>
      </c>
      <c r="E138" t="s">
        <v>10333</v>
      </c>
      <c r="F138" s="53">
        <v>1000</v>
      </c>
      <c r="G138" t="s">
        <v>49</v>
      </c>
      <c r="H138" t="s">
        <v>78</v>
      </c>
      <c r="I138" t="s">
        <v>9075</v>
      </c>
      <c r="J138">
        <f>VLOOKUP(D138,自助机!F:G,2,FALSE)</f>
        <v>1000</v>
      </c>
      <c r="K138" s="31">
        <f>VLOOKUP(D138,自助机!F:H,3,FALSE)</f>
        <v>42889</v>
      </c>
    </row>
    <row r="139" spans="1:11" ht="14.25" hidden="1">
      <c r="A139" s="33">
        <v>42889.644675925927</v>
      </c>
      <c r="B139" t="s">
        <v>59</v>
      </c>
      <c r="C139" t="s">
        <v>60</v>
      </c>
      <c r="D139" s="53">
        <v>13318</v>
      </c>
      <c r="E139" t="s">
        <v>10334</v>
      </c>
      <c r="F139" s="53">
        <v>100</v>
      </c>
      <c r="G139" t="s">
        <v>49</v>
      </c>
      <c r="H139" t="s">
        <v>80</v>
      </c>
      <c r="I139" t="s">
        <v>9075</v>
      </c>
      <c r="J139">
        <f>VLOOKUP(D139,自助机!F:G,2,FALSE)</f>
        <v>100</v>
      </c>
      <c r="K139" s="31">
        <f>VLOOKUP(D139,自助机!F:H,3,FALSE)</f>
        <v>42889</v>
      </c>
    </row>
    <row r="140" spans="1:11" ht="14.25" hidden="1">
      <c r="A140" s="33">
        <v>42889.647199074076</v>
      </c>
      <c r="B140" t="s">
        <v>10010</v>
      </c>
      <c r="C140" t="s">
        <v>10011</v>
      </c>
      <c r="D140" s="53">
        <v>13371</v>
      </c>
      <c r="E140" t="s">
        <v>10335</v>
      </c>
      <c r="F140" s="53">
        <v>400</v>
      </c>
      <c r="G140" t="s">
        <v>49</v>
      </c>
      <c r="H140" t="s">
        <v>80</v>
      </c>
      <c r="I140" t="s">
        <v>9075</v>
      </c>
      <c r="J140">
        <f>VLOOKUP(D140,自助机!F:G,2,FALSE)</f>
        <v>400</v>
      </c>
      <c r="K140" s="31">
        <f>VLOOKUP(D140,自助机!F:H,3,FALSE)</f>
        <v>42889</v>
      </c>
    </row>
    <row r="141" spans="1:11" ht="14.25" hidden="1">
      <c r="A141" s="33">
        <v>42889.647812499999</v>
      </c>
      <c r="B141" t="s">
        <v>10324</v>
      </c>
      <c r="C141" t="s">
        <v>10325</v>
      </c>
      <c r="D141" s="53">
        <v>13380</v>
      </c>
      <c r="E141" t="s">
        <v>10336</v>
      </c>
      <c r="F141" s="53">
        <v>200</v>
      </c>
      <c r="G141" t="s">
        <v>49</v>
      </c>
      <c r="H141" t="s">
        <v>69</v>
      </c>
      <c r="I141" t="s">
        <v>9075</v>
      </c>
      <c r="J141">
        <f>VLOOKUP(D141,自助机!F:G,2,FALSE)</f>
        <v>200</v>
      </c>
      <c r="K141" s="31">
        <f>VLOOKUP(D141,自助机!F:H,3,FALSE)</f>
        <v>42889</v>
      </c>
    </row>
    <row r="142" spans="1:11" ht="14.25" hidden="1">
      <c r="A142" s="33">
        <v>42889.652604166666</v>
      </c>
      <c r="B142" t="s">
        <v>10337</v>
      </c>
      <c r="C142" t="s">
        <v>10338</v>
      </c>
      <c r="D142" s="53">
        <v>13461</v>
      </c>
      <c r="E142" t="s">
        <v>10339</v>
      </c>
      <c r="F142" s="53">
        <v>500</v>
      </c>
      <c r="G142" t="s">
        <v>49</v>
      </c>
      <c r="H142" t="s">
        <v>90</v>
      </c>
      <c r="I142" t="s">
        <v>9075</v>
      </c>
      <c r="J142">
        <f>VLOOKUP(D142,自助机!F:G,2,FALSE)</f>
        <v>500</v>
      </c>
      <c r="K142" s="31">
        <f>VLOOKUP(D142,自助机!F:H,3,FALSE)</f>
        <v>42889</v>
      </c>
    </row>
    <row r="143" spans="1:11" ht="14.25" hidden="1">
      <c r="A143" s="33">
        <v>42889.653194444443</v>
      </c>
      <c r="B143" t="s">
        <v>10340</v>
      </c>
      <c r="C143" t="s">
        <v>10341</v>
      </c>
      <c r="D143" s="53">
        <v>13467</v>
      </c>
      <c r="E143" t="s">
        <v>10342</v>
      </c>
      <c r="F143" s="53">
        <v>200</v>
      </c>
      <c r="G143" t="s">
        <v>49</v>
      </c>
      <c r="H143" t="s">
        <v>75</v>
      </c>
      <c r="I143" t="s">
        <v>9075</v>
      </c>
      <c r="J143">
        <f>VLOOKUP(D143,自助机!F:G,2,FALSE)</f>
        <v>200</v>
      </c>
      <c r="K143" s="31">
        <f>VLOOKUP(D143,自助机!F:H,3,FALSE)</f>
        <v>42889</v>
      </c>
    </row>
    <row r="144" spans="1:11" ht="14.25" hidden="1">
      <c r="A144" s="33">
        <v>42889.655034722222</v>
      </c>
      <c r="B144" t="s">
        <v>10343</v>
      </c>
      <c r="C144" t="s">
        <v>10344</v>
      </c>
      <c r="D144" s="53">
        <v>13491</v>
      </c>
      <c r="E144" t="s">
        <v>10345</v>
      </c>
      <c r="F144" s="53">
        <v>200</v>
      </c>
      <c r="G144" t="s">
        <v>49</v>
      </c>
      <c r="H144" t="s">
        <v>81</v>
      </c>
      <c r="I144" t="s">
        <v>9075</v>
      </c>
      <c r="J144">
        <f>VLOOKUP(D144,自助机!F:G,2,FALSE)</f>
        <v>200</v>
      </c>
      <c r="K144" s="31">
        <f>VLOOKUP(D144,自助机!F:H,3,FALSE)</f>
        <v>42889</v>
      </c>
    </row>
    <row r="145" spans="1:11" ht="14.25" hidden="1">
      <c r="A145" s="33">
        <v>42889.660324074073</v>
      </c>
      <c r="B145" t="s">
        <v>10327</v>
      </c>
      <c r="C145" t="s">
        <v>10328</v>
      </c>
      <c r="D145" s="53">
        <v>13584</v>
      </c>
      <c r="E145" t="s">
        <v>10346</v>
      </c>
      <c r="F145" s="53">
        <v>1500</v>
      </c>
      <c r="G145" t="s">
        <v>49</v>
      </c>
      <c r="H145" t="s">
        <v>69</v>
      </c>
      <c r="I145" t="s">
        <v>9075</v>
      </c>
      <c r="J145">
        <f>VLOOKUP(D145,自助机!F:G,2,FALSE)</f>
        <v>1500</v>
      </c>
      <c r="K145" s="31">
        <f>VLOOKUP(D145,自助机!F:H,3,FALSE)</f>
        <v>42889</v>
      </c>
    </row>
    <row r="146" spans="1:11" ht="14.25" hidden="1">
      <c r="A146" s="33">
        <v>42889.660532407404</v>
      </c>
      <c r="B146" t="s">
        <v>10347</v>
      </c>
      <c r="C146" t="s">
        <v>10348</v>
      </c>
      <c r="D146" s="53">
        <v>13588</v>
      </c>
      <c r="E146" t="s">
        <v>10349</v>
      </c>
      <c r="F146" s="53">
        <v>400</v>
      </c>
      <c r="G146" t="s">
        <v>49</v>
      </c>
      <c r="H146" t="s">
        <v>78</v>
      </c>
      <c r="I146" t="s">
        <v>9075</v>
      </c>
      <c r="J146">
        <f>VLOOKUP(D146,自助机!F:G,2,FALSE)</f>
        <v>400</v>
      </c>
      <c r="K146" s="31">
        <f>VLOOKUP(D146,自助机!F:H,3,FALSE)</f>
        <v>42889</v>
      </c>
    </row>
    <row r="147" spans="1:11" ht="14.25" hidden="1">
      <c r="A147" s="33">
        <v>42889.661736111113</v>
      </c>
      <c r="B147" t="s">
        <v>10350</v>
      </c>
      <c r="C147" t="s">
        <v>10351</v>
      </c>
      <c r="D147" s="53">
        <v>13608</v>
      </c>
      <c r="E147" t="s">
        <v>10352</v>
      </c>
      <c r="F147" s="53">
        <v>2500</v>
      </c>
      <c r="G147" t="s">
        <v>49</v>
      </c>
      <c r="H147" t="s">
        <v>69</v>
      </c>
      <c r="I147" t="s">
        <v>9075</v>
      </c>
      <c r="J147">
        <f>VLOOKUP(D147,自助机!F:G,2,FALSE)</f>
        <v>2500</v>
      </c>
      <c r="K147" s="31">
        <f>VLOOKUP(D147,自助机!F:H,3,FALSE)</f>
        <v>42889</v>
      </c>
    </row>
    <row r="148" spans="1:11" ht="14.25" hidden="1">
      <c r="A148" s="33">
        <v>42889.665370370371</v>
      </c>
      <c r="B148" t="s">
        <v>10353</v>
      </c>
      <c r="C148" t="s">
        <v>10354</v>
      </c>
      <c r="D148" s="53">
        <v>13670</v>
      </c>
      <c r="E148" t="s">
        <v>10355</v>
      </c>
      <c r="F148" s="53">
        <v>400</v>
      </c>
      <c r="G148" t="s">
        <v>49</v>
      </c>
      <c r="H148" t="s">
        <v>70</v>
      </c>
      <c r="I148" t="s">
        <v>9075</v>
      </c>
      <c r="J148">
        <f>VLOOKUP(D148,自助机!F:G,2,FALSE)</f>
        <v>400</v>
      </c>
      <c r="K148" s="31">
        <f>VLOOKUP(D148,自助机!F:H,3,FALSE)</f>
        <v>42889</v>
      </c>
    </row>
    <row r="149" spans="1:11" ht="14.25" hidden="1">
      <c r="A149" s="33">
        <v>42889.667280092595</v>
      </c>
      <c r="B149" t="s">
        <v>10356</v>
      </c>
      <c r="C149" t="s">
        <v>10357</v>
      </c>
      <c r="D149" s="53">
        <v>13717</v>
      </c>
      <c r="E149" t="s">
        <v>10358</v>
      </c>
      <c r="F149" s="53">
        <v>2000</v>
      </c>
      <c r="G149" t="s">
        <v>49</v>
      </c>
      <c r="H149" t="s">
        <v>76</v>
      </c>
      <c r="I149" t="s">
        <v>9075</v>
      </c>
      <c r="J149">
        <f>VLOOKUP(D149,自助机!F:G,2,FALSE)</f>
        <v>2000</v>
      </c>
      <c r="K149" s="31">
        <f>VLOOKUP(D149,自助机!F:H,3,FALSE)</f>
        <v>42889</v>
      </c>
    </row>
    <row r="150" spans="1:11" ht="14.25" hidden="1">
      <c r="A150" s="33">
        <v>42889.670092592591</v>
      </c>
      <c r="B150" t="s">
        <v>10359</v>
      </c>
      <c r="C150" t="s">
        <v>10360</v>
      </c>
      <c r="D150" s="53">
        <v>13760</v>
      </c>
      <c r="E150" t="s">
        <v>10361</v>
      </c>
      <c r="F150" s="53">
        <v>150</v>
      </c>
      <c r="G150" t="s">
        <v>49</v>
      </c>
      <c r="H150" t="s">
        <v>82</v>
      </c>
      <c r="I150" t="s">
        <v>9075</v>
      </c>
      <c r="J150">
        <f>VLOOKUP(D150,自助机!F:G,2,FALSE)</f>
        <v>150</v>
      </c>
      <c r="K150" s="31">
        <f>VLOOKUP(D150,自助机!F:H,3,FALSE)</f>
        <v>42889</v>
      </c>
    </row>
    <row r="151" spans="1:11" ht="14.25" hidden="1">
      <c r="A151" s="33">
        <v>42889.6715625</v>
      </c>
      <c r="B151" t="s">
        <v>10362</v>
      </c>
      <c r="C151" t="s">
        <v>10363</v>
      </c>
      <c r="D151" s="53">
        <v>13781</v>
      </c>
      <c r="E151" t="s">
        <v>10364</v>
      </c>
      <c r="F151" s="53">
        <v>1000</v>
      </c>
      <c r="G151" t="s">
        <v>49</v>
      </c>
      <c r="H151" t="s">
        <v>72</v>
      </c>
      <c r="I151" t="s">
        <v>9075</v>
      </c>
      <c r="J151">
        <f>VLOOKUP(D151,自助机!F:G,2,FALSE)</f>
        <v>1000</v>
      </c>
      <c r="K151" s="31">
        <f>VLOOKUP(D151,自助机!F:H,3,FALSE)</f>
        <v>42889</v>
      </c>
    </row>
    <row r="152" spans="1:11" ht="14.25" hidden="1">
      <c r="A152" s="33">
        <v>42889.675717592596</v>
      </c>
      <c r="B152" t="s">
        <v>10365</v>
      </c>
      <c r="C152" t="s">
        <v>10366</v>
      </c>
      <c r="D152" s="53">
        <v>13861</v>
      </c>
      <c r="E152" t="s">
        <v>10367</v>
      </c>
      <c r="F152" s="53">
        <v>10</v>
      </c>
      <c r="G152" t="s">
        <v>49</v>
      </c>
      <c r="H152" t="s">
        <v>78</v>
      </c>
      <c r="I152" t="s">
        <v>9075</v>
      </c>
      <c r="J152">
        <f>VLOOKUP(D152,自助机!F:G,2,FALSE)</f>
        <v>10</v>
      </c>
      <c r="K152" s="31">
        <f>VLOOKUP(D152,自助机!F:H,3,FALSE)</f>
        <v>42889</v>
      </c>
    </row>
    <row r="153" spans="1:11" ht="14.25" hidden="1">
      <c r="A153" s="33">
        <v>42889.675775462965</v>
      </c>
      <c r="B153" t="s">
        <v>10368</v>
      </c>
      <c r="C153" t="s">
        <v>10369</v>
      </c>
      <c r="D153" s="53">
        <v>13863</v>
      </c>
      <c r="E153" t="s">
        <v>10370</v>
      </c>
      <c r="F153" s="53">
        <v>10</v>
      </c>
      <c r="G153" t="s">
        <v>49</v>
      </c>
      <c r="H153" t="s">
        <v>80</v>
      </c>
      <c r="I153" t="s">
        <v>9075</v>
      </c>
      <c r="J153">
        <f>VLOOKUP(D153,自助机!F:G,2,FALSE)</f>
        <v>10</v>
      </c>
      <c r="K153" s="31">
        <f>VLOOKUP(D153,自助机!F:H,3,FALSE)</f>
        <v>42889</v>
      </c>
    </row>
    <row r="154" spans="1:11" ht="14.25" hidden="1">
      <c r="A154" s="33">
        <v>42889.677673611113</v>
      </c>
      <c r="B154" t="s">
        <v>10371</v>
      </c>
      <c r="C154" t="s">
        <v>10372</v>
      </c>
      <c r="D154" s="53">
        <v>13890</v>
      </c>
      <c r="E154" t="s">
        <v>10373</v>
      </c>
      <c r="F154" s="53">
        <v>500</v>
      </c>
      <c r="G154" t="s">
        <v>49</v>
      </c>
      <c r="H154" t="s">
        <v>72</v>
      </c>
      <c r="I154" t="s">
        <v>9075</v>
      </c>
      <c r="J154">
        <f>VLOOKUP(D154,自助机!F:G,2,FALSE)</f>
        <v>500</v>
      </c>
      <c r="K154" s="31">
        <f>VLOOKUP(D154,自助机!F:H,3,FALSE)</f>
        <v>42889</v>
      </c>
    </row>
    <row r="155" spans="1:11" ht="14.25" hidden="1">
      <c r="A155" s="33">
        <v>42889.677858796298</v>
      </c>
      <c r="B155" t="s">
        <v>10374</v>
      </c>
      <c r="C155" t="s">
        <v>10375</v>
      </c>
      <c r="D155" s="53">
        <v>13895</v>
      </c>
      <c r="E155" t="s">
        <v>10376</v>
      </c>
      <c r="F155" s="53">
        <v>2000</v>
      </c>
      <c r="G155" t="s">
        <v>49</v>
      </c>
      <c r="H155" t="s">
        <v>69</v>
      </c>
      <c r="I155" t="s">
        <v>9075</v>
      </c>
      <c r="J155">
        <f>VLOOKUP(D155,自助机!F:G,2,FALSE)</f>
        <v>2000</v>
      </c>
      <c r="K155" s="31">
        <f>VLOOKUP(D155,自助机!F:H,3,FALSE)</f>
        <v>42889</v>
      </c>
    </row>
    <row r="156" spans="1:11" ht="14.25" hidden="1">
      <c r="A156" s="33">
        <v>42889.678055555552</v>
      </c>
      <c r="B156" t="s">
        <v>10377</v>
      </c>
      <c r="C156" t="s">
        <v>10378</v>
      </c>
      <c r="D156" s="53">
        <v>13898</v>
      </c>
      <c r="E156" t="s">
        <v>10379</v>
      </c>
      <c r="F156" s="53">
        <v>50</v>
      </c>
      <c r="G156" t="s">
        <v>49</v>
      </c>
      <c r="H156" t="s">
        <v>80</v>
      </c>
      <c r="I156" t="s">
        <v>9075</v>
      </c>
      <c r="J156">
        <f>VLOOKUP(D156,自助机!F:G,2,FALSE)</f>
        <v>50</v>
      </c>
      <c r="K156" s="31">
        <f>VLOOKUP(D156,自助机!F:H,3,FALSE)</f>
        <v>42889</v>
      </c>
    </row>
    <row r="157" spans="1:11" ht="14.25" hidden="1">
      <c r="A157" s="33">
        <v>42889.678599537037</v>
      </c>
      <c r="B157" t="s">
        <v>10380</v>
      </c>
      <c r="C157" t="s">
        <v>10381</v>
      </c>
      <c r="D157" s="53">
        <v>13907</v>
      </c>
      <c r="E157" t="s">
        <v>10382</v>
      </c>
      <c r="F157" s="53">
        <v>10</v>
      </c>
      <c r="G157" t="s">
        <v>49</v>
      </c>
      <c r="H157" t="s">
        <v>78</v>
      </c>
      <c r="I157" t="s">
        <v>9075</v>
      </c>
      <c r="J157">
        <f>VLOOKUP(D157,自助机!F:G,2,FALSE)</f>
        <v>10</v>
      </c>
      <c r="K157" s="31">
        <f>VLOOKUP(D157,自助机!F:H,3,FALSE)</f>
        <v>42889</v>
      </c>
    </row>
    <row r="158" spans="1:11" ht="14.25" hidden="1">
      <c r="A158" s="33">
        <v>42889.678877314815</v>
      </c>
      <c r="B158" t="s">
        <v>10383</v>
      </c>
      <c r="C158" t="s">
        <v>10384</v>
      </c>
      <c r="D158" s="53">
        <v>13911</v>
      </c>
      <c r="E158" t="s">
        <v>10385</v>
      </c>
      <c r="F158" s="53">
        <v>400</v>
      </c>
      <c r="G158" t="s">
        <v>49</v>
      </c>
      <c r="H158" t="s">
        <v>80</v>
      </c>
      <c r="I158" t="s">
        <v>9075</v>
      </c>
      <c r="J158">
        <f>VLOOKUP(D158,自助机!F:G,2,FALSE)</f>
        <v>400</v>
      </c>
      <c r="K158" s="31">
        <f>VLOOKUP(D158,自助机!F:H,3,FALSE)</f>
        <v>42889</v>
      </c>
    </row>
    <row r="159" spans="1:11" ht="14.25" hidden="1">
      <c r="A159" s="33">
        <v>42889.685624999998</v>
      </c>
      <c r="B159" t="s">
        <v>10386</v>
      </c>
      <c r="C159" t="s">
        <v>10387</v>
      </c>
      <c r="D159" s="53">
        <v>14003</v>
      </c>
      <c r="E159" t="s">
        <v>10388</v>
      </c>
      <c r="F159" s="53">
        <v>10</v>
      </c>
      <c r="G159" t="s">
        <v>49</v>
      </c>
      <c r="H159" t="s">
        <v>82</v>
      </c>
      <c r="I159" t="s">
        <v>9075</v>
      </c>
      <c r="J159">
        <f>VLOOKUP(D159,自助机!F:G,2,FALSE)</f>
        <v>10</v>
      </c>
      <c r="K159" s="31">
        <f>VLOOKUP(D159,自助机!F:H,3,FALSE)</f>
        <v>42889</v>
      </c>
    </row>
    <row r="160" spans="1:11" ht="14.25" hidden="1">
      <c r="A160" s="33">
        <v>42889.689270833333</v>
      </c>
      <c r="B160" t="s">
        <v>10330</v>
      </c>
      <c r="C160" t="s">
        <v>10331</v>
      </c>
      <c r="D160" s="53">
        <v>14056</v>
      </c>
      <c r="E160" t="s">
        <v>10389</v>
      </c>
      <c r="F160" s="53">
        <v>800</v>
      </c>
      <c r="G160" t="s">
        <v>49</v>
      </c>
      <c r="H160" t="s">
        <v>89</v>
      </c>
      <c r="I160" t="s">
        <v>9075</v>
      </c>
      <c r="J160">
        <f>VLOOKUP(D160,自助机!F:G,2,FALSE)</f>
        <v>800</v>
      </c>
      <c r="K160" s="31">
        <f>VLOOKUP(D160,自助机!F:H,3,FALSE)</f>
        <v>42889</v>
      </c>
    </row>
    <row r="161" spans="1:11" ht="14.25" hidden="1">
      <c r="A161" s="33">
        <v>42889.690787037034</v>
      </c>
      <c r="B161" t="s">
        <v>10390</v>
      </c>
      <c r="C161" t="s">
        <v>10391</v>
      </c>
      <c r="D161" s="53">
        <v>14089</v>
      </c>
      <c r="E161" t="s">
        <v>10392</v>
      </c>
      <c r="F161" s="53">
        <v>100</v>
      </c>
      <c r="G161" t="s">
        <v>49</v>
      </c>
      <c r="I161" t="s">
        <v>9075</v>
      </c>
      <c r="J161">
        <f>VLOOKUP(D161,自助机!F:G,2,FALSE)</f>
        <v>100</v>
      </c>
      <c r="K161" s="31">
        <f>VLOOKUP(D161,自助机!F:H,3,FALSE)</f>
        <v>42889</v>
      </c>
    </row>
    <row r="162" spans="1:11" ht="14.25" hidden="1">
      <c r="A162" s="33">
        <v>42889.691261574073</v>
      </c>
      <c r="B162" t="s">
        <v>56</v>
      </c>
      <c r="C162" t="s">
        <v>57</v>
      </c>
      <c r="D162" s="53">
        <v>14096</v>
      </c>
      <c r="E162" t="s">
        <v>10393</v>
      </c>
      <c r="F162" s="53">
        <v>500</v>
      </c>
      <c r="G162" t="s">
        <v>49</v>
      </c>
      <c r="H162" t="s">
        <v>71</v>
      </c>
      <c r="I162" t="s">
        <v>9075</v>
      </c>
      <c r="J162">
        <f>VLOOKUP(D162,自助机!F:G,2,FALSE)</f>
        <v>500</v>
      </c>
      <c r="K162" s="31">
        <f>VLOOKUP(D162,自助机!F:H,3,FALSE)</f>
        <v>42889</v>
      </c>
    </row>
    <row r="163" spans="1:11" ht="14.25" hidden="1">
      <c r="A163" s="33">
        <v>42889.691620370373</v>
      </c>
      <c r="B163" t="s">
        <v>10394</v>
      </c>
      <c r="C163" t="s">
        <v>10395</v>
      </c>
      <c r="D163" s="53">
        <v>14102</v>
      </c>
      <c r="E163" t="s">
        <v>10396</v>
      </c>
      <c r="F163" s="53">
        <v>70</v>
      </c>
      <c r="G163" t="s">
        <v>49</v>
      </c>
      <c r="H163" t="s">
        <v>79</v>
      </c>
      <c r="I163" t="s">
        <v>9075</v>
      </c>
      <c r="J163">
        <f>VLOOKUP(D163,自助机!F:G,2,FALSE)</f>
        <v>70</v>
      </c>
      <c r="K163" s="31">
        <f>VLOOKUP(D163,自助机!F:H,3,FALSE)</f>
        <v>42889</v>
      </c>
    </row>
    <row r="164" spans="1:11" ht="14.25" hidden="1">
      <c r="A164" s="33">
        <v>42889.691747685189</v>
      </c>
      <c r="B164" t="s">
        <v>10397</v>
      </c>
      <c r="C164" t="s">
        <v>10398</v>
      </c>
      <c r="D164" s="53">
        <v>14103</v>
      </c>
      <c r="E164" t="s">
        <v>10399</v>
      </c>
      <c r="F164" s="53">
        <v>2000</v>
      </c>
      <c r="G164" t="s">
        <v>49</v>
      </c>
      <c r="H164" t="s">
        <v>83</v>
      </c>
      <c r="I164" t="s">
        <v>9075</v>
      </c>
      <c r="J164">
        <f>VLOOKUP(D164,自助机!F:G,2,FALSE)</f>
        <v>2000</v>
      </c>
      <c r="K164" s="31">
        <f>VLOOKUP(D164,自助机!F:H,3,FALSE)</f>
        <v>42889</v>
      </c>
    </row>
    <row r="165" spans="1:11" ht="14.25" hidden="1">
      <c r="A165" s="33">
        <v>42889.692858796298</v>
      </c>
      <c r="B165" t="s">
        <v>10400</v>
      </c>
      <c r="C165" t="s">
        <v>10401</v>
      </c>
      <c r="D165" s="53">
        <v>14127</v>
      </c>
      <c r="E165" t="s">
        <v>10402</v>
      </c>
      <c r="F165" s="53">
        <v>200</v>
      </c>
      <c r="G165" t="s">
        <v>49</v>
      </c>
      <c r="H165" t="s">
        <v>88</v>
      </c>
      <c r="I165" t="s">
        <v>9075</v>
      </c>
      <c r="J165">
        <f>VLOOKUP(D165,自助机!F:G,2,FALSE)</f>
        <v>200</v>
      </c>
      <c r="K165" s="31">
        <f>VLOOKUP(D165,自助机!F:H,3,FALSE)</f>
        <v>42889</v>
      </c>
    </row>
    <row r="166" spans="1:11" ht="14.25" hidden="1">
      <c r="A166" s="33">
        <v>42889.70412037037</v>
      </c>
      <c r="B166" t="s">
        <v>10380</v>
      </c>
      <c r="C166" t="s">
        <v>10381</v>
      </c>
      <c r="D166" s="53">
        <v>14250</v>
      </c>
      <c r="E166" t="s">
        <v>10403</v>
      </c>
      <c r="F166" s="53">
        <v>230</v>
      </c>
      <c r="G166" t="s">
        <v>49</v>
      </c>
      <c r="H166" t="s">
        <v>87</v>
      </c>
      <c r="I166" t="s">
        <v>9075</v>
      </c>
      <c r="J166">
        <f>VLOOKUP(D166,自助机!F:G,2,FALSE)</f>
        <v>230</v>
      </c>
      <c r="K166" s="31">
        <f>VLOOKUP(D166,自助机!F:H,3,FALSE)</f>
        <v>42889</v>
      </c>
    </row>
    <row r="167" spans="1:11" ht="14.25" hidden="1">
      <c r="A167" s="33">
        <v>42889.706446759257</v>
      </c>
      <c r="B167" t="s">
        <v>10404</v>
      </c>
      <c r="C167" t="s">
        <v>10405</v>
      </c>
      <c r="D167" s="53">
        <v>14272</v>
      </c>
      <c r="E167" t="s">
        <v>10406</v>
      </c>
      <c r="F167" s="53">
        <v>200</v>
      </c>
      <c r="G167" t="s">
        <v>49</v>
      </c>
      <c r="I167" t="s">
        <v>9075</v>
      </c>
      <c r="J167">
        <f>VLOOKUP(D167,自助机!F:G,2,FALSE)</f>
        <v>200</v>
      </c>
      <c r="K167" s="31">
        <f>VLOOKUP(D167,自助机!F:H,3,FALSE)</f>
        <v>42889</v>
      </c>
    </row>
    <row r="168" spans="1:11" ht="14.25" hidden="1">
      <c r="A168" s="33">
        <v>42889.713055555556</v>
      </c>
      <c r="B168" t="s">
        <v>10407</v>
      </c>
      <c r="C168" t="s">
        <v>10408</v>
      </c>
      <c r="D168" s="53">
        <v>14337</v>
      </c>
      <c r="E168" t="s">
        <v>10409</v>
      </c>
      <c r="F168" s="53">
        <v>2000</v>
      </c>
      <c r="G168" t="s">
        <v>49</v>
      </c>
      <c r="H168" t="s">
        <v>74</v>
      </c>
      <c r="I168" t="s">
        <v>9075</v>
      </c>
      <c r="J168">
        <f>VLOOKUP(D168,自助机!F:G,2,FALSE)</f>
        <v>2000</v>
      </c>
      <c r="K168" s="31">
        <f>VLOOKUP(D168,自助机!F:H,3,FALSE)</f>
        <v>42889</v>
      </c>
    </row>
    <row r="169" spans="1:11" ht="14.25" hidden="1">
      <c r="A169" s="33">
        <v>42889.718171296299</v>
      </c>
      <c r="B169" t="s">
        <v>10410</v>
      </c>
      <c r="C169" t="s">
        <v>10411</v>
      </c>
      <c r="D169" s="53">
        <v>14378</v>
      </c>
      <c r="E169" t="s">
        <v>10412</v>
      </c>
      <c r="F169" s="53">
        <v>20</v>
      </c>
      <c r="G169" t="s">
        <v>49</v>
      </c>
      <c r="I169" t="s">
        <v>9075</v>
      </c>
      <c r="J169">
        <f>VLOOKUP(D169,自助机!F:G,2,FALSE)</f>
        <v>20</v>
      </c>
      <c r="K169" s="31">
        <f>VLOOKUP(D169,自助机!F:H,3,FALSE)</f>
        <v>42889</v>
      </c>
    </row>
    <row r="170" spans="1:11" ht="14.25" hidden="1">
      <c r="A170" s="33">
        <v>42889.718402777777</v>
      </c>
      <c r="B170" t="s">
        <v>10413</v>
      </c>
      <c r="C170" t="s">
        <v>10414</v>
      </c>
      <c r="D170" s="53">
        <v>14379</v>
      </c>
      <c r="E170" t="s">
        <v>10415</v>
      </c>
      <c r="F170" s="53">
        <v>2700</v>
      </c>
      <c r="G170" t="s">
        <v>49</v>
      </c>
      <c r="H170" t="s">
        <v>74</v>
      </c>
      <c r="I170" t="s">
        <v>9075</v>
      </c>
      <c r="J170">
        <f>VLOOKUP(D170,自助机!F:G,2,FALSE)</f>
        <v>2700</v>
      </c>
      <c r="K170" s="31">
        <f>VLOOKUP(D170,自助机!F:H,3,FALSE)</f>
        <v>42889</v>
      </c>
    </row>
    <row r="171" spans="1:11" ht="14.25" hidden="1">
      <c r="A171" s="33">
        <v>42889.718935185185</v>
      </c>
      <c r="B171" t="s">
        <v>10416</v>
      </c>
      <c r="C171" t="s">
        <v>10417</v>
      </c>
      <c r="D171" s="53">
        <v>14387</v>
      </c>
      <c r="E171" t="s">
        <v>10418</v>
      </c>
      <c r="F171" s="53">
        <v>10</v>
      </c>
      <c r="G171" t="s">
        <v>49</v>
      </c>
      <c r="H171" t="s">
        <v>80</v>
      </c>
      <c r="I171" t="s">
        <v>9075</v>
      </c>
      <c r="J171">
        <f>VLOOKUP(D171,自助机!F:G,2,FALSE)</f>
        <v>10</v>
      </c>
      <c r="K171" s="31">
        <f>VLOOKUP(D171,自助机!F:H,3,FALSE)</f>
        <v>42889</v>
      </c>
    </row>
    <row r="172" spans="1:11" ht="14.25" hidden="1">
      <c r="A172" s="33">
        <v>42889.72179398148</v>
      </c>
      <c r="B172" t="s">
        <v>10419</v>
      </c>
      <c r="C172" t="s">
        <v>10420</v>
      </c>
      <c r="D172" s="53">
        <v>14413</v>
      </c>
      <c r="E172" t="s">
        <v>10421</v>
      </c>
      <c r="F172" s="53">
        <v>2500</v>
      </c>
      <c r="G172" t="s">
        <v>49</v>
      </c>
      <c r="H172" t="s">
        <v>69</v>
      </c>
      <c r="I172" t="s">
        <v>9075</v>
      </c>
      <c r="J172">
        <f>VLOOKUP(D172,自助机!F:G,2,FALSE)</f>
        <v>2500</v>
      </c>
      <c r="K172" s="31">
        <f>VLOOKUP(D172,自助机!F:H,3,FALSE)</f>
        <v>42889</v>
      </c>
    </row>
    <row r="173" spans="1:11" ht="14.25" hidden="1">
      <c r="A173" s="33">
        <v>42889.736689814818</v>
      </c>
      <c r="B173" t="s">
        <v>10422</v>
      </c>
      <c r="C173" t="s">
        <v>10423</v>
      </c>
      <c r="D173" s="53">
        <v>14490</v>
      </c>
      <c r="E173" t="s">
        <v>10424</v>
      </c>
      <c r="F173" s="53">
        <v>10</v>
      </c>
      <c r="G173" t="s">
        <v>49</v>
      </c>
      <c r="H173" t="s">
        <v>87</v>
      </c>
      <c r="I173" t="s">
        <v>9075</v>
      </c>
      <c r="J173">
        <f>VLOOKUP(D173,自助机!F:G,2,FALSE)</f>
        <v>10</v>
      </c>
      <c r="K173" s="31">
        <f>VLOOKUP(D173,自助机!F:H,3,FALSE)</f>
        <v>42889</v>
      </c>
    </row>
    <row r="174" spans="1:11" ht="14.25" hidden="1">
      <c r="A174" s="33">
        <v>42889.739895833336</v>
      </c>
      <c r="B174" t="s">
        <v>10425</v>
      </c>
      <c r="C174" t="s">
        <v>10426</v>
      </c>
      <c r="D174" s="53">
        <v>14507</v>
      </c>
      <c r="E174" t="s">
        <v>10427</v>
      </c>
      <c r="F174" s="53">
        <v>3000</v>
      </c>
      <c r="G174" t="s">
        <v>49</v>
      </c>
      <c r="H174" t="s">
        <v>70</v>
      </c>
      <c r="I174" t="s">
        <v>9075</v>
      </c>
      <c r="J174">
        <f>VLOOKUP(D174,自助机!F:G,2,FALSE)</f>
        <v>3000</v>
      </c>
      <c r="K174" s="31">
        <f>VLOOKUP(D174,自助机!F:H,3,FALSE)</f>
        <v>42889</v>
      </c>
    </row>
    <row r="175" spans="1:11" ht="14.25" hidden="1">
      <c r="A175" s="33">
        <v>42889.967118055552</v>
      </c>
      <c r="B175" t="s">
        <v>61</v>
      </c>
      <c r="C175" t="s">
        <v>62</v>
      </c>
      <c r="D175" s="53">
        <v>15063</v>
      </c>
      <c r="E175" t="s">
        <v>63</v>
      </c>
      <c r="F175" s="53">
        <v>600</v>
      </c>
      <c r="G175" t="s">
        <v>49</v>
      </c>
      <c r="I175" t="s">
        <v>9075</v>
      </c>
      <c r="J175">
        <f>VLOOKUP(D175,自助机!F:G,2,FALSE)</f>
        <v>600</v>
      </c>
      <c r="K175" s="31">
        <f>VLOOKUP(D175,自助机!F:H,3,FALSE)</f>
        <v>42889</v>
      </c>
    </row>
    <row r="176" spans="1:11" ht="14.25" hidden="1">
      <c r="A176" s="33">
        <v>42890.038032407407</v>
      </c>
      <c r="B176" t="s">
        <v>10428</v>
      </c>
      <c r="C176" t="s">
        <v>10429</v>
      </c>
      <c r="D176" s="53">
        <v>15184</v>
      </c>
      <c r="E176" t="s">
        <v>10430</v>
      </c>
      <c r="F176" s="53">
        <v>600</v>
      </c>
      <c r="G176" t="s">
        <v>49</v>
      </c>
      <c r="I176" t="s">
        <v>9075</v>
      </c>
      <c r="J176">
        <f>VLOOKUP(D176,自助机!F:G,2,FALSE)</f>
        <v>600</v>
      </c>
      <c r="K176" s="31">
        <f>VLOOKUP(D176,自助机!F:H,3,FALSE)</f>
        <v>42890</v>
      </c>
    </row>
    <row r="177" spans="1:11" ht="14.25" hidden="1">
      <c r="A177" s="33">
        <v>42890.083321759259</v>
      </c>
      <c r="B177" t="s">
        <v>10428</v>
      </c>
      <c r="C177" t="s">
        <v>10429</v>
      </c>
      <c r="D177" s="53">
        <v>15234</v>
      </c>
      <c r="E177" t="s">
        <v>10431</v>
      </c>
      <c r="F177" s="53">
        <v>900</v>
      </c>
      <c r="G177" t="s">
        <v>49</v>
      </c>
      <c r="I177" t="s">
        <v>9075</v>
      </c>
      <c r="J177">
        <f>VLOOKUP(D177,自助机!F:G,2,FALSE)</f>
        <v>900</v>
      </c>
      <c r="K177" s="31">
        <f>VLOOKUP(D177,自助机!F:H,3,FALSE)</f>
        <v>42890</v>
      </c>
    </row>
    <row r="178" spans="1:11" ht="14.25" hidden="1">
      <c r="A178" s="33">
        <v>42890.274560185186</v>
      </c>
      <c r="B178" t="s">
        <v>10432</v>
      </c>
      <c r="C178" t="s">
        <v>10433</v>
      </c>
      <c r="D178" s="53">
        <v>15395</v>
      </c>
      <c r="E178" t="s">
        <v>10434</v>
      </c>
      <c r="F178" s="53">
        <v>600</v>
      </c>
      <c r="G178" t="s">
        <v>49</v>
      </c>
      <c r="I178" t="s">
        <v>9075</v>
      </c>
      <c r="J178">
        <f>VLOOKUP(D178,自助机!F:G,2,FALSE)</f>
        <v>600</v>
      </c>
      <c r="K178" s="31">
        <f>VLOOKUP(D178,自助机!F:H,3,FALSE)</f>
        <v>42890</v>
      </c>
    </row>
    <row r="179" spans="1:11" ht="14.25" hidden="1">
      <c r="A179" s="33">
        <v>42890.275300925925</v>
      </c>
      <c r="B179" t="s">
        <v>10435</v>
      </c>
      <c r="C179" t="s">
        <v>10436</v>
      </c>
      <c r="D179" s="53">
        <v>15396</v>
      </c>
      <c r="E179" t="s">
        <v>10437</v>
      </c>
      <c r="F179" s="53">
        <v>6000</v>
      </c>
      <c r="G179" t="s">
        <v>49</v>
      </c>
      <c r="I179" t="s">
        <v>9075</v>
      </c>
      <c r="J179">
        <f>VLOOKUP(D179,自助机!F:G,2,FALSE)</f>
        <v>6000</v>
      </c>
      <c r="K179" s="31">
        <f>VLOOKUP(D179,自助机!F:H,3,FALSE)</f>
        <v>42890</v>
      </c>
    </row>
    <row r="180" spans="1:11" ht="14.25" hidden="1">
      <c r="A180" s="33">
        <v>42890.46471064815</v>
      </c>
      <c r="B180" t="s">
        <v>10438</v>
      </c>
      <c r="C180" t="s">
        <v>6263</v>
      </c>
      <c r="D180" s="53">
        <v>16607</v>
      </c>
      <c r="E180" t="s">
        <v>10439</v>
      </c>
      <c r="F180" s="53">
        <v>1000</v>
      </c>
      <c r="G180" t="s">
        <v>49</v>
      </c>
      <c r="I180" t="s">
        <v>9075</v>
      </c>
      <c r="J180">
        <f>VLOOKUP(D180,自助机!F:G,2,FALSE)</f>
        <v>1000</v>
      </c>
      <c r="K180" s="31">
        <f>VLOOKUP(D180,自助机!F:H,3,FALSE)</f>
        <v>42890</v>
      </c>
    </row>
    <row r="181" spans="1:11" ht="14.25" hidden="1">
      <c r="A181" s="33">
        <v>42890.466620370367</v>
      </c>
      <c r="B181" t="s">
        <v>10440</v>
      </c>
      <c r="C181" t="s">
        <v>10441</v>
      </c>
      <c r="D181" s="53">
        <v>16626</v>
      </c>
      <c r="E181" t="s">
        <v>10442</v>
      </c>
      <c r="F181" s="53">
        <v>2000</v>
      </c>
      <c r="G181" t="s">
        <v>49</v>
      </c>
      <c r="I181" t="s">
        <v>9075</v>
      </c>
      <c r="J181">
        <f>VLOOKUP(D181,自助机!F:G,2,FALSE)</f>
        <v>2000</v>
      </c>
      <c r="K181" s="31">
        <f>VLOOKUP(D181,自助机!F:H,3,FALSE)</f>
        <v>42890</v>
      </c>
    </row>
    <row r="182" spans="1:11" ht="14.25" hidden="1">
      <c r="A182" s="33">
        <v>42890.467835648145</v>
      </c>
      <c r="B182" t="s">
        <v>10443</v>
      </c>
      <c r="C182" t="s">
        <v>10444</v>
      </c>
      <c r="D182" s="53">
        <v>16644</v>
      </c>
      <c r="E182" t="s">
        <v>10445</v>
      </c>
      <c r="F182" s="53">
        <v>1000</v>
      </c>
      <c r="G182" t="s">
        <v>49</v>
      </c>
      <c r="I182" t="s">
        <v>9075</v>
      </c>
      <c r="J182">
        <f>VLOOKUP(D182,自助机!F:G,2,FALSE)</f>
        <v>1000</v>
      </c>
      <c r="K182" s="31">
        <f>VLOOKUP(D182,自助机!F:H,3,FALSE)</f>
        <v>42890</v>
      </c>
    </row>
    <row r="183" spans="1:11" ht="14.25" hidden="1">
      <c r="A183" s="33">
        <v>42890.569560185184</v>
      </c>
      <c r="B183" t="s">
        <v>10446</v>
      </c>
      <c r="C183" t="s">
        <v>10447</v>
      </c>
      <c r="D183" s="53">
        <v>17356</v>
      </c>
      <c r="E183" t="s">
        <v>10448</v>
      </c>
      <c r="F183" s="53">
        <v>2000</v>
      </c>
      <c r="G183" t="s">
        <v>49</v>
      </c>
      <c r="H183" t="s">
        <v>225</v>
      </c>
      <c r="I183" t="s">
        <v>9075</v>
      </c>
      <c r="J183">
        <f>VLOOKUP(D183,自助机!F:G,2,FALSE)</f>
        <v>2000</v>
      </c>
      <c r="K183" s="31">
        <f>VLOOKUP(D183,自助机!F:H,3,FALSE)</f>
        <v>42890</v>
      </c>
    </row>
    <row r="184" spans="1:11" ht="14.25" hidden="1">
      <c r="A184" s="33">
        <v>42890.57298611111</v>
      </c>
      <c r="B184" t="s">
        <v>10449</v>
      </c>
      <c r="C184" t="s">
        <v>10450</v>
      </c>
      <c r="D184" s="53">
        <v>17378</v>
      </c>
      <c r="E184" t="s">
        <v>10451</v>
      </c>
      <c r="F184" s="53">
        <v>1000</v>
      </c>
      <c r="G184" t="s">
        <v>49</v>
      </c>
      <c r="H184" t="s">
        <v>225</v>
      </c>
      <c r="I184" t="s">
        <v>9075</v>
      </c>
      <c r="J184">
        <f>VLOOKUP(D184,自助机!F:G,2,FALSE)</f>
        <v>1000</v>
      </c>
      <c r="K184" s="31">
        <f>VLOOKUP(D184,自助机!F:H,3,FALSE)</f>
        <v>42890</v>
      </c>
    </row>
    <row r="185" spans="1:11" ht="14.25" hidden="1">
      <c r="A185" s="33">
        <v>42890.686435185184</v>
      </c>
      <c r="B185" t="s">
        <v>10452</v>
      </c>
      <c r="C185" t="s">
        <v>10453</v>
      </c>
      <c r="D185" s="53">
        <v>17962</v>
      </c>
      <c r="E185" t="s">
        <v>10454</v>
      </c>
      <c r="F185" s="53">
        <v>50</v>
      </c>
      <c r="G185" t="s">
        <v>49</v>
      </c>
      <c r="H185" t="s">
        <v>225</v>
      </c>
      <c r="I185" t="s">
        <v>9075</v>
      </c>
      <c r="J185">
        <f>VLOOKUP(D185,自助机!F:G,2,FALSE)</f>
        <v>50</v>
      </c>
      <c r="K185" s="31">
        <f>VLOOKUP(D185,自助机!F:H,3,FALSE)</f>
        <v>42890</v>
      </c>
    </row>
    <row r="186" spans="1:11" ht="14.25" hidden="1">
      <c r="A186" s="33">
        <v>42890.687905092593</v>
      </c>
      <c r="B186" t="s">
        <v>10404</v>
      </c>
      <c r="C186" t="s">
        <v>10405</v>
      </c>
      <c r="D186" s="53">
        <v>17966</v>
      </c>
      <c r="E186" t="s">
        <v>10455</v>
      </c>
      <c r="F186" s="53">
        <v>500</v>
      </c>
      <c r="G186" t="s">
        <v>49</v>
      </c>
      <c r="H186" t="s">
        <v>225</v>
      </c>
      <c r="I186" t="s">
        <v>9075</v>
      </c>
      <c r="J186">
        <f>VLOOKUP(D186,自助机!F:G,2,FALSE)</f>
        <v>500</v>
      </c>
      <c r="K186" s="31">
        <f>VLOOKUP(D186,自助机!F:H,3,FALSE)</f>
        <v>42890</v>
      </c>
    </row>
    <row r="187" spans="1:11" ht="14.25" hidden="1">
      <c r="A187" s="33">
        <v>42890.734236111108</v>
      </c>
      <c r="B187" t="s">
        <v>10456</v>
      </c>
      <c r="C187" t="s">
        <v>10457</v>
      </c>
      <c r="D187" s="53">
        <v>18157</v>
      </c>
      <c r="E187" t="s">
        <v>10458</v>
      </c>
      <c r="F187" s="53">
        <v>1000</v>
      </c>
      <c r="G187" t="s">
        <v>49</v>
      </c>
      <c r="H187" t="s">
        <v>225</v>
      </c>
      <c r="I187" t="s">
        <v>9075</v>
      </c>
      <c r="J187">
        <f>VLOOKUP(D187,自助机!F:G,2,FALSE)</f>
        <v>1000</v>
      </c>
      <c r="K187" s="31">
        <f>VLOOKUP(D187,自助机!F:H,3,FALSE)</f>
        <v>42890</v>
      </c>
    </row>
    <row r="188" spans="1:11" ht="14.25" hidden="1">
      <c r="A188" s="33">
        <v>42890.765914351854</v>
      </c>
      <c r="B188" t="s">
        <v>10459</v>
      </c>
      <c r="C188" t="s">
        <v>10460</v>
      </c>
      <c r="D188" s="53">
        <v>18260</v>
      </c>
      <c r="E188" t="s">
        <v>10461</v>
      </c>
      <c r="F188" s="53">
        <v>5000</v>
      </c>
      <c r="G188" t="s">
        <v>49</v>
      </c>
      <c r="H188" t="s">
        <v>225</v>
      </c>
      <c r="I188" t="s">
        <v>9075</v>
      </c>
      <c r="J188">
        <f>VLOOKUP(D188,自助机!F:G,2,FALSE)</f>
        <v>5000</v>
      </c>
      <c r="K188" s="31">
        <f>VLOOKUP(D188,自助机!F:H,3,FALSE)</f>
        <v>42890</v>
      </c>
    </row>
    <row r="189" spans="1:11" ht="14.25" hidden="1">
      <c r="A189" s="33">
        <v>42890.819687499999</v>
      </c>
      <c r="B189" t="s">
        <v>10462</v>
      </c>
      <c r="C189" t="s">
        <v>10463</v>
      </c>
      <c r="D189" s="53">
        <v>18448</v>
      </c>
      <c r="E189" t="s">
        <v>10464</v>
      </c>
      <c r="F189" s="53">
        <v>500</v>
      </c>
      <c r="G189" t="s">
        <v>49</v>
      </c>
      <c r="H189" t="s">
        <v>225</v>
      </c>
      <c r="I189" t="s">
        <v>9075</v>
      </c>
      <c r="J189">
        <f>VLOOKUP(D189,自助机!F:G,2,FALSE)</f>
        <v>500</v>
      </c>
      <c r="K189" s="31">
        <f>VLOOKUP(D189,自助机!F:H,3,FALSE)</f>
        <v>42890</v>
      </c>
    </row>
    <row r="190" spans="1:11" ht="14.25" hidden="1">
      <c r="A190" s="33">
        <v>42890.828101851854</v>
      </c>
      <c r="B190" t="s">
        <v>10465</v>
      </c>
      <c r="C190" t="s">
        <v>10466</v>
      </c>
      <c r="D190" s="53">
        <v>18469</v>
      </c>
      <c r="E190" t="s">
        <v>10467</v>
      </c>
      <c r="F190" s="53">
        <v>1000</v>
      </c>
      <c r="G190" t="s">
        <v>49</v>
      </c>
      <c r="H190" t="s">
        <v>225</v>
      </c>
      <c r="I190" t="s">
        <v>9075</v>
      </c>
      <c r="J190">
        <f>VLOOKUP(D190,自助机!F:G,2,FALSE)</f>
        <v>1000</v>
      </c>
      <c r="K190" s="31">
        <f>VLOOKUP(D190,自助机!F:H,3,FALSE)</f>
        <v>42890</v>
      </c>
    </row>
    <row r="191" spans="1:11" ht="14.25" hidden="1">
      <c r="A191" s="33">
        <v>42890.829629629632</v>
      </c>
      <c r="B191" t="s">
        <v>10468</v>
      </c>
      <c r="C191" t="s">
        <v>10469</v>
      </c>
      <c r="D191" s="53">
        <v>18472</v>
      </c>
      <c r="E191" t="s">
        <v>10470</v>
      </c>
      <c r="F191" s="53">
        <v>150</v>
      </c>
      <c r="G191" t="s">
        <v>49</v>
      </c>
      <c r="H191" t="s">
        <v>225</v>
      </c>
      <c r="I191" t="s">
        <v>9075</v>
      </c>
      <c r="J191">
        <f>VLOOKUP(D191,自助机!F:G,2,FALSE)</f>
        <v>150</v>
      </c>
      <c r="K191" s="31">
        <f>VLOOKUP(D191,自助机!F:H,3,FALSE)</f>
        <v>42890</v>
      </c>
    </row>
    <row r="192" spans="1:11" ht="14.25" hidden="1">
      <c r="A192" s="33">
        <v>42890.836574074077</v>
      </c>
      <c r="B192" t="s">
        <v>10471</v>
      </c>
      <c r="C192" t="s">
        <v>10472</v>
      </c>
      <c r="D192" s="53">
        <v>18500</v>
      </c>
      <c r="E192" t="s">
        <v>10473</v>
      </c>
      <c r="F192" s="53">
        <v>500</v>
      </c>
      <c r="G192" t="s">
        <v>49</v>
      </c>
      <c r="H192" t="s">
        <v>225</v>
      </c>
      <c r="I192" t="s">
        <v>9075</v>
      </c>
      <c r="J192">
        <f>VLOOKUP(D192,自助机!F:G,2,FALSE)</f>
        <v>500</v>
      </c>
      <c r="K192" s="31">
        <f>VLOOKUP(D192,自助机!F:H,3,FALSE)</f>
        <v>42890</v>
      </c>
    </row>
    <row r="193" spans="1:11" ht="14.25" hidden="1">
      <c r="A193" s="33">
        <v>42890.850370370368</v>
      </c>
      <c r="B193" t="s">
        <v>10474</v>
      </c>
      <c r="C193" t="s">
        <v>10475</v>
      </c>
      <c r="D193" s="53">
        <v>18568</v>
      </c>
      <c r="E193" t="s">
        <v>10476</v>
      </c>
      <c r="F193" s="53">
        <v>9000</v>
      </c>
      <c r="G193" t="s">
        <v>49</v>
      </c>
      <c r="H193" t="s">
        <v>225</v>
      </c>
      <c r="I193" t="s">
        <v>9075</v>
      </c>
      <c r="J193">
        <f>VLOOKUP(D193,自助机!F:G,2,FALSE)</f>
        <v>9000</v>
      </c>
      <c r="K193" s="31">
        <f>VLOOKUP(D193,自助机!F:H,3,FALSE)</f>
        <v>42890</v>
      </c>
    </row>
    <row r="194" spans="1:11" ht="14.25" hidden="1">
      <c r="A194" s="33">
        <v>42890.851180555554</v>
      </c>
      <c r="B194" t="s">
        <v>10471</v>
      </c>
      <c r="C194" t="s">
        <v>10472</v>
      </c>
      <c r="D194" s="53">
        <v>18569</v>
      </c>
      <c r="E194" t="s">
        <v>10477</v>
      </c>
      <c r="F194" s="53">
        <v>500</v>
      </c>
      <c r="G194" t="s">
        <v>49</v>
      </c>
      <c r="H194" t="s">
        <v>225</v>
      </c>
      <c r="I194" t="s">
        <v>9075</v>
      </c>
      <c r="J194">
        <f>VLOOKUP(D194,自助机!F:G,2,FALSE)</f>
        <v>500</v>
      </c>
      <c r="K194" s="31">
        <f>VLOOKUP(D194,自助机!F:H,3,FALSE)</f>
        <v>42890</v>
      </c>
    </row>
    <row r="195" spans="1:11" ht="14.25" hidden="1">
      <c r="A195" s="33">
        <v>42890.869756944441</v>
      </c>
      <c r="B195" t="s">
        <v>10478</v>
      </c>
      <c r="C195" t="s">
        <v>10479</v>
      </c>
      <c r="D195" s="53">
        <v>18605</v>
      </c>
      <c r="E195" t="s">
        <v>10480</v>
      </c>
      <c r="F195" s="53">
        <v>1000</v>
      </c>
      <c r="G195" t="s">
        <v>49</v>
      </c>
      <c r="H195" t="s">
        <v>225</v>
      </c>
      <c r="I195" t="s">
        <v>9075</v>
      </c>
      <c r="J195">
        <f>VLOOKUP(D195,自助机!F:G,2,FALSE)</f>
        <v>1000</v>
      </c>
      <c r="K195" s="31">
        <f>VLOOKUP(D195,自助机!F:H,3,FALSE)</f>
        <v>42890</v>
      </c>
    </row>
    <row r="196" spans="1:11" ht="14.25" hidden="1">
      <c r="A196" s="33">
        <v>42890.920231481483</v>
      </c>
      <c r="B196" t="s">
        <v>10481</v>
      </c>
      <c r="C196" t="s">
        <v>10482</v>
      </c>
      <c r="D196" s="53">
        <v>18743</v>
      </c>
      <c r="E196" t="s">
        <v>10483</v>
      </c>
      <c r="F196" s="53">
        <v>4000</v>
      </c>
      <c r="G196" t="s">
        <v>49</v>
      </c>
      <c r="H196" t="s">
        <v>225</v>
      </c>
      <c r="I196" t="s">
        <v>9075</v>
      </c>
      <c r="J196">
        <f>VLOOKUP(D196,自助机!F:G,2,FALSE)</f>
        <v>4000</v>
      </c>
      <c r="K196" s="31">
        <f>VLOOKUP(D196,自助机!F:H,3,FALSE)</f>
        <v>42890</v>
      </c>
    </row>
    <row r="197" spans="1:11" ht="14.25" hidden="1">
      <c r="A197" s="33">
        <v>42891.272569444445</v>
      </c>
      <c r="B197" t="s">
        <v>10484</v>
      </c>
      <c r="C197" t="s">
        <v>10485</v>
      </c>
      <c r="D197" s="53">
        <v>19203</v>
      </c>
      <c r="E197" t="s">
        <v>10486</v>
      </c>
      <c r="F197" s="53">
        <v>20</v>
      </c>
      <c r="G197" t="s">
        <v>49</v>
      </c>
      <c r="H197" t="s">
        <v>69</v>
      </c>
      <c r="I197" t="s">
        <v>9075</v>
      </c>
      <c r="J197">
        <f>VLOOKUP(D197,自助机!F:G,2,FALSE)</f>
        <v>20</v>
      </c>
      <c r="K197" s="31">
        <f>VLOOKUP(D197,自助机!F:H,3,FALSE)</f>
        <v>42891</v>
      </c>
    </row>
    <row r="198" spans="1:11" ht="14.25" hidden="1">
      <c r="A198" s="33">
        <v>42891.274444444447</v>
      </c>
      <c r="B198" t="s">
        <v>10487</v>
      </c>
      <c r="C198" t="s">
        <v>10488</v>
      </c>
      <c r="D198" s="53">
        <v>19212</v>
      </c>
      <c r="E198" t="s">
        <v>10489</v>
      </c>
      <c r="F198" s="53">
        <v>300</v>
      </c>
      <c r="G198" t="s">
        <v>49</v>
      </c>
      <c r="H198" t="s">
        <v>70</v>
      </c>
      <c r="I198" t="s">
        <v>9075</v>
      </c>
      <c r="J198">
        <f>VLOOKUP(D198,自助机!F:G,2,FALSE)</f>
        <v>300</v>
      </c>
      <c r="K198" s="31">
        <f>VLOOKUP(D198,自助机!F:H,3,FALSE)</f>
        <v>42891</v>
      </c>
    </row>
    <row r="199" spans="1:11" ht="14.25" hidden="1">
      <c r="A199" s="33">
        <v>42891.280347222222</v>
      </c>
      <c r="B199" t="s">
        <v>10490</v>
      </c>
      <c r="C199" t="s">
        <v>10491</v>
      </c>
      <c r="D199" s="53">
        <v>19232</v>
      </c>
      <c r="E199" t="s">
        <v>10492</v>
      </c>
      <c r="F199" s="53">
        <v>500</v>
      </c>
      <c r="G199" t="s">
        <v>49</v>
      </c>
      <c r="H199" t="s">
        <v>82</v>
      </c>
      <c r="I199" t="s">
        <v>9075</v>
      </c>
      <c r="J199">
        <f>VLOOKUP(D199,自助机!F:G,2,FALSE)</f>
        <v>500</v>
      </c>
      <c r="K199" s="31">
        <f>VLOOKUP(D199,自助机!F:H,3,FALSE)</f>
        <v>42891</v>
      </c>
    </row>
    <row r="200" spans="1:11" ht="14.25" hidden="1">
      <c r="A200" s="33">
        <v>42891.281388888892</v>
      </c>
      <c r="B200" t="s">
        <v>10493</v>
      </c>
      <c r="C200" t="s">
        <v>10494</v>
      </c>
      <c r="D200" s="53">
        <v>19237</v>
      </c>
      <c r="E200" t="s">
        <v>10495</v>
      </c>
      <c r="F200" s="53">
        <v>500</v>
      </c>
      <c r="G200" t="s">
        <v>49</v>
      </c>
      <c r="H200" t="s">
        <v>82</v>
      </c>
      <c r="I200" t="s">
        <v>9075</v>
      </c>
      <c r="J200">
        <f>VLOOKUP(D200,自助机!F:G,2,FALSE)</f>
        <v>500</v>
      </c>
      <c r="K200" s="31">
        <f>VLOOKUP(D200,自助机!F:H,3,FALSE)</f>
        <v>42891</v>
      </c>
    </row>
    <row r="201" spans="1:11" ht="14.25" hidden="1">
      <c r="A201" s="33">
        <v>42891.287939814814</v>
      </c>
      <c r="B201" t="s">
        <v>10496</v>
      </c>
      <c r="C201" t="s">
        <v>10497</v>
      </c>
      <c r="D201" s="53">
        <v>19265</v>
      </c>
      <c r="E201" t="s">
        <v>10498</v>
      </c>
      <c r="F201" s="53">
        <v>100</v>
      </c>
      <c r="G201" t="s">
        <v>49</v>
      </c>
      <c r="H201" t="s">
        <v>67</v>
      </c>
      <c r="I201" t="s">
        <v>9075</v>
      </c>
      <c r="J201">
        <f>VLOOKUP(D201,自助机!F:G,2,FALSE)</f>
        <v>100</v>
      </c>
      <c r="K201" s="31">
        <f>VLOOKUP(D201,自助机!F:H,3,FALSE)</f>
        <v>42891</v>
      </c>
    </row>
    <row r="202" spans="1:11" ht="14.25" hidden="1">
      <c r="A202" s="33">
        <v>42891.288946759261</v>
      </c>
      <c r="B202" t="s">
        <v>10499</v>
      </c>
      <c r="C202" t="s">
        <v>10500</v>
      </c>
      <c r="D202" s="53">
        <v>19275</v>
      </c>
      <c r="E202" t="s">
        <v>10501</v>
      </c>
      <c r="F202" s="53">
        <v>100</v>
      </c>
      <c r="G202" t="s">
        <v>49</v>
      </c>
      <c r="H202" t="s">
        <v>73</v>
      </c>
      <c r="I202" t="s">
        <v>9075</v>
      </c>
      <c r="J202">
        <f>VLOOKUP(D202,自助机!F:G,2,FALSE)</f>
        <v>100</v>
      </c>
      <c r="K202" s="31">
        <f>VLOOKUP(D202,自助机!F:H,3,FALSE)</f>
        <v>42891</v>
      </c>
    </row>
    <row r="203" spans="1:11" ht="14.25" hidden="1">
      <c r="A203" s="33">
        <v>42891.295057870368</v>
      </c>
      <c r="B203" t="s">
        <v>10502</v>
      </c>
      <c r="C203" t="s">
        <v>10503</v>
      </c>
      <c r="D203" s="53">
        <v>19321</v>
      </c>
      <c r="E203" t="s">
        <v>10504</v>
      </c>
      <c r="F203" s="53">
        <v>20</v>
      </c>
      <c r="G203" t="s">
        <v>49</v>
      </c>
      <c r="H203" t="s">
        <v>90</v>
      </c>
      <c r="I203" t="s">
        <v>9075</v>
      </c>
      <c r="J203">
        <f>VLOOKUP(D203,自助机!F:G,2,FALSE)</f>
        <v>20</v>
      </c>
      <c r="K203" s="31">
        <f>VLOOKUP(D203,自助机!F:H,3,FALSE)</f>
        <v>42891</v>
      </c>
    </row>
    <row r="204" spans="1:11" ht="14.25" hidden="1">
      <c r="A204" s="33">
        <v>42891.29582175926</v>
      </c>
      <c r="B204" t="s">
        <v>10505</v>
      </c>
      <c r="C204" t="s">
        <v>10506</v>
      </c>
      <c r="D204" s="53">
        <v>19327</v>
      </c>
      <c r="E204" t="s">
        <v>10507</v>
      </c>
      <c r="F204" s="53">
        <v>20</v>
      </c>
      <c r="G204" t="s">
        <v>49</v>
      </c>
      <c r="H204" t="s">
        <v>73</v>
      </c>
      <c r="I204" t="s">
        <v>9075</v>
      </c>
      <c r="J204">
        <f>VLOOKUP(D204,自助机!F:G,2,FALSE)</f>
        <v>20</v>
      </c>
      <c r="K204" s="31">
        <f>VLOOKUP(D204,自助机!F:H,3,FALSE)</f>
        <v>42891</v>
      </c>
    </row>
    <row r="205" spans="1:11" ht="14.25" hidden="1">
      <c r="A205" s="33">
        <v>42891.300150462965</v>
      </c>
      <c r="B205" t="s">
        <v>10508</v>
      </c>
      <c r="C205" t="s">
        <v>10509</v>
      </c>
      <c r="D205" s="53">
        <v>19393</v>
      </c>
      <c r="E205" t="s">
        <v>10510</v>
      </c>
      <c r="F205" s="53">
        <v>500</v>
      </c>
      <c r="G205" t="s">
        <v>49</v>
      </c>
      <c r="H205" t="s">
        <v>81</v>
      </c>
      <c r="I205" t="s">
        <v>9075</v>
      </c>
      <c r="J205">
        <f>VLOOKUP(D205,自助机!F:G,2,FALSE)</f>
        <v>500</v>
      </c>
      <c r="K205" s="31">
        <f>VLOOKUP(D205,自助机!F:H,3,FALSE)</f>
        <v>42891</v>
      </c>
    </row>
    <row r="206" spans="1:11" ht="14.25" hidden="1">
      <c r="A206" s="33">
        <v>42891.30127314815</v>
      </c>
      <c r="B206" t="s">
        <v>10511</v>
      </c>
      <c r="C206" t="s">
        <v>10512</v>
      </c>
      <c r="D206" s="53">
        <v>19417</v>
      </c>
      <c r="E206" t="s">
        <v>10513</v>
      </c>
      <c r="F206" s="53">
        <v>1000</v>
      </c>
      <c r="G206" t="s">
        <v>49</v>
      </c>
      <c r="H206" t="s">
        <v>74</v>
      </c>
      <c r="I206" t="s">
        <v>9075</v>
      </c>
      <c r="J206">
        <f>VLOOKUP(D206,自助机!F:G,2,FALSE)</f>
        <v>1000</v>
      </c>
      <c r="K206" s="31">
        <f>VLOOKUP(D206,自助机!F:H,3,FALSE)</f>
        <v>42891</v>
      </c>
    </row>
    <row r="207" spans="1:11" ht="14.25" hidden="1">
      <c r="A207" s="33">
        <v>42891.303402777776</v>
      </c>
      <c r="B207" t="s">
        <v>10514</v>
      </c>
      <c r="C207" t="s">
        <v>10515</v>
      </c>
      <c r="D207" s="53">
        <v>19456</v>
      </c>
      <c r="E207" t="s">
        <v>10516</v>
      </c>
      <c r="F207" s="53">
        <v>500</v>
      </c>
      <c r="G207" t="s">
        <v>49</v>
      </c>
      <c r="H207" t="s">
        <v>81</v>
      </c>
      <c r="I207" t="s">
        <v>9075</v>
      </c>
      <c r="J207">
        <f>VLOOKUP(D207,自助机!F:G,2,FALSE)</f>
        <v>500</v>
      </c>
      <c r="K207" s="31">
        <f>VLOOKUP(D207,自助机!F:H,3,FALSE)</f>
        <v>42891</v>
      </c>
    </row>
    <row r="208" spans="1:11" ht="14.25" hidden="1">
      <c r="A208" s="33">
        <v>42891.304884259262</v>
      </c>
      <c r="B208" t="s">
        <v>10517</v>
      </c>
      <c r="C208" t="s">
        <v>10518</v>
      </c>
      <c r="D208" s="53">
        <v>19480</v>
      </c>
      <c r="E208" t="s">
        <v>10519</v>
      </c>
      <c r="F208" s="53">
        <v>100</v>
      </c>
      <c r="G208" t="s">
        <v>49</v>
      </c>
      <c r="H208" t="s">
        <v>71</v>
      </c>
      <c r="I208" t="s">
        <v>9075</v>
      </c>
      <c r="J208">
        <f>VLOOKUP(D208,自助机!F:G,2,FALSE)</f>
        <v>100</v>
      </c>
      <c r="K208" s="31">
        <f>VLOOKUP(D208,自助机!F:H,3,FALSE)</f>
        <v>42891</v>
      </c>
    </row>
    <row r="209" spans="1:11" ht="14.25" hidden="1">
      <c r="A209" s="33">
        <v>42891.306006944447</v>
      </c>
      <c r="B209" t="s">
        <v>10520</v>
      </c>
      <c r="C209" t="s">
        <v>10521</v>
      </c>
      <c r="D209" s="53">
        <v>19503</v>
      </c>
      <c r="E209" t="s">
        <v>10522</v>
      </c>
      <c r="F209" s="53">
        <v>1000</v>
      </c>
      <c r="G209" t="s">
        <v>49</v>
      </c>
      <c r="H209" t="s">
        <v>66</v>
      </c>
      <c r="I209" t="s">
        <v>9075</v>
      </c>
      <c r="J209">
        <f>VLOOKUP(D209,自助机!F:G,2,FALSE)</f>
        <v>1000</v>
      </c>
      <c r="K209" s="31">
        <f>VLOOKUP(D209,自助机!F:H,3,FALSE)</f>
        <v>42891</v>
      </c>
    </row>
    <row r="210" spans="1:11" ht="14.25" hidden="1">
      <c r="A210" s="33">
        <v>42891.306747685187</v>
      </c>
      <c r="B210" t="s">
        <v>10523</v>
      </c>
      <c r="C210" t="s">
        <v>10524</v>
      </c>
      <c r="D210" s="53">
        <v>19518</v>
      </c>
      <c r="E210" t="s">
        <v>10525</v>
      </c>
      <c r="F210" s="53">
        <v>1000</v>
      </c>
      <c r="G210" t="s">
        <v>49</v>
      </c>
      <c r="H210" t="s">
        <v>66</v>
      </c>
      <c r="I210" t="s">
        <v>9075</v>
      </c>
      <c r="J210">
        <f>VLOOKUP(D210,自助机!F:G,2,FALSE)</f>
        <v>1000</v>
      </c>
      <c r="K210" s="31">
        <f>VLOOKUP(D210,自助机!F:H,3,FALSE)</f>
        <v>42891</v>
      </c>
    </row>
    <row r="211" spans="1:11" ht="14.25" hidden="1">
      <c r="A211" s="33">
        <v>42891.308587962965</v>
      </c>
      <c r="B211" t="s">
        <v>10526</v>
      </c>
      <c r="C211" t="s">
        <v>10527</v>
      </c>
      <c r="D211" s="53">
        <v>19560</v>
      </c>
      <c r="E211" t="s">
        <v>10528</v>
      </c>
      <c r="F211" s="53">
        <v>80</v>
      </c>
      <c r="G211" t="s">
        <v>49</v>
      </c>
      <c r="H211" t="s">
        <v>81</v>
      </c>
      <c r="I211" t="s">
        <v>9075</v>
      </c>
      <c r="J211">
        <f>VLOOKUP(D211,自助机!F:G,2,FALSE)</f>
        <v>80</v>
      </c>
      <c r="K211" s="31">
        <f>VLOOKUP(D211,自助机!F:H,3,FALSE)</f>
        <v>42891</v>
      </c>
    </row>
    <row r="212" spans="1:11" ht="14.25" hidden="1">
      <c r="A212" s="33">
        <v>42891.308587962965</v>
      </c>
      <c r="B212" t="s">
        <v>10529</v>
      </c>
      <c r="C212" t="s">
        <v>10530</v>
      </c>
      <c r="D212" s="53">
        <v>19561</v>
      </c>
      <c r="E212" t="s">
        <v>10531</v>
      </c>
      <c r="F212" s="53">
        <v>50</v>
      </c>
      <c r="G212" t="s">
        <v>49</v>
      </c>
      <c r="H212" t="s">
        <v>66</v>
      </c>
      <c r="I212" t="s">
        <v>9075</v>
      </c>
      <c r="J212">
        <f>VLOOKUP(D212,自助机!F:G,2,FALSE)</f>
        <v>50</v>
      </c>
      <c r="K212" s="31">
        <f>VLOOKUP(D212,自助机!F:H,3,FALSE)</f>
        <v>42891</v>
      </c>
    </row>
    <row r="213" spans="1:11" ht="14.25" hidden="1">
      <c r="A213" s="33">
        <v>42891.30945601852</v>
      </c>
      <c r="B213" t="s">
        <v>10532</v>
      </c>
      <c r="C213" t="s">
        <v>10533</v>
      </c>
      <c r="D213" s="53">
        <v>19585</v>
      </c>
      <c r="E213" t="s">
        <v>10534</v>
      </c>
      <c r="F213" s="53">
        <v>1000</v>
      </c>
      <c r="G213" t="s">
        <v>49</v>
      </c>
      <c r="H213" t="s">
        <v>81</v>
      </c>
      <c r="I213" t="s">
        <v>9075</v>
      </c>
      <c r="J213">
        <f>VLOOKUP(D213,自助机!F:G,2,FALSE)</f>
        <v>1000</v>
      </c>
      <c r="K213" s="31">
        <f>VLOOKUP(D213,自助机!F:H,3,FALSE)</f>
        <v>42891</v>
      </c>
    </row>
    <row r="214" spans="1:11" ht="14.25" hidden="1">
      <c r="A214" s="33">
        <v>42891.31</v>
      </c>
      <c r="B214" t="s">
        <v>10535</v>
      </c>
      <c r="C214" t="s">
        <v>10536</v>
      </c>
      <c r="D214" s="53">
        <v>19602</v>
      </c>
      <c r="E214" t="s">
        <v>10537</v>
      </c>
      <c r="F214" s="53">
        <v>100</v>
      </c>
      <c r="G214" t="s">
        <v>49</v>
      </c>
      <c r="H214" t="s">
        <v>69</v>
      </c>
      <c r="I214" t="s">
        <v>9075</v>
      </c>
      <c r="J214">
        <f>VLOOKUP(D214,自助机!F:G,2,FALSE)</f>
        <v>100</v>
      </c>
      <c r="K214" s="31">
        <f>VLOOKUP(D214,自助机!F:H,3,FALSE)</f>
        <v>42891</v>
      </c>
    </row>
    <row r="215" spans="1:11" ht="14.25" hidden="1">
      <c r="A215" s="33">
        <v>42891.310925925929</v>
      </c>
      <c r="B215" t="s">
        <v>10538</v>
      </c>
      <c r="C215" t="s">
        <v>10539</v>
      </c>
      <c r="D215" s="53">
        <v>19624</v>
      </c>
      <c r="E215" t="s">
        <v>10540</v>
      </c>
      <c r="F215" s="53">
        <v>500</v>
      </c>
      <c r="G215" t="s">
        <v>49</v>
      </c>
      <c r="H215" t="s">
        <v>81</v>
      </c>
      <c r="I215" t="s">
        <v>9075</v>
      </c>
      <c r="J215">
        <f>VLOOKUP(D215,自助机!F:G,2,FALSE)</f>
        <v>500</v>
      </c>
      <c r="K215" s="31">
        <f>VLOOKUP(D215,自助机!F:H,3,FALSE)</f>
        <v>42891</v>
      </c>
    </row>
    <row r="216" spans="1:11" ht="14.25" hidden="1">
      <c r="A216" s="33">
        <v>42891.311608796299</v>
      </c>
      <c r="B216" t="s">
        <v>10541</v>
      </c>
      <c r="C216" t="s">
        <v>10542</v>
      </c>
      <c r="D216" s="53">
        <v>19641</v>
      </c>
      <c r="E216" t="s">
        <v>10543</v>
      </c>
      <c r="F216" s="53">
        <v>50</v>
      </c>
      <c r="G216" t="s">
        <v>49</v>
      </c>
      <c r="H216" t="s">
        <v>66</v>
      </c>
      <c r="I216" t="s">
        <v>9075</v>
      </c>
      <c r="J216">
        <f>VLOOKUP(D216,自助机!F:G,2,FALSE)</f>
        <v>50</v>
      </c>
      <c r="K216" s="31">
        <f>VLOOKUP(D216,自助机!F:H,3,FALSE)</f>
        <v>42891</v>
      </c>
    </row>
    <row r="217" spans="1:11" ht="14.25" hidden="1">
      <c r="A217" s="33">
        <v>42891.311886574076</v>
      </c>
      <c r="B217" t="s">
        <v>10544</v>
      </c>
      <c r="C217" t="s">
        <v>10545</v>
      </c>
      <c r="D217" s="53">
        <v>19655</v>
      </c>
      <c r="E217" t="s">
        <v>10546</v>
      </c>
      <c r="F217" s="53">
        <v>20</v>
      </c>
      <c r="G217" t="s">
        <v>49</v>
      </c>
      <c r="H217" t="s">
        <v>81</v>
      </c>
      <c r="I217" t="s">
        <v>9075</v>
      </c>
      <c r="J217">
        <f>VLOOKUP(D217,自助机!F:G,2,FALSE)</f>
        <v>20</v>
      </c>
      <c r="K217" s="31">
        <f>VLOOKUP(D217,自助机!F:H,3,FALSE)</f>
        <v>42891</v>
      </c>
    </row>
    <row r="218" spans="1:11" ht="14.25" hidden="1">
      <c r="A218" s="33">
        <v>42891.312488425923</v>
      </c>
      <c r="B218" t="s">
        <v>10547</v>
      </c>
      <c r="C218" t="s">
        <v>10548</v>
      </c>
      <c r="D218" s="53">
        <v>19673</v>
      </c>
      <c r="E218" t="s">
        <v>10549</v>
      </c>
      <c r="F218" s="53">
        <v>200</v>
      </c>
      <c r="G218" t="s">
        <v>49</v>
      </c>
      <c r="H218" t="s">
        <v>81</v>
      </c>
      <c r="I218" t="s">
        <v>9075</v>
      </c>
      <c r="J218">
        <f>VLOOKUP(D218,自助机!F:G,2,FALSE)</f>
        <v>200</v>
      </c>
      <c r="K218" s="31">
        <f>VLOOKUP(D218,自助机!F:H,3,FALSE)</f>
        <v>42891</v>
      </c>
    </row>
    <row r="219" spans="1:11" ht="14.25" hidden="1">
      <c r="A219" s="33">
        <v>42891.313819444447</v>
      </c>
      <c r="B219" t="s">
        <v>10550</v>
      </c>
      <c r="C219" t="s">
        <v>10551</v>
      </c>
      <c r="D219" s="53">
        <v>19705</v>
      </c>
      <c r="E219" t="s">
        <v>10552</v>
      </c>
      <c r="F219" s="53">
        <v>200</v>
      </c>
      <c r="G219" t="s">
        <v>49</v>
      </c>
      <c r="H219" t="s">
        <v>81</v>
      </c>
      <c r="I219" t="s">
        <v>9075</v>
      </c>
      <c r="J219">
        <f>VLOOKUP(D219,自助机!F:G,2,FALSE)</f>
        <v>200</v>
      </c>
      <c r="K219" s="31">
        <f>VLOOKUP(D219,自助机!F:H,3,FALSE)</f>
        <v>42891</v>
      </c>
    </row>
    <row r="220" spans="1:11" ht="14.25" hidden="1">
      <c r="A220" s="33">
        <v>42891.313958333332</v>
      </c>
      <c r="B220" t="s">
        <v>10553</v>
      </c>
      <c r="C220" t="s">
        <v>10554</v>
      </c>
      <c r="D220" s="53">
        <v>19707</v>
      </c>
      <c r="E220" t="s">
        <v>10555</v>
      </c>
      <c r="F220" s="53">
        <v>100</v>
      </c>
      <c r="G220" t="s">
        <v>49</v>
      </c>
      <c r="H220" t="s">
        <v>80</v>
      </c>
      <c r="I220" t="s">
        <v>9075</v>
      </c>
      <c r="J220">
        <f>VLOOKUP(D220,自助机!F:G,2,FALSE)</f>
        <v>100</v>
      </c>
      <c r="K220" s="31">
        <f>VLOOKUP(D220,自助机!F:H,3,FALSE)</f>
        <v>42891</v>
      </c>
    </row>
    <row r="221" spans="1:11" ht="14.25" hidden="1">
      <c r="A221" s="33">
        <v>42891.315370370372</v>
      </c>
      <c r="B221" t="s">
        <v>10556</v>
      </c>
      <c r="C221" t="s">
        <v>10557</v>
      </c>
      <c r="D221" s="53">
        <v>19750</v>
      </c>
      <c r="E221" t="s">
        <v>10558</v>
      </c>
      <c r="F221" s="53">
        <v>20</v>
      </c>
      <c r="G221" t="s">
        <v>49</v>
      </c>
      <c r="H221" t="s">
        <v>78</v>
      </c>
      <c r="I221" t="s">
        <v>9075</v>
      </c>
      <c r="J221">
        <f>VLOOKUP(D221,自助机!F:G,2,FALSE)</f>
        <v>20</v>
      </c>
      <c r="K221" s="31">
        <f>VLOOKUP(D221,自助机!F:H,3,FALSE)</f>
        <v>42891</v>
      </c>
    </row>
    <row r="222" spans="1:11" ht="14.25" hidden="1">
      <c r="A222" s="33">
        <v>42891.316203703704</v>
      </c>
      <c r="B222" t="s">
        <v>10559</v>
      </c>
      <c r="C222" t="s">
        <v>10560</v>
      </c>
      <c r="D222" s="53">
        <v>19778</v>
      </c>
      <c r="E222" t="s">
        <v>10561</v>
      </c>
      <c r="F222" s="53">
        <v>200</v>
      </c>
      <c r="G222" t="s">
        <v>49</v>
      </c>
      <c r="H222" t="s">
        <v>92</v>
      </c>
      <c r="I222" t="s">
        <v>9075</v>
      </c>
      <c r="J222">
        <f>VLOOKUP(D222,自助机!F:G,2,FALSE)</f>
        <v>200</v>
      </c>
      <c r="K222" s="31">
        <f>VLOOKUP(D222,自助机!F:H,3,FALSE)</f>
        <v>42891</v>
      </c>
    </row>
    <row r="223" spans="1:11" ht="14.25" hidden="1">
      <c r="A223" s="33">
        <v>42891.316874999997</v>
      </c>
      <c r="B223" t="s">
        <v>10562</v>
      </c>
      <c r="C223" t="s">
        <v>10563</v>
      </c>
      <c r="D223" s="53">
        <v>19791</v>
      </c>
      <c r="E223" t="s">
        <v>10564</v>
      </c>
      <c r="F223" s="53">
        <v>20</v>
      </c>
      <c r="G223" t="s">
        <v>49</v>
      </c>
      <c r="H223" t="s">
        <v>90</v>
      </c>
      <c r="I223" t="s">
        <v>9075</v>
      </c>
      <c r="J223">
        <f>VLOOKUP(D223,自助机!F:G,2,FALSE)</f>
        <v>20</v>
      </c>
      <c r="K223" s="31">
        <f>VLOOKUP(D223,自助机!F:H,3,FALSE)</f>
        <v>42891</v>
      </c>
    </row>
    <row r="224" spans="1:11" ht="14.25" hidden="1">
      <c r="A224" s="33">
        <v>42891.317499999997</v>
      </c>
      <c r="B224" t="s">
        <v>10565</v>
      </c>
      <c r="C224" t="s">
        <v>10566</v>
      </c>
      <c r="D224" s="53">
        <v>19807</v>
      </c>
      <c r="E224" t="s">
        <v>10567</v>
      </c>
      <c r="F224" s="53">
        <v>500</v>
      </c>
      <c r="G224" t="s">
        <v>49</v>
      </c>
      <c r="H224" t="s">
        <v>81</v>
      </c>
      <c r="I224" t="s">
        <v>9075</v>
      </c>
      <c r="J224">
        <f>VLOOKUP(D224,自助机!F:G,2,FALSE)</f>
        <v>500</v>
      </c>
      <c r="K224" s="31">
        <f>VLOOKUP(D224,自助机!F:H,3,FALSE)</f>
        <v>42891</v>
      </c>
    </row>
    <row r="225" spans="1:11" ht="14.25" hidden="1">
      <c r="A225" s="33">
        <v>42891.317523148151</v>
      </c>
      <c r="B225" t="s">
        <v>10568</v>
      </c>
      <c r="C225" t="s">
        <v>10569</v>
      </c>
      <c r="D225" s="53">
        <v>19809</v>
      </c>
      <c r="E225" t="s">
        <v>10570</v>
      </c>
      <c r="F225" s="53">
        <v>500</v>
      </c>
      <c r="G225" t="s">
        <v>49</v>
      </c>
      <c r="H225" t="s">
        <v>74</v>
      </c>
      <c r="I225" t="s">
        <v>9075</v>
      </c>
      <c r="J225">
        <f>VLOOKUP(D225,自助机!F:G,2,FALSE)</f>
        <v>500</v>
      </c>
      <c r="K225" s="31">
        <f>VLOOKUP(D225,自助机!F:H,3,FALSE)</f>
        <v>42891</v>
      </c>
    </row>
    <row r="226" spans="1:11" ht="14.25" hidden="1">
      <c r="A226" s="33">
        <v>42891.318298611113</v>
      </c>
      <c r="B226" t="s">
        <v>10571</v>
      </c>
      <c r="C226" t="s">
        <v>10572</v>
      </c>
      <c r="D226" s="53">
        <v>19826</v>
      </c>
      <c r="E226" t="s">
        <v>10573</v>
      </c>
      <c r="F226" s="53">
        <v>20</v>
      </c>
      <c r="G226" t="s">
        <v>49</v>
      </c>
      <c r="H226" t="s">
        <v>78</v>
      </c>
      <c r="I226" t="s">
        <v>9075</v>
      </c>
      <c r="J226">
        <f>VLOOKUP(D226,自助机!F:G,2,FALSE)</f>
        <v>20</v>
      </c>
      <c r="K226" s="31">
        <f>VLOOKUP(D226,自助机!F:H,3,FALSE)</f>
        <v>42891</v>
      </c>
    </row>
    <row r="227" spans="1:11" ht="14.25" hidden="1">
      <c r="A227" s="33">
        <v>42891.318692129629</v>
      </c>
      <c r="B227" t="s">
        <v>10574</v>
      </c>
      <c r="C227" t="s">
        <v>10575</v>
      </c>
      <c r="D227" s="53">
        <v>19837</v>
      </c>
      <c r="E227" t="s">
        <v>10576</v>
      </c>
      <c r="F227" s="53">
        <v>200</v>
      </c>
      <c r="G227" t="s">
        <v>49</v>
      </c>
      <c r="H227" t="s">
        <v>80</v>
      </c>
      <c r="I227" t="s">
        <v>9075</v>
      </c>
      <c r="J227">
        <f>VLOOKUP(D227,自助机!F:G,2,FALSE)</f>
        <v>200</v>
      </c>
      <c r="K227" s="31">
        <f>VLOOKUP(D227,自助机!F:H,3,FALSE)</f>
        <v>42891</v>
      </c>
    </row>
    <row r="228" spans="1:11" ht="14.25" hidden="1">
      <c r="A228" s="33">
        <v>42891.319675925923</v>
      </c>
      <c r="B228" t="s">
        <v>10577</v>
      </c>
      <c r="C228" t="s">
        <v>10578</v>
      </c>
      <c r="D228" s="53">
        <v>19865</v>
      </c>
      <c r="E228" t="s">
        <v>10579</v>
      </c>
      <c r="F228" s="53">
        <v>20</v>
      </c>
      <c r="G228" t="s">
        <v>49</v>
      </c>
      <c r="H228" t="s">
        <v>78</v>
      </c>
      <c r="I228" t="s">
        <v>9075</v>
      </c>
      <c r="J228">
        <f>VLOOKUP(D228,自助机!F:G,2,FALSE)</f>
        <v>20</v>
      </c>
      <c r="K228" s="31">
        <f>VLOOKUP(D228,自助机!F:H,3,FALSE)</f>
        <v>42891</v>
      </c>
    </row>
    <row r="229" spans="1:11" ht="14.25" hidden="1">
      <c r="A229" s="33">
        <v>42891.319826388892</v>
      </c>
      <c r="B229" t="s">
        <v>10580</v>
      </c>
      <c r="C229" t="s">
        <v>10581</v>
      </c>
      <c r="D229" s="53">
        <v>19867</v>
      </c>
      <c r="E229" t="s">
        <v>10582</v>
      </c>
      <c r="F229" s="53">
        <v>3000</v>
      </c>
      <c r="G229" t="s">
        <v>49</v>
      </c>
      <c r="H229" t="s">
        <v>84</v>
      </c>
      <c r="I229" t="s">
        <v>9075</v>
      </c>
      <c r="J229">
        <f>VLOOKUP(D229,自助机!F:G,2,FALSE)</f>
        <v>3000</v>
      </c>
      <c r="K229" s="31">
        <f>VLOOKUP(D229,自助机!F:H,3,FALSE)</f>
        <v>42891</v>
      </c>
    </row>
    <row r="230" spans="1:11" ht="14.25" hidden="1">
      <c r="A230" s="33">
        <v>42891.321388888886</v>
      </c>
      <c r="B230" t="s">
        <v>10583</v>
      </c>
      <c r="C230" t="s">
        <v>10584</v>
      </c>
      <c r="D230" s="53">
        <v>19904</v>
      </c>
      <c r="E230" t="s">
        <v>10585</v>
      </c>
      <c r="F230" s="53">
        <v>100</v>
      </c>
      <c r="G230" t="s">
        <v>49</v>
      </c>
      <c r="H230" t="s">
        <v>90</v>
      </c>
      <c r="I230" t="s">
        <v>9075</v>
      </c>
      <c r="J230">
        <f>VLOOKUP(D230,自助机!F:G,2,FALSE)</f>
        <v>100</v>
      </c>
      <c r="K230" s="31">
        <f>VLOOKUP(D230,自助机!F:H,3,FALSE)</f>
        <v>42891</v>
      </c>
    </row>
    <row r="231" spans="1:11" ht="14.25" hidden="1">
      <c r="A231" s="33">
        <v>42891.321423611109</v>
      </c>
      <c r="B231" t="s">
        <v>10586</v>
      </c>
      <c r="C231" t="s">
        <v>240</v>
      </c>
      <c r="D231" s="53">
        <v>19906</v>
      </c>
      <c r="E231" t="s">
        <v>10587</v>
      </c>
      <c r="F231" s="53">
        <v>1000</v>
      </c>
      <c r="G231" t="s">
        <v>49</v>
      </c>
      <c r="H231" t="s">
        <v>88</v>
      </c>
      <c r="I231" t="s">
        <v>9075</v>
      </c>
      <c r="J231">
        <f>VLOOKUP(D231,自助机!F:G,2,FALSE)</f>
        <v>1000</v>
      </c>
      <c r="K231" s="31">
        <f>VLOOKUP(D231,自助机!F:H,3,FALSE)</f>
        <v>42891</v>
      </c>
    </row>
    <row r="232" spans="1:11" ht="14.25" hidden="1">
      <c r="A232" s="33">
        <v>42891.321666666663</v>
      </c>
      <c r="B232" t="s">
        <v>10588</v>
      </c>
      <c r="C232" t="s">
        <v>10589</v>
      </c>
      <c r="D232" s="53">
        <v>19915</v>
      </c>
      <c r="E232" t="s">
        <v>10590</v>
      </c>
      <c r="F232" s="53">
        <v>1000</v>
      </c>
      <c r="G232" t="s">
        <v>49</v>
      </c>
      <c r="H232" t="s">
        <v>74</v>
      </c>
      <c r="I232" t="s">
        <v>9075</v>
      </c>
      <c r="J232">
        <f>VLOOKUP(D232,自助机!F:G,2,FALSE)</f>
        <v>1000</v>
      </c>
      <c r="K232" s="31">
        <f>VLOOKUP(D232,自助机!F:H,3,FALSE)</f>
        <v>42891</v>
      </c>
    </row>
    <row r="233" spans="1:11" ht="14.25" hidden="1">
      <c r="A233" s="33">
        <v>42891.321782407409</v>
      </c>
      <c r="B233" t="s">
        <v>10591</v>
      </c>
      <c r="C233" t="s">
        <v>10592</v>
      </c>
      <c r="D233" s="53">
        <v>19918</v>
      </c>
      <c r="E233" t="s">
        <v>10593</v>
      </c>
      <c r="F233" s="53">
        <v>100</v>
      </c>
      <c r="G233" t="s">
        <v>49</v>
      </c>
      <c r="H233" t="s">
        <v>81</v>
      </c>
      <c r="I233" t="s">
        <v>9075</v>
      </c>
      <c r="J233">
        <f>VLOOKUP(D233,自助机!F:G,2,FALSE)</f>
        <v>100</v>
      </c>
      <c r="K233" s="31">
        <f>VLOOKUP(D233,自助机!F:H,3,FALSE)</f>
        <v>42891</v>
      </c>
    </row>
    <row r="234" spans="1:11" ht="14.25" hidden="1">
      <c r="A234" s="33">
        <v>42891.322395833333</v>
      </c>
      <c r="B234" t="s">
        <v>10594</v>
      </c>
      <c r="C234" t="s">
        <v>10595</v>
      </c>
      <c r="D234" s="53">
        <v>19933</v>
      </c>
      <c r="E234" t="s">
        <v>10596</v>
      </c>
      <c r="F234" s="53">
        <v>100</v>
      </c>
      <c r="G234" t="s">
        <v>49</v>
      </c>
      <c r="H234" t="s">
        <v>78</v>
      </c>
      <c r="I234" t="s">
        <v>9075</v>
      </c>
      <c r="J234">
        <f>VLOOKUP(D234,自助机!F:G,2,FALSE)</f>
        <v>100</v>
      </c>
      <c r="K234" s="31">
        <f>VLOOKUP(D234,自助机!F:H,3,FALSE)</f>
        <v>42891</v>
      </c>
    </row>
    <row r="235" spans="1:11" ht="14.25" hidden="1">
      <c r="A235" s="33">
        <v>42891.322418981479</v>
      </c>
      <c r="B235" t="s">
        <v>10597</v>
      </c>
      <c r="C235" t="s">
        <v>10598</v>
      </c>
      <c r="D235" s="53">
        <v>19935</v>
      </c>
      <c r="E235" t="s">
        <v>10599</v>
      </c>
      <c r="F235" s="53">
        <v>100</v>
      </c>
      <c r="G235" t="s">
        <v>49</v>
      </c>
      <c r="H235" t="s">
        <v>69</v>
      </c>
      <c r="I235" t="s">
        <v>9075</v>
      </c>
      <c r="J235">
        <f>VLOOKUP(D235,自助机!F:G,2,FALSE)</f>
        <v>100</v>
      </c>
      <c r="K235" s="31">
        <f>VLOOKUP(D235,自助机!F:H,3,FALSE)</f>
        <v>42891</v>
      </c>
    </row>
    <row r="236" spans="1:11" ht="14.25" hidden="1">
      <c r="A236" s="33">
        <v>42891.323078703703</v>
      </c>
      <c r="B236" t="s">
        <v>10600</v>
      </c>
      <c r="C236" t="s">
        <v>10601</v>
      </c>
      <c r="D236" s="53">
        <v>19956</v>
      </c>
      <c r="E236" t="s">
        <v>10602</v>
      </c>
      <c r="F236" s="53">
        <v>100</v>
      </c>
      <c r="G236" t="s">
        <v>49</v>
      </c>
      <c r="H236" t="s">
        <v>69</v>
      </c>
      <c r="I236" t="s">
        <v>9075</v>
      </c>
      <c r="J236">
        <f>VLOOKUP(D236,自助机!F:G,2,FALSE)</f>
        <v>100</v>
      </c>
      <c r="K236" s="31">
        <f>VLOOKUP(D236,自助机!F:H,3,FALSE)</f>
        <v>42891</v>
      </c>
    </row>
    <row r="237" spans="1:11" ht="14.25" hidden="1">
      <c r="A237" s="33">
        <v>42891.324976851851</v>
      </c>
      <c r="B237" t="s">
        <v>10603</v>
      </c>
      <c r="C237" t="s">
        <v>10604</v>
      </c>
      <c r="D237" s="53">
        <v>20009</v>
      </c>
      <c r="E237" t="s">
        <v>10605</v>
      </c>
      <c r="F237" s="53">
        <v>1000</v>
      </c>
      <c r="G237" t="s">
        <v>49</v>
      </c>
      <c r="H237" t="s">
        <v>81</v>
      </c>
      <c r="I237" t="s">
        <v>9075</v>
      </c>
      <c r="J237">
        <f>VLOOKUP(D237,自助机!F:G,2,FALSE)</f>
        <v>1000</v>
      </c>
      <c r="K237" s="31">
        <f>VLOOKUP(D237,自助机!F:H,3,FALSE)</f>
        <v>42891</v>
      </c>
    </row>
    <row r="238" spans="1:11" ht="14.25" hidden="1">
      <c r="A238" s="33">
        <v>42891.325682870367</v>
      </c>
      <c r="B238" t="s">
        <v>10606</v>
      </c>
      <c r="C238" t="s">
        <v>10607</v>
      </c>
      <c r="D238" s="53">
        <v>20026</v>
      </c>
      <c r="E238" t="s">
        <v>10608</v>
      </c>
      <c r="F238" s="53">
        <v>100</v>
      </c>
      <c r="G238" t="s">
        <v>49</v>
      </c>
      <c r="H238" t="s">
        <v>69</v>
      </c>
      <c r="I238" t="s">
        <v>9075</v>
      </c>
      <c r="J238">
        <f>VLOOKUP(D238,自助机!F:G,2,FALSE)</f>
        <v>100</v>
      </c>
      <c r="K238" s="31">
        <f>VLOOKUP(D238,自助机!F:H,3,FALSE)</f>
        <v>42891</v>
      </c>
    </row>
    <row r="239" spans="1:11" ht="14.25" hidden="1">
      <c r="A239" s="33">
        <v>42891.325787037036</v>
      </c>
      <c r="B239" t="s">
        <v>10609</v>
      </c>
      <c r="C239" t="s">
        <v>10610</v>
      </c>
      <c r="D239" s="53">
        <v>20027</v>
      </c>
      <c r="E239" t="s">
        <v>10611</v>
      </c>
      <c r="F239" s="53">
        <v>1000</v>
      </c>
      <c r="G239" t="s">
        <v>49</v>
      </c>
      <c r="H239" t="s">
        <v>89</v>
      </c>
      <c r="I239" t="s">
        <v>9075</v>
      </c>
      <c r="J239">
        <f>VLOOKUP(D239,自助机!F:G,2,FALSE)</f>
        <v>1000</v>
      </c>
      <c r="K239" s="31">
        <f>VLOOKUP(D239,自助机!F:H,3,FALSE)</f>
        <v>42891</v>
      </c>
    </row>
    <row r="240" spans="1:11" ht="14.25" hidden="1">
      <c r="A240" s="33">
        <v>42891.326273148145</v>
      </c>
      <c r="B240" t="s">
        <v>10612</v>
      </c>
      <c r="C240" t="s">
        <v>10613</v>
      </c>
      <c r="D240" s="53">
        <v>20038</v>
      </c>
      <c r="E240" t="s">
        <v>10614</v>
      </c>
      <c r="F240" s="53">
        <v>100</v>
      </c>
      <c r="G240" t="s">
        <v>49</v>
      </c>
      <c r="H240" t="s">
        <v>88</v>
      </c>
      <c r="I240" t="s">
        <v>9075</v>
      </c>
      <c r="J240">
        <f>VLOOKUP(D240,自助机!F:G,2,FALSE)</f>
        <v>100</v>
      </c>
      <c r="K240" s="31">
        <f>VLOOKUP(D240,自助机!F:H,3,FALSE)</f>
        <v>42891</v>
      </c>
    </row>
    <row r="241" spans="1:11" ht="14.25" hidden="1">
      <c r="A241" s="33">
        <v>42891.326979166668</v>
      </c>
      <c r="B241" t="s">
        <v>10615</v>
      </c>
      <c r="C241" t="s">
        <v>10616</v>
      </c>
      <c r="D241" s="53">
        <v>20061</v>
      </c>
      <c r="E241" t="s">
        <v>10617</v>
      </c>
      <c r="F241" s="53">
        <v>1000</v>
      </c>
      <c r="G241" t="s">
        <v>49</v>
      </c>
      <c r="H241" t="s">
        <v>81</v>
      </c>
      <c r="I241" t="s">
        <v>9075</v>
      </c>
      <c r="J241">
        <f>VLOOKUP(D241,自助机!F:G,2,FALSE)</f>
        <v>1000</v>
      </c>
      <c r="K241" s="31">
        <f>VLOOKUP(D241,自助机!F:H,3,FALSE)</f>
        <v>42891</v>
      </c>
    </row>
    <row r="242" spans="1:11" ht="14.25" hidden="1">
      <c r="A242" s="33">
        <v>42891.328981481478</v>
      </c>
      <c r="B242" t="s">
        <v>10618</v>
      </c>
      <c r="C242" t="s">
        <v>10619</v>
      </c>
      <c r="D242" s="53">
        <v>20117</v>
      </c>
      <c r="E242" t="s">
        <v>10620</v>
      </c>
      <c r="F242" s="53">
        <v>500</v>
      </c>
      <c r="G242" t="s">
        <v>49</v>
      </c>
      <c r="H242" t="s">
        <v>80</v>
      </c>
      <c r="I242" t="s">
        <v>9075</v>
      </c>
      <c r="J242">
        <f>VLOOKUP(D242,自助机!F:G,2,FALSE)</f>
        <v>500</v>
      </c>
      <c r="K242" s="31">
        <f>VLOOKUP(D242,自助机!F:H,3,FALSE)</f>
        <v>42891</v>
      </c>
    </row>
    <row r="243" spans="1:11" ht="14.25" hidden="1">
      <c r="A243" s="33">
        <v>42891.329074074078</v>
      </c>
      <c r="B243" t="s">
        <v>5448</v>
      </c>
      <c r="C243" t="s">
        <v>5449</v>
      </c>
      <c r="D243" s="53">
        <v>20119</v>
      </c>
      <c r="E243" t="s">
        <v>10621</v>
      </c>
      <c r="F243" s="53">
        <v>100</v>
      </c>
      <c r="G243" t="s">
        <v>49</v>
      </c>
      <c r="H243" t="s">
        <v>90</v>
      </c>
      <c r="I243" t="s">
        <v>9075</v>
      </c>
      <c r="J243">
        <f>VLOOKUP(D243,自助机!F:G,2,FALSE)</f>
        <v>100</v>
      </c>
      <c r="K243" s="31">
        <f>VLOOKUP(D243,自助机!F:H,3,FALSE)</f>
        <v>42891</v>
      </c>
    </row>
    <row r="244" spans="1:11" ht="14.25" hidden="1">
      <c r="A244" s="33">
        <v>42891.329340277778</v>
      </c>
      <c r="B244" t="s">
        <v>10622</v>
      </c>
      <c r="C244" t="s">
        <v>10623</v>
      </c>
      <c r="D244" s="53">
        <v>20132</v>
      </c>
      <c r="E244" t="s">
        <v>10624</v>
      </c>
      <c r="F244" s="53">
        <v>50</v>
      </c>
      <c r="G244" t="s">
        <v>49</v>
      </c>
      <c r="H244" t="s">
        <v>71</v>
      </c>
      <c r="I244" t="s">
        <v>9075</v>
      </c>
      <c r="J244">
        <f>VLOOKUP(D244,自助机!F:G,2,FALSE)</f>
        <v>50</v>
      </c>
      <c r="K244" s="31">
        <f>VLOOKUP(D244,自助机!F:H,3,FALSE)</f>
        <v>42891</v>
      </c>
    </row>
    <row r="245" spans="1:11" ht="14.25" hidden="1">
      <c r="A245" s="33">
        <v>42891.331435185188</v>
      </c>
      <c r="B245" t="s">
        <v>10625</v>
      </c>
      <c r="C245" t="s">
        <v>10626</v>
      </c>
      <c r="D245" s="53">
        <v>20203</v>
      </c>
      <c r="E245" t="s">
        <v>10627</v>
      </c>
      <c r="F245" s="53">
        <v>2000</v>
      </c>
      <c r="G245" t="s">
        <v>49</v>
      </c>
      <c r="H245" t="s">
        <v>80</v>
      </c>
      <c r="I245" t="s">
        <v>9075</v>
      </c>
      <c r="J245">
        <f>VLOOKUP(D245,自助机!F:G,2,FALSE)</f>
        <v>2000</v>
      </c>
      <c r="K245" s="31">
        <f>VLOOKUP(D245,自助机!F:H,3,FALSE)</f>
        <v>42891</v>
      </c>
    </row>
    <row r="246" spans="1:11" ht="14.25" hidden="1">
      <c r="A246" s="33">
        <v>42891.332615740743</v>
      </c>
      <c r="B246" t="s">
        <v>10628</v>
      </c>
      <c r="C246" t="s">
        <v>10629</v>
      </c>
      <c r="D246" s="53">
        <v>20243</v>
      </c>
      <c r="E246" t="s">
        <v>10630</v>
      </c>
      <c r="F246" s="53">
        <v>50</v>
      </c>
      <c r="G246" t="s">
        <v>49</v>
      </c>
      <c r="H246" t="s">
        <v>81</v>
      </c>
      <c r="I246" t="s">
        <v>9075</v>
      </c>
      <c r="J246">
        <f>VLOOKUP(D246,自助机!F:G,2,FALSE)</f>
        <v>50</v>
      </c>
      <c r="K246" s="31">
        <f>VLOOKUP(D246,自助机!F:H,3,FALSE)</f>
        <v>42891</v>
      </c>
    </row>
    <row r="247" spans="1:11" ht="14.25" hidden="1">
      <c r="A247" s="33">
        <v>42891.332905092589</v>
      </c>
      <c r="B247" t="s">
        <v>10631</v>
      </c>
      <c r="C247" t="s">
        <v>10632</v>
      </c>
      <c r="D247" s="53">
        <v>20254</v>
      </c>
      <c r="E247" t="s">
        <v>10633</v>
      </c>
      <c r="F247" s="53">
        <v>200</v>
      </c>
      <c r="G247" t="s">
        <v>49</v>
      </c>
      <c r="H247" t="s">
        <v>82</v>
      </c>
      <c r="I247" t="s">
        <v>9075</v>
      </c>
      <c r="J247">
        <f>VLOOKUP(D247,自助机!F:G,2,FALSE)</f>
        <v>200</v>
      </c>
      <c r="K247" s="31">
        <f>VLOOKUP(D247,自助机!F:H,3,FALSE)</f>
        <v>42891</v>
      </c>
    </row>
    <row r="248" spans="1:11" ht="14.25" hidden="1">
      <c r="A248" s="33">
        <v>42891.334293981483</v>
      </c>
      <c r="B248" t="s">
        <v>10634</v>
      </c>
      <c r="C248" t="s">
        <v>10635</v>
      </c>
      <c r="D248" s="53">
        <v>20304</v>
      </c>
      <c r="E248" t="s">
        <v>10636</v>
      </c>
      <c r="F248" s="53">
        <v>9500</v>
      </c>
      <c r="G248" t="s">
        <v>49</v>
      </c>
      <c r="H248" t="s">
        <v>80</v>
      </c>
      <c r="I248" t="s">
        <v>9075</v>
      </c>
      <c r="J248">
        <f>VLOOKUP(D248,自助机!F:G,2,FALSE)</f>
        <v>9500</v>
      </c>
      <c r="K248" s="31">
        <f>VLOOKUP(D248,自助机!F:H,3,FALSE)</f>
        <v>42891</v>
      </c>
    </row>
    <row r="249" spans="1:11" ht="14.25" hidden="1">
      <c r="A249" s="33">
        <v>42891.334710648145</v>
      </c>
      <c r="B249" t="s">
        <v>10637</v>
      </c>
      <c r="C249" t="s">
        <v>10638</v>
      </c>
      <c r="D249" s="53">
        <v>20324</v>
      </c>
      <c r="E249" t="s">
        <v>10639</v>
      </c>
      <c r="F249" s="53">
        <v>20</v>
      </c>
      <c r="G249" t="s">
        <v>49</v>
      </c>
      <c r="H249" t="s">
        <v>78</v>
      </c>
      <c r="I249" t="s">
        <v>9075</v>
      </c>
      <c r="J249">
        <f>VLOOKUP(D249,自助机!F:G,2,FALSE)</f>
        <v>20</v>
      </c>
      <c r="K249" s="31">
        <f>VLOOKUP(D249,自助机!F:H,3,FALSE)</f>
        <v>42891</v>
      </c>
    </row>
    <row r="250" spans="1:11" ht="14.25" hidden="1">
      <c r="A250" s="33">
        <v>42891.334756944445</v>
      </c>
      <c r="B250" t="s">
        <v>10640</v>
      </c>
      <c r="C250" t="s">
        <v>10641</v>
      </c>
      <c r="D250" s="53">
        <v>20327</v>
      </c>
      <c r="E250" t="s">
        <v>10642</v>
      </c>
      <c r="F250" s="53">
        <v>200</v>
      </c>
      <c r="G250" t="s">
        <v>49</v>
      </c>
      <c r="H250" t="s">
        <v>73</v>
      </c>
      <c r="I250" t="s">
        <v>9075</v>
      </c>
      <c r="J250">
        <f>VLOOKUP(D250,自助机!F:G,2,FALSE)</f>
        <v>200</v>
      </c>
      <c r="K250" s="31">
        <f>VLOOKUP(D250,自助机!F:H,3,FALSE)</f>
        <v>42891</v>
      </c>
    </row>
    <row r="251" spans="1:11" ht="14.25" hidden="1">
      <c r="A251" s="33">
        <v>42891.336134259262</v>
      </c>
      <c r="B251" t="s">
        <v>10643</v>
      </c>
      <c r="C251" t="s">
        <v>10644</v>
      </c>
      <c r="D251" s="53">
        <v>20373</v>
      </c>
      <c r="E251" t="s">
        <v>10645</v>
      </c>
      <c r="F251" s="53">
        <v>1000</v>
      </c>
      <c r="G251" t="s">
        <v>49</v>
      </c>
      <c r="H251" t="s">
        <v>239</v>
      </c>
      <c r="I251" t="s">
        <v>9075</v>
      </c>
      <c r="J251">
        <f>VLOOKUP(D251,自助机!F:G,2,FALSE)</f>
        <v>1000</v>
      </c>
      <c r="K251" s="31">
        <f>VLOOKUP(D251,自助机!F:H,3,FALSE)</f>
        <v>42891</v>
      </c>
    </row>
    <row r="252" spans="1:11" ht="14.25" hidden="1">
      <c r="A252" s="33">
        <v>42891.336643518516</v>
      </c>
      <c r="B252" t="s">
        <v>10646</v>
      </c>
      <c r="C252" t="s">
        <v>10647</v>
      </c>
      <c r="D252" s="53">
        <v>20406</v>
      </c>
      <c r="E252" t="s">
        <v>10648</v>
      </c>
      <c r="F252" s="53">
        <v>400</v>
      </c>
      <c r="G252" t="s">
        <v>49</v>
      </c>
      <c r="H252" t="s">
        <v>81</v>
      </c>
      <c r="I252" t="s">
        <v>9075</v>
      </c>
      <c r="J252">
        <f>VLOOKUP(D252,自助机!F:G,2,FALSE)</f>
        <v>400</v>
      </c>
      <c r="K252" s="31">
        <f>VLOOKUP(D252,自助机!F:H,3,FALSE)</f>
        <v>42891</v>
      </c>
    </row>
    <row r="253" spans="1:11" ht="14.25" hidden="1">
      <c r="A253" s="33">
        <v>42891.336782407408</v>
      </c>
      <c r="B253" t="s">
        <v>10649</v>
      </c>
      <c r="C253" t="s">
        <v>10650</v>
      </c>
      <c r="D253" s="53">
        <v>20411</v>
      </c>
      <c r="E253" t="s">
        <v>10651</v>
      </c>
      <c r="F253" s="53">
        <v>500</v>
      </c>
      <c r="G253" t="s">
        <v>49</v>
      </c>
      <c r="H253" t="s">
        <v>80</v>
      </c>
      <c r="I253" t="s">
        <v>9075</v>
      </c>
      <c r="J253">
        <f>VLOOKUP(D253,自助机!F:G,2,FALSE)</f>
        <v>500</v>
      </c>
      <c r="K253" s="31">
        <f>VLOOKUP(D253,自助机!F:H,3,FALSE)</f>
        <v>42891</v>
      </c>
    </row>
    <row r="254" spans="1:11" ht="14.25" hidden="1">
      <c r="A254" s="33">
        <v>42891.337187500001</v>
      </c>
      <c r="B254" t="s">
        <v>10652</v>
      </c>
      <c r="C254" t="s">
        <v>10653</v>
      </c>
      <c r="D254" s="53">
        <v>20437</v>
      </c>
      <c r="E254" t="s">
        <v>10654</v>
      </c>
      <c r="F254" s="53">
        <v>50</v>
      </c>
      <c r="G254" t="s">
        <v>49</v>
      </c>
      <c r="H254" t="s">
        <v>87</v>
      </c>
      <c r="I254" t="s">
        <v>9075</v>
      </c>
      <c r="J254">
        <f>VLOOKUP(D254,自助机!F:G,2,FALSE)</f>
        <v>50</v>
      </c>
      <c r="K254" s="31">
        <f>VLOOKUP(D254,自助机!F:H,3,FALSE)</f>
        <v>42891</v>
      </c>
    </row>
    <row r="255" spans="1:11" ht="14.25" hidden="1">
      <c r="A255" s="33">
        <v>42891.337465277778</v>
      </c>
      <c r="B255" t="s">
        <v>10655</v>
      </c>
      <c r="C255" t="s">
        <v>10656</v>
      </c>
      <c r="D255" s="53">
        <v>20452</v>
      </c>
      <c r="E255" t="s">
        <v>10657</v>
      </c>
      <c r="F255" s="53">
        <v>100</v>
      </c>
      <c r="G255" t="s">
        <v>49</v>
      </c>
      <c r="H255" t="s">
        <v>67</v>
      </c>
      <c r="I255" t="s">
        <v>9075</v>
      </c>
      <c r="J255">
        <f>VLOOKUP(D255,自助机!F:G,2,FALSE)</f>
        <v>100</v>
      </c>
      <c r="K255" s="31">
        <f>VLOOKUP(D255,自助机!F:H,3,FALSE)</f>
        <v>42891</v>
      </c>
    </row>
    <row r="256" spans="1:11" ht="14.25" hidden="1">
      <c r="A256" s="33">
        <v>42891.340208333335</v>
      </c>
      <c r="B256" t="s">
        <v>10658</v>
      </c>
      <c r="C256" t="s">
        <v>10659</v>
      </c>
      <c r="D256" s="53">
        <v>20566</v>
      </c>
      <c r="E256" t="s">
        <v>10660</v>
      </c>
      <c r="F256" s="53">
        <v>3000</v>
      </c>
      <c r="G256" t="s">
        <v>49</v>
      </c>
      <c r="H256" t="s">
        <v>235</v>
      </c>
      <c r="I256" t="s">
        <v>9075</v>
      </c>
      <c r="J256">
        <f>VLOOKUP(D256,自助机!F:G,2,FALSE)</f>
        <v>3000</v>
      </c>
      <c r="K256" s="31">
        <f>VLOOKUP(D256,自助机!F:H,3,FALSE)</f>
        <v>42891</v>
      </c>
    </row>
    <row r="257" spans="1:11" ht="14.25" hidden="1">
      <c r="A257" s="33">
        <v>42891.340266203704</v>
      </c>
      <c r="B257" t="s">
        <v>10661</v>
      </c>
      <c r="C257" t="s">
        <v>10662</v>
      </c>
      <c r="D257" s="53">
        <v>20567</v>
      </c>
      <c r="E257" t="s">
        <v>10663</v>
      </c>
      <c r="F257" s="53">
        <v>500</v>
      </c>
      <c r="G257" t="s">
        <v>49</v>
      </c>
      <c r="H257" t="s">
        <v>87</v>
      </c>
      <c r="I257" t="s">
        <v>9075</v>
      </c>
      <c r="J257">
        <f>VLOOKUP(D257,自助机!F:G,2,FALSE)</f>
        <v>500</v>
      </c>
      <c r="K257" s="31">
        <f>VLOOKUP(D257,自助机!F:H,3,FALSE)</f>
        <v>42891</v>
      </c>
    </row>
    <row r="258" spans="1:11" ht="14.25" hidden="1">
      <c r="A258" s="33">
        <v>42891.340462962966</v>
      </c>
      <c r="B258" t="s">
        <v>10664</v>
      </c>
      <c r="C258" t="s">
        <v>10665</v>
      </c>
      <c r="D258" s="53">
        <v>20574</v>
      </c>
      <c r="E258" t="s">
        <v>10666</v>
      </c>
      <c r="F258" s="53">
        <v>1000</v>
      </c>
      <c r="G258" t="s">
        <v>49</v>
      </c>
      <c r="H258" t="s">
        <v>5358</v>
      </c>
      <c r="I258" t="s">
        <v>9075</v>
      </c>
      <c r="J258">
        <f>VLOOKUP(D258,自助机!F:G,2,FALSE)</f>
        <v>1000</v>
      </c>
      <c r="K258" s="31">
        <f>VLOOKUP(D258,自助机!F:H,3,FALSE)</f>
        <v>42891</v>
      </c>
    </row>
    <row r="259" spans="1:11" ht="14.25" hidden="1">
      <c r="A259" s="33">
        <v>42891.340856481482</v>
      </c>
      <c r="B259" t="s">
        <v>10667</v>
      </c>
      <c r="C259" t="s">
        <v>10668</v>
      </c>
      <c r="D259" s="53">
        <v>20595</v>
      </c>
      <c r="E259" t="s">
        <v>10669</v>
      </c>
      <c r="F259" s="53">
        <v>1000</v>
      </c>
      <c r="G259" t="s">
        <v>49</v>
      </c>
      <c r="H259" t="s">
        <v>80</v>
      </c>
      <c r="I259" t="s">
        <v>9075</v>
      </c>
      <c r="J259">
        <f>VLOOKUP(D259,自助机!F:G,2,FALSE)</f>
        <v>1000</v>
      </c>
      <c r="K259" s="31">
        <f>VLOOKUP(D259,自助机!F:H,3,FALSE)</f>
        <v>42891</v>
      </c>
    </row>
    <row r="260" spans="1:11" ht="14.25" hidden="1">
      <c r="A260" s="33">
        <v>42891.341736111113</v>
      </c>
      <c r="B260" t="s">
        <v>10670</v>
      </c>
      <c r="C260" t="s">
        <v>10671</v>
      </c>
      <c r="D260" s="53">
        <v>20627</v>
      </c>
      <c r="E260" t="s">
        <v>10672</v>
      </c>
      <c r="F260" s="53">
        <v>300</v>
      </c>
      <c r="G260" t="s">
        <v>49</v>
      </c>
      <c r="H260" t="s">
        <v>73</v>
      </c>
      <c r="I260" t="s">
        <v>9075</v>
      </c>
      <c r="J260">
        <f>VLOOKUP(D260,自助机!F:G,2,FALSE)</f>
        <v>300</v>
      </c>
      <c r="K260" s="31">
        <f>VLOOKUP(D260,自助机!F:H,3,FALSE)</f>
        <v>42891</v>
      </c>
    </row>
    <row r="261" spans="1:11" ht="14.25" hidden="1">
      <c r="A261" s="33">
        <v>42891.34306712963</v>
      </c>
      <c r="B261" t="s">
        <v>10673</v>
      </c>
      <c r="C261" t="s">
        <v>10674</v>
      </c>
      <c r="D261" s="53">
        <v>20691</v>
      </c>
      <c r="E261" t="s">
        <v>10675</v>
      </c>
      <c r="F261" s="53">
        <v>50</v>
      </c>
      <c r="G261" t="s">
        <v>49</v>
      </c>
      <c r="H261" t="s">
        <v>81</v>
      </c>
      <c r="I261" t="s">
        <v>9075</v>
      </c>
      <c r="J261">
        <f>VLOOKUP(D261,自助机!F:G,2,FALSE)</f>
        <v>50</v>
      </c>
      <c r="K261" s="31">
        <f>VLOOKUP(D261,自助机!F:H,3,FALSE)</f>
        <v>42891</v>
      </c>
    </row>
    <row r="262" spans="1:11" ht="14.25" hidden="1">
      <c r="A262" s="33">
        <v>42891.343599537038</v>
      </c>
      <c r="B262" t="s">
        <v>10676</v>
      </c>
      <c r="C262" t="s">
        <v>10677</v>
      </c>
      <c r="D262" s="53">
        <v>20707</v>
      </c>
      <c r="E262" t="s">
        <v>10678</v>
      </c>
      <c r="F262" s="53">
        <v>500</v>
      </c>
      <c r="G262" t="s">
        <v>49</v>
      </c>
      <c r="H262" t="s">
        <v>81</v>
      </c>
      <c r="I262" t="s">
        <v>9075</v>
      </c>
      <c r="J262">
        <f>VLOOKUP(D262,自助机!F:G,2,FALSE)</f>
        <v>500</v>
      </c>
      <c r="K262" s="31">
        <f>VLOOKUP(D262,自助机!F:H,3,FALSE)</f>
        <v>42891</v>
      </c>
    </row>
    <row r="263" spans="1:11" ht="14.25" hidden="1">
      <c r="A263" s="33">
        <v>42891.344398148147</v>
      </c>
      <c r="B263" t="s">
        <v>10679</v>
      </c>
      <c r="C263" t="s">
        <v>10680</v>
      </c>
      <c r="D263" s="53">
        <v>20744</v>
      </c>
      <c r="E263" t="s">
        <v>10681</v>
      </c>
      <c r="F263" s="53">
        <v>1000</v>
      </c>
      <c r="G263" t="s">
        <v>49</v>
      </c>
      <c r="H263" t="s">
        <v>84</v>
      </c>
      <c r="I263" t="s">
        <v>9075</v>
      </c>
      <c r="J263">
        <f>VLOOKUP(D263,自助机!F:G,2,FALSE)</f>
        <v>1000</v>
      </c>
      <c r="K263" s="31">
        <f>VLOOKUP(D263,自助机!F:H,3,FALSE)</f>
        <v>42891</v>
      </c>
    </row>
    <row r="264" spans="1:11" ht="14.25" hidden="1">
      <c r="A264" s="33">
        <v>42891.346134259256</v>
      </c>
      <c r="B264" t="s">
        <v>10682</v>
      </c>
      <c r="C264" t="s">
        <v>10683</v>
      </c>
      <c r="D264" s="53">
        <v>20825</v>
      </c>
      <c r="E264" t="s">
        <v>10684</v>
      </c>
      <c r="F264" s="53">
        <v>100</v>
      </c>
      <c r="G264" t="s">
        <v>49</v>
      </c>
      <c r="H264" t="s">
        <v>78</v>
      </c>
      <c r="I264" t="s">
        <v>9075</v>
      </c>
      <c r="J264">
        <f>VLOOKUP(D264,自助机!F:G,2,FALSE)</f>
        <v>100</v>
      </c>
      <c r="K264" s="31">
        <f>VLOOKUP(D264,自助机!F:H,3,FALSE)</f>
        <v>42891</v>
      </c>
    </row>
    <row r="265" spans="1:11" ht="14.25" hidden="1">
      <c r="A265" s="33">
        <v>42891.346689814818</v>
      </c>
      <c r="B265" t="s">
        <v>10685</v>
      </c>
      <c r="C265" t="s">
        <v>10686</v>
      </c>
      <c r="D265" s="53">
        <v>20852</v>
      </c>
      <c r="E265" t="s">
        <v>10687</v>
      </c>
      <c r="F265" s="53">
        <v>100</v>
      </c>
      <c r="G265" t="s">
        <v>49</v>
      </c>
      <c r="H265" t="s">
        <v>88</v>
      </c>
      <c r="I265" t="s">
        <v>9075</v>
      </c>
      <c r="J265">
        <f>VLOOKUP(D265,自助机!F:G,2,FALSE)</f>
        <v>100</v>
      </c>
      <c r="K265" s="31">
        <f>VLOOKUP(D265,自助机!F:H,3,FALSE)</f>
        <v>42891</v>
      </c>
    </row>
    <row r="266" spans="1:11" ht="14.25" hidden="1">
      <c r="A266" s="33">
        <v>42891.347754629627</v>
      </c>
      <c r="B266" t="s">
        <v>10688</v>
      </c>
      <c r="C266" t="s">
        <v>10689</v>
      </c>
      <c r="D266" s="53">
        <v>20908</v>
      </c>
      <c r="E266" t="s">
        <v>10690</v>
      </c>
      <c r="F266" s="53">
        <v>1200</v>
      </c>
      <c r="G266" t="s">
        <v>49</v>
      </c>
      <c r="H266" t="s">
        <v>5358</v>
      </c>
      <c r="I266" t="s">
        <v>9075</v>
      </c>
      <c r="J266">
        <f>VLOOKUP(D266,自助机!F:G,2,FALSE)</f>
        <v>1200</v>
      </c>
      <c r="K266" s="31">
        <f>VLOOKUP(D266,自助机!F:H,3,FALSE)</f>
        <v>42891</v>
      </c>
    </row>
    <row r="267" spans="1:11" ht="14.25" hidden="1">
      <c r="A267" s="33">
        <v>42891.34784722222</v>
      </c>
      <c r="B267" t="s">
        <v>10691</v>
      </c>
      <c r="C267" t="s">
        <v>10692</v>
      </c>
      <c r="D267" s="53">
        <v>20912</v>
      </c>
      <c r="E267" t="s">
        <v>10693</v>
      </c>
      <c r="F267" s="53">
        <v>100</v>
      </c>
      <c r="G267" t="s">
        <v>49</v>
      </c>
      <c r="H267" t="s">
        <v>67</v>
      </c>
      <c r="I267" t="s">
        <v>9075</v>
      </c>
      <c r="J267">
        <f>VLOOKUP(D267,自助机!F:G,2,FALSE)</f>
        <v>100</v>
      </c>
      <c r="K267" s="31">
        <f>VLOOKUP(D267,自助机!F:H,3,FALSE)</f>
        <v>42891</v>
      </c>
    </row>
    <row r="268" spans="1:11" ht="14.25" hidden="1">
      <c r="A268" s="33">
        <v>42891.348865740743</v>
      </c>
      <c r="B268" t="s">
        <v>233</v>
      </c>
      <c r="C268" t="s">
        <v>234</v>
      </c>
      <c r="D268" s="53">
        <v>20966</v>
      </c>
      <c r="E268" t="s">
        <v>10694</v>
      </c>
      <c r="F268" s="53">
        <v>100</v>
      </c>
      <c r="G268" t="s">
        <v>49</v>
      </c>
      <c r="H268" t="s">
        <v>74</v>
      </c>
      <c r="I268" t="s">
        <v>9075</v>
      </c>
      <c r="J268">
        <f>VLOOKUP(D268,自助机!F:G,2,FALSE)</f>
        <v>100</v>
      </c>
      <c r="K268" s="31">
        <f>VLOOKUP(D268,自助机!F:H,3,FALSE)</f>
        <v>42891</v>
      </c>
    </row>
    <row r="269" spans="1:11" ht="14.25" hidden="1">
      <c r="A269" s="33">
        <v>42891.349085648151</v>
      </c>
      <c r="B269" t="s">
        <v>10695</v>
      </c>
      <c r="C269" t="s">
        <v>10696</v>
      </c>
      <c r="D269" s="53">
        <v>20976</v>
      </c>
      <c r="E269" t="s">
        <v>10697</v>
      </c>
      <c r="F269" s="53">
        <v>400</v>
      </c>
      <c r="G269" t="s">
        <v>49</v>
      </c>
      <c r="H269" t="s">
        <v>89</v>
      </c>
      <c r="I269" t="s">
        <v>9075</v>
      </c>
      <c r="J269">
        <f>VLOOKUP(D269,自助机!F:G,2,FALSE)</f>
        <v>400</v>
      </c>
      <c r="K269" s="31">
        <f>VLOOKUP(D269,自助机!F:H,3,FALSE)</f>
        <v>42891</v>
      </c>
    </row>
    <row r="270" spans="1:11" ht="14.25" hidden="1">
      <c r="A270" s="33">
        <v>42891.349224537036</v>
      </c>
      <c r="B270" t="s">
        <v>10698</v>
      </c>
      <c r="C270" t="s">
        <v>10699</v>
      </c>
      <c r="D270" s="53">
        <v>20983</v>
      </c>
      <c r="E270" t="s">
        <v>10700</v>
      </c>
      <c r="F270" s="53">
        <v>1500</v>
      </c>
      <c r="G270" t="s">
        <v>49</v>
      </c>
      <c r="H270" t="s">
        <v>5358</v>
      </c>
      <c r="I270" t="s">
        <v>9075</v>
      </c>
      <c r="J270">
        <f>VLOOKUP(D270,自助机!F:G,2,FALSE)</f>
        <v>1500</v>
      </c>
      <c r="K270" s="31">
        <f>VLOOKUP(D270,自助机!F:H,3,FALSE)</f>
        <v>42891</v>
      </c>
    </row>
    <row r="271" spans="1:11" ht="14.25" hidden="1">
      <c r="A271" s="33">
        <v>42891.350682870368</v>
      </c>
      <c r="B271" t="s">
        <v>10701</v>
      </c>
      <c r="C271" t="s">
        <v>10702</v>
      </c>
      <c r="D271" s="53">
        <v>21072</v>
      </c>
      <c r="E271" t="s">
        <v>10703</v>
      </c>
      <c r="F271" s="53">
        <v>1500</v>
      </c>
      <c r="G271" t="s">
        <v>49</v>
      </c>
      <c r="H271" t="s">
        <v>5358</v>
      </c>
      <c r="I271" t="s">
        <v>9075</v>
      </c>
      <c r="J271">
        <f>VLOOKUP(D271,自助机!F:G,2,FALSE)</f>
        <v>1500</v>
      </c>
      <c r="K271" s="31">
        <f>VLOOKUP(D271,自助机!F:H,3,FALSE)</f>
        <v>42891</v>
      </c>
    </row>
    <row r="272" spans="1:11" ht="14.25" hidden="1">
      <c r="A272" s="33">
        <v>42891.351342592592</v>
      </c>
      <c r="B272" t="s">
        <v>10704</v>
      </c>
      <c r="C272" t="s">
        <v>10705</v>
      </c>
      <c r="D272" s="53">
        <v>21111</v>
      </c>
      <c r="E272" t="s">
        <v>10706</v>
      </c>
      <c r="F272" s="53">
        <v>2000</v>
      </c>
      <c r="G272" t="s">
        <v>49</v>
      </c>
      <c r="H272" t="s">
        <v>84</v>
      </c>
      <c r="I272" t="s">
        <v>9075</v>
      </c>
      <c r="J272">
        <f>VLOOKUP(D272,自助机!F:G,2,FALSE)</f>
        <v>2000</v>
      </c>
      <c r="K272" s="31">
        <f>VLOOKUP(D272,自助机!F:H,3,FALSE)</f>
        <v>42891</v>
      </c>
    </row>
    <row r="273" spans="1:11" ht="14.25" hidden="1">
      <c r="A273" s="33">
        <v>42891.351377314815</v>
      </c>
      <c r="B273" t="s">
        <v>10707</v>
      </c>
      <c r="C273" t="s">
        <v>10708</v>
      </c>
      <c r="D273" s="53">
        <v>21117</v>
      </c>
      <c r="E273" t="s">
        <v>10709</v>
      </c>
      <c r="F273" s="53">
        <v>2000</v>
      </c>
      <c r="G273" t="s">
        <v>49</v>
      </c>
      <c r="H273" t="s">
        <v>76</v>
      </c>
      <c r="I273" t="s">
        <v>9075</v>
      </c>
      <c r="J273">
        <f>VLOOKUP(D273,自助机!F:G,2,FALSE)</f>
        <v>2000</v>
      </c>
      <c r="K273" s="31">
        <f>VLOOKUP(D273,自助机!F:H,3,FALSE)</f>
        <v>42891</v>
      </c>
    </row>
    <row r="274" spans="1:11" ht="14.25" hidden="1">
      <c r="A274" s="33">
        <v>42891.351620370369</v>
      </c>
      <c r="B274" t="s">
        <v>10710</v>
      </c>
      <c r="C274" t="s">
        <v>10711</v>
      </c>
      <c r="D274" s="53">
        <v>21129</v>
      </c>
      <c r="E274" t="s">
        <v>10712</v>
      </c>
      <c r="F274" s="53">
        <v>300</v>
      </c>
      <c r="G274" t="s">
        <v>49</v>
      </c>
      <c r="H274" t="s">
        <v>86</v>
      </c>
      <c r="I274" t="s">
        <v>9075</v>
      </c>
      <c r="J274">
        <f>VLOOKUP(D274,自助机!F:G,2,FALSE)</f>
        <v>300</v>
      </c>
      <c r="K274" s="31">
        <f>VLOOKUP(D274,自助机!F:H,3,FALSE)</f>
        <v>42891</v>
      </c>
    </row>
    <row r="275" spans="1:11" ht="14.25" hidden="1">
      <c r="A275" s="33">
        <v>42891.351817129631</v>
      </c>
      <c r="B275" t="s">
        <v>10713</v>
      </c>
      <c r="C275" t="s">
        <v>10714</v>
      </c>
      <c r="D275" s="53">
        <v>21144</v>
      </c>
      <c r="E275" t="s">
        <v>10715</v>
      </c>
      <c r="F275" s="53">
        <v>20</v>
      </c>
      <c r="G275" t="s">
        <v>49</v>
      </c>
      <c r="H275" t="s">
        <v>88</v>
      </c>
      <c r="I275" t="s">
        <v>9075</v>
      </c>
      <c r="J275">
        <f>VLOOKUP(D275,自助机!F:G,2,FALSE)</f>
        <v>20</v>
      </c>
      <c r="K275" s="31">
        <f>VLOOKUP(D275,自助机!F:H,3,FALSE)</f>
        <v>42891</v>
      </c>
    </row>
    <row r="276" spans="1:11" ht="14.25" hidden="1">
      <c r="A276" s="33">
        <v>42891.352395833332</v>
      </c>
      <c r="B276" t="s">
        <v>10716</v>
      </c>
      <c r="C276" t="s">
        <v>10717</v>
      </c>
      <c r="D276" s="53">
        <v>21177</v>
      </c>
      <c r="E276" t="s">
        <v>10718</v>
      </c>
      <c r="F276" s="53">
        <v>200</v>
      </c>
      <c r="G276" t="s">
        <v>49</v>
      </c>
      <c r="H276" t="s">
        <v>70</v>
      </c>
      <c r="I276" t="s">
        <v>9075</v>
      </c>
      <c r="J276">
        <f>VLOOKUP(D276,自助机!F:G,2,FALSE)</f>
        <v>200</v>
      </c>
      <c r="K276" s="31">
        <f>VLOOKUP(D276,自助机!F:H,3,FALSE)</f>
        <v>42891</v>
      </c>
    </row>
    <row r="277" spans="1:11" ht="14.25" hidden="1">
      <c r="A277" s="33">
        <v>42891.352569444447</v>
      </c>
      <c r="B277" t="s">
        <v>10719</v>
      </c>
      <c r="C277" t="s">
        <v>10720</v>
      </c>
      <c r="D277" s="53">
        <v>21188</v>
      </c>
      <c r="E277" t="s">
        <v>10721</v>
      </c>
      <c r="F277" s="53">
        <v>300</v>
      </c>
      <c r="G277" t="s">
        <v>49</v>
      </c>
      <c r="H277" t="s">
        <v>225</v>
      </c>
      <c r="I277" t="s">
        <v>9075</v>
      </c>
      <c r="J277">
        <f>VLOOKUP(D277,自助机!F:G,2,FALSE)</f>
        <v>300</v>
      </c>
      <c r="K277" s="31">
        <f>VLOOKUP(D277,自助机!F:H,3,FALSE)</f>
        <v>42891</v>
      </c>
    </row>
    <row r="278" spans="1:11" ht="14.25" hidden="1">
      <c r="A278" s="33">
        <v>42891.352627314816</v>
      </c>
      <c r="B278" t="s">
        <v>10722</v>
      </c>
      <c r="C278" t="s">
        <v>10723</v>
      </c>
      <c r="D278" s="53">
        <v>21192</v>
      </c>
      <c r="E278" t="s">
        <v>10724</v>
      </c>
      <c r="F278" s="53">
        <v>1000</v>
      </c>
      <c r="G278" t="s">
        <v>49</v>
      </c>
      <c r="H278" t="s">
        <v>81</v>
      </c>
      <c r="I278" t="s">
        <v>9075</v>
      </c>
      <c r="J278">
        <f>VLOOKUP(D278,自助机!F:G,2,FALSE)</f>
        <v>1000</v>
      </c>
      <c r="K278" s="31">
        <f>VLOOKUP(D278,自助机!F:H,3,FALSE)</f>
        <v>42891</v>
      </c>
    </row>
    <row r="279" spans="1:11" ht="14.25" hidden="1">
      <c r="A279" s="33">
        <v>42891.352939814817</v>
      </c>
      <c r="B279" t="s">
        <v>10725</v>
      </c>
      <c r="C279" t="s">
        <v>10726</v>
      </c>
      <c r="D279" s="53">
        <v>21204</v>
      </c>
      <c r="E279" t="s">
        <v>10727</v>
      </c>
      <c r="F279" s="53">
        <v>200</v>
      </c>
      <c r="G279" t="s">
        <v>49</v>
      </c>
      <c r="H279" t="s">
        <v>70</v>
      </c>
      <c r="I279" t="s">
        <v>9075</v>
      </c>
      <c r="J279">
        <f>VLOOKUP(D279,自助机!F:G,2,FALSE)</f>
        <v>200</v>
      </c>
      <c r="K279" s="31">
        <f>VLOOKUP(D279,自助机!F:H,3,FALSE)</f>
        <v>42891</v>
      </c>
    </row>
    <row r="280" spans="1:11" ht="14.25" hidden="1">
      <c r="A280" s="33">
        <v>42891.353101851855</v>
      </c>
      <c r="B280" t="s">
        <v>10728</v>
      </c>
      <c r="C280" t="s">
        <v>10729</v>
      </c>
      <c r="D280" s="53">
        <v>21213</v>
      </c>
      <c r="E280" t="s">
        <v>10730</v>
      </c>
      <c r="F280" s="53">
        <v>200</v>
      </c>
      <c r="G280" t="s">
        <v>49</v>
      </c>
      <c r="H280" t="s">
        <v>67</v>
      </c>
      <c r="I280" t="s">
        <v>9075</v>
      </c>
      <c r="J280">
        <f>VLOOKUP(D280,自助机!F:G,2,FALSE)</f>
        <v>200</v>
      </c>
      <c r="K280" s="31">
        <f>VLOOKUP(D280,自助机!F:H,3,FALSE)</f>
        <v>42891</v>
      </c>
    </row>
    <row r="281" spans="1:11" ht="14.25" hidden="1">
      <c r="A281" s="33">
        <v>42891.353113425925</v>
      </c>
      <c r="B281" t="s">
        <v>10731</v>
      </c>
      <c r="C281" t="s">
        <v>10732</v>
      </c>
      <c r="D281" s="53">
        <v>21215</v>
      </c>
      <c r="E281" t="s">
        <v>10733</v>
      </c>
      <c r="F281" s="53">
        <v>200</v>
      </c>
      <c r="G281" t="s">
        <v>49</v>
      </c>
      <c r="H281" t="s">
        <v>225</v>
      </c>
      <c r="I281" t="s">
        <v>9075</v>
      </c>
      <c r="J281">
        <f>VLOOKUP(D281,自助机!F:G,2,FALSE)</f>
        <v>200</v>
      </c>
      <c r="K281" s="31">
        <f>VLOOKUP(D281,自助机!F:H,3,FALSE)</f>
        <v>42891</v>
      </c>
    </row>
    <row r="282" spans="1:11" ht="14.25" hidden="1">
      <c r="A282" s="33">
        <v>42891.353310185186</v>
      </c>
      <c r="B282" t="s">
        <v>10734</v>
      </c>
      <c r="C282" t="s">
        <v>10735</v>
      </c>
      <c r="D282" s="53">
        <v>21227</v>
      </c>
      <c r="E282" t="s">
        <v>10736</v>
      </c>
      <c r="F282" s="53">
        <v>1000</v>
      </c>
      <c r="G282" t="s">
        <v>49</v>
      </c>
      <c r="H282" t="s">
        <v>239</v>
      </c>
      <c r="I282" t="s">
        <v>9075</v>
      </c>
      <c r="J282">
        <f>VLOOKUP(D282,自助机!F:G,2,FALSE)</f>
        <v>1000</v>
      </c>
      <c r="K282" s="31">
        <f>VLOOKUP(D282,自助机!F:H,3,FALSE)</f>
        <v>42891</v>
      </c>
    </row>
    <row r="283" spans="1:11" ht="14.25" hidden="1">
      <c r="A283" s="33">
        <v>42891.353645833333</v>
      </c>
      <c r="B283" t="s">
        <v>10737</v>
      </c>
      <c r="C283" t="s">
        <v>10738</v>
      </c>
      <c r="D283" s="53">
        <v>21256</v>
      </c>
      <c r="E283" t="s">
        <v>10739</v>
      </c>
      <c r="F283" s="53">
        <v>20</v>
      </c>
      <c r="G283" t="s">
        <v>49</v>
      </c>
      <c r="H283" t="s">
        <v>69</v>
      </c>
      <c r="I283" t="s">
        <v>9075</v>
      </c>
      <c r="J283">
        <f>VLOOKUP(D283,自助机!F:G,2,FALSE)</f>
        <v>20</v>
      </c>
      <c r="K283" s="31">
        <f>VLOOKUP(D283,自助机!F:H,3,FALSE)</f>
        <v>42891</v>
      </c>
    </row>
    <row r="284" spans="1:11" ht="14.25" hidden="1">
      <c r="A284" s="33">
        <v>42891.354513888888</v>
      </c>
      <c r="B284" t="s">
        <v>10740</v>
      </c>
      <c r="C284" t="s">
        <v>10741</v>
      </c>
      <c r="D284" s="53">
        <v>21307</v>
      </c>
      <c r="E284" t="s">
        <v>10742</v>
      </c>
      <c r="F284" s="53">
        <v>20</v>
      </c>
      <c r="G284" t="s">
        <v>49</v>
      </c>
      <c r="H284" t="s">
        <v>88</v>
      </c>
      <c r="I284" t="s">
        <v>9075</v>
      </c>
      <c r="J284">
        <f>VLOOKUP(D284,自助机!F:G,2,FALSE)</f>
        <v>20</v>
      </c>
      <c r="K284" s="31">
        <f>VLOOKUP(D284,自助机!F:H,3,FALSE)</f>
        <v>42891</v>
      </c>
    </row>
    <row r="285" spans="1:11" ht="14.25" hidden="1">
      <c r="A285" s="33">
        <v>42891.354548611111</v>
      </c>
      <c r="B285" t="s">
        <v>10743</v>
      </c>
      <c r="C285" t="s">
        <v>10744</v>
      </c>
      <c r="D285" s="53">
        <v>21310</v>
      </c>
      <c r="E285" t="s">
        <v>10745</v>
      </c>
      <c r="F285" s="53">
        <v>500</v>
      </c>
      <c r="G285" t="s">
        <v>49</v>
      </c>
      <c r="H285" t="s">
        <v>239</v>
      </c>
      <c r="I285" t="s">
        <v>9075</v>
      </c>
      <c r="J285">
        <f>VLOOKUP(D285,自助机!F:G,2,FALSE)</f>
        <v>500</v>
      </c>
      <c r="K285" s="31">
        <f>VLOOKUP(D285,自助机!F:H,3,FALSE)</f>
        <v>42891</v>
      </c>
    </row>
    <row r="286" spans="1:11" ht="14.25" hidden="1">
      <c r="A286" s="33">
        <v>42891.354780092595</v>
      </c>
      <c r="B286" t="s">
        <v>10746</v>
      </c>
      <c r="C286" t="s">
        <v>10747</v>
      </c>
      <c r="D286" s="53">
        <v>21332</v>
      </c>
      <c r="E286" t="s">
        <v>10748</v>
      </c>
      <c r="F286" s="53">
        <v>1000</v>
      </c>
      <c r="G286" t="s">
        <v>49</v>
      </c>
      <c r="H286" t="s">
        <v>81</v>
      </c>
      <c r="I286" t="s">
        <v>9075</v>
      </c>
      <c r="J286">
        <f>VLOOKUP(D286,自助机!F:G,2,FALSE)</f>
        <v>1000</v>
      </c>
      <c r="K286" s="31">
        <f>VLOOKUP(D286,自助机!F:H,3,FALSE)</f>
        <v>42891</v>
      </c>
    </row>
    <row r="287" spans="1:11" ht="14.25" hidden="1">
      <c r="A287" s="33">
        <v>42891.35596064815</v>
      </c>
      <c r="B287" t="s">
        <v>10749</v>
      </c>
      <c r="C287" t="s">
        <v>10750</v>
      </c>
      <c r="D287" s="53">
        <v>21403</v>
      </c>
      <c r="E287" t="s">
        <v>10751</v>
      </c>
      <c r="F287" s="53">
        <v>100</v>
      </c>
      <c r="G287" t="s">
        <v>49</v>
      </c>
      <c r="H287" t="s">
        <v>66</v>
      </c>
      <c r="I287" t="s">
        <v>9075</v>
      </c>
      <c r="J287">
        <f>VLOOKUP(D287,自助机!F:G,2,FALSE)</f>
        <v>100</v>
      </c>
      <c r="K287" s="31">
        <f>VLOOKUP(D287,自助机!F:H,3,FALSE)</f>
        <v>42891</v>
      </c>
    </row>
    <row r="288" spans="1:11" ht="14.25" hidden="1">
      <c r="A288" s="33">
        <v>42891.356087962966</v>
      </c>
      <c r="B288" t="s">
        <v>10752</v>
      </c>
      <c r="C288" t="s">
        <v>10753</v>
      </c>
      <c r="D288" s="53">
        <v>21420</v>
      </c>
      <c r="E288" t="s">
        <v>10754</v>
      </c>
      <c r="F288" s="53">
        <v>1000</v>
      </c>
      <c r="G288" t="s">
        <v>49</v>
      </c>
      <c r="H288" t="s">
        <v>81</v>
      </c>
      <c r="I288" t="s">
        <v>9075</v>
      </c>
      <c r="J288">
        <f>VLOOKUP(D288,自助机!F:G,2,FALSE)</f>
        <v>1000</v>
      </c>
      <c r="K288" s="31">
        <f>VLOOKUP(D288,自助机!F:H,3,FALSE)</f>
        <v>42891</v>
      </c>
    </row>
    <row r="289" spans="1:11" ht="14.25" hidden="1">
      <c r="A289" s="33">
        <v>42891.356851851851</v>
      </c>
      <c r="B289" t="s">
        <v>10755</v>
      </c>
      <c r="C289" t="s">
        <v>10756</v>
      </c>
      <c r="D289" s="53">
        <v>21482</v>
      </c>
      <c r="E289" t="s">
        <v>10757</v>
      </c>
      <c r="F289" s="53">
        <v>20</v>
      </c>
      <c r="G289" t="s">
        <v>49</v>
      </c>
      <c r="H289" t="s">
        <v>88</v>
      </c>
      <c r="I289" t="s">
        <v>9075</v>
      </c>
      <c r="J289">
        <f>VLOOKUP(D289,自助机!F:G,2,FALSE)</f>
        <v>20</v>
      </c>
      <c r="K289" s="31">
        <f>VLOOKUP(D289,自助机!F:H,3,FALSE)</f>
        <v>42891</v>
      </c>
    </row>
    <row r="290" spans="1:11" ht="14.25" hidden="1">
      <c r="A290" s="33">
        <v>42891.357245370367</v>
      </c>
      <c r="B290" t="s">
        <v>10758</v>
      </c>
      <c r="C290" t="s">
        <v>10759</v>
      </c>
      <c r="D290" s="53">
        <v>21504</v>
      </c>
      <c r="E290" t="s">
        <v>10760</v>
      </c>
      <c r="F290" s="53">
        <v>1000</v>
      </c>
      <c r="G290" t="s">
        <v>49</v>
      </c>
      <c r="H290" t="s">
        <v>66</v>
      </c>
      <c r="I290" t="s">
        <v>9075</v>
      </c>
      <c r="J290">
        <f>VLOOKUP(D290,自助机!F:G,2,FALSE)</f>
        <v>1000</v>
      </c>
      <c r="K290" s="31">
        <f>VLOOKUP(D290,自助机!F:H,3,FALSE)</f>
        <v>42891</v>
      </c>
    </row>
    <row r="291" spans="1:11" ht="14.25" hidden="1">
      <c r="A291" s="33">
        <v>42891.357928240737</v>
      </c>
      <c r="B291" t="s">
        <v>10761</v>
      </c>
      <c r="C291" t="s">
        <v>10762</v>
      </c>
      <c r="D291" s="53">
        <v>21550</v>
      </c>
      <c r="E291" t="s">
        <v>10763</v>
      </c>
      <c r="F291" s="53">
        <v>2000</v>
      </c>
      <c r="G291" t="s">
        <v>49</v>
      </c>
      <c r="H291" t="s">
        <v>67</v>
      </c>
      <c r="I291" t="s">
        <v>9075</v>
      </c>
      <c r="J291">
        <f>VLOOKUP(D291,自助机!F:G,2,FALSE)</f>
        <v>2000</v>
      </c>
      <c r="K291" s="31">
        <f>VLOOKUP(D291,自助机!F:H,3,FALSE)</f>
        <v>42891</v>
      </c>
    </row>
    <row r="292" spans="1:11" ht="14.25" hidden="1">
      <c r="A292" s="33">
        <v>42891.358298611114</v>
      </c>
      <c r="B292" t="s">
        <v>10764</v>
      </c>
      <c r="C292" t="s">
        <v>10765</v>
      </c>
      <c r="D292" s="53">
        <v>21565</v>
      </c>
      <c r="E292" t="s">
        <v>10766</v>
      </c>
      <c r="F292" s="53">
        <v>200</v>
      </c>
      <c r="G292" t="s">
        <v>49</v>
      </c>
      <c r="H292" t="s">
        <v>80</v>
      </c>
      <c r="I292" t="s">
        <v>9075</v>
      </c>
      <c r="J292">
        <f>VLOOKUP(D292,自助机!F:G,2,FALSE)</f>
        <v>200</v>
      </c>
      <c r="K292" s="31">
        <f>VLOOKUP(D292,自助机!F:H,3,FALSE)</f>
        <v>42891</v>
      </c>
    </row>
    <row r="293" spans="1:11" ht="14.25" hidden="1">
      <c r="A293" s="33">
        <v>42891.358576388891</v>
      </c>
      <c r="B293" t="s">
        <v>10767</v>
      </c>
      <c r="C293" t="s">
        <v>10768</v>
      </c>
      <c r="D293" s="53">
        <v>21583</v>
      </c>
      <c r="E293" t="s">
        <v>10769</v>
      </c>
      <c r="F293" s="53">
        <v>500</v>
      </c>
      <c r="G293" t="s">
        <v>49</v>
      </c>
      <c r="H293" t="s">
        <v>78</v>
      </c>
      <c r="I293" t="s">
        <v>9075</v>
      </c>
      <c r="J293">
        <f>VLOOKUP(D293,自助机!F:G,2,FALSE)</f>
        <v>500</v>
      </c>
      <c r="K293" s="31">
        <f>VLOOKUP(D293,自助机!F:H,3,FALSE)</f>
        <v>42891</v>
      </c>
    </row>
    <row r="294" spans="1:11" ht="14.25" hidden="1">
      <c r="A294" s="33">
        <v>42891.358622685184</v>
      </c>
      <c r="B294" t="s">
        <v>10770</v>
      </c>
      <c r="C294" t="s">
        <v>10771</v>
      </c>
      <c r="D294" s="53">
        <v>21586</v>
      </c>
      <c r="E294" t="s">
        <v>10772</v>
      </c>
      <c r="F294" s="53">
        <v>500</v>
      </c>
      <c r="G294" t="s">
        <v>49</v>
      </c>
      <c r="H294" t="s">
        <v>66</v>
      </c>
      <c r="I294" t="s">
        <v>9075</v>
      </c>
      <c r="J294">
        <f>VLOOKUP(D294,自助机!F:G,2,FALSE)</f>
        <v>500</v>
      </c>
      <c r="K294" s="31">
        <f>VLOOKUP(D294,自助机!F:H,3,FALSE)</f>
        <v>42891</v>
      </c>
    </row>
    <row r="295" spans="1:11" ht="14.25" hidden="1">
      <c r="A295" s="33">
        <v>42891.358900462961</v>
      </c>
      <c r="B295" t="s">
        <v>10773</v>
      </c>
      <c r="C295" t="s">
        <v>10774</v>
      </c>
      <c r="D295" s="53">
        <v>21601</v>
      </c>
      <c r="E295" t="s">
        <v>10775</v>
      </c>
      <c r="F295" s="53">
        <v>500</v>
      </c>
      <c r="G295" t="s">
        <v>49</v>
      </c>
      <c r="H295" t="s">
        <v>81</v>
      </c>
      <c r="I295" t="s">
        <v>9075</v>
      </c>
      <c r="J295">
        <f>VLOOKUP(D295,自助机!F:G,2,FALSE)</f>
        <v>500</v>
      </c>
      <c r="K295" s="31">
        <f>VLOOKUP(D295,自助机!F:H,3,FALSE)</f>
        <v>42891</v>
      </c>
    </row>
    <row r="296" spans="1:11" ht="14.25" hidden="1">
      <c r="A296" s="33">
        <v>42891.359131944446</v>
      </c>
      <c r="B296" t="s">
        <v>10776</v>
      </c>
      <c r="C296" t="s">
        <v>10777</v>
      </c>
      <c r="D296" s="53">
        <v>21621</v>
      </c>
      <c r="E296" t="s">
        <v>10778</v>
      </c>
      <c r="F296" s="53">
        <v>1000</v>
      </c>
      <c r="G296" t="s">
        <v>49</v>
      </c>
      <c r="H296" t="s">
        <v>225</v>
      </c>
      <c r="I296" t="s">
        <v>9075</v>
      </c>
      <c r="J296">
        <f>VLOOKUP(D296,自助机!F:G,2,FALSE)</f>
        <v>1000</v>
      </c>
      <c r="K296" s="31">
        <f>VLOOKUP(D296,自助机!F:H,3,FALSE)</f>
        <v>42891</v>
      </c>
    </row>
    <row r="297" spans="1:11" ht="14.25" hidden="1">
      <c r="A297" s="33">
        <v>42891.359224537038</v>
      </c>
      <c r="B297" t="s">
        <v>10779</v>
      </c>
      <c r="C297" t="s">
        <v>10780</v>
      </c>
      <c r="D297" s="53">
        <v>21626</v>
      </c>
      <c r="E297" t="s">
        <v>10781</v>
      </c>
      <c r="F297" s="53">
        <v>200</v>
      </c>
      <c r="G297" t="s">
        <v>49</v>
      </c>
      <c r="H297" t="s">
        <v>66</v>
      </c>
      <c r="I297" t="s">
        <v>9075</v>
      </c>
      <c r="J297">
        <f>VLOOKUP(D297,自助机!F:G,2,FALSE)</f>
        <v>200</v>
      </c>
      <c r="K297" s="31">
        <f>VLOOKUP(D297,自助机!F:H,3,FALSE)</f>
        <v>42891</v>
      </c>
    </row>
    <row r="298" spans="1:11" ht="14.25" hidden="1">
      <c r="A298" s="33">
        <v>42891.359571759262</v>
      </c>
      <c r="B298" t="s">
        <v>10782</v>
      </c>
      <c r="C298" t="s">
        <v>10783</v>
      </c>
      <c r="D298" s="53">
        <v>21645</v>
      </c>
      <c r="E298" t="s">
        <v>10784</v>
      </c>
      <c r="F298" s="53">
        <v>500</v>
      </c>
      <c r="G298" t="s">
        <v>49</v>
      </c>
      <c r="H298" t="s">
        <v>81</v>
      </c>
      <c r="I298" t="s">
        <v>9075</v>
      </c>
      <c r="J298">
        <f>VLOOKUP(D298,自助机!F:G,2,FALSE)</f>
        <v>500</v>
      </c>
      <c r="K298" s="31">
        <f>VLOOKUP(D298,自助机!F:H,3,FALSE)</f>
        <v>42891</v>
      </c>
    </row>
    <row r="299" spans="1:11" ht="14.25" hidden="1">
      <c r="A299" s="33">
        <v>42891.359733796293</v>
      </c>
      <c r="B299" t="s">
        <v>10785</v>
      </c>
      <c r="C299" t="s">
        <v>10786</v>
      </c>
      <c r="D299" s="53">
        <v>21657</v>
      </c>
      <c r="E299" t="s">
        <v>10787</v>
      </c>
      <c r="F299" s="53">
        <v>100</v>
      </c>
      <c r="G299" t="s">
        <v>49</v>
      </c>
      <c r="H299" t="s">
        <v>66</v>
      </c>
      <c r="I299" t="s">
        <v>9075</v>
      </c>
      <c r="J299">
        <f>VLOOKUP(D299,自助机!F:G,2,FALSE)</f>
        <v>100</v>
      </c>
      <c r="K299" s="31">
        <f>VLOOKUP(D299,自助机!F:H,3,FALSE)</f>
        <v>42891</v>
      </c>
    </row>
    <row r="300" spans="1:11" ht="14.25" hidden="1">
      <c r="A300" s="33">
        <v>42891.360115740739</v>
      </c>
      <c r="B300" t="s">
        <v>10788</v>
      </c>
      <c r="C300" t="s">
        <v>10789</v>
      </c>
      <c r="D300" s="53">
        <v>21676</v>
      </c>
      <c r="E300" t="s">
        <v>10790</v>
      </c>
      <c r="F300" s="53">
        <v>200</v>
      </c>
      <c r="G300" t="s">
        <v>49</v>
      </c>
      <c r="H300" t="s">
        <v>81</v>
      </c>
      <c r="I300" t="s">
        <v>9075</v>
      </c>
      <c r="J300">
        <f>VLOOKUP(D300,自助机!F:G,2,FALSE)</f>
        <v>200</v>
      </c>
      <c r="K300" s="31">
        <f>VLOOKUP(D300,自助机!F:H,3,FALSE)</f>
        <v>42891</v>
      </c>
    </row>
    <row r="301" spans="1:11" ht="14.25" hidden="1">
      <c r="A301" s="33">
        <v>42891.360127314816</v>
      </c>
      <c r="B301" t="s">
        <v>10791</v>
      </c>
      <c r="C301" t="s">
        <v>10792</v>
      </c>
      <c r="D301" s="53">
        <v>21677</v>
      </c>
      <c r="E301" t="s">
        <v>10793</v>
      </c>
      <c r="F301" s="53">
        <v>2000</v>
      </c>
      <c r="G301" t="s">
        <v>49</v>
      </c>
      <c r="H301" t="s">
        <v>87</v>
      </c>
      <c r="I301" t="s">
        <v>9075</v>
      </c>
      <c r="J301">
        <f>VLOOKUP(D301,自助机!F:G,2,FALSE)</f>
        <v>2000</v>
      </c>
      <c r="K301" s="31">
        <f>VLOOKUP(D301,自助机!F:H,3,FALSE)</f>
        <v>42891</v>
      </c>
    </row>
    <row r="302" spans="1:11" ht="14.25" hidden="1">
      <c r="A302" s="33">
        <v>42891.360810185186</v>
      </c>
      <c r="B302" t="s">
        <v>10794</v>
      </c>
      <c r="C302" t="s">
        <v>10795</v>
      </c>
      <c r="D302" s="53">
        <v>21718</v>
      </c>
      <c r="E302" t="s">
        <v>10796</v>
      </c>
      <c r="F302" s="53">
        <v>300</v>
      </c>
      <c r="G302" t="s">
        <v>49</v>
      </c>
      <c r="H302" t="s">
        <v>81</v>
      </c>
      <c r="I302" t="s">
        <v>9075</v>
      </c>
      <c r="J302">
        <f>VLOOKUP(D302,自助机!F:G,2,FALSE)</f>
        <v>300</v>
      </c>
      <c r="K302" s="31">
        <f>VLOOKUP(D302,自助机!F:H,3,FALSE)</f>
        <v>42891</v>
      </c>
    </row>
    <row r="303" spans="1:11" ht="14.25" hidden="1">
      <c r="A303" s="33">
        <v>42891.36105324074</v>
      </c>
      <c r="B303" t="s">
        <v>10797</v>
      </c>
      <c r="C303" t="s">
        <v>10798</v>
      </c>
      <c r="D303" s="53">
        <v>21729</v>
      </c>
      <c r="E303" t="s">
        <v>10799</v>
      </c>
      <c r="F303" s="53">
        <v>200</v>
      </c>
      <c r="G303" t="s">
        <v>49</v>
      </c>
      <c r="H303" t="s">
        <v>82</v>
      </c>
      <c r="I303" t="s">
        <v>9075</v>
      </c>
      <c r="J303">
        <f>VLOOKUP(D303,自助机!F:G,2,FALSE)</f>
        <v>200</v>
      </c>
      <c r="K303" s="31">
        <f>VLOOKUP(D303,自助机!F:H,3,FALSE)</f>
        <v>42891</v>
      </c>
    </row>
    <row r="304" spans="1:11" ht="14.25" hidden="1">
      <c r="A304" s="33">
        <v>42891.362430555557</v>
      </c>
      <c r="B304" t="s">
        <v>10800</v>
      </c>
      <c r="C304" t="s">
        <v>10801</v>
      </c>
      <c r="D304" s="53">
        <v>21833</v>
      </c>
      <c r="E304" t="s">
        <v>10802</v>
      </c>
      <c r="F304" s="53">
        <v>500</v>
      </c>
      <c r="G304" t="s">
        <v>49</v>
      </c>
      <c r="H304" t="s">
        <v>66</v>
      </c>
      <c r="I304" t="s">
        <v>9075</v>
      </c>
      <c r="J304">
        <f>VLOOKUP(D304,自助机!F:G,2,FALSE)</f>
        <v>500</v>
      </c>
      <c r="K304" s="31">
        <f>VLOOKUP(D304,自助机!F:H,3,FALSE)</f>
        <v>42891</v>
      </c>
    </row>
    <row r="305" spans="1:11" ht="14.25" hidden="1">
      <c r="A305" s="33">
        <v>42891.362638888888</v>
      </c>
      <c r="B305" t="s">
        <v>10803</v>
      </c>
      <c r="C305" t="s">
        <v>10804</v>
      </c>
      <c r="D305" s="53">
        <v>21849</v>
      </c>
      <c r="E305" t="s">
        <v>10805</v>
      </c>
      <c r="F305" s="53">
        <v>1000</v>
      </c>
      <c r="G305" t="s">
        <v>49</v>
      </c>
      <c r="H305" t="s">
        <v>235</v>
      </c>
      <c r="I305" t="s">
        <v>9075</v>
      </c>
      <c r="J305">
        <f>VLOOKUP(D305,自助机!F:G,2,FALSE)</f>
        <v>1000</v>
      </c>
      <c r="K305" s="31">
        <f>VLOOKUP(D305,自助机!F:H,3,FALSE)</f>
        <v>42891</v>
      </c>
    </row>
    <row r="306" spans="1:11" ht="14.25" hidden="1">
      <c r="A306" s="33">
        <v>42891.363136574073</v>
      </c>
      <c r="B306" t="s">
        <v>10806</v>
      </c>
      <c r="C306" t="s">
        <v>10807</v>
      </c>
      <c r="D306" s="53">
        <v>21885</v>
      </c>
      <c r="E306" t="s">
        <v>10808</v>
      </c>
      <c r="F306" s="53">
        <v>500</v>
      </c>
      <c r="G306" t="s">
        <v>49</v>
      </c>
      <c r="H306" t="s">
        <v>84</v>
      </c>
      <c r="I306" t="s">
        <v>9075</v>
      </c>
      <c r="J306">
        <f>VLOOKUP(D306,自助机!F:G,2,FALSE)</f>
        <v>500</v>
      </c>
      <c r="K306" s="31">
        <f>VLOOKUP(D306,自助机!F:H,3,FALSE)</f>
        <v>42891</v>
      </c>
    </row>
    <row r="307" spans="1:11" ht="14.25" hidden="1">
      <c r="A307" s="33">
        <v>42891.363263888888</v>
      </c>
      <c r="B307" t="s">
        <v>10809</v>
      </c>
      <c r="C307" t="s">
        <v>10810</v>
      </c>
      <c r="D307" s="53">
        <v>21904</v>
      </c>
      <c r="E307" t="s">
        <v>10811</v>
      </c>
      <c r="F307" s="53">
        <v>1000</v>
      </c>
      <c r="G307" t="s">
        <v>49</v>
      </c>
      <c r="H307" t="s">
        <v>235</v>
      </c>
      <c r="I307" t="s">
        <v>9075</v>
      </c>
      <c r="J307">
        <f>VLOOKUP(D307,自助机!F:G,2,FALSE)</f>
        <v>1000</v>
      </c>
      <c r="K307" s="31">
        <f>VLOOKUP(D307,自助机!F:H,3,FALSE)</f>
        <v>42891</v>
      </c>
    </row>
    <row r="308" spans="1:11" ht="14.25" hidden="1">
      <c r="A308" s="33">
        <v>42891.363449074073</v>
      </c>
      <c r="B308" t="s">
        <v>236</v>
      </c>
      <c r="C308" t="s">
        <v>237</v>
      </c>
      <c r="D308" s="53">
        <v>21915</v>
      </c>
      <c r="E308" t="s">
        <v>10812</v>
      </c>
      <c r="F308" s="53">
        <v>20</v>
      </c>
      <c r="G308" t="s">
        <v>49</v>
      </c>
      <c r="H308" t="s">
        <v>69</v>
      </c>
      <c r="I308" t="s">
        <v>9075</v>
      </c>
      <c r="J308">
        <f>VLOOKUP(D308,自助机!F:G,2,FALSE)</f>
        <v>20</v>
      </c>
      <c r="K308" s="31">
        <f>VLOOKUP(D308,自助机!F:H,3,FALSE)</f>
        <v>42891</v>
      </c>
    </row>
    <row r="309" spans="1:11" ht="14.25" hidden="1">
      <c r="A309" s="33">
        <v>42891.364050925928</v>
      </c>
      <c r="B309" t="s">
        <v>10813</v>
      </c>
      <c r="C309" t="s">
        <v>10814</v>
      </c>
      <c r="D309" s="53">
        <v>21950</v>
      </c>
      <c r="E309" t="s">
        <v>10815</v>
      </c>
      <c r="F309" s="53">
        <v>1000</v>
      </c>
      <c r="G309" t="s">
        <v>49</v>
      </c>
      <c r="H309" t="s">
        <v>66</v>
      </c>
      <c r="I309" t="s">
        <v>9075</v>
      </c>
      <c r="J309">
        <f>VLOOKUP(D309,自助机!F:G,2,FALSE)</f>
        <v>1000</v>
      </c>
      <c r="K309" s="31">
        <f>VLOOKUP(D309,自助机!F:H,3,FALSE)</f>
        <v>42891</v>
      </c>
    </row>
    <row r="310" spans="1:11" ht="14.25" hidden="1">
      <c r="A310" s="33">
        <v>42891.364733796298</v>
      </c>
      <c r="B310" t="s">
        <v>10816</v>
      </c>
      <c r="C310" t="s">
        <v>10817</v>
      </c>
      <c r="D310" s="53">
        <v>21998</v>
      </c>
      <c r="E310" t="s">
        <v>10818</v>
      </c>
      <c r="F310" s="53">
        <v>1500</v>
      </c>
      <c r="G310" t="s">
        <v>49</v>
      </c>
      <c r="H310" t="s">
        <v>91</v>
      </c>
      <c r="I310" t="s">
        <v>9075</v>
      </c>
      <c r="J310">
        <f>VLOOKUP(D310,自助机!F:G,2,FALSE)</f>
        <v>1500</v>
      </c>
      <c r="K310" s="31">
        <f>VLOOKUP(D310,自助机!F:H,3,FALSE)</f>
        <v>42891</v>
      </c>
    </row>
    <row r="311" spans="1:11" ht="14.25" hidden="1">
      <c r="A311" s="33">
        <v>42891.365891203706</v>
      </c>
      <c r="B311" t="s">
        <v>10819</v>
      </c>
      <c r="C311" t="s">
        <v>10820</v>
      </c>
      <c r="D311" s="53">
        <v>22077</v>
      </c>
      <c r="E311" t="s">
        <v>10821</v>
      </c>
      <c r="F311" s="53">
        <v>2000</v>
      </c>
      <c r="G311" t="s">
        <v>49</v>
      </c>
      <c r="H311" t="s">
        <v>84</v>
      </c>
      <c r="I311" t="s">
        <v>9075</v>
      </c>
      <c r="J311">
        <f>VLOOKUP(D311,自助机!F:G,2,FALSE)</f>
        <v>2000</v>
      </c>
      <c r="K311" s="31">
        <f>VLOOKUP(D311,自助机!F:H,3,FALSE)</f>
        <v>42891</v>
      </c>
    </row>
    <row r="312" spans="1:11" ht="14.25" hidden="1">
      <c r="A312" s="33">
        <v>42891.365983796299</v>
      </c>
      <c r="B312" t="s">
        <v>6163</v>
      </c>
      <c r="C312" t="s">
        <v>6164</v>
      </c>
      <c r="D312" s="53">
        <v>22090</v>
      </c>
      <c r="E312" t="s">
        <v>10822</v>
      </c>
      <c r="F312" s="53">
        <v>300</v>
      </c>
      <c r="G312" t="s">
        <v>49</v>
      </c>
      <c r="H312" t="s">
        <v>86</v>
      </c>
      <c r="I312" t="s">
        <v>9075</v>
      </c>
      <c r="J312">
        <f>VLOOKUP(D312,自助机!F:G,2,FALSE)</f>
        <v>300</v>
      </c>
      <c r="K312" s="31">
        <f>VLOOKUP(D312,自助机!F:H,3,FALSE)</f>
        <v>42891</v>
      </c>
    </row>
    <row r="313" spans="1:11" ht="14.25" hidden="1">
      <c r="A313" s="33">
        <v>42891.366226851853</v>
      </c>
      <c r="B313" t="s">
        <v>10823</v>
      </c>
      <c r="C313" t="s">
        <v>10824</v>
      </c>
      <c r="D313" s="53">
        <v>22106</v>
      </c>
      <c r="E313" t="s">
        <v>10825</v>
      </c>
      <c r="F313" s="53">
        <v>400</v>
      </c>
      <c r="G313" t="s">
        <v>49</v>
      </c>
      <c r="H313" t="s">
        <v>239</v>
      </c>
      <c r="I313" t="s">
        <v>9075</v>
      </c>
      <c r="J313">
        <f>VLOOKUP(D313,自助机!F:G,2,FALSE)</f>
        <v>400</v>
      </c>
      <c r="K313" s="31">
        <f>VLOOKUP(D313,自助机!F:H,3,FALSE)</f>
        <v>42891</v>
      </c>
    </row>
    <row r="314" spans="1:11" ht="14.25" hidden="1">
      <c r="A314" s="33">
        <v>42891.366423611114</v>
      </c>
      <c r="B314" t="s">
        <v>10826</v>
      </c>
      <c r="C314" t="s">
        <v>10827</v>
      </c>
      <c r="D314" s="53">
        <v>22121</v>
      </c>
      <c r="E314" t="s">
        <v>10828</v>
      </c>
      <c r="F314" s="53">
        <v>20</v>
      </c>
      <c r="G314" t="s">
        <v>49</v>
      </c>
      <c r="H314" t="s">
        <v>80</v>
      </c>
      <c r="I314" t="s">
        <v>9075</v>
      </c>
      <c r="J314">
        <f>VLOOKUP(D314,自助机!F:G,2,FALSE)</f>
        <v>20</v>
      </c>
      <c r="K314" s="31">
        <f>VLOOKUP(D314,自助机!F:H,3,FALSE)</f>
        <v>42891</v>
      </c>
    </row>
    <row r="315" spans="1:11" ht="14.25" hidden="1">
      <c r="A315" s="33">
        <v>42891.366446759261</v>
      </c>
      <c r="B315" t="s">
        <v>10829</v>
      </c>
      <c r="C315" t="s">
        <v>10830</v>
      </c>
      <c r="D315" s="53">
        <v>22125</v>
      </c>
      <c r="E315" t="s">
        <v>10831</v>
      </c>
      <c r="F315" s="53">
        <v>500</v>
      </c>
      <c r="G315" t="s">
        <v>49</v>
      </c>
      <c r="H315" t="s">
        <v>81</v>
      </c>
      <c r="I315" t="s">
        <v>9075</v>
      </c>
      <c r="J315">
        <f>VLOOKUP(D315,自助机!F:G,2,FALSE)</f>
        <v>500</v>
      </c>
      <c r="K315" s="31">
        <f>VLOOKUP(D315,自助机!F:H,3,FALSE)</f>
        <v>42891</v>
      </c>
    </row>
    <row r="316" spans="1:11" ht="14.25" hidden="1">
      <c r="A316" s="33">
        <v>42891.366863425923</v>
      </c>
      <c r="B316" t="s">
        <v>10832</v>
      </c>
      <c r="C316" t="s">
        <v>10833</v>
      </c>
      <c r="D316" s="53">
        <v>22148</v>
      </c>
      <c r="E316" t="s">
        <v>10834</v>
      </c>
      <c r="F316" s="53">
        <v>500</v>
      </c>
      <c r="G316" t="s">
        <v>49</v>
      </c>
      <c r="H316" t="s">
        <v>77</v>
      </c>
      <c r="I316" t="s">
        <v>9075</v>
      </c>
      <c r="J316">
        <f>VLOOKUP(D316,自助机!F:G,2,FALSE)</f>
        <v>500</v>
      </c>
      <c r="K316" s="31">
        <f>VLOOKUP(D316,自助机!F:H,3,FALSE)</f>
        <v>42891</v>
      </c>
    </row>
    <row r="317" spans="1:11" ht="14.25" hidden="1">
      <c r="A317" s="33">
        <v>42891.367118055554</v>
      </c>
      <c r="B317" t="s">
        <v>10835</v>
      </c>
      <c r="C317" t="s">
        <v>10836</v>
      </c>
      <c r="D317" s="53">
        <v>22170</v>
      </c>
      <c r="E317" t="s">
        <v>10837</v>
      </c>
      <c r="F317" s="53">
        <v>200</v>
      </c>
      <c r="G317" t="s">
        <v>49</v>
      </c>
      <c r="H317" t="s">
        <v>81</v>
      </c>
      <c r="I317" t="s">
        <v>9075</v>
      </c>
      <c r="J317">
        <f>VLOOKUP(D317,自助机!F:G,2,FALSE)</f>
        <v>200</v>
      </c>
      <c r="K317" s="31">
        <f>VLOOKUP(D317,自助机!F:H,3,FALSE)</f>
        <v>42891</v>
      </c>
    </row>
    <row r="318" spans="1:11" ht="14.25" hidden="1">
      <c r="A318" s="33">
        <v>42891.367569444446</v>
      </c>
      <c r="B318" t="s">
        <v>10838</v>
      </c>
      <c r="C318" t="s">
        <v>10839</v>
      </c>
      <c r="D318" s="53">
        <v>22201</v>
      </c>
      <c r="E318" t="s">
        <v>10840</v>
      </c>
      <c r="F318" s="53">
        <v>5000</v>
      </c>
      <c r="G318" t="s">
        <v>49</v>
      </c>
      <c r="H318" t="s">
        <v>91</v>
      </c>
      <c r="I318" t="s">
        <v>9075</v>
      </c>
      <c r="J318">
        <f>VLOOKUP(D318,自助机!F:G,2,FALSE)</f>
        <v>5000</v>
      </c>
      <c r="K318" s="31">
        <f>VLOOKUP(D318,自助机!F:H,3,FALSE)</f>
        <v>42891</v>
      </c>
    </row>
    <row r="319" spans="1:11" ht="14.25" hidden="1">
      <c r="A319" s="33">
        <v>42891.368321759262</v>
      </c>
      <c r="B319" t="s">
        <v>10841</v>
      </c>
      <c r="C319" t="s">
        <v>10842</v>
      </c>
      <c r="D319" s="53">
        <v>22256</v>
      </c>
      <c r="E319" t="s">
        <v>10843</v>
      </c>
      <c r="F319" s="53">
        <v>20</v>
      </c>
      <c r="G319" t="s">
        <v>49</v>
      </c>
      <c r="H319" t="s">
        <v>238</v>
      </c>
      <c r="I319" t="s">
        <v>9075</v>
      </c>
      <c r="J319">
        <f>VLOOKUP(D319,自助机!F:G,2,FALSE)</f>
        <v>20</v>
      </c>
      <c r="K319" s="31">
        <f>VLOOKUP(D319,自助机!F:H,3,FALSE)</f>
        <v>42891</v>
      </c>
    </row>
    <row r="320" spans="1:11" ht="14.25" hidden="1">
      <c r="A320" s="33">
        <v>42891.368807870371</v>
      </c>
      <c r="B320" t="s">
        <v>52</v>
      </c>
      <c r="C320" t="s">
        <v>53</v>
      </c>
      <c r="D320" s="53">
        <v>22293</v>
      </c>
      <c r="E320" t="s">
        <v>54</v>
      </c>
      <c r="F320" s="53">
        <v>100</v>
      </c>
      <c r="G320" t="s">
        <v>49</v>
      </c>
      <c r="H320" t="s">
        <v>80</v>
      </c>
      <c r="I320" t="s">
        <v>9075</v>
      </c>
      <c r="J320">
        <f>VLOOKUP(D320,自助机!F:G,2,FALSE)</f>
        <v>100</v>
      </c>
      <c r="K320" s="31">
        <f>VLOOKUP(D320,自助机!F:H,3,FALSE)</f>
        <v>42889</v>
      </c>
    </row>
    <row r="321" spans="1:11" ht="14.25" hidden="1">
      <c r="A321" s="33">
        <v>42891.370208333334</v>
      </c>
      <c r="B321" t="s">
        <v>10844</v>
      </c>
      <c r="C321" t="s">
        <v>10845</v>
      </c>
      <c r="D321" s="53">
        <v>22388</v>
      </c>
      <c r="E321" t="s">
        <v>10846</v>
      </c>
      <c r="F321" s="53">
        <v>3000</v>
      </c>
      <c r="G321" t="s">
        <v>49</v>
      </c>
      <c r="H321" t="s">
        <v>241</v>
      </c>
      <c r="I321" t="s">
        <v>9075</v>
      </c>
      <c r="J321">
        <f>VLOOKUP(D321,自助机!F:G,2,FALSE)</f>
        <v>3000</v>
      </c>
      <c r="K321" s="31">
        <f>VLOOKUP(D321,自助机!F:H,3,FALSE)</f>
        <v>42891</v>
      </c>
    </row>
    <row r="322" spans="1:11" ht="14.25" hidden="1">
      <c r="A322" s="33">
        <v>42891.370439814818</v>
      </c>
      <c r="B322" t="s">
        <v>10655</v>
      </c>
      <c r="C322" t="s">
        <v>10656</v>
      </c>
      <c r="D322" s="53">
        <v>22405</v>
      </c>
      <c r="E322" t="s">
        <v>10847</v>
      </c>
      <c r="F322" s="53">
        <v>800</v>
      </c>
      <c r="G322" t="s">
        <v>49</v>
      </c>
      <c r="H322" t="s">
        <v>67</v>
      </c>
      <c r="I322" t="s">
        <v>9075</v>
      </c>
      <c r="J322">
        <f>VLOOKUP(D322,自助机!F:G,2,FALSE)</f>
        <v>800</v>
      </c>
      <c r="K322" s="31">
        <f>VLOOKUP(D322,自助机!F:H,3,FALSE)</f>
        <v>42891</v>
      </c>
    </row>
    <row r="323" spans="1:11" ht="14.25" hidden="1">
      <c r="A323" s="33">
        <v>42891.370925925927</v>
      </c>
      <c r="B323" t="s">
        <v>10848</v>
      </c>
      <c r="C323" t="s">
        <v>10849</v>
      </c>
      <c r="D323" s="53">
        <v>22445</v>
      </c>
      <c r="E323" t="s">
        <v>10850</v>
      </c>
      <c r="F323" s="53">
        <v>500</v>
      </c>
      <c r="G323" t="s">
        <v>49</v>
      </c>
      <c r="H323" t="s">
        <v>70</v>
      </c>
      <c r="I323" t="s">
        <v>9075</v>
      </c>
      <c r="J323">
        <f>VLOOKUP(D323,自助机!F:G,2,FALSE)</f>
        <v>500</v>
      </c>
      <c r="K323" s="31">
        <f>VLOOKUP(D323,自助机!F:H,3,FALSE)</f>
        <v>42891</v>
      </c>
    </row>
    <row r="324" spans="1:11" ht="14.25" hidden="1">
      <c r="A324" s="33">
        <v>42891.371736111112</v>
      </c>
      <c r="B324" t="s">
        <v>10851</v>
      </c>
      <c r="C324" t="s">
        <v>10852</v>
      </c>
      <c r="D324" s="53">
        <v>22502</v>
      </c>
      <c r="E324" t="s">
        <v>10853</v>
      </c>
      <c r="F324" s="53">
        <v>5000</v>
      </c>
      <c r="G324" t="s">
        <v>49</v>
      </c>
      <c r="H324" t="s">
        <v>241</v>
      </c>
      <c r="I324" t="s">
        <v>9075</v>
      </c>
      <c r="J324">
        <f>VLOOKUP(D324,自助机!F:G,2,FALSE)</f>
        <v>5000</v>
      </c>
      <c r="K324" s="31">
        <f>VLOOKUP(D324,自助机!F:H,3,FALSE)</f>
        <v>42891</v>
      </c>
    </row>
    <row r="325" spans="1:11" ht="14.25" hidden="1">
      <c r="A325" s="33">
        <v>42891.371840277781</v>
      </c>
      <c r="B325" t="s">
        <v>10854</v>
      </c>
      <c r="C325" t="s">
        <v>10855</v>
      </c>
      <c r="D325" s="53">
        <v>22510</v>
      </c>
      <c r="E325" t="s">
        <v>10856</v>
      </c>
      <c r="F325" s="53">
        <v>50</v>
      </c>
      <c r="G325" t="s">
        <v>49</v>
      </c>
      <c r="H325" t="s">
        <v>84</v>
      </c>
      <c r="I325" t="s">
        <v>9075</v>
      </c>
      <c r="J325">
        <f>VLOOKUP(D325,自助机!F:G,2,FALSE)</f>
        <v>50</v>
      </c>
      <c r="K325" s="31">
        <f>VLOOKUP(D325,自助机!F:H,3,FALSE)</f>
        <v>42891</v>
      </c>
    </row>
    <row r="326" spans="1:11" ht="14.25" hidden="1">
      <c r="A326" s="33">
        <v>42891.372523148151</v>
      </c>
      <c r="B326" t="s">
        <v>10857</v>
      </c>
      <c r="C326" t="s">
        <v>10858</v>
      </c>
      <c r="D326" s="53">
        <v>22558</v>
      </c>
      <c r="E326" t="s">
        <v>10859</v>
      </c>
      <c r="F326" s="53">
        <v>500</v>
      </c>
      <c r="G326" t="s">
        <v>49</v>
      </c>
      <c r="H326" t="s">
        <v>70</v>
      </c>
      <c r="I326" t="s">
        <v>9075</v>
      </c>
      <c r="J326">
        <f>VLOOKUP(D326,自助机!F:G,2,FALSE)</f>
        <v>500</v>
      </c>
      <c r="K326" s="31">
        <f>VLOOKUP(D326,自助机!F:H,3,FALSE)</f>
        <v>42891</v>
      </c>
    </row>
    <row r="327" spans="1:11" ht="14.25" hidden="1">
      <c r="A327" s="33">
        <v>42891.372789351852</v>
      </c>
      <c r="B327" t="s">
        <v>10860</v>
      </c>
      <c r="C327" t="s">
        <v>10861</v>
      </c>
      <c r="D327" s="53">
        <v>22583</v>
      </c>
      <c r="E327" t="s">
        <v>10862</v>
      </c>
      <c r="F327" s="53">
        <v>1000</v>
      </c>
      <c r="G327" t="s">
        <v>49</v>
      </c>
      <c r="H327" t="s">
        <v>90</v>
      </c>
      <c r="I327" t="s">
        <v>9075</v>
      </c>
      <c r="J327">
        <f>VLOOKUP(D327,自助机!F:G,2,FALSE)</f>
        <v>1000</v>
      </c>
      <c r="K327" s="31">
        <f>VLOOKUP(D327,自助机!F:H,3,FALSE)</f>
        <v>42891</v>
      </c>
    </row>
    <row r="328" spans="1:11" ht="14.25" hidden="1">
      <c r="A328" s="33">
        <v>42891.372997685183</v>
      </c>
      <c r="B328" t="s">
        <v>10863</v>
      </c>
      <c r="C328" t="s">
        <v>10864</v>
      </c>
      <c r="D328" s="53">
        <v>22599</v>
      </c>
      <c r="E328" t="s">
        <v>10865</v>
      </c>
      <c r="F328" s="53">
        <v>20</v>
      </c>
      <c r="G328" t="s">
        <v>49</v>
      </c>
      <c r="H328" t="s">
        <v>67</v>
      </c>
      <c r="I328" t="s">
        <v>9075</v>
      </c>
      <c r="J328">
        <f>VLOOKUP(D328,自助机!F:G,2,FALSE)</f>
        <v>20</v>
      </c>
      <c r="K328" s="31">
        <f>VLOOKUP(D328,自助机!F:H,3,FALSE)</f>
        <v>42891</v>
      </c>
    </row>
    <row r="329" spans="1:11" ht="14.25" hidden="1">
      <c r="A329" s="33">
        <v>42891.375555555554</v>
      </c>
      <c r="B329" t="s">
        <v>10866</v>
      </c>
      <c r="C329" t="s">
        <v>10867</v>
      </c>
      <c r="D329" s="53">
        <v>22777</v>
      </c>
      <c r="E329" t="s">
        <v>10868</v>
      </c>
      <c r="F329" s="53">
        <v>100</v>
      </c>
      <c r="G329" t="s">
        <v>49</v>
      </c>
      <c r="H329" t="s">
        <v>81</v>
      </c>
      <c r="I329" t="s">
        <v>9075</v>
      </c>
      <c r="J329">
        <f>VLOOKUP(D329,自助机!F:G,2,FALSE)</f>
        <v>100</v>
      </c>
      <c r="K329" s="31">
        <f>VLOOKUP(D329,自助机!F:H,3,FALSE)</f>
        <v>42891</v>
      </c>
    </row>
    <row r="330" spans="1:11" ht="14.25" hidden="1">
      <c r="A330" s="33">
        <v>42891.37736111111</v>
      </c>
      <c r="B330" t="s">
        <v>10869</v>
      </c>
      <c r="C330" t="s">
        <v>10870</v>
      </c>
      <c r="D330" s="53">
        <v>22924</v>
      </c>
      <c r="E330" t="s">
        <v>10871</v>
      </c>
      <c r="F330" s="53">
        <v>20</v>
      </c>
      <c r="G330" t="s">
        <v>49</v>
      </c>
      <c r="H330" t="s">
        <v>80</v>
      </c>
      <c r="I330" t="s">
        <v>9075</v>
      </c>
      <c r="J330">
        <f>VLOOKUP(D330,自助机!F:G,2,FALSE)</f>
        <v>20</v>
      </c>
      <c r="K330" s="31">
        <f>VLOOKUP(D330,自助机!F:H,3,FALSE)</f>
        <v>42891</v>
      </c>
    </row>
    <row r="331" spans="1:11" ht="14.25" hidden="1">
      <c r="A331" s="33">
        <v>42891.378807870373</v>
      </c>
      <c r="B331" t="s">
        <v>10872</v>
      </c>
      <c r="C331" t="s">
        <v>10873</v>
      </c>
      <c r="D331" s="53">
        <v>23023</v>
      </c>
      <c r="E331" t="s">
        <v>10874</v>
      </c>
      <c r="F331" s="53">
        <v>500</v>
      </c>
      <c r="G331" t="s">
        <v>49</v>
      </c>
      <c r="H331" t="s">
        <v>73</v>
      </c>
      <c r="I331" t="s">
        <v>9075</v>
      </c>
      <c r="J331">
        <f>VLOOKUP(D331,自助机!F:G,2,FALSE)</f>
        <v>500</v>
      </c>
      <c r="K331" s="31">
        <f>VLOOKUP(D331,自助机!F:H,3,FALSE)</f>
        <v>42891</v>
      </c>
    </row>
    <row r="332" spans="1:11" ht="14.25" hidden="1">
      <c r="A332" s="33">
        <v>42891.380902777775</v>
      </c>
      <c r="B332" t="s">
        <v>10875</v>
      </c>
      <c r="C332" t="s">
        <v>10876</v>
      </c>
      <c r="D332" s="53">
        <v>23188</v>
      </c>
      <c r="E332" t="s">
        <v>10877</v>
      </c>
      <c r="F332" s="53">
        <v>500</v>
      </c>
      <c r="G332" t="s">
        <v>49</v>
      </c>
      <c r="H332" t="s">
        <v>70</v>
      </c>
      <c r="I332" t="s">
        <v>9075</v>
      </c>
      <c r="J332">
        <f>VLOOKUP(D332,自助机!F:G,2,FALSE)</f>
        <v>500</v>
      </c>
      <c r="K332" s="31">
        <f>VLOOKUP(D332,自助机!F:H,3,FALSE)</f>
        <v>42891</v>
      </c>
    </row>
    <row r="333" spans="1:11" ht="14.25" hidden="1">
      <c r="A333" s="33">
        <v>42891.381944444445</v>
      </c>
      <c r="B333" t="s">
        <v>10878</v>
      </c>
      <c r="C333" t="s">
        <v>10879</v>
      </c>
      <c r="D333" s="53">
        <v>23262</v>
      </c>
      <c r="E333" t="s">
        <v>10880</v>
      </c>
      <c r="F333" s="53">
        <v>500</v>
      </c>
      <c r="G333" t="s">
        <v>49</v>
      </c>
      <c r="H333" t="s">
        <v>87</v>
      </c>
      <c r="I333" t="s">
        <v>9075</v>
      </c>
      <c r="J333">
        <f>VLOOKUP(D333,自助机!F:G,2,FALSE)</f>
        <v>500</v>
      </c>
      <c r="K333" s="31">
        <f>VLOOKUP(D333,自助机!F:H,3,FALSE)</f>
        <v>42891</v>
      </c>
    </row>
    <row r="334" spans="1:11" ht="14.25" hidden="1">
      <c r="A334" s="33">
        <v>42891.382777777777</v>
      </c>
      <c r="B334" t="s">
        <v>10881</v>
      </c>
      <c r="C334" t="s">
        <v>10882</v>
      </c>
      <c r="D334" s="53">
        <v>23335</v>
      </c>
      <c r="E334" t="s">
        <v>10883</v>
      </c>
      <c r="F334" s="53">
        <v>500</v>
      </c>
      <c r="G334" t="s">
        <v>49</v>
      </c>
      <c r="H334" t="s">
        <v>82</v>
      </c>
      <c r="I334" t="s">
        <v>9075</v>
      </c>
      <c r="J334">
        <f>VLOOKUP(D334,自助机!F:G,2,FALSE)</f>
        <v>500</v>
      </c>
      <c r="K334" s="31">
        <f>VLOOKUP(D334,自助机!F:H,3,FALSE)</f>
        <v>42891</v>
      </c>
    </row>
    <row r="335" spans="1:11" ht="14.25" hidden="1">
      <c r="A335" s="33">
        <v>42891.383287037039</v>
      </c>
      <c r="B335" t="s">
        <v>10529</v>
      </c>
      <c r="C335" t="s">
        <v>10530</v>
      </c>
      <c r="D335" s="53">
        <v>23374</v>
      </c>
      <c r="E335" t="s">
        <v>10884</v>
      </c>
      <c r="F335" s="53">
        <v>1000</v>
      </c>
      <c r="G335" t="s">
        <v>49</v>
      </c>
      <c r="H335" t="s">
        <v>66</v>
      </c>
      <c r="I335" t="s">
        <v>9075</v>
      </c>
      <c r="J335">
        <f>VLOOKUP(D335,自助机!F:G,2,FALSE)</f>
        <v>1000</v>
      </c>
      <c r="K335" s="31">
        <f>VLOOKUP(D335,自助机!F:H,3,FALSE)</f>
        <v>42891</v>
      </c>
    </row>
    <row r="336" spans="1:11" ht="14.25" hidden="1">
      <c r="A336" s="33">
        <v>42891.383553240739</v>
      </c>
      <c r="B336" t="s">
        <v>10885</v>
      </c>
      <c r="C336" t="s">
        <v>10886</v>
      </c>
      <c r="D336" s="53">
        <v>23390</v>
      </c>
      <c r="E336" t="s">
        <v>10887</v>
      </c>
      <c r="F336" s="53">
        <v>500</v>
      </c>
      <c r="G336" t="s">
        <v>49</v>
      </c>
      <c r="H336" t="s">
        <v>81</v>
      </c>
      <c r="I336" t="s">
        <v>9075</v>
      </c>
      <c r="J336">
        <f>VLOOKUP(D336,自助机!F:G,2,FALSE)</f>
        <v>500</v>
      </c>
      <c r="K336" s="31">
        <f>VLOOKUP(D336,自助机!F:H,3,FALSE)</f>
        <v>42891</v>
      </c>
    </row>
    <row r="337" spans="1:11" ht="14.25" hidden="1">
      <c r="A337" s="33">
        <v>42891.384247685186</v>
      </c>
      <c r="B337" t="s">
        <v>10888</v>
      </c>
      <c r="C337" t="s">
        <v>10889</v>
      </c>
      <c r="D337" s="53">
        <v>23436</v>
      </c>
      <c r="E337" t="s">
        <v>10890</v>
      </c>
      <c r="F337" s="53">
        <v>1000</v>
      </c>
      <c r="G337" t="s">
        <v>49</v>
      </c>
      <c r="H337" t="s">
        <v>88</v>
      </c>
      <c r="I337" t="s">
        <v>9075</v>
      </c>
      <c r="J337">
        <f>VLOOKUP(D337,自助机!F:G,2,FALSE)</f>
        <v>1000</v>
      </c>
      <c r="K337" s="31">
        <f>VLOOKUP(D337,自助机!F:H,3,FALSE)</f>
        <v>42891</v>
      </c>
    </row>
    <row r="338" spans="1:11" ht="14.25" hidden="1">
      <c r="A338" s="33">
        <v>42891.384722222225</v>
      </c>
      <c r="B338" t="s">
        <v>10891</v>
      </c>
      <c r="C338" t="s">
        <v>10892</v>
      </c>
      <c r="D338" s="53">
        <v>23467</v>
      </c>
      <c r="E338" t="s">
        <v>10893</v>
      </c>
      <c r="F338" s="53">
        <v>300</v>
      </c>
      <c r="G338" t="s">
        <v>49</v>
      </c>
      <c r="H338" t="s">
        <v>90</v>
      </c>
      <c r="I338" t="s">
        <v>9075</v>
      </c>
      <c r="J338">
        <f>VLOOKUP(D338,自助机!F:G,2,FALSE)</f>
        <v>300</v>
      </c>
      <c r="K338" s="31">
        <f>VLOOKUP(D338,自助机!F:H,3,FALSE)</f>
        <v>42891</v>
      </c>
    </row>
    <row r="339" spans="1:11" ht="14.25" hidden="1">
      <c r="A339" s="33">
        <v>42891.386053240742</v>
      </c>
      <c r="B339" t="s">
        <v>10894</v>
      </c>
      <c r="C339" t="s">
        <v>10895</v>
      </c>
      <c r="D339" s="53">
        <v>23562</v>
      </c>
      <c r="E339" t="s">
        <v>10896</v>
      </c>
      <c r="F339" s="53">
        <v>2500</v>
      </c>
      <c r="G339" t="s">
        <v>49</v>
      </c>
      <c r="H339" t="s">
        <v>77</v>
      </c>
      <c r="I339" t="s">
        <v>9075</v>
      </c>
      <c r="J339">
        <f>VLOOKUP(D339,自助机!F:G,2,FALSE)</f>
        <v>2500</v>
      </c>
      <c r="K339" s="31">
        <f>VLOOKUP(D339,自助机!F:H,3,FALSE)</f>
        <v>42891</v>
      </c>
    </row>
    <row r="340" spans="1:11" ht="14.25" hidden="1">
      <c r="A340" s="33">
        <v>42891.386828703704</v>
      </c>
      <c r="B340" t="s">
        <v>10897</v>
      </c>
      <c r="C340" t="s">
        <v>10898</v>
      </c>
      <c r="D340" s="53">
        <v>23609</v>
      </c>
      <c r="E340" t="s">
        <v>10899</v>
      </c>
      <c r="F340" s="53">
        <v>5000</v>
      </c>
      <c r="G340" t="s">
        <v>49</v>
      </c>
      <c r="H340" t="s">
        <v>242</v>
      </c>
      <c r="I340" t="s">
        <v>9075</v>
      </c>
      <c r="J340">
        <f>VLOOKUP(D340,自助机!F:G,2,FALSE)</f>
        <v>5000</v>
      </c>
      <c r="K340" s="31">
        <f>VLOOKUP(D340,自助机!F:H,3,FALSE)</f>
        <v>42891</v>
      </c>
    </row>
    <row r="341" spans="1:11" ht="14.25" hidden="1">
      <c r="A341" s="33">
        <v>42891.387384259258</v>
      </c>
      <c r="B341" t="s">
        <v>10900</v>
      </c>
      <c r="C341" t="s">
        <v>10901</v>
      </c>
      <c r="D341" s="53">
        <v>23659</v>
      </c>
      <c r="E341" t="s">
        <v>10902</v>
      </c>
      <c r="F341" s="53">
        <v>2000</v>
      </c>
      <c r="G341" t="s">
        <v>49</v>
      </c>
      <c r="H341" t="s">
        <v>77</v>
      </c>
      <c r="I341" t="s">
        <v>9075</v>
      </c>
      <c r="J341">
        <f>VLOOKUP(D341,自助机!F:G,2,FALSE)</f>
        <v>2000</v>
      </c>
      <c r="K341" s="31">
        <f>VLOOKUP(D341,自助机!F:H,3,FALSE)</f>
        <v>42891</v>
      </c>
    </row>
    <row r="342" spans="1:11" ht="14.25" hidden="1">
      <c r="A342" s="33">
        <v>42891.387870370374</v>
      </c>
      <c r="B342" t="s">
        <v>10903</v>
      </c>
      <c r="C342" t="s">
        <v>10904</v>
      </c>
      <c r="D342" s="53">
        <v>23682</v>
      </c>
      <c r="E342" t="s">
        <v>10905</v>
      </c>
      <c r="F342" s="53">
        <v>100</v>
      </c>
      <c r="G342" t="s">
        <v>49</v>
      </c>
      <c r="H342" t="s">
        <v>89</v>
      </c>
      <c r="I342" t="s">
        <v>9075</v>
      </c>
      <c r="J342">
        <f>VLOOKUP(D342,自助机!F:G,2,FALSE)</f>
        <v>100</v>
      </c>
      <c r="K342" s="31">
        <f>VLOOKUP(D342,自助机!F:H,3,FALSE)</f>
        <v>42891</v>
      </c>
    </row>
    <row r="343" spans="1:11" ht="14.25" hidden="1">
      <c r="A343" s="33">
        <v>42891.388541666667</v>
      </c>
      <c r="B343" t="s">
        <v>10906</v>
      </c>
      <c r="C343" t="s">
        <v>10907</v>
      </c>
      <c r="D343" s="53">
        <v>23748</v>
      </c>
      <c r="E343" t="s">
        <v>10908</v>
      </c>
      <c r="F343" s="53">
        <v>20</v>
      </c>
      <c r="G343" t="s">
        <v>49</v>
      </c>
      <c r="H343" t="s">
        <v>88</v>
      </c>
      <c r="I343" t="s">
        <v>9075</v>
      </c>
      <c r="J343">
        <f>VLOOKUP(D343,自助机!F:G,2,FALSE)</f>
        <v>20</v>
      </c>
      <c r="K343" s="31">
        <f>VLOOKUP(D343,自助机!F:H,3,FALSE)</f>
        <v>42891</v>
      </c>
    </row>
    <row r="344" spans="1:11" ht="14.25" hidden="1">
      <c r="A344" s="33">
        <v>42891.388773148145</v>
      </c>
      <c r="B344" t="s">
        <v>10909</v>
      </c>
      <c r="C344" t="s">
        <v>10910</v>
      </c>
      <c r="D344" s="53">
        <v>23762</v>
      </c>
      <c r="E344" t="s">
        <v>10911</v>
      </c>
      <c r="F344" s="53">
        <v>2000</v>
      </c>
      <c r="G344" t="s">
        <v>49</v>
      </c>
      <c r="H344" t="s">
        <v>81</v>
      </c>
      <c r="I344" t="s">
        <v>9075</v>
      </c>
      <c r="J344">
        <f>VLOOKUP(D344,自助机!F:G,2,FALSE)</f>
        <v>2000</v>
      </c>
      <c r="K344" s="31">
        <f>VLOOKUP(D344,自助机!F:H,3,FALSE)</f>
        <v>42891</v>
      </c>
    </row>
    <row r="345" spans="1:11" ht="14.25" hidden="1">
      <c r="A345" s="33">
        <v>42891.389050925929</v>
      </c>
      <c r="B345" t="s">
        <v>10912</v>
      </c>
      <c r="C345" t="s">
        <v>10913</v>
      </c>
      <c r="D345" s="53">
        <v>23777</v>
      </c>
      <c r="E345" t="s">
        <v>10914</v>
      </c>
      <c r="F345" s="53">
        <v>200</v>
      </c>
      <c r="G345" t="s">
        <v>49</v>
      </c>
      <c r="H345" t="s">
        <v>90</v>
      </c>
      <c r="I345" t="s">
        <v>9075</v>
      </c>
      <c r="J345">
        <f>VLOOKUP(D345,自助机!F:G,2,FALSE)</f>
        <v>200</v>
      </c>
      <c r="K345" s="31">
        <f>VLOOKUP(D345,自助机!F:H,3,FALSE)</f>
        <v>42891</v>
      </c>
    </row>
    <row r="346" spans="1:11" ht="14.25" hidden="1">
      <c r="A346" s="33">
        <v>42891.390509259261</v>
      </c>
      <c r="B346" t="s">
        <v>10915</v>
      </c>
      <c r="C346" t="s">
        <v>10916</v>
      </c>
      <c r="D346" s="53">
        <v>23889</v>
      </c>
      <c r="E346" t="s">
        <v>10917</v>
      </c>
      <c r="F346" s="53">
        <v>20</v>
      </c>
      <c r="G346" t="s">
        <v>49</v>
      </c>
      <c r="H346" t="s">
        <v>89</v>
      </c>
      <c r="I346" t="s">
        <v>9075</v>
      </c>
      <c r="J346">
        <f>VLOOKUP(D346,自助机!F:G,2,FALSE)</f>
        <v>20</v>
      </c>
      <c r="K346" s="31">
        <f>VLOOKUP(D346,自助机!F:H,3,FALSE)</f>
        <v>42891</v>
      </c>
    </row>
    <row r="347" spans="1:11" ht="14.25" hidden="1">
      <c r="A347" s="33">
        <v>42891.391446759262</v>
      </c>
      <c r="B347" t="s">
        <v>10918</v>
      </c>
      <c r="C347" t="s">
        <v>10919</v>
      </c>
      <c r="D347" s="53">
        <v>23946</v>
      </c>
      <c r="E347" t="s">
        <v>10920</v>
      </c>
      <c r="F347" s="53">
        <v>1000</v>
      </c>
      <c r="G347" t="s">
        <v>49</v>
      </c>
      <c r="H347" t="s">
        <v>243</v>
      </c>
      <c r="I347" t="s">
        <v>9075</v>
      </c>
      <c r="J347">
        <f>VLOOKUP(D347,自助机!F:G,2,FALSE)</f>
        <v>1000</v>
      </c>
      <c r="K347" s="31">
        <f>VLOOKUP(D347,自助机!F:H,3,FALSE)</f>
        <v>42891</v>
      </c>
    </row>
    <row r="348" spans="1:11" ht="14.25" hidden="1">
      <c r="A348" s="33">
        <v>42891.392118055555</v>
      </c>
      <c r="B348" t="s">
        <v>10921</v>
      </c>
      <c r="C348" t="s">
        <v>10922</v>
      </c>
      <c r="D348" s="53">
        <v>23988</v>
      </c>
      <c r="E348" t="s">
        <v>10923</v>
      </c>
      <c r="F348" s="53">
        <v>1000</v>
      </c>
      <c r="G348" t="s">
        <v>49</v>
      </c>
      <c r="H348" t="s">
        <v>76</v>
      </c>
      <c r="I348" t="s">
        <v>9075</v>
      </c>
      <c r="J348">
        <f>VLOOKUP(D348,自助机!F:G,2,FALSE)</f>
        <v>1000</v>
      </c>
      <c r="K348" s="31">
        <f>VLOOKUP(D348,自助机!F:H,3,FALSE)</f>
        <v>42891</v>
      </c>
    </row>
    <row r="349" spans="1:11" ht="14.25" hidden="1">
      <c r="A349" s="33">
        <v>42891.393101851849</v>
      </c>
      <c r="B349" t="s">
        <v>10924</v>
      </c>
      <c r="C349" t="s">
        <v>10925</v>
      </c>
      <c r="D349" s="53">
        <v>24062</v>
      </c>
      <c r="E349" t="s">
        <v>10926</v>
      </c>
      <c r="F349" s="53">
        <v>1000</v>
      </c>
      <c r="G349" t="s">
        <v>49</v>
      </c>
      <c r="H349" t="s">
        <v>243</v>
      </c>
      <c r="I349" t="s">
        <v>9075</v>
      </c>
      <c r="J349">
        <f>VLOOKUP(D349,自助机!F:G,2,FALSE)</f>
        <v>1000</v>
      </c>
      <c r="K349" s="31">
        <f>VLOOKUP(D349,自助机!F:H,3,FALSE)</f>
        <v>42891</v>
      </c>
    </row>
    <row r="350" spans="1:11" ht="14.25" hidden="1">
      <c r="A350" s="33">
        <v>42891.394166666665</v>
      </c>
      <c r="B350" t="s">
        <v>10927</v>
      </c>
      <c r="C350" t="s">
        <v>6191</v>
      </c>
      <c r="D350" s="53">
        <v>24130</v>
      </c>
      <c r="E350" t="s">
        <v>10928</v>
      </c>
      <c r="F350" s="53">
        <v>100</v>
      </c>
      <c r="G350" t="s">
        <v>49</v>
      </c>
      <c r="H350" t="s">
        <v>244</v>
      </c>
      <c r="I350" t="s">
        <v>9075</v>
      </c>
      <c r="J350">
        <f>VLOOKUP(D350,自助机!F:G,2,FALSE)</f>
        <v>100</v>
      </c>
      <c r="K350" s="31">
        <f>VLOOKUP(D350,自助机!F:H,3,FALSE)</f>
        <v>42891</v>
      </c>
    </row>
    <row r="351" spans="1:11" ht="14.25" hidden="1">
      <c r="A351" s="33">
        <v>42891.394363425927</v>
      </c>
      <c r="B351" t="s">
        <v>10929</v>
      </c>
      <c r="C351" t="s">
        <v>10930</v>
      </c>
      <c r="D351" s="53">
        <v>24141</v>
      </c>
      <c r="E351" t="s">
        <v>10931</v>
      </c>
      <c r="F351" s="53">
        <v>1000</v>
      </c>
      <c r="G351" t="s">
        <v>49</v>
      </c>
      <c r="H351" t="s">
        <v>243</v>
      </c>
      <c r="I351" t="s">
        <v>9075</v>
      </c>
      <c r="J351">
        <f>VLOOKUP(D351,自助机!F:G,2,FALSE)</f>
        <v>1000</v>
      </c>
      <c r="K351" s="31">
        <f>VLOOKUP(D351,自助机!F:H,3,FALSE)</f>
        <v>42891</v>
      </c>
    </row>
    <row r="352" spans="1:11" ht="14.25" hidden="1">
      <c r="A352" s="33">
        <v>42891.395162037035</v>
      </c>
      <c r="B352" t="s">
        <v>10932</v>
      </c>
      <c r="C352" t="s">
        <v>10933</v>
      </c>
      <c r="D352" s="53">
        <v>24192</v>
      </c>
      <c r="E352" t="s">
        <v>10934</v>
      </c>
      <c r="F352" s="53">
        <v>300</v>
      </c>
      <c r="G352" t="s">
        <v>49</v>
      </c>
      <c r="H352" t="s">
        <v>242</v>
      </c>
      <c r="I352" t="s">
        <v>9075</v>
      </c>
      <c r="J352">
        <f>VLOOKUP(D352,自助机!F:G,2,FALSE)</f>
        <v>300</v>
      </c>
      <c r="K352" s="31">
        <f>VLOOKUP(D352,自助机!F:H,3,FALSE)</f>
        <v>42891</v>
      </c>
    </row>
    <row r="353" spans="1:11" ht="14.25" hidden="1">
      <c r="A353" s="33">
        <v>42891.395624999997</v>
      </c>
      <c r="B353" t="s">
        <v>10499</v>
      </c>
      <c r="C353" t="s">
        <v>10500</v>
      </c>
      <c r="D353" s="53">
        <v>24237</v>
      </c>
      <c r="E353" t="s">
        <v>10935</v>
      </c>
      <c r="F353" s="53">
        <v>1000</v>
      </c>
      <c r="G353" t="s">
        <v>49</v>
      </c>
      <c r="H353" t="s">
        <v>90</v>
      </c>
      <c r="I353" t="s">
        <v>9075</v>
      </c>
      <c r="J353">
        <f>VLOOKUP(D353,自助机!F:G,2,FALSE)</f>
        <v>1000</v>
      </c>
      <c r="K353" s="31">
        <f>VLOOKUP(D353,自助机!F:H,3,FALSE)</f>
        <v>42891</v>
      </c>
    </row>
    <row r="354" spans="1:11" ht="14.25" hidden="1">
      <c r="A354" s="33">
        <v>42891.395844907405</v>
      </c>
      <c r="B354" t="s">
        <v>10936</v>
      </c>
      <c r="C354" t="s">
        <v>10937</v>
      </c>
      <c r="D354" s="53">
        <v>24252</v>
      </c>
      <c r="E354" t="s">
        <v>10938</v>
      </c>
      <c r="F354" s="53">
        <v>100</v>
      </c>
      <c r="G354" t="s">
        <v>49</v>
      </c>
      <c r="H354" t="s">
        <v>242</v>
      </c>
      <c r="I354" t="s">
        <v>9075</v>
      </c>
      <c r="J354">
        <f>VLOOKUP(D354,自助机!F:G,2,FALSE)</f>
        <v>100</v>
      </c>
      <c r="K354" s="31">
        <f>VLOOKUP(D354,自助机!F:H,3,FALSE)</f>
        <v>42891</v>
      </c>
    </row>
    <row r="355" spans="1:11" ht="14.25" hidden="1">
      <c r="A355" s="33">
        <v>42891.395914351851</v>
      </c>
      <c r="B355" t="s">
        <v>10939</v>
      </c>
      <c r="C355" t="s">
        <v>10940</v>
      </c>
      <c r="D355" s="53">
        <v>24260</v>
      </c>
      <c r="E355" t="s">
        <v>10941</v>
      </c>
      <c r="F355" s="53">
        <v>500</v>
      </c>
      <c r="G355" t="s">
        <v>49</v>
      </c>
      <c r="H355" t="s">
        <v>91</v>
      </c>
      <c r="I355" t="s">
        <v>9075</v>
      </c>
      <c r="J355">
        <f>VLOOKUP(D355,自助机!F:G,2,FALSE)</f>
        <v>500</v>
      </c>
      <c r="K355" s="31">
        <f>VLOOKUP(D355,自助机!F:H,3,FALSE)</f>
        <v>42891</v>
      </c>
    </row>
    <row r="356" spans="1:11" ht="14.25" hidden="1">
      <c r="A356" s="33">
        <v>42891.395972222221</v>
      </c>
      <c r="B356" t="s">
        <v>10942</v>
      </c>
      <c r="C356" t="s">
        <v>10943</v>
      </c>
      <c r="D356" s="53">
        <v>24264</v>
      </c>
      <c r="E356" t="s">
        <v>10944</v>
      </c>
      <c r="F356" s="53">
        <v>500</v>
      </c>
      <c r="G356" t="s">
        <v>49</v>
      </c>
      <c r="H356" t="s">
        <v>75</v>
      </c>
      <c r="I356" t="s">
        <v>9075</v>
      </c>
      <c r="J356">
        <f>VLOOKUP(D356,自助机!F:G,2,FALSE)</f>
        <v>500</v>
      </c>
      <c r="K356" s="31">
        <f>VLOOKUP(D356,自助机!F:H,3,FALSE)</f>
        <v>42891</v>
      </c>
    </row>
    <row r="357" spans="1:11" ht="14.25" hidden="1">
      <c r="A357" s="33">
        <v>42891.396828703706</v>
      </c>
      <c r="B357" t="s">
        <v>10586</v>
      </c>
      <c r="C357" t="s">
        <v>240</v>
      </c>
      <c r="D357" s="53">
        <v>24325</v>
      </c>
      <c r="E357" t="s">
        <v>10945</v>
      </c>
      <c r="F357" s="53">
        <v>500</v>
      </c>
      <c r="G357" t="s">
        <v>49</v>
      </c>
      <c r="H357" t="s">
        <v>244</v>
      </c>
      <c r="I357" t="s">
        <v>9075</v>
      </c>
      <c r="J357">
        <f>VLOOKUP(D357,自助机!F:G,2,FALSE)</f>
        <v>500</v>
      </c>
      <c r="K357" s="31">
        <f>VLOOKUP(D357,自助机!F:H,3,FALSE)</f>
        <v>42891</v>
      </c>
    </row>
    <row r="358" spans="1:11" ht="14.25" hidden="1">
      <c r="A358" s="33">
        <v>42891.397002314814</v>
      </c>
      <c r="B358" t="s">
        <v>10946</v>
      </c>
      <c r="C358" t="s">
        <v>10947</v>
      </c>
      <c r="D358" s="53">
        <v>24331</v>
      </c>
      <c r="E358" t="s">
        <v>10948</v>
      </c>
      <c r="F358" s="53">
        <v>30</v>
      </c>
      <c r="G358" t="s">
        <v>49</v>
      </c>
      <c r="H358" t="s">
        <v>88</v>
      </c>
      <c r="I358" t="s">
        <v>9075</v>
      </c>
      <c r="J358">
        <f>VLOOKUP(D358,自助机!F:G,2,FALSE)</f>
        <v>30</v>
      </c>
      <c r="K358" s="31">
        <f>VLOOKUP(D358,自助机!F:H,3,FALSE)</f>
        <v>42891</v>
      </c>
    </row>
    <row r="359" spans="1:11" ht="14.25" hidden="1">
      <c r="A359" s="33">
        <v>42891.398148148146</v>
      </c>
      <c r="B359" t="s">
        <v>10949</v>
      </c>
      <c r="C359" t="s">
        <v>10950</v>
      </c>
      <c r="D359" s="53">
        <v>24391</v>
      </c>
      <c r="E359" t="s">
        <v>10951</v>
      </c>
      <c r="F359" s="53">
        <v>3000</v>
      </c>
      <c r="G359" t="s">
        <v>49</v>
      </c>
      <c r="H359" t="s">
        <v>81</v>
      </c>
      <c r="I359" t="s">
        <v>9075</v>
      </c>
      <c r="J359">
        <f>VLOOKUP(D359,自助机!F:G,2,FALSE)</f>
        <v>3000</v>
      </c>
      <c r="K359" s="31">
        <f>VLOOKUP(D359,自助机!F:H,3,FALSE)</f>
        <v>42891</v>
      </c>
    </row>
    <row r="360" spans="1:11" ht="14.25" hidden="1">
      <c r="A360" s="33">
        <v>42891.398344907408</v>
      </c>
      <c r="B360" t="s">
        <v>10952</v>
      </c>
      <c r="C360" t="s">
        <v>10953</v>
      </c>
      <c r="D360" s="53">
        <v>24406</v>
      </c>
      <c r="E360" t="s">
        <v>10954</v>
      </c>
      <c r="F360" s="53">
        <v>100</v>
      </c>
      <c r="G360" t="s">
        <v>49</v>
      </c>
      <c r="H360" t="s">
        <v>242</v>
      </c>
      <c r="I360" t="s">
        <v>9075</v>
      </c>
      <c r="J360">
        <f>VLOOKUP(D360,自助机!F:G,2,FALSE)</f>
        <v>100</v>
      </c>
      <c r="K360" s="31">
        <f>VLOOKUP(D360,自助机!F:H,3,FALSE)</f>
        <v>42891</v>
      </c>
    </row>
    <row r="361" spans="1:11" ht="14.25" hidden="1">
      <c r="A361" s="33">
        <v>42891.398587962962</v>
      </c>
      <c r="B361" t="s">
        <v>10955</v>
      </c>
      <c r="C361" t="s">
        <v>10956</v>
      </c>
      <c r="D361" s="53">
        <v>24424</v>
      </c>
      <c r="E361" t="s">
        <v>10957</v>
      </c>
      <c r="F361" s="53">
        <v>1300</v>
      </c>
      <c r="G361" t="s">
        <v>49</v>
      </c>
      <c r="H361" t="s">
        <v>241</v>
      </c>
      <c r="I361" t="s">
        <v>9075</v>
      </c>
      <c r="J361">
        <f>VLOOKUP(D361,自助机!F:G,2,FALSE)</f>
        <v>1300</v>
      </c>
      <c r="K361" s="31">
        <f>VLOOKUP(D361,自助机!F:H,3,FALSE)</f>
        <v>42891</v>
      </c>
    </row>
    <row r="362" spans="1:11" ht="14.25" hidden="1">
      <c r="A362" s="33">
        <v>42891.398657407408</v>
      </c>
      <c r="B362" t="s">
        <v>10958</v>
      </c>
      <c r="C362" t="s">
        <v>10959</v>
      </c>
      <c r="D362" s="53">
        <v>24428</v>
      </c>
      <c r="E362" t="s">
        <v>10960</v>
      </c>
      <c r="F362" s="53">
        <v>2000</v>
      </c>
      <c r="G362" t="s">
        <v>49</v>
      </c>
      <c r="H362" t="s">
        <v>72</v>
      </c>
      <c r="I362" t="s">
        <v>9075</v>
      </c>
      <c r="J362">
        <f>VLOOKUP(D362,自助机!F:G,2,FALSE)</f>
        <v>2000</v>
      </c>
      <c r="K362" s="31">
        <f>VLOOKUP(D362,自助机!F:H,3,FALSE)</f>
        <v>42891</v>
      </c>
    </row>
    <row r="363" spans="1:11" ht="14.25" hidden="1">
      <c r="A363" s="33">
        <v>42891.399039351854</v>
      </c>
      <c r="B363" t="s">
        <v>10961</v>
      </c>
      <c r="C363" t="s">
        <v>10962</v>
      </c>
      <c r="D363" s="53">
        <v>24447</v>
      </c>
      <c r="E363" t="s">
        <v>10963</v>
      </c>
      <c r="F363" s="53">
        <v>2000</v>
      </c>
      <c r="G363" t="s">
        <v>49</v>
      </c>
      <c r="H363" t="s">
        <v>84</v>
      </c>
      <c r="I363" t="s">
        <v>9075</v>
      </c>
      <c r="J363">
        <f>VLOOKUP(D363,自助机!F:G,2,FALSE)</f>
        <v>2000</v>
      </c>
      <c r="K363" s="31">
        <f>VLOOKUP(D363,自助机!F:H,3,FALSE)</f>
        <v>42891</v>
      </c>
    </row>
    <row r="364" spans="1:11" ht="14.25" hidden="1">
      <c r="A364" s="33">
        <v>42891.399097222224</v>
      </c>
      <c r="B364" t="s">
        <v>10964</v>
      </c>
      <c r="C364" t="s">
        <v>10965</v>
      </c>
      <c r="D364" s="53">
        <v>24452</v>
      </c>
      <c r="E364" t="s">
        <v>10966</v>
      </c>
      <c r="F364" s="53">
        <v>910</v>
      </c>
      <c r="G364" t="s">
        <v>49</v>
      </c>
      <c r="H364" t="s">
        <v>243</v>
      </c>
      <c r="I364" t="s">
        <v>9075</v>
      </c>
      <c r="J364">
        <f>VLOOKUP(D364,自助机!F:G,2,FALSE)</f>
        <v>910</v>
      </c>
      <c r="K364" s="31">
        <f>VLOOKUP(D364,自助机!F:H,3,FALSE)</f>
        <v>42891</v>
      </c>
    </row>
    <row r="365" spans="1:11" ht="14.25" hidden="1">
      <c r="A365" s="33">
        <v>42891.39947916667</v>
      </c>
      <c r="B365" t="s">
        <v>10967</v>
      </c>
      <c r="C365" t="s">
        <v>10968</v>
      </c>
      <c r="D365" s="53">
        <v>24479</v>
      </c>
      <c r="E365" t="s">
        <v>10969</v>
      </c>
      <c r="F365" s="53">
        <v>200</v>
      </c>
      <c r="G365" t="s">
        <v>49</v>
      </c>
      <c r="H365" t="s">
        <v>88</v>
      </c>
      <c r="I365" t="s">
        <v>9075</v>
      </c>
      <c r="J365">
        <f>VLOOKUP(D365,自助机!F:G,2,FALSE)</f>
        <v>200</v>
      </c>
      <c r="K365" s="31">
        <f>VLOOKUP(D365,自助机!F:H,3,FALSE)</f>
        <v>42891</v>
      </c>
    </row>
    <row r="366" spans="1:11" ht="14.25" hidden="1">
      <c r="A366" s="33">
        <v>42891.423252314817</v>
      </c>
      <c r="B366" t="s">
        <v>10970</v>
      </c>
      <c r="C366" t="s">
        <v>10971</v>
      </c>
      <c r="D366" s="53">
        <v>26168</v>
      </c>
      <c r="E366" t="s">
        <v>10972</v>
      </c>
      <c r="F366" s="53">
        <v>1732</v>
      </c>
      <c r="G366" t="s">
        <v>49</v>
      </c>
      <c r="H366" t="s">
        <v>75</v>
      </c>
      <c r="I366" t="s">
        <v>9075</v>
      </c>
      <c r="J366">
        <f>VLOOKUP(D366,自助机!F:G,2,FALSE)</f>
        <v>1732</v>
      </c>
      <c r="K366" s="31">
        <f>VLOOKUP(D366,自助机!F:H,3,FALSE)</f>
        <v>42891</v>
      </c>
    </row>
    <row r="367" spans="1:11" ht="14.25" hidden="1">
      <c r="A367" s="33">
        <v>42891.423402777778</v>
      </c>
      <c r="B367" t="s">
        <v>10973</v>
      </c>
      <c r="C367" t="s">
        <v>10974</v>
      </c>
      <c r="D367" s="53">
        <v>26180</v>
      </c>
      <c r="E367" t="s">
        <v>10975</v>
      </c>
      <c r="F367" s="53">
        <v>2000</v>
      </c>
      <c r="G367" t="s">
        <v>49</v>
      </c>
      <c r="H367" t="s">
        <v>243</v>
      </c>
      <c r="I367" t="s">
        <v>9075</v>
      </c>
      <c r="J367">
        <f>VLOOKUP(D367,自助机!F:G,2,FALSE)</f>
        <v>2000</v>
      </c>
      <c r="K367" s="31">
        <f>VLOOKUP(D367,自助机!F:H,3,FALSE)</f>
        <v>42891</v>
      </c>
    </row>
    <row r="368" spans="1:11" ht="14.25" hidden="1">
      <c r="A368" s="33">
        <v>42891.423530092594</v>
      </c>
      <c r="B368" t="s">
        <v>10976</v>
      </c>
      <c r="C368" t="s">
        <v>10977</v>
      </c>
      <c r="D368" s="53">
        <v>26189</v>
      </c>
      <c r="E368" t="s">
        <v>10978</v>
      </c>
      <c r="F368" s="53">
        <v>20</v>
      </c>
      <c r="G368" t="s">
        <v>49</v>
      </c>
      <c r="H368" t="s">
        <v>72</v>
      </c>
      <c r="I368" t="s">
        <v>9075</v>
      </c>
      <c r="J368">
        <f>VLOOKUP(D368,自助机!F:G,2,FALSE)</f>
        <v>20</v>
      </c>
      <c r="K368" s="31">
        <f>VLOOKUP(D368,自助机!F:H,3,FALSE)</f>
        <v>42891</v>
      </c>
    </row>
    <row r="369" spans="1:11" ht="14.25" hidden="1">
      <c r="A369" s="33">
        <v>42891.423622685186</v>
      </c>
      <c r="B369" t="s">
        <v>10979</v>
      </c>
      <c r="C369" t="s">
        <v>10980</v>
      </c>
      <c r="D369" s="53">
        <v>26199</v>
      </c>
      <c r="E369" t="s">
        <v>10981</v>
      </c>
      <c r="F369" s="53">
        <v>500</v>
      </c>
      <c r="G369" t="s">
        <v>49</v>
      </c>
      <c r="H369" t="s">
        <v>66</v>
      </c>
      <c r="I369" t="s">
        <v>9075</v>
      </c>
      <c r="J369">
        <f>VLOOKUP(D369,自助机!F:G,2,FALSE)</f>
        <v>500</v>
      </c>
      <c r="K369" s="31">
        <f>VLOOKUP(D369,自助机!F:H,3,FALSE)</f>
        <v>42891</v>
      </c>
    </row>
    <row r="370" spans="1:11" ht="14.25" hidden="1">
      <c r="A370" s="33">
        <v>42891.424097222225</v>
      </c>
      <c r="B370" t="s">
        <v>10982</v>
      </c>
      <c r="C370" t="s">
        <v>10983</v>
      </c>
      <c r="D370" s="53">
        <v>26229</v>
      </c>
      <c r="E370" t="s">
        <v>10984</v>
      </c>
      <c r="F370" s="53">
        <v>20</v>
      </c>
      <c r="G370" t="s">
        <v>49</v>
      </c>
      <c r="H370" t="s">
        <v>72</v>
      </c>
      <c r="I370" t="s">
        <v>9075</v>
      </c>
      <c r="J370">
        <f>VLOOKUP(D370,自助机!F:G,2,FALSE)</f>
        <v>20</v>
      </c>
      <c r="K370" s="31">
        <f>VLOOKUP(D370,自助机!F:H,3,FALSE)</f>
        <v>42891</v>
      </c>
    </row>
    <row r="371" spans="1:11" ht="14.25" hidden="1">
      <c r="A371" s="33">
        <v>42891.424456018518</v>
      </c>
      <c r="B371" t="s">
        <v>10704</v>
      </c>
      <c r="C371" t="s">
        <v>10705</v>
      </c>
      <c r="D371" s="53">
        <v>26262</v>
      </c>
      <c r="E371" t="s">
        <v>10985</v>
      </c>
      <c r="F371" s="53">
        <v>3000</v>
      </c>
      <c r="G371" t="s">
        <v>49</v>
      </c>
      <c r="H371" t="s">
        <v>5358</v>
      </c>
      <c r="I371" t="s">
        <v>9075</v>
      </c>
      <c r="J371">
        <f>VLOOKUP(D371,自助机!F:G,2,FALSE)</f>
        <v>3000</v>
      </c>
      <c r="K371" s="31">
        <f>VLOOKUP(D371,自助机!F:H,3,FALSE)</f>
        <v>42891</v>
      </c>
    </row>
    <row r="372" spans="1:11" ht="14.25" hidden="1">
      <c r="A372" s="33">
        <v>42891.885451388887</v>
      </c>
      <c r="B372" t="s">
        <v>10986</v>
      </c>
      <c r="C372" t="s">
        <v>10987</v>
      </c>
      <c r="D372" s="53">
        <v>42014</v>
      </c>
      <c r="E372" t="s">
        <v>10988</v>
      </c>
      <c r="F372" s="53">
        <v>8900</v>
      </c>
      <c r="G372" t="s">
        <v>49</v>
      </c>
      <c r="H372" t="s">
        <v>242</v>
      </c>
      <c r="I372" t="s">
        <v>9075</v>
      </c>
      <c r="J372">
        <f>VLOOKUP(D372,自助机!F:G,2,FALSE)</f>
        <v>8900</v>
      </c>
      <c r="K372" s="31">
        <f>VLOOKUP(D372,自助机!F:H,3,FALSE)</f>
        <v>42891</v>
      </c>
    </row>
    <row r="373" spans="1:11" ht="14.25" hidden="1">
      <c r="A373" s="33">
        <v>42891.88690972222</v>
      </c>
      <c r="B373" t="s">
        <v>245</v>
      </c>
      <c r="C373" t="s">
        <v>246</v>
      </c>
      <c r="D373" s="53">
        <v>42016</v>
      </c>
      <c r="E373" t="s">
        <v>10989</v>
      </c>
      <c r="F373" s="53">
        <v>1</v>
      </c>
      <c r="G373" t="s">
        <v>49</v>
      </c>
      <c r="H373" t="s">
        <v>83</v>
      </c>
      <c r="I373" t="s">
        <v>9075</v>
      </c>
      <c r="J373">
        <f>VLOOKUP(D373,自助机!F:G,2,FALSE)</f>
        <v>1</v>
      </c>
      <c r="K373" s="31">
        <f>VLOOKUP(D373,自助机!F:H,3,FALSE)</f>
        <v>42891</v>
      </c>
    </row>
    <row r="374" spans="1:11" ht="14.25" hidden="1">
      <c r="A374" s="33">
        <v>42891.888703703706</v>
      </c>
      <c r="B374" t="s">
        <v>245</v>
      </c>
      <c r="C374" t="s">
        <v>246</v>
      </c>
      <c r="D374" s="53">
        <v>42020</v>
      </c>
      <c r="E374" t="s">
        <v>10990</v>
      </c>
      <c r="F374" s="53">
        <v>1</v>
      </c>
      <c r="G374" t="s">
        <v>49</v>
      </c>
      <c r="H374" t="s">
        <v>91</v>
      </c>
      <c r="I374" t="s">
        <v>9075</v>
      </c>
      <c r="J374">
        <f>VLOOKUP(D374,自助机!F:G,2,FALSE)</f>
        <v>1</v>
      </c>
      <c r="K374" s="31">
        <f>VLOOKUP(D374,自助机!F:H,3,FALSE)</f>
        <v>42891</v>
      </c>
    </row>
    <row r="375" spans="1:11" ht="14.25" hidden="1">
      <c r="A375" s="33">
        <v>42891.896527777775</v>
      </c>
      <c r="B375" t="s">
        <v>245</v>
      </c>
      <c r="C375" t="s">
        <v>246</v>
      </c>
      <c r="D375" s="53">
        <v>42045</v>
      </c>
      <c r="E375" t="s">
        <v>10991</v>
      </c>
      <c r="F375" s="53">
        <v>1</v>
      </c>
      <c r="G375" t="s">
        <v>49</v>
      </c>
      <c r="H375" t="s">
        <v>68</v>
      </c>
      <c r="I375" t="s">
        <v>9075</v>
      </c>
      <c r="J375">
        <f>VLOOKUP(D375,自助机!F:G,2,FALSE)</f>
        <v>1</v>
      </c>
      <c r="K375" s="31">
        <f>VLOOKUP(D375,自助机!F:H,3,FALSE)</f>
        <v>42891</v>
      </c>
    </row>
    <row r="376" spans="1:11" ht="14.25" hidden="1">
      <c r="A376" s="33">
        <v>42891.902002314811</v>
      </c>
      <c r="B376" t="s">
        <v>245</v>
      </c>
      <c r="C376" t="s">
        <v>246</v>
      </c>
      <c r="D376" s="53">
        <v>42062</v>
      </c>
      <c r="E376" t="s">
        <v>10992</v>
      </c>
      <c r="F376" s="53">
        <v>1</v>
      </c>
      <c r="G376" t="s">
        <v>49</v>
      </c>
      <c r="H376" t="s">
        <v>72</v>
      </c>
      <c r="I376" t="s">
        <v>9075</v>
      </c>
      <c r="J376">
        <f>VLOOKUP(D376,自助机!F:G,2,FALSE)</f>
        <v>1</v>
      </c>
      <c r="K376" s="31">
        <f>VLOOKUP(D376,自助机!F:H,3,FALSE)</f>
        <v>42891</v>
      </c>
    </row>
    <row r="377" spans="1:11" ht="14.25" hidden="1">
      <c r="A377" s="33">
        <v>42891.902719907404</v>
      </c>
      <c r="B377" t="s">
        <v>245</v>
      </c>
      <c r="C377" t="s">
        <v>246</v>
      </c>
      <c r="D377" s="53">
        <v>42068</v>
      </c>
      <c r="E377" t="s">
        <v>10993</v>
      </c>
      <c r="F377" s="53">
        <v>1</v>
      </c>
      <c r="G377" t="s">
        <v>49</v>
      </c>
      <c r="H377" t="s">
        <v>76</v>
      </c>
      <c r="I377" t="s">
        <v>9075</v>
      </c>
      <c r="J377">
        <f>VLOOKUP(D377,自助机!F:G,2,FALSE)</f>
        <v>1</v>
      </c>
      <c r="K377" s="31">
        <f>VLOOKUP(D377,自助机!F:H,3,FALSE)</f>
        <v>42891</v>
      </c>
    </row>
    <row r="378" spans="1:11" ht="14.25" hidden="1">
      <c r="A378" s="33">
        <v>42891.904699074075</v>
      </c>
      <c r="B378" t="s">
        <v>245</v>
      </c>
      <c r="C378" t="s">
        <v>246</v>
      </c>
      <c r="D378" s="53">
        <v>42073</v>
      </c>
      <c r="E378" t="s">
        <v>10994</v>
      </c>
      <c r="F378" s="53">
        <v>1</v>
      </c>
      <c r="G378" t="s">
        <v>49</v>
      </c>
      <c r="H378" t="s">
        <v>92</v>
      </c>
      <c r="I378" t="s">
        <v>9075</v>
      </c>
      <c r="J378">
        <f>VLOOKUP(D378,自助机!F:G,2,FALSE)</f>
        <v>1</v>
      </c>
      <c r="K378" s="31">
        <f>VLOOKUP(D378,自助机!F:H,3,FALSE)</f>
        <v>42891</v>
      </c>
    </row>
    <row r="379" spans="1:11" ht="14.25" hidden="1">
      <c r="A379" s="33">
        <v>42891.905659722222</v>
      </c>
      <c r="B379" t="s">
        <v>245</v>
      </c>
      <c r="C379" t="s">
        <v>246</v>
      </c>
      <c r="D379" s="53">
        <v>42079</v>
      </c>
      <c r="E379" t="s">
        <v>10995</v>
      </c>
      <c r="F379" s="53">
        <v>1</v>
      </c>
      <c r="G379" t="s">
        <v>49</v>
      </c>
      <c r="H379" t="s">
        <v>74</v>
      </c>
      <c r="I379" t="s">
        <v>9075</v>
      </c>
      <c r="J379">
        <f>VLOOKUP(D379,自助机!F:G,2,FALSE)</f>
        <v>1</v>
      </c>
      <c r="K379" s="31">
        <f>VLOOKUP(D379,自助机!F:H,3,FALSE)</f>
        <v>42891</v>
      </c>
    </row>
    <row r="380" spans="1:11" ht="14.25" hidden="1">
      <c r="A380" s="33">
        <v>42891.912893518522</v>
      </c>
      <c r="B380" t="s">
        <v>245</v>
      </c>
      <c r="C380" t="s">
        <v>246</v>
      </c>
      <c r="D380" s="53">
        <v>42098</v>
      </c>
      <c r="E380" t="s">
        <v>10996</v>
      </c>
      <c r="F380" s="53">
        <v>1</v>
      </c>
      <c r="G380" t="s">
        <v>49</v>
      </c>
      <c r="H380" t="s">
        <v>235</v>
      </c>
      <c r="I380" t="s">
        <v>9075</v>
      </c>
      <c r="J380">
        <f>VLOOKUP(D380,自助机!F:G,2,FALSE)</f>
        <v>1</v>
      </c>
      <c r="K380" s="31">
        <f>VLOOKUP(D380,自助机!F:H,3,FALSE)</f>
        <v>42891</v>
      </c>
    </row>
    <row r="381" spans="1:11" ht="14.25" hidden="1">
      <c r="A381" s="33">
        <v>42891.915243055555</v>
      </c>
      <c r="B381" t="s">
        <v>10997</v>
      </c>
      <c r="C381" t="s">
        <v>10998</v>
      </c>
      <c r="D381" s="53">
        <v>42104</v>
      </c>
      <c r="E381" t="s">
        <v>10999</v>
      </c>
      <c r="F381" s="53">
        <v>500</v>
      </c>
      <c r="G381" t="s">
        <v>49</v>
      </c>
      <c r="H381" t="s">
        <v>242</v>
      </c>
      <c r="I381" t="s">
        <v>9075</v>
      </c>
      <c r="J381">
        <f>VLOOKUP(D381,自助机!F:G,2,FALSE)</f>
        <v>500</v>
      </c>
      <c r="K381" s="31">
        <f>VLOOKUP(D381,自助机!F:H,3,FALSE)</f>
        <v>42891</v>
      </c>
    </row>
    <row r="382" spans="1:11" ht="14.25" hidden="1">
      <c r="A382" s="33">
        <v>42891.925092592595</v>
      </c>
      <c r="B382" t="s">
        <v>245</v>
      </c>
      <c r="C382" t="s">
        <v>246</v>
      </c>
      <c r="D382" s="53">
        <v>42140</v>
      </c>
      <c r="E382" t="s">
        <v>11000</v>
      </c>
      <c r="F382" s="53">
        <v>1</v>
      </c>
      <c r="G382" t="s">
        <v>49</v>
      </c>
      <c r="H382" t="s">
        <v>77</v>
      </c>
      <c r="I382" t="s">
        <v>9075</v>
      </c>
      <c r="J382">
        <f>VLOOKUP(D382,自助机!F:G,2,FALSE)</f>
        <v>1</v>
      </c>
      <c r="K382" s="31">
        <f>VLOOKUP(D382,自助机!F:H,3,FALSE)</f>
        <v>42891</v>
      </c>
    </row>
    <row r="383" spans="1:11" ht="14.25" hidden="1">
      <c r="A383" s="33">
        <v>42891.928912037038</v>
      </c>
      <c r="B383" t="s">
        <v>11001</v>
      </c>
      <c r="C383" t="s">
        <v>11002</v>
      </c>
      <c r="D383" s="53">
        <v>42149</v>
      </c>
      <c r="E383" t="s">
        <v>11003</v>
      </c>
      <c r="F383" s="53">
        <v>1</v>
      </c>
      <c r="G383" t="s">
        <v>49</v>
      </c>
      <c r="H383" t="s">
        <v>71</v>
      </c>
      <c r="I383" t="s">
        <v>9075</v>
      </c>
      <c r="J383">
        <f>VLOOKUP(D383,自助机!F:G,2,FALSE)</f>
        <v>1</v>
      </c>
      <c r="K383" s="31">
        <f>VLOOKUP(D383,自助机!F:H,3,FALSE)</f>
        <v>42891</v>
      </c>
    </row>
    <row r="384" spans="1:11" ht="14.25" hidden="1">
      <c r="A384" s="33">
        <v>42891.929537037038</v>
      </c>
      <c r="B384" t="s">
        <v>245</v>
      </c>
      <c r="C384" t="s">
        <v>246</v>
      </c>
      <c r="D384" s="53">
        <v>42150</v>
      </c>
      <c r="E384" t="s">
        <v>11004</v>
      </c>
      <c r="F384" s="53">
        <v>1</v>
      </c>
      <c r="G384" t="s">
        <v>49</v>
      </c>
      <c r="H384" t="s">
        <v>86</v>
      </c>
      <c r="I384" t="s">
        <v>9075</v>
      </c>
      <c r="J384">
        <f>VLOOKUP(D384,自助机!F:G,2,FALSE)</f>
        <v>1</v>
      </c>
      <c r="K384" s="31">
        <f>VLOOKUP(D384,自助机!F:H,3,FALSE)</f>
        <v>42891</v>
      </c>
    </row>
    <row r="385" spans="1:11" ht="14.25" hidden="1">
      <c r="A385" s="33">
        <v>42891.93068287037</v>
      </c>
      <c r="B385" t="s">
        <v>245</v>
      </c>
      <c r="C385" t="s">
        <v>246</v>
      </c>
      <c r="D385" s="53">
        <v>42154</v>
      </c>
      <c r="E385" t="s">
        <v>11005</v>
      </c>
      <c r="F385" s="53">
        <v>1</v>
      </c>
      <c r="G385" t="s">
        <v>49</v>
      </c>
      <c r="H385" t="s">
        <v>238</v>
      </c>
      <c r="I385" t="s">
        <v>9075</v>
      </c>
      <c r="J385">
        <f>VLOOKUP(D385,自助机!F:G,2,FALSE)</f>
        <v>1</v>
      </c>
      <c r="K385" s="31">
        <f>VLOOKUP(D385,自助机!F:H,3,FALSE)</f>
        <v>42891</v>
      </c>
    </row>
    <row r="386" spans="1:11" ht="14.25" hidden="1">
      <c r="A386" s="33">
        <v>42891.932800925926</v>
      </c>
      <c r="B386" t="s">
        <v>245</v>
      </c>
      <c r="C386" t="s">
        <v>246</v>
      </c>
      <c r="D386" s="53">
        <v>42161</v>
      </c>
      <c r="E386" t="s">
        <v>11006</v>
      </c>
      <c r="F386" s="53">
        <v>1</v>
      </c>
      <c r="G386" t="s">
        <v>49</v>
      </c>
      <c r="H386" t="s">
        <v>70</v>
      </c>
      <c r="I386" t="s">
        <v>9075</v>
      </c>
      <c r="J386">
        <f>VLOOKUP(D386,自助机!F:G,2,FALSE)</f>
        <v>1</v>
      </c>
      <c r="K386" s="31">
        <f>VLOOKUP(D386,自助机!F:H,3,FALSE)</f>
        <v>42891</v>
      </c>
    </row>
    <row r="387" spans="1:11" ht="14.25" hidden="1">
      <c r="A387" s="33">
        <v>42891.933553240742</v>
      </c>
      <c r="B387" t="s">
        <v>11001</v>
      </c>
      <c r="C387" t="s">
        <v>11002</v>
      </c>
      <c r="D387" s="53">
        <v>42164</v>
      </c>
      <c r="E387" t="s">
        <v>11007</v>
      </c>
      <c r="F387" s="53">
        <v>1</v>
      </c>
      <c r="G387" t="s">
        <v>49</v>
      </c>
      <c r="H387" t="s">
        <v>81</v>
      </c>
      <c r="I387" t="s">
        <v>9075</v>
      </c>
      <c r="J387">
        <f>VLOOKUP(D387,自助机!F:G,2,FALSE)</f>
        <v>1</v>
      </c>
      <c r="K387" s="31">
        <f>VLOOKUP(D387,自助机!F:H,3,FALSE)</f>
        <v>42891</v>
      </c>
    </row>
    <row r="388" spans="1:11" ht="14.25" hidden="1">
      <c r="A388" s="33">
        <v>42891.933796296296</v>
      </c>
      <c r="B388" t="s">
        <v>245</v>
      </c>
      <c r="C388" t="s">
        <v>246</v>
      </c>
      <c r="D388" s="53">
        <v>42165</v>
      </c>
      <c r="E388" t="s">
        <v>11008</v>
      </c>
      <c r="F388" s="53">
        <v>1</v>
      </c>
      <c r="G388" t="s">
        <v>49</v>
      </c>
      <c r="H388" t="s">
        <v>247</v>
      </c>
      <c r="I388" t="s">
        <v>9075</v>
      </c>
      <c r="J388">
        <f>VLOOKUP(D388,自助机!F:G,2,FALSE)</f>
        <v>1</v>
      </c>
      <c r="K388" s="31">
        <f>VLOOKUP(D388,自助机!F:H,3,FALSE)</f>
        <v>42891</v>
      </c>
    </row>
    <row r="389" spans="1:11" ht="14.25" hidden="1">
      <c r="A389" s="33">
        <v>42891.934479166666</v>
      </c>
      <c r="B389" t="s">
        <v>11001</v>
      </c>
      <c r="C389" t="s">
        <v>11002</v>
      </c>
      <c r="D389" s="53">
        <v>42170</v>
      </c>
      <c r="E389" t="s">
        <v>11009</v>
      </c>
      <c r="F389" s="53">
        <v>1</v>
      </c>
      <c r="G389" t="s">
        <v>49</v>
      </c>
      <c r="H389" t="s">
        <v>90</v>
      </c>
      <c r="I389" t="s">
        <v>9075</v>
      </c>
      <c r="J389">
        <f>VLOOKUP(D389,自助机!F:G,2,FALSE)</f>
        <v>1</v>
      </c>
      <c r="K389" s="31">
        <f>VLOOKUP(D389,自助机!F:H,3,FALSE)</f>
        <v>42891</v>
      </c>
    </row>
    <row r="390" spans="1:11" ht="14.25" hidden="1">
      <c r="A390" s="33">
        <v>42891.9375</v>
      </c>
      <c r="B390" t="s">
        <v>245</v>
      </c>
      <c r="C390" t="s">
        <v>246</v>
      </c>
      <c r="D390" s="53">
        <v>42176</v>
      </c>
      <c r="E390" t="s">
        <v>11010</v>
      </c>
      <c r="F390" s="53">
        <v>1</v>
      </c>
      <c r="G390" t="s">
        <v>49</v>
      </c>
      <c r="H390" t="s">
        <v>89</v>
      </c>
      <c r="I390" t="s">
        <v>9075</v>
      </c>
      <c r="J390">
        <f>VLOOKUP(D390,自助机!F:G,2,FALSE)</f>
        <v>1</v>
      </c>
      <c r="K390" s="31">
        <f>VLOOKUP(D390,自助机!F:H,3,FALSE)</f>
        <v>42891</v>
      </c>
    </row>
    <row r="391" spans="1:11" ht="14.25" hidden="1">
      <c r="A391" s="33">
        <v>42891.938263888886</v>
      </c>
      <c r="B391" t="s">
        <v>245</v>
      </c>
      <c r="C391" t="s">
        <v>246</v>
      </c>
      <c r="D391" s="53">
        <v>42177</v>
      </c>
      <c r="E391" t="s">
        <v>11011</v>
      </c>
      <c r="F391" s="53">
        <v>1</v>
      </c>
      <c r="G391" t="s">
        <v>49</v>
      </c>
      <c r="H391" t="s">
        <v>75</v>
      </c>
      <c r="I391" t="s">
        <v>9075</v>
      </c>
      <c r="J391">
        <f>VLOOKUP(D391,自助机!F:G,2,FALSE)</f>
        <v>1</v>
      </c>
      <c r="K391" s="31">
        <f>VLOOKUP(D391,自助机!F:H,3,FALSE)</f>
        <v>42891</v>
      </c>
    </row>
    <row r="392" spans="1:11" ht="14.25" hidden="1">
      <c r="A392" s="33">
        <v>42891.941886574074</v>
      </c>
      <c r="B392" t="s">
        <v>245</v>
      </c>
      <c r="C392" t="s">
        <v>246</v>
      </c>
      <c r="D392" s="53">
        <v>42187</v>
      </c>
      <c r="E392" t="s">
        <v>11012</v>
      </c>
      <c r="F392" s="53">
        <v>1</v>
      </c>
      <c r="G392" t="s">
        <v>49</v>
      </c>
      <c r="H392" t="s">
        <v>85</v>
      </c>
      <c r="I392" t="s">
        <v>9075</v>
      </c>
      <c r="J392">
        <f>VLOOKUP(D392,自助机!F:G,2,FALSE)</f>
        <v>1</v>
      </c>
      <c r="K392" s="31">
        <f>VLOOKUP(D392,自助机!F:H,3,FALSE)</f>
        <v>42891</v>
      </c>
    </row>
    <row r="393" spans="1:11" ht="14.25" hidden="1">
      <c r="A393" s="33">
        <v>42891.943923611114</v>
      </c>
      <c r="B393" t="s">
        <v>245</v>
      </c>
      <c r="C393" t="s">
        <v>246</v>
      </c>
      <c r="D393" s="53">
        <v>42194</v>
      </c>
      <c r="E393" t="s">
        <v>11013</v>
      </c>
      <c r="F393" s="53">
        <v>1</v>
      </c>
      <c r="G393" t="s">
        <v>49</v>
      </c>
      <c r="H393" t="s">
        <v>71</v>
      </c>
      <c r="I393" t="s">
        <v>9075</v>
      </c>
      <c r="J393">
        <f>VLOOKUP(D393,自助机!F:G,2,FALSE)</f>
        <v>1</v>
      </c>
      <c r="K393" s="31">
        <f>VLOOKUP(D393,自助机!F:H,3,FALSE)</f>
        <v>42891</v>
      </c>
    </row>
    <row r="394" spans="1:11" ht="14.25" hidden="1">
      <c r="A394" s="33">
        <v>42891.947812500002</v>
      </c>
      <c r="B394" t="s">
        <v>245</v>
      </c>
      <c r="C394" t="s">
        <v>246</v>
      </c>
      <c r="D394" s="53">
        <v>42202</v>
      </c>
      <c r="E394" t="s">
        <v>11014</v>
      </c>
      <c r="F394" s="53">
        <v>1</v>
      </c>
      <c r="G394" t="s">
        <v>49</v>
      </c>
      <c r="H394" t="s">
        <v>87</v>
      </c>
      <c r="I394" t="s">
        <v>9075</v>
      </c>
      <c r="J394">
        <f>VLOOKUP(D394,自助机!F:G,2,FALSE)</f>
        <v>1</v>
      </c>
      <c r="K394" s="31">
        <f>VLOOKUP(D394,自助机!F:H,3,FALSE)</f>
        <v>42891</v>
      </c>
    </row>
    <row r="395" spans="1:11" ht="14.25" hidden="1">
      <c r="A395" s="33">
        <v>42891.94871527778</v>
      </c>
      <c r="B395" t="s">
        <v>245</v>
      </c>
      <c r="C395" t="s">
        <v>246</v>
      </c>
      <c r="D395" s="53">
        <v>42203</v>
      </c>
      <c r="E395" t="s">
        <v>11015</v>
      </c>
      <c r="F395" s="53">
        <v>1</v>
      </c>
      <c r="G395" t="s">
        <v>49</v>
      </c>
      <c r="H395" t="s">
        <v>80</v>
      </c>
      <c r="I395" t="s">
        <v>9075</v>
      </c>
      <c r="J395">
        <f>VLOOKUP(D395,自助机!F:G,2,FALSE)</f>
        <v>1</v>
      </c>
      <c r="K395" s="31">
        <f>VLOOKUP(D395,自助机!F:H,3,FALSE)</f>
        <v>42891</v>
      </c>
    </row>
    <row r="396" spans="1:11" ht="14.25" hidden="1">
      <c r="A396" s="33">
        <v>42891.99732638889</v>
      </c>
      <c r="B396" t="s">
        <v>249</v>
      </c>
      <c r="C396" t="s">
        <v>250</v>
      </c>
      <c r="D396" s="53">
        <v>42282</v>
      </c>
      <c r="E396" t="s">
        <v>248</v>
      </c>
      <c r="F396" s="53">
        <v>1000</v>
      </c>
      <c r="G396" t="s">
        <v>49</v>
      </c>
      <c r="H396" t="s">
        <v>251</v>
      </c>
      <c r="I396" t="s">
        <v>9075</v>
      </c>
      <c r="J396">
        <f>VLOOKUP(D396,自助机!F:G,2,FALSE)</f>
        <v>1000</v>
      </c>
      <c r="K396" s="31">
        <f>VLOOKUP(D396,自助机!F:H,3,FALSE)</f>
        <v>42891</v>
      </c>
    </row>
    <row r="397" spans="1:11" ht="14.25" hidden="1">
      <c r="A397" s="33">
        <v>42892.008506944447</v>
      </c>
      <c r="B397" t="s">
        <v>11016</v>
      </c>
      <c r="C397" t="s">
        <v>11017</v>
      </c>
      <c r="D397" s="53">
        <v>42302</v>
      </c>
      <c r="E397" t="s">
        <v>11018</v>
      </c>
      <c r="F397" s="53">
        <v>50</v>
      </c>
      <c r="G397" t="s">
        <v>49</v>
      </c>
      <c r="H397" t="s">
        <v>242</v>
      </c>
      <c r="I397" t="s">
        <v>9075</v>
      </c>
      <c r="J397">
        <f>VLOOKUP(D397,自助机!F:G,2,FALSE)</f>
        <v>50</v>
      </c>
      <c r="K397" s="31">
        <f>VLOOKUP(D397,自助机!F:H,3,FALSE)</f>
        <v>42892</v>
      </c>
    </row>
    <row r="398" spans="1:11" ht="14.25" hidden="1">
      <c r="A398" s="33">
        <v>42892.107233796298</v>
      </c>
      <c r="B398" t="s">
        <v>272</v>
      </c>
      <c r="C398" t="s">
        <v>273</v>
      </c>
      <c r="D398" s="53">
        <v>42400</v>
      </c>
      <c r="E398" t="s">
        <v>11019</v>
      </c>
      <c r="F398" s="53">
        <v>100</v>
      </c>
      <c r="G398" t="s">
        <v>49</v>
      </c>
      <c r="H398" t="s">
        <v>68</v>
      </c>
      <c r="I398" t="s">
        <v>9075</v>
      </c>
      <c r="J398">
        <f>VLOOKUP(D398,自助机!F:G,2,FALSE)</f>
        <v>100</v>
      </c>
      <c r="K398" s="31">
        <f>VLOOKUP(D398,自助机!F:H,3,FALSE)</f>
        <v>42892</v>
      </c>
    </row>
    <row r="399" spans="1:11" ht="14.25" hidden="1">
      <c r="A399" s="33">
        <v>42892.294247685182</v>
      </c>
      <c r="B399" t="s">
        <v>11020</v>
      </c>
      <c r="C399" t="s">
        <v>11021</v>
      </c>
      <c r="D399" s="53">
        <v>42620</v>
      </c>
      <c r="E399" t="s">
        <v>11022</v>
      </c>
      <c r="F399" s="53">
        <v>1100</v>
      </c>
      <c r="G399" t="s">
        <v>49</v>
      </c>
      <c r="H399" t="s">
        <v>83</v>
      </c>
      <c r="I399" t="s">
        <v>9075</v>
      </c>
      <c r="J399">
        <f>VLOOKUP(D399,自助机!F:G,2,FALSE)</f>
        <v>1100</v>
      </c>
      <c r="K399" s="31">
        <f>VLOOKUP(D399,自助机!F:H,3,FALSE)</f>
        <v>42892</v>
      </c>
    </row>
    <row r="400" spans="1:11" ht="14.25" hidden="1">
      <c r="A400" s="33">
        <v>42892.297210648147</v>
      </c>
      <c r="B400" t="s">
        <v>11023</v>
      </c>
      <c r="C400" t="s">
        <v>11024</v>
      </c>
      <c r="D400" s="53">
        <v>42658</v>
      </c>
      <c r="E400" t="s">
        <v>11025</v>
      </c>
      <c r="F400" s="53">
        <v>800</v>
      </c>
      <c r="G400" t="s">
        <v>49</v>
      </c>
      <c r="H400" t="s">
        <v>69</v>
      </c>
      <c r="I400" t="s">
        <v>9075</v>
      </c>
      <c r="J400">
        <f>VLOOKUP(D400,自助机!F:G,2,FALSE)</f>
        <v>800</v>
      </c>
      <c r="K400" s="31">
        <f>VLOOKUP(D400,自助机!F:H,3,FALSE)</f>
        <v>42892</v>
      </c>
    </row>
    <row r="401" spans="1:11" ht="14.25" hidden="1">
      <c r="A401" s="33">
        <v>42892.299780092595</v>
      </c>
      <c r="B401" t="s">
        <v>11026</v>
      </c>
      <c r="C401" t="s">
        <v>11027</v>
      </c>
      <c r="D401" s="53">
        <v>42696</v>
      </c>
      <c r="E401" t="s">
        <v>11028</v>
      </c>
      <c r="F401" s="53">
        <v>20</v>
      </c>
      <c r="G401" t="s">
        <v>49</v>
      </c>
      <c r="H401" t="s">
        <v>78</v>
      </c>
      <c r="I401" t="s">
        <v>9075</v>
      </c>
      <c r="J401">
        <f>VLOOKUP(D401,自助机!F:G,2,FALSE)</f>
        <v>20</v>
      </c>
      <c r="K401" s="31">
        <f>VLOOKUP(D401,自助机!F:H,3,FALSE)</f>
        <v>42892</v>
      </c>
    </row>
    <row r="402" spans="1:11" ht="14.25" hidden="1">
      <c r="A402" s="33">
        <v>42892.300509259258</v>
      </c>
      <c r="B402" t="s">
        <v>11029</v>
      </c>
      <c r="C402" t="s">
        <v>11030</v>
      </c>
      <c r="D402" s="53">
        <v>42714</v>
      </c>
      <c r="E402" t="s">
        <v>11031</v>
      </c>
      <c r="F402" s="53">
        <v>650</v>
      </c>
      <c r="G402" t="s">
        <v>49</v>
      </c>
      <c r="H402" t="s">
        <v>241</v>
      </c>
      <c r="I402" t="s">
        <v>9075</v>
      </c>
      <c r="J402">
        <f>VLOOKUP(D402,自助机!F:G,2,FALSE)</f>
        <v>650</v>
      </c>
      <c r="K402" s="31">
        <f>VLOOKUP(D402,自助机!F:H,3,FALSE)</f>
        <v>42892</v>
      </c>
    </row>
    <row r="403" spans="1:11" ht="14.25" hidden="1">
      <c r="A403" s="33">
        <v>42892.300520833334</v>
      </c>
      <c r="B403" t="s">
        <v>11032</v>
      </c>
      <c r="C403" t="s">
        <v>11033</v>
      </c>
      <c r="D403" s="53">
        <v>42715</v>
      </c>
      <c r="E403" t="s">
        <v>11034</v>
      </c>
      <c r="F403" s="53">
        <v>20</v>
      </c>
      <c r="G403" t="s">
        <v>49</v>
      </c>
      <c r="H403" t="s">
        <v>69</v>
      </c>
      <c r="I403" t="s">
        <v>9075</v>
      </c>
      <c r="J403">
        <f>VLOOKUP(D403,自助机!F:G,2,FALSE)</f>
        <v>20</v>
      </c>
      <c r="K403" s="31">
        <f>VLOOKUP(D403,自助机!F:H,3,FALSE)</f>
        <v>42892</v>
      </c>
    </row>
    <row r="404" spans="1:11" ht="14.25" hidden="1">
      <c r="A404" s="33">
        <v>42892.30572916667</v>
      </c>
      <c r="B404" t="s">
        <v>10574</v>
      </c>
      <c r="C404" t="s">
        <v>10575</v>
      </c>
      <c r="D404" s="53">
        <v>42808</v>
      </c>
      <c r="E404" t="s">
        <v>11035</v>
      </c>
      <c r="F404" s="53">
        <v>100</v>
      </c>
      <c r="G404" t="s">
        <v>49</v>
      </c>
      <c r="H404" t="s">
        <v>87</v>
      </c>
      <c r="I404" t="s">
        <v>9075</v>
      </c>
      <c r="J404">
        <f>VLOOKUP(D404,自助机!F:G,2,FALSE)</f>
        <v>100</v>
      </c>
      <c r="K404" s="31">
        <f>VLOOKUP(D404,自助机!F:H,3,FALSE)</f>
        <v>42892</v>
      </c>
    </row>
    <row r="405" spans="1:11" ht="14.25" hidden="1">
      <c r="A405" s="33">
        <v>42892.306516203702</v>
      </c>
      <c r="B405" t="s">
        <v>11036</v>
      </c>
      <c r="C405" t="s">
        <v>11037</v>
      </c>
      <c r="D405" s="53">
        <v>42825</v>
      </c>
      <c r="E405" t="s">
        <v>11038</v>
      </c>
      <c r="F405" s="53">
        <v>100</v>
      </c>
      <c r="G405" t="s">
        <v>49</v>
      </c>
      <c r="H405" t="s">
        <v>87</v>
      </c>
      <c r="I405" t="s">
        <v>9075</v>
      </c>
      <c r="J405">
        <f>VLOOKUP(D405,自助机!F:G,2,FALSE)</f>
        <v>100</v>
      </c>
      <c r="K405" s="31">
        <f>VLOOKUP(D405,自助机!F:H,3,FALSE)</f>
        <v>42892</v>
      </c>
    </row>
    <row r="406" spans="1:11" ht="14.25" hidden="1">
      <c r="A406" s="33">
        <v>42892.308240740742</v>
      </c>
      <c r="B406" t="s">
        <v>11039</v>
      </c>
      <c r="C406" t="s">
        <v>11040</v>
      </c>
      <c r="D406" s="53">
        <v>42860</v>
      </c>
      <c r="E406" t="s">
        <v>11041</v>
      </c>
      <c r="F406" s="53">
        <v>200</v>
      </c>
      <c r="G406" t="s">
        <v>49</v>
      </c>
      <c r="H406" t="s">
        <v>88</v>
      </c>
      <c r="I406" t="s">
        <v>9075</v>
      </c>
      <c r="J406">
        <f>VLOOKUP(D406,自助机!F:G,2,FALSE)</f>
        <v>200</v>
      </c>
      <c r="K406" s="31">
        <f>VLOOKUP(D406,自助机!F:H,3,FALSE)</f>
        <v>42892</v>
      </c>
    </row>
    <row r="407" spans="1:11" ht="14.25" hidden="1">
      <c r="A407" s="33">
        <v>42892.308518518519</v>
      </c>
      <c r="B407" t="s">
        <v>11042</v>
      </c>
      <c r="C407" t="s">
        <v>11043</v>
      </c>
      <c r="D407" s="53">
        <v>42867</v>
      </c>
      <c r="E407" t="s">
        <v>11044</v>
      </c>
      <c r="F407" s="53">
        <v>500</v>
      </c>
      <c r="G407" t="s">
        <v>49</v>
      </c>
      <c r="H407" t="s">
        <v>91</v>
      </c>
      <c r="I407" t="s">
        <v>9075</v>
      </c>
      <c r="J407">
        <f>VLOOKUP(D407,自助机!F:G,2,FALSE)</f>
        <v>500</v>
      </c>
      <c r="K407" s="31">
        <f>VLOOKUP(D407,自助机!F:H,3,FALSE)</f>
        <v>42892</v>
      </c>
    </row>
    <row r="408" spans="1:11" ht="14.25" hidden="1">
      <c r="A408" s="33">
        <v>42892.308923611112</v>
      </c>
      <c r="B408" t="s">
        <v>11045</v>
      </c>
      <c r="C408" t="s">
        <v>11046</v>
      </c>
      <c r="D408" s="53">
        <v>42873</v>
      </c>
      <c r="E408" t="s">
        <v>11047</v>
      </c>
      <c r="F408" s="53">
        <v>100</v>
      </c>
      <c r="G408" t="s">
        <v>49</v>
      </c>
      <c r="H408" t="s">
        <v>88</v>
      </c>
      <c r="I408" t="s">
        <v>9075</v>
      </c>
      <c r="J408">
        <f>VLOOKUP(D408,自助机!F:G,2,FALSE)</f>
        <v>100</v>
      </c>
      <c r="K408" s="31">
        <f>VLOOKUP(D408,自助机!F:H,3,FALSE)</f>
        <v>42892</v>
      </c>
    </row>
    <row r="409" spans="1:11" ht="14.25" hidden="1">
      <c r="A409" s="33">
        <v>42892.309004629627</v>
      </c>
      <c r="B409" t="s">
        <v>11048</v>
      </c>
      <c r="C409" t="s">
        <v>11049</v>
      </c>
      <c r="D409" s="53">
        <v>42878</v>
      </c>
      <c r="E409" t="s">
        <v>11050</v>
      </c>
      <c r="F409" s="53">
        <v>20</v>
      </c>
      <c r="G409" t="s">
        <v>49</v>
      </c>
      <c r="H409" t="s">
        <v>78</v>
      </c>
      <c r="I409" t="s">
        <v>9075</v>
      </c>
      <c r="J409">
        <f>VLOOKUP(D409,自助机!F:G,2,FALSE)</f>
        <v>20</v>
      </c>
      <c r="K409" s="31">
        <f>VLOOKUP(D409,自助机!F:H,3,FALSE)</f>
        <v>42892</v>
      </c>
    </row>
    <row r="410" spans="1:11" ht="14.25" hidden="1">
      <c r="A410" s="33">
        <v>42892.311724537038</v>
      </c>
      <c r="B410" t="s">
        <v>11051</v>
      </c>
      <c r="C410" t="s">
        <v>11052</v>
      </c>
      <c r="D410" s="53">
        <v>42948</v>
      </c>
      <c r="E410" t="s">
        <v>11053</v>
      </c>
      <c r="F410" s="53">
        <v>500</v>
      </c>
      <c r="G410" t="s">
        <v>49</v>
      </c>
      <c r="H410" t="s">
        <v>247</v>
      </c>
      <c r="I410" t="s">
        <v>9075</v>
      </c>
      <c r="J410">
        <f>VLOOKUP(D410,自助机!F:G,2,FALSE)</f>
        <v>500</v>
      </c>
      <c r="K410" s="31">
        <f>VLOOKUP(D410,自助机!F:H,3,FALSE)</f>
        <v>42892</v>
      </c>
    </row>
    <row r="411" spans="1:11" ht="14.25" hidden="1">
      <c r="A411" s="33">
        <v>42892.311990740738</v>
      </c>
      <c r="B411" t="s">
        <v>11054</v>
      </c>
      <c r="C411" t="s">
        <v>11055</v>
      </c>
      <c r="D411" s="53">
        <v>42955</v>
      </c>
      <c r="E411" t="s">
        <v>11056</v>
      </c>
      <c r="F411" s="53">
        <v>500</v>
      </c>
      <c r="G411" t="s">
        <v>49</v>
      </c>
      <c r="H411" t="s">
        <v>73</v>
      </c>
      <c r="I411" t="s">
        <v>9075</v>
      </c>
      <c r="J411">
        <f>VLOOKUP(D411,自助机!F:G,2,FALSE)</f>
        <v>500</v>
      </c>
      <c r="K411" s="31">
        <f>VLOOKUP(D411,自助机!F:H,3,FALSE)</f>
        <v>42892</v>
      </c>
    </row>
    <row r="412" spans="1:11" ht="14.25" hidden="1">
      <c r="A412" s="33">
        <v>42892.313275462962</v>
      </c>
      <c r="B412" t="s">
        <v>11057</v>
      </c>
      <c r="C412" t="s">
        <v>11058</v>
      </c>
      <c r="D412" s="53">
        <v>42987</v>
      </c>
      <c r="E412" t="s">
        <v>11059</v>
      </c>
      <c r="F412" s="53">
        <v>500</v>
      </c>
      <c r="G412" t="s">
        <v>49</v>
      </c>
      <c r="H412" t="s">
        <v>68</v>
      </c>
      <c r="I412" t="s">
        <v>9075</v>
      </c>
      <c r="J412">
        <f>VLOOKUP(D412,自助机!F:G,2,FALSE)</f>
        <v>500</v>
      </c>
      <c r="K412" s="31">
        <f>VLOOKUP(D412,自助机!F:H,3,FALSE)</f>
        <v>42892</v>
      </c>
    </row>
    <row r="413" spans="1:11" ht="14.25" hidden="1">
      <c r="A413" s="33">
        <v>42892.315613425926</v>
      </c>
      <c r="B413" t="s">
        <v>11060</v>
      </c>
      <c r="C413" t="s">
        <v>11061</v>
      </c>
      <c r="D413" s="53">
        <v>43032</v>
      </c>
      <c r="E413" t="s">
        <v>11062</v>
      </c>
      <c r="F413" s="53">
        <v>500</v>
      </c>
      <c r="G413" t="s">
        <v>49</v>
      </c>
      <c r="H413" t="s">
        <v>68</v>
      </c>
      <c r="I413" t="s">
        <v>9075</v>
      </c>
      <c r="J413">
        <f>VLOOKUP(D413,自助机!F:G,2,FALSE)</f>
        <v>500</v>
      </c>
      <c r="K413" s="31">
        <f>VLOOKUP(D413,自助机!F:H,3,FALSE)</f>
        <v>42892</v>
      </c>
    </row>
    <row r="414" spans="1:11" ht="14.25" hidden="1">
      <c r="A414" s="33">
        <v>42892.318240740744</v>
      </c>
      <c r="B414" t="s">
        <v>11063</v>
      </c>
      <c r="C414" t="s">
        <v>11064</v>
      </c>
      <c r="D414" s="53">
        <v>43076</v>
      </c>
      <c r="E414" t="s">
        <v>11065</v>
      </c>
      <c r="F414" s="53">
        <v>50</v>
      </c>
      <c r="G414" t="s">
        <v>49</v>
      </c>
      <c r="H414" t="s">
        <v>90</v>
      </c>
      <c r="I414" t="s">
        <v>9075</v>
      </c>
      <c r="J414">
        <f>VLOOKUP(D414,自助机!F:G,2,FALSE)</f>
        <v>50</v>
      </c>
      <c r="K414" s="31">
        <f>VLOOKUP(D414,自助机!F:H,3,FALSE)</f>
        <v>42892</v>
      </c>
    </row>
    <row r="415" spans="1:11" ht="14.25" hidden="1">
      <c r="A415" s="33">
        <v>42892.320648148147</v>
      </c>
      <c r="B415" t="s">
        <v>11066</v>
      </c>
      <c r="C415" t="s">
        <v>11067</v>
      </c>
      <c r="D415" s="53">
        <v>43120</v>
      </c>
      <c r="E415" t="s">
        <v>11068</v>
      </c>
      <c r="F415" s="53">
        <v>1000</v>
      </c>
      <c r="G415" t="s">
        <v>49</v>
      </c>
      <c r="H415" t="s">
        <v>76</v>
      </c>
      <c r="I415" t="s">
        <v>9075</v>
      </c>
      <c r="J415">
        <f>VLOOKUP(D415,自助机!F:G,2,FALSE)</f>
        <v>1000</v>
      </c>
      <c r="K415" s="31">
        <f>VLOOKUP(D415,自助机!F:H,3,FALSE)</f>
        <v>42892</v>
      </c>
    </row>
    <row r="416" spans="1:11" ht="14.25" hidden="1">
      <c r="A416" s="33">
        <v>42892.32130787037</v>
      </c>
      <c r="B416" t="s">
        <v>11069</v>
      </c>
      <c r="C416" t="s">
        <v>11070</v>
      </c>
      <c r="D416" s="53">
        <v>43136</v>
      </c>
      <c r="E416" t="s">
        <v>11071</v>
      </c>
      <c r="F416" s="53">
        <v>500</v>
      </c>
      <c r="G416" t="s">
        <v>49</v>
      </c>
      <c r="H416" t="s">
        <v>92</v>
      </c>
      <c r="I416" t="s">
        <v>9075</v>
      </c>
      <c r="J416">
        <f>VLOOKUP(D416,自助机!F:G,2,FALSE)</f>
        <v>500</v>
      </c>
      <c r="K416" s="31">
        <f>VLOOKUP(D416,自助机!F:H,3,FALSE)</f>
        <v>42892</v>
      </c>
    </row>
    <row r="417" spans="1:11" ht="14.25" hidden="1">
      <c r="A417" s="33">
        <v>42892.323634259257</v>
      </c>
      <c r="B417" t="s">
        <v>11072</v>
      </c>
      <c r="C417" t="s">
        <v>11073</v>
      </c>
      <c r="D417" s="53">
        <v>43185</v>
      </c>
      <c r="E417" t="s">
        <v>11074</v>
      </c>
      <c r="F417" s="53">
        <v>800</v>
      </c>
      <c r="G417" t="s">
        <v>49</v>
      </c>
      <c r="H417" t="s">
        <v>241</v>
      </c>
      <c r="I417" t="s">
        <v>9075</v>
      </c>
      <c r="J417">
        <f>VLOOKUP(D417,自助机!F:G,2,FALSE)</f>
        <v>800</v>
      </c>
      <c r="K417" s="31">
        <f>VLOOKUP(D417,自助机!F:H,3,FALSE)</f>
        <v>42892</v>
      </c>
    </row>
    <row r="418" spans="1:11" ht="14.25" hidden="1">
      <c r="A418" s="33">
        <v>42892.324131944442</v>
      </c>
      <c r="B418" t="s">
        <v>11075</v>
      </c>
      <c r="C418" t="s">
        <v>11076</v>
      </c>
      <c r="D418" s="53">
        <v>43200</v>
      </c>
      <c r="E418" t="s">
        <v>11077</v>
      </c>
      <c r="F418" s="53">
        <v>50</v>
      </c>
      <c r="G418" t="s">
        <v>49</v>
      </c>
      <c r="H418" t="s">
        <v>78</v>
      </c>
      <c r="I418" t="s">
        <v>9075</v>
      </c>
      <c r="J418">
        <f>VLOOKUP(D418,自助机!F:G,2,FALSE)</f>
        <v>50</v>
      </c>
      <c r="K418" s="31">
        <f>VLOOKUP(D418,自助机!F:H,3,FALSE)</f>
        <v>42892</v>
      </c>
    </row>
    <row r="419" spans="1:11" ht="14.25" hidden="1">
      <c r="A419" s="33">
        <v>42892.32435185185</v>
      </c>
      <c r="B419" t="s">
        <v>11078</v>
      </c>
      <c r="C419" t="s">
        <v>11079</v>
      </c>
      <c r="D419" s="53">
        <v>43205</v>
      </c>
      <c r="E419" t="s">
        <v>11080</v>
      </c>
      <c r="F419" s="53">
        <v>800</v>
      </c>
      <c r="G419" t="s">
        <v>49</v>
      </c>
      <c r="H419" t="s">
        <v>241</v>
      </c>
      <c r="I419" t="s">
        <v>9075</v>
      </c>
      <c r="J419">
        <f>VLOOKUP(D419,自助机!F:G,2,FALSE)</f>
        <v>800</v>
      </c>
      <c r="K419" s="31">
        <f>VLOOKUP(D419,自助机!F:H,3,FALSE)</f>
        <v>42892</v>
      </c>
    </row>
    <row r="420" spans="1:11" ht="14.25" hidden="1">
      <c r="A420" s="33">
        <v>42892.325543981482</v>
      </c>
      <c r="B420" t="s">
        <v>11081</v>
      </c>
      <c r="C420" t="s">
        <v>11082</v>
      </c>
      <c r="D420" s="53">
        <v>43244</v>
      </c>
      <c r="E420" t="s">
        <v>11083</v>
      </c>
      <c r="F420" s="53">
        <v>500</v>
      </c>
      <c r="G420" t="s">
        <v>49</v>
      </c>
      <c r="H420" t="s">
        <v>92</v>
      </c>
      <c r="I420" t="s">
        <v>9075</v>
      </c>
      <c r="J420">
        <f>VLOOKUP(D420,自助机!F:G,2,FALSE)</f>
        <v>500</v>
      </c>
      <c r="K420" s="31">
        <f>VLOOKUP(D420,自助机!F:H,3,FALSE)</f>
        <v>42892</v>
      </c>
    </row>
    <row r="421" spans="1:11" ht="14.25" hidden="1">
      <c r="A421" s="33">
        <v>42892.326493055552</v>
      </c>
      <c r="B421" t="s">
        <v>11084</v>
      </c>
      <c r="C421" t="s">
        <v>11085</v>
      </c>
      <c r="D421" s="53">
        <v>43282</v>
      </c>
      <c r="E421" t="s">
        <v>11086</v>
      </c>
      <c r="F421" s="53">
        <v>20</v>
      </c>
      <c r="G421" t="s">
        <v>49</v>
      </c>
      <c r="H421" t="s">
        <v>84</v>
      </c>
      <c r="I421" t="s">
        <v>9075</v>
      </c>
      <c r="J421">
        <f>VLOOKUP(D421,自助机!F:G,2,FALSE)</f>
        <v>20</v>
      </c>
      <c r="K421" s="31">
        <f>VLOOKUP(D421,自助机!F:H,3,FALSE)</f>
        <v>42892</v>
      </c>
    </row>
    <row r="422" spans="1:11" ht="14.25" hidden="1">
      <c r="A422" s="33">
        <v>42892.326504629629</v>
      </c>
      <c r="B422" t="s">
        <v>11087</v>
      </c>
      <c r="C422" t="s">
        <v>11088</v>
      </c>
      <c r="D422" s="53">
        <v>43284</v>
      </c>
      <c r="E422" t="s">
        <v>11089</v>
      </c>
      <c r="F422" s="53">
        <v>1000</v>
      </c>
      <c r="G422" t="s">
        <v>49</v>
      </c>
      <c r="H422" t="s">
        <v>243</v>
      </c>
      <c r="I422" t="s">
        <v>9075</v>
      </c>
      <c r="J422">
        <f>VLOOKUP(D422,自助机!F:G,2,FALSE)</f>
        <v>1000</v>
      </c>
      <c r="K422" s="31">
        <f>VLOOKUP(D422,自助机!F:H,3,FALSE)</f>
        <v>42892</v>
      </c>
    </row>
    <row r="423" spans="1:11" ht="14.25" hidden="1">
      <c r="A423" s="33">
        <v>42892.326724537037</v>
      </c>
      <c r="B423" t="s">
        <v>11090</v>
      </c>
      <c r="C423" t="s">
        <v>11091</v>
      </c>
      <c r="D423" s="53">
        <v>43293</v>
      </c>
      <c r="E423" t="s">
        <v>11092</v>
      </c>
      <c r="F423" s="53">
        <v>800</v>
      </c>
      <c r="G423" t="s">
        <v>49</v>
      </c>
      <c r="H423" t="s">
        <v>241</v>
      </c>
      <c r="I423" t="s">
        <v>9075</v>
      </c>
      <c r="J423">
        <f>VLOOKUP(D423,自助机!F:G,2,FALSE)</f>
        <v>800</v>
      </c>
      <c r="K423" s="31">
        <f>VLOOKUP(D423,自助机!F:H,3,FALSE)</f>
        <v>42892</v>
      </c>
    </row>
    <row r="424" spans="1:11" ht="14.25" hidden="1">
      <c r="A424" s="33">
        <v>42892.327499999999</v>
      </c>
      <c r="B424" t="s">
        <v>11093</v>
      </c>
      <c r="C424" t="s">
        <v>11094</v>
      </c>
      <c r="D424" s="53">
        <v>43319</v>
      </c>
      <c r="E424" t="s">
        <v>11095</v>
      </c>
      <c r="F424" s="53">
        <v>800</v>
      </c>
      <c r="G424" t="s">
        <v>49</v>
      </c>
      <c r="H424" t="s">
        <v>241</v>
      </c>
      <c r="I424" t="s">
        <v>9075</v>
      </c>
      <c r="J424">
        <f>VLOOKUP(D424,自助机!F:G,2,FALSE)</f>
        <v>800</v>
      </c>
      <c r="K424" s="31">
        <f>VLOOKUP(D424,自助机!F:H,3,FALSE)</f>
        <v>42892</v>
      </c>
    </row>
    <row r="425" spans="1:11" ht="14.25" hidden="1">
      <c r="A425" s="33">
        <v>42892.328009259261</v>
      </c>
      <c r="B425" t="s">
        <v>11096</v>
      </c>
      <c r="C425" t="s">
        <v>11097</v>
      </c>
      <c r="D425" s="53">
        <v>43334</v>
      </c>
      <c r="E425" t="s">
        <v>11098</v>
      </c>
      <c r="F425" s="53">
        <v>500</v>
      </c>
      <c r="G425" t="s">
        <v>49</v>
      </c>
      <c r="H425" t="s">
        <v>87</v>
      </c>
      <c r="I425" t="s">
        <v>9075</v>
      </c>
      <c r="J425">
        <f>VLOOKUP(D425,自助机!F:G,2,FALSE)</f>
        <v>500</v>
      </c>
      <c r="K425" s="31">
        <f>VLOOKUP(D425,自助机!F:H,3,FALSE)</f>
        <v>42892</v>
      </c>
    </row>
    <row r="426" spans="1:11" ht="14.25" hidden="1">
      <c r="A426" s="33">
        <v>42892.3283912037</v>
      </c>
      <c r="B426" t="s">
        <v>11099</v>
      </c>
      <c r="C426" t="s">
        <v>11100</v>
      </c>
      <c r="D426" s="53">
        <v>43355</v>
      </c>
      <c r="E426" t="s">
        <v>11101</v>
      </c>
      <c r="F426" s="53">
        <v>1000</v>
      </c>
      <c r="G426" t="s">
        <v>49</v>
      </c>
      <c r="H426" t="s">
        <v>243</v>
      </c>
      <c r="I426" t="s">
        <v>9075</v>
      </c>
      <c r="J426">
        <f>VLOOKUP(D426,自助机!F:G,2,FALSE)</f>
        <v>1000</v>
      </c>
      <c r="K426" s="31">
        <f>VLOOKUP(D426,自助机!F:H,3,FALSE)</f>
        <v>42892</v>
      </c>
    </row>
    <row r="427" spans="1:11" ht="14.25" hidden="1">
      <c r="A427" s="33">
        <v>42892.328587962962</v>
      </c>
      <c r="B427" t="s">
        <v>11102</v>
      </c>
      <c r="C427" t="s">
        <v>11103</v>
      </c>
      <c r="D427" s="53">
        <v>43363</v>
      </c>
      <c r="E427" t="s">
        <v>11104</v>
      </c>
      <c r="F427" s="53">
        <v>20</v>
      </c>
      <c r="G427" t="s">
        <v>49</v>
      </c>
      <c r="H427" t="s">
        <v>92</v>
      </c>
      <c r="I427" t="s">
        <v>9075</v>
      </c>
      <c r="J427">
        <f>VLOOKUP(D427,自助机!F:G,2,FALSE)</f>
        <v>20</v>
      </c>
      <c r="K427" s="31">
        <f>VLOOKUP(D427,自助机!F:H,3,FALSE)</f>
        <v>42892</v>
      </c>
    </row>
    <row r="428" spans="1:11" ht="14.25" hidden="1">
      <c r="A428" s="33">
        <v>42892.33</v>
      </c>
      <c r="B428" t="s">
        <v>11072</v>
      </c>
      <c r="C428" t="s">
        <v>11073</v>
      </c>
      <c r="D428" s="53">
        <v>43412</v>
      </c>
      <c r="E428" t="s">
        <v>11105</v>
      </c>
      <c r="F428" s="53">
        <v>120</v>
      </c>
      <c r="G428" t="s">
        <v>49</v>
      </c>
      <c r="H428" t="s">
        <v>241</v>
      </c>
      <c r="I428" t="s">
        <v>9075</v>
      </c>
      <c r="J428">
        <f>VLOOKUP(D428,自助机!F:G,2,FALSE)</f>
        <v>120</v>
      </c>
      <c r="K428" s="31">
        <f>VLOOKUP(D428,自助机!F:H,3,FALSE)</f>
        <v>42892</v>
      </c>
    </row>
    <row r="429" spans="1:11" ht="14.25" hidden="1">
      <c r="A429" s="33">
        <v>42892.334456018521</v>
      </c>
      <c r="B429" t="s">
        <v>11106</v>
      </c>
      <c r="C429" t="s">
        <v>11107</v>
      </c>
      <c r="D429" s="53">
        <v>43559</v>
      </c>
      <c r="E429" t="s">
        <v>11108</v>
      </c>
      <c r="F429" s="53">
        <v>1000</v>
      </c>
      <c r="G429" t="s">
        <v>49</v>
      </c>
      <c r="H429" t="s">
        <v>241</v>
      </c>
      <c r="I429" t="s">
        <v>9075</v>
      </c>
      <c r="J429">
        <f>VLOOKUP(D429,自助机!F:G,2,FALSE)</f>
        <v>1000</v>
      </c>
      <c r="K429" s="31">
        <f>VLOOKUP(D429,自助机!F:H,3,FALSE)</f>
        <v>42892</v>
      </c>
    </row>
    <row r="430" spans="1:11" ht="14.25" hidden="1">
      <c r="A430" s="33">
        <v>42892.335092592592</v>
      </c>
      <c r="B430" t="s">
        <v>11109</v>
      </c>
      <c r="C430" t="s">
        <v>11110</v>
      </c>
      <c r="D430" s="53">
        <v>43579</v>
      </c>
      <c r="E430" t="s">
        <v>11111</v>
      </c>
      <c r="F430" s="53">
        <v>2000</v>
      </c>
      <c r="G430" t="s">
        <v>49</v>
      </c>
      <c r="H430" t="s">
        <v>81</v>
      </c>
      <c r="I430" t="s">
        <v>9075</v>
      </c>
      <c r="J430">
        <f>VLOOKUP(D430,自助机!F:G,2,FALSE)</f>
        <v>2000</v>
      </c>
      <c r="K430" s="31">
        <f>VLOOKUP(D430,自助机!F:H,3,FALSE)</f>
        <v>42892</v>
      </c>
    </row>
    <row r="431" spans="1:11" ht="14.25" hidden="1">
      <c r="A431" s="33">
        <v>42892.335729166669</v>
      </c>
      <c r="B431" t="s">
        <v>11112</v>
      </c>
      <c r="C431" t="s">
        <v>11113</v>
      </c>
      <c r="D431" s="53">
        <v>43594</v>
      </c>
      <c r="E431" t="s">
        <v>11114</v>
      </c>
      <c r="F431" s="53">
        <v>1000</v>
      </c>
      <c r="G431" t="s">
        <v>49</v>
      </c>
      <c r="H431" t="s">
        <v>241</v>
      </c>
      <c r="I431" t="s">
        <v>9075</v>
      </c>
      <c r="J431">
        <f>VLOOKUP(D431,自助机!F:G,2,FALSE)</f>
        <v>1000</v>
      </c>
      <c r="K431" s="31">
        <f>VLOOKUP(D431,自助机!F:H,3,FALSE)</f>
        <v>42892</v>
      </c>
    </row>
    <row r="432" spans="1:11" ht="14.25" hidden="1">
      <c r="A432" s="33">
        <v>42892.336828703701</v>
      </c>
      <c r="B432" t="s">
        <v>11115</v>
      </c>
      <c r="C432" t="s">
        <v>11116</v>
      </c>
      <c r="D432" s="53">
        <v>43626</v>
      </c>
      <c r="E432" t="s">
        <v>11117</v>
      </c>
      <c r="F432" s="53">
        <v>100</v>
      </c>
      <c r="G432" t="s">
        <v>49</v>
      </c>
      <c r="H432" t="s">
        <v>80</v>
      </c>
      <c r="I432" t="s">
        <v>9075</v>
      </c>
      <c r="J432">
        <f>VLOOKUP(D432,自助机!F:G,2,FALSE)</f>
        <v>100</v>
      </c>
      <c r="K432" s="31">
        <f>VLOOKUP(D432,自助机!F:H,3,FALSE)</f>
        <v>42892</v>
      </c>
    </row>
    <row r="433" spans="1:11" ht="14.25" hidden="1">
      <c r="A433" s="33">
        <v>42892.339583333334</v>
      </c>
      <c r="B433" t="s">
        <v>11118</v>
      </c>
      <c r="C433" t="s">
        <v>11119</v>
      </c>
      <c r="D433" s="53">
        <v>43752</v>
      </c>
      <c r="E433" t="s">
        <v>11120</v>
      </c>
      <c r="F433" s="53">
        <v>2500</v>
      </c>
      <c r="G433" t="s">
        <v>49</v>
      </c>
      <c r="H433" t="s">
        <v>69</v>
      </c>
      <c r="I433" t="s">
        <v>9075</v>
      </c>
      <c r="J433">
        <f>VLOOKUP(D433,自助机!F:G,2,FALSE)</f>
        <v>2500</v>
      </c>
      <c r="K433" s="31">
        <f>VLOOKUP(D433,自助机!F:H,3,FALSE)</f>
        <v>42892</v>
      </c>
    </row>
    <row r="434" spans="1:11" ht="14.25" hidden="1">
      <c r="A434" s="33">
        <v>42892.341932870368</v>
      </c>
      <c r="B434" t="s">
        <v>11121</v>
      </c>
      <c r="C434" t="s">
        <v>271</v>
      </c>
      <c r="D434" s="53">
        <v>43859</v>
      </c>
      <c r="E434" t="s">
        <v>11122</v>
      </c>
      <c r="F434" s="53">
        <v>1000</v>
      </c>
      <c r="G434" t="s">
        <v>49</v>
      </c>
      <c r="H434" t="s">
        <v>241</v>
      </c>
      <c r="I434" t="s">
        <v>9075</v>
      </c>
      <c r="J434">
        <f>VLOOKUP(D434,自助机!F:G,2,FALSE)</f>
        <v>1000</v>
      </c>
      <c r="K434" s="31">
        <f>VLOOKUP(D434,自助机!F:H,3,FALSE)</f>
        <v>42892</v>
      </c>
    </row>
    <row r="435" spans="1:11" ht="14.25" hidden="1">
      <c r="A435" s="33">
        <v>42892.343240740738</v>
      </c>
      <c r="B435" t="s">
        <v>11123</v>
      </c>
      <c r="C435" t="s">
        <v>11124</v>
      </c>
      <c r="D435" s="53">
        <v>43931</v>
      </c>
      <c r="E435" t="s">
        <v>11125</v>
      </c>
      <c r="F435" s="53">
        <v>1000</v>
      </c>
      <c r="G435" t="s">
        <v>49</v>
      </c>
      <c r="H435" t="s">
        <v>78</v>
      </c>
      <c r="I435" t="s">
        <v>9075</v>
      </c>
      <c r="J435">
        <f>VLOOKUP(D435,自助机!F:G,2,FALSE)</f>
        <v>1000</v>
      </c>
      <c r="K435" s="31">
        <f>VLOOKUP(D435,自助机!F:H,3,FALSE)</f>
        <v>42892</v>
      </c>
    </row>
    <row r="436" spans="1:11" ht="14.25" hidden="1">
      <c r="A436" s="33">
        <v>42892.343449074076</v>
      </c>
      <c r="B436" t="s">
        <v>11126</v>
      </c>
      <c r="C436" t="s">
        <v>11127</v>
      </c>
      <c r="D436" s="53">
        <v>43943</v>
      </c>
      <c r="E436" t="s">
        <v>11128</v>
      </c>
      <c r="F436" s="53">
        <v>1000</v>
      </c>
      <c r="G436" t="s">
        <v>49</v>
      </c>
      <c r="H436" t="s">
        <v>81</v>
      </c>
      <c r="I436" t="s">
        <v>9075</v>
      </c>
      <c r="J436">
        <f>VLOOKUP(D436,自助机!F:G,2,FALSE)</f>
        <v>1000</v>
      </c>
      <c r="K436" s="31">
        <f>VLOOKUP(D436,自助机!F:H,3,FALSE)</f>
        <v>42892</v>
      </c>
    </row>
    <row r="437" spans="1:11" ht="14.25" hidden="1">
      <c r="A437" s="33">
        <v>42892.346180555556</v>
      </c>
      <c r="B437" t="s">
        <v>11129</v>
      </c>
      <c r="C437" t="s">
        <v>11130</v>
      </c>
      <c r="D437" s="53">
        <v>44087</v>
      </c>
      <c r="E437" t="s">
        <v>11131</v>
      </c>
      <c r="F437" s="53">
        <v>1000</v>
      </c>
      <c r="G437" t="s">
        <v>49</v>
      </c>
      <c r="H437" t="s">
        <v>80</v>
      </c>
      <c r="I437" t="s">
        <v>9075</v>
      </c>
      <c r="J437">
        <f>VLOOKUP(D437,自助机!F:G,2,FALSE)</f>
        <v>1000</v>
      </c>
      <c r="K437" s="31">
        <f>VLOOKUP(D437,自助机!F:H,3,FALSE)</f>
        <v>42892</v>
      </c>
    </row>
    <row r="438" spans="1:11" ht="14.25" hidden="1">
      <c r="A438" s="33">
        <v>42892.346458333333</v>
      </c>
      <c r="B438" t="s">
        <v>10586</v>
      </c>
      <c r="C438" t="s">
        <v>240</v>
      </c>
      <c r="D438" s="53">
        <v>44102</v>
      </c>
      <c r="E438" t="s">
        <v>11132</v>
      </c>
      <c r="F438" s="53">
        <v>1000</v>
      </c>
      <c r="G438" t="s">
        <v>49</v>
      </c>
      <c r="H438" t="s">
        <v>78</v>
      </c>
      <c r="I438" t="s">
        <v>9075</v>
      </c>
      <c r="J438">
        <f>VLOOKUP(D438,自助机!F:G,2,FALSE)</f>
        <v>1000</v>
      </c>
      <c r="K438" s="31">
        <f>VLOOKUP(D438,自助机!F:H,3,FALSE)</f>
        <v>42892</v>
      </c>
    </row>
    <row r="439" spans="1:11" ht="14.25" hidden="1">
      <c r="A439" s="33">
        <v>42892.349918981483</v>
      </c>
      <c r="B439" t="s">
        <v>11133</v>
      </c>
      <c r="C439" t="s">
        <v>11134</v>
      </c>
      <c r="D439" s="53">
        <v>44328</v>
      </c>
      <c r="E439" t="s">
        <v>11135</v>
      </c>
      <c r="F439" s="53">
        <v>30</v>
      </c>
      <c r="G439" t="s">
        <v>49</v>
      </c>
      <c r="H439" t="s">
        <v>68</v>
      </c>
      <c r="I439" t="s">
        <v>9075</v>
      </c>
      <c r="J439">
        <f>VLOOKUP(D439,自助机!F:G,2,FALSE)</f>
        <v>30</v>
      </c>
      <c r="K439" s="31">
        <f>VLOOKUP(D439,自助机!F:H,3,FALSE)</f>
        <v>42892</v>
      </c>
    </row>
    <row r="440" spans="1:11" ht="14.25" hidden="1">
      <c r="A440" s="33">
        <v>42892.350011574075</v>
      </c>
      <c r="B440" t="s">
        <v>11136</v>
      </c>
      <c r="C440" t="s">
        <v>11137</v>
      </c>
      <c r="D440" s="53">
        <v>44331</v>
      </c>
      <c r="E440" t="s">
        <v>11138</v>
      </c>
      <c r="F440" s="53">
        <v>1000</v>
      </c>
      <c r="G440" t="s">
        <v>49</v>
      </c>
      <c r="H440" t="s">
        <v>76</v>
      </c>
      <c r="I440" t="s">
        <v>9075</v>
      </c>
      <c r="J440">
        <f>VLOOKUP(D440,自助机!F:G,2,FALSE)</f>
        <v>1000</v>
      </c>
      <c r="K440" s="31">
        <f>VLOOKUP(D440,自助机!F:H,3,FALSE)</f>
        <v>42892</v>
      </c>
    </row>
    <row r="441" spans="1:11" ht="14.25" hidden="1">
      <c r="A441" s="33">
        <v>42892.350127314814</v>
      </c>
      <c r="B441" t="s">
        <v>11139</v>
      </c>
      <c r="C441" t="s">
        <v>11140</v>
      </c>
      <c r="D441" s="53">
        <v>44338</v>
      </c>
      <c r="E441" t="s">
        <v>11141</v>
      </c>
      <c r="F441" s="53">
        <v>1000</v>
      </c>
      <c r="G441" t="s">
        <v>49</v>
      </c>
      <c r="H441" t="s">
        <v>66</v>
      </c>
      <c r="I441" t="s">
        <v>9075</v>
      </c>
      <c r="J441">
        <f>VLOOKUP(D441,自助机!F:G,2,FALSE)</f>
        <v>1000</v>
      </c>
      <c r="K441" s="31">
        <f>VLOOKUP(D441,自助机!F:H,3,FALSE)</f>
        <v>42892</v>
      </c>
    </row>
    <row r="442" spans="1:11" ht="14.25" hidden="1">
      <c r="A442" s="33">
        <v>42892.350335648145</v>
      </c>
      <c r="B442" t="s">
        <v>11142</v>
      </c>
      <c r="C442" t="s">
        <v>11143</v>
      </c>
      <c r="D442" s="53">
        <v>44352</v>
      </c>
      <c r="E442" t="s">
        <v>11144</v>
      </c>
      <c r="F442" s="53">
        <v>50</v>
      </c>
      <c r="G442" t="s">
        <v>49</v>
      </c>
      <c r="H442" t="s">
        <v>80</v>
      </c>
      <c r="I442" t="s">
        <v>9075</v>
      </c>
      <c r="J442">
        <f>VLOOKUP(D442,自助机!F:G,2,FALSE)</f>
        <v>50</v>
      </c>
      <c r="K442" s="31">
        <f>VLOOKUP(D442,自助机!F:H,3,FALSE)</f>
        <v>42892</v>
      </c>
    </row>
    <row r="443" spans="1:11" ht="14.25" hidden="1">
      <c r="A443" s="33">
        <v>42892.350370370368</v>
      </c>
      <c r="B443" t="s">
        <v>11145</v>
      </c>
      <c r="C443" t="s">
        <v>11146</v>
      </c>
      <c r="D443" s="53">
        <v>44355</v>
      </c>
      <c r="E443" t="s">
        <v>11147</v>
      </c>
      <c r="F443" s="53">
        <v>100</v>
      </c>
      <c r="G443" t="s">
        <v>49</v>
      </c>
      <c r="H443" t="s">
        <v>78</v>
      </c>
      <c r="I443" t="s">
        <v>9075</v>
      </c>
      <c r="J443">
        <f>VLOOKUP(D443,自助机!F:G,2,FALSE)</f>
        <v>100</v>
      </c>
      <c r="K443" s="31">
        <f>VLOOKUP(D443,自助机!F:H,3,FALSE)</f>
        <v>42892</v>
      </c>
    </row>
    <row r="444" spans="1:11" ht="14.25" hidden="1">
      <c r="A444" s="33">
        <v>42892.350393518522</v>
      </c>
      <c r="B444" t="s">
        <v>11148</v>
      </c>
      <c r="C444" t="s">
        <v>11149</v>
      </c>
      <c r="D444" s="53">
        <v>44359</v>
      </c>
      <c r="E444" t="s">
        <v>11150</v>
      </c>
      <c r="F444" s="53">
        <v>500</v>
      </c>
      <c r="G444" t="s">
        <v>49</v>
      </c>
      <c r="H444" t="s">
        <v>90</v>
      </c>
      <c r="I444" t="s">
        <v>9075</v>
      </c>
      <c r="J444">
        <f>VLOOKUP(D444,自助机!F:G,2,FALSE)</f>
        <v>500</v>
      </c>
      <c r="K444" s="31">
        <f>VLOOKUP(D444,自助机!F:H,3,FALSE)</f>
        <v>42892</v>
      </c>
    </row>
    <row r="445" spans="1:11" ht="14.25" hidden="1">
      <c r="A445" s="33">
        <v>42892.350995370369</v>
      </c>
      <c r="B445" t="s">
        <v>11151</v>
      </c>
      <c r="C445" t="s">
        <v>11152</v>
      </c>
      <c r="D445" s="53">
        <v>44395</v>
      </c>
      <c r="E445" t="s">
        <v>11153</v>
      </c>
      <c r="F445" s="53">
        <v>600</v>
      </c>
      <c r="G445" t="s">
        <v>49</v>
      </c>
      <c r="H445" t="s">
        <v>235</v>
      </c>
      <c r="I445" t="s">
        <v>9075</v>
      </c>
      <c r="J445">
        <f>VLOOKUP(D445,自助机!F:G,2,FALSE)</f>
        <v>600</v>
      </c>
      <c r="K445" s="31">
        <f>VLOOKUP(D445,自助机!F:H,3,FALSE)</f>
        <v>42892</v>
      </c>
    </row>
    <row r="446" spans="1:11" ht="14.25" hidden="1">
      <c r="A446" s="33">
        <v>42892.351793981485</v>
      </c>
      <c r="B446" t="s">
        <v>11154</v>
      </c>
      <c r="C446" t="s">
        <v>11155</v>
      </c>
      <c r="D446" s="53">
        <v>44455</v>
      </c>
      <c r="E446" t="s">
        <v>11156</v>
      </c>
      <c r="F446" s="53">
        <v>2000</v>
      </c>
      <c r="G446" t="s">
        <v>49</v>
      </c>
      <c r="H446" t="s">
        <v>87</v>
      </c>
      <c r="I446" t="s">
        <v>9075</v>
      </c>
      <c r="J446">
        <f>VLOOKUP(D446,自助机!F:G,2,FALSE)</f>
        <v>2000</v>
      </c>
      <c r="K446" s="31">
        <f>VLOOKUP(D446,自助机!F:H,3,FALSE)</f>
        <v>42892</v>
      </c>
    </row>
    <row r="447" spans="1:11" ht="14.25" hidden="1">
      <c r="A447" s="33">
        <v>42892.352395833332</v>
      </c>
      <c r="B447" t="s">
        <v>11157</v>
      </c>
      <c r="C447" t="s">
        <v>11158</v>
      </c>
      <c r="D447" s="53">
        <v>44496</v>
      </c>
      <c r="E447" t="s">
        <v>11159</v>
      </c>
      <c r="F447" s="53">
        <v>1000</v>
      </c>
      <c r="G447" t="s">
        <v>49</v>
      </c>
      <c r="H447" t="s">
        <v>78</v>
      </c>
      <c r="I447" t="s">
        <v>9075</v>
      </c>
      <c r="J447">
        <f>VLOOKUP(D447,自助机!F:G,2,FALSE)</f>
        <v>1000</v>
      </c>
      <c r="K447" s="31">
        <f>VLOOKUP(D447,自助机!F:H,3,FALSE)</f>
        <v>42892</v>
      </c>
    </row>
    <row r="448" spans="1:11" ht="14.25" hidden="1">
      <c r="A448" s="33">
        <v>42892.353506944448</v>
      </c>
      <c r="B448" t="s">
        <v>11160</v>
      </c>
      <c r="C448" t="s">
        <v>11161</v>
      </c>
      <c r="D448" s="53">
        <v>44583</v>
      </c>
      <c r="E448" t="s">
        <v>11162</v>
      </c>
      <c r="F448" s="53">
        <v>300</v>
      </c>
      <c r="G448" t="s">
        <v>49</v>
      </c>
      <c r="H448" t="s">
        <v>243</v>
      </c>
      <c r="I448" t="s">
        <v>9075</v>
      </c>
      <c r="J448">
        <f>VLOOKUP(D448,自助机!F:G,2,FALSE)</f>
        <v>300</v>
      </c>
      <c r="K448" s="31">
        <f>VLOOKUP(D448,自助机!F:H,3,FALSE)</f>
        <v>42892</v>
      </c>
    </row>
    <row r="449" spans="1:11" ht="14.25" hidden="1">
      <c r="A449" s="33">
        <v>42892.354456018518</v>
      </c>
      <c r="B449" t="s">
        <v>11163</v>
      </c>
      <c r="C449" t="s">
        <v>11164</v>
      </c>
      <c r="D449" s="53">
        <v>44648</v>
      </c>
      <c r="E449" t="s">
        <v>11165</v>
      </c>
      <c r="F449" s="53">
        <v>500</v>
      </c>
      <c r="G449" t="s">
        <v>49</v>
      </c>
      <c r="H449" t="s">
        <v>78</v>
      </c>
      <c r="I449" t="s">
        <v>9075</v>
      </c>
      <c r="J449">
        <f>VLOOKUP(D449,自助机!F:G,2,FALSE)</f>
        <v>500</v>
      </c>
      <c r="K449" s="31">
        <f>VLOOKUP(D449,自助机!F:H,3,FALSE)</f>
        <v>42892</v>
      </c>
    </row>
    <row r="450" spans="1:11" ht="14.25" hidden="1">
      <c r="A450" s="33">
        <v>42892.354641203703</v>
      </c>
      <c r="B450" t="s">
        <v>11166</v>
      </c>
      <c r="C450" t="s">
        <v>11167</v>
      </c>
      <c r="D450" s="53">
        <v>44667</v>
      </c>
      <c r="E450" t="s">
        <v>11168</v>
      </c>
      <c r="F450" s="53">
        <v>1000</v>
      </c>
      <c r="G450" t="s">
        <v>49</v>
      </c>
      <c r="H450" t="s">
        <v>238</v>
      </c>
      <c r="I450" t="s">
        <v>9075</v>
      </c>
      <c r="J450">
        <f>VLOOKUP(D450,自助机!F:G,2,FALSE)</f>
        <v>1000</v>
      </c>
      <c r="K450" s="31">
        <f>VLOOKUP(D450,自助机!F:H,3,FALSE)</f>
        <v>42892</v>
      </c>
    </row>
    <row r="451" spans="1:11" ht="14.25" hidden="1">
      <c r="A451" s="33">
        <v>42892.355509259258</v>
      </c>
      <c r="B451" t="s">
        <v>11169</v>
      </c>
      <c r="C451" t="s">
        <v>271</v>
      </c>
      <c r="D451" s="53">
        <v>44740</v>
      </c>
      <c r="E451" t="s">
        <v>11170</v>
      </c>
      <c r="F451" s="53">
        <v>400</v>
      </c>
      <c r="G451" t="s">
        <v>49</v>
      </c>
      <c r="H451" t="s">
        <v>247</v>
      </c>
      <c r="I451" t="s">
        <v>9075</v>
      </c>
      <c r="J451">
        <f>VLOOKUP(D451,自助机!F:G,2,FALSE)</f>
        <v>400</v>
      </c>
      <c r="K451" s="31">
        <f>VLOOKUP(D451,自助机!F:H,3,FALSE)</f>
        <v>42892</v>
      </c>
    </row>
    <row r="452" spans="1:11" ht="14.25" hidden="1">
      <c r="A452" s="33">
        <v>42892.355983796297</v>
      </c>
      <c r="B452" t="s">
        <v>11171</v>
      </c>
      <c r="C452" t="s">
        <v>11172</v>
      </c>
      <c r="D452" s="53">
        <v>44779</v>
      </c>
      <c r="E452" t="s">
        <v>11173</v>
      </c>
      <c r="F452" s="53">
        <v>100</v>
      </c>
      <c r="G452" t="s">
        <v>49</v>
      </c>
      <c r="H452" t="s">
        <v>86</v>
      </c>
      <c r="I452" t="s">
        <v>9075</v>
      </c>
      <c r="J452">
        <f>VLOOKUP(D452,自助机!F:G,2,FALSE)</f>
        <v>100</v>
      </c>
      <c r="K452" s="31">
        <f>VLOOKUP(D452,自助机!F:H,3,FALSE)</f>
        <v>42892</v>
      </c>
    </row>
    <row r="453" spans="1:11" ht="14.25" hidden="1">
      <c r="A453" s="33">
        <v>42892.357025462959</v>
      </c>
      <c r="B453" t="s">
        <v>11174</v>
      </c>
      <c r="C453" t="s">
        <v>11175</v>
      </c>
      <c r="D453" s="53">
        <v>44842</v>
      </c>
      <c r="E453" t="s">
        <v>11176</v>
      </c>
      <c r="F453" s="53">
        <v>20</v>
      </c>
      <c r="G453" t="s">
        <v>49</v>
      </c>
      <c r="H453" t="s">
        <v>78</v>
      </c>
      <c r="I453" t="s">
        <v>9075</v>
      </c>
      <c r="J453">
        <f>VLOOKUP(D453,自助机!F:G,2,FALSE)</f>
        <v>20</v>
      </c>
      <c r="K453" s="31">
        <f>VLOOKUP(D453,自助机!F:H,3,FALSE)</f>
        <v>42892</v>
      </c>
    </row>
    <row r="454" spans="1:11" ht="14.25" hidden="1">
      <c r="A454" s="33">
        <v>42892.357222222221</v>
      </c>
      <c r="B454" t="s">
        <v>11177</v>
      </c>
      <c r="C454" t="s">
        <v>11178</v>
      </c>
      <c r="D454" s="53">
        <v>44854</v>
      </c>
      <c r="E454" t="s">
        <v>11179</v>
      </c>
      <c r="F454" s="53">
        <v>200</v>
      </c>
      <c r="G454" t="s">
        <v>49</v>
      </c>
      <c r="H454" t="s">
        <v>247</v>
      </c>
      <c r="I454" t="s">
        <v>9075</v>
      </c>
      <c r="J454">
        <f>VLOOKUP(D454,自助机!F:G,2,FALSE)</f>
        <v>200</v>
      </c>
      <c r="K454" s="31">
        <f>VLOOKUP(D454,自助机!F:H,3,FALSE)</f>
        <v>42892</v>
      </c>
    </row>
    <row r="455" spans="1:11" ht="14.25" hidden="1">
      <c r="A455" s="33">
        <v>42892.357361111113</v>
      </c>
      <c r="B455" t="s">
        <v>11180</v>
      </c>
      <c r="C455" t="s">
        <v>11181</v>
      </c>
      <c r="D455" s="53">
        <v>44862</v>
      </c>
      <c r="E455" t="s">
        <v>11182</v>
      </c>
      <c r="F455" s="53">
        <v>1707</v>
      </c>
      <c r="G455" t="s">
        <v>49</v>
      </c>
      <c r="H455" t="s">
        <v>84</v>
      </c>
      <c r="I455" t="s">
        <v>9075</v>
      </c>
      <c r="J455">
        <f>VLOOKUP(D455,自助机!F:G,2,FALSE)</f>
        <v>1707</v>
      </c>
      <c r="K455" s="31">
        <f>VLOOKUP(D455,自助机!F:H,3,FALSE)</f>
        <v>42892</v>
      </c>
    </row>
    <row r="456" spans="1:11" ht="14.25" hidden="1">
      <c r="A456" s="33">
        <v>42892.360902777778</v>
      </c>
      <c r="B456" t="s">
        <v>11183</v>
      </c>
      <c r="C456" t="s">
        <v>11184</v>
      </c>
      <c r="D456" s="53">
        <v>45121</v>
      </c>
      <c r="E456" t="s">
        <v>11185</v>
      </c>
      <c r="F456" s="53">
        <v>2200</v>
      </c>
      <c r="G456" t="s">
        <v>49</v>
      </c>
      <c r="H456" t="s">
        <v>79</v>
      </c>
      <c r="I456" t="s">
        <v>9075</v>
      </c>
      <c r="J456">
        <f>VLOOKUP(D456,自助机!F:G,2,FALSE)</f>
        <v>2200</v>
      </c>
      <c r="K456" s="31">
        <f>VLOOKUP(D456,自助机!F:H,3,FALSE)</f>
        <v>42892</v>
      </c>
    </row>
    <row r="457" spans="1:11" ht="14.25" hidden="1">
      <c r="A457" s="33">
        <v>42892.361435185187</v>
      </c>
      <c r="B457" t="s">
        <v>11186</v>
      </c>
      <c r="C457" t="s">
        <v>11187</v>
      </c>
      <c r="D457" s="53">
        <v>45152</v>
      </c>
      <c r="E457" t="s">
        <v>11188</v>
      </c>
      <c r="F457" s="53">
        <v>3000</v>
      </c>
      <c r="G457" t="s">
        <v>49</v>
      </c>
      <c r="H457" t="s">
        <v>84</v>
      </c>
      <c r="I457" t="s">
        <v>9075</v>
      </c>
      <c r="J457">
        <f>VLOOKUP(D457,自助机!F:G,2,FALSE)</f>
        <v>3000</v>
      </c>
      <c r="K457" s="31">
        <f>VLOOKUP(D457,自助机!F:H,3,FALSE)</f>
        <v>42892</v>
      </c>
    </row>
    <row r="458" spans="1:11" ht="14.25" hidden="1">
      <c r="A458" s="33">
        <v>42892.36173611111</v>
      </c>
      <c r="B458" t="s">
        <v>11189</v>
      </c>
      <c r="C458" t="s">
        <v>11190</v>
      </c>
      <c r="D458" s="53">
        <v>45170</v>
      </c>
      <c r="E458" t="s">
        <v>11191</v>
      </c>
      <c r="F458" s="53">
        <v>400</v>
      </c>
      <c r="G458" t="s">
        <v>49</v>
      </c>
      <c r="H458" t="s">
        <v>78</v>
      </c>
      <c r="I458" t="s">
        <v>9075</v>
      </c>
      <c r="J458">
        <f>VLOOKUP(D458,自助机!F:G,2,FALSE)</f>
        <v>400</v>
      </c>
      <c r="K458" s="31">
        <f>VLOOKUP(D458,自助机!F:H,3,FALSE)</f>
        <v>42892</v>
      </c>
    </row>
    <row r="459" spans="1:11" ht="14.25" hidden="1">
      <c r="A459" s="33">
        <v>42892.363159722219</v>
      </c>
      <c r="B459" t="s">
        <v>11192</v>
      </c>
      <c r="C459" t="s">
        <v>11193</v>
      </c>
      <c r="D459" s="53">
        <v>45273</v>
      </c>
      <c r="E459" t="s">
        <v>11194</v>
      </c>
      <c r="F459" s="53">
        <v>2000</v>
      </c>
      <c r="G459" t="s">
        <v>49</v>
      </c>
      <c r="H459" t="s">
        <v>247</v>
      </c>
      <c r="I459" t="s">
        <v>9075</v>
      </c>
      <c r="J459">
        <f>VLOOKUP(D459,自助机!F:G,2,FALSE)</f>
        <v>2000</v>
      </c>
      <c r="K459" s="31">
        <f>VLOOKUP(D459,自助机!F:H,3,FALSE)</f>
        <v>42892</v>
      </c>
    </row>
    <row r="460" spans="1:11" ht="14.25" hidden="1">
      <c r="A460" s="33">
        <v>42892.363819444443</v>
      </c>
      <c r="B460" t="s">
        <v>11195</v>
      </c>
      <c r="C460" t="s">
        <v>11196</v>
      </c>
      <c r="D460" s="53">
        <v>45310</v>
      </c>
      <c r="E460" t="s">
        <v>11197</v>
      </c>
      <c r="F460" s="53">
        <v>400</v>
      </c>
      <c r="G460" t="s">
        <v>49</v>
      </c>
      <c r="H460" t="s">
        <v>247</v>
      </c>
      <c r="I460" t="s">
        <v>9075</v>
      </c>
      <c r="J460">
        <f>VLOOKUP(D460,自助机!F:G,2,FALSE)</f>
        <v>400</v>
      </c>
      <c r="K460" s="31">
        <f>VLOOKUP(D460,自助机!F:H,3,FALSE)</f>
        <v>42892</v>
      </c>
    </row>
    <row r="461" spans="1:11" ht="14.25" hidden="1">
      <c r="A461" s="33">
        <v>42892.364224537036</v>
      </c>
      <c r="B461" t="s">
        <v>274</v>
      </c>
      <c r="C461" t="s">
        <v>275</v>
      </c>
      <c r="D461" s="53">
        <v>45332</v>
      </c>
      <c r="E461" t="s">
        <v>11198</v>
      </c>
      <c r="F461" s="53">
        <v>500</v>
      </c>
      <c r="G461" t="s">
        <v>49</v>
      </c>
      <c r="H461" t="s">
        <v>251</v>
      </c>
      <c r="I461" t="s">
        <v>9075</v>
      </c>
      <c r="J461">
        <f>VLOOKUP(D461,自助机!F:G,2,FALSE)</f>
        <v>500</v>
      </c>
      <c r="K461" s="31">
        <f>VLOOKUP(D461,自助机!F:H,3,FALSE)</f>
        <v>42892</v>
      </c>
    </row>
    <row r="462" spans="1:11" ht="14.25" hidden="1">
      <c r="A462" s="33">
        <v>42892.365277777775</v>
      </c>
      <c r="B462" t="s">
        <v>11199</v>
      </c>
      <c r="C462" t="s">
        <v>11200</v>
      </c>
      <c r="D462" s="53">
        <v>45414</v>
      </c>
      <c r="E462" t="s">
        <v>11201</v>
      </c>
      <c r="F462" s="53">
        <v>1000</v>
      </c>
      <c r="G462" t="s">
        <v>49</v>
      </c>
      <c r="H462" t="s">
        <v>78</v>
      </c>
      <c r="I462" t="s">
        <v>9075</v>
      </c>
      <c r="J462">
        <f>VLOOKUP(D462,自助机!F:G,2,FALSE)</f>
        <v>1000</v>
      </c>
      <c r="K462" s="31">
        <f>VLOOKUP(D462,自助机!F:H,3,FALSE)</f>
        <v>42892</v>
      </c>
    </row>
    <row r="463" spans="1:11" ht="14.25" hidden="1">
      <c r="A463" s="33">
        <v>42892.36577546296</v>
      </c>
      <c r="B463" t="s">
        <v>11202</v>
      </c>
      <c r="C463" t="s">
        <v>11203</v>
      </c>
      <c r="D463" s="53">
        <v>45453</v>
      </c>
      <c r="E463" t="s">
        <v>11204</v>
      </c>
      <c r="F463" s="53">
        <v>100</v>
      </c>
      <c r="G463" t="s">
        <v>49</v>
      </c>
      <c r="H463" t="s">
        <v>81</v>
      </c>
      <c r="I463" t="s">
        <v>9075</v>
      </c>
      <c r="J463">
        <f>VLOOKUP(D463,自助机!F:G,2,FALSE)</f>
        <v>100</v>
      </c>
      <c r="K463" s="31">
        <f>VLOOKUP(D463,自助机!F:H,3,FALSE)</f>
        <v>42892</v>
      </c>
    </row>
    <row r="464" spans="1:11" ht="14.25" hidden="1">
      <c r="A464" s="33">
        <v>42892.36582175926</v>
      </c>
      <c r="B464" t="s">
        <v>11205</v>
      </c>
      <c r="C464" t="s">
        <v>11206</v>
      </c>
      <c r="D464" s="53">
        <v>45456</v>
      </c>
      <c r="E464" t="s">
        <v>11207</v>
      </c>
      <c r="F464" s="53">
        <v>500</v>
      </c>
      <c r="G464" t="s">
        <v>49</v>
      </c>
      <c r="H464" t="s">
        <v>90</v>
      </c>
      <c r="I464" t="s">
        <v>9075</v>
      </c>
      <c r="J464">
        <f>VLOOKUP(D464,自助机!F:G,2,FALSE)</f>
        <v>500</v>
      </c>
      <c r="K464" s="31">
        <f>VLOOKUP(D464,自助机!F:H,3,FALSE)</f>
        <v>42892</v>
      </c>
    </row>
    <row r="465" spans="1:11" ht="14.25" hidden="1">
      <c r="A465" s="33">
        <v>42892.366030092591</v>
      </c>
      <c r="B465" t="s">
        <v>11169</v>
      </c>
      <c r="C465" t="s">
        <v>271</v>
      </c>
      <c r="D465" s="53">
        <v>45470</v>
      </c>
      <c r="E465" t="s">
        <v>11208</v>
      </c>
      <c r="F465" s="53">
        <v>200</v>
      </c>
      <c r="G465" t="s">
        <v>49</v>
      </c>
      <c r="H465" t="s">
        <v>238</v>
      </c>
      <c r="I465" t="s">
        <v>9075</v>
      </c>
      <c r="J465">
        <f>VLOOKUP(D465,自助机!F:G,2,FALSE)</f>
        <v>200</v>
      </c>
      <c r="K465" s="31">
        <f>VLOOKUP(D465,自助机!F:H,3,FALSE)</f>
        <v>42892</v>
      </c>
    </row>
    <row r="466" spans="1:11" ht="14.25" hidden="1">
      <c r="A466" s="33">
        <v>42892.366423611114</v>
      </c>
      <c r="B466" t="s">
        <v>11209</v>
      </c>
      <c r="C466" t="s">
        <v>11210</v>
      </c>
      <c r="D466" s="53">
        <v>45505</v>
      </c>
      <c r="E466" t="s">
        <v>11211</v>
      </c>
      <c r="F466" s="53">
        <v>10</v>
      </c>
      <c r="G466" t="s">
        <v>49</v>
      </c>
      <c r="H466" t="s">
        <v>67</v>
      </c>
      <c r="I466" t="s">
        <v>9075</v>
      </c>
      <c r="J466">
        <f>VLOOKUP(D466,自助机!F:G,2,FALSE)</f>
        <v>10</v>
      </c>
      <c r="K466" s="31">
        <f>VLOOKUP(D466,自助机!F:H,3,FALSE)</f>
        <v>42892</v>
      </c>
    </row>
    <row r="467" spans="1:11" ht="14.25" hidden="1">
      <c r="A467" s="33">
        <v>42892.366990740738</v>
      </c>
      <c r="B467" t="s">
        <v>11212</v>
      </c>
      <c r="C467" t="s">
        <v>11213</v>
      </c>
      <c r="D467" s="53">
        <v>45540</v>
      </c>
      <c r="E467" t="s">
        <v>11214</v>
      </c>
      <c r="F467" s="53">
        <v>700</v>
      </c>
      <c r="G467" t="s">
        <v>49</v>
      </c>
      <c r="H467" t="s">
        <v>78</v>
      </c>
      <c r="I467" t="s">
        <v>9075</v>
      </c>
      <c r="J467">
        <f>VLOOKUP(D467,自助机!F:G,2,FALSE)</f>
        <v>700</v>
      </c>
      <c r="K467" s="31">
        <f>VLOOKUP(D467,自助机!F:H,3,FALSE)</f>
        <v>42892</v>
      </c>
    </row>
    <row r="468" spans="1:11" ht="14.25" hidden="1">
      <c r="A468" s="33">
        <v>42892.368298611109</v>
      </c>
      <c r="B468" t="s">
        <v>11215</v>
      </c>
      <c r="C468" t="s">
        <v>11216</v>
      </c>
      <c r="D468" s="53">
        <v>45639</v>
      </c>
      <c r="E468" t="s">
        <v>11217</v>
      </c>
      <c r="F468" s="53">
        <v>1100</v>
      </c>
      <c r="G468" t="s">
        <v>49</v>
      </c>
      <c r="H468" t="s">
        <v>69</v>
      </c>
      <c r="I468" t="s">
        <v>9075</v>
      </c>
      <c r="J468">
        <f>VLOOKUP(D468,自助机!F:G,2,FALSE)</f>
        <v>1100</v>
      </c>
      <c r="K468" s="31">
        <f>VLOOKUP(D468,自助机!F:H,3,FALSE)</f>
        <v>42892</v>
      </c>
    </row>
    <row r="469" spans="1:11" ht="14.25" hidden="1">
      <c r="A469" s="33">
        <v>42892.368807870371</v>
      </c>
      <c r="B469" t="s">
        <v>11218</v>
      </c>
      <c r="C469" t="s">
        <v>11219</v>
      </c>
      <c r="D469" s="53">
        <v>45687</v>
      </c>
      <c r="E469" t="s">
        <v>11220</v>
      </c>
      <c r="F469" s="53">
        <v>20</v>
      </c>
      <c r="G469" t="s">
        <v>49</v>
      </c>
      <c r="H469" t="s">
        <v>78</v>
      </c>
      <c r="I469" t="s">
        <v>9075</v>
      </c>
      <c r="J469">
        <f>VLOOKUP(D469,自助机!F:G,2,FALSE)</f>
        <v>20</v>
      </c>
      <c r="K469" s="31">
        <f>VLOOKUP(D469,自助机!F:H,3,FALSE)</f>
        <v>42892</v>
      </c>
    </row>
    <row r="470" spans="1:11" ht="14.25" hidden="1">
      <c r="A470" s="33">
        <v>42892.369421296295</v>
      </c>
      <c r="B470" t="s">
        <v>11221</v>
      </c>
      <c r="C470" t="s">
        <v>11222</v>
      </c>
      <c r="D470" s="53">
        <v>45733</v>
      </c>
      <c r="E470" t="s">
        <v>11223</v>
      </c>
      <c r="F470" s="53">
        <v>1200</v>
      </c>
      <c r="G470" t="s">
        <v>49</v>
      </c>
      <c r="H470" t="s">
        <v>84</v>
      </c>
      <c r="I470" t="s">
        <v>9075</v>
      </c>
      <c r="J470">
        <f>VLOOKUP(D470,自助机!F:G,2,FALSE)</f>
        <v>1200</v>
      </c>
      <c r="K470" s="31">
        <f>VLOOKUP(D470,自助机!F:H,3,FALSE)</f>
        <v>42892</v>
      </c>
    </row>
    <row r="471" spans="1:11" ht="14.25" hidden="1">
      <c r="A471" s="33">
        <v>42892.369652777779</v>
      </c>
      <c r="B471" t="s">
        <v>11224</v>
      </c>
      <c r="C471" t="s">
        <v>11225</v>
      </c>
      <c r="D471" s="53">
        <v>45743</v>
      </c>
      <c r="E471" t="s">
        <v>11226</v>
      </c>
      <c r="F471" s="53">
        <v>20</v>
      </c>
      <c r="G471" t="s">
        <v>49</v>
      </c>
      <c r="H471" t="s">
        <v>78</v>
      </c>
      <c r="I471" t="s">
        <v>9075</v>
      </c>
      <c r="J471">
        <f>VLOOKUP(D471,自助机!F:G,2,FALSE)</f>
        <v>20</v>
      </c>
      <c r="K471" s="31">
        <f>VLOOKUP(D471,自助机!F:H,3,FALSE)</f>
        <v>42892</v>
      </c>
    </row>
    <row r="472" spans="1:11" ht="14.25" hidden="1">
      <c r="A472" s="33">
        <v>42892.370023148149</v>
      </c>
      <c r="B472" t="s">
        <v>11227</v>
      </c>
      <c r="C472" t="s">
        <v>11228</v>
      </c>
      <c r="D472" s="53">
        <v>45764</v>
      </c>
      <c r="E472" t="s">
        <v>11229</v>
      </c>
      <c r="F472" s="53">
        <v>100</v>
      </c>
      <c r="G472" t="s">
        <v>49</v>
      </c>
      <c r="H472" t="s">
        <v>66</v>
      </c>
      <c r="I472" t="s">
        <v>9075</v>
      </c>
      <c r="J472">
        <f>VLOOKUP(D472,自助机!F:G,2,FALSE)</f>
        <v>100</v>
      </c>
      <c r="K472" s="31">
        <f>VLOOKUP(D472,自助机!F:H,3,FALSE)</f>
        <v>42892</v>
      </c>
    </row>
    <row r="473" spans="1:11" ht="14.25" hidden="1">
      <c r="A473" s="33">
        <v>42892.370451388888</v>
      </c>
      <c r="B473" t="s">
        <v>11230</v>
      </c>
      <c r="C473" t="s">
        <v>11231</v>
      </c>
      <c r="D473" s="53">
        <v>45799</v>
      </c>
      <c r="E473" t="s">
        <v>11232</v>
      </c>
      <c r="F473" s="53">
        <v>1000</v>
      </c>
      <c r="G473" t="s">
        <v>49</v>
      </c>
      <c r="H473" t="s">
        <v>225</v>
      </c>
      <c r="I473" t="s">
        <v>9075</v>
      </c>
      <c r="J473">
        <f>VLOOKUP(D473,自助机!F:G,2,FALSE)</f>
        <v>1000</v>
      </c>
      <c r="K473" s="31">
        <f>VLOOKUP(D473,自助机!F:H,3,FALSE)</f>
        <v>42892</v>
      </c>
    </row>
    <row r="474" spans="1:11" ht="14.25" hidden="1">
      <c r="A474" s="33">
        <v>42892.371944444443</v>
      </c>
      <c r="B474" t="s">
        <v>11233</v>
      </c>
      <c r="C474" t="s">
        <v>11234</v>
      </c>
      <c r="D474" s="53">
        <v>45909</v>
      </c>
      <c r="E474" t="s">
        <v>11235</v>
      </c>
      <c r="F474" s="53">
        <v>300</v>
      </c>
      <c r="G474" t="s">
        <v>49</v>
      </c>
      <c r="H474" t="s">
        <v>70</v>
      </c>
      <c r="I474" t="s">
        <v>9075</v>
      </c>
      <c r="J474">
        <f>VLOOKUP(D474,自助机!F:G,2,FALSE)</f>
        <v>300</v>
      </c>
      <c r="K474" s="31">
        <f>VLOOKUP(D474,自助机!F:H,3,FALSE)</f>
        <v>42892</v>
      </c>
    </row>
    <row r="475" spans="1:11" ht="14.25" hidden="1">
      <c r="A475" s="33">
        <v>42892.372627314813</v>
      </c>
      <c r="B475" t="s">
        <v>11236</v>
      </c>
      <c r="C475" t="s">
        <v>11237</v>
      </c>
      <c r="D475" s="53">
        <v>45963</v>
      </c>
      <c r="E475" t="s">
        <v>11238</v>
      </c>
      <c r="F475" s="53">
        <v>20</v>
      </c>
      <c r="G475" t="s">
        <v>49</v>
      </c>
      <c r="H475" t="s">
        <v>66</v>
      </c>
      <c r="I475" t="s">
        <v>9075</v>
      </c>
      <c r="J475">
        <f>VLOOKUP(D475,自助机!F:G,2,FALSE)</f>
        <v>20</v>
      </c>
      <c r="K475" s="31">
        <f>VLOOKUP(D475,自助机!F:H,3,FALSE)</f>
        <v>42892</v>
      </c>
    </row>
    <row r="476" spans="1:11" ht="14.25" hidden="1">
      <c r="A476" s="33">
        <v>42892.373067129629</v>
      </c>
      <c r="B476" t="s">
        <v>11239</v>
      </c>
      <c r="C476" t="s">
        <v>11240</v>
      </c>
      <c r="D476" s="53">
        <v>45992</v>
      </c>
      <c r="E476" t="s">
        <v>11241</v>
      </c>
      <c r="F476" s="53">
        <v>20</v>
      </c>
      <c r="G476" t="s">
        <v>49</v>
      </c>
      <c r="H476" t="s">
        <v>80</v>
      </c>
      <c r="I476" t="s">
        <v>9075</v>
      </c>
      <c r="J476">
        <f>VLOOKUP(D476,自助机!F:G,2,FALSE)</f>
        <v>20</v>
      </c>
      <c r="K476" s="31">
        <f>VLOOKUP(D476,自助机!F:H,3,FALSE)</f>
        <v>42892</v>
      </c>
    </row>
    <row r="477" spans="1:11" ht="14.25" hidden="1">
      <c r="A477" s="33">
        <v>42892.373067129629</v>
      </c>
      <c r="B477" t="s">
        <v>11242</v>
      </c>
      <c r="C477" t="s">
        <v>11243</v>
      </c>
      <c r="D477" s="53">
        <v>45991</v>
      </c>
      <c r="E477" t="s">
        <v>11244</v>
      </c>
      <c r="F477" s="53">
        <v>5000</v>
      </c>
      <c r="G477" t="s">
        <v>49</v>
      </c>
      <c r="H477" t="s">
        <v>76</v>
      </c>
      <c r="I477" t="s">
        <v>9075</v>
      </c>
      <c r="J477">
        <f>VLOOKUP(D477,自助机!F:G,2,FALSE)</f>
        <v>5000</v>
      </c>
      <c r="K477" s="31">
        <f>VLOOKUP(D477,自助机!F:H,3,FALSE)</f>
        <v>42892</v>
      </c>
    </row>
    <row r="478" spans="1:11" ht="14.25" hidden="1">
      <c r="A478" s="33">
        <v>42892.373796296299</v>
      </c>
      <c r="B478" t="s">
        <v>11045</v>
      </c>
      <c r="C478" t="s">
        <v>11046</v>
      </c>
      <c r="D478" s="53">
        <v>46032</v>
      </c>
      <c r="E478" t="s">
        <v>11245</v>
      </c>
      <c r="F478" s="53">
        <v>200</v>
      </c>
      <c r="G478" t="s">
        <v>49</v>
      </c>
      <c r="H478" t="s">
        <v>241</v>
      </c>
      <c r="I478" t="s">
        <v>9075</v>
      </c>
      <c r="J478">
        <f>VLOOKUP(D478,自助机!F:G,2,FALSE)</f>
        <v>200</v>
      </c>
      <c r="K478" s="31">
        <f>VLOOKUP(D478,自助机!F:H,3,FALSE)</f>
        <v>42892</v>
      </c>
    </row>
    <row r="479" spans="1:11" ht="14.25" hidden="1">
      <c r="A479" s="33">
        <v>42892.375868055555</v>
      </c>
      <c r="B479" t="s">
        <v>11246</v>
      </c>
      <c r="C479" t="s">
        <v>11247</v>
      </c>
      <c r="D479" s="53">
        <v>46176</v>
      </c>
      <c r="E479" t="s">
        <v>11248</v>
      </c>
      <c r="F479" s="53">
        <v>600</v>
      </c>
      <c r="G479" t="s">
        <v>49</v>
      </c>
      <c r="H479" t="s">
        <v>241</v>
      </c>
      <c r="I479" t="s">
        <v>9075</v>
      </c>
      <c r="J479">
        <f>VLOOKUP(D479,自助机!F:G,2,FALSE)</f>
        <v>600</v>
      </c>
      <c r="K479" s="31">
        <f>VLOOKUP(D479,自助机!F:H,3,FALSE)</f>
        <v>42892</v>
      </c>
    </row>
    <row r="480" spans="1:11" ht="14.25" hidden="1">
      <c r="A480" s="33">
        <v>42892.375879629632</v>
      </c>
      <c r="B480" t="s">
        <v>11249</v>
      </c>
      <c r="C480" t="s">
        <v>11250</v>
      </c>
      <c r="D480" s="53">
        <v>46178</v>
      </c>
      <c r="E480" t="s">
        <v>11251</v>
      </c>
      <c r="F480" s="53">
        <v>900</v>
      </c>
      <c r="G480" t="s">
        <v>49</v>
      </c>
      <c r="H480" t="s">
        <v>243</v>
      </c>
      <c r="I480" t="s">
        <v>9075</v>
      </c>
      <c r="J480">
        <f>VLOOKUP(D480,自助机!F:G,2,FALSE)</f>
        <v>900</v>
      </c>
      <c r="K480" s="31">
        <f>VLOOKUP(D480,自助机!F:H,3,FALSE)</f>
        <v>42892</v>
      </c>
    </row>
    <row r="481" spans="1:11" ht="14.25" hidden="1">
      <c r="A481" s="33">
        <v>42892.376354166663</v>
      </c>
      <c r="B481" t="s">
        <v>11252</v>
      </c>
      <c r="C481" t="s">
        <v>11253</v>
      </c>
      <c r="D481" s="53">
        <v>46201</v>
      </c>
      <c r="E481" t="s">
        <v>11254</v>
      </c>
      <c r="F481" s="53">
        <v>900</v>
      </c>
      <c r="G481" t="s">
        <v>49</v>
      </c>
      <c r="H481" t="s">
        <v>243</v>
      </c>
      <c r="I481" t="s">
        <v>9075</v>
      </c>
      <c r="J481">
        <f>VLOOKUP(D481,自助机!F:G,2,FALSE)</f>
        <v>900</v>
      </c>
      <c r="K481" s="31">
        <f>VLOOKUP(D481,自助机!F:H,3,FALSE)</f>
        <v>42892</v>
      </c>
    </row>
    <row r="482" spans="1:11" ht="14.25" hidden="1">
      <c r="A482" s="33">
        <v>42892.376388888886</v>
      </c>
      <c r="B482" t="s">
        <v>11255</v>
      </c>
      <c r="C482" t="s">
        <v>11256</v>
      </c>
      <c r="D482" s="53">
        <v>46203</v>
      </c>
      <c r="E482" t="s">
        <v>11257</v>
      </c>
      <c r="F482" s="53">
        <v>600</v>
      </c>
      <c r="G482" t="s">
        <v>49</v>
      </c>
      <c r="H482" t="s">
        <v>241</v>
      </c>
      <c r="I482" t="s">
        <v>9075</v>
      </c>
      <c r="J482">
        <f>VLOOKUP(D482,自助机!F:G,2,FALSE)</f>
        <v>600</v>
      </c>
      <c r="K482" s="31">
        <f>VLOOKUP(D482,自助机!F:H,3,FALSE)</f>
        <v>42892</v>
      </c>
    </row>
    <row r="483" spans="1:11" ht="14.25" hidden="1">
      <c r="A483" s="33">
        <v>42892.377962962964</v>
      </c>
      <c r="B483" t="s">
        <v>11258</v>
      </c>
      <c r="C483" t="s">
        <v>11259</v>
      </c>
      <c r="D483" s="53">
        <v>46321</v>
      </c>
      <c r="E483" t="s">
        <v>11260</v>
      </c>
      <c r="F483" s="53">
        <v>1000</v>
      </c>
      <c r="G483" t="s">
        <v>49</v>
      </c>
      <c r="H483" t="s">
        <v>243</v>
      </c>
      <c r="I483" t="s">
        <v>9075</v>
      </c>
      <c r="J483">
        <f>VLOOKUP(D483,自助机!F:G,2,FALSE)</f>
        <v>1000</v>
      </c>
      <c r="K483" s="31">
        <f>VLOOKUP(D483,自助机!F:H,3,FALSE)</f>
        <v>42892</v>
      </c>
    </row>
    <row r="484" spans="1:11" ht="14.25" hidden="1">
      <c r="A484" s="33">
        <v>42892.378298611111</v>
      </c>
      <c r="B484" t="s">
        <v>11261</v>
      </c>
      <c r="C484" t="s">
        <v>11262</v>
      </c>
      <c r="D484" s="53">
        <v>46338</v>
      </c>
      <c r="E484" t="s">
        <v>11263</v>
      </c>
      <c r="F484" s="53">
        <v>200</v>
      </c>
      <c r="G484" t="s">
        <v>49</v>
      </c>
      <c r="H484" t="s">
        <v>81</v>
      </c>
      <c r="I484" t="s">
        <v>9075</v>
      </c>
      <c r="J484">
        <f>VLOOKUP(D484,自助机!F:G,2,FALSE)</f>
        <v>200</v>
      </c>
      <c r="K484" s="31">
        <f>VLOOKUP(D484,自助机!F:H,3,FALSE)</f>
        <v>42892</v>
      </c>
    </row>
    <row r="485" spans="1:11" ht="14.25" hidden="1">
      <c r="A485" s="33">
        <v>42892.378831018519</v>
      </c>
      <c r="B485" t="s">
        <v>11261</v>
      </c>
      <c r="C485" t="s">
        <v>11262</v>
      </c>
      <c r="D485" s="53">
        <v>46382</v>
      </c>
      <c r="E485" t="s">
        <v>11264</v>
      </c>
      <c r="F485" s="53">
        <v>200</v>
      </c>
      <c r="G485" t="s">
        <v>49</v>
      </c>
      <c r="H485" t="s">
        <v>81</v>
      </c>
      <c r="I485" t="s">
        <v>9075</v>
      </c>
      <c r="J485">
        <f>VLOOKUP(D485,自助机!F:G,2,FALSE)</f>
        <v>200</v>
      </c>
      <c r="K485" s="31">
        <f>VLOOKUP(D485,自助机!F:H,3,FALSE)</f>
        <v>42892</v>
      </c>
    </row>
    <row r="486" spans="1:11" ht="14.25" hidden="1">
      <c r="A486" s="33">
        <v>42892.379224537035</v>
      </c>
      <c r="B486" t="s">
        <v>11265</v>
      </c>
      <c r="C486" t="s">
        <v>11266</v>
      </c>
      <c r="D486" s="53">
        <v>46407</v>
      </c>
      <c r="E486" t="s">
        <v>11267</v>
      </c>
      <c r="F486" s="53">
        <v>2000</v>
      </c>
      <c r="G486" t="s">
        <v>49</v>
      </c>
      <c r="H486" t="s">
        <v>85</v>
      </c>
      <c r="I486" t="s">
        <v>9075</v>
      </c>
      <c r="J486">
        <f>VLOOKUP(D486,自助机!F:G,2,FALSE)</f>
        <v>2000</v>
      </c>
      <c r="K486" s="31">
        <f>VLOOKUP(D486,自助机!F:H,3,FALSE)</f>
        <v>42892</v>
      </c>
    </row>
    <row r="487" spans="1:11" ht="14.25" hidden="1">
      <c r="A487" s="33">
        <v>42892.379236111112</v>
      </c>
      <c r="B487" t="s">
        <v>11268</v>
      </c>
      <c r="C487" t="s">
        <v>11269</v>
      </c>
      <c r="D487" s="53">
        <v>46409</v>
      </c>
      <c r="E487" t="s">
        <v>11270</v>
      </c>
      <c r="F487" s="53">
        <v>10</v>
      </c>
      <c r="G487" t="s">
        <v>49</v>
      </c>
      <c r="H487" t="s">
        <v>66</v>
      </c>
      <c r="I487" t="s">
        <v>9075</v>
      </c>
      <c r="J487">
        <f>VLOOKUP(D487,自助机!F:G,2,FALSE)</f>
        <v>10</v>
      </c>
      <c r="K487" s="31">
        <f>VLOOKUP(D487,自助机!F:H,3,FALSE)</f>
        <v>42892</v>
      </c>
    </row>
    <row r="488" spans="1:11" ht="14.25" hidden="1">
      <c r="A488" s="33">
        <v>42892.379490740743</v>
      </c>
      <c r="B488" t="s">
        <v>11271</v>
      </c>
      <c r="C488" t="s">
        <v>11272</v>
      </c>
      <c r="D488" s="53">
        <v>46435</v>
      </c>
      <c r="E488" t="s">
        <v>11273</v>
      </c>
      <c r="F488" s="53">
        <v>300</v>
      </c>
      <c r="G488" t="s">
        <v>49</v>
      </c>
      <c r="H488" t="s">
        <v>80</v>
      </c>
      <c r="I488" t="s">
        <v>9075</v>
      </c>
      <c r="J488">
        <f>VLOOKUP(D488,自助机!F:G,2,FALSE)</f>
        <v>300</v>
      </c>
      <c r="K488" s="31">
        <f>VLOOKUP(D488,自助机!F:H,3,FALSE)</f>
        <v>42892</v>
      </c>
    </row>
    <row r="489" spans="1:11" ht="14.25" hidden="1">
      <c r="A489" s="33">
        <v>42892.379629629628</v>
      </c>
      <c r="B489" t="s">
        <v>11274</v>
      </c>
      <c r="C489" t="s">
        <v>11055</v>
      </c>
      <c r="D489" s="53">
        <v>46447</v>
      </c>
      <c r="E489" t="s">
        <v>11275</v>
      </c>
      <c r="F489" s="53">
        <v>500</v>
      </c>
      <c r="G489" t="s">
        <v>49</v>
      </c>
      <c r="H489" t="s">
        <v>90</v>
      </c>
      <c r="I489" t="s">
        <v>9075</v>
      </c>
      <c r="J489">
        <f>VLOOKUP(D489,自助机!F:G,2,FALSE)</f>
        <v>500</v>
      </c>
      <c r="K489" s="31">
        <f>VLOOKUP(D489,自助机!F:H,3,FALSE)</f>
        <v>42892</v>
      </c>
    </row>
    <row r="490" spans="1:11" ht="14.25" hidden="1">
      <c r="A490" s="33">
        <v>42892.379780092589</v>
      </c>
      <c r="B490" t="s">
        <v>11276</v>
      </c>
      <c r="C490" t="s">
        <v>11277</v>
      </c>
      <c r="D490" s="53">
        <v>46461</v>
      </c>
      <c r="E490" t="s">
        <v>11278</v>
      </c>
      <c r="F490" s="53">
        <v>1000</v>
      </c>
      <c r="G490" t="s">
        <v>49</v>
      </c>
      <c r="H490" t="s">
        <v>243</v>
      </c>
      <c r="I490" t="s">
        <v>9075</v>
      </c>
      <c r="J490">
        <f>VLOOKUP(D490,自助机!F:G,2,FALSE)</f>
        <v>1000</v>
      </c>
      <c r="K490" s="31">
        <f>VLOOKUP(D490,自助机!F:H,3,FALSE)</f>
        <v>42892</v>
      </c>
    </row>
    <row r="491" spans="1:11" ht="14.25" hidden="1">
      <c r="A491" s="33">
        <v>42892.380231481482</v>
      </c>
      <c r="B491" t="s">
        <v>11020</v>
      </c>
      <c r="C491" t="s">
        <v>11021</v>
      </c>
      <c r="D491" s="53">
        <v>46497</v>
      </c>
      <c r="E491" t="s">
        <v>11279</v>
      </c>
      <c r="F491" s="53">
        <v>1000</v>
      </c>
      <c r="G491" t="s">
        <v>49</v>
      </c>
      <c r="H491" t="s">
        <v>84</v>
      </c>
      <c r="I491" t="s">
        <v>9075</v>
      </c>
      <c r="J491">
        <f>VLOOKUP(D491,自助机!F:G,2,FALSE)</f>
        <v>1000</v>
      </c>
      <c r="K491" s="31">
        <f>VLOOKUP(D491,自助机!F:H,3,FALSE)</f>
        <v>42892</v>
      </c>
    </row>
    <row r="492" spans="1:11" ht="14.25" hidden="1">
      <c r="A492" s="33">
        <v>42892.380937499998</v>
      </c>
      <c r="B492" t="s">
        <v>11280</v>
      </c>
      <c r="C492" t="s">
        <v>11281</v>
      </c>
      <c r="D492" s="53">
        <v>46551</v>
      </c>
      <c r="E492" t="s">
        <v>11282</v>
      </c>
      <c r="F492" s="53">
        <v>1000</v>
      </c>
      <c r="G492" t="s">
        <v>49</v>
      </c>
      <c r="H492" t="s">
        <v>74</v>
      </c>
      <c r="I492" t="s">
        <v>9075</v>
      </c>
      <c r="J492">
        <f>VLOOKUP(D492,自助机!F:G,2,FALSE)</f>
        <v>1000</v>
      </c>
      <c r="K492" s="31">
        <f>VLOOKUP(D492,自助机!F:H,3,FALSE)</f>
        <v>42892</v>
      </c>
    </row>
    <row r="493" spans="1:11" ht="14.25" hidden="1">
      <c r="A493" s="33">
        <v>42892.381203703706</v>
      </c>
      <c r="B493" t="s">
        <v>11283</v>
      </c>
      <c r="C493" t="s">
        <v>11284</v>
      </c>
      <c r="D493" s="53">
        <v>46571</v>
      </c>
      <c r="E493" t="s">
        <v>11285</v>
      </c>
      <c r="F493" s="53">
        <v>400</v>
      </c>
      <c r="G493" t="s">
        <v>49</v>
      </c>
      <c r="H493" t="s">
        <v>85</v>
      </c>
      <c r="I493" t="s">
        <v>9075</v>
      </c>
      <c r="J493">
        <f>VLOOKUP(D493,自助机!F:G,2,FALSE)</f>
        <v>400</v>
      </c>
      <c r="K493" s="31">
        <f>VLOOKUP(D493,自助机!F:H,3,FALSE)</f>
        <v>42892</v>
      </c>
    </row>
    <row r="494" spans="1:11" ht="14.25" hidden="1">
      <c r="A494" s="33">
        <v>42892.382673611108</v>
      </c>
      <c r="B494" t="s">
        <v>11286</v>
      </c>
      <c r="C494" t="s">
        <v>281</v>
      </c>
      <c r="D494" s="53">
        <v>46676</v>
      </c>
      <c r="E494" t="s">
        <v>11287</v>
      </c>
      <c r="F494" s="53">
        <v>200</v>
      </c>
      <c r="G494" t="s">
        <v>49</v>
      </c>
      <c r="H494" t="s">
        <v>76</v>
      </c>
      <c r="I494" t="s">
        <v>9075</v>
      </c>
      <c r="J494">
        <f>VLOOKUP(D494,自助机!F:G,2,FALSE)</f>
        <v>200</v>
      </c>
      <c r="K494" s="31">
        <f>VLOOKUP(D494,自助机!F:H,3,FALSE)</f>
        <v>42892</v>
      </c>
    </row>
    <row r="495" spans="1:11" ht="14.25" hidden="1">
      <c r="A495" s="33">
        <v>42892.382708333331</v>
      </c>
      <c r="B495" t="s">
        <v>11288</v>
      </c>
      <c r="C495" t="s">
        <v>11289</v>
      </c>
      <c r="D495" s="53">
        <v>46678</v>
      </c>
      <c r="E495" t="s">
        <v>11290</v>
      </c>
      <c r="F495" s="53">
        <v>400</v>
      </c>
      <c r="G495" t="s">
        <v>49</v>
      </c>
      <c r="H495" t="s">
        <v>81</v>
      </c>
      <c r="I495" t="s">
        <v>9075</v>
      </c>
      <c r="J495">
        <f>VLOOKUP(D495,自助机!F:G,2,FALSE)</f>
        <v>400</v>
      </c>
      <c r="K495" s="31">
        <f>VLOOKUP(D495,自助机!F:H,3,FALSE)</f>
        <v>42892</v>
      </c>
    </row>
    <row r="496" spans="1:11" ht="14.25" hidden="1">
      <c r="A496" s="33">
        <v>42892.383402777778</v>
      </c>
      <c r="B496" t="s">
        <v>11291</v>
      </c>
      <c r="C496" t="s">
        <v>11292</v>
      </c>
      <c r="D496" s="53">
        <v>46726</v>
      </c>
      <c r="E496" t="s">
        <v>11293</v>
      </c>
      <c r="F496" s="53">
        <v>1000</v>
      </c>
      <c r="G496" t="s">
        <v>49</v>
      </c>
      <c r="H496" t="s">
        <v>90</v>
      </c>
      <c r="I496" t="s">
        <v>9075</v>
      </c>
      <c r="J496">
        <f>VLOOKUP(D496,自助机!F:G,2,FALSE)</f>
        <v>1000</v>
      </c>
      <c r="K496" s="31">
        <f>VLOOKUP(D496,自助机!F:H,3,FALSE)</f>
        <v>42892</v>
      </c>
    </row>
    <row r="497" spans="1:11" ht="14.25" hidden="1">
      <c r="A497" s="33">
        <v>42892.38380787037</v>
      </c>
      <c r="B497" t="s">
        <v>11294</v>
      </c>
      <c r="C497" t="s">
        <v>11295</v>
      </c>
      <c r="D497" s="53">
        <v>46774</v>
      </c>
      <c r="E497" t="s">
        <v>11296</v>
      </c>
      <c r="F497" s="53">
        <v>200</v>
      </c>
      <c r="G497" t="s">
        <v>49</v>
      </c>
      <c r="H497" t="s">
        <v>76</v>
      </c>
      <c r="I497" t="s">
        <v>9075</v>
      </c>
      <c r="J497">
        <f>VLOOKUP(D497,自助机!F:G,2,FALSE)</f>
        <v>200</v>
      </c>
      <c r="K497" s="31">
        <f>VLOOKUP(D497,自助机!F:H,3,FALSE)</f>
        <v>42892</v>
      </c>
    </row>
    <row r="498" spans="1:11" ht="14.25" hidden="1">
      <c r="A498" s="33">
        <v>42892.383958333332</v>
      </c>
      <c r="B498" t="s">
        <v>11297</v>
      </c>
      <c r="C498" t="s">
        <v>11298</v>
      </c>
      <c r="D498" s="53">
        <v>46785</v>
      </c>
      <c r="E498" t="s">
        <v>11299</v>
      </c>
      <c r="F498" s="53">
        <v>1000</v>
      </c>
      <c r="G498" t="s">
        <v>49</v>
      </c>
      <c r="H498" t="s">
        <v>90</v>
      </c>
      <c r="I498" t="s">
        <v>9075</v>
      </c>
      <c r="J498">
        <f>VLOOKUP(D498,自助机!F:G,2,FALSE)</f>
        <v>1000</v>
      </c>
      <c r="K498" s="31">
        <f>VLOOKUP(D498,自助机!F:H,3,FALSE)</f>
        <v>42892</v>
      </c>
    </row>
    <row r="499" spans="1:11" ht="14.25" hidden="1">
      <c r="A499" s="33">
        <v>42892.384201388886</v>
      </c>
      <c r="B499" t="s">
        <v>11300</v>
      </c>
      <c r="C499" t="s">
        <v>11301</v>
      </c>
      <c r="D499" s="53">
        <v>46809</v>
      </c>
      <c r="E499" t="s">
        <v>11302</v>
      </c>
      <c r="F499" s="53">
        <v>1000</v>
      </c>
      <c r="G499" t="s">
        <v>49</v>
      </c>
      <c r="H499" t="s">
        <v>243</v>
      </c>
      <c r="I499" t="s">
        <v>9075</v>
      </c>
      <c r="J499">
        <f>VLOOKUP(D499,自助机!F:G,2,FALSE)</f>
        <v>1000</v>
      </c>
      <c r="K499" s="31">
        <f>VLOOKUP(D499,自助机!F:H,3,FALSE)</f>
        <v>42892</v>
      </c>
    </row>
    <row r="500" spans="1:11" ht="14.25" hidden="1">
      <c r="A500" s="33">
        <v>42892.384548611109</v>
      </c>
      <c r="B500" t="s">
        <v>11303</v>
      </c>
      <c r="C500" t="s">
        <v>11304</v>
      </c>
      <c r="D500" s="53">
        <v>46832</v>
      </c>
      <c r="E500" t="s">
        <v>11305</v>
      </c>
      <c r="F500" s="53">
        <v>580</v>
      </c>
      <c r="G500" t="s">
        <v>49</v>
      </c>
      <c r="H500" t="s">
        <v>79</v>
      </c>
      <c r="I500" t="s">
        <v>9075</v>
      </c>
      <c r="J500">
        <f>VLOOKUP(D500,自助机!F:G,2,FALSE)</f>
        <v>580</v>
      </c>
      <c r="K500" s="31">
        <f>VLOOKUP(D500,自助机!F:H,3,FALSE)</f>
        <v>42892</v>
      </c>
    </row>
    <row r="501" spans="1:11" ht="14.25" hidden="1">
      <c r="A501" s="33">
        <v>42892.384560185186</v>
      </c>
      <c r="B501" t="s">
        <v>11306</v>
      </c>
      <c r="C501" t="s">
        <v>11307</v>
      </c>
      <c r="D501" s="53">
        <v>46831</v>
      </c>
      <c r="E501" t="s">
        <v>11308</v>
      </c>
      <c r="F501" s="53">
        <v>2000</v>
      </c>
      <c r="G501" t="s">
        <v>49</v>
      </c>
      <c r="H501" t="s">
        <v>90</v>
      </c>
      <c r="I501" t="s">
        <v>9075</v>
      </c>
      <c r="J501">
        <f>VLOOKUP(D501,自助机!F:G,2,FALSE)</f>
        <v>2000</v>
      </c>
      <c r="K501" s="31">
        <f>VLOOKUP(D501,自助机!F:H,3,FALSE)</f>
        <v>42892</v>
      </c>
    </row>
    <row r="502" spans="1:11" ht="14.25" hidden="1">
      <c r="A502" s="33">
        <v>42892.384687500002</v>
      </c>
      <c r="B502" t="s">
        <v>11309</v>
      </c>
      <c r="C502" t="s">
        <v>11310</v>
      </c>
      <c r="D502" s="53">
        <v>46839</v>
      </c>
      <c r="E502" t="s">
        <v>11311</v>
      </c>
      <c r="F502" s="53">
        <v>1000</v>
      </c>
      <c r="G502" t="s">
        <v>49</v>
      </c>
      <c r="H502" t="s">
        <v>67</v>
      </c>
      <c r="I502" t="s">
        <v>9075</v>
      </c>
      <c r="J502">
        <f>VLOOKUP(D502,自助机!F:G,2,FALSE)</f>
        <v>1000</v>
      </c>
      <c r="K502" s="31">
        <f>VLOOKUP(D502,自助机!F:H,3,FALSE)</f>
        <v>42892</v>
      </c>
    </row>
    <row r="503" spans="1:11" ht="14.25" hidden="1">
      <c r="A503" s="33">
        <v>42892.385520833333</v>
      </c>
      <c r="B503" t="s">
        <v>11312</v>
      </c>
      <c r="C503" t="s">
        <v>11313</v>
      </c>
      <c r="D503" s="53">
        <v>46915</v>
      </c>
      <c r="E503" t="s">
        <v>11314</v>
      </c>
      <c r="F503" s="53">
        <v>1000</v>
      </c>
      <c r="G503" t="s">
        <v>49</v>
      </c>
      <c r="H503" t="s">
        <v>243</v>
      </c>
      <c r="I503" t="s">
        <v>9075</v>
      </c>
      <c r="J503">
        <f>VLOOKUP(D503,自助机!F:G,2,FALSE)</f>
        <v>1000</v>
      </c>
      <c r="K503" s="31">
        <f>VLOOKUP(D503,自助机!F:H,3,FALSE)</f>
        <v>42892</v>
      </c>
    </row>
    <row r="504" spans="1:11" ht="14.25" hidden="1">
      <c r="A504" s="33">
        <v>42892.385613425926</v>
      </c>
      <c r="B504" t="s">
        <v>11315</v>
      </c>
      <c r="C504" t="s">
        <v>11316</v>
      </c>
      <c r="D504" s="53">
        <v>46918</v>
      </c>
      <c r="E504" t="s">
        <v>11317</v>
      </c>
      <c r="F504" s="53">
        <v>300</v>
      </c>
      <c r="G504" t="s">
        <v>49</v>
      </c>
      <c r="H504" t="s">
        <v>90</v>
      </c>
      <c r="I504" t="s">
        <v>9075</v>
      </c>
      <c r="J504">
        <f>VLOOKUP(D504,自助机!F:G,2,FALSE)</f>
        <v>300</v>
      </c>
      <c r="K504" s="31">
        <f>VLOOKUP(D504,自助机!F:H,3,FALSE)</f>
        <v>42892</v>
      </c>
    </row>
    <row r="505" spans="1:11" ht="14.25" hidden="1">
      <c r="A505" s="33">
        <v>42892.385787037034</v>
      </c>
      <c r="B505" t="s">
        <v>11318</v>
      </c>
      <c r="C505" t="s">
        <v>11319</v>
      </c>
      <c r="D505" s="53">
        <v>46931</v>
      </c>
      <c r="E505" t="s">
        <v>11320</v>
      </c>
      <c r="F505" s="53">
        <v>2000</v>
      </c>
      <c r="G505" t="s">
        <v>49</v>
      </c>
      <c r="H505" t="s">
        <v>66</v>
      </c>
      <c r="I505" t="s">
        <v>9075</v>
      </c>
      <c r="J505">
        <f>VLOOKUP(D505,自助机!F:G,2,FALSE)</f>
        <v>2000</v>
      </c>
      <c r="K505" s="31">
        <f>VLOOKUP(D505,自助机!F:H,3,FALSE)</f>
        <v>42892</v>
      </c>
    </row>
    <row r="506" spans="1:11" ht="14.25" hidden="1">
      <c r="A506" s="33">
        <v>42892.386990740742</v>
      </c>
      <c r="B506" t="s">
        <v>11321</v>
      </c>
      <c r="C506" t="s">
        <v>11322</v>
      </c>
      <c r="D506" s="53">
        <v>47016</v>
      </c>
      <c r="E506" t="s">
        <v>11323</v>
      </c>
      <c r="F506" s="53">
        <v>300</v>
      </c>
      <c r="G506" t="s">
        <v>49</v>
      </c>
      <c r="H506" t="s">
        <v>90</v>
      </c>
      <c r="I506" t="s">
        <v>9075</v>
      </c>
      <c r="J506">
        <f>VLOOKUP(D506,自助机!F:G,2,FALSE)</f>
        <v>300</v>
      </c>
      <c r="K506" s="31">
        <f>VLOOKUP(D506,自助机!F:H,3,FALSE)</f>
        <v>42892</v>
      </c>
    </row>
    <row r="507" spans="1:11" ht="14.25" hidden="1">
      <c r="A507" s="33">
        <v>42892.387152777781</v>
      </c>
      <c r="B507" t="s">
        <v>11324</v>
      </c>
      <c r="C507" t="s">
        <v>11325</v>
      </c>
      <c r="D507" s="53">
        <v>47034</v>
      </c>
      <c r="E507" t="s">
        <v>11326</v>
      </c>
      <c r="F507" s="53">
        <v>20</v>
      </c>
      <c r="G507" t="s">
        <v>49</v>
      </c>
      <c r="H507" t="s">
        <v>243</v>
      </c>
      <c r="I507" t="s">
        <v>9075</v>
      </c>
      <c r="J507">
        <f>VLOOKUP(D507,自助机!F:G,2,FALSE)</f>
        <v>20</v>
      </c>
      <c r="K507" s="31">
        <f>VLOOKUP(D507,自助机!F:H,3,FALSE)</f>
        <v>42892</v>
      </c>
    </row>
    <row r="508" spans="1:11" ht="14.25" hidden="1">
      <c r="A508" s="33">
        <v>42892.387372685182</v>
      </c>
      <c r="B508" t="s">
        <v>11327</v>
      </c>
      <c r="C508" t="s">
        <v>11328</v>
      </c>
      <c r="D508" s="53">
        <v>47049</v>
      </c>
      <c r="E508" t="s">
        <v>11329</v>
      </c>
      <c r="F508" s="53">
        <v>1000</v>
      </c>
      <c r="G508" t="s">
        <v>49</v>
      </c>
      <c r="H508" t="s">
        <v>241</v>
      </c>
      <c r="I508" t="s">
        <v>9075</v>
      </c>
      <c r="J508">
        <f>VLOOKUP(D508,自助机!F:G,2,FALSE)</f>
        <v>1000</v>
      </c>
      <c r="K508" s="31">
        <f>VLOOKUP(D508,自助机!F:H,3,FALSE)</f>
        <v>42892</v>
      </c>
    </row>
    <row r="509" spans="1:11" ht="14.25" hidden="1">
      <c r="A509" s="33">
        <v>42892.388159722221</v>
      </c>
      <c r="B509" t="s">
        <v>11330</v>
      </c>
      <c r="C509" t="s">
        <v>11331</v>
      </c>
      <c r="D509" s="53">
        <v>47105</v>
      </c>
      <c r="E509" t="s">
        <v>11332</v>
      </c>
      <c r="F509" s="53">
        <v>3000</v>
      </c>
      <c r="G509" t="s">
        <v>49</v>
      </c>
      <c r="H509" t="s">
        <v>68</v>
      </c>
      <c r="I509" t="s">
        <v>9075</v>
      </c>
      <c r="J509">
        <f>VLOOKUP(D509,自助机!F:G,2,FALSE)</f>
        <v>3000</v>
      </c>
      <c r="K509" s="31">
        <f>VLOOKUP(D509,自助机!F:H,3,FALSE)</f>
        <v>42892</v>
      </c>
    </row>
    <row r="510" spans="1:11" ht="14.25" hidden="1">
      <c r="A510" s="33">
        <v>42892.388449074075</v>
      </c>
      <c r="B510" t="s">
        <v>11333</v>
      </c>
      <c r="C510" t="s">
        <v>11334</v>
      </c>
      <c r="D510" s="53">
        <v>47129</v>
      </c>
      <c r="E510" t="s">
        <v>11335</v>
      </c>
      <c r="F510" s="53">
        <v>800</v>
      </c>
      <c r="G510" t="s">
        <v>49</v>
      </c>
      <c r="H510" t="s">
        <v>69</v>
      </c>
      <c r="I510" t="s">
        <v>9075</v>
      </c>
      <c r="J510">
        <f>VLOOKUP(D510,自助机!F:G,2,FALSE)</f>
        <v>800</v>
      </c>
      <c r="K510" s="31">
        <f>VLOOKUP(D510,自助机!F:H,3,FALSE)</f>
        <v>42892</v>
      </c>
    </row>
    <row r="511" spans="1:11" ht="14.25" hidden="1">
      <c r="A511" s="33">
        <v>42892.38921296296</v>
      </c>
      <c r="B511" t="s">
        <v>11336</v>
      </c>
      <c r="C511" t="s">
        <v>11337</v>
      </c>
      <c r="D511" s="53">
        <v>47194</v>
      </c>
      <c r="E511" t="s">
        <v>11338</v>
      </c>
      <c r="F511" s="53">
        <v>300</v>
      </c>
      <c r="G511" t="s">
        <v>49</v>
      </c>
      <c r="H511" t="s">
        <v>67</v>
      </c>
      <c r="I511" t="s">
        <v>9075</v>
      </c>
      <c r="J511">
        <f>VLOOKUP(D511,自助机!F:G,2,FALSE)</f>
        <v>300</v>
      </c>
      <c r="K511" s="31">
        <f>VLOOKUP(D511,自助机!F:H,3,FALSE)</f>
        <v>42892</v>
      </c>
    </row>
    <row r="512" spans="1:11" ht="14.25" hidden="1">
      <c r="A512" s="33">
        <v>42892.389432870368</v>
      </c>
      <c r="B512" t="s">
        <v>11339</v>
      </c>
      <c r="C512" t="s">
        <v>11340</v>
      </c>
      <c r="D512" s="53">
        <v>47220</v>
      </c>
      <c r="E512" t="s">
        <v>11341</v>
      </c>
      <c r="F512" s="53">
        <v>700</v>
      </c>
      <c r="G512" t="s">
        <v>49</v>
      </c>
      <c r="H512" t="s">
        <v>241</v>
      </c>
      <c r="I512" t="s">
        <v>9075</v>
      </c>
      <c r="J512">
        <f>VLOOKUP(D512,自助机!F:G,2,FALSE)</f>
        <v>700</v>
      </c>
      <c r="K512" s="31">
        <f>VLOOKUP(D512,自助机!F:H,3,FALSE)</f>
        <v>42892</v>
      </c>
    </row>
    <row r="513" spans="1:11" ht="14.25" hidden="1">
      <c r="A513" s="33">
        <v>42892.390509259261</v>
      </c>
      <c r="B513" t="s">
        <v>11342</v>
      </c>
      <c r="C513" t="s">
        <v>11343</v>
      </c>
      <c r="D513" s="53">
        <v>47309</v>
      </c>
      <c r="E513" t="s">
        <v>11344</v>
      </c>
      <c r="F513" s="53">
        <v>500</v>
      </c>
      <c r="G513" t="s">
        <v>49</v>
      </c>
      <c r="H513" t="s">
        <v>247</v>
      </c>
      <c r="I513" t="s">
        <v>9075</v>
      </c>
      <c r="J513">
        <f>VLOOKUP(D513,自助机!F:G,2,FALSE)</f>
        <v>500</v>
      </c>
      <c r="K513" s="31">
        <f>VLOOKUP(D513,自助机!F:H,3,FALSE)</f>
        <v>42892</v>
      </c>
    </row>
    <row r="514" spans="1:11" ht="14.25" hidden="1">
      <c r="A514" s="33">
        <v>42892.3909375</v>
      </c>
      <c r="B514" t="s">
        <v>11345</v>
      </c>
      <c r="C514" t="s">
        <v>11346</v>
      </c>
      <c r="D514" s="53">
        <v>47360</v>
      </c>
      <c r="E514" t="s">
        <v>11347</v>
      </c>
      <c r="F514" s="53">
        <v>300</v>
      </c>
      <c r="G514" t="s">
        <v>49</v>
      </c>
      <c r="H514" t="s">
        <v>67</v>
      </c>
      <c r="I514" t="s">
        <v>9075</v>
      </c>
      <c r="J514">
        <f>VLOOKUP(D514,自助机!F:G,2,FALSE)</f>
        <v>300</v>
      </c>
      <c r="K514" s="31">
        <f>VLOOKUP(D514,自助机!F:H,3,FALSE)</f>
        <v>42892</v>
      </c>
    </row>
    <row r="515" spans="1:11" ht="14.25" hidden="1">
      <c r="A515" s="33">
        <v>42892.391643518517</v>
      </c>
      <c r="B515" t="s">
        <v>11224</v>
      </c>
      <c r="C515" t="s">
        <v>11225</v>
      </c>
      <c r="D515" s="53">
        <v>47397</v>
      </c>
      <c r="E515" t="s">
        <v>11348</v>
      </c>
      <c r="F515" s="53">
        <v>300</v>
      </c>
      <c r="G515" t="s">
        <v>49</v>
      </c>
      <c r="H515" t="s">
        <v>78</v>
      </c>
      <c r="I515" t="s">
        <v>9075</v>
      </c>
      <c r="J515">
        <f>VLOOKUP(D515,自助机!F:G,2,FALSE)</f>
        <v>300</v>
      </c>
      <c r="K515" s="31">
        <f>VLOOKUP(D515,自助机!F:H,3,FALSE)</f>
        <v>42892</v>
      </c>
    </row>
    <row r="516" spans="1:11" ht="14.25" hidden="1">
      <c r="A516" s="33">
        <v>42892.391643518517</v>
      </c>
      <c r="B516" t="s">
        <v>11349</v>
      </c>
      <c r="C516" t="s">
        <v>11350</v>
      </c>
      <c r="D516" s="53">
        <v>47398</v>
      </c>
      <c r="E516" t="s">
        <v>11351</v>
      </c>
      <c r="F516" s="53">
        <v>100</v>
      </c>
      <c r="G516" t="s">
        <v>49</v>
      </c>
      <c r="H516" t="s">
        <v>74</v>
      </c>
      <c r="I516" t="s">
        <v>9075</v>
      </c>
      <c r="J516">
        <f>VLOOKUP(D516,自助机!F:G,2,FALSE)</f>
        <v>100</v>
      </c>
      <c r="K516" s="31">
        <f>VLOOKUP(D516,自助机!F:H,3,FALSE)</f>
        <v>42892</v>
      </c>
    </row>
    <row r="517" spans="1:11" ht="14.25" hidden="1">
      <c r="A517" s="33">
        <v>42892.391655092593</v>
      </c>
      <c r="B517" t="s">
        <v>11352</v>
      </c>
      <c r="C517" t="s">
        <v>11353</v>
      </c>
      <c r="D517" s="53">
        <v>47400</v>
      </c>
      <c r="E517" t="s">
        <v>11354</v>
      </c>
      <c r="F517" s="53">
        <v>500</v>
      </c>
      <c r="G517" t="s">
        <v>49</v>
      </c>
      <c r="H517" t="s">
        <v>244</v>
      </c>
      <c r="I517" t="s">
        <v>9075</v>
      </c>
      <c r="J517">
        <f>VLOOKUP(D517,自助机!F:G,2,FALSE)</f>
        <v>500</v>
      </c>
      <c r="K517" s="31">
        <f>VLOOKUP(D517,自助机!F:H,3,FALSE)</f>
        <v>42892</v>
      </c>
    </row>
    <row r="518" spans="1:11" ht="14.25" hidden="1">
      <c r="A518" s="33">
        <v>42892.392430555556</v>
      </c>
      <c r="B518" t="s">
        <v>11355</v>
      </c>
      <c r="C518" t="s">
        <v>11356</v>
      </c>
      <c r="D518" s="53">
        <v>47453</v>
      </c>
      <c r="E518" t="s">
        <v>11357</v>
      </c>
      <c r="F518" s="53">
        <v>50</v>
      </c>
      <c r="G518" t="s">
        <v>49</v>
      </c>
      <c r="H518" t="s">
        <v>88</v>
      </c>
      <c r="I518" t="s">
        <v>9075</v>
      </c>
      <c r="J518">
        <f>VLOOKUP(D518,自助机!F:G,2,FALSE)</f>
        <v>50</v>
      </c>
      <c r="K518" s="31">
        <f>VLOOKUP(D518,自助机!F:H,3,FALSE)</f>
        <v>42892</v>
      </c>
    </row>
    <row r="519" spans="1:11" ht="14.25" hidden="1">
      <c r="A519" s="33">
        <v>42892.394421296296</v>
      </c>
      <c r="B519" t="s">
        <v>11358</v>
      </c>
      <c r="C519" t="s">
        <v>11359</v>
      </c>
      <c r="D519" s="53">
        <v>47618</v>
      </c>
      <c r="E519" t="s">
        <v>11360</v>
      </c>
      <c r="F519" s="53">
        <v>400</v>
      </c>
      <c r="G519" t="s">
        <v>49</v>
      </c>
      <c r="H519" t="s">
        <v>85</v>
      </c>
      <c r="I519" t="s">
        <v>9075</v>
      </c>
      <c r="J519">
        <f>VLOOKUP(D519,自助机!F:G,2,FALSE)</f>
        <v>400</v>
      </c>
      <c r="K519" s="31">
        <f>VLOOKUP(D519,自助机!F:H,3,FALSE)</f>
        <v>42892</v>
      </c>
    </row>
    <row r="520" spans="1:11" ht="14.25" hidden="1">
      <c r="A520" s="33">
        <v>42892.395324074074</v>
      </c>
      <c r="B520" t="s">
        <v>11361</v>
      </c>
      <c r="C520" t="s">
        <v>11362</v>
      </c>
      <c r="D520" s="53">
        <v>47686</v>
      </c>
      <c r="E520" t="s">
        <v>11363</v>
      </c>
      <c r="F520" s="53">
        <v>600</v>
      </c>
      <c r="G520" t="s">
        <v>49</v>
      </c>
      <c r="H520" t="s">
        <v>243</v>
      </c>
      <c r="I520" t="s">
        <v>9075</v>
      </c>
      <c r="J520">
        <f>VLOOKUP(D520,自助机!F:G,2,FALSE)</f>
        <v>600</v>
      </c>
      <c r="K520" s="31">
        <f>VLOOKUP(D520,自助机!F:H,3,FALSE)</f>
        <v>42892</v>
      </c>
    </row>
    <row r="521" spans="1:11" ht="14.25" hidden="1">
      <c r="A521" s="33">
        <v>42892.396215277775</v>
      </c>
      <c r="B521" t="s">
        <v>11364</v>
      </c>
      <c r="C521" t="s">
        <v>11365</v>
      </c>
      <c r="D521" s="53">
        <v>47755</v>
      </c>
      <c r="E521" t="s">
        <v>11366</v>
      </c>
      <c r="F521" s="53">
        <v>1000</v>
      </c>
      <c r="G521" t="s">
        <v>49</v>
      </c>
      <c r="H521" t="s">
        <v>241</v>
      </c>
      <c r="I521" t="s">
        <v>9075</v>
      </c>
      <c r="J521">
        <f>VLOOKUP(D521,自助机!F:G,2,FALSE)</f>
        <v>1000</v>
      </c>
      <c r="K521" s="31">
        <f>VLOOKUP(D521,自助机!F:H,3,FALSE)</f>
        <v>42892</v>
      </c>
    </row>
    <row r="522" spans="1:11" ht="14.25" hidden="1">
      <c r="A522" s="33">
        <v>42892.396770833337</v>
      </c>
      <c r="B522" t="s">
        <v>11367</v>
      </c>
      <c r="C522" t="s">
        <v>11368</v>
      </c>
      <c r="D522" s="53">
        <v>47795</v>
      </c>
      <c r="E522" t="s">
        <v>11369</v>
      </c>
      <c r="F522" s="53">
        <v>500</v>
      </c>
      <c r="G522" t="s">
        <v>49</v>
      </c>
      <c r="H522" t="s">
        <v>75</v>
      </c>
      <c r="I522" t="s">
        <v>9075</v>
      </c>
      <c r="J522">
        <f>VLOOKUP(D522,自助机!F:G,2,FALSE)</f>
        <v>500</v>
      </c>
      <c r="K522" s="31">
        <f>VLOOKUP(D522,自助机!F:H,3,FALSE)</f>
        <v>42892</v>
      </c>
    </row>
    <row r="523" spans="1:11" ht="14.25" hidden="1">
      <c r="A523" s="33">
        <v>42892.397407407407</v>
      </c>
      <c r="B523" t="s">
        <v>11370</v>
      </c>
      <c r="C523" t="s">
        <v>11371</v>
      </c>
      <c r="D523" s="53">
        <v>47856</v>
      </c>
      <c r="E523" t="s">
        <v>11372</v>
      </c>
      <c r="F523" s="53">
        <v>1000</v>
      </c>
      <c r="G523" t="s">
        <v>49</v>
      </c>
      <c r="H523" t="s">
        <v>241</v>
      </c>
      <c r="I523" t="s">
        <v>9075</v>
      </c>
      <c r="J523">
        <f>VLOOKUP(D523,自助机!F:G,2,FALSE)</f>
        <v>1000</v>
      </c>
      <c r="K523" s="31">
        <f>VLOOKUP(D523,自助机!F:H,3,FALSE)</f>
        <v>42892</v>
      </c>
    </row>
    <row r="524" spans="1:11" ht="14.25" hidden="1">
      <c r="A524" s="33">
        <v>42892.398043981484</v>
      </c>
      <c r="B524" t="s">
        <v>11373</v>
      </c>
      <c r="C524" t="s">
        <v>11374</v>
      </c>
      <c r="D524" s="53">
        <v>47910</v>
      </c>
      <c r="E524" t="s">
        <v>11375</v>
      </c>
      <c r="F524" s="53">
        <v>900</v>
      </c>
      <c r="G524" t="s">
        <v>49</v>
      </c>
      <c r="H524" t="s">
        <v>241</v>
      </c>
      <c r="I524" t="s">
        <v>9075</v>
      </c>
      <c r="J524">
        <f>VLOOKUP(D524,自助机!F:G,2,FALSE)</f>
        <v>900</v>
      </c>
      <c r="K524" s="31">
        <f>VLOOKUP(D524,自助机!F:H,3,FALSE)</f>
        <v>42892</v>
      </c>
    </row>
    <row r="525" spans="1:11" ht="14.25" hidden="1">
      <c r="A525" s="33">
        <v>42892.3984375</v>
      </c>
      <c r="B525" t="s">
        <v>11376</v>
      </c>
      <c r="C525" t="s">
        <v>11377</v>
      </c>
      <c r="D525" s="53">
        <v>47938</v>
      </c>
      <c r="E525" t="s">
        <v>11378</v>
      </c>
      <c r="F525" s="53">
        <v>1503</v>
      </c>
      <c r="G525" t="s">
        <v>49</v>
      </c>
      <c r="H525" t="s">
        <v>69</v>
      </c>
      <c r="I525" t="s">
        <v>9075</v>
      </c>
      <c r="J525">
        <f>VLOOKUP(D525,自助机!F:G,2,FALSE)</f>
        <v>1503</v>
      </c>
      <c r="K525" s="31">
        <f>VLOOKUP(D525,自助机!F:H,3,FALSE)</f>
        <v>42892</v>
      </c>
    </row>
    <row r="526" spans="1:11" ht="14.25" hidden="1">
      <c r="A526" s="33">
        <v>42892.400011574071</v>
      </c>
      <c r="B526" t="s">
        <v>11379</v>
      </c>
      <c r="C526" t="s">
        <v>11380</v>
      </c>
      <c r="D526" s="53">
        <v>48053</v>
      </c>
      <c r="E526" t="s">
        <v>11381</v>
      </c>
      <c r="F526" s="53">
        <v>1000</v>
      </c>
      <c r="G526" t="s">
        <v>49</v>
      </c>
      <c r="H526" t="s">
        <v>79</v>
      </c>
      <c r="I526" t="s">
        <v>9075</v>
      </c>
      <c r="J526">
        <f>VLOOKUP(D526,自助机!F:G,2,FALSE)</f>
        <v>1000</v>
      </c>
      <c r="K526" s="31">
        <f>VLOOKUP(D526,自助机!F:H,3,FALSE)</f>
        <v>42892</v>
      </c>
    </row>
    <row r="527" spans="1:11" ht="14.25" hidden="1">
      <c r="A527" s="33">
        <v>42892.400671296295</v>
      </c>
      <c r="B527" t="s">
        <v>11382</v>
      </c>
      <c r="C527" t="s">
        <v>11383</v>
      </c>
      <c r="D527" s="53">
        <v>48110</v>
      </c>
      <c r="E527" t="s">
        <v>11384</v>
      </c>
      <c r="F527" s="53">
        <v>1000</v>
      </c>
      <c r="G527" t="s">
        <v>49</v>
      </c>
      <c r="H527" t="s">
        <v>78</v>
      </c>
      <c r="I527" t="s">
        <v>9075</v>
      </c>
      <c r="J527">
        <f>VLOOKUP(D527,自助机!F:G,2,FALSE)</f>
        <v>1000</v>
      </c>
      <c r="K527" s="31">
        <f>VLOOKUP(D527,自助机!F:H,3,FALSE)</f>
        <v>42892</v>
      </c>
    </row>
    <row r="528" spans="1:11" ht="14.25" hidden="1">
      <c r="A528" s="33">
        <v>42892.401122685187</v>
      </c>
      <c r="B528" t="s">
        <v>11385</v>
      </c>
      <c r="C528" t="s">
        <v>11386</v>
      </c>
      <c r="D528" s="53">
        <v>48156</v>
      </c>
      <c r="E528" t="s">
        <v>11387</v>
      </c>
      <c r="F528" s="53">
        <v>300</v>
      </c>
      <c r="G528" t="s">
        <v>49</v>
      </c>
      <c r="H528" t="s">
        <v>75</v>
      </c>
      <c r="I528" t="s">
        <v>9075</v>
      </c>
      <c r="J528">
        <f>VLOOKUP(D528,自助机!F:G,2,FALSE)</f>
        <v>300</v>
      </c>
      <c r="K528" s="31">
        <f>VLOOKUP(D528,自助机!F:H,3,FALSE)</f>
        <v>42892</v>
      </c>
    </row>
    <row r="529" spans="1:11" ht="14.25" hidden="1">
      <c r="A529" s="33">
        <v>42892.401759259257</v>
      </c>
      <c r="B529" t="s">
        <v>11388</v>
      </c>
      <c r="C529" t="s">
        <v>11389</v>
      </c>
      <c r="D529" s="53">
        <v>48231</v>
      </c>
      <c r="E529" t="s">
        <v>11390</v>
      </c>
      <c r="F529" s="53">
        <v>1100</v>
      </c>
      <c r="G529" t="s">
        <v>49</v>
      </c>
      <c r="H529" t="s">
        <v>243</v>
      </c>
      <c r="I529" t="s">
        <v>9075</v>
      </c>
      <c r="J529">
        <f>VLOOKUP(D529,自助机!F:G,2,FALSE)</f>
        <v>1100</v>
      </c>
      <c r="K529" s="31">
        <f>VLOOKUP(D529,自助机!F:H,3,FALSE)</f>
        <v>42892</v>
      </c>
    </row>
    <row r="530" spans="1:11" ht="14.25" hidden="1">
      <c r="A530" s="33">
        <v>42892.401817129627</v>
      </c>
      <c r="B530" t="s">
        <v>11391</v>
      </c>
      <c r="C530" t="s">
        <v>11392</v>
      </c>
      <c r="D530" s="53">
        <v>48232</v>
      </c>
      <c r="E530" t="s">
        <v>11393</v>
      </c>
      <c r="F530" s="53">
        <v>1000</v>
      </c>
      <c r="G530" t="s">
        <v>49</v>
      </c>
      <c r="H530" t="s">
        <v>79</v>
      </c>
      <c r="I530" t="s">
        <v>9075</v>
      </c>
      <c r="J530">
        <f>VLOOKUP(D530,自助机!F:G,2,FALSE)</f>
        <v>1000</v>
      </c>
      <c r="K530" s="31">
        <f>VLOOKUP(D530,自助机!F:H,3,FALSE)</f>
        <v>42892</v>
      </c>
    </row>
    <row r="531" spans="1:11" ht="14.25" hidden="1">
      <c r="A531" s="33">
        <v>42892.402199074073</v>
      </c>
      <c r="B531" t="s">
        <v>11394</v>
      </c>
      <c r="C531" t="s">
        <v>11395</v>
      </c>
      <c r="D531" s="53">
        <v>48260</v>
      </c>
      <c r="E531" t="s">
        <v>11396</v>
      </c>
      <c r="F531" s="53">
        <v>100</v>
      </c>
      <c r="G531" t="s">
        <v>49</v>
      </c>
      <c r="H531" t="s">
        <v>81</v>
      </c>
      <c r="I531" t="s">
        <v>9075</v>
      </c>
      <c r="J531">
        <f>VLOOKUP(D531,自助机!F:G,2,FALSE)</f>
        <v>100</v>
      </c>
      <c r="K531" s="31">
        <f>VLOOKUP(D531,自助机!F:H,3,FALSE)</f>
        <v>42892</v>
      </c>
    </row>
    <row r="532" spans="1:11" ht="14.25" hidden="1">
      <c r="A532" s="33">
        <v>42892.402812499997</v>
      </c>
      <c r="B532" t="s">
        <v>11397</v>
      </c>
      <c r="C532" t="s">
        <v>11398</v>
      </c>
      <c r="D532" s="53">
        <v>48303</v>
      </c>
      <c r="E532" t="s">
        <v>11399</v>
      </c>
      <c r="F532" s="53">
        <v>20</v>
      </c>
      <c r="G532" t="s">
        <v>49</v>
      </c>
      <c r="H532" t="s">
        <v>68</v>
      </c>
      <c r="I532" t="s">
        <v>9075</v>
      </c>
      <c r="J532">
        <f>VLOOKUP(D532,自助机!F:G,2,FALSE)</f>
        <v>20</v>
      </c>
      <c r="K532" s="31">
        <f>VLOOKUP(D532,自助机!F:H,3,FALSE)</f>
        <v>42892</v>
      </c>
    </row>
    <row r="533" spans="1:11" ht="14.25" hidden="1">
      <c r="A533" s="33">
        <v>42892.403981481482</v>
      </c>
      <c r="B533" t="s">
        <v>11400</v>
      </c>
      <c r="C533" t="s">
        <v>11401</v>
      </c>
      <c r="D533" s="53">
        <v>48400</v>
      </c>
      <c r="E533" t="s">
        <v>11402</v>
      </c>
      <c r="F533" s="53">
        <v>20</v>
      </c>
      <c r="G533" t="s">
        <v>49</v>
      </c>
      <c r="H533" t="s">
        <v>68</v>
      </c>
      <c r="I533" t="s">
        <v>9075</v>
      </c>
      <c r="J533">
        <f>VLOOKUP(D533,自助机!F:G,2,FALSE)</f>
        <v>20</v>
      </c>
      <c r="K533" s="31">
        <f>VLOOKUP(D533,自助机!F:H,3,FALSE)</f>
        <v>42892</v>
      </c>
    </row>
    <row r="534" spans="1:11" ht="14.25" hidden="1">
      <c r="A534" s="33">
        <v>42892.404351851852</v>
      </c>
      <c r="B534" t="s">
        <v>11403</v>
      </c>
      <c r="C534" t="s">
        <v>11404</v>
      </c>
      <c r="D534" s="53">
        <v>48431</v>
      </c>
      <c r="E534" t="s">
        <v>11405</v>
      </c>
      <c r="F534" s="53">
        <v>2000</v>
      </c>
      <c r="G534" t="s">
        <v>49</v>
      </c>
      <c r="H534" t="s">
        <v>70</v>
      </c>
      <c r="I534" t="s">
        <v>9075</v>
      </c>
      <c r="J534">
        <f>VLOOKUP(D534,自助机!F:G,2,FALSE)</f>
        <v>2000</v>
      </c>
      <c r="K534" s="31">
        <f>VLOOKUP(D534,自助机!F:H,3,FALSE)</f>
        <v>42892</v>
      </c>
    </row>
    <row r="535" spans="1:11" ht="14.25" hidden="1">
      <c r="A535" s="33">
        <v>42892.404513888891</v>
      </c>
      <c r="B535" t="s">
        <v>11406</v>
      </c>
      <c r="C535" t="s">
        <v>11407</v>
      </c>
      <c r="D535" s="53">
        <v>48450</v>
      </c>
      <c r="E535" t="s">
        <v>11408</v>
      </c>
      <c r="F535" s="53">
        <v>100</v>
      </c>
      <c r="G535" t="s">
        <v>49</v>
      </c>
      <c r="H535" t="s">
        <v>86</v>
      </c>
      <c r="I535" t="s">
        <v>9075</v>
      </c>
      <c r="J535">
        <f>VLOOKUP(D535,自助机!F:G,2,FALSE)</f>
        <v>100</v>
      </c>
      <c r="K535" s="31">
        <f>VLOOKUP(D535,自助机!F:H,3,FALSE)</f>
        <v>42892</v>
      </c>
    </row>
    <row r="536" spans="1:11" ht="14.25" hidden="1">
      <c r="A536" s="33">
        <v>42892.404548611114</v>
      </c>
      <c r="B536" t="s">
        <v>11409</v>
      </c>
      <c r="C536" t="s">
        <v>11410</v>
      </c>
      <c r="D536" s="53">
        <v>48453</v>
      </c>
      <c r="E536" t="s">
        <v>11411</v>
      </c>
      <c r="F536" s="53">
        <v>400</v>
      </c>
      <c r="G536" t="s">
        <v>49</v>
      </c>
      <c r="H536" t="s">
        <v>67</v>
      </c>
      <c r="I536" t="s">
        <v>9075</v>
      </c>
      <c r="J536">
        <f>VLOOKUP(D536,自助机!F:G,2,FALSE)</f>
        <v>400</v>
      </c>
      <c r="K536" s="31">
        <f>VLOOKUP(D536,自助机!F:H,3,FALSE)</f>
        <v>42892</v>
      </c>
    </row>
    <row r="537" spans="1:11" ht="14.25" hidden="1">
      <c r="A537" s="33">
        <v>42892.404861111114</v>
      </c>
      <c r="B537" t="s">
        <v>11412</v>
      </c>
      <c r="C537" t="s">
        <v>11413</v>
      </c>
      <c r="D537" s="53">
        <v>48482</v>
      </c>
      <c r="E537" t="s">
        <v>11414</v>
      </c>
      <c r="F537" s="53">
        <v>2000</v>
      </c>
      <c r="G537" t="s">
        <v>49</v>
      </c>
      <c r="H537" t="s">
        <v>70</v>
      </c>
      <c r="I537" t="s">
        <v>9075</v>
      </c>
      <c r="J537">
        <f>VLOOKUP(D537,自助机!F:G,2,FALSE)</f>
        <v>2000</v>
      </c>
      <c r="K537" s="31">
        <f>VLOOKUP(D537,自助机!F:H,3,FALSE)</f>
        <v>42892</v>
      </c>
    </row>
    <row r="538" spans="1:11" ht="14.25" hidden="1">
      <c r="A538" s="33">
        <v>42892.405057870368</v>
      </c>
      <c r="B538" t="s">
        <v>11415</v>
      </c>
      <c r="C538" t="s">
        <v>11416</v>
      </c>
      <c r="D538" s="53">
        <v>48503</v>
      </c>
      <c r="E538" t="s">
        <v>11417</v>
      </c>
      <c r="F538" s="53">
        <v>20</v>
      </c>
      <c r="G538" t="s">
        <v>49</v>
      </c>
      <c r="H538" t="s">
        <v>68</v>
      </c>
      <c r="I538" t="s">
        <v>9075</v>
      </c>
      <c r="J538">
        <f>VLOOKUP(D538,自助机!F:G,2,FALSE)</f>
        <v>20</v>
      </c>
      <c r="K538" s="31">
        <f>VLOOKUP(D538,自助机!F:H,3,FALSE)</f>
        <v>42892</v>
      </c>
    </row>
    <row r="539" spans="1:11" ht="14.25" hidden="1">
      <c r="A539" s="33">
        <v>42892.40729166667</v>
      </c>
      <c r="B539" t="s">
        <v>11418</v>
      </c>
      <c r="C539" t="s">
        <v>11419</v>
      </c>
      <c r="D539" s="53">
        <v>48664</v>
      </c>
      <c r="E539" t="s">
        <v>11420</v>
      </c>
      <c r="F539" s="53">
        <v>20</v>
      </c>
      <c r="G539" t="s">
        <v>49</v>
      </c>
      <c r="H539" t="s">
        <v>80</v>
      </c>
      <c r="I539" t="s">
        <v>9075</v>
      </c>
      <c r="J539">
        <f>VLOOKUP(D539,自助机!F:G,2,FALSE)</f>
        <v>20</v>
      </c>
      <c r="K539" s="31">
        <f>VLOOKUP(D539,自助机!F:H,3,FALSE)</f>
        <v>42892</v>
      </c>
    </row>
    <row r="540" spans="1:11" ht="14.25" hidden="1">
      <c r="A540" s="33">
        <v>42892.407650462963</v>
      </c>
      <c r="B540" t="s">
        <v>11421</v>
      </c>
      <c r="C540" t="s">
        <v>11422</v>
      </c>
      <c r="D540" s="53">
        <v>48694</v>
      </c>
      <c r="E540" t="s">
        <v>11423</v>
      </c>
      <c r="F540" s="53">
        <v>1500</v>
      </c>
      <c r="G540" t="s">
        <v>49</v>
      </c>
      <c r="H540" t="s">
        <v>69</v>
      </c>
      <c r="I540" t="s">
        <v>9075</v>
      </c>
      <c r="J540">
        <f>VLOOKUP(D540,自助机!F:G,2,FALSE)</f>
        <v>1500</v>
      </c>
      <c r="K540" s="31">
        <f>VLOOKUP(D540,自助机!F:H,3,FALSE)</f>
        <v>42892</v>
      </c>
    </row>
    <row r="541" spans="1:11" ht="14.25" hidden="1">
      <c r="A541" s="33">
        <v>42892.408402777779</v>
      </c>
      <c r="B541" t="s">
        <v>11424</v>
      </c>
      <c r="C541" t="s">
        <v>11425</v>
      </c>
      <c r="D541" s="53">
        <v>48756</v>
      </c>
      <c r="E541" t="s">
        <v>11426</v>
      </c>
      <c r="F541" s="53">
        <v>500</v>
      </c>
      <c r="G541" t="s">
        <v>49</v>
      </c>
      <c r="H541" t="s">
        <v>92</v>
      </c>
      <c r="I541" t="s">
        <v>9075</v>
      </c>
      <c r="J541">
        <f>VLOOKUP(D541,自助机!F:G,2,FALSE)</f>
        <v>500</v>
      </c>
      <c r="K541" s="31">
        <f>VLOOKUP(D541,自助机!F:H,3,FALSE)</f>
        <v>42892</v>
      </c>
    </row>
    <row r="542" spans="1:11" ht="14.25" hidden="1">
      <c r="A542" s="33">
        <v>42892.408622685187</v>
      </c>
      <c r="B542" t="s">
        <v>11427</v>
      </c>
      <c r="C542" t="s">
        <v>11428</v>
      </c>
      <c r="D542" s="53">
        <v>48779</v>
      </c>
      <c r="E542" t="s">
        <v>11429</v>
      </c>
      <c r="F542" s="53">
        <v>230</v>
      </c>
      <c r="G542" t="s">
        <v>49</v>
      </c>
      <c r="H542" t="s">
        <v>79</v>
      </c>
      <c r="I542" t="s">
        <v>9075</v>
      </c>
      <c r="J542">
        <f>VLOOKUP(D542,自助机!F:G,2,FALSE)</f>
        <v>230</v>
      </c>
      <c r="K542" s="31">
        <f>VLOOKUP(D542,自助机!F:H,3,FALSE)</f>
        <v>42892</v>
      </c>
    </row>
    <row r="543" spans="1:11" ht="14.25" hidden="1">
      <c r="A543" s="33">
        <v>42892.408888888887</v>
      </c>
      <c r="B543" t="s">
        <v>11430</v>
      </c>
      <c r="C543" t="s">
        <v>11431</v>
      </c>
      <c r="D543" s="53">
        <v>48799</v>
      </c>
      <c r="E543" t="s">
        <v>11432</v>
      </c>
      <c r="F543" s="53">
        <v>2390</v>
      </c>
      <c r="G543" t="s">
        <v>49</v>
      </c>
      <c r="H543" t="s">
        <v>69</v>
      </c>
      <c r="I543" t="s">
        <v>9075</v>
      </c>
      <c r="J543">
        <f>VLOOKUP(D543,自助机!F:G,2,FALSE)</f>
        <v>2390</v>
      </c>
      <c r="K543" s="31">
        <f>VLOOKUP(D543,自助机!F:H,3,FALSE)</f>
        <v>42892</v>
      </c>
    </row>
    <row r="544" spans="1:11" ht="14.25" hidden="1">
      <c r="A544" s="33">
        <v>42892.408912037034</v>
      </c>
      <c r="B544" t="s">
        <v>11433</v>
      </c>
      <c r="C544" t="s">
        <v>11434</v>
      </c>
      <c r="D544" s="53">
        <v>48801</v>
      </c>
      <c r="E544" t="s">
        <v>11435</v>
      </c>
      <c r="F544" s="53">
        <v>500</v>
      </c>
      <c r="G544" t="s">
        <v>49</v>
      </c>
      <c r="H544" t="s">
        <v>235</v>
      </c>
      <c r="I544" t="s">
        <v>9075</v>
      </c>
      <c r="J544">
        <f>VLOOKUP(D544,自助机!F:G,2,FALSE)</f>
        <v>500</v>
      </c>
      <c r="K544" s="31">
        <f>VLOOKUP(D544,自助机!F:H,3,FALSE)</f>
        <v>42892</v>
      </c>
    </row>
    <row r="545" spans="1:11" ht="14.25" hidden="1">
      <c r="A545" s="33">
        <v>42892.409953703704</v>
      </c>
      <c r="B545" t="s">
        <v>11436</v>
      </c>
      <c r="C545" t="s">
        <v>11437</v>
      </c>
      <c r="D545" s="53">
        <v>48874</v>
      </c>
      <c r="E545" t="s">
        <v>11438</v>
      </c>
      <c r="F545" s="53">
        <v>800</v>
      </c>
      <c r="G545" t="s">
        <v>49</v>
      </c>
      <c r="H545" t="s">
        <v>247</v>
      </c>
      <c r="I545" t="s">
        <v>9075</v>
      </c>
      <c r="J545">
        <f>VLOOKUP(D545,自助机!F:G,2,FALSE)</f>
        <v>800</v>
      </c>
      <c r="K545" s="31">
        <f>VLOOKUP(D545,自助机!F:H,3,FALSE)</f>
        <v>42892</v>
      </c>
    </row>
    <row r="546" spans="1:11" ht="14.25" hidden="1">
      <c r="A546" s="33">
        <v>42892.410844907405</v>
      </c>
      <c r="B546" t="s">
        <v>11439</v>
      </c>
      <c r="C546" t="s">
        <v>11440</v>
      </c>
      <c r="D546" s="53">
        <v>48952</v>
      </c>
      <c r="E546" t="s">
        <v>11441</v>
      </c>
      <c r="F546" s="53">
        <v>2534</v>
      </c>
      <c r="G546" t="s">
        <v>49</v>
      </c>
      <c r="H546" t="s">
        <v>84</v>
      </c>
      <c r="I546" t="s">
        <v>9075</v>
      </c>
      <c r="J546">
        <f>VLOOKUP(D546,自助机!F:G,2,FALSE)</f>
        <v>2534</v>
      </c>
      <c r="K546" s="31">
        <f>VLOOKUP(D546,自助机!F:H,3,FALSE)</f>
        <v>42892</v>
      </c>
    </row>
    <row r="547" spans="1:11" ht="14.25" hidden="1">
      <c r="A547" s="33">
        <v>42892.412418981483</v>
      </c>
      <c r="B547" t="s">
        <v>11442</v>
      </c>
      <c r="C547" t="s">
        <v>11443</v>
      </c>
      <c r="D547" s="53">
        <v>49043</v>
      </c>
      <c r="E547" t="s">
        <v>11444</v>
      </c>
      <c r="F547" s="53">
        <v>100</v>
      </c>
      <c r="G547" t="s">
        <v>49</v>
      </c>
      <c r="H547" t="s">
        <v>92</v>
      </c>
      <c r="I547" t="s">
        <v>9075</v>
      </c>
      <c r="J547">
        <f>VLOOKUP(D547,自助机!F:G,2,FALSE)</f>
        <v>100</v>
      </c>
      <c r="K547" s="31">
        <f>VLOOKUP(D547,自助机!F:H,3,FALSE)</f>
        <v>42892</v>
      </c>
    </row>
    <row r="548" spans="1:11" ht="14.25" hidden="1">
      <c r="A548" s="33">
        <v>42892.413599537038</v>
      </c>
      <c r="B548" t="s">
        <v>11445</v>
      </c>
      <c r="C548" t="s">
        <v>11446</v>
      </c>
      <c r="D548" s="53">
        <v>49124</v>
      </c>
      <c r="E548" t="s">
        <v>11447</v>
      </c>
      <c r="F548" s="53">
        <v>1500</v>
      </c>
      <c r="G548" t="s">
        <v>49</v>
      </c>
      <c r="H548" t="s">
        <v>79</v>
      </c>
      <c r="I548" t="s">
        <v>9075</v>
      </c>
      <c r="J548">
        <f>VLOOKUP(D548,自助机!F:G,2,FALSE)</f>
        <v>1500</v>
      </c>
      <c r="K548" s="31">
        <f>VLOOKUP(D548,自助机!F:H,3,FALSE)</f>
        <v>42892</v>
      </c>
    </row>
    <row r="549" spans="1:11" ht="14.25" hidden="1">
      <c r="A549" s="33">
        <v>42892.413738425923</v>
      </c>
      <c r="B549" t="s">
        <v>11448</v>
      </c>
      <c r="C549" t="s">
        <v>11449</v>
      </c>
      <c r="D549" s="53">
        <v>49134</v>
      </c>
      <c r="E549" t="s">
        <v>11450</v>
      </c>
      <c r="F549" s="53">
        <v>100</v>
      </c>
      <c r="G549" t="s">
        <v>49</v>
      </c>
      <c r="H549" t="s">
        <v>247</v>
      </c>
      <c r="I549" t="s">
        <v>9075</v>
      </c>
      <c r="J549">
        <f>VLOOKUP(D549,自助机!F:G,2,FALSE)</f>
        <v>100</v>
      </c>
      <c r="K549" s="31">
        <f>VLOOKUP(D549,自助机!F:H,3,FALSE)</f>
        <v>42892</v>
      </c>
    </row>
    <row r="550" spans="1:11" ht="14.25" hidden="1">
      <c r="A550" s="33">
        <v>42892.414444444446</v>
      </c>
      <c r="B550" t="s">
        <v>11451</v>
      </c>
      <c r="C550" t="s">
        <v>11452</v>
      </c>
      <c r="D550" s="53">
        <v>49179</v>
      </c>
      <c r="E550" t="s">
        <v>11453</v>
      </c>
      <c r="F550" s="53">
        <v>100</v>
      </c>
      <c r="G550" t="s">
        <v>49</v>
      </c>
      <c r="H550" t="s">
        <v>78</v>
      </c>
      <c r="I550" t="s">
        <v>9075</v>
      </c>
      <c r="J550">
        <f>VLOOKUP(D550,自助机!F:G,2,FALSE)</f>
        <v>100</v>
      </c>
      <c r="K550" s="31">
        <f>VLOOKUP(D550,自助机!F:H,3,FALSE)</f>
        <v>42892</v>
      </c>
    </row>
    <row r="551" spans="1:11" ht="14.25" hidden="1">
      <c r="A551" s="33">
        <v>42892.415462962963</v>
      </c>
      <c r="B551" t="s">
        <v>11454</v>
      </c>
      <c r="C551" t="s">
        <v>11455</v>
      </c>
      <c r="D551" s="53">
        <v>49258</v>
      </c>
      <c r="E551" t="s">
        <v>11456</v>
      </c>
      <c r="F551" s="53">
        <v>500</v>
      </c>
      <c r="G551" t="s">
        <v>49</v>
      </c>
      <c r="H551" t="s">
        <v>66</v>
      </c>
      <c r="I551" t="s">
        <v>9075</v>
      </c>
      <c r="J551">
        <f>VLOOKUP(D551,自助机!F:G,2,FALSE)</f>
        <v>500</v>
      </c>
      <c r="K551" s="31">
        <f>VLOOKUP(D551,自助机!F:H,3,FALSE)</f>
        <v>42892</v>
      </c>
    </row>
    <row r="552" spans="1:11" ht="14.25" hidden="1">
      <c r="A552" s="33">
        <v>42892.415752314817</v>
      </c>
      <c r="B552" t="s">
        <v>11457</v>
      </c>
      <c r="C552" t="s">
        <v>11458</v>
      </c>
      <c r="D552" s="53">
        <v>49281</v>
      </c>
      <c r="E552" t="s">
        <v>11459</v>
      </c>
      <c r="F552" s="53">
        <v>1000</v>
      </c>
      <c r="G552" t="s">
        <v>49</v>
      </c>
      <c r="H552" t="s">
        <v>71</v>
      </c>
      <c r="I552" t="s">
        <v>9075</v>
      </c>
      <c r="J552">
        <f>VLOOKUP(D552,自助机!F:G,2,FALSE)</f>
        <v>1000</v>
      </c>
      <c r="K552" s="31">
        <f>VLOOKUP(D552,自助机!F:H,3,FALSE)</f>
        <v>42892</v>
      </c>
    </row>
    <row r="553" spans="1:11" ht="14.25" hidden="1">
      <c r="A553" s="33">
        <v>42892.415937500002</v>
      </c>
      <c r="B553" t="s">
        <v>11333</v>
      </c>
      <c r="C553" t="s">
        <v>11334</v>
      </c>
      <c r="D553" s="53">
        <v>49291</v>
      </c>
      <c r="E553" t="s">
        <v>11460</v>
      </c>
      <c r="F553" s="53">
        <v>800</v>
      </c>
      <c r="G553" t="s">
        <v>49</v>
      </c>
      <c r="H553" t="s">
        <v>79</v>
      </c>
      <c r="I553" t="s">
        <v>9075</v>
      </c>
      <c r="J553">
        <f>VLOOKUP(D553,自助机!F:G,2,FALSE)</f>
        <v>800</v>
      </c>
      <c r="K553" s="31">
        <f>VLOOKUP(D553,自助机!F:H,3,FALSE)</f>
        <v>42892</v>
      </c>
    </row>
    <row r="554" spans="1:11" ht="14.25" hidden="1">
      <c r="A554" s="33">
        <v>42892.415972222225</v>
      </c>
      <c r="B554" t="s">
        <v>11461</v>
      </c>
      <c r="C554" t="s">
        <v>11462</v>
      </c>
      <c r="D554" s="53">
        <v>49296</v>
      </c>
      <c r="E554" t="s">
        <v>11463</v>
      </c>
      <c r="F554" s="53">
        <v>2900</v>
      </c>
      <c r="G554" t="s">
        <v>49</v>
      </c>
      <c r="H554" t="s">
        <v>70</v>
      </c>
      <c r="I554" t="s">
        <v>9075</v>
      </c>
      <c r="J554">
        <f>VLOOKUP(D554,自助机!F:G,2,FALSE)</f>
        <v>2900</v>
      </c>
      <c r="K554" s="31">
        <f>VLOOKUP(D554,自助机!F:H,3,FALSE)</f>
        <v>42892</v>
      </c>
    </row>
    <row r="555" spans="1:11" ht="14.25" hidden="1">
      <c r="A555" s="33">
        <v>42892.417488425926</v>
      </c>
      <c r="B555" t="s">
        <v>11464</v>
      </c>
      <c r="C555" t="s">
        <v>11465</v>
      </c>
      <c r="D555" s="53">
        <v>49428</v>
      </c>
      <c r="E555" t="s">
        <v>11466</v>
      </c>
      <c r="F555" s="53">
        <v>520</v>
      </c>
      <c r="G555" t="s">
        <v>49</v>
      </c>
      <c r="H555" t="s">
        <v>78</v>
      </c>
      <c r="I555" t="s">
        <v>9075</v>
      </c>
      <c r="J555">
        <f>VLOOKUP(D555,自助机!F:G,2,FALSE)</f>
        <v>520</v>
      </c>
      <c r="K555" s="31">
        <f>VLOOKUP(D555,自助机!F:H,3,FALSE)</f>
        <v>42892</v>
      </c>
    </row>
    <row r="556" spans="1:11" ht="14.25" hidden="1">
      <c r="A556" s="33">
        <v>42892.417581018519</v>
      </c>
      <c r="B556" t="s">
        <v>11467</v>
      </c>
      <c r="C556" t="s">
        <v>11468</v>
      </c>
      <c r="D556" s="53">
        <v>49437</v>
      </c>
      <c r="E556" t="s">
        <v>11469</v>
      </c>
      <c r="F556" s="53">
        <v>1500</v>
      </c>
      <c r="G556" t="s">
        <v>49</v>
      </c>
      <c r="H556" t="s">
        <v>241</v>
      </c>
      <c r="I556" t="s">
        <v>9075</v>
      </c>
      <c r="J556">
        <f>VLOOKUP(D556,自助机!F:G,2,FALSE)</f>
        <v>1500</v>
      </c>
      <c r="K556" s="31">
        <f>VLOOKUP(D556,自助机!F:H,3,FALSE)</f>
        <v>42892</v>
      </c>
    </row>
    <row r="557" spans="1:11" ht="14.25" hidden="1">
      <c r="A557" s="33">
        <v>42892.41810185185</v>
      </c>
      <c r="B557" t="s">
        <v>11470</v>
      </c>
      <c r="C557" t="s">
        <v>11471</v>
      </c>
      <c r="D557" s="53">
        <v>49490</v>
      </c>
      <c r="E557" t="s">
        <v>11472</v>
      </c>
      <c r="F557" s="53">
        <v>600</v>
      </c>
      <c r="G557" t="s">
        <v>49</v>
      </c>
      <c r="H557" t="s">
        <v>80</v>
      </c>
      <c r="I557" t="s">
        <v>9075</v>
      </c>
      <c r="J557">
        <f>VLOOKUP(D557,自助机!F:G,2,FALSE)</f>
        <v>600</v>
      </c>
      <c r="K557" s="31">
        <f>VLOOKUP(D557,自助机!F:H,3,FALSE)</f>
        <v>42892</v>
      </c>
    </row>
    <row r="558" spans="1:11" ht="14.25" hidden="1">
      <c r="A558" s="33">
        <v>42892.41846064815</v>
      </c>
      <c r="B558" t="s">
        <v>11473</v>
      </c>
      <c r="C558" t="s">
        <v>11474</v>
      </c>
      <c r="D558" s="53">
        <v>49526</v>
      </c>
      <c r="E558" t="s">
        <v>11475</v>
      </c>
      <c r="F558" s="53">
        <v>2000</v>
      </c>
      <c r="G558" t="s">
        <v>49</v>
      </c>
      <c r="H558" t="s">
        <v>247</v>
      </c>
      <c r="I558" t="s">
        <v>9075</v>
      </c>
      <c r="J558">
        <f>VLOOKUP(D558,自助机!F:G,2,FALSE)</f>
        <v>2000</v>
      </c>
      <c r="K558" s="31">
        <f>VLOOKUP(D558,自助机!F:H,3,FALSE)</f>
        <v>42892</v>
      </c>
    </row>
    <row r="559" spans="1:11" ht="14.25" hidden="1">
      <c r="A559" s="33">
        <v>42892.418969907405</v>
      </c>
      <c r="B559" t="s">
        <v>11476</v>
      </c>
      <c r="C559" t="s">
        <v>11477</v>
      </c>
      <c r="D559" s="53">
        <v>49567</v>
      </c>
      <c r="E559" t="s">
        <v>11478</v>
      </c>
      <c r="F559" s="53">
        <v>200</v>
      </c>
      <c r="G559" t="s">
        <v>49</v>
      </c>
      <c r="H559" t="s">
        <v>86</v>
      </c>
      <c r="I559" t="s">
        <v>9075</v>
      </c>
      <c r="J559">
        <f>VLOOKUP(D559,自助机!F:G,2,FALSE)</f>
        <v>200</v>
      </c>
      <c r="K559" s="31">
        <f>VLOOKUP(D559,自助机!F:H,3,FALSE)</f>
        <v>42892</v>
      </c>
    </row>
    <row r="560" spans="1:11" ht="14.25" hidden="1">
      <c r="A560" s="33">
        <v>42892.42119212963</v>
      </c>
      <c r="B560" t="s">
        <v>11479</v>
      </c>
      <c r="C560" t="s">
        <v>11480</v>
      </c>
      <c r="D560" s="53">
        <v>49721</v>
      </c>
      <c r="E560" t="s">
        <v>11481</v>
      </c>
      <c r="F560" s="53">
        <v>500</v>
      </c>
      <c r="G560" t="s">
        <v>49</v>
      </c>
      <c r="H560" t="s">
        <v>247</v>
      </c>
      <c r="I560" t="s">
        <v>9075</v>
      </c>
      <c r="J560">
        <f>VLOOKUP(D560,自助机!F:G,2,FALSE)</f>
        <v>500</v>
      </c>
      <c r="K560" s="31">
        <f>VLOOKUP(D560,自助机!F:H,3,FALSE)</f>
        <v>42892</v>
      </c>
    </row>
    <row r="561" spans="1:11" ht="14.25" hidden="1">
      <c r="A561" s="33">
        <v>42892.421956018516</v>
      </c>
      <c r="B561" t="s">
        <v>11479</v>
      </c>
      <c r="C561" t="s">
        <v>11480</v>
      </c>
      <c r="D561" s="53">
        <v>49782</v>
      </c>
      <c r="E561" t="s">
        <v>11482</v>
      </c>
      <c r="F561" s="53">
        <v>200</v>
      </c>
      <c r="G561" t="s">
        <v>49</v>
      </c>
      <c r="H561" t="s">
        <v>247</v>
      </c>
      <c r="I561" t="s">
        <v>9075</v>
      </c>
      <c r="J561">
        <f>VLOOKUP(D561,自助机!F:G,2,FALSE)</f>
        <v>200</v>
      </c>
      <c r="K561" s="31">
        <f>VLOOKUP(D561,自助机!F:H,3,FALSE)</f>
        <v>42892</v>
      </c>
    </row>
    <row r="562" spans="1:11" ht="14.25" hidden="1">
      <c r="A562" s="33">
        <v>42892.422326388885</v>
      </c>
      <c r="B562" t="s">
        <v>11142</v>
      </c>
      <c r="C562" t="s">
        <v>11143</v>
      </c>
      <c r="D562" s="53">
        <v>49818</v>
      </c>
      <c r="E562" t="s">
        <v>11483</v>
      </c>
      <c r="F562" s="53">
        <v>200</v>
      </c>
      <c r="G562" t="s">
        <v>49</v>
      </c>
      <c r="H562" t="s">
        <v>70</v>
      </c>
      <c r="I562" t="s">
        <v>9075</v>
      </c>
      <c r="J562">
        <f>VLOOKUP(D562,自助机!F:G,2,FALSE)</f>
        <v>200</v>
      </c>
      <c r="K562" s="31">
        <f>VLOOKUP(D562,自助机!F:H,3,FALSE)</f>
        <v>42892</v>
      </c>
    </row>
    <row r="563" spans="1:11" ht="14.25" hidden="1">
      <c r="A563" s="33">
        <v>42892.422476851854</v>
      </c>
      <c r="B563" t="s">
        <v>11227</v>
      </c>
      <c r="C563" t="s">
        <v>11228</v>
      </c>
      <c r="D563" s="53">
        <v>49831</v>
      </c>
      <c r="E563" t="s">
        <v>11484</v>
      </c>
      <c r="F563" s="53">
        <v>280</v>
      </c>
      <c r="G563" t="s">
        <v>49</v>
      </c>
      <c r="H563" t="s">
        <v>66</v>
      </c>
      <c r="I563" t="s">
        <v>9075</v>
      </c>
      <c r="J563">
        <f>VLOOKUP(D563,自助机!F:G,2,FALSE)</f>
        <v>280</v>
      </c>
      <c r="K563" s="31">
        <f>VLOOKUP(D563,自助机!F:H,3,FALSE)</f>
        <v>42892</v>
      </c>
    </row>
    <row r="564" spans="1:11" ht="14.25" hidden="1">
      <c r="A564" s="33">
        <v>42892.422673611109</v>
      </c>
      <c r="B564" t="s">
        <v>11485</v>
      </c>
      <c r="C564" t="s">
        <v>11486</v>
      </c>
      <c r="D564" s="53">
        <v>49855</v>
      </c>
      <c r="E564" t="s">
        <v>11487</v>
      </c>
      <c r="F564" s="53">
        <v>152</v>
      </c>
      <c r="G564" t="s">
        <v>49</v>
      </c>
      <c r="H564" t="s">
        <v>90</v>
      </c>
      <c r="I564" t="s">
        <v>9075</v>
      </c>
      <c r="J564">
        <f>VLOOKUP(D564,自助机!F:G,2,FALSE)</f>
        <v>152</v>
      </c>
      <c r="K564" s="31">
        <f>VLOOKUP(D564,自助机!F:H,3,FALSE)</f>
        <v>42892</v>
      </c>
    </row>
    <row r="565" spans="1:11" ht="14.25" hidden="1">
      <c r="A565" s="33">
        <v>42892.422974537039</v>
      </c>
      <c r="B565" t="s">
        <v>11488</v>
      </c>
      <c r="C565" t="s">
        <v>11489</v>
      </c>
      <c r="D565" s="53">
        <v>49885</v>
      </c>
      <c r="E565" t="s">
        <v>11490</v>
      </c>
      <c r="F565" s="53">
        <v>600</v>
      </c>
      <c r="G565" t="s">
        <v>49</v>
      </c>
      <c r="H565" t="s">
        <v>70</v>
      </c>
      <c r="I565" t="s">
        <v>9075</v>
      </c>
      <c r="J565">
        <f>VLOOKUP(D565,自助机!F:G,2,FALSE)</f>
        <v>600</v>
      </c>
      <c r="K565" s="31">
        <f>VLOOKUP(D565,自助机!F:H,3,FALSE)</f>
        <v>42892</v>
      </c>
    </row>
    <row r="566" spans="1:11" ht="14.25" hidden="1">
      <c r="A566" s="33">
        <v>42892.423761574071</v>
      </c>
      <c r="B566" t="s">
        <v>11236</v>
      </c>
      <c r="C566" t="s">
        <v>11237</v>
      </c>
      <c r="D566" s="53">
        <v>49954</v>
      </c>
      <c r="E566" t="s">
        <v>11491</v>
      </c>
      <c r="F566" s="53">
        <v>2000</v>
      </c>
      <c r="G566" t="s">
        <v>49</v>
      </c>
      <c r="H566" t="s">
        <v>66</v>
      </c>
      <c r="I566" t="s">
        <v>9075</v>
      </c>
      <c r="J566">
        <f>VLOOKUP(D566,自助机!F:G,2,FALSE)</f>
        <v>2000</v>
      </c>
      <c r="K566" s="31">
        <f>VLOOKUP(D566,自助机!F:H,3,FALSE)</f>
        <v>42892</v>
      </c>
    </row>
    <row r="567" spans="1:11" ht="14.25" hidden="1">
      <c r="A567" s="33">
        <v>42892.423819444448</v>
      </c>
      <c r="B567" t="s">
        <v>11492</v>
      </c>
      <c r="C567" t="s">
        <v>11493</v>
      </c>
      <c r="D567" s="53">
        <v>49962</v>
      </c>
      <c r="E567" t="s">
        <v>11494</v>
      </c>
      <c r="F567" s="53">
        <v>3000</v>
      </c>
      <c r="G567" t="s">
        <v>49</v>
      </c>
      <c r="H567" t="s">
        <v>247</v>
      </c>
      <c r="I567" t="s">
        <v>9075</v>
      </c>
      <c r="J567">
        <f>VLOOKUP(D567,自助机!F:G,2,FALSE)</f>
        <v>3000</v>
      </c>
      <c r="K567" s="31">
        <f>VLOOKUP(D567,自助机!F:H,3,FALSE)</f>
        <v>42892</v>
      </c>
    </row>
    <row r="568" spans="1:11" ht="14.25" hidden="1">
      <c r="A568" s="33">
        <v>42892.42454861111</v>
      </c>
      <c r="B568" t="s">
        <v>11495</v>
      </c>
      <c r="C568" t="s">
        <v>11496</v>
      </c>
      <c r="D568" s="53">
        <v>50030</v>
      </c>
      <c r="E568" t="s">
        <v>11497</v>
      </c>
      <c r="F568" s="53">
        <v>2500</v>
      </c>
      <c r="G568" t="s">
        <v>49</v>
      </c>
      <c r="H568" t="s">
        <v>69</v>
      </c>
      <c r="I568" t="s">
        <v>9075</v>
      </c>
      <c r="J568">
        <f>VLOOKUP(D568,自助机!F:G,2,FALSE)</f>
        <v>2500</v>
      </c>
      <c r="K568" s="31">
        <f>VLOOKUP(D568,自助机!F:H,3,FALSE)</f>
        <v>42892</v>
      </c>
    </row>
    <row r="569" spans="1:11" ht="14.25" hidden="1">
      <c r="A569" s="33">
        <v>42892.425381944442</v>
      </c>
      <c r="B569" t="s">
        <v>11495</v>
      </c>
      <c r="C569" t="s">
        <v>11496</v>
      </c>
      <c r="D569" s="53">
        <v>50088</v>
      </c>
      <c r="E569" t="s">
        <v>11498</v>
      </c>
      <c r="F569" s="53">
        <v>350</v>
      </c>
      <c r="G569" t="s">
        <v>49</v>
      </c>
      <c r="H569" t="s">
        <v>69</v>
      </c>
      <c r="I569" t="s">
        <v>9075</v>
      </c>
      <c r="J569">
        <f>VLOOKUP(D569,自助机!F:G,2,FALSE)</f>
        <v>350</v>
      </c>
      <c r="K569" s="31">
        <f>VLOOKUP(D569,自助机!F:H,3,FALSE)</f>
        <v>42892</v>
      </c>
    </row>
    <row r="570" spans="1:11" ht="14.25" hidden="1">
      <c r="A570" s="33">
        <v>42892.425925925927</v>
      </c>
      <c r="B570" t="s">
        <v>11499</v>
      </c>
      <c r="C570" t="s">
        <v>11500</v>
      </c>
      <c r="D570" s="53">
        <v>50119</v>
      </c>
      <c r="E570" t="s">
        <v>11501</v>
      </c>
      <c r="F570" s="53">
        <v>2000</v>
      </c>
      <c r="G570" t="s">
        <v>49</v>
      </c>
      <c r="H570" t="s">
        <v>90</v>
      </c>
      <c r="I570" t="s">
        <v>9075</v>
      </c>
      <c r="J570">
        <f>VLOOKUP(D570,自助机!F:G,2,FALSE)</f>
        <v>2000</v>
      </c>
      <c r="K570" s="31">
        <f>VLOOKUP(D570,自助机!F:H,3,FALSE)</f>
        <v>42892</v>
      </c>
    </row>
    <row r="571" spans="1:11" ht="14.25" hidden="1">
      <c r="A571" s="33">
        <v>42892.426180555558</v>
      </c>
      <c r="B571" t="s">
        <v>11502</v>
      </c>
      <c r="C571" t="s">
        <v>11503</v>
      </c>
      <c r="D571" s="53">
        <v>50143</v>
      </c>
      <c r="E571" t="s">
        <v>11504</v>
      </c>
      <c r="F571" s="53">
        <v>1200</v>
      </c>
      <c r="G571" t="s">
        <v>49</v>
      </c>
      <c r="H571" t="s">
        <v>69</v>
      </c>
      <c r="I571" t="s">
        <v>9075</v>
      </c>
      <c r="J571">
        <f>VLOOKUP(D571,自助机!F:G,2,FALSE)</f>
        <v>1200</v>
      </c>
      <c r="K571" s="31">
        <f>VLOOKUP(D571,自助机!F:H,3,FALSE)</f>
        <v>42892</v>
      </c>
    </row>
    <row r="572" spans="1:11" ht="14.25" hidden="1">
      <c r="A572" s="33">
        <v>42892.426793981482</v>
      </c>
      <c r="B572" t="s">
        <v>11505</v>
      </c>
      <c r="C572" t="s">
        <v>11506</v>
      </c>
      <c r="D572" s="53">
        <v>50190</v>
      </c>
      <c r="E572" t="s">
        <v>11507</v>
      </c>
      <c r="F572" s="53">
        <v>500</v>
      </c>
      <c r="G572" t="s">
        <v>49</v>
      </c>
      <c r="H572" t="s">
        <v>89</v>
      </c>
      <c r="I572" t="s">
        <v>9075</v>
      </c>
      <c r="J572">
        <f>VLOOKUP(D572,自助机!F:G,2,FALSE)</f>
        <v>500</v>
      </c>
      <c r="K572" s="31">
        <f>VLOOKUP(D572,自助机!F:H,3,FALSE)</f>
        <v>42892</v>
      </c>
    </row>
    <row r="573" spans="1:11" ht="14.25" hidden="1">
      <c r="A573" s="33">
        <v>42892.427777777775</v>
      </c>
      <c r="B573" t="s">
        <v>11508</v>
      </c>
      <c r="C573" t="s">
        <v>11509</v>
      </c>
      <c r="D573" s="53">
        <v>50275</v>
      </c>
      <c r="E573" t="s">
        <v>11510</v>
      </c>
      <c r="F573" s="53">
        <v>1000</v>
      </c>
      <c r="G573" t="s">
        <v>49</v>
      </c>
      <c r="H573" t="s">
        <v>69</v>
      </c>
      <c r="I573" t="s">
        <v>9075</v>
      </c>
      <c r="J573">
        <f>VLOOKUP(D573,自助机!F:G,2,FALSE)</f>
        <v>1000</v>
      </c>
      <c r="K573" s="31">
        <f>VLOOKUP(D573,自助机!F:H,3,FALSE)</f>
        <v>42892</v>
      </c>
    </row>
    <row r="574" spans="1:11" ht="14.25" hidden="1">
      <c r="A574" s="33">
        <v>42892.427997685183</v>
      </c>
      <c r="B574" t="s">
        <v>11511</v>
      </c>
      <c r="C574" t="s">
        <v>11512</v>
      </c>
      <c r="D574" s="53">
        <v>50292</v>
      </c>
      <c r="E574" t="s">
        <v>11513</v>
      </c>
      <c r="F574" s="53">
        <v>2100</v>
      </c>
      <c r="G574" t="s">
        <v>49</v>
      </c>
      <c r="H574" t="s">
        <v>90</v>
      </c>
      <c r="I574" t="s">
        <v>9075</v>
      </c>
      <c r="J574">
        <f>VLOOKUP(D574,自助机!F:G,2,FALSE)</f>
        <v>2100</v>
      </c>
      <c r="K574" s="31">
        <f>VLOOKUP(D574,自助机!F:H,3,FALSE)</f>
        <v>42892</v>
      </c>
    </row>
    <row r="575" spans="1:11" ht="14.25" hidden="1">
      <c r="A575" s="33">
        <v>42892.428344907406</v>
      </c>
      <c r="B575" t="s">
        <v>11174</v>
      </c>
      <c r="C575" t="s">
        <v>11175</v>
      </c>
      <c r="D575" s="53">
        <v>50330</v>
      </c>
      <c r="E575" t="s">
        <v>11514</v>
      </c>
      <c r="F575" s="53">
        <v>50</v>
      </c>
      <c r="G575" t="s">
        <v>49</v>
      </c>
      <c r="H575" t="s">
        <v>86</v>
      </c>
      <c r="I575" t="s">
        <v>9075</v>
      </c>
      <c r="J575">
        <f>VLOOKUP(D575,自助机!F:G,2,FALSE)</f>
        <v>50</v>
      </c>
      <c r="K575" s="31">
        <f>VLOOKUP(D575,自助机!F:H,3,FALSE)</f>
        <v>42892</v>
      </c>
    </row>
    <row r="576" spans="1:11" ht="14.25" hidden="1">
      <c r="A576" s="33">
        <v>42892.429942129631</v>
      </c>
      <c r="B576" t="s">
        <v>11515</v>
      </c>
      <c r="C576" t="s">
        <v>11516</v>
      </c>
      <c r="D576" s="53">
        <v>50444</v>
      </c>
      <c r="E576" t="s">
        <v>11517</v>
      </c>
      <c r="F576" s="53">
        <v>400</v>
      </c>
      <c r="G576" t="s">
        <v>49</v>
      </c>
      <c r="H576" t="s">
        <v>78</v>
      </c>
      <c r="I576" t="s">
        <v>9075</v>
      </c>
      <c r="J576">
        <f>VLOOKUP(D576,自助机!F:G,2,FALSE)</f>
        <v>400</v>
      </c>
      <c r="K576" s="31">
        <f>VLOOKUP(D576,自助机!F:H,3,FALSE)</f>
        <v>42892</v>
      </c>
    </row>
    <row r="577" spans="1:11" ht="14.25" hidden="1">
      <c r="A577" s="33">
        <v>42892.431620370371</v>
      </c>
      <c r="B577" t="s">
        <v>11518</v>
      </c>
      <c r="C577" t="s">
        <v>11519</v>
      </c>
      <c r="D577" s="53">
        <v>50587</v>
      </c>
      <c r="E577" t="s">
        <v>11520</v>
      </c>
      <c r="F577" s="53">
        <v>1000</v>
      </c>
      <c r="G577" t="s">
        <v>49</v>
      </c>
      <c r="H577" t="s">
        <v>85</v>
      </c>
      <c r="I577" t="s">
        <v>9075</v>
      </c>
      <c r="J577">
        <f>VLOOKUP(D577,自助机!F:G,2,FALSE)</f>
        <v>1000</v>
      </c>
      <c r="K577" s="31">
        <f>VLOOKUP(D577,自助机!F:H,3,FALSE)</f>
        <v>42892</v>
      </c>
    </row>
    <row r="578" spans="1:11" ht="14.25" hidden="1">
      <c r="A578" s="33">
        <v>42892.433749999997</v>
      </c>
      <c r="B578" t="s">
        <v>11521</v>
      </c>
      <c r="C578" t="s">
        <v>11522</v>
      </c>
      <c r="D578" s="53">
        <v>50747</v>
      </c>
      <c r="E578" t="s">
        <v>11523</v>
      </c>
      <c r="F578" s="53">
        <v>500</v>
      </c>
      <c r="G578" t="s">
        <v>49</v>
      </c>
      <c r="H578" t="s">
        <v>89</v>
      </c>
      <c r="I578" t="s">
        <v>9075</v>
      </c>
      <c r="J578">
        <f>VLOOKUP(D578,自助机!F:G,2,FALSE)</f>
        <v>500</v>
      </c>
      <c r="K578" s="31">
        <f>VLOOKUP(D578,自助机!F:H,3,FALSE)</f>
        <v>42892</v>
      </c>
    </row>
    <row r="579" spans="1:11" ht="14.25" hidden="1">
      <c r="A579" s="33">
        <v>42892.434074074074</v>
      </c>
      <c r="B579" t="s">
        <v>11524</v>
      </c>
      <c r="C579" t="s">
        <v>11525</v>
      </c>
      <c r="D579" s="53">
        <v>50778</v>
      </c>
      <c r="E579" t="s">
        <v>11526</v>
      </c>
      <c r="F579" s="53">
        <v>500</v>
      </c>
      <c r="G579" t="s">
        <v>49</v>
      </c>
      <c r="H579" t="s">
        <v>239</v>
      </c>
      <c r="I579" t="s">
        <v>9075</v>
      </c>
      <c r="J579">
        <f>VLOOKUP(D579,自助机!F:G,2,FALSE)</f>
        <v>500</v>
      </c>
      <c r="K579" s="31">
        <f>VLOOKUP(D579,自助机!F:H,3,FALSE)</f>
        <v>42892</v>
      </c>
    </row>
    <row r="580" spans="1:11" ht="14.25" hidden="1">
      <c r="A580" s="33">
        <v>42892.43414351852</v>
      </c>
      <c r="B580" t="s">
        <v>11527</v>
      </c>
      <c r="C580" t="s">
        <v>11528</v>
      </c>
      <c r="D580" s="53">
        <v>50784</v>
      </c>
      <c r="E580" t="s">
        <v>11529</v>
      </c>
      <c r="F580" s="53">
        <v>1500</v>
      </c>
      <c r="G580" t="s">
        <v>49</v>
      </c>
      <c r="H580" t="s">
        <v>90</v>
      </c>
      <c r="I580" t="s">
        <v>9075</v>
      </c>
      <c r="J580">
        <f>VLOOKUP(D580,自助机!F:G,2,FALSE)</f>
        <v>1500</v>
      </c>
      <c r="K580" s="31">
        <f>VLOOKUP(D580,自助机!F:H,3,FALSE)</f>
        <v>42892</v>
      </c>
    </row>
    <row r="581" spans="1:11" ht="14.25" hidden="1">
      <c r="A581" s="33">
        <v>42892.434907407405</v>
      </c>
      <c r="B581" t="s">
        <v>11530</v>
      </c>
      <c r="C581" t="s">
        <v>11531</v>
      </c>
      <c r="D581" s="53">
        <v>50846</v>
      </c>
      <c r="E581" t="s">
        <v>11532</v>
      </c>
      <c r="F581" s="53">
        <v>1000</v>
      </c>
      <c r="G581" t="s">
        <v>49</v>
      </c>
      <c r="H581" t="s">
        <v>81</v>
      </c>
      <c r="I581" t="s">
        <v>9075</v>
      </c>
      <c r="J581">
        <f>VLOOKUP(D581,自助机!F:G,2,FALSE)</f>
        <v>1000</v>
      </c>
      <c r="K581" s="31">
        <f>VLOOKUP(D581,自助机!F:H,3,FALSE)</f>
        <v>42892</v>
      </c>
    </row>
    <row r="582" spans="1:11" ht="14.25" hidden="1">
      <c r="A582" s="33">
        <v>42892.434907407405</v>
      </c>
      <c r="B582" t="s">
        <v>11533</v>
      </c>
      <c r="C582" t="s">
        <v>11534</v>
      </c>
      <c r="D582" s="53">
        <v>50849</v>
      </c>
      <c r="E582" t="s">
        <v>11535</v>
      </c>
      <c r="F582" s="53">
        <v>2100</v>
      </c>
      <c r="G582" t="s">
        <v>49</v>
      </c>
      <c r="H582" t="s">
        <v>69</v>
      </c>
      <c r="I582" t="s">
        <v>9075</v>
      </c>
      <c r="J582">
        <f>VLOOKUP(D582,自助机!F:G,2,FALSE)</f>
        <v>2100</v>
      </c>
      <c r="K582" s="31">
        <f>VLOOKUP(D582,自助机!F:H,3,FALSE)</f>
        <v>42892</v>
      </c>
    </row>
    <row r="583" spans="1:11" ht="14.25" hidden="1">
      <c r="A583" s="33">
        <v>42892.435659722221</v>
      </c>
      <c r="B583" t="s">
        <v>11536</v>
      </c>
      <c r="C583" t="s">
        <v>11537</v>
      </c>
      <c r="D583" s="53">
        <v>50904</v>
      </c>
      <c r="E583" t="s">
        <v>11538</v>
      </c>
      <c r="F583" s="53">
        <v>50</v>
      </c>
      <c r="G583" t="s">
        <v>49</v>
      </c>
      <c r="H583" t="s">
        <v>90</v>
      </c>
      <c r="I583" t="s">
        <v>9075</v>
      </c>
      <c r="J583">
        <f>VLOOKUP(D583,自助机!F:G,2,FALSE)</f>
        <v>50</v>
      </c>
      <c r="K583" s="31">
        <f>VLOOKUP(D583,自助机!F:H,3,FALSE)</f>
        <v>42892</v>
      </c>
    </row>
    <row r="584" spans="1:11" ht="14.25" hidden="1">
      <c r="A584" s="33">
        <v>42892.436064814814</v>
      </c>
      <c r="B584" t="s">
        <v>11539</v>
      </c>
      <c r="C584" t="s">
        <v>11540</v>
      </c>
      <c r="D584" s="53">
        <v>50931</v>
      </c>
      <c r="E584" t="s">
        <v>11541</v>
      </c>
      <c r="F584" s="53">
        <v>3000</v>
      </c>
      <c r="G584" t="s">
        <v>49</v>
      </c>
      <c r="H584" t="s">
        <v>84</v>
      </c>
      <c r="I584" t="s">
        <v>9075</v>
      </c>
      <c r="J584">
        <f>VLOOKUP(D584,自助机!F:G,2,FALSE)</f>
        <v>3000</v>
      </c>
      <c r="K584" s="31">
        <f>VLOOKUP(D584,自助机!F:H,3,FALSE)</f>
        <v>42892</v>
      </c>
    </row>
    <row r="585" spans="1:11" ht="14.25" hidden="1">
      <c r="A585" s="33">
        <v>42892.436238425929</v>
      </c>
      <c r="B585" t="s">
        <v>11542</v>
      </c>
      <c r="C585" t="s">
        <v>11543</v>
      </c>
      <c r="D585" s="53">
        <v>50939</v>
      </c>
      <c r="E585" t="s">
        <v>11544</v>
      </c>
      <c r="F585" s="53">
        <v>600</v>
      </c>
      <c r="G585" t="s">
        <v>49</v>
      </c>
      <c r="H585" t="s">
        <v>70</v>
      </c>
      <c r="I585" t="s">
        <v>9075</v>
      </c>
      <c r="J585">
        <f>VLOOKUP(D585,自助机!F:G,2,FALSE)</f>
        <v>600</v>
      </c>
      <c r="K585" s="31">
        <f>VLOOKUP(D585,自助机!F:H,3,FALSE)</f>
        <v>42892</v>
      </c>
    </row>
    <row r="586" spans="1:11" ht="14.25" hidden="1">
      <c r="A586" s="33">
        <v>42892.43650462963</v>
      </c>
      <c r="B586" t="s">
        <v>11545</v>
      </c>
      <c r="C586" t="s">
        <v>11546</v>
      </c>
      <c r="D586" s="53">
        <v>50960</v>
      </c>
      <c r="E586" t="s">
        <v>11547</v>
      </c>
      <c r="F586" s="53">
        <v>500</v>
      </c>
      <c r="G586" t="s">
        <v>49</v>
      </c>
      <c r="H586" t="s">
        <v>76</v>
      </c>
      <c r="I586" t="s">
        <v>9075</v>
      </c>
      <c r="J586">
        <f>VLOOKUP(D586,自助机!F:G,2,FALSE)</f>
        <v>500</v>
      </c>
      <c r="K586" s="31">
        <f>VLOOKUP(D586,自助机!F:H,3,FALSE)</f>
        <v>42892</v>
      </c>
    </row>
    <row r="587" spans="1:11" ht="14.25" hidden="1">
      <c r="A587" s="33">
        <v>42892.437037037038</v>
      </c>
      <c r="B587" t="s">
        <v>11174</v>
      </c>
      <c r="C587" t="s">
        <v>11175</v>
      </c>
      <c r="D587" s="53">
        <v>51000</v>
      </c>
      <c r="E587" t="s">
        <v>11548</v>
      </c>
      <c r="F587" s="53">
        <v>30</v>
      </c>
      <c r="G587" t="s">
        <v>49</v>
      </c>
      <c r="H587" t="s">
        <v>86</v>
      </c>
      <c r="I587" t="s">
        <v>9075</v>
      </c>
      <c r="J587">
        <f>VLOOKUP(D587,自助机!F:G,2,FALSE)</f>
        <v>30</v>
      </c>
      <c r="K587" s="31">
        <f>VLOOKUP(D587,自助机!F:H,3,FALSE)</f>
        <v>42892</v>
      </c>
    </row>
    <row r="588" spans="1:11" ht="14.25" hidden="1">
      <c r="A588" s="33">
        <v>42892.437662037039</v>
      </c>
      <c r="B588" t="s">
        <v>11549</v>
      </c>
      <c r="C588" t="s">
        <v>11550</v>
      </c>
      <c r="D588" s="53">
        <v>51040</v>
      </c>
      <c r="E588" t="s">
        <v>11551</v>
      </c>
      <c r="F588" s="53">
        <v>600</v>
      </c>
      <c r="G588" t="s">
        <v>49</v>
      </c>
      <c r="H588" t="s">
        <v>72</v>
      </c>
      <c r="I588" t="s">
        <v>9075</v>
      </c>
      <c r="J588">
        <f>VLOOKUP(D588,自助机!F:G,2,FALSE)</f>
        <v>600</v>
      </c>
      <c r="K588" s="31">
        <f>VLOOKUP(D588,自助机!F:H,3,FALSE)</f>
        <v>42892</v>
      </c>
    </row>
    <row r="589" spans="1:11" ht="14.25" hidden="1">
      <c r="A589" s="33">
        <v>42892.438587962963</v>
      </c>
      <c r="B589" t="s">
        <v>11552</v>
      </c>
      <c r="C589" t="s">
        <v>11553</v>
      </c>
      <c r="D589" s="53">
        <v>51116</v>
      </c>
      <c r="E589" t="s">
        <v>11554</v>
      </c>
      <c r="F589" s="53">
        <v>500</v>
      </c>
      <c r="G589" t="s">
        <v>49</v>
      </c>
      <c r="H589" t="s">
        <v>90</v>
      </c>
      <c r="I589" t="s">
        <v>9075</v>
      </c>
      <c r="J589">
        <f>VLOOKUP(D589,自助机!F:G,2,FALSE)</f>
        <v>500</v>
      </c>
      <c r="K589" s="31">
        <f>VLOOKUP(D589,自助机!F:H,3,FALSE)</f>
        <v>42892</v>
      </c>
    </row>
    <row r="590" spans="1:11" ht="14.25" hidden="1">
      <c r="A590" s="33">
        <v>42892.438761574071</v>
      </c>
      <c r="B590" t="s">
        <v>11555</v>
      </c>
      <c r="C590" t="s">
        <v>11556</v>
      </c>
      <c r="D590" s="53">
        <v>51123</v>
      </c>
      <c r="E590" t="s">
        <v>11557</v>
      </c>
      <c r="F590" s="53">
        <v>500</v>
      </c>
      <c r="G590" t="s">
        <v>49</v>
      </c>
      <c r="H590" t="s">
        <v>75</v>
      </c>
      <c r="I590" t="s">
        <v>9075</v>
      </c>
      <c r="J590">
        <f>VLOOKUP(D590,自助机!F:G,2,FALSE)</f>
        <v>500</v>
      </c>
      <c r="K590" s="31">
        <f>VLOOKUP(D590,自助机!F:H,3,FALSE)</f>
        <v>42892</v>
      </c>
    </row>
    <row r="591" spans="1:11" ht="14.25" hidden="1">
      <c r="A591" s="33">
        <v>42892.440069444441</v>
      </c>
      <c r="B591" t="s">
        <v>11558</v>
      </c>
      <c r="C591" t="s">
        <v>11559</v>
      </c>
      <c r="D591" s="53">
        <v>51239</v>
      </c>
      <c r="E591" t="s">
        <v>11560</v>
      </c>
      <c r="F591" s="53">
        <v>500</v>
      </c>
      <c r="G591" t="s">
        <v>49</v>
      </c>
      <c r="H591" t="s">
        <v>78</v>
      </c>
      <c r="I591" t="s">
        <v>9075</v>
      </c>
      <c r="J591">
        <f>VLOOKUP(D591,自助机!F:G,2,FALSE)</f>
        <v>500</v>
      </c>
      <c r="K591" s="31">
        <f>VLOOKUP(D591,自助机!F:H,3,FALSE)</f>
        <v>42892</v>
      </c>
    </row>
    <row r="592" spans="1:11" ht="14.25" hidden="1">
      <c r="A592" s="33">
        <v>42892.440891203703</v>
      </c>
      <c r="B592" t="s">
        <v>11321</v>
      </c>
      <c r="C592" t="s">
        <v>11322</v>
      </c>
      <c r="D592" s="53">
        <v>51315</v>
      </c>
      <c r="E592" t="s">
        <v>11561</v>
      </c>
      <c r="F592" s="53">
        <v>500</v>
      </c>
      <c r="G592" t="s">
        <v>49</v>
      </c>
      <c r="H592" t="s">
        <v>81</v>
      </c>
      <c r="I592" t="s">
        <v>9075</v>
      </c>
      <c r="J592">
        <f>VLOOKUP(D592,自助机!F:G,2,FALSE)</f>
        <v>500</v>
      </c>
      <c r="K592" s="31">
        <f>VLOOKUP(D592,自助机!F:H,3,FALSE)</f>
        <v>42892</v>
      </c>
    </row>
    <row r="593" spans="1:11" ht="14.25" hidden="1">
      <c r="A593" s="33">
        <v>42892.441064814811</v>
      </c>
      <c r="B593" t="s">
        <v>11562</v>
      </c>
      <c r="C593" t="s">
        <v>11563</v>
      </c>
      <c r="D593" s="53">
        <v>51326</v>
      </c>
      <c r="E593" t="s">
        <v>11564</v>
      </c>
      <c r="F593" s="53">
        <v>2000</v>
      </c>
      <c r="G593" t="s">
        <v>49</v>
      </c>
      <c r="H593" t="s">
        <v>72</v>
      </c>
      <c r="I593" t="s">
        <v>9075</v>
      </c>
      <c r="J593">
        <f>VLOOKUP(D593,自助机!F:G,2,FALSE)</f>
        <v>2000</v>
      </c>
      <c r="K593" s="31">
        <f>VLOOKUP(D593,自助机!F:H,3,FALSE)</f>
        <v>42892</v>
      </c>
    </row>
    <row r="594" spans="1:11" ht="14.25" hidden="1">
      <c r="A594" s="33">
        <v>42892.443437499998</v>
      </c>
      <c r="B594" t="s">
        <v>11565</v>
      </c>
      <c r="C594" t="s">
        <v>11566</v>
      </c>
      <c r="D594" s="53">
        <v>51535</v>
      </c>
      <c r="E594" t="s">
        <v>11567</v>
      </c>
      <c r="F594" s="53">
        <v>50</v>
      </c>
      <c r="G594" t="s">
        <v>49</v>
      </c>
      <c r="H594" t="s">
        <v>72</v>
      </c>
      <c r="I594" t="s">
        <v>9075</v>
      </c>
      <c r="J594">
        <f>VLOOKUP(D594,自助机!F:G,2,FALSE)</f>
        <v>50</v>
      </c>
      <c r="K594" s="31">
        <f>VLOOKUP(D594,自助机!F:H,3,FALSE)</f>
        <v>42892</v>
      </c>
    </row>
    <row r="595" spans="1:11" ht="14.25" hidden="1">
      <c r="A595" s="33">
        <v>42892.445081018515</v>
      </c>
      <c r="B595" t="s">
        <v>11568</v>
      </c>
      <c r="C595" t="s">
        <v>11569</v>
      </c>
      <c r="D595" s="53">
        <v>51645</v>
      </c>
      <c r="E595" t="s">
        <v>11570</v>
      </c>
      <c r="F595" s="53">
        <v>600</v>
      </c>
      <c r="G595" t="s">
        <v>49</v>
      </c>
      <c r="H595" t="s">
        <v>81</v>
      </c>
      <c r="I595" t="s">
        <v>9075</v>
      </c>
      <c r="J595">
        <f>VLOOKUP(D595,自助机!F:G,2,FALSE)</f>
        <v>600</v>
      </c>
      <c r="K595" s="31">
        <f>VLOOKUP(D595,自助机!F:H,3,FALSE)</f>
        <v>42892</v>
      </c>
    </row>
    <row r="596" spans="1:11" ht="14.25" hidden="1">
      <c r="A596" s="33">
        <v>42892.446076388886</v>
      </c>
      <c r="B596" t="s">
        <v>11571</v>
      </c>
      <c r="C596" t="s">
        <v>11572</v>
      </c>
      <c r="D596" s="53">
        <v>51714</v>
      </c>
      <c r="E596" t="s">
        <v>11573</v>
      </c>
      <c r="F596" s="53">
        <v>6000</v>
      </c>
      <c r="G596" t="s">
        <v>49</v>
      </c>
      <c r="H596" t="s">
        <v>70</v>
      </c>
      <c r="I596" t="s">
        <v>9075</v>
      </c>
      <c r="J596">
        <f>VLOOKUP(D596,自助机!F:G,2,FALSE)</f>
        <v>6000</v>
      </c>
      <c r="K596" s="31">
        <f>VLOOKUP(D596,自助机!F:H,3,FALSE)</f>
        <v>42892</v>
      </c>
    </row>
    <row r="597" spans="1:11" ht="14.25" hidden="1">
      <c r="A597" s="33">
        <v>42892.446643518517</v>
      </c>
      <c r="B597" t="s">
        <v>11574</v>
      </c>
      <c r="C597" t="s">
        <v>11575</v>
      </c>
      <c r="D597" s="53">
        <v>51751</v>
      </c>
      <c r="E597" t="s">
        <v>11576</v>
      </c>
      <c r="F597" s="53">
        <v>2022</v>
      </c>
      <c r="G597" t="s">
        <v>49</v>
      </c>
      <c r="H597" t="s">
        <v>70</v>
      </c>
      <c r="I597" t="s">
        <v>9075</v>
      </c>
      <c r="J597">
        <f>VLOOKUP(D597,自助机!F:G,2,FALSE)</f>
        <v>2022</v>
      </c>
      <c r="K597" s="31">
        <f>VLOOKUP(D597,自助机!F:H,3,FALSE)</f>
        <v>42892</v>
      </c>
    </row>
    <row r="598" spans="1:11" ht="14.25" hidden="1">
      <c r="A598" s="33">
        <v>42892.447152777779</v>
      </c>
      <c r="B598" t="s">
        <v>11577</v>
      </c>
      <c r="C598" t="s">
        <v>11578</v>
      </c>
      <c r="D598" s="53">
        <v>51788</v>
      </c>
      <c r="E598" t="s">
        <v>11579</v>
      </c>
      <c r="F598" s="53">
        <v>2000</v>
      </c>
      <c r="G598" t="s">
        <v>49</v>
      </c>
      <c r="H598" t="s">
        <v>91</v>
      </c>
      <c r="I598" t="s">
        <v>9075</v>
      </c>
      <c r="J598">
        <f>VLOOKUP(D598,自助机!F:G,2,FALSE)</f>
        <v>2000</v>
      </c>
      <c r="K598" s="31">
        <f>VLOOKUP(D598,自助机!F:H,3,FALSE)</f>
        <v>42892</v>
      </c>
    </row>
    <row r="599" spans="1:11" ht="14.25" hidden="1">
      <c r="A599" s="33">
        <v>42892.447523148148</v>
      </c>
      <c r="B599" t="s">
        <v>11580</v>
      </c>
      <c r="C599" t="s">
        <v>11581</v>
      </c>
      <c r="D599" s="53">
        <v>51824</v>
      </c>
      <c r="E599" t="s">
        <v>11582</v>
      </c>
      <c r="F599" s="53">
        <v>1000</v>
      </c>
      <c r="G599" t="s">
        <v>49</v>
      </c>
      <c r="H599" t="s">
        <v>70</v>
      </c>
      <c r="I599" t="s">
        <v>9075</v>
      </c>
      <c r="J599">
        <f>VLOOKUP(D599,自助机!F:G,2,FALSE)</f>
        <v>1000</v>
      </c>
      <c r="K599" s="31">
        <f>VLOOKUP(D599,自助机!F:H,3,FALSE)</f>
        <v>42892</v>
      </c>
    </row>
    <row r="600" spans="1:11" ht="14.25" hidden="1">
      <c r="A600" s="33">
        <v>42892.447893518518</v>
      </c>
      <c r="B600" t="s">
        <v>11583</v>
      </c>
      <c r="C600" t="s">
        <v>11584</v>
      </c>
      <c r="D600" s="53">
        <v>51853</v>
      </c>
      <c r="E600" t="s">
        <v>11585</v>
      </c>
      <c r="F600" s="53">
        <v>100</v>
      </c>
      <c r="G600" t="s">
        <v>49</v>
      </c>
      <c r="H600" t="s">
        <v>247</v>
      </c>
      <c r="I600" t="s">
        <v>9075</v>
      </c>
      <c r="J600">
        <f>VLOOKUP(D600,自助机!F:G,2,FALSE)</f>
        <v>100</v>
      </c>
      <c r="K600" s="31">
        <f>VLOOKUP(D600,自助机!F:H,3,FALSE)</f>
        <v>42892</v>
      </c>
    </row>
    <row r="601" spans="1:11" ht="14.25" hidden="1">
      <c r="A601" s="33">
        <v>42892.448379629626</v>
      </c>
      <c r="B601" t="s">
        <v>11586</v>
      </c>
      <c r="C601" t="s">
        <v>11587</v>
      </c>
      <c r="D601" s="53">
        <v>51892</v>
      </c>
      <c r="E601" t="s">
        <v>11588</v>
      </c>
      <c r="F601" s="53">
        <v>423</v>
      </c>
      <c r="G601" t="s">
        <v>49</v>
      </c>
      <c r="H601" t="s">
        <v>67</v>
      </c>
      <c r="I601" t="s">
        <v>9075</v>
      </c>
      <c r="J601">
        <f>VLOOKUP(D601,自助机!F:G,2,FALSE)</f>
        <v>423</v>
      </c>
      <c r="K601" s="31">
        <f>VLOOKUP(D601,自助机!F:H,3,FALSE)</f>
        <v>42892</v>
      </c>
    </row>
    <row r="602" spans="1:11" ht="14.25" hidden="1">
      <c r="A602" s="33">
        <v>42892.449201388888</v>
      </c>
      <c r="B602" t="s">
        <v>11589</v>
      </c>
      <c r="C602" t="s">
        <v>11590</v>
      </c>
      <c r="D602" s="53">
        <v>51969</v>
      </c>
      <c r="E602" t="s">
        <v>11591</v>
      </c>
      <c r="F602" s="53">
        <v>2000</v>
      </c>
      <c r="G602" t="s">
        <v>49</v>
      </c>
      <c r="H602" t="s">
        <v>247</v>
      </c>
      <c r="I602" t="s">
        <v>9075</v>
      </c>
      <c r="J602">
        <f>VLOOKUP(D602,自助机!F:G,2,FALSE)</f>
        <v>2000</v>
      </c>
      <c r="K602" s="31">
        <f>VLOOKUP(D602,自助机!F:H,3,FALSE)</f>
        <v>42892</v>
      </c>
    </row>
    <row r="603" spans="1:11" ht="14.25" hidden="1">
      <c r="A603" s="33">
        <v>42892.45039351852</v>
      </c>
      <c r="B603" t="s">
        <v>11592</v>
      </c>
      <c r="C603" t="s">
        <v>11593</v>
      </c>
      <c r="D603" s="53">
        <v>52072</v>
      </c>
      <c r="E603" t="s">
        <v>11594</v>
      </c>
      <c r="F603" s="53">
        <v>200</v>
      </c>
      <c r="G603" t="s">
        <v>49</v>
      </c>
      <c r="H603" t="s">
        <v>86</v>
      </c>
      <c r="I603" t="s">
        <v>9075</v>
      </c>
      <c r="J603">
        <f>VLOOKUP(D603,自助机!F:G,2,FALSE)</f>
        <v>200</v>
      </c>
      <c r="K603" s="31">
        <f>VLOOKUP(D603,自助机!F:H,3,FALSE)</f>
        <v>42892</v>
      </c>
    </row>
    <row r="604" spans="1:11" ht="14.25" hidden="1">
      <c r="A604" s="33">
        <v>42892.450659722221</v>
      </c>
      <c r="B604" t="s">
        <v>11595</v>
      </c>
      <c r="C604" t="s">
        <v>11596</v>
      </c>
      <c r="D604" s="53">
        <v>52088</v>
      </c>
      <c r="E604" t="s">
        <v>11597</v>
      </c>
      <c r="F604" s="53">
        <v>400</v>
      </c>
      <c r="G604" t="s">
        <v>49</v>
      </c>
      <c r="H604" t="s">
        <v>78</v>
      </c>
      <c r="I604" t="s">
        <v>9075</v>
      </c>
      <c r="J604">
        <f>VLOOKUP(D604,自助机!F:G,2,FALSE)</f>
        <v>400</v>
      </c>
      <c r="K604" s="31">
        <f>VLOOKUP(D604,自助机!F:H,3,FALSE)</f>
        <v>42892</v>
      </c>
    </row>
    <row r="605" spans="1:11" ht="14.25" hidden="1">
      <c r="A605" s="33">
        <v>42892.451157407406</v>
      </c>
      <c r="B605" t="s">
        <v>11598</v>
      </c>
      <c r="C605" t="s">
        <v>11599</v>
      </c>
      <c r="D605" s="53">
        <v>52124</v>
      </c>
      <c r="E605" t="s">
        <v>11600</v>
      </c>
      <c r="F605" s="53">
        <v>100</v>
      </c>
      <c r="G605" t="s">
        <v>49</v>
      </c>
      <c r="H605" t="s">
        <v>70</v>
      </c>
      <c r="I605" t="s">
        <v>9075</v>
      </c>
      <c r="J605">
        <f>VLOOKUP(D605,自助机!F:G,2,FALSE)</f>
        <v>100</v>
      </c>
      <c r="K605" s="31">
        <f>VLOOKUP(D605,自助机!F:H,3,FALSE)</f>
        <v>42892</v>
      </c>
    </row>
    <row r="606" spans="1:11" ht="14.25" hidden="1">
      <c r="A606" s="33">
        <v>42892.451192129629</v>
      </c>
      <c r="B606" t="s">
        <v>11595</v>
      </c>
      <c r="C606" t="s">
        <v>11596</v>
      </c>
      <c r="D606" s="53">
        <v>52129</v>
      </c>
      <c r="E606" t="s">
        <v>11601</v>
      </c>
      <c r="F606" s="53">
        <v>50</v>
      </c>
      <c r="G606" t="s">
        <v>49</v>
      </c>
      <c r="H606" t="s">
        <v>78</v>
      </c>
      <c r="I606" t="s">
        <v>9075</v>
      </c>
      <c r="J606">
        <f>VLOOKUP(D606,自助机!F:G,2,FALSE)</f>
        <v>50</v>
      </c>
      <c r="K606" s="31">
        <f>VLOOKUP(D606,自助机!F:H,3,FALSE)</f>
        <v>42892</v>
      </c>
    </row>
    <row r="607" spans="1:11" ht="14.25" hidden="1">
      <c r="A607" s="33">
        <v>42892.451261574075</v>
      </c>
      <c r="B607" t="s">
        <v>11602</v>
      </c>
      <c r="C607" t="s">
        <v>11603</v>
      </c>
      <c r="D607" s="53">
        <v>52135</v>
      </c>
      <c r="E607" t="s">
        <v>11604</v>
      </c>
      <c r="F607" s="53">
        <v>500</v>
      </c>
      <c r="G607" t="s">
        <v>49</v>
      </c>
      <c r="H607" t="s">
        <v>75</v>
      </c>
      <c r="I607" t="s">
        <v>9075</v>
      </c>
      <c r="J607">
        <f>VLOOKUP(D607,自助机!F:G,2,FALSE)</f>
        <v>500</v>
      </c>
      <c r="K607" s="31">
        <f>VLOOKUP(D607,自助机!F:H,3,FALSE)</f>
        <v>42892</v>
      </c>
    </row>
    <row r="608" spans="1:11" ht="14.25" hidden="1">
      <c r="A608" s="33">
        <v>42892.452268518522</v>
      </c>
      <c r="B608" t="s">
        <v>11605</v>
      </c>
      <c r="C608" t="s">
        <v>11606</v>
      </c>
      <c r="D608" s="53">
        <v>52205</v>
      </c>
      <c r="E608" t="s">
        <v>11607</v>
      </c>
      <c r="F608" s="53">
        <v>100</v>
      </c>
      <c r="G608" t="s">
        <v>49</v>
      </c>
      <c r="H608" t="s">
        <v>242</v>
      </c>
      <c r="I608" t="s">
        <v>9075</v>
      </c>
      <c r="J608">
        <f>VLOOKUP(D608,自助机!F:G,2,FALSE)</f>
        <v>100</v>
      </c>
      <c r="K608" s="31">
        <f>VLOOKUP(D608,自助机!F:H,3,FALSE)</f>
        <v>42892</v>
      </c>
    </row>
    <row r="609" spans="1:11" ht="14.25" hidden="1">
      <c r="A609" s="33">
        <v>42892.452615740738</v>
      </c>
      <c r="B609" t="s">
        <v>11608</v>
      </c>
      <c r="C609" t="s">
        <v>11609</v>
      </c>
      <c r="D609" s="53">
        <v>52228</v>
      </c>
      <c r="E609" t="s">
        <v>11610</v>
      </c>
      <c r="F609" s="53">
        <v>250</v>
      </c>
      <c r="G609" t="s">
        <v>49</v>
      </c>
      <c r="H609" t="s">
        <v>67</v>
      </c>
      <c r="I609" t="s">
        <v>9075</v>
      </c>
      <c r="J609">
        <f>VLOOKUP(D609,自助机!F:G,2,FALSE)</f>
        <v>250</v>
      </c>
      <c r="K609" s="31">
        <f>VLOOKUP(D609,自助机!F:H,3,FALSE)</f>
        <v>42892</v>
      </c>
    </row>
    <row r="610" spans="1:11" ht="14.25" hidden="1">
      <c r="A610" s="33">
        <v>42892.453530092593</v>
      </c>
      <c r="B610" t="s">
        <v>11611</v>
      </c>
      <c r="C610" t="s">
        <v>11612</v>
      </c>
      <c r="D610" s="53">
        <v>52325</v>
      </c>
      <c r="E610" t="s">
        <v>11613</v>
      </c>
      <c r="F610" s="53">
        <v>1000</v>
      </c>
      <c r="G610" t="s">
        <v>49</v>
      </c>
      <c r="H610" t="s">
        <v>85</v>
      </c>
      <c r="I610" t="s">
        <v>9075</v>
      </c>
      <c r="J610">
        <f>VLOOKUP(D610,自助机!F:G,2,FALSE)</f>
        <v>1000</v>
      </c>
      <c r="K610" s="31">
        <f>VLOOKUP(D610,自助机!F:H,3,FALSE)</f>
        <v>42892</v>
      </c>
    </row>
    <row r="611" spans="1:11" ht="14.25" hidden="1">
      <c r="A611" s="33">
        <v>42892.453726851854</v>
      </c>
      <c r="B611" t="s">
        <v>11614</v>
      </c>
      <c r="C611" t="s">
        <v>11615</v>
      </c>
      <c r="D611" s="53">
        <v>52337</v>
      </c>
      <c r="E611" t="s">
        <v>11616</v>
      </c>
      <c r="F611" s="53">
        <v>200</v>
      </c>
      <c r="G611" t="s">
        <v>49</v>
      </c>
      <c r="H611" t="s">
        <v>86</v>
      </c>
      <c r="I611" t="s">
        <v>9075</v>
      </c>
      <c r="J611">
        <f>VLOOKUP(D611,自助机!F:G,2,FALSE)</f>
        <v>200</v>
      </c>
      <c r="K611" s="31">
        <f>VLOOKUP(D611,自助机!F:H,3,FALSE)</f>
        <v>42892</v>
      </c>
    </row>
    <row r="612" spans="1:11" ht="14.25" hidden="1">
      <c r="A612" s="33">
        <v>42892.454131944447</v>
      </c>
      <c r="B612" t="s">
        <v>11617</v>
      </c>
      <c r="C612" t="s">
        <v>11618</v>
      </c>
      <c r="D612" s="53">
        <v>52357</v>
      </c>
      <c r="E612" t="s">
        <v>11619</v>
      </c>
      <c r="F612" s="53">
        <v>3330</v>
      </c>
      <c r="G612" t="s">
        <v>49</v>
      </c>
      <c r="H612" t="s">
        <v>84</v>
      </c>
      <c r="I612" t="s">
        <v>9075</v>
      </c>
      <c r="J612">
        <f>VLOOKUP(D612,自助机!F:G,2,FALSE)</f>
        <v>3330</v>
      </c>
      <c r="K612" s="31">
        <f>VLOOKUP(D612,自助机!F:H,3,FALSE)</f>
        <v>42892</v>
      </c>
    </row>
    <row r="613" spans="1:11" ht="14.25" hidden="1">
      <c r="A613" s="33">
        <v>42892.454212962963</v>
      </c>
      <c r="B613" t="s">
        <v>11620</v>
      </c>
      <c r="C613" t="s">
        <v>11621</v>
      </c>
      <c r="D613" s="53">
        <v>52366</v>
      </c>
      <c r="E613" t="s">
        <v>11622</v>
      </c>
      <c r="F613" s="53">
        <v>700</v>
      </c>
      <c r="G613" t="s">
        <v>49</v>
      </c>
      <c r="H613" t="s">
        <v>89</v>
      </c>
      <c r="I613" t="s">
        <v>9075</v>
      </c>
      <c r="J613">
        <f>VLOOKUP(D613,自助机!F:G,2,FALSE)</f>
        <v>700</v>
      </c>
      <c r="K613" s="31">
        <f>VLOOKUP(D613,自助机!F:H,3,FALSE)</f>
        <v>42892</v>
      </c>
    </row>
    <row r="614" spans="1:11" ht="14.25" hidden="1">
      <c r="A614" s="33">
        <v>42892.457094907404</v>
      </c>
      <c r="B614" t="s">
        <v>11623</v>
      </c>
      <c r="C614" t="s">
        <v>11624</v>
      </c>
      <c r="D614" s="53">
        <v>52565</v>
      </c>
      <c r="E614" t="s">
        <v>11625</v>
      </c>
      <c r="F614" s="53">
        <v>1000</v>
      </c>
      <c r="G614" t="s">
        <v>49</v>
      </c>
      <c r="H614" t="s">
        <v>78</v>
      </c>
      <c r="I614" t="s">
        <v>9075</v>
      </c>
      <c r="J614">
        <f>VLOOKUP(D614,自助机!F:G,2,FALSE)</f>
        <v>1000</v>
      </c>
      <c r="K614" s="31">
        <f>VLOOKUP(D614,自助机!F:H,3,FALSE)</f>
        <v>42892</v>
      </c>
    </row>
    <row r="615" spans="1:11" ht="14.25" hidden="1">
      <c r="A615" s="33">
        <v>42892.457546296297</v>
      </c>
      <c r="B615" t="s">
        <v>11626</v>
      </c>
      <c r="C615" t="s">
        <v>11627</v>
      </c>
      <c r="D615" s="53">
        <v>52593</v>
      </c>
      <c r="E615" t="s">
        <v>11628</v>
      </c>
      <c r="F615" s="53">
        <v>830</v>
      </c>
      <c r="G615" t="s">
        <v>49</v>
      </c>
      <c r="H615" t="s">
        <v>84</v>
      </c>
      <c r="I615" t="s">
        <v>9075</v>
      </c>
      <c r="J615">
        <f>VLOOKUP(D615,自助机!F:G,2,FALSE)</f>
        <v>830</v>
      </c>
      <c r="K615" s="31">
        <f>VLOOKUP(D615,自助机!F:H,3,FALSE)</f>
        <v>42892</v>
      </c>
    </row>
    <row r="616" spans="1:11" ht="14.25" hidden="1">
      <c r="A616" s="33">
        <v>42892.458078703705</v>
      </c>
      <c r="B616" t="s">
        <v>11629</v>
      </c>
      <c r="C616" t="s">
        <v>11630</v>
      </c>
      <c r="D616" s="53">
        <v>52616</v>
      </c>
      <c r="E616" t="s">
        <v>11631</v>
      </c>
      <c r="F616" s="53">
        <v>1000</v>
      </c>
      <c r="G616" t="s">
        <v>49</v>
      </c>
      <c r="H616" t="s">
        <v>68</v>
      </c>
      <c r="I616" t="s">
        <v>9075</v>
      </c>
      <c r="J616">
        <f>VLOOKUP(D616,自助机!F:G,2,FALSE)</f>
        <v>1000</v>
      </c>
      <c r="K616" s="31">
        <f>VLOOKUP(D616,自助机!F:H,3,FALSE)</f>
        <v>42892</v>
      </c>
    </row>
    <row r="617" spans="1:11" ht="14.25" hidden="1">
      <c r="A617" s="33">
        <v>42892.459722222222</v>
      </c>
      <c r="B617" t="s">
        <v>11632</v>
      </c>
      <c r="C617" t="s">
        <v>11633</v>
      </c>
      <c r="D617" s="53">
        <v>52720</v>
      </c>
      <c r="E617" t="s">
        <v>11634</v>
      </c>
      <c r="F617" s="53">
        <v>2900</v>
      </c>
      <c r="G617" t="s">
        <v>49</v>
      </c>
      <c r="H617" t="s">
        <v>87</v>
      </c>
      <c r="I617" t="s">
        <v>9075</v>
      </c>
      <c r="J617">
        <f>VLOOKUP(D617,自助机!F:G,2,FALSE)</f>
        <v>2900</v>
      </c>
      <c r="K617" s="31">
        <f>VLOOKUP(D617,自助机!F:H,3,FALSE)</f>
        <v>42892</v>
      </c>
    </row>
    <row r="618" spans="1:11" ht="14.25" hidden="1">
      <c r="A618" s="33">
        <v>42892.461284722223</v>
      </c>
      <c r="B618" t="s">
        <v>10583</v>
      </c>
      <c r="C618" t="s">
        <v>10584</v>
      </c>
      <c r="D618" s="53">
        <v>52845</v>
      </c>
      <c r="E618" t="s">
        <v>11635</v>
      </c>
      <c r="F618" s="53">
        <v>100</v>
      </c>
      <c r="G618" t="s">
        <v>49</v>
      </c>
      <c r="H618" t="s">
        <v>78</v>
      </c>
      <c r="I618" t="s">
        <v>9075</v>
      </c>
      <c r="J618">
        <f>VLOOKUP(D618,自助机!F:G,2,FALSE)</f>
        <v>100</v>
      </c>
      <c r="K618" s="31">
        <f>VLOOKUP(D618,自助机!F:H,3,FALSE)</f>
        <v>42892</v>
      </c>
    </row>
    <row r="619" spans="1:11" ht="14.25" hidden="1">
      <c r="A619" s="33">
        <v>42892.461585648147</v>
      </c>
      <c r="B619" t="s">
        <v>11394</v>
      </c>
      <c r="C619" t="s">
        <v>11395</v>
      </c>
      <c r="D619" s="53">
        <v>52875</v>
      </c>
      <c r="E619" t="s">
        <v>11636</v>
      </c>
      <c r="F619" s="53">
        <v>300</v>
      </c>
      <c r="G619" t="s">
        <v>49</v>
      </c>
      <c r="H619" t="s">
        <v>81</v>
      </c>
      <c r="I619" t="s">
        <v>9075</v>
      </c>
      <c r="J619">
        <f>VLOOKUP(D619,自助机!F:G,2,FALSE)</f>
        <v>300</v>
      </c>
      <c r="K619" s="31">
        <f>VLOOKUP(D619,自助机!F:H,3,FALSE)</f>
        <v>42892</v>
      </c>
    </row>
    <row r="620" spans="1:11" ht="14.25" hidden="1">
      <c r="A620" s="33">
        <v>42892.462256944447</v>
      </c>
      <c r="B620" t="s">
        <v>11637</v>
      </c>
      <c r="C620" t="s">
        <v>10962</v>
      </c>
      <c r="D620" s="53">
        <v>52920</v>
      </c>
      <c r="E620" t="s">
        <v>11638</v>
      </c>
      <c r="F620" s="53">
        <v>1800</v>
      </c>
      <c r="G620" t="s">
        <v>49</v>
      </c>
      <c r="H620" t="s">
        <v>69</v>
      </c>
      <c r="I620" t="s">
        <v>9075</v>
      </c>
      <c r="J620">
        <f>VLOOKUP(D620,自助机!F:G,2,FALSE)</f>
        <v>1800</v>
      </c>
      <c r="K620" s="31">
        <f>VLOOKUP(D620,自助机!F:H,3,FALSE)</f>
        <v>42892</v>
      </c>
    </row>
    <row r="621" spans="1:11" ht="14.25" hidden="1">
      <c r="A621" s="33">
        <v>42892.46292824074</v>
      </c>
      <c r="B621" t="s">
        <v>11639</v>
      </c>
      <c r="C621" t="s">
        <v>11640</v>
      </c>
      <c r="D621" s="53">
        <v>52971</v>
      </c>
      <c r="E621" t="s">
        <v>11641</v>
      </c>
      <c r="F621" s="53">
        <v>3000</v>
      </c>
      <c r="G621" t="s">
        <v>49</v>
      </c>
      <c r="H621" t="s">
        <v>84</v>
      </c>
      <c r="I621" t="s">
        <v>9075</v>
      </c>
      <c r="J621">
        <f>VLOOKUP(D621,自助机!F:G,2,FALSE)</f>
        <v>3000</v>
      </c>
      <c r="K621" s="31">
        <f>VLOOKUP(D621,自助机!F:H,3,FALSE)</f>
        <v>42892</v>
      </c>
    </row>
    <row r="622" spans="1:11" ht="14.25" hidden="1">
      <c r="A622" s="33">
        <v>42892.463275462964</v>
      </c>
      <c r="B622" t="s">
        <v>11642</v>
      </c>
      <c r="C622" t="s">
        <v>11643</v>
      </c>
      <c r="D622" s="53">
        <v>52992</v>
      </c>
      <c r="E622" t="s">
        <v>11644</v>
      </c>
      <c r="F622" s="53">
        <v>400</v>
      </c>
      <c r="G622" t="s">
        <v>49</v>
      </c>
      <c r="H622" t="s">
        <v>75</v>
      </c>
      <c r="I622" t="s">
        <v>9075</v>
      </c>
      <c r="J622">
        <f>VLOOKUP(D622,自助机!F:G,2,FALSE)</f>
        <v>400</v>
      </c>
      <c r="K622" s="31">
        <f>VLOOKUP(D622,自助机!F:H,3,FALSE)</f>
        <v>42892</v>
      </c>
    </row>
    <row r="623" spans="1:11" ht="14.25" hidden="1">
      <c r="A623" s="33">
        <v>42892.464305555557</v>
      </c>
      <c r="B623" t="s">
        <v>11645</v>
      </c>
      <c r="C623" t="s">
        <v>11646</v>
      </c>
      <c r="D623" s="53">
        <v>53085</v>
      </c>
      <c r="E623" t="s">
        <v>11647</v>
      </c>
      <c r="F623" s="53">
        <v>200</v>
      </c>
      <c r="G623" t="s">
        <v>49</v>
      </c>
      <c r="H623" t="s">
        <v>89</v>
      </c>
      <c r="I623" t="s">
        <v>9075</v>
      </c>
      <c r="J623">
        <f>VLOOKUP(D623,自助机!F:G,2,FALSE)</f>
        <v>200</v>
      </c>
      <c r="K623" s="31">
        <f>VLOOKUP(D623,自助机!F:H,3,FALSE)</f>
        <v>42892</v>
      </c>
    </row>
    <row r="624" spans="1:11" ht="14.25" hidden="1">
      <c r="A624" s="33">
        <v>42892.464988425927</v>
      </c>
      <c r="B624" t="s">
        <v>11648</v>
      </c>
      <c r="C624" t="s">
        <v>11649</v>
      </c>
      <c r="D624" s="53">
        <v>53137</v>
      </c>
      <c r="E624" t="s">
        <v>11650</v>
      </c>
      <c r="F624" s="53">
        <v>200</v>
      </c>
      <c r="G624" t="s">
        <v>49</v>
      </c>
      <c r="H624" t="s">
        <v>81</v>
      </c>
      <c r="I624" t="s">
        <v>9075</v>
      </c>
      <c r="J624">
        <f>VLOOKUP(D624,自助机!F:G,2,FALSE)</f>
        <v>200</v>
      </c>
      <c r="K624" s="31">
        <f>VLOOKUP(D624,自助机!F:H,3,FALSE)</f>
        <v>42892</v>
      </c>
    </row>
    <row r="625" spans="1:11" ht="14.25" hidden="1">
      <c r="A625" s="33">
        <v>42892.465057870373</v>
      </c>
      <c r="B625" t="s">
        <v>11651</v>
      </c>
      <c r="C625" t="s">
        <v>11652</v>
      </c>
      <c r="D625" s="53">
        <v>53140</v>
      </c>
      <c r="E625" t="s">
        <v>11653</v>
      </c>
      <c r="F625" s="53">
        <v>250</v>
      </c>
      <c r="G625" t="s">
        <v>49</v>
      </c>
      <c r="H625" t="s">
        <v>67</v>
      </c>
      <c r="I625" t="s">
        <v>9075</v>
      </c>
      <c r="J625">
        <f>VLOOKUP(D625,自助机!F:G,2,FALSE)</f>
        <v>250</v>
      </c>
      <c r="K625" s="31">
        <f>VLOOKUP(D625,自助机!F:H,3,FALSE)</f>
        <v>42892</v>
      </c>
    </row>
    <row r="626" spans="1:11" ht="14.25" hidden="1">
      <c r="A626" s="33">
        <v>42892.465682870374</v>
      </c>
      <c r="B626" t="s">
        <v>11654</v>
      </c>
      <c r="C626" t="s">
        <v>11655</v>
      </c>
      <c r="D626" s="53">
        <v>53177</v>
      </c>
      <c r="E626" t="s">
        <v>11656</v>
      </c>
      <c r="F626" s="53">
        <v>500</v>
      </c>
      <c r="G626" t="s">
        <v>49</v>
      </c>
      <c r="H626" t="s">
        <v>81</v>
      </c>
      <c r="I626" t="s">
        <v>9075</v>
      </c>
      <c r="J626">
        <f>VLOOKUP(D626,自助机!F:G,2,FALSE)</f>
        <v>500</v>
      </c>
      <c r="K626" s="31">
        <f>VLOOKUP(D626,自助机!F:H,3,FALSE)</f>
        <v>42892</v>
      </c>
    </row>
    <row r="627" spans="1:11" ht="14.25" hidden="1">
      <c r="A627" s="33">
        <v>42892.466967592591</v>
      </c>
      <c r="B627" t="s">
        <v>11657</v>
      </c>
      <c r="C627" t="s">
        <v>11658</v>
      </c>
      <c r="D627" s="53">
        <v>53253</v>
      </c>
      <c r="E627" t="s">
        <v>11659</v>
      </c>
      <c r="F627" s="53">
        <v>1300</v>
      </c>
      <c r="G627" t="s">
        <v>49</v>
      </c>
      <c r="H627" t="s">
        <v>89</v>
      </c>
      <c r="I627" t="s">
        <v>9075</v>
      </c>
      <c r="J627">
        <f>VLOOKUP(D627,自助机!F:G,2,FALSE)</f>
        <v>1300</v>
      </c>
      <c r="K627" s="31">
        <f>VLOOKUP(D627,自助机!F:H,3,FALSE)</f>
        <v>42892</v>
      </c>
    </row>
    <row r="628" spans="1:11" ht="14.25" hidden="1">
      <c r="A628" s="33">
        <v>42892.467199074075</v>
      </c>
      <c r="B628" t="s">
        <v>11660</v>
      </c>
      <c r="C628" t="s">
        <v>11661</v>
      </c>
      <c r="D628" s="53">
        <v>53263</v>
      </c>
      <c r="E628" t="s">
        <v>11662</v>
      </c>
      <c r="F628" s="53">
        <v>2000</v>
      </c>
      <c r="G628" t="s">
        <v>49</v>
      </c>
      <c r="H628" t="s">
        <v>247</v>
      </c>
      <c r="I628" t="s">
        <v>9075</v>
      </c>
      <c r="J628">
        <f>VLOOKUP(D628,自助机!F:G,2,FALSE)</f>
        <v>2000</v>
      </c>
      <c r="K628" s="31">
        <f>VLOOKUP(D628,自助机!F:H,3,FALSE)</f>
        <v>42892</v>
      </c>
    </row>
    <row r="629" spans="1:11" ht="14.25" hidden="1">
      <c r="A629" s="33">
        <v>42892.467777777776</v>
      </c>
      <c r="B629" t="s">
        <v>11663</v>
      </c>
      <c r="C629" t="s">
        <v>11664</v>
      </c>
      <c r="D629" s="53">
        <v>53300</v>
      </c>
      <c r="E629" t="s">
        <v>11665</v>
      </c>
      <c r="F629" s="53">
        <v>80</v>
      </c>
      <c r="G629" t="s">
        <v>49</v>
      </c>
      <c r="H629" t="s">
        <v>89</v>
      </c>
      <c r="I629" t="s">
        <v>9075</v>
      </c>
      <c r="J629">
        <f>VLOOKUP(D629,自助机!F:G,2,FALSE)</f>
        <v>80</v>
      </c>
      <c r="K629" s="31">
        <f>VLOOKUP(D629,自助机!F:H,3,FALSE)</f>
        <v>42892</v>
      </c>
    </row>
    <row r="630" spans="1:11" ht="14.25" hidden="1">
      <c r="A630" s="33">
        <v>42892.468680555554</v>
      </c>
      <c r="B630" t="s">
        <v>11666</v>
      </c>
      <c r="C630" t="s">
        <v>11667</v>
      </c>
      <c r="D630" s="53">
        <v>53344</v>
      </c>
      <c r="E630" t="s">
        <v>11668</v>
      </c>
      <c r="F630" s="53">
        <v>350</v>
      </c>
      <c r="G630" t="s">
        <v>49</v>
      </c>
      <c r="H630" t="s">
        <v>69</v>
      </c>
      <c r="I630" t="s">
        <v>9075</v>
      </c>
      <c r="J630">
        <f>VLOOKUP(D630,自助机!F:G,2,FALSE)</f>
        <v>350</v>
      </c>
      <c r="K630" s="31">
        <f>VLOOKUP(D630,自助机!F:H,3,FALSE)</f>
        <v>42892</v>
      </c>
    </row>
    <row r="631" spans="1:11" ht="14.25" hidden="1">
      <c r="A631" s="33">
        <v>42892.468923611108</v>
      </c>
      <c r="B631" t="s">
        <v>267</v>
      </c>
      <c r="C631" t="s">
        <v>268</v>
      </c>
      <c r="D631" s="53">
        <v>53368</v>
      </c>
      <c r="E631" t="s">
        <v>11669</v>
      </c>
      <c r="F631" s="53">
        <v>400</v>
      </c>
      <c r="G631" t="s">
        <v>49</v>
      </c>
      <c r="H631" t="s">
        <v>90</v>
      </c>
      <c r="I631" t="s">
        <v>9075</v>
      </c>
      <c r="J631">
        <f>VLOOKUP(D631,自助机!F:G,2,FALSE)</f>
        <v>400</v>
      </c>
      <c r="K631" s="31">
        <f>VLOOKUP(D631,自助机!F:H,3,FALSE)</f>
        <v>42892</v>
      </c>
    </row>
    <row r="632" spans="1:11" ht="14.25" hidden="1">
      <c r="A632" s="33">
        <v>42892.469363425924</v>
      </c>
      <c r="B632" t="s">
        <v>11670</v>
      </c>
      <c r="C632" t="s">
        <v>11671</v>
      </c>
      <c r="D632" s="53">
        <v>53392</v>
      </c>
      <c r="E632" t="s">
        <v>11672</v>
      </c>
      <c r="F632" s="53">
        <v>9000</v>
      </c>
      <c r="G632" t="s">
        <v>49</v>
      </c>
      <c r="H632" t="s">
        <v>242</v>
      </c>
      <c r="I632" t="s">
        <v>9075</v>
      </c>
      <c r="J632">
        <f>VLOOKUP(D632,自助机!F:G,2,FALSE)</f>
        <v>9000</v>
      </c>
      <c r="K632" s="31">
        <f>VLOOKUP(D632,自助机!F:H,3,FALSE)</f>
        <v>42892</v>
      </c>
    </row>
    <row r="633" spans="1:11" ht="14.25" hidden="1">
      <c r="A633" s="33">
        <v>42892.471168981479</v>
      </c>
      <c r="B633" t="s">
        <v>11673</v>
      </c>
      <c r="C633" t="s">
        <v>11674</v>
      </c>
      <c r="D633" s="53">
        <v>53531</v>
      </c>
      <c r="E633" t="s">
        <v>11675</v>
      </c>
      <c r="F633" s="53">
        <v>1000</v>
      </c>
      <c r="G633" t="s">
        <v>49</v>
      </c>
      <c r="H633" t="s">
        <v>92</v>
      </c>
      <c r="I633" t="s">
        <v>9075</v>
      </c>
      <c r="J633">
        <f>VLOOKUP(D633,自助机!F:G,2,FALSE)</f>
        <v>1000</v>
      </c>
      <c r="K633" s="31">
        <f>VLOOKUP(D633,自助机!F:H,3,FALSE)</f>
        <v>42892</v>
      </c>
    </row>
    <row r="634" spans="1:11" ht="14.25" hidden="1">
      <c r="A634" s="33">
        <v>42892.471238425926</v>
      </c>
      <c r="B634" t="s">
        <v>11676</v>
      </c>
      <c r="C634" t="s">
        <v>11677</v>
      </c>
      <c r="D634" s="53">
        <v>53538</v>
      </c>
      <c r="E634" t="s">
        <v>11678</v>
      </c>
      <c r="F634" s="53">
        <v>1000</v>
      </c>
      <c r="G634" t="s">
        <v>49</v>
      </c>
      <c r="H634" t="s">
        <v>74</v>
      </c>
      <c r="I634" t="s">
        <v>9075</v>
      </c>
      <c r="J634">
        <f>VLOOKUP(D634,自助机!F:G,2,FALSE)</f>
        <v>1000</v>
      </c>
      <c r="K634" s="31">
        <f>VLOOKUP(D634,自助机!F:H,3,FALSE)</f>
        <v>42892</v>
      </c>
    </row>
    <row r="635" spans="1:11" ht="14.25" hidden="1">
      <c r="A635" s="33">
        <v>42892.471585648149</v>
      </c>
      <c r="B635" t="s">
        <v>276</v>
      </c>
      <c r="C635" t="s">
        <v>277</v>
      </c>
      <c r="D635" s="53">
        <v>53577</v>
      </c>
      <c r="E635" t="s">
        <v>11679</v>
      </c>
      <c r="F635" s="53">
        <v>4000</v>
      </c>
      <c r="G635" t="s">
        <v>49</v>
      </c>
      <c r="H635" t="s">
        <v>70</v>
      </c>
      <c r="I635" t="s">
        <v>9075</v>
      </c>
      <c r="J635">
        <f>VLOOKUP(D635,自助机!F:G,2,FALSE)</f>
        <v>4000</v>
      </c>
      <c r="K635" s="31">
        <f>VLOOKUP(D635,自助机!F:H,3,FALSE)</f>
        <v>42892</v>
      </c>
    </row>
    <row r="636" spans="1:11" ht="14.25" hidden="1">
      <c r="A636" s="33">
        <v>42892.472638888888</v>
      </c>
      <c r="B636" t="s">
        <v>11680</v>
      </c>
      <c r="C636" t="s">
        <v>11681</v>
      </c>
      <c r="D636" s="53">
        <v>53639</v>
      </c>
      <c r="E636" t="s">
        <v>11682</v>
      </c>
      <c r="F636" s="53">
        <v>1500</v>
      </c>
      <c r="G636" t="s">
        <v>49</v>
      </c>
      <c r="H636" t="s">
        <v>89</v>
      </c>
      <c r="I636" t="s">
        <v>9075</v>
      </c>
      <c r="J636">
        <f>VLOOKUP(D636,自助机!F:G,2,FALSE)</f>
        <v>1500</v>
      </c>
      <c r="K636" s="31">
        <f>VLOOKUP(D636,自助机!F:H,3,FALSE)</f>
        <v>42892</v>
      </c>
    </row>
    <row r="637" spans="1:11" ht="14.25" hidden="1">
      <c r="A637" s="33">
        <v>42892.473182870373</v>
      </c>
      <c r="B637" t="s">
        <v>11683</v>
      </c>
      <c r="C637" t="s">
        <v>11684</v>
      </c>
      <c r="D637" s="53">
        <v>53670</v>
      </c>
      <c r="E637" t="s">
        <v>11685</v>
      </c>
      <c r="F637" s="53">
        <v>500</v>
      </c>
      <c r="G637" t="s">
        <v>49</v>
      </c>
      <c r="H637" t="s">
        <v>251</v>
      </c>
      <c r="I637" t="s">
        <v>9075</v>
      </c>
      <c r="J637">
        <f>VLOOKUP(D637,自助机!F:G,2,FALSE)</f>
        <v>500</v>
      </c>
      <c r="K637" s="31">
        <f>VLOOKUP(D637,自助机!F:H,3,FALSE)</f>
        <v>42892</v>
      </c>
    </row>
    <row r="638" spans="1:11" ht="14.25" hidden="1">
      <c r="A638" s="33">
        <v>42892.473321759258</v>
      </c>
      <c r="B638" t="s">
        <v>11686</v>
      </c>
      <c r="C638" t="s">
        <v>11687</v>
      </c>
      <c r="D638" s="53">
        <v>53677</v>
      </c>
      <c r="E638" t="s">
        <v>11688</v>
      </c>
      <c r="F638" s="53">
        <v>300</v>
      </c>
      <c r="G638" t="s">
        <v>49</v>
      </c>
      <c r="H638" t="s">
        <v>247</v>
      </c>
      <c r="I638" t="s">
        <v>9075</v>
      </c>
      <c r="J638">
        <f>VLOOKUP(D638,自助机!F:G,2,FALSE)</f>
        <v>300</v>
      </c>
      <c r="K638" s="31">
        <f>VLOOKUP(D638,自助机!F:H,3,FALSE)</f>
        <v>42892</v>
      </c>
    </row>
    <row r="639" spans="1:11" ht="14.25" hidden="1">
      <c r="A639" s="33">
        <v>42892.473460648151</v>
      </c>
      <c r="B639" t="s">
        <v>11689</v>
      </c>
      <c r="C639" t="s">
        <v>11690</v>
      </c>
      <c r="D639" s="53">
        <v>53695</v>
      </c>
      <c r="E639" t="s">
        <v>11691</v>
      </c>
      <c r="F639" s="53">
        <v>1000</v>
      </c>
      <c r="G639" t="s">
        <v>49</v>
      </c>
      <c r="H639" t="s">
        <v>89</v>
      </c>
      <c r="I639" t="s">
        <v>9075</v>
      </c>
      <c r="J639">
        <f>VLOOKUP(D639,自助机!F:G,2,FALSE)</f>
        <v>1000</v>
      </c>
      <c r="K639" s="31">
        <f>VLOOKUP(D639,自助机!F:H,3,FALSE)</f>
        <v>42892</v>
      </c>
    </row>
    <row r="640" spans="1:11" ht="14.25" hidden="1">
      <c r="A640" s="33">
        <v>42892.473703703705</v>
      </c>
      <c r="B640" t="s">
        <v>11692</v>
      </c>
      <c r="C640" t="s">
        <v>11693</v>
      </c>
      <c r="D640" s="53">
        <v>53707</v>
      </c>
      <c r="E640" t="s">
        <v>11694</v>
      </c>
      <c r="F640" s="53">
        <v>400</v>
      </c>
      <c r="G640" t="s">
        <v>49</v>
      </c>
      <c r="H640" t="s">
        <v>68</v>
      </c>
      <c r="I640" t="s">
        <v>9075</v>
      </c>
      <c r="J640">
        <f>VLOOKUP(D640,自助机!F:G,2,FALSE)</f>
        <v>400</v>
      </c>
      <c r="K640" s="31">
        <f>VLOOKUP(D640,自助机!F:H,3,FALSE)</f>
        <v>42892</v>
      </c>
    </row>
    <row r="641" spans="1:11" ht="14.25" hidden="1">
      <c r="A641" s="33">
        <v>42892.476631944446</v>
      </c>
      <c r="B641" t="s">
        <v>11695</v>
      </c>
      <c r="C641" t="s">
        <v>11696</v>
      </c>
      <c r="D641" s="53">
        <v>53869</v>
      </c>
      <c r="E641" t="s">
        <v>11697</v>
      </c>
      <c r="F641" s="53">
        <v>500</v>
      </c>
      <c r="G641" t="s">
        <v>49</v>
      </c>
      <c r="H641" t="s">
        <v>244</v>
      </c>
      <c r="I641" t="s">
        <v>9075</v>
      </c>
      <c r="J641">
        <f>VLOOKUP(D641,自助机!F:G,2,FALSE)</f>
        <v>500</v>
      </c>
      <c r="K641" s="31">
        <f>VLOOKUP(D641,自助机!F:H,3,FALSE)</f>
        <v>42892</v>
      </c>
    </row>
    <row r="642" spans="1:11" ht="14.25" hidden="1">
      <c r="A642" s="33">
        <v>42892.477037037039</v>
      </c>
      <c r="B642" t="s">
        <v>11698</v>
      </c>
      <c r="C642" t="s">
        <v>11699</v>
      </c>
      <c r="D642" s="53">
        <v>53884</v>
      </c>
      <c r="E642" t="s">
        <v>11700</v>
      </c>
      <c r="F642" s="53">
        <v>400</v>
      </c>
      <c r="G642" t="s">
        <v>49</v>
      </c>
      <c r="H642" t="s">
        <v>247</v>
      </c>
      <c r="I642" t="s">
        <v>9075</v>
      </c>
      <c r="J642">
        <f>VLOOKUP(D642,自助机!F:G,2,FALSE)</f>
        <v>400</v>
      </c>
      <c r="K642" s="31">
        <f>VLOOKUP(D642,自助机!F:H,3,FALSE)</f>
        <v>42892</v>
      </c>
    </row>
    <row r="643" spans="1:11" ht="14.25" hidden="1">
      <c r="A643" s="33">
        <v>42892.478437500002</v>
      </c>
      <c r="B643" t="s">
        <v>11701</v>
      </c>
      <c r="C643" t="s">
        <v>11702</v>
      </c>
      <c r="D643" s="53">
        <v>53967</v>
      </c>
      <c r="E643" t="s">
        <v>11703</v>
      </c>
      <c r="F643" s="53">
        <v>1200</v>
      </c>
      <c r="G643" t="s">
        <v>49</v>
      </c>
      <c r="H643" t="s">
        <v>72</v>
      </c>
      <c r="I643" t="s">
        <v>9075</v>
      </c>
      <c r="J643">
        <f>VLOOKUP(D643,自助机!F:G,2,FALSE)</f>
        <v>1200</v>
      </c>
      <c r="K643" s="31">
        <f>VLOOKUP(D643,自助机!F:H,3,FALSE)</f>
        <v>42892</v>
      </c>
    </row>
    <row r="644" spans="1:11" ht="14.25" hidden="1">
      <c r="A644" s="33">
        <v>42892.478773148148</v>
      </c>
      <c r="B644" t="s">
        <v>11552</v>
      </c>
      <c r="C644" t="s">
        <v>11553</v>
      </c>
      <c r="D644" s="53">
        <v>53979</v>
      </c>
      <c r="E644" t="s">
        <v>11704</v>
      </c>
      <c r="F644" s="53">
        <v>100</v>
      </c>
      <c r="G644" t="s">
        <v>49</v>
      </c>
      <c r="H644" t="s">
        <v>90</v>
      </c>
      <c r="I644" t="s">
        <v>9075</v>
      </c>
      <c r="J644">
        <f>VLOOKUP(D644,自助机!F:G,2,FALSE)</f>
        <v>100</v>
      </c>
      <c r="K644" s="31">
        <f>VLOOKUP(D644,自助机!F:H,3,FALSE)</f>
        <v>42892</v>
      </c>
    </row>
    <row r="645" spans="1:11" ht="14.25" hidden="1">
      <c r="A645" s="33">
        <v>42892.478888888887</v>
      </c>
      <c r="B645" t="s">
        <v>11705</v>
      </c>
      <c r="C645" t="s">
        <v>11706</v>
      </c>
      <c r="D645" s="53">
        <v>53988</v>
      </c>
      <c r="E645" t="s">
        <v>11707</v>
      </c>
      <c r="F645" s="53">
        <v>200</v>
      </c>
      <c r="G645" t="s">
        <v>49</v>
      </c>
      <c r="H645" t="s">
        <v>75</v>
      </c>
      <c r="I645" t="s">
        <v>9075</v>
      </c>
      <c r="J645">
        <f>VLOOKUP(D645,自助机!F:G,2,FALSE)</f>
        <v>200</v>
      </c>
      <c r="K645" s="31">
        <f>VLOOKUP(D645,自助机!F:H,3,FALSE)</f>
        <v>42892</v>
      </c>
    </row>
    <row r="646" spans="1:11" ht="14.25" hidden="1">
      <c r="A646" s="33">
        <v>42892.479444444441</v>
      </c>
      <c r="B646" t="s">
        <v>11708</v>
      </c>
      <c r="C646" t="s">
        <v>11709</v>
      </c>
      <c r="D646" s="53">
        <v>54029</v>
      </c>
      <c r="E646" t="s">
        <v>11710</v>
      </c>
      <c r="F646" s="53">
        <v>1000</v>
      </c>
      <c r="G646" t="s">
        <v>49</v>
      </c>
      <c r="H646" t="s">
        <v>89</v>
      </c>
      <c r="I646" t="s">
        <v>9075</v>
      </c>
      <c r="J646">
        <f>VLOOKUP(D646,自助机!F:G,2,FALSE)</f>
        <v>1000</v>
      </c>
      <c r="K646" s="31">
        <f>VLOOKUP(D646,自助机!F:H,3,FALSE)</f>
        <v>42892</v>
      </c>
    </row>
    <row r="647" spans="1:11" ht="14.25" hidden="1">
      <c r="A647" s="33">
        <v>42892.479687500003</v>
      </c>
      <c r="B647" t="s">
        <v>11711</v>
      </c>
      <c r="C647" t="s">
        <v>11696</v>
      </c>
      <c r="D647" s="53">
        <v>54044</v>
      </c>
      <c r="E647" t="s">
        <v>11712</v>
      </c>
      <c r="F647" s="53">
        <v>1000</v>
      </c>
      <c r="G647" t="s">
        <v>49</v>
      </c>
      <c r="H647" t="s">
        <v>76</v>
      </c>
      <c r="I647" t="s">
        <v>9075</v>
      </c>
      <c r="J647">
        <f>VLOOKUP(D647,自助机!F:G,2,FALSE)</f>
        <v>1000</v>
      </c>
      <c r="K647" s="31">
        <f>VLOOKUP(D647,自助机!F:H,3,FALSE)</f>
        <v>42892</v>
      </c>
    </row>
    <row r="648" spans="1:11" ht="14.25" hidden="1">
      <c r="A648" s="33">
        <v>42892.481527777774</v>
      </c>
      <c r="B648" t="s">
        <v>267</v>
      </c>
      <c r="C648" t="s">
        <v>268</v>
      </c>
      <c r="D648" s="53">
        <v>54146</v>
      </c>
      <c r="E648" t="s">
        <v>11713</v>
      </c>
      <c r="F648" s="53">
        <v>100</v>
      </c>
      <c r="G648" t="s">
        <v>49</v>
      </c>
      <c r="H648" t="s">
        <v>90</v>
      </c>
      <c r="I648" t="s">
        <v>9075</v>
      </c>
      <c r="J648">
        <f>VLOOKUP(D648,自助机!F:G,2,FALSE)</f>
        <v>100</v>
      </c>
      <c r="K648" s="31">
        <f>VLOOKUP(D648,自助机!F:H,3,FALSE)</f>
        <v>42892</v>
      </c>
    </row>
    <row r="649" spans="1:11" ht="14.25" hidden="1">
      <c r="A649" s="33">
        <v>42892.482094907406</v>
      </c>
      <c r="B649" t="s">
        <v>11714</v>
      </c>
      <c r="C649" t="s">
        <v>11715</v>
      </c>
      <c r="D649" s="53">
        <v>54179</v>
      </c>
      <c r="E649" t="s">
        <v>11716</v>
      </c>
      <c r="F649" s="53">
        <v>500</v>
      </c>
      <c r="G649" t="s">
        <v>49</v>
      </c>
      <c r="H649" t="s">
        <v>68</v>
      </c>
      <c r="I649" t="s">
        <v>9075</v>
      </c>
      <c r="J649">
        <f>VLOOKUP(D649,自助机!F:G,2,FALSE)</f>
        <v>500</v>
      </c>
      <c r="K649" s="31">
        <f>VLOOKUP(D649,自助机!F:H,3,FALSE)</f>
        <v>42892</v>
      </c>
    </row>
    <row r="650" spans="1:11" ht="14.25" hidden="1">
      <c r="A650" s="33">
        <v>42892.482430555552</v>
      </c>
      <c r="B650" t="s">
        <v>11717</v>
      </c>
      <c r="C650" t="s">
        <v>11718</v>
      </c>
      <c r="D650" s="53">
        <v>54212</v>
      </c>
      <c r="E650" t="s">
        <v>11719</v>
      </c>
      <c r="F650" s="53">
        <v>1200</v>
      </c>
      <c r="G650" t="s">
        <v>49</v>
      </c>
      <c r="H650" t="s">
        <v>89</v>
      </c>
      <c r="I650" t="s">
        <v>9075</v>
      </c>
      <c r="J650">
        <f>VLOOKUP(D650,自助机!F:G,2,FALSE)</f>
        <v>1200</v>
      </c>
      <c r="K650" s="31">
        <f>VLOOKUP(D650,自助机!F:H,3,FALSE)</f>
        <v>42892</v>
      </c>
    </row>
    <row r="651" spans="1:11" ht="14.25" hidden="1">
      <c r="A651" s="33">
        <v>42892.482754629629</v>
      </c>
      <c r="B651" t="s">
        <v>11720</v>
      </c>
      <c r="C651" t="s">
        <v>11721</v>
      </c>
      <c r="D651" s="53">
        <v>54232</v>
      </c>
      <c r="E651" t="s">
        <v>11722</v>
      </c>
      <c r="F651" s="53">
        <v>100</v>
      </c>
      <c r="G651" t="s">
        <v>49</v>
      </c>
      <c r="H651" t="s">
        <v>88</v>
      </c>
      <c r="I651" t="s">
        <v>9075</v>
      </c>
      <c r="J651">
        <f>VLOOKUP(D651,自助机!F:G,2,FALSE)</f>
        <v>100</v>
      </c>
      <c r="K651" s="31">
        <f>VLOOKUP(D651,自助机!F:H,3,FALSE)</f>
        <v>42892</v>
      </c>
    </row>
    <row r="652" spans="1:11" ht="14.25" hidden="1">
      <c r="A652" s="33">
        <v>42892.482951388891</v>
      </c>
      <c r="B652" t="s">
        <v>11723</v>
      </c>
      <c r="C652" t="s">
        <v>11724</v>
      </c>
      <c r="D652" s="53">
        <v>54252</v>
      </c>
      <c r="E652" t="s">
        <v>11725</v>
      </c>
      <c r="F652" s="53">
        <v>2630</v>
      </c>
      <c r="G652" t="s">
        <v>49</v>
      </c>
      <c r="H652" t="s">
        <v>69</v>
      </c>
      <c r="I652" t="s">
        <v>9075</v>
      </c>
      <c r="J652">
        <f>VLOOKUP(D652,自助机!F:G,2,FALSE)</f>
        <v>2630</v>
      </c>
      <c r="K652" s="31">
        <f>VLOOKUP(D652,自助机!F:H,3,FALSE)</f>
        <v>42892</v>
      </c>
    </row>
    <row r="653" spans="1:11" ht="14.25" hidden="1">
      <c r="A653" s="33">
        <v>42892.483101851853</v>
      </c>
      <c r="B653" t="s">
        <v>11726</v>
      </c>
      <c r="C653" t="s">
        <v>11727</v>
      </c>
      <c r="D653" s="53">
        <v>54266</v>
      </c>
      <c r="E653" t="s">
        <v>11728</v>
      </c>
      <c r="F653" s="53">
        <v>200</v>
      </c>
      <c r="G653" t="s">
        <v>49</v>
      </c>
      <c r="H653" t="s">
        <v>75</v>
      </c>
      <c r="I653" t="s">
        <v>9075</v>
      </c>
      <c r="J653">
        <f>VLOOKUP(D653,自助机!F:G,2,FALSE)</f>
        <v>200</v>
      </c>
      <c r="K653" s="31">
        <f>VLOOKUP(D653,自助机!F:H,3,FALSE)</f>
        <v>42892</v>
      </c>
    </row>
    <row r="654" spans="1:11" ht="14.25" hidden="1">
      <c r="A654" s="33">
        <v>42892.484236111108</v>
      </c>
      <c r="B654" t="s">
        <v>11729</v>
      </c>
      <c r="C654" t="s">
        <v>11730</v>
      </c>
      <c r="D654" s="53">
        <v>54336</v>
      </c>
      <c r="E654" t="s">
        <v>11731</v>
      </c>
      <c r="F654" s="53">
        <v>100</v>
      </c>
      <c r="G654" t="s">
        <v>49</v>
      </c>
      <c r="H654" t="s">
        <v>74</v>
      </c>
      <c r="I654" t="s">
        <v>9075</v>
      </c>
      <c r="J654">
        <f>VLOOKUP(D654,自助机!F:G,2,FALSE)</f>
        <v>100</v>
      </c>
      <c r="K654" s="31">
        <f>VLOOKUP(D654,自助机!F:H,3,FALSE)</f>
        <v>42892</v>
      </c>
    </row>
    <row r="655" spans="1:11" ht="14.25" hidden="1">
      <c r="A655" s="33">
        <v>42892.484548611108</v>
      </c>
      <c r="B655" t="s">
        <v>11732</v>
      </c>
      <c r="C655" t="s">
        <v>11733</v>
      </c>
      <c r="D655" s="53">
        <v>54346</v>
      </c>
      <c r="E655" t="s">
        <v>11734</v>
      </c>
      <c r="F655" s="53">
        <v>1000</v>
      </c>
      <c r="G655" t="s">
        <v>49</v>
      </c>
      <c r="H655" t="s">
        <v>75</v>
      </c>
      <c r="I655" t="s">
        <v>9075</v>
      </c>
      <c r="J655">
        <f>VLOOKUP(D655,自助机!F:G,2,FALSE)</f>
        <v>1000</v>
      </c>
      <c r="K655" s="31">
        <f>VLOOKUP(D655,自助机!F:H,3,FALSE)</f>
        <v>42892</v>
      </c>
    </row>
    <row r="656" spans="1:11" ht="14.25" hidden="1">
      <c r="A656" s="33">
        <v>42892.486574074072</v>
      </c>
      <c r="B656" t="s">
        <v>11735</v>
      </c>
      <c r="C656" t="s">
        <v>11736</v>
      </c>
      <c r="D656" s="53">
        <v>54460</v>
      </c>
      <c r="E656" t="s">
        <v>11737</v>
      </c>
      <c r="F656" s="53">
        <v>2000</v>
      </c>
      <c r="G656" t="s">
        <v>49</v>
      </c>
      <c r="H656" t="s">
        <v>70</v>
      </c>
      <c r="I656" t="s">
        <v>9075</v>
      </c>
      <c r="J656">
        <f>VLOOKUP(D656,自助机!F:G,2,FALSE)</f>
        <v>2000</v>
      </c>
      <c r="K656" s="31">
        <f>VLOOKUP(D656,自助机!F:H,3,FALSE)</f>
        <v>42892</v>
      </c>
    </row>
    <row r="657" spans="1:11" ht="14.25" hidden="1">
      <c r="A657" s="33">
        <v>42892.487199074072</v>
      </c>
      <c r="B657" t="s">
        <v>11738</v>
      </c>
      <c r="C657" t="s">
        <v>11739</v>
      </c>
      <c r="D657" s="53">
        <v>54493</v>
      </c>
      <c r="E657" t="s">
        <v>11740</v>
      </c>
      <c r="F657" s="53">
        <v>100</v>
      </c>
      <c r="G657" t="s">
        <v>49</v>
      </c>
      <c r="H657" t="s">
        <v>90</v>
      </c>
      <c r="I657" t="s">
        <v>9075</v>
      </c>
      <c r="J657">
        <f>VLOOKUP(D657,自助机!F:G,2,FALSE)</f>
        <v>100</v>
      </c>
      <c r="K657" s="31">
        <f>VLOOKUP(D657,自助机!F:H,3,FALSE)</f>
        <v>42892</v>
      </c>
    </row>
    <row r="658" spans="1:11" ht="14.25" hidden="1">
      <c r="A658" s="33">
        <v>42892.487256944441</v>
      </c>
      <c r="B658" t="s">
        <v>11741</v>
      </c>
      <c r="C658" t="s">
        <v>11742</v>
      </c>
      <c r="D658" s="53">
        <v>54494</v>
      </c>
      <c r="E658" t="s">
        <v>11743</v>
      </c>
      <c r="F658" s="53">
        <v>1000</v>
      </c>
      <c r="G658" t="s">
        <v>49</v>
      </c>
      <c r="H658" t="s">
        <v>70</v>
      </c>
      <c r="I658" t="s">
        <v>9075</v>
      </c>
      <c r="J658">
        <f>VLOOKUP(D658,自助机!F:G,2,FALSE)</f>
        <v>1000</v>
      </c>
      <c r="K658" s="31">
        <f>VLOOKUP(D658,自助机!F:H,3,FALSE)</f>
        <v>42892</v>
      </c>
    </row>
    <row r="659" spans="1:11" ht="14.25" hidden="1">
      <c r="A659" s="33">
        <v>42892.488425925927</v>
      </c>
      <c r="B659" t="s">
        <v>269</v>
      </c>
      <c r="C659" t="s">
        <v>270</v>
      </c>
      <c r="D659" s="53">
        <v>54557</v>
      </c>
      <c r="E659" t="s">
        <v>11744</v>
      </c>
      <c r="F659" s="53">
        <v>250</v>
      </c>
      <c r="G659" t="s">
        <v>49</v>
      </c>
      <c r="H659" t="s">
        <v>74</v>
      </c>
      <c r="I659" t="s">
        <v>9075</v>
      </c>
      <c r="J659">
        <f>VLOOKUP(D659,自助机!F:G,2,FALSE)</f>
        <v>250</v>
      </c>
      <c r="K659" s="31">
        <f>VLOOKUP(D659,自助机!F:H,3,FALSE)</f>
        <v>42892</v>
      </c>
    </row>
    <row r="660" spans="1:11" ht="14.25" hidden="1">
      <c r="A660" s="33">
        <v>42892.488645833335</v>
      </c>
      <c r="B660" t="s">
        <v>11109</v>
      </c>
      <c r="C660" t="s">
        <v>11110</v>
      </c>
      <c r="D660" s="53">
        <v>54565</v>
      </c>
      <c r="E660" t="s">
        <v>11745</v>
      </c>
      <c r="F660" s="53">
        <v>1000</v>
      </c>
      <c r="G660" t="s">
        <v>49</v>
      </c>
      <c r="H660" t="s">
        <v>81</v>
      </c>
      <c r="I660" t="s">
        <v>9075</v>
      </c>
      <c r="J660">
        <f>VLOOKUP(D660,自助机!F:G,2,FALSE)</f>
        <v>1000</v>
      </c>
      <c r="K660" s="31">
        <f>VLOOKUP(D660,自助机!F:H,3,FALSE)</f>
        <v>42892</v>
      </c>
    </row>
    <row r="661" spans="1:11" ht="14.25" hidden="1">
      <c r="A661" s="33">
        <v>42892.489618055559</v>
      </c>
      <c r="B661" t="s">
        <v>11746</v>
      </c>
      <c r="C661" t="s">
        <v>11747</v>
      </c>
      <c r="D661" s="53">
        <v>54599</v>
      </c>
      <c r="E661" t="s">
        <v>11748</v>
      </c>
      <c r="F661" s="53">
        <v>1000</v>
      </c>
      <c r="G661" t="s">
        <v>49</v>
      </c>
      <c r="H661" t="s">
        <v>71</v>
      </c>
      <c r="I661" t="s">
        <v>9075</v>
      </c>
      <c r="J661">
        <f>VLOOKUP(D661,自助机!F:G,2,FALSE)</f>
        <v>1000</v>
      </c>
      <c r="K661" s="31">
        <f>VLOOKUP(D661,自助机!F:H,3,FALSE)</f>
        <v>42892</v>
      </c>
    </row>
    <row r="662" spans="1:11" ht="14.25" hidden="1">
      <c r="A662" s="33">
        <v>42892.489722222221</v>
      </c>
      <c r="B662" t="s">
        <v>11749</v>
      </c>
      <c r="C662" t="s">
        <v>11750</v>
      </c>
      <c r="D662" s="53">
        <v>54602</v>
      </c>
      <c r="E662" t="s">
        <v>11751</v>
      </c>
      <c r="F662" s="53">
        <v>400</v>
      </c>
      <c r="G662" t="s">
        <v>49</v>
      </c>
      <c r="H662" t="s">
        <v>75</v>
      </c>
      <c r="I662" t="s">
        <v>9075</v>
      </c>
      <c r="J662">
        <f>VLOOKUP(D662,自助机!F:G,2,FALSE)</f>
        <v>400</v>
      </c>
      <c r="K662" s="31">
        <f>VLOOKUP(D662,自助机!F:H,3,FALSE)</f>
        <v>42892</v>
      </c>
    </row>
    <row r="663" spans="1:11" ht="14.25" hidden="1">
      <c r="A663" s="33">
        <v>42892.492407407408</v>
      </c>
      <c r="B663" t="s">
        <v>11752</v>
      </c>
      <c r="C663" t="s">
        <v>11753</v>
      </c>
      <c r="D663" s="53">
        <v>54717</v>
      </c>
      <c r="E663" t="s">
        <v>11754</v>
      </c>
      <c r="F663" s="53">
        <v>400</v>
      </c>
      <c r="G663" t="s">
        <v>49</v>
      </c>
      <c r="H663" t="s">
        <v>251</v>
      </c>
      <c r="I663" t="s">
        <v>9075</v>
      </c>
      <c r="J663">
        <f>VLOOKUP(D663,自助机!F:G,2,FALSE)</f>
        <v>400</v>
      </c>
      <c r="K663" s="31">
        <f>VLOOKUP(D663,自助机!F:H,3,FALSE)</f>
        <v>42892</v>
      </c>
    </row>
    <row r="664" spans="1:11" ht="14.25" hidden="1">
      <c r="A664" s="33">
        <v>42892.493136574078</v>
      </c>
      <c r="B664" t="s">
        <v>11755</v>
      </c>
      <c r="C664" t="s">
        <v>11756</v>
      </c>
      <c r="D664" s="53">
        <v>54755</v>
      </c>
      <c r="E664" t="s">
        <v>11757</v>
      </c>
      <c r="F664" s="53">
        <v>3000</v>
      </c>
      <c r="G664" t="s">
        <v>49</v>
      </c>
      <c r="H664" t="s">
        <v>69</v>
      </c>
      <c r="I664" t="s">
        <v>9075</v>
      </c>
      <c r="J664">
        <f>VLOOKUP(D664,自助机!F:G,2,FALSE)</f>
        <v>3000</v>
      </c>
      <c r="K664" s="31">
        <f>VLOOKUP(D664,自助机!F:H,3,FALSE)</f>
        <v>42892</v>
      </c>
    </row>
    <row r="665" spans="1:11" ht="14.25" hidden="1">
      <c r="A665" s="33">
        <v>42892.493171296293</v>
      </c>
      <c r="B665" t="s">
        <v>11063</v>
      </c>
      <c r="C665" t="s">
        <v>11064</v>
      </c>
      <c r="D665" s="53">
        <v>54764</v>
      </c>
      <c r="E665" t="s">
        <v>11758</v>
      </c>
      <c r="F665" s="53">
        <v>640</v>
      </c>
      <c r="G665" t="s">
        <v>49</v>
      </c>
      <c r="H665" t="s">
        <v>89</v>
      </c>
      <c r="I665" t="s">
        <v>9075</v>
      </c>
      <c r="J665">
        <f>VLOOKUP(D665,自助机!F:G,2,FALSE)</f>
        <v>640</v>
      </c>
      <c r="K665" s="31">
        <f>VLOOKUP(D665,自助机!F:H,3,FALSE)</f>
        <v>42892</v>
      </c>
    </row>
    <row r="666" spans="1:11" ht="14.25" hidden="1">
      <c r="A666" s="33">
        <v>42892.493888888886</v>
      </c>
      <c r="B666" t="s">
        <v>11759</v>
      </c>
      <c r="C666" t="s">
        <v>11760</v>
      </c>
      <c r="D666" s="53">
        <v>54813</v>
      </c>
      <c r="E666" t="s">
        <v>11761</v>
      </c>
      <c r="F666" s="53">
        <v>100</v>
      </c>
      <c r="G666" t="s">
        <v>49</v>
      </c>
      <c r="H666" t="s">
        <v>75</v>
      </c>
      <c r="I666" t="s">
        <v>9075</v>
      </c>
      <c r="J666">
        <f>VLOOKUP(D666,自助机!F:G,2,FALSE)</f>
        <v>100</v>
      </c>
      <c r="K666" s="31">
        <f>VLOOKUP(D666,自助机!F:H,3,FALSE)</f>
        <v>42892</v>
      </c>
    </row>
    <row r="667" spans="1:11" ht="14.25" hidden="1">
      <c r="A667" s="33">
        <v>42892.49596064815</v>
      </c>
      <c r="B667" t="s">
        <v>11762</v>
      </c>
      <c r="C667" t="s">
        <v>11763</v>
      </c>
      <c r="D667" s="53">
        <v>54922</v>
      </c>
      <c r="E667" t="s">
        <v>11764</v>
      </c>
      <c r="F667" s="53">
        <v>800</v>
      </c>
      <c r="G667" t="s">
        <v>49</v>
      </c>
      <c r="H667" t="s">
        <v>74</v>
      </c>
      <c r="I667" t="s">
        <v>9075</v>
      </c>
      <c r="J667">
        <f>VLOOKUP(D667,自助机!F:G,2,FALSE)</f>
        <v>800</v>
      </c>
      <c r="K667" s="31">
        <f>VLOOKUP(D667,自助机!F:H,3,FALSE)</f>
        <v>42892</v>
      </c>
    </row>
    <row r="668" spans="1:11" ht="14.25" hidden="1">
      <c r="A668" s="33">
        <v>42892.49732638889</v>
      </c>
      <c r="B668" t="s">
        <v>11765</v>
      </c>
      <c r="C668" t="s">
        <v>11766</v>
      </c>
      <c r="D668" s="53">
        <v>54980</v>
      </c>
      <c r="E668" t="s">
        <v>11767</v>
      </c>
      <c r="F668" s="53">
        <v>20</v>
      </c>
      <c r="G668" t="s">
        <v>49</v>
      </c>
      <c r="H668" t="s">
        <v>89</v>
      </c>
      <c r="I668" t="s">
        <v>9075</v>
      </c>
      <c r="J668">
        <f>VLOOKUP(D668,自助机!F:G,2,FALSE)</f>
        <v>20</v>
      </c>
      <c r="K668" s="31">
        <f>VLOOKUP(D668,自助机!F:H,3,FALSE)</f>
        <v>42892</v>
      </c>
    </row>
    <row r="669" spans="1:11" ht="14.25" hidden="1">
      <c r="A669" s="33">
        <v>42892.497476851851</v>
      </c>
      <c r="B669" t="s">
        <v>11768</v>
      </c>
      <c r="C669" t="s">
        <v>11769</v>
      </c>
      <c r="D669" s="53">
        <v>54988</v>
      </c>
      <c r="E669" t="s">
        <v>11770</v>
      </c>
      <c r="F669" s="53">
        <v>500</v>
      </c>
      <c r="G669" t="s">
        <v>49</v>
      </c>
      <c r="H669" t="s">
        <v>70</v>
      </c>
      <c r="I669" t="s">
        <v>9075</v>
      </c>
      <c r="J669">
        <f>VLOOKUP(D669,自助机!F:G,2,FALSE)</f>
        <v>500</v>
      </c>
      <c r="K669" s="31">
        <f>VLOOKUP(D669,自助机!F:H,3,FALSE)</f>
        <v>42892</v>
      </c>
    </row>
    <row r="670" spans="1:11" ht="14.25" hidden="1">
      <c r="A670" s="33">
        <v>42892.498148148145</v>
      </c>
      <c r="B670" t="s">
        <v>11771</v>
      </c>
      <c r="C670" t="s">
        <v>11772</v>
      </c>
      <c r="D670" s="53">
        <v>55016</v>
      </c>
      <c r="E670" t="s">
        <v>11773</v>
      </c>
      <c r="F670" s="53">
        <v>20</v>
      </c>
      <c r="G670" t="s">
        <v>49</v>
      </c>
      <c r="H670" t="s">
        <v>89</v>
      </c>
      <c r="I670" t="s">
        <v>9075</v>
      </c>
      <c r="J670">
        <f>VLOOKUP(D670,自助机!F:G,2,FALSE)</f>
        <v>20</v>
      </c>
      <c r="K670" s="31">
        <f>VLOOKUP(D670,自助机!F:H,3,FALSE)</f>
        <v>42892</v>
      </c>
    </row>
    <row r="671" spans="1:11" ht="14.25" hidden="1">
      <c r="A671" s="33">
        <v>42892.498217592591</v>
      </c>
      <c r="B671" t="s">
        <v>11774</v>
      </c>
      <c r="C671" t="s">
        <v>11775</v>
      </c>
      <c r="D671" s="53">
        <v>55023</v>
      </c>
      <c r="E671" t="s">
        <v>11776</v>
      </c>
      <c r="F671" s="53">
        <v>3500</v>
      </c>
      <c r="G671" t="s">
        <v>49</v>
      </c>
      <c r="H671" t="s">
        <v>247</v>
      </c>
      <c r="I671" t="s">
        <v>9075</v>
      </c>
      <c r="J671">
        <f>VLOOKUP(D671,自助机!F:G,2,FALSE)</f>
        <v>3500</v>
      </c>
      <c r="K671" s="31">
        <f>VLOOKUP(D671,自助机!F:H,3,FALSE)</f>
        <v>42892</v>
      </c>
    </row>
    <row r="672" spans="1:11" ht="14.25" hidden="1">
      <c r="A672" s="33">
        <v>42892.498229166667</v>
      </c>
      <c r="B672" t="s">
        <v>11777</v>
      </c>
      <c r="C672" t="s">
        <v>11778</v>
      </c>
      <c r="D672" s="53">
        <v>55024</v>
      </c>
      <c r="E672" t="s">
        <v>11779</v>
      </c>
      <c r="F672" s="53">
        <v>1979</v>
      </c>
      <c r="G672" t="s">
        <v>49</v>
      </c>
      <c r="H672" t="s">
        <v>67</v>
      </c>
      <c r="I672" t="s">
        <v>9075</v>
      </c>
      <c r="J672">
        <f>VLOOKUP(D672,自助机!F:G,2,FALSE)</f>
        <v>1979</v>
      </c>
      <c r="K672" s="31">
        <f>VLOOKUP(D672,自助机!F:H,3,FALSE)</f>
        <v>42892</v>
      </c>
    </row>
    <row r="673" spans="1:11" ht="14.25" hidden="1">
      <c r="A673" s="33">
        <v>42892.49827546296</v>
      </c>
      <c r="B673" t="s">
        <v>11780</v>
      </c>
      <c r="C673" t="s">
        <v>11781</v>
      </c>
      <c r="D673" s="53">
        <v>55029</v>
      </c>
      <c r="E673" t="s">
        <v>11782</v>
      </c>
      <c r="F673" s="53">
        <v>1000</v>
      </c>
      <c r="G673" t="s">
        <v>49</v>
      </c>
      <c r="H673" t="s">
        <v>239</v>
      </c>
      <c r="I673" t="s">
        <v>9075</v>
      </c>
      <c r="J673">
        <f>VLOOKUP(D673,自助机!F:G,2,FALSE)</f>
        <v>1000</v>
      </c>
      <c r="K673" s="31">
        <f>VLOOKUP(D673,自助机!F:H,3,FALSE)</f>
        <v>42892</v>
      </c>
    </row>
    <row r="674" spans="1:11" ht="14.25" hidden="1">
      <c r="A674" s="33">
        <v>42892.498969907407</v>
      </c>
      <c r="B674" t="s">
        <v>11783</v>
      </c>
      <c r="C674" t="s">
        <v>11784</v>
      </c>
      <c r="D674" s="53">
        <v>55068</v>
      </c>
      <c r="E674" t="s">
        <v>11785</v>
      </c>
      <c r="F674" s="53">
        <v>200</v>
      </c>
      <c r="G674" t="s">
        <v>49</v>
      </c>
      <c r="H674" t="s">
        <v>70</v>
      </c>
      <c r="I674" t="s">
        <v>9075</v>
      </c>
      <c r="J674">
        <f>VLOOKUP(D674,自助机!F:G,2,FALSE)</f>
        <v>200</v>
      </c>
      <c r="K674" s="31">
        <f>VLOOKUP(D674,自助机!F:H,3,FALSE)</f>
        <v>42892</v>
      </c>
    </row>
    <row r="675" spans="1:11" ht="14.25" hidden="1">
      <c r="A675" s="33">
        <v>42892.500648148147</v>
      </c>
      <c r="B675" t="s">
        <v>11786</v>
      </c>
      <c r="C675" t="s">
        <v>278</v>
      </c>
      <c r="D675" s="53">
        <v>55159</v>
      </c>
      <c r="E675" t="s">
        <v>11787</v>
      </c>
      <c r="F675" s="53">
        <v>8933</v>
      </c>
      <c r="G675" t="s">
        <v>49</v>
      </c>
      <c r="H675" t="s">
        <v>225</v>
      </c>
      <c r="I675" t="s">
        <v>9075</v>
      </c>
      <c r="J675">
        <f>VLOOKUP(D675,自助机!F:G,2,FALSE)</f>
        <v>8933</v>
      </c>
      <c r="K675" s="31">
        <f>VLOOKUP(D675,自助机!F:H,3,FALSE)</f>
        <v>42892</v>
      </c>
    </row>
    <row r="676" spans="1:11" ht="14.25" hidden="1">
      <c r="A676" s="33">
        <v>42892.501284722224</v>
      </c>
      <c r="B676" t="s">
        <v>10526</v>
      </c>
      <c r="C676" t="s">
        <v>10527</v>
      </c>
      <c r="D676" s="53">
        <v>55189</v>
      </c>
      <c r="E676" t="s">
        <v>11788</v>
      </c>
      <c r="F676" s="53">
        <v>500</v>
      </c>
      <c r="G676" t="s">
        <v>49</v>
      </c>
      <c r="H676" t="s">
        <v>81</v>
      </c>
      <c r="I676" t="s">
        <v>9075</v>
      </c>
      <c r="J676">
        <f>VLOOKUP(D676,自助机!F:G,2,FALSE)</f>
        <v>500</v>
      </c>
      <c r="K676" s="31">
        <f>VLOOKUP(D676,自助机!F:H,3,FALSE)</f>
        <v>42892</v>
      </c>
    </row>
    <row r="677" spans="1:11" ht="14.25" hidden="1">
      <c r="A677" s="33">
        <v>42892.50136574074</v>
      </c>
      <c r="B677" t="s">
        <v>11789</v>
      </c>
      <c r="C677" t="s">
        <v>11790</v>
      </c>
      <c r="D677" s="53">
        <v>55191</v>
      </c>
      <c r="E677" t="s">
        <v>11791</v>
      </c>
      <c r="F677" s="53">
        <v>5000</v>
      </c>
      <c r="G677" t="s">
        <v>49</v>
      </c>
      <c r="H677" t="s">
        <v>74</v>
      </c>
      <c r="I677" t="s">
        <v>9075</v>
      </c>
      <c r="J677">
        <f>VLOOKUP(D677,自助机!F:G,2,FALSE)</f>
        <v>5000</v>
      </c>
      <c r="K677" s="31">
        <f>VLOOKUP(D677,自助机!F:H,3,FALSE)</f>
        <v>42892</v>
      </c>
    </row>
    <row r="678" spans="1:11" ht="14.25" hidden="1">
      <c r="A678" s="33">
        <v>42892.502395833333</v>
      </c>
      <c r="B678" t="s">
        <v>11792</v>
      </c>
      <c r="C678" t="s">
        <v>11793</v>
      </c>
      <c r="D678" s="53">
        <v>55226</v>
      </c>
      <c r="E678" t="s">
        <v>11794</v>
      </c>
      <c r="F678" s="53">
        <v>700</v>
      </c>
      <c r="G678" t="s">
        <v>49</v>
      </c>
      <c r="H678" t="s">
        <v>72</v>
      </c>
      <c r="I678" t="s">
        <v>9075</v>
      </c>
      <c r="J678">
        <f>VLOOKUP(D678,自助机!F:G,2,FALSE)</f>
        <v>700</v>
      </c>
      <c r="K678" s="31">
        <f>VLOOKUP(D678,自助机!F:H,3,FALSE)</f>
        <v>42892</v>
      </c>
    </row>
    <row r="679" spans="1:11" ht="14.25" hidden="1">
      <c r="A679" s="33">
        <v>42892.502418981479</v>
      </c>
      <c r="B679" t="s">
        <v>10583</v>
      </c>
      <c r="C679" t="s">
        <v>10584</v>
      </c>
      <c r="D679" s="53">
        <v>55228</v>
      </c>
      <c r="E679" t="s">
        <v>11795</v>
      </c>
      <c r="F679" s="53">
        <v>300</v>
      </c>
      <c r="G679" t="s">
        <v>49</v>
      </c>
      <c r="H679" t="s">
        <v>242</v>
      </c>
      <c r="I679" t="s">
        <v>9075</v>
      </c>
      <c r="J679">
        <f>VLOOKUP(D679,自助机!F:G,2,FALSE)</f>
        <v>300</v>
      </c>
      <c r="K679" s="31">
        <f>VLOOKUP(D679,自助机!F:H,3,FALSE)</f>
        <v>42892</v>
      </c>
    </row>
    <row r="680" spans="1:11" ht="14.25" hidden="1">
      <c r="A680" s="33">
        <v>42892.502974537034</v>
      </c>
      <c r="B680" t="s">
        <v>11796</v>
      </c>
      <c r="C680" t="s">
        <v>5484</v>
      </c>
      <c r="D680" s="53">
        <v>55263</v>
      </c>
      <c r="E680" t="s">
        <v>11797</v>
      </c>
      <c r="F680" s="53">
        <v>1000</v>
      </c>
      <c r="G680" t="s">
        <v>49</v>
      </c>
      <c r="H680" t="s">
        <v>84</v>
      </c>
      <c r="I680" t="s">
        <v>9075</v>
      </c>
      <c r="J680">
        <f>VLOOKUP(D680,自助机!F:G,2,FALSE)</f>
        <v>1000</v>
      </c>
      <c r="K680" s="31">
        <f>VLOOKUP(D680,自助机!F:H,3,FALSE)</f>
        <v>42892</v>
      </c>
    </row>
    <row r="681" spans="1:11" ht="14.25" hidden="1">
      <c r="A681" s="33">
        <v>42892.503819444442</v>
      </c>
      <c r="B681" t="s">
        <v>11798</v>
      </c>
      <c r="C681" t="s">
        <v>10962</v>
      </c>
      <c r="D681" s="53">
        <v>55303</v>
      </c>
      <c r="E681" t="s">
        <v>11799</v>
      </c>
      <c r="F681" s="53">
        <v>5200</v>
      </c>
      <c r="G681" t="s">
        <v>49</v>
      </c>
      <c r="H681" t="s">
        <v>84</v>
      </c>
      <c r="I681" t="s">
        <v>9075</v>
      </c>
      <c r="J681">
        <f>VLOOKUP(D681,自助机!F:G,2,FALSE)</f>
        <v>5200</v>
      </c>
      <c r="K681" s="31">
        <f>VLOOKUP(D681,自助机!F:H,3,FALSE)</f>
        <v>42892</v>
      </c>
    </row>
    <row r="682" spans="1:11" ht="14.25" hidden="1">
      <c r="A682" s="33">
        <v>42892.504525462966</v>
      </c>
      <c r="B682" t="s">
        <v>11589</v>
      </c>
      <c r="C682" t="s">
        <v>11590</v>
      </c>
      <c r="D682" s="53">
        <v>55325</v>
      </c>
      <c r="E682" t="s">
        <v>11800</v>
      </c>
      <c r="F682" s="53">
        <v>1000</v>
      </c>
      <c r="G682" t="s">
        <v>49</v>
      </c>
      <c r="H682" t="s">
        <v>86</v>
      </c>
      <c r="I682" t="s">
        <v>9075</v>
      </c>
      <c r="J682">
        <f>VLOOKUP(D682,自助机!F:G,2,FALSE)</f>
        <v>1000</v>
      </c>
      <c r="K682" s="31">
        <f>VLOOKUP(D682,自助机!F:H,3,FALSE)</f>
        <v>42892</v>
      </c>
    </row>
    <row r="683" spans="1:11" ht="14.25" hidden="1">
      <c r="A683" s="33">
        <v>42892.50677083333</v>
      </c>
      <c r="B683" t="s">
        <v>11106</v>
      </c>
      <c r="C683" t="s">
        <v>11107</v>
      </c>
      <c r="D683" s="53">
        <v>55407</v>
      </c>
      <c r="E683" t="s">
        <v>11801</v>
      </c>
      <c r="F683" s="53">
        <v>500</v>
      </c>
      <c r="G683" t="s">
        <v>49</v>
      </c>
      <c r="H683" t="s">
        <v>87</v>
      </c>
      <c r="I683" t="s">
        <v>9075</v>
      </c>
      <c r="J683">
        <f>VLOOKUP(D683,自助机!F:G,2,FALSE)</f>
        <v>500</v>
      </c>
      <c r="K683" s="31">
        <f>VLOOKUP(D683,自助机!F:H,3,FALSE)</f>
        <v>42892</v>
      </c>
    </row>
    <row r="684" spans="1:11" ht="14.25" hidden="1">
      <c r="A684" s="33">
        <v>42892.510960648149</v>
      </c>
      <c r="B684" t="s">
        <v>11802</v>
      </c>
      <c r="C684" t="s">
        <v>11803</v>
      </c>
      <c r="D684" s="53">
        <v>55527</v>
      </c>
      <c r="E684" t="s">
        <v>11804</v>
      </c>
      <c r="F684" s="53">
        <v>1000</v>
      </c>
      <c r="G684" t="s">
        <v>49</v>
      </c>
      <c r="H684" t="s">
        <v>86</v>
      </c>
      <c r="I684" t="s">
        <v>9075</v>
      </c>
      <c r="J684">
        <f>VLOOKUP(D684,自助机!F:G,2,FALSE)</f>
        <v>1000</v>
      </c>
      <c r="K684" s="31">
        <f>VLOOKUP(D684,自助机!F:H,3,FALSE)</f>
        <v>42892</v>
      </c>
    </row>
    <row r="685" spans="1:11" ht="14.25" hidden="1">
      <c r="A685" s="33">
        <v>42892.511296296296</v>
      </c>
      <c r="B685" t="s">
        <v>11805</v>
      </c>
      <c r="C685" t="s">
        <v>11806</v>
      </c>
      <c r="D685" s="53">
        <v>55534</v>
      </c>
      <c r="E685" t="s">
        <v>11807</v>
      </c>
      <c r="F685" s="53">
        <v>20</v>
      </c>
      <c r="G685" t="s">
        <v>49</v>
      </c>
      <c r="H685" t="s">
        <v>67</v>
      </c>
      <c r="I685" t="s">
        <v>9075</v>
      </c>
      <c r="J685">
        <f>VLOOKUP(D685,自助机!F:G,2,FALSE)</f>
        <v>20</v>
      </c>
      <c r="K685" s="31">
        <f>VLOOKUP(D685,自助机!F:H,3,FALSE)</f>
        <v>42892</v>
      </c>
    </row>
    <row r="686" spans="1:11" ht="14.25" hidden="1">
      <c r="A686" s="33">
        <v>42892.511423611111</v>
      </c>
      <c r="B686" t="s">
        <v>11808</v>
      </c>
      <c r="C686" t="s">
        <v>11809</v>
      </c>
      <c r="D686" s="53">
        <v>55538</v>
      </c>
      <c r="E686" t="s">
        <v>11810</v>
      </c>
      <c r="F686" s="53">
        <v>800</v>
      </c>
      <c r="G686" t="s">
        <v>49</v>
      </c>
      <c r="H686" t="s">
        <v>235</v>
      </c>
      <c r="I686" t="s">
        <v>9075</v>
      </c>
      <c r="J686">
        <f>VLOOKUP(D686,自助机!F:G,2,FALSE)</f>
        <v>800</v>
      </c>
      <c r="K686" s="31">
        <f>VLOOKUP(D686,自助机!F:H,3,FALSE)</f>
        <v>42892</v>
      </c>
    </row>
    <row r="687" spans="1:11" ht="14.25" hidden="1">
      <c r="A687" s="33">
        <v>42892.512858796297</v>
      </c>
      <c r="B687" t="s">
        <v>11811</v>
      </c>
      <c r="C687" t="s">
        <v>11812</v>
      </c>
      <c r="D687" s="53">
        <v>55571</v>
      </c>
      <c r="E687" t="s">
        <v>11813</v>
      </c>
      <c r="F687" s="53">
        <v>350</v>
      </c>
      <c r="G687" t="s">
        <v>49</v>
      </c>
      <c r="H687" t="s">
        <v>90</v>
      </c>
      <c r="I687" t="s">
        <v>9075</v>
      </c>
      <c r="J687">
        <f>VLOOKUP(D687,自助机!F:G,2,FALSE)</f>
        <v>350</v>
      </c>
      <c r="K687" s="31">
        <f>VLOOKUP(D687,自助机!F:H,3,FALSE)</f>
        <v>42892</v>
      </c>
    </row>
    <row r="688" spans="1:11" ht="14.25" hidden="1">
      <c r="A688" s="33">
        <v>42892.515729166669</v>
      </c>
      <c r="B688" t="s">
        <v>11814</v>
      </c>
      <c r="C688" t="s">
        <v>11815</v>
      </c>
      <c r="D688" s="53">
        <v>55621</v>
      </c>
      <c r="E688" t="s">
        <v>11816</v>
      </c>
      <c r="F688" s="53">
        <v>1000</v>
      </c>
      <c r="G688" t="s">
        <v>49</v>
      </c>
      <c r="H688" t="s">
        <v>70</v>
      </c>
      <c r="I688" t="s">
        <v>9075</v>
      </c>
      <c r="J688">
        <f>VLOOKUP(D688,自助机!F:G,2,FALSE)</f>
        <v>1000</v>
      </c>
      <c r="K688" s="31">
        <f>VLOOKUP(D688,自助机!F:H,3,FALSE)</f>
        <v>42892</v>
      </c>
    </row>
    <row r="689" spans="1:11" ht="14.25" hidden="1">
      <c r="A689" s="33">
        <v>42892.516168981485</v>
      </c>
      <c r="B689" t="s">
        <v>10121</v>
      </c>
      <c r="C689" t="s">
        <v>10122</v>
      </c>
      <c r="D689" s="53">
        <v>55631</v>
      </c>
      <c r="E689" t="s">
        <v>11817</v>
      </c>
      <c r="F689" s="53">
        <v>200</v>
      </c>
      <c r="G689" t="s">
        <v>49</v>
      </c>
      <c r="H689" t="s">
        <v>247</v>
      </c>
      <c r="I689" t="s">
        <v>9075</v>
      </c>
      <c r="J689">
        <f>VLOOKUP(D689,自助机!F:G,2,FALSE)</f>
        <v>200</v>
      </c>
      <c r="K689" s="31">
        <f>VLOOKUP(D689,自助机!F:H,3,FALSE)</f>
        <v>42892</v>
      </c>
    </row>
    <row r="690" spans="1:11" ht="14.25" hidden="1">
      <c r="A690" s="33">
        <v>42892.519004629627</v>
      </c>
      <c r="B690" t="s">
        <v>11642</v>
      </c>
      <c r="C690" t="s">
        <v>11643</v>
      </c>
      <c r="D690" s="53">
        <v>55700</v>
      </c>
      <c r="E690" t="s">
        <v>11818</v>
      </c>
      <c r="F690" s="53">
        <v>1200</v>
      </c>
      <c r="G690" t="s">
        <v>49</v>
      </c>
      <c r="H690" t="s">
        <v>70</v>
      </c>
      <c r="I690" t="s">
        <v>9075</v>
      </c>
      <c r="J690">
        <f>VLOOKUP(D690,自助机!F:G,2,FALSE)</f>
        <v>1200</v>
      </c>
      <c r="K690" s="31">
        <f>VLOOKUP(D690,自助机!F:H,3,FALSE)</f>
        <v>42892</v>
      </c>
    </row>
    <row r="691" spans="1:11" ht="14.25" hidden="1">
      <c r="A691" s="33">
        <v>42892.519780092596</v>
      </c>
      <c r="B691" t="s">
        <v>11802</v>
      </c>
      <c r="C691" t="s">
        <v>11803</v>
      </c>
      <c r="D691" s="53">
        <v>55717</v>
      </c>
      <c r="E691" t="s">
        <v>11819</v>
      </c>
      <c r="F691" s="53">
        <v>2000</v>
      </c>
      <c r="G691" t="s">
        <v>49</v>
      </c>
      <c r="H691" t="s">
        <v>86</v>
      </c>
      <c r="I691" t="s">
        <v>9075</v>
      </c>
      <c r="J691">
        <f>VLOOKUP(D691,自助机!F:G,2,FALSE)</f>
        <v>2000</v>
      </c>
      <c r="K691" s="31">
        <f>VLOOKUP(D691,自助机!F:H,3,FALSE)</f>
        <v>42892</v>
      </c>
    </row>
    <row r="692" spans="1:11" ht="14.25" hidden="1">
      <c r="A692" s="33">
        <v>42892.524282407408</v>
      </c>
      <c r="B692" t="s">
        <v>11820</v>
      </c>
      <c r="C692" t="s">
        <v>11821</v>
      </c>
      <c r="D692" s="53">
        <v>55784</v>
      </c>
      <c r="E692" t="s">
        <v>11822</v>
      </c>
      <c r="F692" s="53">
        <v>1000</v>
      </c>
      <c r="G692" t="s">
        <v>49</v>
      </c>
      <c r="H692" t="s">
        <v>80</v>
      </c>
      <c r="I692" t="s">
        <v>9075</v>
      </c>
      <c r="J692">
        <f>VLOOKUP(D692,自助机!F:G,2,FALSE)</f>
        <v>1000</v>
      </c>
      <c r="K692" s="31">
        <f>VLOOKUP(D692,自助机!F:H,3,FALSE)</f>
        <v>42892</v>
      </c>
    </row>
    <row r="693" spans="1:11" ht="14.25" hidden="1">
      <c r="A693" s="33">
        <v>42892.52443287037</v>
      </c>
      <c r="B693" t="s">
        <v>11823</v>
      </c>
      <c r="C693" t="s">
        <v>11824</v>
      </c>
      <c r="D693" s="53">
        <v>55788</v>
      </c>
      <c r="E693" t="s">
        <v>11825</v>
      </c>
      <c r="F693" s="53">
        <v>200</v>
      </c>
      <c r="G693" t="s">
        <v>49</v>
      </c>
      <c r="H693" t="s">
        <v>242</v>
      </c>
      <c r="I693" t="s">
        <v>9075</v>
      </c>
      <c r="J693">
        <f>VLOOKUP(D693,自助机!F:G,2,FALSE)</f>
        <v>200</v>
      </c>
      <c r="K693" s="31">
        <f>VLOOKUP(D693,自助机!F:H,3,FALSE)</f>
        <v>42892</v>
      </c>
    </row>
    <row r="694" spans="1:11" ht="14.25" hidden="1">
      <c r="A694" s="33">
        <v>42892.525011574071</v>
      </c>
      <c r="B694" t="s">
        <v>11826</v>
      </c>
      <c r="C694" t="s">
        <v>11827</v>
      </c>
      <c r="D694" s="53">
        <v>55801</v>
      </c>
      <c r="E694" t="s">
        <v>11828</v>
      </c>
      <c r="F694" s="53">
        <v>2520</v>
      </c>
      <c r="G694" t="s">
        <v>49</v>
      </c>
      <c r="H694" t="s">
        <v>86</v>
      </c>
      <c r="I694" t="s">
        <v>9075</v>
      </c>
      <c r="J694">
        <f>VLOOKUP(D694,自助机!F:G,2,FALSE)</f>
        <v>2520</v>
      </c>
      <c r="K694" s="31">
        <f>VLOOKUP(D694,自助机!F:H,3,FALSE)</f>
        <v>42892</v>
      </c>
    </row>
    <row r="695" spans="1:11" ht="14.25" hidden="1">
      <c r="A695" s="33">
        <v>42892.529618055552</v>
      </c>
      <c r="B695" t="s">
        <v>11829</v>
      </c>
      <c r="C695" t="s">
        <v>11830</v>
      </c>
      <c r="D695" s="53">
        <v>55873</v>
      </c>
      <c r="E695" t="s">
        <v>11831</v>
      </c>
      <c r="F695" s="53">
        <v>500</v>
      </c>
      <c r="G695" t="s">
        <v>49</v>
      </c>
      <c r="H695" t="s">
        <v>92</v>
      </c>
      <c r="I695" t="s">
        <v>9075</v>
      </c>
      <c r="J695">
        <f>VLOOKUP(D695,自助机!F:G,2,FALSE)</f>
        <v>500</v>
      </c>
      <c r="K695" s="31">
        <f>VLOOKUP(D695,自助机!F:H,3,FALSE)</f>
        <v>42892</v>
      </c>
    </row>
    <row r="696" spans="1:11" ht="14.25" hidden="1">
      <c r="A696" s="33">
        <v>42892.530335648145</v>
      </c>
      <c r="B696" t="s">
        <v>11832</v>
      </c>
      <c r="C696" t="s">
        <v>11833</v>
      </c>
      <c r="D696" s="53">
        <v>55881</v>
      </c>
      <c r="E696" t="s">
        <v>11834</v>
      </c>
      <c r="F696" s="53">
        <v>136</v>
      </c>
      <c r="G696" t="s">
        <v>49</v>
      </c>
      <c r="H696" t="s">
        <v>67</v>
      </c>
      <c r="I696" t="s">
        <v>9075</v>
      </c>
      <c r="J696">
        <f>VLOOKUP(D696,自助机!F:G,2,FALSE)</f>
        <v>136</v>
      </c>
      <c r="K696" s="31">
        <f>VLOOKUP(D696,自助机!F:H,3,FALSE)</f>
        <v>42892</v>
      </c>
    </row>
    <row r="697" spans="1:11" ht="14.25" hidden="1">
      <c r="A697" s="33">
        <v>42892.533321759256</v>
      </c>
      <c r="B697" t="s">
        <v>10819</v>
      </c>
      <c r="C697" t="s">
        <v>10820</v>
      </c>
      <c r="D697" s="53">
        <v>55929</v>
      </c>
      <c r="E697" t="s">
        <v>11835</v>
      </c>
      <c r="F697" s="53">
        <v>1500</v>
      </c>
      <c r="G697" t="s">
        <v>49</v>
      </c>
      <c r="H697" t="s">
        <v>84</v>
      </c>
      <c r="I697" t="s">
        <v>9075</v>
      </c>
      <c r="J697">
        <f>VLOOKUP(D697,自助机!F:G,2,FALSE)</f>
        <v>1500</v>
      </c>
      <c r="K697" s="31">
        <f>VLOOKUP(D697,自助机!F:H,3,FALSE)</f>
        <v>42892</v>
      </c>
    </row>
    <row r="698" spans="1:11" ht="14.25" hidden="1">
      <c r="A698" s="33">
        <v>42892.535011574073</v>
      </c>
      <c r="B698" t="s">
        <v>11836</v>
      </c>
      <c r="C698" t="s">
        <v>11837</v>
      </c>
      <c r="D698" s="53">
        <v>55953</v>
      </c>
      <c r="E698" t="s">
        <v>11838</v>
      </c>
      <c r="F698" s="53">
        <v>2000</v>
      </c>
      <c r="G698" t="s">
        <v>49</v>
      </c>
      <c r="H698" t="s">
        <v>70</v>
      </c>
      <c r="I698" t="s">
        <v>9075</v>
      </c>
      <c r="J698">
        <f>VLOOKUP(D698,自助机!F:G,2,FALSE)</f>
        <v>2000</v>
      </c>
      <c r="K698" s="31">
        <f>VLOOKUP(D698,自助机!F:H,3,FALSE)</f>
        <v>42892</v>
      </c>
    </row>
    <row r="699" spans="1:11" ht="14.25" hidden="1">
      <c r="A699" s="33">
        <v>42892.543599537035</v>
      </c>
      <c r="B699" t="s">
        <v>11805</v>
      </c>
      <c r="C699" t="s">
        <v>11806</v>
      </c>
      <c r="D699" s="53">
        <v>56053</v>
      </c>
      <c r="E699" t="s">
        <v>11839</v>
      </c>
      <c r="F699" s="53">
        <v>400</v>
      </c>
      <c r="G699" t="s">
        <v>49</v>
      </c>
      <c r="H699" t="s">
        <v>67</v>
      </c>
      <c r="I699" t="s">
        <v>9075</v>
      </c>
      <c r="J699">
        <f>VLOOKUP(D699,自助机!F:G,2,FALSE)</f>
        <v>400</v>
      </c>
      <c r="K699" s="31">
        <f>VLOOKUP(D699,自助机!F:H,3,FALSE)</f>
        <v>42892</v>
      </c>
    </row>
    <row r="700" spans="1:11" ht="14.25" hidden="1">
      <c r="A700" s="33">
        <v>42892.545393518521</v>
      </c>
      <c r="B700" t="s">
        <v>11805</v>
      </c>
      <c r="C700" t="s">
        <v>11806</v>
      </c>
      <c r="D700" s="53">
        <v>56067</v>
      </c>
      <c r="E700" t="s">
        <v>11840</v>
      </c>
      <c r="F700" s="53">
        <v>50</v>
      </c>
      <c r="G700" t="s">
        <v>49</v>
      </c>
      <c r="H700" t="s">
        <v>67</v>
      </c>
      <c r="I700" t="s">
        <v>9075</v>
      </c>
      <c r="J700">
        <f>VLOOKUP(D700,自助机!F:G,2,FALSE)</f>
        <v>50</v>
      </c>
      <c r="K700" s="31">
        <f>VLOOKUP(D700,自助机!F:H,3,FALSE)</f>
        <v>42892</v>
      </c>
    </row>
    <row r="701" spans="1:11" ht="14.25" hidden="1">
      <c r="A701" s="33">
        <v>42892.550509259258</v>
      </c>
      <c r="B701" t="s">
        <v>11841</v>
      </c>
      <c r="C701" t="s">
        <v>11842</v>
      </c>
      <c r="D701" s="53">
        <v>56113</v>
      </c>
      <c r="E701" t="s">
        <v>11843</v>
      </c>
      <c r="F701" s="53">
        <v>100</v>
      </c>
      <c r="G701" t="s">
        <v>49</v>
      </c>
      <c r="H701" t="s">
        <v>80</v>
      </c>
      <c r="I701" t="s">
        <v>9075</v>
      </c>
      <c r="J701">
        <f>VLOOKUP(D701,自助机!F:G,2,FALSE)</f>
        <v>100</v>
      </c>
      <c r="K701" s="31">
        <f>VLOOKUP(D701,自助机!F:H,3,FALSE)</f>
        <v>42892</v>
      </c>
    </row>
    <row r="702" spans="1:11" ht="14.25" hidden="1">
      <c r="A702" s="33">
        <v>42892.550868055558</v>
      </c>
      <c r="B702" t="s">
        <v>11844</v>
      </c>
      <c r="C702" t="s">
        <v>11845</v>
      </c>
      <c r="D702" s="53">
        <v>56119</v>
      </c>
      <c r="E702" t="s">
        <v>11846</v>
      </c>
      <c r="F702" s="53">
        <v>1000</v>
      </c>
      <c r="G702" t="s">
        <v>49</v>
      </c>
      <c r="H702" t="s">
        <v>225</v>
      </c>
      <c r="I702" t="s">
        <v>9075</v>
      </c>
      <c r="J702">
        <f>VLOOKUP(D702,自助机!F:G,2,FALSE)</f>
        <v>1000</v>
      </c>
      <c r="K702" s="31">
        <f>VLOOKUP(D702,自助机!F:H,3,FALSE)</f>
        <v>42892</v>
      </c>
    </row>
    <row r="703" spans="1:11" ht="14.25" hidden="1">
      <c r="A703" s="33">
        <v>42892.551770833335</v>
      </c>
      <c r="B703" t="s">
        <v>11847</v>
      </c>
      <c r="C703" t="s">
        <v>11848</v>
      </c>
      <c r="D703" s="53">
        <v>56129</v>
      </c>
      <c r="E703" t="s">
        <v>11849</v>
      </c>
      <c r="F703" s="53">
        <v>1000</v>
      </c>
      <c r="G703" t="s">
        <v>49</v>
      </c>
      <c r="H703" t="s">
        <v>225</v>
      </c>
      <c r="I703" t="s">
        <v>9075</v>
      </c>
      <c r="J703">
        <f>VLOOKUP(D703,自助机!F:G,2,FALSE)</f>
        <v>1000</v>
      </c>
      <c r="K703" s="31">
        <f>VLOOKUP(D703,自助机!F:H,3,FALSE)</f>
        <v>42892</v>
      </c>
    </row>
    <row r="704" spans="1:11" ht="14.25" hidden="1">
      <c r="A704" s="33">
        <v>42892.552465277775</v>
      </c>
      <c r="B704" t="s">
        <v>11847</v>
      </c>
      <c r="C704" t="s">
        <v>11848</v>
      </c>
      <c r="D704" s="53">
        <v>56138</v>
      </c>
      <c r="E704" t="s">
        <v>11850</v>
      </c>
      <c r="F704" s="53">
        <v>5000</v>
      </c>
      <c r="G704" t="s">
        <v>49</v>
      </c>
      <c r="H704" t="s">
        <v>225</v>
      </c>
      <c r="I704" t="s">
        <v>9075</v>
      </c>
      <c r="J704">
        <f>VLOOKUP(D704,自助机!F:G,2,FALSE)</f>
        <v>5000</v>
      </c>
      <c r="K704" s="31">
        <f>VLOOKUP(D704,自助机!F:H,3,FALSE)</f>
        <v>42892</v>
      </c>
    </row>
    <row r="705" spans="1:11" ht="14.25" hidden="1">
      <c r="A705" s="33">
        <v>42892.559791666667</v>
      </c>
      <c r="B705" t="s">
        <v>11851</v>
      </c>
      <c r="C705" t="s">
        <v>11852</v>
      </c>
      <c r="D705" s="53">
        <v>56214</v>
      </c>
      <c r="E705" t="s">
        <v>11853</v>
      </c>
      <c r="F705" s="53">
        <v>1000</v>
      </c>
      <c r="G705" t="s">
        <v>49</v>
      </c>
      <c r="H705" t="s">
        <v>76</v>
      </c>
      <c r="I705" t="s">
        <v>9075</v>
      </c>
      <c r="J705">
        <f>VLOOKUP(D705,自助机!F:G,2,FALSE)</f>
        <v>1000</v>
      </c>
      <c r="K705" s="31">
        <f>VLOOKUP(D705,自助机!F:H,3,FALSE)</f>
        <v>42892</v>
      </c>
    </row>
    <row r="706" spans="1:11" ht="14.25" hidden="1">
      <c r="A706" s="33">
        <v>42892.562951388885</v>
      </c>
      <c r="B706" t="s">
        <v>5477</v>
      </c>
      <c r="C706" t="s">
        <v>5478</v>
      </c>
      <c r="D706" s="53">
        <v>56250</v>
      </c>
      <c r="E706" t="s">
        <v>11854</v>
      </c>
      <c r="F706" s="53">
        <v>100</v>
      </c>
      <c r="G706" t="s">
        <v>49</v>
      </c>
      <c r="H706" t="s">
        <v>74</v>
      </c>
      <c r="I706" t="s">
        <v>9075</v>
      </c>
      <c r="J706">
        <f>VLOOKUP(D706,自助机!F:G,2,FALSE)</f>
        <v>100</v>
      </c>
      <c r="K706" s="31">
        <f>VLOOKUP(D706,自助机!F:H,3,FALSE)</f>
        <v>42892</v>
      </c>
    </row>
    <row r="707" spans="1:11" ht="14.25" hidden="1">
      <c r="A707" s="33">
        <v>42892.56355324074</v>
      </c>
      <c r="B707" t="s">
        <v>11855</v>
      </c>
      <c r="C707" t="s">
        <v>11856</v>
      </c>
      <c r="D707" s="53">
        <v>56254</v>
      </c>
      <c r="E707" t="s">
        <v>11857</v>
      </c>
      <c r="F707" s="53">
        <v>100</v>
      </c>
      <c r="G707" t="s">
        <v>49</v>
      </c>
      <c r="H707" t="s">
        <v>74</v>
      </c>
      <c r="I707" t="s">
        <v>9075</v>
      </c>
      <c r="J707">
        <f>VLOOKUP(D707,自助机!F:G,2,FALSE)</f>
        <v>100</v>
      </c>
      <c r="K707" s="31">
        <f>VLOOKUP(D707,自助机!F:H,3,FALSE)</f>
        <v>42892</v>
      </c>
    </row>
    <row r="708" spans="1:11" ht="14.25" hidden="1">
      <c r="A708" s="33">
        <v>42892.567928240744</v>
      </c>
      <c r="B708" t="s">
        <v>11858</v>
      </c>
      <c r="C708" t="s">
        <v>11859</v>
      </c>
      <c r="D708" s="53">
        <v>56281</v>
      </c>
      <c r="E708" t="s">
        <v>11860</v>
      </c>
      <c r="F708" s="53">
        <v>50</v>
      </c>
      <c r="G708" t="s">
        <v>49</v>
      </c>
      <c r="H708" t="s">
        <v>68</v>
      </c>
      <c r="I708" t="s">
        <v>9075</v>
      </c>
      <c r="J708">
        <f>VLOOKUP(D708,自助机!F:G,2,FALSE)</f>
        <v>50</v>
      </c>
      <c r="K708" s="31">
        <f>VLOOKUP(D708,自助机!F:H,3,FALSE)</f>
        <v>42892</v>
      </c>
    </row>
    <row r="709" spans="1:11" ht="14.25" hidden="1">
      <c r="A709" s="33">
        <v>42892.573321759257</v>
      </c>
      <c r="B709" t="s">
        <v>11861</v>
      </c>
      <c r="C709" t="s">
        <v>11862</v>
      </c>
      <c r="D709" s="53">
        <v>56329</v>
      </c>
      <c r="E709" t="s">
        <v>11863</v>
      </c>
      <c r="F709" s="53">
        <v>100</v>
      </c>
      <c r="G709" t="s">
        <v>49</v>
      </c>
      <c r="H709" t="s">
        <v>86</v>
      </c>
      <c r="I709" t="s">
        <v>9075</v>
      </c>
      <c r="J709">
        <f>VLOOKUP(D709,自助机!F:G,2,FALSE)</f>
        <v>100</v>
      </c>
      <c r="K709" s="31">
        <f>VLOOKUP(D709,自助机!F:H,3,FALSE)</f>
        <v>42892</v>
      </c>
    </row>
    <row r="710" spans="1:11" ht="14.25" hidden="1">
      <c r="A710" s="33">
        <v>42892.573368055557</v>
      </c>
      <c r="B710" t="s">
        <v>11864</v>
      </c>
      <c r="C710" t="s">
        <v>11865</v>
      </c>
      <c r="D710" s="53">
        <v>56330</v>
      </c>
      <c r="E710" t="s">
        <v>11866</v>
      </c>
      <c r="F710" s="53">
        <v>500</v>
      </c>
      <c r="G710" t="s">
        <v>49</v>
      </c>
      <c r="H710" t="s">
        <v>242</v>
      </c>
      <c r="I710" t="s">
        <v>9075</v>
      </c>
      <c r="J710">
        <f>VLOOKUP(D710,自助机!F:G,2,FALSE)</f>
        <v>500</v>
      </c>
      <c r="K710" s="31">
        <f>VLOOKUP(D710,自助机!F:H,3,FALSE)</f>
        <v>42892</v>
      </c>
    </row>
    <row r="711" spans="1:11" ht="14.25" hidden="1">
      <c r="A711" s="33">
        <v>42892.575092592589</v>
      </c>
      <c r="B711" t="s">
        <v>11291</v>
      </c>
      <c r="C711" t="s">
        <v>11292</v>
      </c>
      <c r="D711" s="53">
        <v>56352</v>
      </c>
      <c r="E711" t="s">
        <v>11867</v>
      </c>
      <c r="F711" s="53">
        <v>500</v>
      </c>
      <c r="G711" t="s">
        <v>49</v>
      </c>
      <c r="H711" t="s">
        <v>90</v>
      </c>
      <c r="I711" t="s">
        <v>9075</v>
      </c>
      <c r="J711">
        <f>VLOOKUP(D711,自助机!F:G,2,FALSE)</f>
        <v>500</v>
      </c>
      <c r="K711" s="31">
        <f>VLOOKUP(D711,自助机!F:H,3,FALSE)</f>
        <v>42892</v>
      </c>
    </row>
    <row r="712" spans="1:11" ht="14.25" hidden="1">
      <c r="A712" s="33">
        <v>42892.578657407408</v>
      </c>
      <c r="B712" t="s">
        <v>11868</v>
      </c>
      <c r="C712" t="s">
        <v>11869</v>
      </c>
      <c r="D712" s="53">
        <v>56423</v>
      </c>
      <c r="E712" t="s">
        <v>11870</v>
      </c>
      <c r="F712" s="53">
        <v>100</v>
      </c>
      <c r="G712" t="s">
        <v>49</v>
      </c>
      <c r="H712" t="s">
        <v>81</v>
      </c>
      <c r="I712" t="s">
        <v>9075</v>
      </c>
      <c r="J712">
        <f>VLOOKUP(D712,自助机!F:G,2,FALSE)</f>
        <v>100</v>
      </c>
      <c r="K712" s="31">
        <f>VLOOKUP(D712,自助机!F:H,3,FALSE)</f>
        <v>42892</v>
      </c>
    </row>
    <row r="713" spans="1:11" ht="14.25" hidden="1">
      <c r="A713" s="33">
        <v>42892.579432870371</v>
      </c>
      <c r="B713" t="s">
        <v>11871</v>
      </c>
      <c r="C713" t="s">
        <v>11872</v>
      </c>
      <c r="D713" s="53">
        <v>56441</v>
      </c>
      <c r="E713" t="s">
        <v>11873</v>
      </c>
      <c r="F713" s="53">
        <v>50</v>
      </c>
      <c r="G713" t="s">
        <v>49</v>
      </c>
      <c r="H713" t="s">
        <v>91</v>
      </c>
      <c r="I713" t="s">
        <v>9075</v>
      </c>
      <c r="J713">
        <f>VLOOKUP(D713,自助机!F:G,2,FALSE)</f>
        <v>50</v>
      </c>
      <c r="K713" s="31">
        <f>VLOOKUP(D713,自助机!F:H,3,FALSE)</f>
        <v>42892</v>
      </c>
    </row>
    <row r="714" spans="1:11" ht="14.25" hidden="1">
      <c r="A714" s="33">
        <v>42892.581446759257</v>
      </c>
      <c r="B714" t="s">
        <v>11874</v>
      </c>
      <c r="C714" t="s">
        <v>11875</v>
      </c>
      <c r="D714" s="53">
        <v>56484</v>
      </c>
      <c r="E714" t="s">
        <v>11876</v>
      </c>
      <c r="F714" s="53">
        <v>500</v>
      </c>
      <c r="G714" t="s">
        <v>49</v>
      </c>
      <c r="H714" t="s">
        <v>239</v>
      </c>
      <c r="I714" t="s">
        <v>9075</v>
      </c>
      <c r="J714">
        <f>VLOOKUP(D714,自助机!F:G,2,FALSE)</f>
        <v>500</v>
      </c>
      <c r="K714" s="31">
        <f>VLOOKUP(D714,自助机!F:H,3,FALSE)</f>
        <v>42892</v>
      </c>
    </row>
    <row r="715" spans="1:11" ht="14.25" hidden="1">
      <c r="A715" s="33">
        <v>42892.587800925925</v>
      </c>
      <c r="B715" t="s">
        <v>11877</v>
      </c>
      <c r="C715" t="s">
        <v>11878</v>
      </c>
      <c r="D715" s="53">
        <v>56648</v>
      </c>
      <c r="E715" t="s">
        <v>11879</v>
      </c>
      <c r="F715" s="53">
        <v>1000</v>
      </c>
      <c r="G715" t="s">
        <v>49</v>
      </c>
      <c r="H715" t="s">
        <v>92</v>
      </c>
      <c r="I715" t="s">
        <v>9075</v>
      </c>
      <c r="J715">
        <f>VLOOKUP(D715,自助机!F:G,2,FALSE)</f>
        <v>1000</v>
      </c>
      <c r="K715" s="31">
        <f>VLOOKUP(D715,自助机!F:H,3,FALSE)</f>
        <v>42892</v>
      </c>
    </row>
    <row r="716" spans="1:11" ht="14.25" hidden="1">
      <c r="A716" s="33">
        <v>42892.587881944448</v>
      </c>
      <c r="B716" t="s">
        <v>11880</v>
      </c>
      <c r="C716" t="s">
        <v>11881</v>
      </c>
      <c r="D716" s="53">
        <v>56649</v>
      </c>
      <c r="E716" t="s">
        <v>11882</v>
      </c>
      <c r="F716" s="53">
        <v>10</v>
      </c>
      <c r="G716" t="s">
        <v>49</v>
      </c>
      <c r="H716" t="s">
        <v>88</v>
      </c>
      <c r="I716" t="s">
        <v>9075</v>
      </c>
      <c r="J716">
        <f>VLOOKUP(D716,自助机!F:G,2,FALSE)</f>
        <v>10</v>
      </c>
      <c r="K716" s="31">
        <f>VLOOKUP(D716,自助机!F:H,3,FALSE)</f>
        <v>42892</v>
      </c>
    </row>
    <row r="717" spans="1:11" ht="14.25" hidden="1">
      <c r="A717" s="33">
        <v>42892.588043981479</v>
      </c>
      <c r="B717" t="s">
        <v>11883</v>
      </c>
      <c r="C717" t="s">
        <v>11884</v>
      </c>
      <c r="D717" s="53">
        <v>56655</v>
      </c>
      <c r="E717" t="s">
        <v>11885</v>
      </c>
      <c r="F717" s="53">
        <v>100</v>
      </c>
      <c r="G717" t="s">
        <v>49</v>
      </c>
      <c r="H717" t="s">
        <v>84</v>
      </c>
      <c r="I717" t="s">
        <v>9075</v>
      </c>
      <c r="J717">
        <f>VLOOKUP(D717,自助机!F:G,2,FALSE)</f>
        <v>100</v>
      </c>
      <c r="K717" s="31">
        <f>VLOOKUP(D717,自助机!F:H,3,FALSE)</f>
        <v>42892</v>
      </c>
    </row>
    <row r="718" spans="1:11" ht="14.25" hidden="1">
      <c r="A718" s="33">
        <v>42892.58997685185</v>
      </c>
      <c r="B718" t="s">
        <v>11886</v>
      </c>
      <c r="C718" t="s">
        <v>11887</v>
      </c>
      <c r="D718" s="53">
        <v>56723</v>
      </c>
      <c r="E718" t="s">
        <v>11888</v>
      </c>
      <c r="F718" s="53">
        <v>500</v>
      </c>
      <c r="G718" t="s">
        <v>49</v>
      </c>
      <c r="H718" t="s">
        <v>87</v>
      </c>
      <c r="I718" t="s">
        <v>9075</v>
      </c>
      <c r="J718">
        <f>VLOOKUP(D718,自助机!F:G,2,FALSE)</f>
        <v>500</v>
      </c>
      <c r="K718" s="31">
        <f>VLOOKUP(D718,自助机!F:H,3,FALSE)</f>
        <v>42892</v>
      </c>
    </row>
    <row r="719" spans="1:11" ht="14.25" hidden="1">
      <c r="A719" s="33">
        <v>42892.590590277781</v>
      </c>
      <c r="B719" t="s">
        <v>11889</v>
      </c>
      <c r="C719" t="s">
        <v>11890</v>
      </c>
      <c r="D719" s="53">
        <v>56758</v>
      </c>
      <c r="E719" t="s">
        <v>11891</v>
      </c>
      <c r="F719" s="53">
        <v>500</v>
      </c>
      <c r="G719" t="s">
        <v>49</v>
      </c>
      <c r="H719" t="s">
        <v>90</v>
      </c>
      <c r="I719" t="s">
        <v>9075</v>
      </c>
      <c r="J719">
        <f>VLOOKUP(D719,自助机!F:G,2,FALSE)</f>
        <v>500</v>
      </c>
      <c r="K719" s="31">
        <f>VLOOKUP(D719,自助机!F:H,3,FALSE)</f>
        <v>42892</v>
      </c>
    </row>
    <row r="720" spans="1:11" ht="14.25" hidden="1">
      <c r="A720" s="33">
        <v>42892.591527777775</v>
      </c>
      <c r="B720" t="s">
        <v>11892</v>
      </c>
      <c r="C720" t="s">
        <v>11893</v>
      </c>
      <c r="D720" s="53">
        <v>56785</v>
      </c>
      <c r="E720" t="s">
        <v>11894</v>
      </c>
      <c r="F720" s="53">
        <v>200</v>
      </c>
      <c r="G720" t="s">
        <v>49</v>
      </c>
      <c r="H720" t="s">
        <v>91</v>
      </c>
      <c r="I720" t="s">
        <v>9075</v>
      </c>
      <c r="J720">
        <f>VLOOKUP(D720,自助机!F:G,2,FALSE)</f>
        <v>200</v>
      </c>
      <c r="K720" s="31">
        <f>VLOOKUP(D720,自助机!F:H,3,FALSE)</f>
        <v>42892</v>
      </c>
    </row>
    <row r="721" spans="1:11" ht="14.25" hidden="1">
      <c r="A721" s="33">
        <v>42892.592835648145</v>
      </c>
      <c r="B721" t="s">
        <v>11895</v>
      </c>
      <c r="C721" t="s">
        <v>11896</v>
      </c>
      <c r="D721" s="53">
        <v>56848</v>
      </c>
      <c r="E721" t="s">
        <v>11897</v>
      </c>
      <c r="F721" s="53">
        <v>200</v>
      </c>
      <c r="G721" t="s">
        <v>49</v>
      </c>
      <c r="H721" t="s">
        <v>78</v>
      </c>
      <c r="I721" t="s">
        <v>9075</v>
      </c>
      <c r="J721">
        <f>VLOOKUP(D721,自助机!F:G,2,FALSE)</f>
        <v>200</v>
      </c>
      <c r="K721" s="31">
        <f>VLOOKUP(D721,自助机!F:H,3,FALSE)</f>
        <v>42892</v>
      </c>
    </row>
    <row r="722" spans="1:11" ht="14.25" hidden="1">
      <c r="A722" s="33">
        <v>42892.593321759261</v>
      </c>
      <c r="B722" t="s">
        <v>11898</v>
      </c>
      <c r="C722" t="s">
        <v>11899</v>
      </c>
      <c r="D722" s="53">
        <v>56871</v>
      </c>
      <c r="E722" t="s">
        <v>11900</v>
      </c>
      <c r="F722" s="53">
        <v>200</v>
      </c>
      <c r="G722" t="s">
        <v>49</v>
      </c>
      <c r="H722" t="s">
        <v>78</v>
      </c>
      <c r="I722" t="s">
        <v>9075</v>
      </c>
      <c r="J722">
        <f>VLOOKUP(D722,自助机!F:G,2,FALSE)</f>
        <v>200</v>
      </c>
      <c r="K722" s="31">
        <f>VLOOKUP(D722,自助机!F:H,3,FALSE)</f>
        <v>42892</v>
      </c>
    </row>
    <row r="723" spans="1:11" ht="14.25" hidden="1">
      <c r="A723" s="33">
        <v>42892.595219907409</v>
      </c>
      <c r="B723" t="s">
        <v>11901</v>
      </c>
      <c r="C723" t="s">
        <v>11902</v>
      </c>
      <c r="D723" s="53">
        <v>56943</v>
      </c>
      <c r="E723" t="s">
        <v>11903</v>
      </c>
      <c r="F723" s="53">
        <v>500</v>
      </c>
      <c r="G723" t="s">
        <v>49</v>
      </c>
      <c r="H723" t="s">
        <v>92</v>
      </c>
      <c r="I723" t="s">
        <v>9075</v>
      </c>
      <c r="J723">
        <f>VLOOKUP(D723,自助机!F:G,2,FALSE)</f>
        <v>500</v>
      </c>
      <c r="K723" s="31">
        <f>VLOOKUP(D723,自助机!F:H,3,FALSE)</f>
        <v>42892</v>
      </c>
    </row>
    <row r="724" spans="1:11" ht="14.25" hidden="1">
      <c r="A724" s="33">
        <v>42892.595613425925</v>
      </c>
      <c r="B724" t="s">
        <v>11904</v>
      </c>
      <c r="C724" t="s">
        <v>11905</v>
      </c>
      <c r="D724" s="53">
        <v>56956</v>
      </c>
      <c r="E724" t="s">
        <v>11906</v>
      </c>
      <c r="F724" s="53">
        <v>20</v>
      </c>
      <c r="G724" t="s">
        <v>49</v>
      </c>
      <c r="H724" t="s">
        <v>81</v>
      </c>
      <c r="I724" t="s">
        <v>9075</v>
      </c>
      <c r="J724">
        <f>VLOOKUP(D724,自助机!F:G,2,FALSE)</f>
        <v>20</v>
      </c>
      <c r="K724" s="31">
        <f>VLOOKUP(D724,自助机!F:H,3,FALSE)</f>
        <v>42892</v>
      </c>
    </row>
    <row r="725" spans="1:11" ht="14.25" hidden="1">
      <c r="A725" s="33">
        <v>42892.597418981481</v>
      </c>
      <c r="B725" t="s">
        <v>10695</v>
      </c>
      <c r="C725" t="s">
        <v>10696</v>
      </c>
      <c r="D725" s="53">
        <v>57027</v>
      </c>
      <c r="E725" t="s">
        <v>11907</v>
      </c>
      <c r="F725" s="53">
        <v>800</v>
      </c>
      <c r="G725" t="s">
        <v>49</v>
      </c>
      <c r="H725" t="s">
        <v>87</v>
      </c>
      <c r="I725" t="s">
        <v>9075</v>
      </c>
      <c r="J725">
        <f>VLOOKUP(D725,自助机!F:G,2,FALSE)</f>
        <v>800</v>
      </c>
      <c r="K725" s="31">
        <f>VLOOKUP(D725,自助机!F:H,3,FALSE)</f>
        <v>42892</v>
      </c>
    </row>
    <row r="726" spans="1:11" ht="14.25" hidden="1">
      <c r="A726" s="33">
        <v>42892.599085648151</v>
      </c>
      <c r="B726" t="s">
        <v>11908</v>
      </c>
      <c r="C726" t="s">
        <v>11909</v>
      </c>
      <c r="D726" s="53">
        <v>57099</v>
      </c>
      <c r="E726" t="s">
        <v>11910</v>
      </c>
      <c r="F726" s="53">
        <v>20</v>
      </c>
      <c r="G726" t="s">
        <v>49</v>
      </c>
      <c r="H726" t="s">
        <v>75</v>
      </c>
      <c r="I726" t="s">
        <v>9075</v>
      </c>
      <c r="J726">
        <f>VLOOKUP(D726,自助机!F:G,2,FALSE)</f>
        <v>20</v>
      </c>
      <c r="K726" s="31">
        <f>VLOOKUP(D726,自助机!F:H,3,FALSE)</f>
        <v>42892</v>
      </c>
    </row>
    <row r="727" spans="1:11" ht="14.25" hidden="1">
      <c r="A727" s="33">
        <v>42892.599317129629</v>
      </c>
      <c r="B727" t="s">
        <v>11911</v>
      </c>
      <c r="C727" t="s">
        <v>11912</v>
      </c>
      <c r="D727" s="53">
        <v>57110</v>
      </c>
      <c r="E727" t="s">
        <v>11913</v>
      </c>
      <c r="F727" s="53">
        <v>20</v>
      </c>
      <c r="G727" t="s">
        <v>49</v>
      </c>
      <c r="H727" t="s">
        <v>88</v>
      </c>
      <c r="I727" t="s">
        <v>9075</v>
      </c>
      <c r="J727">
        <f>VLOOKUP(D727,自助机!F:G,2,FALSE)</f>
        <v>20</v>
      </c>
      <c r="K727" s="31">
        <f>VLOOKUP(D727,自助机!F:H,3,FALSE)</f>
        <v>42892</v>
      </c>
    </row>
    <row r="728" spans="1:11" ht="14.25" hidden="1">
      <c r="A728" s="33">
        <v>42892.600856481484</v>
      </c>
      <c r="B728" t="s">
        <v>11914</v>
      </c>
      <c r="C728" t="s">
        <v>11915</v>
      </c>
      <c r="D728" s="53">
        <v>57184</v>
      </c>
      <c r="E728" t="s">
        <v>11916</v>
      </c>
      <c r="F728" s="53">
        <v>20</v>
      </c>
      <c r="G728" t="s">
        <v>49</v>
      </c>
      <c r="H728" t="s">
        <v>75</v>
      </c>
      <c r="I728" t="s">
        <v>9075</v>
      </c>
      <c r="J728">
        <f>VLOOKUP(D728,自助机!F:G,2,FALSE)</f>
        <v>20</v>
      </c>
      <c r="K728" s="31">
        <f>VLOOKUP(D728,自助机!F:H,3,FALSE)</f>
        <v>42892</v>
      </c>
    </row>
    <row r="729" spans="1:11" ht="14.25" hidden="1">
      <c r="A729" s="33">
        <v>42892.602175925924</v>
      </c>
      <c r="B729" t="s">
        <v>11917</v>
      </c>
      <c r="C729" t="s">
        <v>11918</v>
      </c>
      <c r="D729" s="53">
        <v>57246</v>
      </c>
      <c r="E729" t="s">
        <v>11919</v>
      </c>
      <c r="F729" s="53">
        <v>100</v>
      </c>
      <c r="G729" t="s">
        <v>49</v>
      </c>
      <c r="H729" t="s">
        <v>68</v>
      </c>
      <c r="I729" t="s">
        <v>9075</v>
      </c>
      <c r="J729">
        <f>VLOOKUP(D729,自助机!F:G,2,FALSE)</f>
        <v>100</v>
      </c>
      <c r="K729" s="31">
        <f>VLOOKUP(D729,自助机!F:H,3,FALSE)</f>
        <v>42892</v>
      </c>
    </row>
    <row r="730" spans="1:11" ht="14.25" hidden="1">
      <c r="A730" s="33">
        <v>42892.603055555555</v>
      </c>
      <c r="B730" t="s">
        <v>11920</v>
      </c>
      <c r="C730" t="s">
        <v>11921</v>
      </c>
      <c r="D730" s="53">
        <v>57292</v>
      </c>
      <c r="E730" t="s">
        <v>11922</v>
      </c>
      <c r="F730" s="53">
        <v>500</v>
      </c>
      <c r="G730" t="s">
        <v>49</v>
      </c>
      <c r="H730" t="s">
        <v>76</v>
      </c>
      <c r="I730" t="s">
        <v>9075</v>
      </c>
      <c r="J730">
        <f>VLOOKUP(D730,自助机!F:G,2,FALSE)</f>
        <v>500</v>
      </c>
      <c r="K730" s="31">
        <f>VLOOKUP(D730,自助机!F:H,3,FALSE)</f>
        <v>42892</v>
      </c>
    </row>
    <row r="731" spans="1:11" ht="14.25" hidden="1">
      <c r="A731" s="33">
        <v>42892.60361111111</v>
      </c>
      <c r="B731" t="s">
        <v>11923</v>
      </c>
      <c r="C731" t="s">
        <v>11924</v>
      </c>
      <c r="D731" s="53">
        <v>57319</v>
      </c>
      <c r="E731" t="s">
        <v>11925</v>
      </c>
      <c r="F731" s="53">
        <v>20</v>
      </c>
      <c r="G731" t="s">
        <v>49</v>
      </c>
      <c r="H731" t="s">
        <v>84</v>
      </c>
      <c r="I731" t="s">
        <v>9075</v>
      </c>
      <c r="J731">
        <f>VLOOKUP(D731,自助机!F:G,2,FALSE)</f>
        <v>20</v>
      </c>
      <c r="K731" s="31">
        <f>VLOOKUP(D731,自助机!F:H,3,FALSE)</f>
        <v>42892</v>
      </c>
    </row>
    <row r="732" spans="1:11" ht="14.25" hidden="1">
      <c r="A732" s="33">
        <v>42892.605868055558</v>
      </c>
      <c r="B732" t="s">
        <v>11926</v>
      </c>
      <c r="C732" t="s">
        <v>11927</v>
      </c>
      <c r="D732" s="53">
        <v>57434</v>
      </c>
      <c r="E732" t="s">
        <v>11928</v>
      </c>
      <c r="F732" s="53">
        <v>1000</v>
      </c>
      <c r="G732" t="s">
        <v>49</v>
      </c>
      <c r="H732" t="s">
        <v>90</v>
      </c>
      <c r="I732" t="s">
        <v>9075</v>
      </c>
      <c r="J732">
        <f>VLOOKUP(D732,自助机!F:G,2,FALSE)</f>
        <v>1000</v>
      </c>
      <c r="K732" s="31">
        <f>VLOOKUP(D732,自助机!F:H,3,FALSE)</f>
        <v>42892</v>
      </c>
    </row>
    <row r="733" spans="1:11" ht="14.25" hidden="1">
      <c r="A733" s="33">
        <v>42892.60670138889</v>
      </c>
      <c r="B733" t="s">
        <v>11929</v>
      </c>
      <c r="C733" t="s">
        <v>11930</v>
      </c>
      <c r="D733" s="53">
        <v>57493</v>
      </c>
      <c r="E733" t="s">
        <v>11931</v>
      </c>
      <c r="F733" s="53">
        <v>100</v>
      </c>
      <c r="G733" t="s">
        <v>49</v>
      </c>
      <c r="H733" t="s">
        <v>90</v>
      </c>
      <c r="I733" t="s">
        <v>9075</v>
      </c>
      <c r="J733">
        <f>VLOOKUP(D733,自助机!F:G,2,FALSE)</f>
        <v>100</v>
      </c>
      <c r="K733" s="31">
        <f>VLOOKUP(D733,自助机!F:H,3,FALSE)</f>
        <v>42892</v>
      </c>
    </row>
    <row r="734" spans="1:11" ht="14.25" hidden="1">
      <c r="A734" s="33">
        <v>42892.606817129628</v>
      </c>
      <c r="B734" t="s">
        <v>11932</v>
      </c>
      <c r="C734" t="s">
        <v>11933</v>
      </c>
      <c r="D734" s="53">
        <v>57499</v>
      </c>
      <c r="E734" t="s">
        <v>11934</v>
      </c>
      <c r="F734" s="53">
        <v>1000</v>
      </c>
      <c r="G734" t="s">
        <v>49</v>
      </c>
      <c r="H734" t="s">
        <v>74</v>
      </c>
      <c r="I734" t="s">
        <v>9075</v>
      </c>
      <c r="J734">
        <f>VLOOKUP(D734,自助机!F:G,2,FALSE)</f>
        <v>1000</v>
      </c>
      <c r="K734" s="31">
        <f>VLOOKUP(D734,自助机!F:H,3,FALSE)</f>
        <v>42892</v>
      </c>
    </row>
    <row r="735" spans="1:11" ht="14.25" hidden="1">
      <c r="A735" s="33">
        <v>42892.607916666668</v>
      </c>
      <c r="B735" t="s">
        <v>11935</v>
      </c>
      <c r="C735" t="s">
        <v>11936</v>
      </c>
      <c r="D735" s="53">
        <v>57537</v>
      </c>
      <c r="E735" t="s">
        <v>11937</v>
      </c>
      <c r="F735" s="53">
        <v>2000</v>
      </c>
      <c r="G735" t="s">
        <v>49</v>
      </c>
      <c r="H735" t="s">
        <v>70</v>
      </c>
      <c r="I735" t="s">
        <v>9075</v>
      </c>
      <c r="J735">
        <f>VLOOKUP(D735,自助机!F:G,2,FALSE)</f>
        <v>2000</v>
      </c>
      <c r="K735" s="31">
        <f>VLOOKUP(D735,自助机!F:H,3,FALSE)</f>
        <v>42892</v>
      </c>
    </row>
    <row r="736" spans="1:11" ht="14.25" hidden="1">
      <c r="A736" s="33">
        <v>42892.609039351853</v>
      </c>
      <c r="B736" t="s">
        <v>11938</v>
      </c>
      <c r="C736" t="s">
        <v>11939</v>
      </c>
      <c r="D736" s="53">
        <v>57592</v>
      </c>
      <c r="E736" t="s">
        <v>11940</v>
      </c>
      <c r="F736" s="53">
        <v>200</v>
      </c>
      <c r="G736" t="s">
        <v>49</v>
      </c>
      <c r="H736" t="s">
        <v>244</v>
      </c>
      <c r="I736" t="s">
        <v>9075</v>
      </c>
      <c r="J736">
        <f>VLOOKUP(D736,自助机!F:G,2,FALSE)</f>
        <v>200</v>
      </c>
      <c r="K736" s="31">
        <f>VLOOKUP(D736,自助机!F:H,3,FALSE)</f>
        <v>42892</v>
      </c>
    </row>
    <row r="737" spans="1:11" ht="14.25" hidden="1">
      <c r="A737" s="33">
        <v>42892.609074074076</v>
      </c>
      <c r="B737" t="s">
        <v>11941</v>
      </c>
      <c r="C737" t="s">
        <v>11942</v>
      </c>
      <c r="D737" s="53">
        <v>57595</v>
      </c>
      <c r="E737" t="s">
        <v>11943</v>
      </c>
      <c r="F737" s="53">
        <v>500</v>
      </c>
      <c r="G737" t="s">
        <v>49</v>
      </c>
      <c r="H737" t="s">
        <v>69</v>
      </c>
      <c r="I737" t="s">
        <v>9075</v>
      </c>
      <c r="J737">
        <f>VLOOKUP(D737,自助机!F:G,2,FALSE)</f>
        <v>500</v>
      </c>
      <c r="K737" s="31">
        <f>VLOOKUP(D737,自助机!F:H,3,FALSE)</f>
        <v>42892</v>
      </c>
    </row>
    <row r="738" spans="1:11" ht="14.25" hidden="1">
      <c r="A738" s="33">
        <v>42892.60974537037</v>
      </c>
      <c r="B738" t="s">
        <v>11895</v>
      </c>
      <c r="C738" t="s">
        <v>11896</v>
      </c>
      <c r="D738" s="53">
        <v>57620</v>
      </c>
      <c r="E738" t="s">
        <v>11944</v>
      </c>
      <c r="F738" s="53">
        <v>1600</v>
      </c>
      <c r="G738" t="s">
        <v>49</v>
      </c>
      <c r="H738" t="s">
        <v>78</v>
      </c>
      <c r="I738" t="s">
        <v>9075</v>
      </c>
      <c r="J738">
        <f>VLOOKUP(D738,自助机!F:G,2,FALSE)</f>
        <v>1600</v>
      </c>
      <c r="K738" s="31">
        <f>VLOOKUP(D738,自助机!F:H,3,FALSE)</f>
        <v>42892</v>
      </c>
    </row>
    <row r="739" spans="1:11" ht="14.25" hidden="1">
      <c r="A739" s="33">
        <v>42892.611018518517</v>
      </c>
      <c r="B739" t="s">
        <v>11945</v>
      </c>
      <c r="C739" t="s">
        <v>11946</v>
      </c>
      <c r="D739" s="53">
        <v>57682</v>
      </c>
      <c r="E739" t="s">
        <v>11947</v>
      </c>
      <c r="F739" s="53">
        <v>5000</v>
      </c>
      <c r="G739" t="s">
        <v>49</v>
      </c>
      <c r="H739" t="s">
        <v>77</v>
      </c>
      <c r="I739" t="s">
        <v>9075</v>
      </c>
      <c r="J739">
        <f>VLOOKUP(D739,自助机!F:G,2,FALSE)</f>
        <v>5000</v>
      </c>
      <c r="K739" s="31">
        <f>VLOOKUP(D739,自助机!F:H,3,FALSE)</f>
        <v>42892</v>
      </c>
    </row>
    <row r="740" spans="1:11" ht="14.25" hidden="1">
      <c r="A740" s="33">
        <v>42892.612974537034</v>
      </c>
      <c r="B740" t="s">
        <v>11075</v>
      </c>
      <c r="C740" t="s">
        <v>11076</v>
      </c>
      <c r="D740" s="53">
        <v>57823</v>
      </c>
      <c r="E740" t="s">
        <v>11948</v>
      </c>
      <c r="F740" s="53">
        <v>600</v>
      </c>
      <c r="G740" t="s">
        <v>49</v>
      </c>
      <c r="H740" t="s">
        <v>78</v>
      </c>
      <c r="I740" t="s">
        <v>9075</v>
      </c>
      <c r="J740">
        <f>VLOOKUP(D740,自助机!F:G,2,FALSE)</f>
        <v>600</v>
      </c>
      <c r="K740" s="31">
        <f>VLOOKUP(D740,自助机!F:H,3,FALSE)</f>
        <v>42892</v>
      </c>
    </row>
    <row r="741" spans="1:11" ht="14.25" hidden="1">
      <c r="A741" s="33">
        <v>42892.613576388889</v>
      </c>
      <c r="B741" t="s">
        <v>11949</v>
      </c>
      <c r="C741" t="s">
        <v>11950</v>
      </c>
      <c r="D741" s="53">
        <v>57869</v>
      </c>
      <c r="E741" t="s">
        <v>11951</v>
      </c>
      <c r="F741" s="53">
        <v>110</v>
      </c>
      <c r="G741" t="s">
        <v>49</v>
      </c>
      <c r="H741" t="s">
        <v>86</v>
      </c>
      <c r="I741" t="s">
        <v>9075</v>
      </c>
      <c r="J741">
        <f>VLOOKUP(D741,自助机!F:G,2,FALSE)</f>
        <v>110</v>
      </c>
      <c r="K741" s="31">
        <f>VLOOKUP(D741,自助机!F:H,3,FALSE)</f>
        <v>42892</v>
      </c>
    </row>
    <row r="742" spans="1:11" ht="14.25" hidden="1">
      <c r="A742" s="33">
        <v>42892.613726851851</v>
      </c>
      <c r="B742" t="s">
        <v>11952</v>
      </c>
      <c r="C742" t="s">
        <v>11953</v>
      </c>
      <c r="D742" s="53">
        <v>57876</v>
      </c>
      <c r="E742" t="s">
        <v>11954</v>
      </c>
      <c r="F742" s="53">
        <v>1000</v>
      </c>
      <c r="G742" t="s">
        <v>49</v>
      </c>
      <c r="H742" t="s">
        <v>243</v>
      </c>
      <c r="I742" t="s">
        <v>9075</v>
      </c>
      <c r="J742">
        <f>VLOOKUP(D742,自助机!F:G,2,FALSE)</f>
        <v>1000</v>
      </c>
      <c r="K742" s="31">
        <f>VLOOKUP(D742,自助机!F:H,3,FALSE)</f>
        <v>42892</v>
      </c>
    </row>
    <row r="743" spans="1:11" ht="14.25" hidden="1">
      <c r="A743" s="33">
        <v>42892.614884259259</v>
      </c>
      <c r="B743" t="s">
        <v>11955</v>
      </c>
      <c r="C743" t="s">
        <v>11956</v>
      </c>
      <c r="D743" s="53">
        <v>57947</v>
      </c>
      <c r="E743" t="s">
        <v>11957</v>
      </c>
      <c r="F743" s="53">
        <v>20</v>
      </c>
      <c r="G743" t="s">
        <v>49</v>
      </c>
      <c r="H743" t="s">
        <v>90</v>
      </c>
      <c r="I743" t="s">
        <v>9075</v>
      </c>
      <c r="J743">
        <f>VLOOKUP(D743,自助机!F:G,2,FALSE)</f>
        <v>20</v>
      </c>
      <c r="K743" s="31">
        <f>VLOOKUP(D743,自助机!F:H,3,FALSE)</f>
        <v>42892</v>
      </c>
    </row>
    <row r="744" spans="1:11" ht="14.25" hidden="1">
      <c r="A744" s="33">
        <v>42892.615810185183</v>
      </c>
      <c r="B744" t="s">
        <v>11958</v>
      </c>
      <c r="C744" t="s">
        <v>11959</v>
      </c>
      <c r="D744" s="53">
        <v>57996</v>
      </c>
      <c r="E744" t="s">
        <v>11960</v>
      </c>
      <c r="F744" s="53">
        <v>1000</v>
      </c>
      <c r="G744" t="s">
        <v>49</v>
      </c>
      <c r="H744" t="s">
        <v>71</v>
      </c>
      <c r="I744" t="s">
        <v>9075</v>
      </c>
      <c r="J744">
        <f>VLOOKUP(D744,自助机!F:G,2,FALSE)</f>
        <v>1000</v>
      </c>
      <c r="K744" s="31">
        <f>VLOOKUP(D744,自助机!F:H,3,FALSE)</f>
        <v>42892</v>
      </c>
    </row>
    <row r="745" spans="1:11" ht="14.25" hidden="1">
      <c r="A745" s="33">
        <v>42892.618252314816</v>
      </c>
      <c r="B745" t="s">
        <v>11961</v>
      </c>
      <c r="C745" t="s">
        <v>11962</v>
      </c>
      <c r="D745" s="53">
        <v>58128</v>
      </c>
      <c r="E745" t="s">
        <v>11963</v>
      </c>
      <c r="F745" s="53">
        <v>2000</v>
      </c>
      <c r="G745" t="s">
        <v>49</v>
      </c>
      <c r="H745" t="s">
        <v>241</v>
      </c>
      <c r="I745" t="s">
        <v>9075</v>
      </c>
      <c r="J745">
        <f>VLOOKUP(D745,自助机!F:G,2,FALSE)</f>
        <v>2000</v>
      </c>
      <c r="K745" s="31">
        <f>VLOOKUP(D745,自助机!F:H,3,FALSE)</f>
        <v>42892</v>
      </c>
    </row>
    <row r="746" spans="1:11" ht="14.25" hidden="1">
      <c r="A746" s="33">
        <v>42892.620138888888</v>
      </c>
      <c r="B746" t="s">
        <v>11964</v>
      </c>
      <c r="C746" t="s">
        <v>11965</v>
      </c>
      <c r="D746" s="53">
        <v>58243</v>
      </c>
      <c r="E746" t="s">
        <v>11966</v>
      </c>
      <c r="F746" s="53">
        <v>200</v>
      </c>
      <c r="G746" t="s">
        <v>49</v>
      </c>
      <c r="H746" t="s">
        <v>73</v>
      </c>
      <c r="I746" t="s">
        <v>9075</v>
      </c>
      <c r="J746">
        <f>VLOOKUP(D746,自助机!F:G,2,FALSE)</f>
        <v>200</v>
      </c>
      <c r="K746" s="31">
        <f>VLOOKUP(D746,自助机!F:H,3,FALSE)</f>
        <v>42892</v>
      </c>
    </row>
    <row r="747" spans="1:11" ht="14.25" hidden="1">
      <c r="A747" s="33">
        <v>42892.620173611111</v>
      </c>
      <c r="B747" t="s">
        <v>11967</v>
      </c>
      <c r="C747" t="s">
        <v>11968</v>
      </c>
      <c r="D747" s="53">
        <v>58245</v>
      </c>
      <c r="E747" t="s">
        <v>11969</v>
      </c>
      <c r="F747" s="53">
        <v>382</v>
      </c>
      <c r="G747" t="s">
        <v>49</v>
      </c>
      <c r="H747" t="s">
        <v>72</v>
      </c>
      <c r="I747" t="s">
        <v>9075</v>
      </c>
      <c r="J747">
        <f>VLOOKUP(D747,自助机!F:G,2,FALSE)</f>
        <v>382</v>
      </c>
      <c r="K747" s="31">
        <f>VLOOKUP(D747,自助机!F:H,3,FALSE)</f>
        <v>42892</v>
      </c>
    </row>
    <row r="748" spans="1:11" ht="14.25" hidden="1">
      <c r="A748" s="33">
        <v>42892.620416666665</v>
      </c>
      <c r="B748" t="s">
        <v>11970</v>
      </c>
      <c r="C748" t="s">
        <v>11971</v>
      </c>
      <c r="D748" s="53">
        <v>58258</v>
      </c>
      <c r="E748" t="s">
        <v>11972</v>
      </c>
      <c r="F748" s="53">
        <v>1200</v>
      </c>
      <c r="G748" t="s">
        <v>49</v>
      </c>
      <c r="H748" t="s">
        <v>70</v>
      </c>
      <c r="I748" t="s">
        <v>9075</v>
      </c>
      <c r="J748">
        <f>VLOOKUP(D748,自助机!F:G,2,FALSE)</f>
        <v>1200</v>
      </c>
      <c r="K748" s="31">
        <f>VLOOKUP(D748,自助机!F:H,3,FALSE)</f>
        <v>42892</v>
      </c>
    </row>
    <row r="749" spans="1:11" ht="14.25" hidden="1">
      <c r="A749" s="33">
        <v>42892.62060185185</v>
      </c>
      <c r="B749" t="s">
        <v>10416</v>
      </c>
      <c r="C749" t="s">
        <v>10417</v>
      </c>
      <c r="D749" s="53">
        <v>58267</v>
      </c>
      <c r="E749" t="s">
        <v>11973</v>
      </c>
      <c r="F749" s="53">
        <v>360</v>
      </c>
      <c r="G749" t="s">
        <v>49</v>
      </c>
      <c r="H749" t="s">
        <v>71</v>
      </c>
      <c r="I749" t="s">
        <v>9075</v>
      </c>
      <c r="J749">
        <f>VLOOKUP(D749,自助机!F:G,2,FALSE)</f>
        <v>360</v>
      </c>
      <c r="K749" s="31">
        <f>VLOOKUP(D749,自助机!F:H,3,FALSE)</f>
        <v>42892</v>
      </c>
    </row>
    <row r="750" spans="1:11" ht="14.25" hidden="1">
      <c r="A750" s="33">
        <v>42892.622418981482</v>
      </c>
      <c r="B750" t="s">
        <v>11974</v>
      </c>
      <c r="C750" t="s">
        <v>11975</v>
      </c>
      <c r="D750" s="53">
        <v>58378</v>
      </c>
      <c r="E750" t="s">
        <v>11976</v>
      </c>
      <c r="F750" s="53">
        <v>450</v>
      </c>
      <c r="G750" t="s">
        <v>49</v>
      </c>
      <c r="H750" t="s">
        <v>68</v>
      </c>
      <c r="I750" t="s">
        <v>9075</v>
      </c>
      <c r="J750">
        <f>VLOOKUP(D750,自助机!F:G,2,FALSE)</f>
        <v>450</v>
      </c>
      <c r="K750" s="31">
        <f>VLOOKUP(D750,自助机!F:H,3,FALSE)</f>
        <v>42892</v>
      </c>
    </row>
    <row r="751" spans="1:11" ht="14.25" hidden="1">
      <c r="A751" s="33">
        <v>42892.622928240744</v>
      </c>
      <c r="B751" t="s">
        <v>11977</v>
      </c>
      <c r="C751" t="s">
        <v>11978</v>
      </c>
      <c r="D751" s="53">
        <v>58406</v>
      </c>
      <c r="E751" t="s">
        <v>11979</v>
      </c>
      <c r="F751" s="53">
        <v>20</v>
      </c>
      <c r="G751" t="s">
        <v>49</v>
      </c>
      <c r="H751" t="s">
        <v>78</v>
      </c>
      <c r="I751" t="s">
        <v>9075</v>
      </c>
      <c r="J751">
        <f>VLOOKUP(D751,自助机!F:G,2,FALSE)</f>
        <v>20</v>
      </c>
      <c r="K751" s="31">
        <f>VLOOKUP(D751,自助机!F:H,3,FALSE)</f>
        <v>42892</v>
      </c>
    </row>
    <row r="752" spans="1:11" ht="14.25" hidden="1">
      <c r="A752" s="33">
        <v>42892.626180555555</v>
      </c>
      <c r="B752" t="s">
        <v>11980</v>
      </c>
      <c r="C752" t="s">
        <v>11981</v>
      </c>
      <c r="D752" s="53">
        <v>58593</v>
      </c>
      <c r="E752" t="s">
        <v>11982</v>
      </c>
      <c r="F752" s="53">
        <v>1000</v>
      </c>
      <c r="G752" t="s">
        <v>49</v>
      </c>
      <c r="H752" t="s">
        <v>86</v>
      </c>
      <c r="I752" t="s">
        <v>9075</v>
      </c>
      <c r="J752">
        <f>VLOOKUP(D752,自助机!F:G,2,FALSE)</f>
        <v>1000</v>
      </c>
      <c r="K752" s="31">
        <f>VLOOKUP(D752,自助机!F:H,3,FALSE)</f>
        <v>42892</v>
      </c>
    </row>
    <row r="753" spans="1:11" ht="14.25" hidden="1">
      <c r="A753" s="33">
        <v>42892.628240740742</v>
      </c>
      <c r="B753" t="s">
        <v>11983</v>
      </c>
      <c r="C753" t="s">
        <v>11984</v>
      </c>
      <c r="D753" s="53">
        <v>58712</v>
      </c>
      <c r="E753" t="s">
        <v>11985</v>
      </c>
      <c r="F753" s="53">
        <v>520</v>
      </c>
      <c r="G753" t="s">
        <v>49</v>
      </c>
      <c r="H753" t="s">
        <v>85</v>
      </c>
      <c r="I753" t="s">
        <v>9075</v>
      </c>
      <c r="J753">
        <f>VLOOKUP(D753,自助机!F:G,2,FALSE)</f>
        <v>520</v>
      </c>
      <c r="K753" s="31">
        <f>VLOOKUP(D753,自助机!F:H,3,FALSE)</f>
        <v>42892</v>
      </c>
    </row>
    <row r="754" spans="1:11" ht="14.25" hidden="1">
      <c r="A754" s="33">
        <v>42892.628877314812</v>
      </c>
      <c r="B754" t="s">
        <v>11063</v>
      </c>
      <c r="C754" t="s">
        <v>11064</v>
      </c>
      <c r="D754" s="53">
        <v>58740</v>
      </c>
      <c r="E754" t="s">
        <v>11986</v>
      </c>
      <c r="F754" s="53">
        <v>1000</v>
      </c>
      <c r="G754" t="s">
        <v>49</v>
      </c>
      <c r="H754" t="s">
        <v>90</v>
      </c>
      <c r="I754" t="s">
        <v>9075</v>
      </c>
      <c r="J754">
        <f>VLOOKUP(D754,自助机!F:G,2,FALSE)</f>
        <v>1000</v>
      </c>
      <c r="K754" s="31">
        <f>VLOOKUP(D754,自助机!F:H,3,FALSE)</f>
        <v>42892</v>
      </c>
    </row>
    <row r="755" spans="1:11" ht="14.25" hidden="1">
      <c r="A755" s="33">
        <v>42892.629594907405</v>
      </c>
      <c r="B755" t="s">
        <v>11987</v>
      </c>
      <c r="C755" t="s">
        <v>11988</v>
      </c>
      <c r="D755" s="53">
        <v>58776</v>
      </c>
      <c r="E755" t="s">
        <v>11989</v>
      </c>
      <c r="F755" s="53">
        <v>20</v>
      </c>
      <c r="G755" t="s">
        <v>49</v>
      </c>
      <c r="H755" t="s">
        <v>88</v>
      </c>
      <c r="I755" t="s">
        <v>9075</v>
      </c>
      <c r="J755">
        <f>VLOOKUP(D755,自助机!F:G,2,FALSE)</f>
        <v>20</v>
      </c>
      <c r="K755" s="31">
        <f>VLOOKUP(D755,自助机!F:H,3,FALSE)</f>
        <v>42892</v>
      </c>
    </row>
    <row r="756" spans="1:11" ht="14.25" hidden="1">
      <c r="A756" s="33">
        <v>42892.630474537036</v>
      </c>
      <c r="B756" t="s">
        <v>11990</v>
      </c>
      <c r="C756" t="s">
        <v>11991</v>
      </c>
      <c r="D756" s="53">
        <v>58833</v>
      </c>
      <c r="E756" t="s">
        <v>11992</v>
      </c>
      <c r="F756" s="53">
        <v>200</v>
      </c>
      <c r="G756" t="s">
        <v>49</v>
      </c>
      <c r="H756" t="s">
        <v>78</v>
      </c>
      <c r="I756" t="s">
        <v>9075</v>
      </c>
      <c r="J756">
        <f>VLOOKUP(D756,自助机!F:G,2,FALSE)</f>
        <v>200</v>
      </c>
      <c r="K756" s="31">
        <f>VLOOKUP(D756,自助机!F:H,3,FALSE)</f>
        <v>42892</v>
      </c>
    </row>
    <row r="757" spans="1:11" ht="14.25" hidden="1">
      <c r="A757" s="33">
        <v>42892.631249999999</v>
      </c>
      <c r="B757" t="s">
        <v>11993</v>
      </c>
      <c r="C757" t="s">
        <v>11994</v>
      </c>
      <c r="D757" s="53">
        <v>58889</v>
      </c>
      <c r="E757" t="s">
        <v>11995</v>
      </c>
      <c r="F757" s="53">
        <v>1000</v>
      </c>
      <c r="G757" t="s">
        <v>49</v>
      </c>
      <c r="H757" t="s">
        <v>80</v>
      </c>
      <c r="I757" t="s">
        <v>9075</v>
      </c>
      <c r="J757">
        <f>VLOOKUP(D757,自助机!F:G,2,FALSE)</f>
        <v>1000</v>
      </c>
      <c r="K757" s="31">
        <f>VLOOKUP(D757,自助机!F:H,3,FALSE)</f>
        <v>42892</v>
      </c>
    </row>
    <row r="758" spans="1:11" ht="14.25" hidden="1">
      <c r="A758" s="33">
        <v>42892.632592592592</v>
      </c>
      <c r="B758" t="s">
        <v>11996</v>
      </c>
      <c r="C758" t="s">
        <v>11997</v>
      </c>
      <c r="D758" s="53">
        <v>58964</v>
      </c>
      <c r="E758" t="s">
        <v>11998</v>
      </c>
      <c r="F758" s="53">
        <v>400</v>
      </c>
      <c r="G758" t="s">
        <v>49</v>
      </c>
      <c r="H758" t="s">
        <v>80</v>
      </c>
      <c r="I758" t="s">
        <v>9075</v>
      </c>
      <c r="J758">
        <f>VLOOKUP(D758,自助机!F:G,2,FALSE)</f>
        <v>400</v>
      </c>
      <c r="K758" s="31">
        <f>VLOOKUP(D758,自助机!F:H,3,FALSE)</f>
        <v>42892</v>
      </c>
    </row>
    <row r="759" spans="1:11" ht="14.25" hidden="1">
      <c r="A759" s="33">
        <v>42892.632835648146</v>
      </c>
      <c r="B759" t="s">
        <v>11999</v>
      </c>
      <c r="C759" t="s">
        <v>12000</v>
      </c>
      <c r="D759" s="53">
        <v>58991</v>
      </c>
      <c r="E759" t="s">
        <v>12001</v>
      </c>
      <c r="F759" s="53">
        <v>20</v>
      </c>
      <c r="G759" t="s">
        <v>49</v>
      </c>
      <c r="H759" t="s">
        <v>84</v>
      </c>
      <c r="I759" t="s">
        <v>9075</v>
      </c>
      <c r="J759">
        <f>VLOOKUP(D759,自助机!F:G,2,FALSE)</f>
        <v>20</v>
      </c>
      <c r="K759" s="31">
        <f>VLOOKUP(D759,自助机!F:H,3,FALSE)</f>
        <v>42892</v>
      </c>
    </row>
    <row r="760" spans="1:11" ht="14.25" hidden="1">
      <c r="A760" s="33">
        <v>42892.635821759257</v>
      </c>
      <c r="B760" t="s">
        <v>10749</v>
      </c>
      <c r="C760" t="s">
        <v>10750</v>
      </c>
      <c r="D760" s="53">
        <v>59153</v>
      </c>
      <c r="E760" t="s">
        <v>12002</v>
      </c>
      <c r="F760" s="53">
        <v>300</v>
      </c>
      <c r="G760" t="s">
        <v>49</v>
      </c>
      <c r="H760" t="s">
        <v>66</v>
      </c>
      <c r="I760" t="s">
        <v>9075</v>
      </c>
      <c r="J760">
        <f>VLOOKUP(D760,自助机!F:G,2,FALSE)</f>
        <v>300</v>
      </c>
      <c r="K760" s="31">
        <f>VLOOKUP(D760,自助机!F:H,3,FALSE)</f>
        <v>42892</v>
      </c>
    </row>
    <row r="761" spans="1:11" ht="14.25" hidden="1">
      <c r="A761" s="33">
        <v>42892.636076388888</v>
      </c>
      <c r="B761" t="s">
        <v>12003</v>
      </c>
      <c r="C761" t="s">
        <v>12004</v>
      </c>
      <c r="D761" s="53">
        <v>59171</v>
      </c>
      <c r="E761" t="s">
        <v>12005</v>
      </c>
      <c r="F761" s="53">
        <v>500</v>
      </c>
      <c r="G761" t="s">
        <v>49</v>
      </c>
      <c r="H761" t="s">
        <v>75</v>
      </c>
      <c r="I761" t="s">
        <v>9075</v>
      </c>
      <c r="J761">
        <f>VLOOKUP(D761,自助机!F:G,2,FALSE)</f>
        <v>500</v>
      </c>
      <c r="K761" s="31">
        <f>VLOOKUP(D761,自助机!F:H,3,FALSE)</f>
        <v>42892</v>
      </c>
    </row>
    <row r="762" spans="1:11" ht="14.25" hidden="1">
      <c r="A762" s="33">
        <v>42892.636111111111</v>
      </c>
      <c r="B762" t="s">
        <v>12006</v>
      </c>
      <c r="C762" t="s">
        <v>12007</v>
      </c>
      <c r="D762" s="53">
        <v>59173</v>
      </c>
      <c r="E762" t="s">
        <v>12008</v>
      </c>
      <c r="F762" s="53">
        <v>1600</v>
      </c>
      <c r="G762" t="s">
        <v>49</v>
      </c>
      <c r="H762" t="s">
        <v>92</v>
      </c>
      <c r="I762" t="s">
        <v>9075</v>
      </c>
      <c r="J762">
        <f>VLOOKUP(D762,自助机!F:G,2,FALSE)</f>
        <v>1600</v>
      </c>
      <c r="K762" s="31">
        <f>VLOOKUP(D762,自助机!F:H,3,FALSE)</f>
        <v>42892</v>
      </c>
    </row>
    <row r="763" spans="1:11" ht="14.25" hidden="1">
      <c r="A763" s="33">
        <v>42892.636932870373</v>
      </c>
      <c r="B763" t="s">
        <v>12009</v>
      </c>
      <c r="C763" t="s">
        <v>12010</v>
      </c>
      <c r="D763" s="53">
        <v>59223</v>
      </c>
      <c r="E763" t="s">
        <v>12011</v>
      </c>
      <c r="F763" s="53">
        <v>150</v>
      </c>
      <c r="G763" t="s">
        <v>49</v>
      </c>
      <c r="H763" t="s">
        <v>89</v>
      </c>
      <c r="I763" t="s">
        <v>9075</v>
      </c>
      <c r="J763">
        <f>VLOOKUP(D763,自助机!F:G,2,FALSE)</f>
        <v>150</v>
      </c>
      <c r="K763" s="31">
        <f>VLOOKUP(D763,自助机!F:H,3,FALSE)</f>
        <v>42892</v>
      </c>
    </row>
    <row r="764" spans="1:11" ht="14.25" hidden="1">
      <c r="A764" s="33">
        <v>42892.637152777781</v>
      </c>
      <c r="B764" t="s">
        <v>11889</v>
      </c>
      <c r="C764" t="s">
        <v>11890</v>
      </c>
      <c r="D764" s="53">
        <v>59233</v>
      </c>
      <c r="E764" t="s">
        <v>12012</v>
      </c>
      <c r="F764" s="53">
        <v>1500</v>
      </c>
      <c r="G764" t="s">
        <v>49</v>
      </c>
      <c r="H764" t="s">
        <v>81</v>
      </c>
      <c r="I764" t="s">
        <v>9075</v>
      </c>
      <c r="J764">
        <f>VLOOKUP(D764,自助机!F:G,2,FALSE)</f>
        <v>1500</v>
      </c>
      <c r="K764" s="31">
        <f>VLOOKUP(D764,自助机!F:H,3,FALSE)</f>
        <v>42892</v>
      </c>
    </row>
    <row r="765" spans="1:11" ht="14.25" hidden="1">
      <c r="A765" s="33">
        <v>42892.638888888891</v>
      </c>
      <c r="B765" t="s">
        <v>6595</v>
      </c>
      <c r="C765" t="s">
        <v>6596</v>
      </c>
      <c r="D765" s="53">
        <v>59365</v>
      </c>
      <c r="E765" t="s">
        <v>12013</v>
      </c>
      <c r="F765" s="53">
        <v>20</v>
      </c>
      <c r="G765" t="s">
        <v>49</v>
      </c>
      <c r="H765" t="s">
        <v>84</v>
      </c>
      <c r="I765" t="s">
        <v>9075</v>
      </c>
      <c r="J765">
        <f>VLOOKUP(D765,自助机!F:G,2,FALSE)</f>
        <v>20</v>
      </c>
      <c r="K765" s="31">
        <f>VLOOKUP(D765,自助机!F:H,3,FALSE)</f>
        <v>42892</v>
      </c>
    </row>
    <row r="766" spans="1:11" ht="14.25" hidden="1">
      <c r="A766" s="33">
        <v>42892.641388888886</v>
      </c>
      <c r="B766" t="s">
        <v>12014</v>
      </c>
      <c r="C766" t="s">
        <v>12015</v>
      </c>
      <c r="D766" s="53">
        <v>59509</v>
      </c>
      <c r="E766" t="s">
        <v>12016</v>
      </c>
      <c r="F766" s="53">
        <v>3000</v>
      </c>
      <c r="G766" t="s">
        <v>49</v>
      </c>
      <c r="H766" t="s">
        <v>70</v>
      </c>
      <c r="I766" t="s">
        <v>9075</v>
      </c>
      <c r="J766">
        <f>VLOOKUP(D766,自助机!F:G,2,FALSE)</f>
        <v>3000</v>
      </c>
      <c r="K766" s="31">
        <f>VLOOKUP(D766,自助机!F:H,3,FALSE)</f>
        <v>42892</v>
      </c>
    </row>
    <row r="767" spans="1:11" ht="14.25" hidden="1">
      <c r="A767" s="33">
        <v>42892.642835648148</v>
      </c>
      <c r="B767" t="s">
        <v>12017</v>
      </c>
      <c r="C767" t="s">
        <v>12018</v>
      </c>
      <c r="D767" s="53">
        <v>59578</v>
      </c>
      <c r="E767" t="s">
        <v>12019</v>
      </c>
      <c r="F767" s="53">
        <v>1900</v>
      </c>
      <c r="G767" t="s">
        <v>49</v>
      </c>
      <c r="H767" t="s">
        <v>84</v>
      </c>
      <c r="I767" t="s">
        <v>9075</v>
      </c>
      <c r="J767">
        <f>VLOOKUP(D767,自助机!F:G,2,FALSE)</f>
        <v>1900</v>
      </c>
      <c r="K767" s="31">
        <f>VLOOKUP(D767,自助机!F:H,3,FALSE)</f>
        <v>42892</v>
      </c>
    </row>
    <row r="768" spans="1:11" ht="14.25" hidden="1">
      <c r="A768" s="33">
        <v>42892.643750000003</v>
      </c>
      <c r="B768" t="s">
        <v>11904</v>
      </c>
      <c r="C768" t="s">
        <v>11905</v>
      </c>
      <c r="D768" s="53">
        <v>59637</v>
      </c>
      <c r="E768" t="s">
        <v>12020</v>
      </c>
      <c r="F768" s="53">
        <v>220</v>
      </c>
      <c r="G768" t="s">
        <v>49</v>
      </c>
      <c r="H768" t="s">
        <v>90</v>
      </c>
      <c r="I768" t="s">
        <v>9075</v>
      </c>
      <c r="J768">
        <f>VLOOKUP(D768,自助机!F:G,2,FALSE)</f>
        <v>220</v>
      </c>
      <c r="K768" s="31">
        <f>VLOOKUP(D768,自助机!F:H,3,FALSE)</f>
        <v>42892</v>
      </c>
    </row>
    <row r="769" spans="1:11" ht="14.25" hidden="1">
      <c r="A769" s="33">
        <v>42892.64403935185</v>
      </c>
      <c r="B769" t="s">
        <v>12021</v>
      </c>
      <c r="C769" t="s">
        <v>12022</v>
      </c>
      <c r="D769" s="53">
        <v>59659</v>
      </c>
      <c r="E769" t="s">
        <v>12023</v>
      </c>
      <c r="F769" s="53">
        <v>120</v>
      </c>
      <c r="G769" t="s">
        <v>49</v>
      </c>
      <c r="H769" t="s">
        <v>85</v>
      </c>
      <c r="I769" t="s">
        <v>9075</v>
      </c>
      <c r="J769">
        <f>VLOOKUP(D769,自助机!F:G,2,FALSE)</f>
        <v>120</v>
      </c>
      <c r="K769" s="31">
        <f>VLOOKUP(D769,自助机!F:H,3,FALSE)</f>
        <v>42892</v>
      </c>
    </row>
    <row r="770" spans="1:11" ht="14.25" hidden="1">
      <c r="A770" s="33">
        <v>42892.644421296296</v>
      </c>
      <c r="B770" t="s">
        <v>12024</v>
      </c>
      <c r="C770" t="s">
        <v>12025</v>
      </c>
      <c r="D770" s="53">
        <v>59686</v>
      </c>
      <c r="E770" t="s">
        <v>12026</v>
      </c>
      <c r="F770" s="53">
        <v>200</v>
      </c>
      <c r="G770" t="s">
        <v>49</v>
      </c>
      <c r="H770" t="s">
        <v>89</v>
      </c>
      <c r="I770" t="s">
        <v>9075</v>
      </c>
      <c r="J770">
        <f>VLOOKUP(D770,自助机!F:G,2,FALSE)</f>
        <v>200</v>
      </c>
      <c r="K770" s="31">
        <f>VLOOKUP(D770,自助机!F:H,3,FALSE)</f>
        <v>42892</v>
      </c>
    </row>
    <row r="771" spans="1:11" ht="14.25" hidden="1">
      <c r="A771" s="33">
        <v>42892.644988425927</v>
      </c>
      <c r="B771" t="s">
        <v>12027</v>
      </c>
      <c r="C771" t="s">
        <v>12028</v>
      </c>
      <c r="D771" s="53">
        <v>59727</v>
      </c>
      <c r="E771" t="s">
        <v>12029</v>
      </c>
      <c r="F771" s="53">
        <v>2000</v>
      </c>
      <c r="G771" t="s">
        <v>49</v>
      </c>
      <c r="H771" t="s">
        <v>84</v>
      </c>
      <c r="I771" t="s">
        <v>9075</v>
      </c>
      <c r="J771">
        <f>VLOOKUP(D771,自助机!F:G,2,FALSE)</f>
        <v>2000</v>
      </c>
      <c r="K771" s="31">
        <f>VLOOKUP(D771,自助机!F:H,3,FALSE)</f>
        <v>42892</v>
      </c>
    </row>
    <row r="772" spans="1:11" ht="14.25" hidden="1">
      <c r="A772" s="33">
        <v>42892.645335648151</v>
      </c>
      <c r="B772" t="s">
        <v>12030</v>
      </c>
      <c r="C772" t="s">
        <v>12031</v>
      </c>
      <c r="D772" s="53">
        <v>59745</v>
      </c>
      <c r="E772" t="s">
        <v>12032</v>
      </c>
      <c r="F772" s="53">
        <v>50</v>
      </c>
      <c r="G772" t="s">
        <v>49</v>
      </c>
      <c r="H772" t="s">
        <v>80</v>
      </c>
      <c r="I772" t="s">
        <v>9075</v>
      </c>
      <c r="J772">
        <f>VLOOKUP(D772,自助机!F:G,2,FALSE)</f>
        <v>50</v>
      </c>
      <c r="K772" s="31">
        <f>VLOOKUP(D772,自助机!F:H,3,FALSE)</f>
        <v>42892</v>
      </c>
    </row>
    <row r="773" spans="1:11" ht="14.25" hidden="1">
      <c r="A773" s="33">
        <v>42892.645810185182</v>
      </c>
      <c r="B773" t="s">
        <v>12033</v>
      </c>
      <c r="C773" t="s">
        <v>12034</v>
      </c>
      <c r="D773" s="53">
        <v>59776</v>
      </c>
      <c r="E773" t="s">
        <v>12035</v>
      </c>
      <c r="F773" s="53">
        <v>550</v>
      </c>
      <c r="G773" t="s">
        <v>49</v>
      </c>
      <c r="H773" t="s">
        <v>244</v>
      </c>
      <c r="I773" t="s">
        <v>9075</v>
      </c>
      <c r="J773">
        <f>VLOOKUP(D773,自助机!F:G,2,FALSE)</f>
        <v>550</v>
      </c>
      <c r="K773" s="31">
        <f>VLOOKUP(D773,自助机!F:H,3,FALSE)</f>
        <v>42892</v>
      </c>
    </row>
    <row r="774" spans="1:11" ht="14.25" hidden="1">
      <c r="A774" s="33">
        <v>42892.645960648151</v>
      </c>
      <c r="B774" t="s">
        <v>12036</v>
      </c>
      <c r="C774" t="s">
        <v>12037</v>
      </c>
      <c r="D774" s="53">
        <v>59789</v>
      </c>
      <c r="E774" t="s">
        <v>12038</v>
      </c>
      <c r="F774" s="53">
        <v>50</v>
      </c>
      <c r="G774" t="s">
        <v>49</v>
      </c>
      <c r="H774" t="s">
        <v>78</v>
      </c>
      <c r="I774" t="s">
        <v>9075</v>
      </c>
      <c r="J774">
        <f>VLOOKUP(D774,自助机!F:G,2,FALSE)</f>
        <v>50</v>
      </c>
      <c r="K774" s="31">
        <f>VLOOKUP(D774,自助机!F:H,3,FALSE)</f>
        <v>42892</v>
      </c>
    </row>
    <row r="775" spans="1:11" ht="14.25" hidden="1">
      <c r="A775" s="33">
        <v>42892.646469907406</v>
      </c>
      <c r="B775" t="s">
        <v>12039</v>
      </c>
      <c r="C775" t="s">
        <v>12040</v>
      </c>
      <c r="D775" s="53">
        <v>59814</v>
      </c>
      <c r="E775" t="s">
        <v>12041</v>
      </c>
      <c r="F775" s="53">
        <v>6000</v>
      </c>
      <c r="G775" t="s">
        <v>49</v>
      </c>
      <c r="H775" t="s">
        <v>80</v>
      </c>
      <c r="I775" t="s">
        <v>9075</v>
      </c>
      <c r="J775">
        <f>VLOOKUP(D775,自助机!F:G,2,FALSE)</f>
        <v>6000</v>
      </c>
      <c r="K775" s="31">
        <f>VLOOKUP(D775,自助机!F:H,3,FALSE)</f>
        <v>42892</v>
      </c>
    </row>
    <row r="776" spans="1:11" ht="14.25" hidden="1">
      <c r="A776" s="33">
        <v>42892.646701388891</v>
      </c>
      <c r="B776" t="s">
        <v>12042</v>
      </c>
      <c r="C776" t="s">
        <v>12043</v>
      </c>
      <c r="D776" s="53">
        <v>59830</v>
      </c>
      <c r="E776" t="s">
        <v>12044</v>
      </c>
      <c r="F776" s="53">
        <v>2000</v>
      </c>
      <c r="G776" t="s">
        <v>49</v>
      </c>
      <c r="H776" t="s">
        <v>71</v>
      </c>
      <c r="I776" t="s">
        <v>9075</v>
      </c>
      <c r="J776">
        <f>VLOOKUP(D776,自助机!F:G,2,FALSE)</f>
        <v>2000</v>
      </c>
      <c r="K776" s="31">
        <f>VLOOKUP(D776,自助机!F:H,3,FALSE)</f>
        <v>42892</v>
      </c>
    </row>
    <row r="777" spans="1:11" ht="14.25" hidden="1">
      <c r="A777" s="33">
        <v>42892.647870370369</v>
      </c>
      <c r="B777" t="s">
        <v>12045</v>
      </c>
      <c r="C777" t="s">
        <v>12046</v>
      </c>
      <c r="D777" s="53">
        <v>59899</v>
      </c>
      <c r="E777" t="s">
        <v>12047</v>
      </c>
      <c r="F777" s="53">
        <v>50</v>
      </c>
      <c r="G777" t="s">
        <v>49</v>
      </c>
      <c r="H777" t="s">
        <v>81</v>
      </c>
      <c r="I777" t="s">
        <v>9075</v>
      </c>
      <c r="J777">
        <f>VLOOKUP(D777,自助机!F:G,2,FALSE)</f>
        <v>50</v>
      </c>
      <c r="K777" s="31">
        <f>VLOOKUP(D777,自助机!F:H,3,FALSE)</f>
        <v>42892</v>
      </c>
    </row>
    <row r="778" spans="1:11" ht="14.25" hidden="1">
      <c r="A778" s="33">
        <v>42892.647928240738</v>
      </c>
      <c r="B778" t="s">
        <v>12048</v>
      </c>
      <c r="C778" t="s">
        <v>12049</v>
      </c>
      <c r="D778" s="53">
        <v>59904</v>
      </c>
      <c r="E778" t="s">
        <v>12050</v>
      </c>
      <c r="F778" s="53">
        <v>2000</v>
      </c>
      <c r="G778" t="s">
        <v>49</v>
      </c>
      <c r="H778" t="s">
        <v>68</v>
      </c>
      <c r="I778" t="s">
        <v>9075</v>
      </c>
      <c r="J778">
        <f>VLOOKUP(D778,自助机!F:G,2,FALSE)</f>
        <v>2000</v>
      </c>
      <c r="K778" s="31">
        <f>VLOOKUP(D778,自助机!F:H,3,FALSE)</f>
        <v>42892</v>
      </c>
    </row>
    <row r="779" spans="1:11" ht="14.25" hidden="1">
      <c r="A779" s="33">
        <v>42892.650405092594</v>
      </c>
      <c r="B779" t="s">
        <v>12051</v>
      </c>
      <c r="C779" t="s">
        <v>12052</v>
      </c>
      <c r="D779" s="53">
        <v>60036</v>
      </c>
      <c r="E779" t="s">
        <v>12053</v>
      </c>
      <c r="F779" s="53">
        <v>200</v>
      </c>
      <c r="G779" t="s">
        <v>49</v>
      </c>
      <c r="H779" t="s">
        <v>90</v>
      </c>
      <c r="I779" t="s">
        <v>9075</v>
      </c>
      <c r="J779">
        <f>VLOOKUP(D779,自助机!F:G,2,FALSE)</f>
        <v>200</v>
      </c>
      <c r="K779" s="31">
        <f>VLOOKUP(D779,自助机!F:H,3,FALSE)</f>
        <v>42892</v>
      </c>
    </row>
    <row r="780" spans="1:11" ht="14.25" hidden="1">
      <c r="A780" s="33">
        <v>42892.651689814818</v>
      </c>
      <c r="B780" t="s">
        <v>12054</v>
      </c>
      <c r="C780" t="s">
        <v>12055</v>
      </c>
      <c r="D780" s="53">
        <v>60126</v>
      </c>
      <c r="E780" t="s">
        <v>12056</v>
      </c>
      <c r="F780" s="53">
        <v>100</v>
      </c>
      <c r="G780" t="s">
        <v>49</v>
      </c>
      <c r="H780" t="s">
        <v>75</v>
      </c>
      <c r="I780" t="s">
        <v>9075</v>
      </c>
      <c r="J780">
        <f>VLOOKUP(D780,自助机!F:G,2,FALSE)</f>
        <v>100</v>
      </c>
      <c r="K780" s="31">
        <f>VLOOKUP(D780,自助机!F:H,3,FALSE)</f>
        <v>42892</v>
      </c>
    </row>
    <row r="781" spans="1:11" ht="14.25" hidden="1">
      <c r="A781" s="33">
        <v>42892.65216435185</v>
      </c>
      <c r="B781" t="s">
        <v>12057</v>
      </c>
      <c r="C781" t="s">
        <v>12058</v>
      </c>
      <c r="D781" s="53">
        <v>60147</v>
      </c>
      <c r="E781" t="s">
        <v>12059</v>
      </c>
      <c r="F781" s="53">
        <v>500</v>
      </c>
      <c r="G781" t="s">
        <v>49</v>
      </c>
      <c r="H781" t="s">
        <v>81</v>
      </c>
      <c r="I781" t="s">
        <v>9075</v>
      </c>
      <c r="J781">
        <f>VLOOKUP(D781,自助机!F:G,2,FALSE)</f>
        <v>500</v>
      </c>
      <c r="K781" s="31">
        <f>VLOOKUP(D781,自助机!F:H,3,FALSE)</f>
        <v>42892</v>
      </c>
    </row>
    <row r="782" spans="1:11" ht="14.25" hidden="1">
      <c r="A782" s="33">
        <v>42892.654247685183</v>
      </c>
      <c r="B782" t="s">
        <v>12060</v>
      </c>
      <c r="C782" t="s">
        <v>12061</v>
      </c>
      <c r="D782" s="53">
        <v>60256</v>
      </c>
      <c r="E782" t="s">
        <v>12062</v>
      </c>
      <c r="F782" s="53">
        <v>200</v>
      </c>
      <c r="G782" t="s">
        <v>49</v>
      </c>
      <c r="H782" t="s">
        <v>67</v>
      </c>
      <c r="I782" t="s">
        <v>9075</v>
      </c>
      <c r="J782">
        <f>VLOOKUP(D782,自助机!F:G,2,FALSE)</f>
        <v>200</v>
      </c>
      <c r="K782" s="31">
        <f>VLOOKUP(D782,自助机!F:H,3,FALSE)</f>
        <v>42892</v>
      </c>
    </row>
    <row r="783" spans="1:11" ht="14.25" hidden="1">
      <c r="A783" s="33">
        <v>42892.65488425926</v>
      </c>
      <c r="B783" t="s">
        <v>11224</v>
      </c>
      <c r="C783" t="s">
        <v>11225</v>
      </c>
      <c r="D783" s="53">
        <v>60282</v>
      </c>
      <c r="E783" t="s">
        <v>12063</v>
      </c>
      <c r="F783" s="53">
        <v>300</v>
      </c>
      <c r="G783" t="s">
        <v>49</v>
      </c>
      <c r="H783" t="s">
        <v>80</v>
      </c>
      <c r="I783" t="s">
        <v>9075</v>
      </c>
      <c r="J783">
        <f>VLOOKUP(D783,自助机!F:G,2,FALSE)</f>
        <v>300</v>
      </c>
      <c r="K783" s="31">
        <f>VLOOKUP(D783,自助机!F:H,3,FALSE)</f>
        <v>42892</v>
      </c>
    </row>
    <row r="784" spans="1:11" ht="14.25" hidden="1">
      <c r="A784" s="33">
        <v>42892.65556712963</v>
      </c>
      <c r="B784" t="s">
        <v>12064</v>
      </c>
      <c r="C784" t="s">
        <v>12065</v>
      </c>
      <c r="D784" s="53">
        <v>60325</v>
      </c>
      <c r="E784" t="s">
        <v>12066</v>
      </c>
      <c r="F784" s="53">
        <v>100</v>
      </c>
      <c r="G784" t="s">
        <v>49</v>
      </c>
      <c r="H784" t="s">
        <v>247</v>
      </c>
      <c r="I784" t="s">
        <v>9075</v>
      </c>
      <c r="J784">
        <f>VLOOKUP(D784,自助机!F:G,2,FALSE)</f>
        <v>100</v>
      </c>
      <c r="K784" s="31">
        <f>VLOOKUP(D784,自助机!F:H,3,FALSE)</f>
        <v>42892</v>
      </c>
    </row>
    <row r="785" spans="1:11" ht="14.25" hidden="1">
      <c r="A785" s="33">
        <v>42892.656736111108</v>
      </c>
      <c r="B785" t="s">
        <v>12067</v>
      </c>
      <c r="C785" t="s">
        <v>12068</v>
      </c>
      <c r="D785" s="53">
        <v>60386</v>
      </c>
      <c r="E785" t="s">
        <v>12069</v>
      </c>
      <c r="F785" s="53">
        <v>100</v>
      </c>
      <c r="G785" t="s">
        <v>49</v>
      </c>
      <c r="H785" t="s">
        <v>78</v>
      </c>
      <c r="I785" t="s">
        <v>9075</v>
      </c>
      <c r="J785">
        <f>VLOOKUP(D785,自助机!F:G,2,FALSE)</f>
        <v>100</v>
      </c>
      <c r="K785" s="31">
        <f>VLOOKUP(D785,自助机!F:H,3,FALSE)</f>
        <v>42892</v>
      </c>
    </row>
    <row r="786" spans="1:11" ht="14.25" hidden="1">
      <c r="A786" s="33">
        <v>42892.657384259262</v>
      </c>
      <c r="B786" t="s">
        <v>10749</v>
      </c>
      <c r="C786" t="s">
        <v>10750</v>
      </c>
      <c r="D786" s="53">
        <v>60424</v>
      </c>
      <c r="E786" t="s">
        <v>12070</v>
      </c>
      <c r="F786" s="53">
        <v>300</v>
      </c>
      <c r="G786" t="s">
        <v>49</v>
      </c>
      <c r="H786" t="s">
        <v>66</v>
      </c>
      <c r="I786" t="s">
        <v>9075</v>
      </c>
      <c r="J786">
        <f>VLOOKUP(D786,自助机!F:G,2,FALSE)</f>
        <v>300</v>
      </c>
      <c r="K786" s="31">
        <f>VLOOKUP(D786,自助机!F:H,3,FALSE)</f>
        <v>42892</v>
      </c>
    </row>
    <row r="787" spans="1:11" ht="14.25" hidden="1">
      <c r="A787" s="33">
        <v>42892.657430555555</v>
      </c>
      <c r="B787" t="s">
        <v>11539</v>
      </c>
      <c r="C787" t="s">
        <v>11540</v>
      </c>
      <c r="D787" s="53">
        <v>60427</v>
      </c>
      <c r="E787" t="s">
        <v>12071</v>
      </c>
      <c r="F787" s="53">
        <v>800</v>
      </c>
      <c r="G787" t="s">
        <v>49</v>
      </c>
      <c r="H787" t="s">
        <v>79</v>
      </c>
      <c r="I787" t="s">
        <v>9075</v>
      </c>
      <c r="J787">
        <f>VLOOKUP(D787,自助机!F:G,2,FALSE)</f>
        <v>800</v>
      </c>
      <c r="K787" s="31">
        <f>VLOOKUP(D787,自助机!F:H,3,FALSE)</f>
        <v>42892</v>
      </c>
    </row>
    <row r="788" spans="1:11" ht="14.25" hidden="1">
      <c r="A788" s="33">
        <v>42892.657939814817</v>
      </c>
      <c r="B788" t="s">
        <v>12072</v>
      </c>
      <c r="C788" t="s">
        <v>12073</v>
      </c>
      <c r="D788" s="53">
        <v>60459</v>
      </c>
      <c r="E788" t="s">
        <v>12074</v>
      </c>
      <c r="F788" s="53">
        <v>300</v>
      </c>
      <c r="G788" t="s">
        <v>49</v>
      </c>
      <c r="H788" t="s">
        <v>80</v>
      </c>
      <c r="I788" t="s">
        <v>9075</v>
      </c>
      <c r="J788">
        <f>VLOOKUP(D788,自助机!F:G,2,FALSE)</f>
        <v>300</v>
      </c>
      <c r="K788" s="31">
        <f>VLOOKUP(D788,自助机!F:H,3,FALSE)</f>
        <v>42892</v>
      </c>
    </row>
    <row r="789" spans="1:11" ht="14.25" hidden="1">
      <c r="A789" s="33">
        <v>42892.658194444448</v>
      </c>
      <c r="B789" t="s">
        <v>12075</v>
      </c>
      <c r="C789" t="s">
        <v>12076</v>
      </c>
      <c r="D789" s="53">
        <v>60472</v>
      </c>
      <c r="E789" t="s">
        <v>12077</v>
      </c>
      <c r="F789" s="53">
        <v>1000</v>
      </c>
      <c r="G789" t="s">
        <v>49</v>
      </c>
      <c r="H789" t="s">
        <v>73</v>
      </c>
      <c r="I789" t="s">
        <v>9075</v>
      </c>
      <c r="J789">
        <f>VLOOKUP(D789,自助机!F:G,2,FALSE)</f>
        <v>1000</v>
      </c>
      <c r="K789" s="31">
        <f>VLOOKUP(D789,自助机!F:H,3,FALSE)</f>
        <v>42892</v>
      </c>
    </row>
    <row r="790" spans="1:11" ht="14.25" hidden="1">
      <c r="A790" s="33">
        <v>42892.658599537041</v>
      </c>
      <c r="B790" t="s">
        <v>12078</v>
      </c>
      <c r="C790" t="s">
        <v>12079</v>
      </c>
      <c r="D790" s="53">
        <v>60488</v>
      </c>
      <c r="E790" t="s">
        <v>12080</v>
      </c>
      <c r="F790" s="53">
        <v>500</v>
      </c>
      <c r="G790" t="s">
        <v>49</v>
      </c>
      <c r="H790" t="s">
        <v>87</v>
      </c>
      <c r="I790" t="s">
        <v>9075</v>
      </c>
      <c r="J790">
        <f>VLOOKUP(D790,自助机!F:G,2,FALSE)</f>
        <v>500</v>
      </c>
      <c r="K790" s="31">
        <f>VLOOKUP(D790,自助机!F:H,3,FALSE)</f>
        <v>42892</v>
      </c>
    </row>
    <row r="791" spans="1:11" ht="14.25" hidden="1">
      <c r="A791" s="33">
        <v>42892.658750000002</v>
      </c>
      <c r="B791" t="s">
        <v>12081</v>
      </c>
      <c r="C791" t="s">
        <v>12082</v>
      </c>
      <c r="D791" s="53">
        <v>60494</v>
      </c>
      <c r="E791" t="s">
        <v>12083</v>
      </c>
      <c r="F791" s="53">
        <v>150</v>
      </c>
      <c r="G791" t="s">
        <v>49</v>
      </c>
      <c r="H791" t="s">
        <v>79</v>
      </c>
      <c r="I791" t="s">
        <v>9075</v>
      </c>
      <c r="J791">
        <f>VLOOKUP(D791,自助机!F:G,2,FALSE)</f>
        <v>150</v>
      </c>
      <c r="K791" s="31">
        <f>VLOOKUP(D791,自助机!F:H,3,FALSE)</f>
        <v>42892</v>
      </c>
    </row>
    <row r="792" spans="1:11" ht="14.25" hidden="1">
      <c r="A792" s="33">
        <v>42892.658807870372</v>
      </c>
      <c r="B792" t="s">
        <v>12084</v>
      </c>
      <c r="C792" t="s">
        <v>12085</v>
      </c>
      <c r="D792" s="53">
        <v>60496</v>
      </c>
      <c r="E792" t="s">
        <v>12086</v>
      </c>
      <c r="F792" s="53">
        <v>300</v>
      </c>
      <c r="G792" t="s">
        <v>49</v>
      </c>
      <c r="H792" t="s">
        <v>85</v>
      </c>
      <c r="I792" t="s">
        <v>9075</v>
      </c>
      <c r="J792">
        <f>VLOOKUP(D792,自助机!F:G,2,FALSE)</f>
        <v>300</v>
      </c>
      <c r="K792" s="31">
        <f>VLOOKUP(D792,自助机!F:H,3,FALSE)</f>
        <v>42892</v>
      </c>
    </row>
    <row r="793" spans="1:11" ht="14.25" hidden="1">
      <c r="A793" s="33">
        <v>42892.659131944441</v>
      </c>
      <c r="B793" t="s">
        <v>11938</v>
      </c>
      <c r="C793" t="s">
        <v>11939</v>
      </c>
      <c r="D793" s="53">
        <v>60516</v>
      </c>
      <c r="E793" t="s">
        <v>12087</v>
      </c>
      <c r="F793" s="53">
        <v>1000</v>
      </c>
      <c r="G793" t="s">
        <v>49</v>
      </c>
      <c r="H793" t="s">
        <v>88</v>
      </c>
      <c r="I793" t="s">
        <v>9075</v>
      </c>
      <c r="J793">
        <f>VLOOKUP(D793,自助机!F:G,2,FALSE)</f>
        <v>1000</v>
      </c>
      <c r="K793" s="31">
        <f>VLOOKUP(D793,自助机!F:H,3,FALSE)</f>
        <v>42892</v>
      </c>
    </row>
    <row r="794" spans="1:11" ht="14.25" hidden="1">
      <c r="A794" s="33">
        <v>42892.659537037034</v>
      </c>
      <c r="B794" t="s">
        <v>12088</v>
      </c>
      <c r="C794" t="s">
        <v>12089</v>
      </c>
      <c r="D794" s="53">
        <v>60535</v>
      </c>
      <c r="E794" t="s">
        <v>12090</v>
      </c>
      <c r="F794" s="53">
        <v>720</v>
      </c>
      <c r="G794" t="s">
        <v>49</v>
      </c>
      <c r="H794" t="s">
        <v>79</v>
      </c>
      <c r="I794" t="s">
        <v>9075</v>
      </c>
      <c r="J794">
        <f>VLOOKUP(D794,自助机!F:G,2,FALSE)</f>
        <v>720</v>
      </c>
      <c r="K794" s="31">
        <f>VLOOKUP(D794,自助机!F:H,3,FALSE)</f>
        <v>42892</v>
      </c>
    </row>
    <row r="795" spans="1:11" ht="14.25" hidden="1">
      <c r="A795" s="33">
        <v>42892.663391203707</v>
      </c>
      <c r="B795" t="s">
        <v>12091</v>
      </c>
      <c r="C795" t="s">
        <v>12092</v>
      </c>
      <c r="D795" s="53">
        <v>60764</v>
      </c>
      <c r="E795" t="s">
        <v>12093</v>
      </c>
      <c r="F795" s="53">
        <v>140</v>
      </c>
      <c r="G795" t="s">
        <v>49</v>
      </c>
      <c r="H795" t="s">
        <v>244</v>
      </c>
      <c r="I795" t="s">
        <v>9075</v>
      </c>
      <c r="J795">
        <f>VLOOKUP(D795,自助机!F:G,2,FALSE)</f>
        <v>140</v>
      </c>
      <c r="K795" s="31">
        <f>VLOOKUP(D795,自助机!F:H,3,FALSE)</f>
        <v>42892</v>
      </c>
    </row>
    <row r="796" spans="1:11" ht="14.25" hidden="1">
      <c r="A796" s="33">
        <v>42892.665081018517</v>
      </c>
      <c r="B796" t="s">
        <v>12094</v>
      </c>
      <c r="C796" t="s">
        <v>12095</v>
      </c>
      <c r="D796" s="53">
        <v>60848</v>
      </c>
      <c r="E796" t="s">
        <v>12096</v>
      </c>
      <c r="F796" s="53">
        <v>3800</v>
      </c>
      <c r="G796" t="s">
        <v>49</v>
      </c>
      <c r="H796" t="s">
        <v>84</v>
      </c>
      <c r="I796" t="s">
        <v>9075</v>
      </c>
      <c r="J796">
        <f>VLOOKUP(D796,自助机!F:G,2,FALSE)</f>
        <v>3800</v>
      </c>
      <c r="K796" s="31">
        <f>VLOOKUP(D796,自助机!F:H,3,FALSE)</f>
        <v>42892</v>
      </c>
    </row>
    <row r="797" spans="1:11" ht="14.25" hidden="1">
      <c r="A797" s="33">
        <v>42892.666006944448</v>
      </c>
      <c r="B797" t="s">
        <v>12097</v>
      </c>
      <c r="C797" t="s">
        <v>12098</v>
      </c>
      <c r="D797" s="53">
        <v>60902</v>
      </c>
      <c r="E797" t="s">
        <v>12099</v>
      </c>
      <c r="F797" s="53">
        <v>200</v>
      </c>
      <c r="G797" t="s">
        <v>49</v>
      </c>
      <c r="H797" t="s">
        <v>89</v>
      </c>
      <c r="I797" t="s">
        <v>9075</v>
      </c>
      <c r="J797">
        <f>VLOOKUP(D797,自助机!F:G,2,FALSE)</f>
        <v>200</v>
      </c>
      <c r="K797" s="31">
        <f>VLOOKUP(D797,自助机!F:H,3,FALSE)</f>
        <v>42892</v>
      </c>
    </row>
    <row r="798" spans="1:11" ht="14.25" hidden="1">
      <c r="A798" s="33">
        <v>42892.666284722225</v>
      </c>
      <c r="B798" t="s">
        <v>12100</v>
      </c>
      <c r="C798" t="s">
        <v>12101</v>
      </c>
      <c r="D798" s="53">
        <v>60921</v>
      </c>
      <c r="E798" t="s">
        <v>12102</v>
      </c>
      <c r="F798" s="53">
        <v>500</v>
      </c>
      <c r="G798" t="s">
        <v>49</v>
      </c>
      <c r="H798" t="s">
        <v>91</v>
      </c>
      <c r="I798" t="s">
        <v>9075</v>
      </c>
      <c r="J798">
        <f>VLOOKUP(D798,自助机!F:G,2,FALSE)</f>
        <v>500</v>
      </c>
      <c r="K798" s="31">
        <f>VLOOKUP(D798,自助机!F:H,3,FALSE)</f>
        <v>42892</v>
      </c>
    </row>
    <row r="799" spans="1:11" ht="14.25" hidden="1">
      <c r="A799" s="33">
        <v>42892.667361111111</v>
      </c>
      <c r="B799" t="s">
        <v>12103</v>
      </c>
      <c r="C799" t="s">
        <v>12104</v>
      </c>
      <c r="D799" s="53">
        <v>60987</v>
      </c>
      <c r="E799" t="s">
        <v>12105</v>
      </c>
      <c r="F799" s="53">
        <v>200</v>
      </c>
      <c r="G799" t="s">
        <v>49</v>
      </c>
      <c r="H799" t="s">
        <v>81</v>
      </c>
      <c r="I799" t="s">
        <v>9075</v>
      </c>
      <c r="J799">
        <f>VLOOKUP(D799,自助机!F:G,2,FALSE)</f>
        <v>200</v>
      </c>
      <c r="K799" s="31">
        <f>VLOOKUP(D799,自助机!F:H,3,FALSE)</f>
        <v>42892</v>
      </c>
    </row>
    <row r="800" spans="1:11" ht="14.25" hidden="1">
      <c r="A800" s="33">
        <v>42892.673472222225</v>
      </c>
      <c r="B800" t="s">
        <v>12106</v>
      </c>
      <c r="C800" t="s">
        <v>282</v>
      </c>
      <c r="D800" s="53">
        <v>61252</v>
      </c>
      <c r="E800" t="s">
        <v>12107</v>
      </c>
      <c r="F800" s="53">
        <v>500</v>
      </c>
      <c r="G800" t="s">
        <v>49</v>
      </c>
      <c r="H800" t="s">
        <v>74</v>
      </c>
      <c r="I800" t="s">
        <v>9075</v>
      </c>
      <c r="J800">
        <f>VLOOKUP(D800,自助机!F:G,2,FALSE)</f>
        <v>500</v>
      </c>
      <c r="K800" s="31">
        <f>VLOOKUP(D800,自助机!F:H,3,FALSE)</f>
        <v>42892</v>
      </c>
    </row>
    <row r="801" spans="1:11" ht="14.25" hidden="1">
      <c r="A801" s="33">
        <v>42892.674976851849</v>
      </c>
      <c r="B801" t="s">
        <v>12108</v>
      </c>
      <c r="C801" t="s">
        <v>11578</v>
      </c>
      <c r="D801" s="53">
        <v>61310</v>
      </c>
      <c r="E801" t="s">
        <v>12109</v>
      </c>
      <c r="F801" s="53">
        <v>1000</v>
      </c>
      <c r="G801" t="s">
        <v>49</v>
      </c>
      <c r="H801" t="s">
        <v>238</v>
      </c>
      <c r="I801" t="s">
        <v>9075</v>
      </c>
      <c r="J801">
        <f>VLOOKUP(D801,自助机!F:G,2,FALSE)</f>
        <v>1000</v>
      </c>
      <c r="K801" s="31">
        <f>VLOOKUP(D801,自助机!F:H,3,FALSE)</f>
        <v>42892</v>
      </c>
    </row>
    <row r="802" spans="1:11" ht="14.25" hidden="1">
      <c r="A802" s="33">
        <v>42892.674988425926</v>
      </c>
      <c r="B802" t="s">
        <v>11505</v>
      </c>
      <c r="C802" t="s">
        <v>11506</v>
      </c>
      <c r="D802" s="53">
        <v>61311</v>
      </c>
      <c r="E802" t="s">
        <v>12110</v>
      </c>
      <c r="F802" s="53">
        <v>260</v>
      </c>
      <c r="G802" t="s">
        <v>49</v>
      </c>
      <c r="H802" t="s">
        <v>86</v>
      </c>
      <c r="I802" t="s">
        <v>9075</v>
      </c>
      <c r="J802">
        <f>VLOOKUP(D802,自助机!F:G,2,FALSE)</f>
        <v>260</v>
      </c>
      <c r="K802" s="31">
        <f>VLOOKUP(D802,自助机!F:H,3,FALSE)</f>
        <v>42892</v>
      </c>
    </row>
    <row r="803" spans="1:11" ht="14.25" hidden="1">
      <c r="A803" s="33">
        <v>42892.675358796296</v>
      </c>
      <c r="B803" t="s">
        <v>12111</v>
      </c>
      <c r="C803" t="s">
        <v>12112</v>
      </c>
      <c r="D803" s="53">
        <v>61336</v>
      </c>
      <c r="E803" t="s">
        <v>12113</v>
      </c>
      <c r="F803" s="53">
        <v>500</v>
      </c>
      <c r="G803" t="s">
        <v>49</v>
      </c>
      <c r="H803" t="s">
        <v>66</v>
      </c>
      <c r="I803" t="s">
        <v>9075</v>
      </c>
      <c r="J803">
        <f>VLOOKUP(D803,自助机!F:G,2,FALSE)</f>
        <v>500</v>
      </c>
      <c r="K803" s="31">
        <f>VLOOKUP(D803,自助机!F:H,3,FALSE)</f>
        <v>42892</v>
      </c>
    </row>
    <row r="804" spans="1:11" ht="14.25" hidden="1">
      <c r="A804" s="33">
        <v>42892.676481481481</v>
      </c>
      <c r="B804" t="s">
        <v>11987</v>
      </c>
      <c r="C804" t="s">
        <v>11988</v>
      </c>
      <c r="D804" s="53">
        <v>61398</v>
      </c>
      <c r="E804" t="s">
        <v>12114</v>
      </c>
      <c r="F804" s="53">
        <v>500</v>
      </c>
      <c r="G804" t="s">
        <v>49</v>
      </c>
      <c r="H804" t="s">
        <v>88</v>
      </c>
      <c r="I804" t="s">
        <v>9075</v>
      </c>
      <c r="J804">
        <f>VLOOKUP(D804,自助机!F:G,2,FALSE)</f>
        <v>500</v>
      </c>
      <c r="K804" s="31">
        <f>VLOOKUP(D804,自助机!F:H,3,FALSE)</f>
        <v>42892</v>
      </c>
    </row>
    <row r="805" spans="1:11" ht="14.25" hidden="1">
      <c r="A805" s="33">
        <v>42892.676747685182</v>
      </c>
      <c r="B805" t="s">
        <v>12115</v>
      </c>
      <c r="C805" t="s">
        <v>12116</v>
      </c>
      <c r="D805" s="53">
        <v>61410</v>
      </c>
      <c r="E805" t="s">
        <v>12117</v>
      </c>
      <c r="F805" s="53">
        <v>500</v>
      </c>
      <c r="G805" t="s">
        <v>49</v>
      </c>
      <c r="H805" t="s">
        <v>81</v>
      </c>
      <c r="I805" t="s">
        <v>9075</v>
      </c>
      <c r="J805">
        <f>VLOOKUP(D805,自助机!F:G,2,FALSE)</f>
        <v>500</v>
      </c>
      <c r="K805" s="31">
        <f>VLOOKUP(D805,自助机!F:H,3,FALSE)</f>
        <v>42892</v>
      </c>
    </row>
    <row r="806" spans="1:11" ht="14.25" hidden="1">
      <c r="A806" s="33">
        <v>42892.67696759259</v>
      </c>
      <c r="B806" t="s">
        <v>11614</v>
      </c>
      <c r="C806" t="s">
        <v>11615</v>
      </c>
      <c r="D806" s="53">
        <v>61416</v>
      </c>
      <c r="E806" t="s">
        <v>12118</v>
      </c>
      <c r="F806" s="53">
        <v>500</v>
      </c>
      <c r="G806" t="s">
        <v>49</v>
      </c>
      <c r="H806" t="s">
        <v>80</v>
      </c>
      <c r="I806" t="s">
        <v>9075</v>
      </c>
      <c r="J806">
        <f>VLOOKUP(D806,自助机!F:G,2,FALSE)</f>
        <v>500</v>
      </c>
      <c r="K806" s="31">
        <f>VLOOKUP(D806,自助机!F:H,3,FALSE)</f>
        <v>42892</v>
      </c>
    </row>
    <row r="807" spans="1:11" ht="14.25" hidden="1">
      <c r="A807" s="33">
        <v>42892.678819444445</v>
      </c>
      <c r="B807" t="s">
        <v>12119</v>
      </c>
      <c r="C807" t="s">
        <v>12120</v>
      </c>
      <c r="D807" s="53">
        <v>61496</v>
      </c>
      <c r="E807" t="s">
        <v>12121</v>
      </c>
      <c r="F807" s="53">
        <v>2600</v>
      </c>
      <c r="G807" t="s">
        <v>49</v>
      </c>
      <c r="H807" t="s">
        <v>79</v>
      </c>
      <c r="I807" t="s">
        <v>9075</v>
      </c>
      <c r="J807">
        <f>VLOOKUP(D807,自助机!F:G,2,FALSE)</f>
        <v>2600</v>
      </c>
      <c r="K807" s="31">
        <f>VLOOKUP(D807,自助机!F:H,3,FALSE)</f>
        <v>42892</v>
      </c>
    </row>
    <row r="808" spans="1:11" ht="14.25" hidden="1">
      <c r="A808" s="33">
        <v>42892.679155092592</v>
      </c>
      <c r="B808" t="s">
        <v>12122</v>
      </c>
      <c r="C808" t="s">
        <v>12123</v>
      </c>
      <c r="D808" s="53">
        <v>61507</v>
      </c>
      <c r="E808" t="s">
        <v>12124</v>
      </c>
      <c r="F808" s="53">
        <v>5900</v>
      </c>
      <c r="G808" t="s">
        <v>49</v>
      </c>
      <c r="H808" t="s">
        <v>67</v>
      </c>
      <c r="I808" t="s">
        <v>9075</v>
      </c>
      <c r="J808">
        <f>VLOOKUP(D808,自助机!F:G,2,FALSE)</f>
        <v>5900</v>
      </c>
      <c r="K808" s="31">
        <f>VLOOKUP(D808,自助机!F:H,3,FALSE)</f>
        <v>42892</v>
      </c>
    </row>
    <row r="809" spans="1:11" ht="14.25" hidden="1">
      <c r="A809" s="33">
        <v>42892.679201388892</v>
      </c>
      <c r="B809" t="s">
        <v>12125</v>
      </c>
      <c r="C809" t="s">
        <v>12126</v>
      </c>
      <c r="D809" s="53">
        <v>61509</v>
      </c>
      <c r="E809" t="s">
        <v>12127</v>
      </c>
      <c r="F809" s="53">
        <v>5000</v>
      </c>
      <c r="G809" t="s">
        <v>49</v>
      </c>
      <c r="H809" t="s">
        <v>78</v>
      </c>
      <c r="I809" t="s">
        <v>9075</v>
      </c>
      <c r="J809">
        <f>VLOOKUP(D809,自助机!F:G,2,FALSE)</f>
        <v>5000</v>
      </c>
      <c r="K809" s="31">
        <f>VLOOKUP(D809,自助机!F:H,3,FALSE)</f>
        <v>42892</v>
      </c>
    </row>
    <row r="810" spans="1:11" ht="14.25" hidden="1">
      <c r="A810" s="33">
        <v>42892.6799537037</v>
      </c>
      <c r="B810" t="s">
        <v>12128</v>
      </c>
      <c r="C810" t="s">
        <v>12129</v>
      </c>
      <c r="D810" s="53">
        <v>61535</v>
      </c>
      <c r="E810" t="s">
        <v>12130</v>
      </c>
      <c r="F810" s="53">
        <v>129</v>
      </c>
      <c r="G810" t="s">
        <v>49</v>
      </c>
      <c r="H810" t="s">
        <v>87</v>
      </c>
      <c r="I810" t="s">
        <v>9075</v>
      </c>
      <c r="J810">
        <f>VLOOKUP(D810,自助机!F:G,2,FALSE)</f>
        <v>129</v>
      </c>
      <c r="K810" s="31">
        <f>VLOOKUP(D810,自助机!F:H,3,FALSE)</f>
        <v>42892</v>
      </c>
    </row>
    <row r="811" spans="1:11" ht="14.25" hidden="1">
      <c r="A811" s="33">
        <v>42892.681747685187</v>
      </c>
      <c r="B811" t="s">
        <v>12131</v>
      </c>
      <c r="C811" t="s">
        <v>12132</v>
      </c>
      <c r="D811" s="53">
        <v>61605</v>
      </c>
      <c r="E811" t="s">
        <v>12133</v>
      </c>
      <c r="F811" s="53">
        <v>500</v>
      </c>
      <c r="G811" t="s">
        <v>49</v>
      </c>
      <c r="H811" t="s">
        <v>85</v>
      </c>
      <c r="I811" t="s">
        <v>9075</v>
      </c>
      <c r="J811">
        <f>VLOOKUP(D811,自助机!F:G,2,FALSE)</f>
        <v>500</v>
      </c>
      <c r="K811" s="31">
        <f>VLOOKUP(D811,自助机!F:H,3,FALSE)</f>
        <v>42892</v>
      </c>
    </row>
    <row r="812" spans="1:11" ht="14.25" hidden="1">
      <c r="A812" s="33">
        <v>42892.681921296295</v>
      </c>
      <c r="B812" t="s">
        <v>12134</v>
      </c>
      <c r="C812" t="s">
        <v>12135</v>
      </c>
      <c r="D812" s="53">
        <v>61620</v>
      </c>
      <c r="E812" t="s">
        <v>12136</v>
      </c>
      <c r="F812" s="53">
        <v>200</v>
      </c>
      <c r="G812" t="s">
        <v>49</v>
      </c>
      <c r="H812" t="s">
        <v>89</v>
      </c>
      <c r="I812" t="s">
        <v>9075</v>
      </c>
      <c r="J812">
        <f>VLOOKUP(D812,自助机!F:G,2,FALSE)</f>
        <v>200</v>
      </c>
      <c r="K812" s="31">
        <f>VLOOKUP(D812,自助机!F:H,3,FALSE)</f>
        <v>42892</v>
      </c>
    </row>
    <row r="813" spans="1:11" ht="14.25" hidden="1">
      <c r="A813" s="33">
        <v>42892.682152777779</v>
      </c>
      <c r="B813" t="s">
        <v>12137</v>
      </c>
      <c r="C813" t="s">
        <v>12138</v>
      </c>
      <c r="D813" s="53">
        <v>61629</v>
      </c>
      <c r="E813" t="s">
        <v>12139</v>
      </c>
      <c r="F813" s="53">
        <v>20</v>
      </c>
      <c r="G813" t="s">
        <v>49</v>
      </c>
      <c r="H813" t="s">
        <v>225</v>
      </c>
      <c r="I813" t="s">
        <v>9075</v>
      </c>
      <c r="J813">
        <f>VLOOKUP(D813,自助机!F:G,2,FALSE)</f>
        <v>20</v>
      </c>
      <c r="K813" s="31">
        <f>VLOOKUP(D813,自助机!F:H,3,FALSE)</f>
        <v>42892</v>
      </c>
    </row>
    <row r="814" spans="1:11" ht="14.25" hidden="1">
      <c r="A814" s="33">
        <v>42892.682650462964</v>
      </c>
      <c r="B814" t="s">
        <v>12140</v>
      </c>
      <c r="C814" t="s">
        <v>12141</v>
      </c>
      <c r="D814" s="53">
        <v>61647</v>
      </c>
      <c r="E814" t="s">
        <v>12142</v>
      </c>
      <c r="F814" s="53">
        <v>300</v>
      </c>
      <c r="G814" t="s">
        <v>49</v>
      </c>
      <c r="H814" t="s">
        <v>68</v>
      </c>
      <c r="I814" t="s">
        <v>9075</v>
      </c>
      <c r="J814">
        <f>VLOOKUP(D814,自助机!F:G,2,FALSE)</f>
        <v>300</v>
      </c>
      <c r="K814" s="31">
        <f>VLOOKUP(D814,自助机!F:H,3,FALSE)</f>
        <v>42892</v>
      </c>
    </row>
    <row r="815" spans="1:11" ht="14.25" hidden="1">
      <c r="A815" s="33">
        <v>42892.684050925927</v>
      </c>
      <c r="B815" t="s">
        <v>12143</v>
      </c>
      <c r="C815" t="s">
        <v>12144</v>
      </c>
      <c r="D815" s="53">
        <v>61695</v>
      </c>
      <c r="E815" t="s">
        <v>12145</v>
      </c>
      <c r="F815" s="53">
        <v>500</v>
      </c>
      <c r="G815" t="s">
        <v>49</v>
      </c>
      <c r="H815" t="s">
        <v>67</v>
      </c>
      <c r="I815" t="s">
        <v>9075</v>
      </c>
      <c r="J815">
        <f>VLOOKUP(D815,自助机!F:G,2,FALSE)</f>
        <v>500</v>
      </c>
      <c r="K815" s="31">
        <f>VLOOKUP(D815,自助机!F:H,3,FALSE)</f>
        <v>42892</v>
      </c>
    </row>
    <row r="816" spans="1:11" ht="14.25" hidden="1">
      <c r="A816" s="33">
        <v>42892.684895833336</v>
      </c>
      <c r="B816" t="s">
        <v>12146</v>
      </c>
      <c r="C816" t="s">
        <v>12147</v>
      </c>
      <c r="D816" s="53">
        <v>61747</v>
      </c>
      <c r="E816" t="s">
        <v>12148</v>
      </c>
      <c r="F816" s="53">
        <v>100</v>
      </c>
      <c r="G816" t="s">
        <v>49</v>
      </c>
      <c r="H816" t="s">
        <v>72</v>
      </c>
      <c r="I816" t="s">
        <v>9075</v>
      </c>
      <c r="J816">
        <f>VLOOKUP(D816,自助机!F:G,2,FALSE)</f>
        <v>100</v>
      </c>
      <c r="K816" s="31">
        <f>VLOOKUP(D816,自助机!F:H,3,FALSE)</f>
        <v>42892</v>
      </c>
    </row>
    <row r="817" spans="1:11" ht="14.25" hidden="1">
      <c r="A817" s="33">
        <v>42892.685844907406</v>
      </c>
      <c r="B817" t="s">
        <v>12149</v>
      </c>
      <c r="C817" t="s">
        <v>12150</v>
      </c>
      <c r="D817" s="53">
        <v>61773</v>
      </c>
      <c r="E817" t="s">
        <v>12151</v>
      </c>
      <c r="F817" s="53">
        <v>100</v>
      </c>
      <c r="G817" t="s">
        <v>49</v>
      </c>
      <c r="H817" t="s">
        <v>244</v>
      </c>
      <c r="I817" t="s">
        <v>9075</v>
      </c>
      <c r="J817">
        <f>VLOOKUP(D817,自助机!F:G,2,FALSE)</f>
        <v>100</v>
      </c>
      <c r="K817" s="31">
        <f>VLOOKUP(D817,自助机!F:H,3,FALSE)</f>
        <v>42892</v>
      </c>
    </row>
    <row r="818" spans="1:11" ht="14.25" hidden="1">
      <c r="A818" s="33">
        <v>42892.687511574077</v>
      </c>
      <c r="B818" t="s">
        <v>12152</v>
      </c>
      <c r="C818" t="s">
        <v>12153</v>
      </c>
      <c r="D818" s="53">
        <v>61839</v>
      </c>
      <c r="E818" t="s">
        <v>12154</v>
      </c>
      <c r="F818" s="53">
        <v>200</v>
      </c>
      <c r="G818" t="s">
        <v>49</v>
      </c>
      <c r="H818" t="s">
        <v>81</v>
      </c>
      <c r="I818" t="s">
        <v>9075</v>
      </c>
      <c r="J818">
        <f>VLOOKUP(D818,自助机!F:G,2,FALSE)</f>
        <v>200</v>
      </c>
      <c r="K818" s="31">
        <f>VLOOKUP(D818,自助机!F:H,3,FALSE)</f>
        <v>42892</v>
      </c>
    </row>
    <row r="819" spans="1:11" ht="14.25" hidden="1">
      <c r="A819" s="33">
        <v>42892.687858796293</v>
      </c>
      <c r="B819" t="s">
        <v>12155</v>
      </c>
      <c r="C819" t="s">
        <v>12156</v>
      </c>
      <c r="D819" s="53">
        <v>61851</v>
      </c>
      <c r="E819" t="s">
        <v>12157</v>
      </c>
      <c r="F819" s="53">
        <v>2000</v>
      </c>
      <c r="G819" t="s">
        <v>49</v>
      </c>
      <c r="H819" t="s">
        <v>90</v>
      </c>
      <c r="I819" t="s">
        <v>9075</v>
      </c>
      <c r="J819">
        <f>VLOOKUP(D819,自助机!F:G,2,FALSE)</f>
        <v>2000</v>
      </c>
      <c r="K819" s="31">
        <f>VLOOKUP(D819,自助机!F:H,3,FALSE)</f>
        <v>42892</v>
      </c>
    </row>
    <row r="820" spans="1:11" ht="14.25" hidden="1">
      <c r="A820" s="33">
        <v>42892.688425925924</v>
      </c>
      <c r="B820" t="s">
        <v>12158</v>
      </c>
      <c r="C820" t="s">
        <v>12159</v>
      </c>
      <c r="D820" s="53">
        <v>61871</v>
      </c>
      <c r="E820" t="s">
        <v>12160</v>
      </c>
      <c r="F820" s="53">
        <v>10</v>
      </c>
      <c r="G820" t="s">
        <v>49</v>
      </c>
      <c r="H820" t="s">
        <v>85</v>
      </c>
      <c r="I820" t="s">
        <v>9075</v>
      </c>
      <c r="J820">
        <f>VLOOKUP(D820,自助机!F:G,2,FALSE)</f>
        <v>10</v>
      </c>
      <c r="K820" s="31">
        <f>VLOOKUP(D820,自助机!F:H,3,FALSE)</f>
        <v>42892</v>
      </c>
    </row>
    <row r="821" spans="1:11" ht="14.25" hidden="1">
      <c r="A821" s="33">
        <v>42892.688715277778</v>
      </c>
      <c r="B821" t="s">
        <v>12161</v>
      </c>
      <c r="C821" t="s">
        <v>12162</v>
      </c>
      <c r="D821" s="53">
        <v>61886</v>
      </c>
      <c r="E821" t="s">
        <v>12163</v>
      </c>
      <c r="F821" s="53">
        <v>100</v>
      </c>
      <c r="G821" t="s">
        <v>49</v>
      </c>
      <c r="H821" t="s">
        <v>90</v>
      </c>
      <c r="I821" t="s">
        <v>9075</v>
      </c>
      <c r="J821">
        <f>VLOOKUP(D821,自助机!F:G,2,FALSE)</f>
        <v>100</v>
      </c>
      <c r="K821" s="31">
        <f>VLOOKUP(D821,自助机!F:H,3,FALSE)</f>
        <v>42892</v>
      </c>
    </row>
    <row r="822" spans="1:11" ht="14.25" hidden="1">
      <c r="A822" s="33">
        <v>42892.689247685186</v>
      </c>
      <c r="B822" t="s">
        <v>12164</v>
      </c>
      <c r="C822" t="s">
        <v>12165</v>
      </c>
      <c r="D822" s="53">
        <v>61910</v>
      </c>
      <c r="E822" t="s">
        <v>12166</v>
      </c>
      <c r="F822" s="53">
        <v>200</v>
      </c>
      <c r="G822" t="s">
        <v>49</v>
      </c>
      <c r="H822" t="s">
        <v>68</v>
      </c>
      <c r="I822" t="s">
        <v>9075</v>
      </c>
      <c r="J822">
        <f>VLOOKUP(D822,自助机!F:G,2,FALSE)</f>
        <v>200</v>
      </c>
      <c r="K822" s="31">
        <f>VLOOKUP(D822,自助机!F:H,3,FALSE)</f>
        <v>42892</v>
      </c>
    </row>
    <row r="823" spans="1:11" ht="14.25" hidden="1">
      <c r="A823" s="33">
        <v>42892.689479166664</v>
      </c>
      <c r="B823" t="s">
        <v>12167</v>
      </c>
      <c r="C823" t="s">
        <v>12168</v>
      </c>
      <c r="D823" s="53">
        <v>61921</v>
      </c>
      <c r="E823" t="s">
        <v>12169</v>
      </c>
      <c r="F823" s="53">
        <v>600</v>
      </c>
      <c r="G823" t="s">
        <v>49</v>
      </c>
      <c r="H823" t="s">
        <v>89</v>
      </c>
      <c r="I823" t="s">
        <v>9075</v>
      </c>
      <c r="J823">
        <f>VLOOKUP(D823,自助机!F:G,2,FALSE)</f>
        <v>600</v>
      </c>
      <c r="K823" s="31">
        <f>VLOOKUP(D823,自助机!F:H,3,FALSE)</f>
        <v>42892</v>
      </c>
    </row>
    <row r="824" spans="1:11" ht="14.25" hidden="1">
      <c r="A824" s="33">
        <v>42892.689826388887</v>
      </c>
      <c r="B824" t="s">
        <v>12170</v>
      </c>
      <c r="C824" t="s">
        <v>12171</v>
      </c>
      <c r="D824" s="53">
        <v>61941</v>
      </c>
      <c r="E824" t="s">
        <v>12172</v>
      </c>
      <c r="F824" s="53">
        <v>9900</v>
      </c>
      <c r="G824" t="s">
        <v>49</v>
      </c>
      <c r="H824" t="s">
        <v>247</v>
      </c>
      <c r="I824" t="s">
        <v>9075</v>
      </c>
      <c r="J824">
        <f>VLOOKUP(D824,自助机!F:G,2,FALSE)</f>
        <v>9900</v>
      </c>
      <c r="K824" s="31">
        <f>VLOOKUP(D824,自助机!F:H,3,FALSE)</f>
        <v>42892</v>
      </c>
    </row>
    <row r="825" spans="1:11" ht="14.25" hidden="1">
      <c r="A825" s="33">
        <v>42892.689884259256</v>
      </c>
      <c r="B825" t="s">
        <v>12173</v>
      </c>
      <c r="C825" t="s">
        <v>12174</v>
      </c>
      <c r="D825" s="53">
        <v>61944</v>
      </c>
      <c r="E825" t="s">
        <v>12175</v>
      </c>
      <c r="F825" s="53">
        <v>3000</v>
      </c>
      <c r="G825" t="s">
        <v>49</v>
      </c>
      <c r="H825" t="s">
        <v>84</v>
      </c>
      <c r="I825" t="s">
        <v>9075</v>
      </c>
      <c r="J825">
        <f>VLOOKUP(D825,自助机!F:G,2,FALSE)</f>
        <v>3000</v>
      </c>
      <c r="K825" s="31">
        <f>VLOOKUP(D825,自助机!F:H,3,FALSE)</f>
        <v>42892</v>
      </c>
    </row>
    <row r="826" spans="1:11" ht="14.25" hidden="1">
      <c r="A826" s="33">
        <v>42892.69021990741</v>
      </c>
      <c r="B826" t="s">
        <v>12176</v>
      </c>
      <c r="C826" t="s">
        <v>12177</v>
      </c>
      <c r="D826" s="53">
        <v>61978</v>
      </c>
      <c r="E826" t="s">
        <v>12178</v>
      </c>
      <c r="F826" s="53">
        <v>20</v>
      </c>
      <c r="G826" t="s">
        <v>49</v>
      </c>
      <c r="H826" t="s">
        <v>242</v>
      </c>
      <c r="I826" t="s">
        <v>9075</v>
      </c>
      <c r="J826">
        <f>VLOOKUP(D826,自助机!F:G,2,FALSE)</f>
        <v>20</v>
      </c>
      <c r="K826" s="31">
        <f>VLOOKUP(D826,自助机!F:H,3,FALSE)</f>
        <v>42892</v>
      </c>
    </row>
    <row r="827" spans="1:11" ht="14.25" hidden="1">
      <c r="A827" s="33">
        <v>42892.69085648148</v>
      </c>
      <c r="B827" t="s">
        <v>12179</v>
      </c>
      <c r="C827" t="s">
        <v>12180</v>
      </c>
      <c r="D827" s="53">
        <v>61996</v>
      </c>
      <c r="E827" t="s">
        <v>12181</v>
      </c>
      <c r="F827" s="53">
        <v>5000</v>
      </c>
      <c r="G827" t="s">
        <v>49</v>
      </c>
      <c r="H827" t="s">
        <v>225</v>
      </c>
      <c r="I827" t="s">
        <v>9075</v>
      </c>
      <c r="J827">
        <f>VLOOKUP(D827,自助机!F:G,2,FALSE)</f>
        <v>5000</v>
      </c>
      <c r="K827" s="31">
        <f>VLOOKUP(D827,自助机!F:H,3,FALSE)</f>
        <v>42892</v>
      </c>
    </row>
    <row r="828" spans="1:11" ht="14.25" hidden="1">
      <c r="A828" s="33">
        <v>42892.691377314812</v>
      </c>
      <c r="B828" t="s">
        <v>283</v>
      </c>
      <c r="C828" t="s">
        <v>284</v>
      </c>
      <c r="D828" s="53">
        <v>62032</v>
      </c>
      <c r="E828" t="s">
        <v>12182</v>
      </c>
      <c r="F828" s="53">
        <v>500</v>
      </c>
      <c r="G828" t="s">
        <v>49</v>
      </c>
      <c r="H828" t="s">
        <v>247</v>
      </c>
      <c r="I828" t="s">
        <v>9075</v>
      </c>
      <c r="J828">
        <f>VLOOKUP(D828,自助机!F:G,2,FALSE)</f>
        <v>500</v>
      </c>
      <c r="K828" s="31">
        <f>VLOOKUP(D828,自助机!F:H,3,FALSE)</f>
        <v>42892</v>
      </c>
    </row>
    <row r="829" spans="1:11" ht="14.25" hidden="1">
      <c r="A829" s="33">
        <v>42892.691828703704</v>
      </c>
      <c r="B829" t="s">
        <v>12183</v>
      </c>
      <c r="C829" t="s">
        <v>11921</v>
      </c>
      <c r="D829" s="53">
        <v>62067</v>
      </c>
      <c r="E829" t="s">
        <v>12184</v>
      </c>
      <c r="F829" s="53">
        <v>1000</v>
      </c>
      <c r="G829" t="s">
        <v>49</v>
      </c>
      <c r="H829" t="s">
        <v>85</v>
      </c>
      <c r="I829" t="s">
        <v>9075</v>
      </c>
      <c r="J829">
        <f>VLOOKUP(D829,自助机!F:G,2,FALSE)</f>
        <v>1000</v>
      </c>
      <c r="K829" s="31">
        <f>VLOOKUP(D829,自助机!F:H,3,FALSE)</f>
        <v>42892</v>
      </c>
    </row>
    <row r="830" spans="1:11" ht="14.25" hidden="1">
      <c r="A830" s="33">
        <v>42892.694178240738</v>
      </c>
      <c r="B830" t="s">
        <v>12185</v>
      </c>
      <c r="C830" t="s">
        <v>12186</v>
      </c>
      <c r="D830" s="53">
        <v>62177</v>
      </c>
      <c r="E830" t="s">
        <v>12187</v>
      </c>
      <c r="F830" s="53">
        <v>100</v>
      </c>
      <c r="G830" t="s">
        <v>49</v>
      </c>
      <c r="H830" t="s">
        <v>68</v>
      </c>
      <c r="I830" t="s">
        <v>9075</v>
      </c>
      <c r="J830">
        <f>VLOOKUP(D830,自助机!F:G,2,FALSE)</f>
        <v>100</v>
      </c>
      <c r="K830" s="31">
        <f>VLOOKUP(D830,自助机!F:H,3,FALSE)</f>
        <v>42892</v>
      </c>
    </row>
    <row r="831" spans="1:11" ht="14.25" hidden="1">
      <c r="A831" s="33">
        <v>42892.69427083333</v>
      </c>
      <c r="B831" t="s">
        <v>12188</v>
      </c>
      <c r="C831" t="s">
        <v>12189</v>
      </c>
      <c r="D831" s="53">
        <v>62185</v>
      </c>
      <c r="E831" t="s">
        <v>12190</v>
      </c>
      <c r="F831" s="53">
        <v>20</v>
      </c>
      <c r="G831" t="s">
        <v>49</v>
      </c>
      <c r="H831" t="s">
        <v>242</v>
      </c>
      <c r="I831" t="s">
        <v>9075</v>
      </c>
      <c r="J831">
        <f>VLOOKUP(D831,自助机!F:G,2,FALSE)</f>
        <v>20</v>
      </c>
      <c r="K831" s="31">
        <f>VLOOKUP(D831,自助机!F:H,3,FALSE)</f>
        <v>42892</v>
      </c>
    </row>
    <row r="832" spans="1:11" ht="14.25" hidden="1">
      <c r="A832" s="33">
        <v>42892.694571759261</v>
      </c>
      <c r="B832" t="s">
        <v>12191</v>
      </c>
      <c r="C832" t="s">
        <v>12192</v>
      </c>
      <c r="D832" s="53">
        <v>62196</v>
      </c>
      <c r="E832" t="s">
        <v>12193</v>
      </c>
      <c r="F832" s="53">
        <v>3000</v>
      </c>
      <c r="G832" t="s">
        <v>49</v>
      </c>
      <c r="H832" t="s">
        <v>72</v>
      </c>
      <c r="I832" t="s">
        <v>9075</v>
      </c>
      <c r="J832">
        <f>VLOOKUP(D832,自助机!F:G,2,FALSE)</f>
        <v>3000</v>
      </c>
      <c r="K832" s="31">
        <f>VLOOKUP(D832,自助机!F:H,3,FALSE)</f>
        <v>42892</v>
      </c>
    </row>
    <row r="833" spans="1:11" ht="14.25" hidden="1">
      <c r="A833" s="33">
        <v>42892.696423611109</v>
      </c>
      <c r="B833" t="s">
        <v>12194</v>
      </c>
      <c r="C833" t="s">
        <v>12195</v>
      </c>
      <c r="D833" s="53">
        <v>62277</v>
      </c>
      <c r="E833" t="s">
        <v>12196</v>
      </c>
      <c r="F833" s="53">
        <v>500</v>
      </c>
      <c r="G833" t="s">
        <v>49</v>
      </c>
      <c r="H833" t="s">
        <v>89</v>
      </c>
      <c r="I833" t="s">
        <v>9075</v>
      </c>
      <c r="J833">
        <f>VLOOKUP(D833,自助机!F:G,2,FALSE)</f>
        <v>500</v>
      </c>
      <c r="K833" s="31">
        <f>VLOOKUP(D833,自助机!F:H,3,FALSE)</f>
        <v>42892</v>
      </c>
    </row>
    <row r="834" spans="1:11" ht="14.25" hidden="1">
      <c r="A834" s="33">
        <v>42892.69809027778</v>
      </c>
      <c r="B834" t="s">
        <v>12197</v>
      </c>
      <c r="C834" t="s">
        <v>12198</v>
      </c>
      <c r="D834" s="53">
        <v>62360</v>
      </c>
      <c r="E834" t="s">
        <v>12199</v>
      </c>
      <c r="F834" s="53">
        <v>400</v>
      </c>
      <c r="G834" t="s">
        <v>49</v>
      </c>
      <c r="H834" t="s">
        <v>67</v>
      </c>
      <c r="I834" t="s">
        <v>9075</v>
      </c>
      <c r="J834">
        <f>VLOOKUP(D834,自助机!F:G,2,FALSE)</f>
        <v>400</v>
      </c>
      <c r="K834" s="31">
        <f>VLOOKUP(D834,自助机!F:H,3,FALSE)</f>
        <v>42892</v>
      </c>
    </row>
    <row r="835" spans="1:11" ht="14.25" hidden="1">
      <c r="A835" s="33">
        <v>42892.698310185187</v>
      </c>
      <c r="B835" t="s">
        <v>12200</v>
      </c>
      <c r="C835" t="s">
        <v>12201</v>
      </c>
      <c r="D835" s="53">
        <v>62372</v>
      </c>
      <c r="E835" t="s">
        <v>12202</v>
      </c>
      <c r="F835" s="53">
        <v>300</v>
      </c>
      <c r="G835" t="s">
        <v>49</v>
      </c>
      <c r="H835" t="s">
        <v>79</v>
      </c>
      <c r="I835" t="s">
        <v>9075</v>
      </c>
      <c r="J835">
        <f>VLOOKUP(D835,自助机!F:G,2,FALSE)</f>
        <v>300</v>
      </c>
      <c r="K835" s="31">
        <f>VLOOKUP(D835,自助机!F:H,3,FALSE)</f>
        <v>42892</v>
      </c>
    </row>
    <row r="836" spans="1:11" ht="14.25" hidden="1">
      <c r="A836" s="33">
        <v>42892.698900462965</v>
      </c>
      <c r="B836" t="s">
        <v>12203</v>
      </c>
      <c r="C836" t="s">
        <v>12204</v>
      </c>
      <c r="D836" s="53">
        <v>62398</v>
      </c>
      <c r="E836" t="s">
        <v>12205</v>
      </c>
      <c r="F836" s="53">
        <v>2000</v>
      </c>
      <c r="G836" t="s">
        <v>49</v>
      </c>
      <c r="H836" t="s">
        <v>84</v>
      </c>
      <c r="I836" t="s">
        <v>9075</v>
      </c>
      <c r="J836">
        <f>VLOOKUP(D836,自助机!F:G,2,FALSE)</f>
        <v>2000</v>
      </c>
      <c r="K836" s="31">
        <f>VLOOKUP(D836,自助机!F:H,3,FALSE)</f>
        <v>42892</v>
      </c>
    </row>
    <row r="837" spans="1:11" ht="14.25" hidden="1">
      <c r="A837" s="33">
        <v>42892.699791666666</v>
      </c>
      <c r="B837" t="s">
        <v>12146</v>
      </c>
      <c r="C837" t="s">
        <v>12147</v>
      </c>
      <c r="D837" s="53">
        <v>62428</v>
      </c>
      <c r="E837" t="s">
        <v>12206</v>
      </c>
      <c r="F837" s="53">
        <v>700</v>
      </c>
      <c r="G837" t="s">
        <v>49</v>
      </c>
      <c r="H837" t="s">
        <v>70</v>
      </c>
      <c r="I837" t="s">
        <v>9075</v>
      </c>
      <c r="J837">
        <f>VLOOKUP(D837,自助机!F:G,2,FALSE)</f>
        <v>700</v>
      </c>
      <c r="K837" s="31">
        <f>VLOOKUP(D837,自助机!F:H,3,FALSE)</f>
        <v>42892</v>
      </c>
    </row>
    <row r="838" spans="1:11" ht="14.25" hidden="1">
      <c r="A838" s="33">
        <v>42892.700439814813</v>
      </c>
      <c r="B838" t="s">
        <v>10746</v>
      </c>
      <c r="C838" t="s">
        <v>10747</v>
      </c>
      <c r="D838" s="53">
        <v>62451</v>
      </c>
      <c r="E838" t="s">
        <v>12207</v>
      </c>
      <c r="F838" s="53">
        <v>300</v>
      </c>
      <c r="G838" t="s">
        <v>49</v>
      </c>
      <c r="H838" t="s">
        <v>90</v>
      </c>
      <c r="I838" t="s">
        <v>9075</v>
      </c>
      <c r="J838">
        <f>VLOOKUP(D838,自助机!F:G,2,FALSE)</f>
        <v>300</v>
      </c>
      <c r="K838" s="31">
        <f>VLOOKUP(D838,自助机!F:H,3,FALSE)</f>
        <v>42892</v>
      </c>
    </row>
    <row r="839" spans="1:11" ht="14.25" hidden="1">
      <c r="A839" s="33">
        <v>42892.701053240744</v>
      </c>
      <c r="B839" t="s">
        <v>12208</v>
      </c>
      <c r="C839" t="s">
        <v>12209</v>
      </c>
      <c r="D839" s="53">
        <v>62468</v>
      </c>
      <c r="E839" t="s">
        <v>12210</v>
      </c>
      <c r="F839" s="53">
        <v>500</v>
      </c>
      <c r="G839" t="s">
        <v>49</v>
      </c>
      <c r="H839" t="s">
        <v>239</v>
      </c>
      <c r="I839" t="s">
        <v>9075</v>
      </c>
      <c r="J839">
        <f>VLOOKUP(D839,自助机!F:G,2,FALSE)</f>
        <v>500</v>
      </c>
      <c r="K839" s="31">
        <f>VLOOKUP(D839,自助机!F:H,3,FALSE)</f>
        <v>42892</v>
      </c>
    </row>
    <row r="840" spans="1:11" ht="14.25" hidden="1">
      <c r="A840" s="33">
        <v>42892.701168981483</v>
      </c>
      <c r="B840" t="s">
        <v>12211</v>
      </c>
      <c r="C840" t="s">
        <v>12212</v>
      </c>
      <c r="D840" s="53">
        <v>62478</v>
      </c>
      <c r="E840" t="s">
        <v>12213</v>
      </c>
      <c r="F840" s="53">
        <v>200</v>
      </c>
      <c r="G840" t="s">
        <v>49</v>
      </c>
      <c r="H840" t="s">
        <v>82</v>
      </c>
      <c r="I840" t="s">
        <v>9075</v>
      </c>
      <c r="J840">
        <f>VLOOKUP(D840,自助机!F:G,2,FALSE)</f>
        <v>200</v>
      </c>
      <c r="K840" s="31">
        <f>VLOOKUP(D840,自助机!F:H,3,FALSE)</f>
        <v>42892</v>
      </c>
    </row>
    <row r="841" spans="1:11" ht="14.25" hidden="1">
      <c r="A841" s="33">
        <v>42892.701342592591</v>
      </c>
      <c r="B841" t="s">
        <v>12214</v>
      </c>
      <c r="C841" t="s">
        <v>12215</v>
      </c>
      <c r="D841" s="53">
        <v>62486</v>
      </c>
      <c r="E841" t="s">
        <v>12216</v>
      </c>
      <c r="F841" s="53">
        <v>500</v>
      </c>
      <c r="G841" t="s">
        <v>49</v>
      </c>
      <c r="H841" t="s">
        <v>81</v>
      </c>
      <c r="I841" t="s">
        <v>9075</v>
      </c>
      <c r="J841">
        <f>VLOOKUP(D841,自助机!F:G,2,FALSE)</f>
        <v>500</v>
      </c>
      <c r="K841" s="31">
        <f>VLOOKUP(D841,自助机!F:H,3,FALSE)</f>
        <v>42892</v>
      </c>
    </row>
    <row r="842" spans="1:11" ht="14.25" hidden="1">
      <c r="A842" s="33">
        <v>42892.701574074075</v>
      </c>
      <c r="B842" t="s">
        <v>12217</v>
      </c>
      <c r="C842" t="s">
        <v>12218</v>
      </c>
      <c r="D842" s="53">
        <v>62497</v>
      </c>
      <c r="E842" t="s">
        <v>12219</v>
      </c>
      <c r="F842" s="53">
        <v>20</v>
      </c>
      <c r="G842" t="s">
        <v>49</v>
      </c>
      <c r="H842" t="s">
        <v>78</v>
      </c>
      <c r="I842" t="s">
        <v>9075</v>
      </c>
      <c r="J842">
        <f>VLOOKUP(D842,自助机!F:G,2,FALSE)</f>
        <v>20</v>
      </c>
      <c r="K842" s="31">
        <f>VLOOKUP(D842,自助机!F:H,3,FALSE)</f>
        <v>42892</v>
      </c>
    </row>
    <row r="843" spans="1:11" ht="14.25" hidden="1">
      <c r="A843" s="33">
        <v>42892.702025462961</v>
      </c>
      <c r="B843" t="s">
        <v>12220</v>
      </c>
      <c r="C843" t="s">
        <v>12221</v>
      </c>
      <c r="D843" s="53">
        <v>62519</v>
      </c>
      <c r="E843" t="s">
        <v>12222</v>
      </c>
      <c r="F843" s="53">
        <v>300</v>
      </c>
      <c r="G843" t="s">
        <v>49</v>
      </c>
      <c r="H843" t="s">
        <v>68</v>
      </c>
      <c r="I843" t="s">
        <v>9075</v>
      </c>
      <c r="J843">
        <f>VLOOKUP(D843,自助机!F:G,2,FALSE)</f>
        <v>300</v>
      </c>
      <c r="K843" s="31">
        <f>VLOOKUP(D843,自助机!F:H,3,FALSE)</f>
        <v>42892</v>
      </c>
    </row>
    <row r="844" spans="1:11" ht="14.25" hidden="1">
      <c r="A844" s="33">
        <v>42892.702280092592</v>
      </c>
      <c r="B844" t="s">
        <v>12223</v>
      </c>
      <c r="C844" t="s">
        <v>12224</v>
      </c>
      <c r="D844" s="53">
        <v>62529</v>
      </c>
      <c r="E844" t="s">
        <v>12225</v>
      </c>
      <c r="F844" s="53">
        <v>100</v>
      </c>
      <c r="G844" t="s">
        <v>49</v>
      </c>
      <c r="H844" t="s">
        <v>87</v>
      </c>
      <c r="I844" t="s">
        <v>9075</v>
      </c>
      <c r="J844">
        <f>VLOOKUP(D844,自助机!F:G,2,FALSE)</f>
        <v>100</v>
      </c>
      <c r="K844" s="31">
        <f>VLOOKUP(D844,自助机!F:H,3,FALSE)</f>
        <v>42892</v>
      </c>
    </row>
    <row r="845" spans="1:11" ht="14.25" hidden="1">
      <c r="A845" s="33">
        <v>42892.702974537038</v>
      </c>
      <c r="B845" t="s">
        <v>12226</v>
      </c>
      <c r="C845" t="s">
        <v>12227</v>
      </c>
      <c r="D845" s="53">
        <v>62552</v>
      </c>
      <c r="E845" t="s">
        <v>12228</v>
      </c>
      <c r="F845" s="53">
        <v>500</v>
      </c>
      <c r="G845" t="s">
        <v>49</v>
      </c>
      <c r="H845" t="s">
        <v>82</v>
      </c>
      <c r="I845" t="s">
        <v>9075</v>
      </c>
      <c r="J845">
        <f>VLOOKUP(D845,自助机!F:G,2,FALSE)</f>
        <v>500</v>
      </c>
      <c r="K845" s="31">
        <f>VLOOKUP(D845,自助机!F:H,3,FALSE)</f>
        <v>42892</v>
      </c>
    </row>
    <row r="846" spans="1:11" ht="14.25" hidden="1">
      <c r="A846" s="33">
        <v>42892.708043981482</v>
      </c>
      <c r="B846" t="s">
        <v>12229</v>
      </c>
      <c r="C846" t="s">
        <v>12230</v>
      </c>
      <c r="D846" s="53">
        <v>62720</v>
      </c>
      <c r="E846" t="s">
        <v>12231</v>
      </c>
      <c r="F846" s="53">
        <v>2850</v>
      </c>
      <c r="G846" t="s">
        <v>49</v>
      </c>
      <c r="H846" t="s">
        <v>84</v>
      </c>
      <c r="I846" t="s">
        <v>9075</v>
      </c>
      <c r="J846">
        <f>VLOOKUP(D846,自助机!F:G,2,FALSE)</f>
        <v>2850</v>
      </c>
      <c r="K846" s="31">
        <f>VLOOKUP(D846,自助机!F:H,3,FALSE)</f>
        <v>42892</v>
      </c>
    </row>
    <row r="847" spans="1:11" ht="14.25" hidden="1">
      <c r="A847" s="33">
        <v>42892.708622685182</v>
      </c>
      <c r="B847" t="s">
        <v>12232</v>
      </c>
      <c r="C847" t="s">
        <v>12233</v>
      </c>
      <c r="D847" s="53">
        <v>62740</v>
      </c>
      <c r="E847" t="s">
        <v>12234</v>
      </c>
      <c r="F847" s="53">
        <v>1000</v>
      </c>
      <c r="G847" t="s">
        <v>49</v>
      </c>
      <c r="H847" t="s">
        <v>78</v>
      </c>
      <c r="I847" t="s">
        <v>9075</v>
      </c>
      <c r="J847">
        <f>VLOOKUP(D847,自助机!F:G,2,FALSE)</f>
        <v>1000</v>
      </c>
      <c r="K847" s="31">
        <f>VLOOKUP(D847,自助机!F:H,3,FALSE)</f>
        <v>42892</v>
      </c>
    </row>
    <row r="848" spans="1:11" ht="14.25" hidden="1">
      <c r="A848" s="33">
        <v>42892.708761574075</v>
      </c>
      <c r="B848" t="s">
        <v>12235</v>
      </c>
      <c r="C848" t="s">
        <v>12236</v>
      </c>
      <c r="D848" s="53">
        <v>62743</v>
      </c>
      <c r="E848" t="s">
        <v>12237</v>
      </c>
      <c r="F848" s="53">
        <v>200</v>
      </c>
      <c r="G848" t="s">
        <v>49</v>
      </c>
      <c r="H848" t="s">
        <v>82</v>
      </c>
      <c r="I848" t="s">
        <v>9075</v>
      </c>
      <c r="J848">
        <f>VLOOKUP(D848,自助机!F:G,2,FALSE)</f>
        <v>200</v>
      </c>
      <c r="K848" s="31">
        <f>VLOOKUP(D848,自助机!F:H,3,FALSE)</f>
        <v>42892</v>
      </c>
    </row>
    <row r="849" spans="1:11" ht="14.25" hidden="1">
      <c r="A849" s="33">
        <v>42892.70952546296</v>
      </c>
      <c r="B849" t="s">
        <v>12030</v>
      </c>
      <c r="C849" t="s">
        <v>12031</v>
      </c>
      <c r="D849" s="53">
        <v>62762</v>
      </c>
      <c r="E849" t="s">
        <v>12238</v>
      </c>
      <c r="F849" s="53">
        <v>100</v>
      </c>
      <c r="G849" t="s">
        <v>49</v>
      </c>
      <c r="H849" t="s">
        <v>86</v>
      </c>
      <c r="I849" t="s">
        <v>9075</v>
      </c>
      <c r="J849">
        <f>VLOOKUP(D849,自助机!F:G,2,FALSE)</f>
        <v>100</v>
      </c>
      <c r="K849" s="31">
        <f>VLOOKUP(D849,自助机!F:H,3,FALSE)</f>
        <v>42892</v>
      </c>
    </row>
    <row r="850" spans="1:11" ht="14.25" hidden="1">
      <c r="A850" s="33">
        <v>42892.711886574078</v>
      </c>
      <c r="B850" t="s">
        <v>12239</v>
      </c>
      <c r="C850" t="s">
        <v>12240</v>
      </c>
      <c r="D850" s="53">
        <v>62836</v>
      </c>
      <c r="E850" t="s">
        <v>12241</v>
      </c>
      <c r="F850" s="53">
        <v>100</v>
      </c>
      <c r="G850" t="s">
        <v>49</v>
      </c>
      <c r="H850" t="s">
        <v>79</v>
      </c>
      <c r="I850" t="s">
        <v>9075</v>
      </c>
      <c r="J850">
        <f>VLOOKUP(D850,自助机!F:G,2,FALSE)</f>
        <v>100</v>
      </c>
      <c r="K850" s="31">
        <f>VLOOKUP(D850,自助机!F:H,3,FALSE)</f>
        <v>42892</v>
      </c>
    </row>
    <row r="851" spans="1:11" ht="14.25" hidden="1">
      <c r="A851" s="33">
        <v>42892.712129629632</v>
      </c>
      <c r="B851" t="s">
        <v>12242</v>
      </c>
      <c r="C851" t="s">
        <v>12243</v>
      </c>
      <c r="D851" s="53">
        <v>62843</v>
      </c>
      <c r="E851" t="s">
        <v>12244</v>
      </c>
      <c r="F851" s="53">
        <v>5600</v>
      </c>
      <c r="G851" t="s">
        <v>49</v>
      </c>
      <c r="H851" t="s">
        <v>84</v>
      </c>
      <c r="I851" t="s">
        <v>9075</v>
      </c>
      <c r="J851">
        <f>VLOOKUP(D851,自助机!F:G,2,FALSE)</f>
        <v>5600</v>
      </c>
      <c r="K851" s="31">
        <f>VLOOKUP(D851,自助机!F:H,3,FALSE)</f>
        <v>42892</v>
      </c>
    </row>
    <row r="852" spans="1:11" ht="14.25" hidden="1">
      <c r="A852" s="33">
        <v>42892.712152777778</v>
      </c>
      <c r="B852" t="s">
        <v>12245</v>
      </c>
      <c r="C852" t="s">
        <v>12246</v>
      </c>
      <c r="D852" s="53">
        <v>62844</v>
      </c>
      <c r="E852" t="s">
        <v>12247</v>
      </c>
      <c r="F852" s="53">
        <v>200</v>
      </c>
      <c r="G852" t="s">
        <v>49</v>
      </c>
      <c r="H852" t="s">
        <v>72</v>
      </c>
      <c r="I852" t="s">
        <v>9075</v>
      </c>
      <c r="J852">
        <f>VLOOKUP(D852,自助机!F:G,2,FALSE)</f>
        <v>200</v>
      </c>
      <c r="K852" s="31">
        <f>VLOOKUP(D852,自助机!F:H,3,FALSE)</f>
        <v>42892</v>
      </c>
    </row>
    <row r="853" spans="1:11" ht="14.25" hidden="1">
      <c r="A853" s="33">
        <v>42892.713391203702</v>
      </c>
      <c r="B853" t="s">
        <v>12248</v>
      </c>
      <c r="C853" t="s">
        <v>12249</v>
      </c>
      <c r="D853" s="53">
        <v>62900</v>
      </c>
      <c r="E853" t="s">
        <v>12250</v>
      </c>
      <c r="F853" s="53">
        <v>300</v>
      </c>
      <c r="G853" t="s">
        <v>49</v>
      </c>
      <c r="H853" t="s">
        <v>70</v>
      </c>
      <c r="I853" t="s">
        <v>9075</v>
      </c>
      <c r="J853">
        <f>VLOOKUP(D853,自助机!F:G,2,FALSE)</f>
        <v>300</v>
      </c>
      <c r="K853" s="31">
        <f>VLOOKUP(D853,自助机!F:H,3,FALSE)</f>
        <v>42892</v>
      </c>
    </row>
    <row r="854" spans="1:11" ht="14.25" hidden="1">
      <c r="A854" s="33">
        <v>42892.714282407411</v>
      </c>
      <c r="B854" t="s">
        <v>12251</v>
      </c>
      <c r="C854" t="s">
        <v>12252</v>
      </c>
      <c r="D854" s="53">
        <v>62922</v>
      </c>
      <c r="E854" t="s">
        <v>12253</v>
      </c>
      <c r="F854" s="53">
        <v>400</v>
      </c>
      <c r="G854" t="s">
        <v>49</v>
      </c>
      <c r="H854" t="s">
        <v>86</v>
      </c>
      <c r="I854" t="s">
        <v>9075</v>
      </c>
      <c r="J854">
        <f>VLOOKUP(D854,自助机!F:G,2,FALSE)</f>
        <v>400</v>
      </c>
      <c r="K854" s="31">
        <f>VLOOKUP(D854,自助机!F:H,3,FALSE)</f>
        <v>42892</v>
      </c>
    </row>
    <row r="855" spans="1:11" ht="14.25" hidden="1">
      <c r="A855" s="33">
        <v>42892.714965277781</v>
      </c>
      <c r="B855" t="s">
        <v>12254</v>
      </c>
      <c r="C855" t="s">
        <v>12255</v>
      </c>
      <c r="D855" s="53">
        <v>62939</v>
      </c>
      <c r="E855" t="s">
        <v>12256</v>
      </c>
      <c r="F855" s="53">
        <v>10</v>
      </c>
      <c r="G855" t="s">
        <v>49</v>
      </c>
      <c r="H855" t="s">
        <v>85</v>
      </c>
      <c r="I855" t="s">
        <v>9075</v>
      </c>
      <c r="J855">
        <f>VLOOKUP(D855,自助机!F:G,2,FALSE)</f>
        <v>10</v>
      </c>
      <c r="K855" s="31">
        <f>VLOOKUP(D855,自助机!F:H,3,FALSE)</f>
        <v>42892</v>
      </c>
    </row>
    <row r="856" spans="1:11" ht="14.25" hidden="1">
      <c r="A856" s="33">
        <v>42892.715821759259</v>
      </c>
      <c r="B856" t="s">
        <v>12257</v>
      </c>
      <c r="C856" t="s">
        <v>12258</v>
      </c>
      <c r="D856" s="53">
        <v>62962</v>
      </c>
      <c r="E856" t="s">
        <v>12259</v>
      </c>
      <c r="F856" s="53">
        <v>600</v>
      </c>
      <c r="G856" t="s">
        <v>49</v>
      </c>
      <c r="H856" t="s">
        <v>81</v>
      </c>
      <c r="I856" t="s">
        <v>9075</v>
      </c>
      <c r="J856">
        <f>VLOOKUP(D856,自助机!F:G,2,FALSE)</f>
        <v>600</v>
      </c>
      <c r="K856" s="31">
        <f>VLOOKUP(D856,自助机!F:H,3,FALSE)</f>
        <v>42892</v>
      </c>
    </row>
    <row r="857" spans="1:11" ht="14.25" hidden="1">
      <c r="A857" s="33">
        <v>42892.71707175926</v>
      </c>
      <c r="B857" t="s">
        <v>12260</v>
      </c>
      <c r="C857" t="s">
        <v>12261</v>
      </c>
      <c r="D857" s="53">
        <v>62992</v>
      </c>
      <c r="E857" t="s">
        <v>12262</v>
      </c>
      <c r="F857" s="53">
        <v>265</v>
      </c>
      <c r="G857" t="s">
        <v>49</v>
      </c>
      <c r="H857" t="s">
        <v>73</v>
      </c>
      <c r="I857" t="s">
        <v>9075</v>
      </c>
      <c r="J857">
        <f>VLOOKUP(D857,自助机!F:G,2,FALSE)</f>
        <v>265</v>
      </c>
      <c r="K857" s="31">
        <f>VLOOKUP(D857,自助机!F:H,3,FALSE)</f>
        <v>42892</v>
      </c>
    </row>
    <row r="858" spans="1:11" ht="14.25" hidden="1">
      <c r="A858" s="33">
        <v>42892.717291666668</v>
      </c>
      <c r="B858" t="s">
        <v>12045</v>
      </c>
      <c r="C858" t="s">
        <v>12046</v>
      </c>
      <c r="D858" s="53">
        <v>62997</v>
      </c>
      <c r="E858" t="s">
        <v>12263</v>
      </c>
      <c r="F858" s="53">
        <v>1000</v>
      </c>
      <c r="G858" t="s">
        <v>49</v>
      </c>
      <c r="H858" t="s">
        <v>81</v>
      </c>
      <c r="I858" t="s">
        <v>9075</v>
      </c>
      <c r="J858">
        <f>VLOOKUP(D858,自助机!F:G,2,FALSE)</f>
        <v>1000</v>
      </c>
      <c r="K858" s="31">
        <f>VLOOKUP(D858,自助机!F:H,3,FALSE)</f>
        <v>42892</v>
      </c>
    </row>
    <row r="859" spans="1:11" ht="14.25" hidden="1">
      <c r="A859" s="33">
        <v>42892.719895833332</v>
      </c>
      <c r="B859" t="s">
        <v>12075</v>
      </c>
      <c r="C859" t="s">
        <v>12076</v>
      </c>
      <c r="D859" s="53">
        <v>63074</v>
      </c>
      <c r="E859" t="s">
        <v>12264</v>
      </c>
      <c r="F859" s="53">
        <v>600</v>
      </c>
      <c r="G859" t="s">
        <v>49</v>
      </c>
      <c r="H859" t="s">
        <v>73</v>
      </c>
      <c r="I859" t="s">
        <v>9075</v>
      </c>
      <c r="J859">
        <f>VLOOKUP(D859,自助机!F:G,2,FALSE)</f>
        <v>600</v>
      </c>
      <c r="K859" s="31">
        <f>VLOOKUP(D859,自助机!F:H,3,FALSE)</f>
        <v>42892</v>
      </c>
    </row>
    <row r="860" spans="1:11" ht="14.25" hidden="1">
      <c r="A860" s="33">
        <v>42892.720949074072</v>
      </c>
      <c r="B860" t="s">
        <v>12265</v>
      </c>
      <c r="C860" t="s">
        <v>12266</v>
      </c>
      <c r="D860" s="53">
        <v>63107</v>
      </c>
      <c r="E860" t="s">
        <v>12267</v>
      </c>
      <c r="F860" s="53">
        <v>10</v>
      </c>
      <c r="G860" t="s">
        <v>49</v>
      </c>
      <c r="H860" t="s">
        <v>82</v>
      </c>
      <c r="I860" t="s">
        <v>9075</v>
      </c>
      <c r="J860">
        <f>VLOOKUP(D860,自助机!F:G,2,FALSE)</f>
        <v>10</v>
      </c>
      <c r="K860" s="31">
        <f>VLOOKUP(D860,自助机!F:H,3,FALSE)</f>
        <v>42892</v>
      </c>
    </row>
    <row r="861" spans="1:11" ht="14.25" hidden="1">
      <c r="A861" s="33">
        <v>42892.721238425926</v>
      </c>
      <c r="B861" t="s">
        <v>12268</v>
      </c>
      <c r="C861" t="s">
        <v>12269</v>
      </c>
      <c r="D861" s="53">
        <v>63117</v>
      </c>
      <c r="E861" t="s">
        <v>12270</v>
      </c>
      <c r="F861" s="53">
        <v>2000</v>
      </c>
      <c r="G861" t="s">
        <v>49</v>
      </c>
      <c r="H861" t="s">
        <v>242</v>
      </c>
      <c r="I861" t="s">
        <v>9075</v>
      </c>
      <c r="J861">
        <f>VLOOKUP(D861,自助机!F:G,2,FALSE)</f>
        <v>2000</v>
      </c>
      <c r="K861" s="31">
        <f>VLOOKUP(D861,自助机!F:H,3,FALSE)</f>
        <v>42892</v>
      </c>
    </row>
    <row r="862" spans="1:11" ht="14.25" hidden="1">
      <c r="A862" s="33">
        <v>42892.723043981481</v>
      </c>
      <c r="B862" t="s">
        <v>12271</v>
      </c>
      <c r="C862" t="s">
        <v>12272</v>
      </c>
      <c r="D862" s="53">
        <v>63159</v>
      </c>
      <c r="E862" t="s">
        <v>12273</v>
      </c>
      <c r="F862" s="53">
        <v>500</v>
      </c>
      <c r="G862" t="s">
        <v>49</v>
      </c>
      <c r="H862" t="s">
        <v>81</v>
      </c>
      <c r="I862" t="s">
        <v>9075</v>
      </c>
      <c r="J862">
        <f>VLOOKUP(D862,自助机!F:G,2,FALSE)</f>
        <v>500</v>
      </c>
      <c r="K862" s="31">
        <f>VLOOKUP(D862,自助机!F:H,3,FALSE)</f>
        <v>42892</v>
      </c>
    </row>
    <row r="863" spans="1:11" ht="14.25" hidden="1">
      <c r="A863" s="33">
        <v>42892.723194444443</v>
      </c>
      <c r="B863" t="s">
        <v>10556</v>
      </c>
      <c r="C863" t="s">
        <v>10557</v>
      </c>
      <c r="D863" s="53">
        <v>63162</v>
      </c>
      <c r="E863" t="s">
        <v>12274</v>
      </c>
      <c r="F863" s="53">
        <v>300</v>
      </c>
      <c r="G863" t="s">
        <v>49</v>
      </c>
      <c r="H863" t="s">
        <v>74</v>
      </c>
      <c r="I863" t="s">
        <v>9075</v>
      </c>
      <c r="J863">
        <f>VLOOKUP(D863,自助机!F:G,2,FALSE)</f>
        <v>300</v>
      </c>
      <c r="K863" s="31">
        <f>VLOOKUP(D863,自助机!F:H,3,FALSE)</f>
        <v>42892</v>
      </c>
    </row>
    <row r="864" spans="1:11" ht="14.25" hidden="1">
      <c r="A864" s="33">
        <v>42892.725231481483</v>
      </c>
      <c r="B864" t="s">
        <v>11224</v>
      </c>
      <c r="C864" t="s">
        <v>11225</v>
      </c>
      <c r="D864" s="53">
        <v>63220</v>
      </c>
      <c r="E864" t="s">
        <v>12275</v>
      </c>
      <c r="F864" s="53">
        <v>100</v>
      </c>
      <c r="G864" t="s">
        <v>49</v>
      </c>
      <c r="H864" t="s">
        <v>78</v>
      </c>
      <c r="I864" t="s">
        <v>9075</v>
      </c>
      <c r="J864">
        <f>VLOOKUP(D864,自助机!F:G,2,FALSE)</f>
        <v>100</v>
      </c>
      <c r="K864" s="31">
        <f>VLOOKUP(D864,自助机!F:H,3,FALSE)</f>
        <v>42892</v>
      </c>
    </row>
    <row r="865" spans="1:11" ht="14.25" hidden="1">
      <c r="A865" s="33">
        <v>42892.727442129632</v>
      </c>
      <c r="B865" t="s">
        <v>12276</v>
      </c>
      <c r="C865" t="s">
        <v>12277</v>
      </c>
      <c r="D865" s="53">
        <v>63279</v>
      </c>
      <c r="E865" t="s">
        <v>12278</v>
      </c>
      <c r="F865" s="53">
        <v>100</v>
      </c>
      <c r="G865" t="s">
        <v>49</v>
      </c>
      <c r="H865" t="s">
        <v>70</v>
      </c>
      <c r="I865" t="s">
        <v>9075</v>
      </c>
      <c r="J865">
        <f>VLOOKUP(D865,自助机!F:G,2,FALSE)</f>
        <v>100</v>
      </c>
      <c r="K865" s="31">
        <f>VLOOKUP(D865,自助机!F:H,3,FALSE)</f>
        <v>42892</v>
      </c>
    </row>
    <row r="866" spans="1:11" ht="14.25" hidden="1">
      <c r="A866" s="33">
        <v>42892.731562499997</v>
      </c>
      <c r="B866" t="s">
        <v>279</v>
      </c>
      <c r="C866" t="s">
        <v>280</v>
      </c>
      <c r="D866" s="53">
        <v>63364</v>
      </c>
      <c r="E866" t="s">
        <v>12279</v>
      </c>
      <c r="F866" s="53">
        <v>200</v>
      </c>
      <c r="G866" t="s">
        <v>49</v>
      </c>
      <c r="H866" t="s">
        <v>81</v>
      </c>
      <c r="I866" t="s">
        <v>9075</v>
      </c>
      <c r="J866">
        <f>VLOOKUP(D866,自助机!F:G,2,FALSE)</f>
        <v>200</v>
      </c>
      <c r="K866" s="31">
        <f>VLOOKUP(D866,自助机!F:H,3,FALSE)</f>
        <v>42892</v>
      </c>
    </row>
    <row r="867" spans="1:11" ht="14.25" hidden="1">
      <c r="A867" s="33">
        <v>42892.739120370374</v>
      </c>
      <c r="B867" t="s">
        <v>11923</v>
      </c>
      <c r="C867" t="s">
        <v>11924</v>
      </c>
      <c r="D867" s="53">
        <v>63492</v>
      </c>
      <c r="E867" t="s">
        <v>12280</v>
      </c>
      <c r="F867" s="53">
        <v>1000</v>
      </c>
      <c r="G867" t="s">
        <v>49</v>
      </c>
      <c r="H867" t="s">
        <v>82</v>
      </c>
      <c r="I867" t="s">
        <v>9075</v>
      </c>
      <c r="J867">
        <f>VLOOKUP(D867,自助机!F:G,2,FALSE)</f>
        <v>1000</v>
      </c>
      <c r="K867" s="31">
        <f>VLOOKUP(D867,自助机!F:H,3,FALSE)</f>
        <v>42892</v>
      </c>
    </row>
    <row r="868" spans="1:11" ht="14.25" hidden="1">
      <c r="A868" s="33">
        <v>42892.742592592593</v>
      </c>
      <c r="B868" t="s">
        <v>12281</v>
      </c>
      <c r="C868" t="s">
        <v>12282</v>
      </c>
      <c r="D868" s="53">
        <v>63544</v>
      </c>
      <c r="E868" t="s">
        <v>12283</v>
      </c>
      <c r="F868" s="53">
        <v>700</v>
      </c>
      <c r="G868" t="s">
        <v>49</v>
      </c>
      <c r="H868" t="s">
        <v>247</v>
      </c>
      <c r="I868" t="s">
        <v>9075</v>
      </c>
      <c r="J868">
        <f>VLOOKUP(D868,自助机!F:G,2,FALSE)</f>
        <v>700</v>
      </c>
      <c r="K868" s="31">
        <f>VLOOKUP(D868,自助机!F:H,3,FALSE)</f>
        <v>42892</v>
      </c>
    </row>
    <row r="869" spans="1:11" ht="14.25" hidden="1">
      <c r="A869" s="33">
        <v>42892.743379629632</v>
      </c>
      <c r="B869" t="s">
        <v>12284</v>
      </c>
      <c r="C869" t="s">
        <v>12285</v>
      </c>
      <c r="D869" s="53">
        <v>63554</v>
      </c>
      <c r="E869" t="s">
        <v>12286</v>
      </c>
      <c r="F869" s="53">
        <v>560</v>
      </c>
      <c r="G869" t="s">
        <v>49</v>
      </c>
      <c r="H869" t="s">
        <v>87</v>
      </c>
      <c r="I869" t="s">
        <v>9075</v>
      </c>
      <c r="J869">
        <f>VLOOKUP(D869,自助机!F:G,2,FALSE)</f>
        <v>560</v>
      </c>
      <c r="K869" s="31">
        <f>VLOOKUP(D869,自助机!F:H,3,FALSE)</f>
        <v>42892</v>
      </c>
    </row>
    <row r="870" spans="1:11" ht="14.25" hidden="1">
      <c r="A870" s="33">
        <v>42892.747719907406</v>
      </c>
      <c r="B870" t="s">
        <v>12287</v>
      </c>
      <c r="C870" t="s">
        <v>12288</v>
      </c>
      <c r="D870" s="53">
        <v>63607</v>
      </c>
      <c r="E870" t="s">
        <v>12289</v>
      </c>
      <c r="F870" s="53">
        <v>900</v>
      </c>
      <c r="G870" t="s">
        <v>49</v>
      </c>
      <c r="H870" t="s">
        <v>68</v>
      </c>
      <c r="I870" t="s">
        <v>9075</v>
      </c>
      <c r="J870">
        <f>VLOOKUP(D870,自助机!F:G,2,FALSE)</f>
        <v>900</v>
      </c>
      <c r="K870" s="31">
        <f>VLOOKUP(D870,自助机!F:H,3,FALSE)</f>
        <v>42892</v>
      </c>
    </row>
    <row r="871" spans="1:11" ht="14.25" hidden="1">
      <c r="A871" s="33">
        <v>42892.749467592592</v>
      </c>
      <c r="B871" t="s">
        <v>12290</v>
      </c>
      <c r="C871" t="s">
        <v>12291</v>
      </c>
      <c r="D871" s="53">
        <v>63631</v>
      </c>
      <c r="E871" t="s">
        <v>12292</v>
      </c>
      <c r="F871" s="53">
        <v>1500</v>
      </c>
      <c r="G871" t="s">
        <v>49</v>
      </c>
      <c r="H871" t="s">
        <v>70</v>
      </c>
      <c r="I871" t="s">
        <v>9075</v>
      </c>
      <c r="J871">
        <f>VLOOKUP(D871,自助机!F:G,2,FALSE)</f>
        <v>1500</v>
      </c>
      <c r="K871" s="31">
        <f>VLOOKUP(D871,自助机!F:H,3,FALSE)</f>
        <v>42892</v>
      </c>
    </row>
    <row r="872" spans="1:11" ht="14.25" hidden="1">
      <c r="A872" s="33">
        <v>42892.750127314815</v>
      </c>
      <c r="B872" t="s">
        <v>12293</v>
      </c>
      <c r="C872" t="s">
        <v>12294</v>
      </c>
      <c r="D872" s="53">
        <v>63641</v>
      </c>
      <c r="E872" t="s">
        <v>12295</v>
      </c>
      <c r="F872" s="53">
        <v>1100</v>
      </c>
      <c r="G872" t="s">
        <v>49</v>
      </c>
      <c r="H872" t="s">
        <v>68</v>
      </c>
      <c r="I872" t="s">
        <v>9075</v>
      </c>
      <c r="J872">
        <f>VLOOKUP(D872,自助机!F:G,2,FALSE)</f>
        <v>1100</v>
      </c>
      <c r="K872" s="31">
        <f>VLOOKUP(D872,自助机!F:H,3,FALSE)</f>
        <v>42892</v>
      </c>
    </row>
    <row r="873" spans="1:11" ht="14.25" hidden="1">
      <c r="A873" s="33">
        <v>42892.751076388886</v>
      </c>
      <c r="B873" t="s">
        <v>12152</v>
      </c>
      <c r="C873" t="s">
        <v>12153</v>
      </c>
      <c r="D873" s="53">
        <v>63658</v>
      </c>
      <c r="E873" t="s">
        <v>12296</v>
      </c>
      <c r="F873" s="53">
        <v>500</v>
      </c>
      <c r="G873" t="s">
        <v>49</v>
      </c>
      <c r="H873" t="s">
        <v>235</v>
      </c>
      <c r="I873" t="s">
        <v>9075</v>
      </c>
      <c r="J873">
        <f>VLOOKUP(D873,自助机!F:G,2,FALSE)</f>
        <v>500</v>
      </c>
      <c r="K873" s="31">
        <f>VLOOKUP(D873,自助机!F:H,3,FALSE)</f>
        <v>42892</v>
      </c>
    </row>
    <row r="874" spans="1:11" ht="14.25" hidden="1">
      <c r="A874" s="33">
        <v>42892.753657407404</v>
      </c>
      <c r="B874" t="s">
        <v>12297</v>
      </c>
      <c r="C874" t="s">
        <v>12298</v>
      </c>
      <c r="D874" s="53">
        <v>63686</v>
      </c>
      <c r="E874" t="s">
        <v>12299</v>
      </c>
      <c r="F874" s="53">
        <v>405</v>
      </c>
      <c r="G874" t="s">
        <v>49</v>
      </c>
      <c r="H874" t="s">
        <v>68</v>
      </c>
      <c r="I874" t="s">
        <v>9075</v>
      </c>
      <c r="J874">
        <f>VLOOKUP(D874,自助机!F:G,2,FALSE)</f>
        <v>405</v>
      </c>
      <c r="K874" s="31">
        <f>VLOOKUP(D874,自助机!F:H,3,FALSE)</f>
        <v>42892</v>
      </c>
    </row>
    <row r="875" spans="1:11" ht="14.25" hidden="1">
      <c r="A875" s="33">
        <v>42892.755219907405</v>
      </c>
      <c r="B875" t="s">
        <v>12223</v>
      </c>
      <c r="C875" t="s">
        <v>12224</v>
      </c>
      <c r="D875" s="53">
        <v>63692</v>
      </c>
      <c r="E875" t="s">
        <v>12300</v>
      </c>
      <c r="F875" s="53">
        <v>1010</v>
      </c>
      <c r="G875" t="s">
        <v>49</v>
      </c>
      <c r="H875" t="s">
        <v>92</v>
      </c>
      <c r="I875" t="s">
        <v>9075</v>
      </c>
      <c r="J875">
        <f>VLOOKUP(D875,自助机!F:G,2,FALSE)</f>
        <v>1010</v>
      </c>
      <c r="K875" s="31">
        <f>VLOOKUP(D875,自助机!F:H,3,FALSE)</f>
        <v>42892</v>
      </c>
    </row>
    <row r="876" spans="1:11" ht="14.25" hidden="1">
      <c r="A876" s="33">
        <v>42892.756249999999</v>
      </c>
      <c r="B876" t="s">
        <v>12223</v>
      </c>
      <c r="C876" t="s">
        <v>12224</v>
      </c>
      <c r="D876" s="53">
        <v>63707</v>
      </c>
      <c r="E876" t="s">
        <v>12301</v>
      </c>
      <c r="F876" s="53">
        <v>7</v>
      </c>
      <c r="G876" t="s">
        <v>49</v>
      </c>
      <c r="H876" t="s">
        <v>92</v>
      </c>
      <c r="I876" t="s">
        <v>9075</v>
      </c>
      <c r="J876">
        <f>VLOOKUP(D876,自助机!F:G,2,FALSE)</f>
        <v>7</v>
      </c>
      <c r="K876" s="31">
        <f>VLOOKUP(D876,自助机!F:H,3,FALSE)</f>
        <v>42892</v>
      </c>
    </row>
    <row r="877" spans="1:11" ht="14.25" hidden="1">
      <c r="A877" s="33">
        <v>42892.758240740739</v>
      </c>
      <c r="B877" t="s">
        <v>12302</v>
      </c>
      <c r="C877" t="s">
        <v>12303</v>
      </c>
      <c r="D877" s="53">
        <v>63720</v>
      </c>
      <c r="E877" t="s">
        <v>12304</v>
      </c>
      <c r="F877" s="53">
        <v>2500</v>
      </c>
      <c r="G877" t="s">
        <v>49</v>
      </c>
      <c r="H877" t="s">
        <v>84</v>
      </c>
      <c r="I877" t="s">
        <v>9075</v>
      </c>
      <c r="J877">
        <f>VLOOKUP(D877,自助机!F:G,2,FALSE)</f>
        <v>2500</v>
      </c>
      <c r="K877" s="31">
        <f>VLOOKUP(D877,自助机!F:H,3,FALSE)</f>
        <v>42892</v>
      </c>
    </row>
    <row r="878" spans="1:11" ht="14.25" hidden="1">
      <c r="A878" s="33">
        <v>42892.767094907409</v>
      </c>
      <c r="B878" t="s">
        <v>12305</v>
      </c>
      <c r="C878" t="s">
        <v>12306</v>
      </c>
      <c r="D878" s="53">
        <v>63766</v>
      </c>
      <c r="E878" t="s">
        <v>12307</v>
      </c>
      <c r="F878" s="53">
        <v>1300</v>
      </c>
      <c r="G878" t="s">
        <v>49</v>
      </c>
      <c r="H878" t="s">
        <v>92</v>
      </c>
      <c r="I878" t="s">
        <v>9075</v>
      </c>
      <c r="J878">
        <f>VLOOKUP(D878,自助机!F:G,2,FALSE)</f>
        <v>1300</v>
      </c>
      <c r="K878" s="31">
        <f>VLOOKUP(D878,自助机!F:H,3,FALSE)</f>
        <v>42892</v>
      </c>
    </row>
    <row r="879" spans="1:11" ht="14.25" hidden="1">
      <c r="A879" s="33">
        <v>42892.773275462961</v>
      </c>
      <c r="B879" t="s">
        <v>12308</v>
      </c>
      <c r="C879" t="s">
        <v>12309</v>
      </c>
      <c r="D879" s="53">
        <v>63799</v>
      </c>
      <c r="E879" t="s">
        <v>12310</v>
      </c>
      <c r="F879" s="53">
        <v>100</v>
      </c>
      <c r="G879" t="s">
        <v>49</v>
      </c>
      <c r="H879" t="s">
        <v>225</v>
      </c>
      <c r="I879" t="s">
        <v>9075</v>
      </c>
      <c r="J879">
        <f>VLOOKUP(D879,自助机!F:G,2,FALSE)</f>
        <v>100</v>
      </c>
      <c r="K879" s="31">
        <f>VLOOKUP(D879,自助机!F:H,3,FALSE)</f>
        <v>42892</v>
      </c>
    </row>
    <row r="880" spans="1:11" ht="14.25" hidden="1">
      <c r="A880" s="33">
        <v>42892.774062500001</v>
      </c>
      <c r="B880" t="s">
        <v>12311</v>
      </c>
      <c r="C880" t="s">
        <v>12312</v>
      </c>
      <c r="D880" s="53">
        <v>63800</v>
      </c>
      <c r="E880" t="s">
        <v>12313</v>
      </c>
      <c r="F880" s="53">
        <v>1000</v>
      </c>
      <c r="G880" t="s">
        <v>49</v>
      </c>
      <c r="H880" t="s">
        <v>92</v>
      </c>
      <c r="I880" t="s">
        <v>9075</v>
      </c>
      <c r="J880">
        <f>VLOOKUP(D880,自助机!F:G,2,FALSE)</f>
        <v>1000</v>
      </c>
      <c r="K880" s="31">
        <f>VLOOKUP(D880,自助机!F:H,3,FALSE)</f>
        <v>42892</v>
      </c>
    </row>
    <row r="881" spans="1:11" ht="14.25" hidden="1">
      <c r="A881" s="33">
        <v>42892.77715277778</v>
      </c>
      <c r="B881" t="s">
        <v>12308</v>
      </c>
      <c r="C881" t="s">
        <v>12309</v>
      </c>
      <c r="D881" s="53">
        <v>63810</v>
      </c>
      <c r="E881" t="s">
        <v>12314</v>
      </c>
      <c r="F881" s="53">
        <v>1800</v>
      </c>
      <c r="G881" t="s">
        <v>49</v>
      </c>
      <c r="H881" t="s">
        <v>225</v>
      </c>
      <c r="I881" t="s">
        <v>9075</v>
      </c>
      <c r="J881">
        <f>VLOOKUP(D881,自助机!F:G,2,FALSE)</f>
        <v>1800</v>
      </c>
      <c r="K881" s="31">
        <f>VLOOKUP(D881,自助机!F:H,3,FALSE)</f>
        <v>42892</v>
      </c>
    </row>
    <row r="882" spans="1:11" ht="14.25" hidden="1">
      <c r="A882" s="33">
        <v>42892.783402777779</v>
      </c>
      <c r="B882" t="s">
        <v>12315</v>
      </c>
      <c r="C882" t="s">
        <v>12316</v>
      </c>
      <c r="D882" s="53">
        <v>63827</v>
      </c>
      <c r="E882" t="s">
        <v>12317</v>
      </c>
      <c r="F882" s="53">
        <v>3900</v>
      </c>
      <c r="G882" t="s">
        <v>49</v>
      </c>
      <c r="H882" t="s">
        <v>92</v>
      </c>
      <c r="I882" t="s">
        <v>9075</v>
      </c>
      <c r="J882">
        <f>VLOOKUP(D882,自助机!F:G,2,FALSE)</f>
        <v>3900</v>
      </c>
      <c r="K882" s="31">
        <f>VLOOKUP(D882,自助机!F:H,3,FALSE)</f>
        <v>42892</v>
      </c>
    </row>
    <row r="883" spans="1:11" ht="14.25" hidden="1">
      <c r="A883" s="33">
        <v>42892.787141203706</v>
      </c>
      <c r="B883" t="s">
        <v>12318</v>
      </c>
      <c r="C883" t="s">
        <v>12319</v>
      </c>
      <c r="D883" s="53">
        <v>63837</v>
      </c>
      <c r="E883" t="s">
        <v>12320</v>
      </c>
      <c r="F883" s="53">
        <v>2610</v>
      </c>
      <c r="G883" t="s">
        <v>49</v>
      </c>
      <c r="H883" t="s">
        <v>92</v>
      </c>
      <c r="I883" t="s">
        <v>9075</v>
      </c>
      <c r="J883">
        <f>VLOOKUP(D883,自助机!F:G,2,FALSE)</f>
        <v>2610</v>
      </c>
      <c r="K883" s="31">
        <f>VLOOKUP(D883,自助机!F:H,3,FALSE)</f>
        <v>42892</v>
      </c>
    </row>
    <row r="884" spans="1:11" ht="14.25" hidden="1">
      <c r="A884" s="33">
        <v>42892.798217592594</v>
      </c>
      <c r="B884" t="s">
        <v>12106</v>
      </c>
      <c r="C884" t="s">
        <v>282</v>
      </c>
      <c r="D884" s="53">
        <v>63876</v>
      </c>
      <c r="E884" t="s">
        <v>12321</v>
      </c>
      <c r="F884" s="53">
        <v>1700</v>
      </c>
      <c r="G884" t="s">
        <v>49</v>
      </c>
      <c r="H884" t="s">
        <v>92</v>
      </c>
      <c r="I884" t="s">
        <v>9075</v>
      </c>
      <c r="J884">
        <f>VLOOKUP(D884,自助机!F:G,2,FALSE)</f>
        <v>1700</v>
      </c>
      <c r="K884" s="31">
        <f>VLOOKUP(D884,自助机!F:H,3,FALSE)</f>
        <v>42892</v>
      </c>
    </row>
    <row r="885" spans="1:11" ht="14.25" hidden="1">
      <c r="A885" s="33">
        <v>42892.800173611111</v>
      </c>
      <c r="B885" t="s">
        <v>12322</v>
      </c>
      <c r="C885" t="s">
        <v>12323</v>
      </c>
      <c r="D885" s="53">
        <v>63885</v>
      </c>
      <c r="E885" t="s">
        <v>12324</v>
      </c>
      <c r="F885" s="53">
        <v>100</v>
      </c>
      <c r="G885" t="s">
        <v>49</v>
      </c>
      <c r="H885" t="s">
        <v>92</v>
      </c>
      <c r="I885" t="s">
        <v>9075</v>
      </c>
      <c r="J885">
        <f>VLOOKUP(D885,自助机!F:G,2,FALSE)</f>
        <v>100</v>
      </c>
      <c r="K885" s="31">
        <f>VLOOKUP(D885,自助机!F:H,3,FALSE)</f>
        <v>42892</v>
      </c>
    </row>
    <row r="886" spans="1:11" ht="14.25" hidden="1">
      <c r="A886" s="33">
        <v>42892.821157407408</v>
      </c>
      <c r="B886" t="s">
        <v>10791</v>
      </c>
      <c r="C886" t="s">
        <v>10792</v>
      </c>
      <c r="D886" s="53">
        <v>63963</v>
      </c>
      <c r="F886" s="53">
        <v>1200</v>
      </c>
      <c r="G886" t="s">
        <v>49</v>
      </c>
      <c r="H886" t="s">
        <v>238</v>
      </c>
      <c r="I886" t="s">
        <v>12325</v>
      </c>
      <c r="J886" t="e">
        <f>VLOOKUP(D886,自助机!F:G,2,FALSE)</f>
        <v>#N/A</v>
      </c>
      <c r="K886" s="31" t="e">
        <f>VLOOKUP(D886,自助机!F:H,3,FALSE)</f>
        <v>#N/A</v>
      </c>
    </row>
    <row r="887" spans="1:11" ht="14.25" hidden="1">
      <c r="A887" s="33">
        <v>42892.821655092594</v>
      </c>
      <c r="B887" t="s">
        <v>12326</v>
      </c>
      <c r="C887" t="s">
        <v>12327</v>
      </c>
      <c r="D887" s="53">
        <v>63970</v>
      </c>
      <c r="F887" s="53">
        <v>931</v>
      </c>
      <c r="G887" t="s">
        <v>49</v>
      </c>
      <c r="H887" t="s">
        <v>77</v>
      </c>
      <c r="I887" t="s">
        <v>12325</v>
      </c>
      <c r="J887" t="e">
        <f>VLOOKUP(D887,自助机!F:G,2,FALSE)</f>
        <v>#N/A</v>
      </c>
      <c r="K887" s="31" t="e">
        <f>VLOOKUP(D887,自助机!F:H,3,FALSE)</f>
        <v>#N/A</v>
      </c>
    </row>
    <row r="888" spans="1:11" ht="14.25" hidden="1">
      <c r="A888" s="33">
        <v>42892.847280092596</v>
      </c>
      <c r="B888" t="s">
        <v>12328</v>
      </c>
      <c r="C888" t="s">
        <v>12329</v>
      </c>
      <c r="D888" s="53">
        <v>64040</v>
      </c>
      <c r="F888" s="53">
        <v>758</v>
      </c>
      <c r="G888" t="s">
        <v>49</v>
      </c>
      <c r="H888" t="s">
        <v>12330</v>
      </c>
      <c r="I888" t="s">
        <v>12325</v>
      </c>
      <c r="J888" t="e">
        <f>VLOOKUP(D888,自助机!F:G,2,FALSE)</f>
        <v>#N/A</v>
      </c>
      <c r="K888" s="31" t="e">
        <f>VLOOKUP(D888,自助机!F:H,3,FALSE)</f>
        <v>#N/A</v>
      </c>
    </row>
    <row r="889" spans="1:11" ht="14.25" hidden="1">
      <c r="A889" s="33">
        <v>42892.87091435185</v>
      </c>
      <c r="B889" t="s">
        <v>12331</v>
      </c>
      <c r="C889" t="s">
        <v>12332</v>
      </c>
      <c r="D889" s="53">
        <v>64118</v>
      </c>
      <c r="E889" t="s">
        <v>12333</v>
      </c>
      <c r="F889" s="53">
        <v>5729</v>
      </c>
      <c r="G889" t="s">
        <v>49</v>
      </c>
      <c r="H889" t="s">
        <v>242</v>
      </c>
      <c r="I889" t="s">
        <v>9075</v>
      </c>
      <c r="J889">
        <f>VLOOKUP(D889,自助机!F:G,2,FALSE)</f>
        <v>5729</v>
      </c>
      <c r="K889" s="31">
        <f>VLOOKUP(D889,自助机!F:H,3,FALSE)</f>
        <v>42892</v>
      </c>
    </row>
    <row r="890" spans="1:11" ht="14.25" hidden="1">
      <c r="A890" s="33">
        <v>42892.882430555554</v>
      </c>
      <c r="B890" t="s">
        <v>12334</v>
      </c>
      <c r="C890" t="s">
        <v>12335</v>
      </c>
      <c r="D890" s="53">
        <v>64158</v>
      </c>
      <c r="E890" t="s">
        <v>12336</v>
      </c>
      <c r="F890" s="53">
        <v>500</v>
      </c>
      <c r="G890" t="s">
        <v>49</v>
      </c>
      <c r="H890" t="s">
        <v>251</v>
      </c>
      <c r="I890" t="s">
        <v>9075</v>
      </c>
      <c r="J890">
        <f>VLOOKUP(D890,自助机!F:G,2,FALSE)</f>
        <v>500</v>
      </c>
      <c r="K890" s="31">
        <f>VLOOKUP(D890,自助机!F:H,3,FALSE)</f>
        <v>42892</v>
      </c>
    </row>
    <row r="891" spans="1:11" ht="14.25" hidden="1">
      <c r="A891" s="33">
        <v>42892.912106481483</v>
      </c>
      <c r="B891" t="s">
        <v>285</v>
      </c>
      <c r="C891" t="s">
        <v>286</v>
      </c>
      <c r="D891" s="53">
        <v>64212</v>
      </c>
      <c r="E891" t="s">
        <v>12337</v>
      </c>
      <c r="F891" s="53">
        <v>500</v>
      </c>
      <c r="G891" t="s">
        <v>49</v>
      </c>
      <c r="H891" t="s">
        <v>251</v>
      </c>
      <c r="I891" t="s">
        <v>9075</v>
      </c>
      <c r="J891">
        <f>VLOOKUP(D891,自助机!F:G,2,FALSE)</f>
        <v>500</v>
      </c>
      <c r="K891" s="31">
        <f>VLOOKUP(D891,自助机!F:H,3,FALSE)</f>
        <v>42892</v>
      </c>
    </row>
    <row r="892" spans="1:11" ht="14.25" hidden="1">
      <c r="A892" s="33">
        <v>42892.913043981483</v>
      </c>
      <c r="B892" t="s">
        <v>285</v>
      </c>
      <c r="C892" t="s">
        <v>286</v>
      </c>
      <c r="D892" s="53">
        <v>64215</v>
      </c>
      <c r="E892" t="s">
        <v>12338</v>
      </c>
      <c r="F892" s="53">
        <v>500</v>
      </c>
      <c r="G892" t="s">
        <v>49</v>
      </c>
      <c r="H892" t="s">
        <v>251</v>
      </c>
      <c r="I892" t="s">
        <v>9075</v>
      </c>
      <c r="J892">
        <f>VLOOKUP(D892,自助机!F:G,2,FALSE)</f>
        <v>500</v>
      </c>
      <c r="K892" s="31">
        <f>VLOOKUP(D892,自助机!F:H,3,FALSE)</f>
        <v>42892</v>
      </c>
    </row>
    <row r="893" spans="1:11" ht="14.25" hidden="1">
      <c r="A893" s="33">
        <v>42892.965127314812</v>
      </c>
      <c r="B893" t="s">
        <v>12339</v>
      </c>
      <c r="C893" t="s">
        <v>12340</v>
      </c>
      <c r="D893" s="53">
        <v>64303</v>
      </c>
      <c r="F893" s="53">
        <v>70</v>
      </c>
      <c r="G893" t="s">
        <v>49</v>
      </c>
      <c r="H893" t="s">
        <v>12330</v>
      </c>
      <c r="I893" t="s">
        <v>12325</v>
      </c>
      <c r="J893" t="e">
        <f>VLOOKUP(D893,自助机!F:G,2,FALSE)</f>
        <v>#N/A</v>
      </c>
      <c r="K893" s="31" t="e">
        <f>VLOOKUP(D893,自助机!F:H,3,FALSE)</f>
        <v>#N/A</v>
      </c>
    </row>
    <row r="894" spans="1:11" ht="14.25" hidden="1">
      <c r="A894" s="33">
        <v>42892.969409722224</v>
      </c>
      <c r="B894" t="s">
        <v>12170</v>
      </c>
      <c r="C894" t="s">
        <v>12171</v>
      </c>
      <c r="D894" s="53">
        <v>64307</v>
      </c>
      <c r="F894" s="53">
        <v>9800</v>
      </c>
      <c r="G894" t="s">
        <v>49</v>
      </c>
      <c r="H894" t="s">
        <v>70</v>
      </c>
      <c r="I894" t="s">
        <v>12325</v>
      </c>
      <c r="J894" t="e">
        <f>VLOOKUP(D894,自助机!F:G,2,FALSE)</f>
        <v>#N/A</v>
      </c>
      <c r="K894" s="31" t="e">
        <f>VLOOKUP(D894,自助机!F:H,3,FALSE)</f>
        <v>#N/A</v>
      </c>
    </row>
    <row r="895" spans="1:11" ht="14.25" hidden="1">
      <c r="A895" s="33">
        <v>42892.982291666667</v>
      </c>
      <c r="B895" t="s">
        <v>10523</v>
      </c>
      <c r="C895" t="s">
        <v>10524</v>
      </c>
      <c r="D895" s="53">
        <v>64321</v>
      </c>
      <c r="F895" s="53">
        <v>52</v>
      </c>
      <c r="G895" t="s">
        <v>49</v>
      </c>
      <c r="H895" t="s">
        <v>86</v>
      </c>
      <c r="I895" t="s">
        <v>12325</v>
      </c>
      <c r="J895" t="e">
        <f>VLOOKUP(D895,自助机!F:G,2,FALSE)</f>
        <v>#N/A</v>
      </c>
      <c r="K895" s="31" t="e">
        <f>VLOOKUP(D895,自助机!F:H,3,FALSE)</f>
        <v>#N/A</v>
      </c>
    </row>
    <row r="896" spans="1:11" ht="14.25" hidden="1">
      <c r="A896" s="33">
        <v>42892.984143518515</v>
      </c>
      <c r="B896" t="s">
        <v>10746</v>
      </c>
      <c r="C896" t="s">
        <v>10747</v>
      </c>
      <c r="D896" s="53">
        <v>64324</v>
      </c>
      <c r="F896" s="53">
        <v>352</v>
      </c>
      <c r="G896" t="s">
        <v>49</v>
      </c>
      <c r="H896" t="s">
        <v>90</v>
      </c>
      <c r="I896" t="s">
        <v>12325</v>
      </c>
      <c r="J896" t="e">
        <f>VLOOKUP(D896,自助机!F:G,2,FALSE)</f>
        <v>#N/A</v>
      </c>
      <c r="K896" s="31" t="e">
        <f>VLOOKUP(D896,自助机!F:H,3,FALSE)</f>
        <v>#N/A</v>
      </c>
    </row>
    <row r="897" spans="1:11" ht="14.25" hidden="1">
      <c r="A897" s="33">
        <v>42892.985462962963</v>
      </c>
      <c r="B897" t="s">
        <v>12211</v>
      </c>
      <c r="C897" t="s">
        <v>12212</v>
      </c>
      <c r="D897" s="53">
        <v>64330</v>
      </c>
      <c r="F897" s="53">
        <v>200</v>
      </c>
      <c r="G897" t="s">
        <v>49</v>
      </c>
      <c r="H897" t="s">
        <v>67</v>
      </c>
      <c r="I897" t="s">
        <v>12325</v>
      </c>
      <c r="J897" t="e">
        <f>VLOOKUP(D897,自助机!F:G,2,FALSE)</f>
        <v>#N/A</v>
      </c>
      <c r="K897" s="31" t="e">
        <f>VLOOKUP(D897,自助机!F:H,3,FALSE)</f>
        <v>#N/A</v>
      </c>
    </row>
    <row r="898" spans="1:11" ht="14.25" hidden="1">
      <c r="A898" s="33">
        <v>42892.996539351851</v>
      </c>
      <c r="B898" t="s">
        <v>285</v>
      </c>
      <c r="C898" t="s">
        <v>286</v>
      </c>
      <c r="D898" s="53">
        <v>64348</v>
      </c>
      <c r="E898" t="s">
        <v>290</v>
      </c>
      <c r="F898" s="53">
        <v>500</v>
      </c>
      <c r="G898" t="s">
        <v>49</v>
      </c>
      <c r="H898" t="s">
        <v>251</v>
      </c>
      <c r="I898" t="s">
        <v>9075</v>
      </c>
      <c r="J898">
        <f>VLOOKUP(D898,自助机!F:G,2,FALSE)</f>
        <v>500</v>
      </c>
      <c r="K898" s="31">
        <f>VLOOKUP(D898,自助机!F:H,3,FALSE)</f>
        <v>42892</v>
      </c>
    </row>
    <row r="899" spans="1:11" ht="14.25" hidden="1">
      <c r="A899" s="33">
        <v>42892.997256944444</v>
      </c>
      <c r="B899" t="s">
        <v>288</v>
      </c>
      <c r="C899" t="s">
        <v>289</v>
      </c>
      <c r="D899" s="53">
        <v>64352</v>
      </c>
      <c r="E899" t="s">
        <v>287</v>
      </c>
      <c r="F899" s="53">
        <v>3000</v>
      </c>
      <c r="G899" t="s">
        <v>49</v>
      </c>
      <c r="H899" t="s">
        <v>251</v>
      </c>
      <c r="I899" t="s">
        <v>9075</v>
      </c>
      <c r="J899">
        <f>VLOOKUP(D899,自助机!F:G,2,FALSE)</f>
        <v>3000</v>
      </c>
      <c r="K899" s="31">
        <f>VLOOKUP(D899,自助机!F:H,3,FALSE)</f>
        <v>42892</v>
      </c>
    </row>
    <row r="900" spans="1:11" ht="14.25" hidden="1">
      <c r="A900" s="33">
        <v>42893.06040509259</v>
      </c>
      <c r="B900" t="s">
        <v>288</v>
      </c>
      <c r="C900" t="s">
        <v>289</v>
      </c>
      <c r="D900" s="53">
        <v>64401</v>
      </c>
      <c r="E900" t="s">
        <v>12341</v>
      </c>
      <c r="F900" s="53">
        <v>5000</v>
      </c>
      <c r="G900" t="s">
        <v>49</v>
      </c>
      <c r="H900" t="s">
        <v>251</v>
      </c>
      <c r="I900" t="s">
        <v>9075</v>
      </c>
      <c r="J900">
        <f>VLOOKUP(D900,自助机!F:G,2,FALSE)</f>
        <v>5000</v>
      </c>
      <c r="K900" s="31">
        <f>VLOOKUP(D900,自助机!F:H,3,FALSE)</f>
        <v>42893</v>
      </c>
    </row>
    <row r="901" spans="1:11" ht="14.25" hidden="1">
      <c r="A901" s="33">
        <v>42893.071851851855</v>
      </c>
      <c r="B901" t="s">
        <v>12342</v>
      </c>
      <c r="C901" t="s">
        <v>12343</v>
      </c>
      <c r="D901" s="53">
        <v>64413</v>
      </c>
      <c r="E901" t="s">
        <v>12344</v>
      </c>
      <c r="F901" s="53">
        <v>11</v>
      </c>
      <c r="G901" t="s">
        <v>49</v>
      </c>
      <c r="H901" t="s">
        <v>251</v>
      </c>
      <c r="I901" t="s">
        <v>9075</v>
      </c>
      <c r="J901">
        <f>VLOOKUP(D901,自助机!F:G,2,FALSE)</f>
        <v>11</v>
      </c>
      <c r="K901" s="31">
        <f>VLOOKUP(D901,自助机!F:H,3,FALSE)</f>
        <v>42893</v>
      </c>
    </row>
    <row r="902" spans="1:11" ht="14.25" hidden="1">
      <c r="A902" s="33">
        <v>42893.235439814816</v>
      </c>
      <c r="B902" t="s">
        <v>12345</v>
      </c>
      <c r="C902" t="s">
        <v>12346</v>
      </c>
      <c r="D902" s="53">
        <v>64515</v>
      </c>
      <c r="E902" t="s">
        <v>12347</v>
      </c>
      <c r="F902" s="53">
        <v>500</v>
      </c>
      <c r="G902" t="s">
        <v>49</v>
      </c>
      <c r="H902" t="s">
        <v>251</v>
      </c>
      <c r="I902" t="s">
        <v>9075</v>
      </c>
      <c r="J902">
        <f>VLOOKUP(D902,自助机!F:G,2,FALSE)</f>
        <v>500</v>
      </c>
      <c r="K902" s="31">
        <f>VLOOKUP(D902,自助机!F:H,3,FALSE)</f>
        <v>42893</v>
      </c>
    </row>
    <row r="903" spans="1:11" ht="14.25" hidden="1">
      <c r="A903" s="33">
        <v>42893.264224537037</v>
      </c>
      <c r="B903" t="s">
        <v>12345</v>
      </c>
      <c r="C903" t="s">
        <v>12346</v>
      </c>
      <c r="D903" s="53">
        <v>64564</v>
      </c>
      <c r="E903" t="s">
        <v>12348</v>
      </c>
      <c r="F903" s="53">
        <v>40</v>
      </c>
      <c r="G903" t="s">
        <v>49</v>
      </c>
      <c r="H903" t="s">
        <v>251</v>
      </c>
      <c r="I903" t="s">
        <v>9075</v>
      </c>
      <c r="J903">
        <f>VLOOKUP(D903,自助机!F:G,2,FALSE)</f>
        <v>40</v>
      </c>
      <c r="K903" s="31">
        <f>VLOOKUP(D903,自助机!F:H,3,FALSE)</f>
        <v>42893</v>
      </c>
    </row>
    <row r="904" spans="1:11" ht="14.25" hidden="1">
      <c r="A904" s="33">
        <v>42893.287199074075</v>
      </c>
      <c r="B904" t="s">
        <v>12349</v>
      </c>
      <c r="C904" t="s">
        <v>12350</v>
      </c>
      <c r="D904" s="53">
        <v>64616</v>
      </c>
      <c r="E904" t="s">
        <v>12351</v>
      </c>
      <c r="F904" s="53">
        <v>2000</v>
      </c>
      <c r="G904" t="s">
        <v>49</v>
      </c>
      <c r="H904" t="s">
        <v>225</v>
      </c>
      <c r="I904" t="s">
        <v>9075</v>
      </c>
      <c r="J904">
        <f>VLOOKUP(D904,自助机!F:G,2,FALSE)</f>
        <v>2000</v>
      </c>
      <c r="K904" s="31">
        <f>VLOOKUP(D904,自助机!F:H,3,FALSE)</f>
        <v>42893</v>
      </c>
    </row>
    <row r="905" spans="1:11" ht="14.25" hidden="1">
      <c r="A905" s="33">
        <v>42893.294016203705</v>
      </c>
      <c r="B905" t="s">
        <v>12352</v>
      </c>
      <c r="C905" t="s">
        <v>12353</v>
      </c>
      <c r="D905" s="53">
        <v>64648</v>
      </c>
      <c r="E905" t="s">
        <v>12354</v>
      </c>
      <c r="F905" s="53">
        <v>50</v>
      </c>
      <c r="G905" t="s">
        <v>49</v>
      </c>
      <c r="H905" t="s">
        <v>76</v>
      </c>
      <c r="I905" t="s">
        <v>9075</v>
      </c>
      <c r="J905">
        <f>VLOOKUP(D905,自助机!F:G,2,FALSE)</f>
        <v>50</v>
      </c>
      <c r="K905" s="31">
        <f>VLOOKUP(D905,自助机!F:H,3,FALSE)</f>
        <v>42893</v>
      </c>
    </row>
    <row r="906" spans="1:11" ht="14.25" hidden="1">
      <c r="A906" s="33">
        <v>42893.296053240738</v>
      </c>
      <c r="B906" t="s">
        <v>12355</v>
      </c>
      <c r="C906" t="s">
        <v>12356</v>
      </c>
      <c r="D906" s="53">
        <v>64663</v>
      </c>
      <c r="E906" t="s">
        <v>12357</v>
      </c>
      <c r="F906" s="53">
        <v>500</v>
      </c>
      <c r="G906" t="s">
        <v>49</v>
      </c>
      <c r="H906" t="s">
        <v>72</v>
      </c>
      <c r="I906" t="s">
        <v>9075</v>
      </c>
      <c r="J906">
        <f>VLOOKUP(D906,自助机!F:G,2,FALSE)</f>
        <v>500</v>
      </c>
      <c r="K906" s="31">
        <f>VLOOKUP(D906,自助机!F:H,3,FALSE)</f>
        <v>42893</v>
      </c>
    </row>
    <row r="907" spans="1:11" ht="14.25" hidden="1">
      <c r="A907" s="33">
        <v>42893.296736111108</v>
      </c>
      <c r="B907" t="s">
        <v>12358</v>
      </c>
      <c r="C907" t="s">
        <v>12359</v>
      </c>
      <c r="D907" s="53">
        <v>64668</v>
      </c>
      <c r="E907" t="s">
        <v>12360</v>
      </c>
      <c r="F907" s="53">
        <v>1000</v>
      </c>
      <c r="G907" t="s">
        <v>49</v>
      </c>
      <c r="H907" t="s">
        <v>83</v>
      </c>
      <c r="I907" t="s">
        <v>9075</v>
      </c>
      <c r="J907">
        <f>VLOOKUP(D907,自助机!F:G,2,FALSE)</f>
        <v>1000</v>
      </c>
      <c r="K907" s="31">
        <f>VLOOKUP(D907,自助机!F:H,3,FALSE)</f>
        <v>42893</v>
      </c>
    </row>
    <row r="908" spans="1:11" ht="14.25" hidden="1">
      <c r="A908" s="33">
        <v>42893.300775462965</v>
      </c>
      <c r="B908" t="s">
        <v>12361</v>
      </c>
      <c r="C908" t="s">
        <v>12362</v>
      </c>
      <c r="D908" s="53">
        <v>64719</v>
      </c>
      <c r="E908" t="s">
        <v>12363</v>
      </c>
      <c r="F908" s="53">
        <v>10</v>
      </c>
      <c r="G908" t="s">
        <v>49</v>
      </c>
      <c r="H908" t="s">
        <v>90</v>
      </c>
      <c r="I908" t="s">
        <v>9075</v>
      </c>
      <c r="J908">
        <f>VLOOKUP(D908,自助机!F:G,2,FALSE)</f>
        <v>10</v>
      </c>
      <c r="K908" s="31">
        <f>VLOOKUP(D908,自助机!F:H,3,FALSE)</f>
        <v>42893</v>
      </c>
    </row>
    <row r="909" spans="1:11" ht="14.25" hidden="1">
      <c r="A909" s="33">
        <v>42893.301527777781</v>
      </c>
      <c r="B909" t="s">
        <v>10499</v>
      </c>
      <c r="C909" t="s">
        <v>10500</v>
      </c>
      <c r="D909" s="53">
        <v>64729</v>
      </c>
      <c r="E909" t="s">
        <v>12364</v>
      </c>
      <c r="F909" s="53">
        <v>1000</v>
      </c>
      <c r="G909" t="s">
        <v>49</v>
      </c>
      <c r="H909" t="s">
        <v>90</v>
      </c>
      <c r="I909" t="s">
        <v>9075</v>
      </c>
      <c r="J909">
        <f>VLOOKUP(D909,自助机!F:G,2,FALSE)</f>
        <v>1000</v>
      </c>
      <c r="K909" s="31">
        <f>VLOOKUP(D909,自助机!F:H,3,FALSE)</f>
        <v>42893</v>
      </c>
    </row>
    <row r="910" spans="1:11" ht="14.25" hidden="1">
      <c r="A910" s="33">
        <v>42893.3044212963</v>
      </c>
      <c r="B910" t="s">
        <v>12365</v>
      </c>
      <c r="C910" t="s">
        <v>12366</v>
      </c>
      <c r="D910" s="53">
        <v>64780</v>
      </c>
      <c r="E910" t="s">
        <v>12367</v>
      </c>
      <c r="F910" s="53">
        <v>300</v>
      </c>
      <c r="G910" t="s">
        <v>49</v>
      </c>
      <c r="H910" t="s">
        <v>90</v>
      </c>
      <c r="I910" t="s">
        <v>9075</v>
      </c>
      <c r="J910">
        <f>VLOOKUP(D910,自助机!F:G,2,FALSE)</f>
        <v>300</v>
      </c>
      <c r="K910" s="31">
        <f>VLOOKUP(D910,自助机!F:H,3,FALSE)</f>
        <v>42893</v>
      </c>
    </row>
    <row r="911" spans="1:11" ht="14.25" hidden="1">
      <c r="A911" s="33">
        <v>42893.309074074074</v>
      </c>
      <c r="B911" t="s">
        <v>12368</v>
      </c>
      <c r="C911" t="s">
        <v>12369</v>
      </c>
      <c r="D911" s="53">
        <v>64836</v>
      </c>
      <c r="E911" t="s">
        <v>12370</v>
      </c>
      <c r="F911" s="53">
        <v>30</v>
      </c>
      <c r="G911" t="s">
        <v>49</v>
      </c>
      <c r="H911" t="s">
        <v>69</v>
      </c>
      <c r="I911" t="s">
        <v>9075</v>
      </c>
      <c r="J911">
        <f>VLOOKUP(D911,自助机!F:G,2,FALSE)</f>
        <v>30</v>
      </c>
      <c r="K911" s="31">
        <f>VLOOKUP(D911,自助机!F:H,3,FALSE)</f>
        <v>42893</v>
      </c>
    </row>
    <row r="912" spans="1:11" ht="14.25" hidden="1">
      <c r="A912" s="33">
        <v>42893.309618055559</v>
      </c>
      <c r="B912" t="s">
        <v>12371</v>
      </c>
      <c r="C912" t="s">
        <v>12372</v>
      </c>
      <c r="D912" s="53">
        <v>64841</v>
      </c>
      <c r="E912" t="s">
        <v>12373</v>
      </c>
      <c r="F912" s="53">
        <v>1000</v>
      </c>
      <c r="G912" t="s">
        <v>49</v>
      </c>
      <c r="H912" t="s">
        <v>242</v>
      </c>
      <c r="I912" t="s">
        <v>9075</v>
      </c>
      <c r="J912">
        <f>VLOOKUP(D912,自助机!F:G,2,FALSE)</f>
        <v>1000</v>
      </c>
      <c r="K912" s="31">
        <f>VLOOKUP(D912,自助机!F:H,3,FALSE)</f>
        <v>42893</v>
      </c>
    </row>
    <row r="913" spans="1:11" ht="14.25" hidden="1">
      <c r="A913" s="33">
        <v>42893.310254629629</v>
      </c>
      <c r="B913" t="s">
        <v>12374</v>
      </c>
      <c r="C913" t="s">
        <v>12375</v>
      </c>
      <c r="D913" s="53">
        <v>64851</v>
      </c>
      <c r="E913" t="s">
        <v>12376</v>
      </c>
      <c r="F913" s="53">
        <v>500</v>
      </c>
      <c r="G913" t="s">
        <v>49</v>
      </c>
      <c r="H913" t="s">
        <v>242</v>
      </c>
      <c r="I913" t="s">
        <v>9075</v>
      </c>
      <c r="J913">
        <f>VLOOKUP(D913,自助机!F:G,2,FALSE)</f>
        <v>500</v>
      </c>
      <c r="K913" s="31">
        <f>VLOOKUP(D913,自助机!F:H,3,FALSE)</f>
        <v>42893</v>
      </c>
    </row>
    <row r="914" spans="1:11" ht="14.25" hidden="1">
      <c r="A914" s="33">
        <v>42893.311701388891</v>
      </c>
      <c r="B914" t="s">
        <v>11163</v>
      </c>
      <c r="C914" t="s">
        <v>11164</v>
      </c>
      <c r="D914" s="53">
        <v>64878</v>
      </c>
      <c r="E914" t="s">
        <v>12377</v>
      </c>
      <c r="F914" s="53">
        <v>600</v>
      </c>
      <c r="G914" t="s">
        <v>49</v>
      </c>
      <c r="H914" t="s">
        <v>85</v>
      </c>
      <c r="I914" t="s">
        <v>9075</v>
      </c>
      <c r="J914">
        <f>VLOOKUP(D914,自助机!F:G,2,FALSE)</f>
        <v>600</v>
      </c>
      <c r="K914" s="31">
        <f>VLOOKUP(D914,自助机!F:H,3,FALSE)</f>
        <v>42893</v>
      </c>
    </row>
    <row r="915" spans="1:11" ht="14.25" hidden="1">
      <c r="A915" s="33">
        <v>42893.312581018516</v>
      </c>
      <c r="B915" t="s">
        <v>12378</v>
      </c>
      <c r="C915" t="s">
        <v>5715</v>
      </c>
      <c r="D915" s="53">
        <v>64901</v>
      </c>
      <c r="E915" t="s">
        <v>12379</v>
      </c>
      <c r="F915" s="53">
        <v>300</v>
      </c>
      <c r="G915" t="s">
        <v>49</v>
      </c>
      <c r="H915" t="s">
        <v>86</v>
      </c>
      <c r="I915" t="s">
        <v>9075</v>
      </c>
      <c r="J915">
        <f>VLOOKUP(D915,自助机!F:G,2,FALSE)</f>
        <v>300</v>
      </c>
      <c r="K915" s="31">
        <f>VLOOKUP(D915,自助机!F:H,3,FALSE)</f>
        <v>42893</v>
      </c>
    </row>
    <row r="916" spans="1:11" ht="14.25" hidden="1">
      <c r="A916" s="33">
        <v>42893.317372685182</v>
      </c>
      <c r="B916" t="s">
        <v>12380</v>
      </c>
      <c r="C916" t="s">
        <v>12381</v>
      </c>
      <c r="D916" s="53">
        <v>64991</v>
      </c>
      <c r="E916" t="s">
        <v>12382</v>
      </c>
      <c r="F916" s="53">
        <v>50</v>
      </c>
      <c r="G916" t="s">
        <v>49</v>
      </c>
      <c r="H916" t="s">
        <v>90</v>
      </c>
      <c r="I916" t="s">
        <v>9075</v>
      </c>
      <c r="J916">
        <f>VLOOKUP(D916,自助机!F:G,2,FALSE)</f>
        <v>50</v>
      </c>
      <c r="K916" s="31">
        <f>VLOOKUP(D916,自助机!F:H,3,FALSE)</f>
        <v>42893</v>
      </c>
    </row>
    <row r="917" spans="1:11" ht="14.25" hidden="1">
      <c r="A917" s="33">
        <v>42893.318148148152</v>
      </c>
      <c r="B917" t="s">
        <v>12383</v>
      </c>
      <c r="C917" t="s">
        <v>12384</v>
      </c>
      <c r="D917" s="53">
        <v>65001</v>
      </c>
      <c r="E917" t="s">
        <v>12385</v>
      </c>
      <c r="F917" s="53">
        <v>1000</v>
      </c>
      <c r="G917" t="s">
        <v>49</v>
      </c>
      <c r="H917" t="s">
        <v>72</v>
      </c>
      <c r="I917" t="s">
        <v>9075</v>
      </c>
      <c r="J917">
        <f>VLOOKUP(D917,自助机!F:G,2,FALSE)</f>
        <v>1000</v>
      </c>
      <c r="K917" s="31">
        <f>VLOOKUP(D917,自助机!F:H,3,FALSE)</f>
        <v>42893</v>
      </c>
    </row>
    <row r="918" spans="1:11" ht="14.25" hidden="1">
      <c r="A918" s="33">
        <v>42893.319039351853</v>
      </c>
      <c r="B918" t="s">
        <v>12386</v>
      </c>
      <c r="C918" t="s">
        <v>12387</v>
      </c>
      <c r="D918" s="53">
        <v>65016</v>
      </c>
      <c r="E918" t="s">
        <v>12388</v>
      </c>
      <c r="F918" s="53">
        <v>100</v>
      </c>
      <c r="G918" t="s">
        <v>49</v>
      </c>
      <c r="H918" t="s">
        <v>86</v>
      </c>
      <c r="I918" t="s">
        <v>9075</v>
      </c>
      <c r="J918">
        <f>VLOOKUP(D918,自助机!F:G,2,FALSE)</f>
        <v>100</v>
      </c>
      <c r="K918" s="31">
        <f>VLOOKUP(D918,自助机!F:H,3,FALSE)</f>
        <v>42893</v>
      </c>
    </row>
    <row r="919" spans="1:11" ht="14.25" hidden="1">
      <c r="A919" s="33">
        <v>42893.32130787037</v>
      </c>
      <c r="B919" t="s">
        <v>12389</v>
      </c>
      <c r="C919" t="s">
        <v>12390</v>
      </c>
      <c r="D919" s="53">
        <v>65075</v>
      </c>
      <c r="E919" t="s">
        <v>12391</v>
      </c>
      <c r="F919" s="53">
        <v>300</v>
      </c>
      <c r="G919" t="s">
        <v>49</v>
      </c>
      <c r="H919" t="s">
        <v>92</v>
      </c>
      <c r="I919" t="s">
        <v>9075</v>
      </c>
      <c r="J919">
        <f>VLOOKUP(D919,自助机!F:G,2,FALSE)</f>
        <v>300</v>
      </c>
      <c r="K919" s="31">
        <f>VLOOKUP(D919,自助机!F:H,3,FALSE)</f>
        <v>42893</v>
      </c>
    </row>
    <row r="920" spans="1:11" ht="14.25" hidden="1">
      <c r="A920" s="33">
        <v>42893.322025462963</v>
      </c>
      <c r="B920" t="s">
        <v>12392</v>
      </c>
      <c r="C920" t="s">
        <v>12393</v>
      </c>
      <c r="D920" s="53">
        <v>65105</v>
      </c>
      <c r="E920" t="s">
        <v>12394</v>
      </c>
      <c r="F920" s="53">
        <v>800</v>
      </c>
      <c r="G920" t="s">
        <v>49</v>
      </c>
      <c r="H920" t="s">
        <v>239</v>
      </c>
      <c r="I920" t="s">
        <v>9075</v>
      </c>
      <c r="J920">
        <f>VLOOKUP(D920,自助机!F:G,2,FALSE)</f>
        <v>800</v>
      </c>
      <c r="K920" s="31">
        <f>VLOOKUP(D920,自助机!F:H,3,FALSE)</f>
        <v>42893</v>
      </c>
    </row>
    <row r="921" spans="1:11" ht="14.25" hidden="1">
      <c r="A921" s="33">
        <v>42893.322962962964</v>
      </c>
      <c r="B921" t="s">
        <v>12395</v>
      </c>
      <c r="C921" t="s">
        <v>12396</v>
      </c>
      <c r="D921" s="53">
        <v>65136</v>
      </c>
      <c r="E921" t="s">
        <v>12397</v>
      </c>
      <c r="F921" s="53">
        <v>800</v>
      </c>
      <c r="G921" t="s">
        <v>49</v>
      </c>
      <c r="H921" t="s">
        <v>69</v>
      </c>
      <c r="I921" t="s">
        <v>9075</v>
      </c>
      <c r="J921">
        <f>VLOOKUP(D921,自助机!F:G,2,FALSE)</f>
        <v>800</v>
      </c>
      <c r="K921" s="31">
        <f>VLOOKUP(D921,自助机!F:H,3,FALSE)</f>
        <v>42893</v>
      </c>
    </row>
    <row r="922" spans="1:11" ht="14.25" hidden="1">
      <c r="A922" s="33">
        <v>42893.323692129627</v>
      </c>
      <c r="B922" t="s">
        <v>12398</v>
      </c>
      <c r="C922" t="s">
        <v>12399</v>
      </c>
      <c r="D922" s="53">
        <v>65150</v>
      </c>
      <c r="E922" t="s">
        <v>12400</v>
      </c>
      <c r="F922" s="53">
        <v>1000</v>
      </c>
      <c r="G922" t="s">
        <v>49</v>
      </c>
      <c r="H922" t="s">
        <v>78</v>
      </c>
      <c r="I922" t="s">
        <v>9075</v>
      </c>
      <c r="J922">
        <f>VLOOKUP(D922,自助机!F:G,2,FALSE)</f>
        <v>1000</v>
      </c>
      <c r="K922" s="31">
        <f>VLOOKUP(D922,自助机!F:H,3,FALSE)</f>
        <v>42893</v>
      </c>
    </row>
    <row r="923" spans="1:11" ht="14.25" hidden="1">
      <c r="A923" s="33">
        <v>42893.32439814815</v>
      </c>
      <c r="B923" t="s">
        <v>12401</v>
      </c>
      <c r="C923" t="s">
        <v>12402</v>
      </c>
      <c r="D923" s="53">
        <v>65168</v>
      </c>
      <c r="E923" t="s">
        <v>12403</v>
      </c>
      <c r="F923" s="53">
        <v>100</v>
      </c>
      <c r="G923" t="s">
        <v>49</v>
      </c>
      <c r="H923" t="s">
        <v>80</v>
      </c>
      <c r="I923" t="s">
        <v>9075</v>
      </c>
      <c r="J923">
        <f>VLOOKUP(D923,自助机!F:G,2,FALSE)</f>
        <v>100</v>
      </c>
      <c r="K923" s="31">
        <f>VLOOKUP(D923,自助机!F:H,3,FALSE)</f>
        <v>42893</v>
      </c>
    </row>
    <row r="924" spans="1:11" ht="14.25" hidden="1">
      <c r="A924" s="33">
        <v>42893.325324074074</v>
      </c>
      <c r="B924" t="s">
        <v>12404</v>
      </c>
      <c r="C924" t="s">
        <v>12405</v>
      </c>
      <c r="D924" s="53">
        <v>65194</v>
      </c>
      <c r="E924" t="s">
        <v>12406</v>
      </c>
      <c r="F924" s="53">
        <v>6000</v>
      </c>
      <c r="G924" t="s">
        <v>49</v>
      </c>
      <c r="H924" t="s">
        <v>71</v>
      </c>
      <c r="I924" t="s">
        <v>9075</v>
      </c>
      <c r="J924">
        <f>VLOOKUP(D924,自助机!F:G,2,FALSE)</f>
        <v>6000</v>
      </c>
      <c r="K924" s="31">
        <f>VLOOKUP(D924,自助机!F:H,3,FALSE)</f>
        <v>42893</v>
      </c>
    </row>
    <row r="925" spans="1:11" ht="14.25" hidden="1">
      <c r="A925" s="33">
        <v>42893.325949074075</v>
      </c>
      <c r="B925" t="s">
        <v>12407</v>
      </c>
      <c r="C925" t="s">
        <v>12408</v>
      </c>
      <c r="D925" s="53">
        <v>65210</v>
      </c>
      <c r="E925" t="s">
        <v>12409</v>
      </c>
      <c r="F925" s="53">
        <v>6000</v>
      </c>
      <c r="G925" t="s">
        <v>49</v>
      </c>
      <c r="H925" t="s">
        <v>71</v>
      </c>
      <c r="I925" t="s">
        <v>9075</v>
      </c>
      <c r="J925">
        <f>VLOOKUP(D925,自助机!F:G,2,FALSE)</f>
        <v>6000</v>
      </c>
      <c r="K925" s="31">
        <f>VLOOKUP(D925,自助机!F:H,3,FALSE)</f>
        <v>42893</v>
      </c>
    </row>
    <row r="926" spans="1:11" ht="14.25" hidden="1">
      <c r="A926" s="33">
        <v>42893.327326388891</v>
      </c>
      <c r="B926" t="s">
        <v>12410</v>
      </c>
      <c r="C926" t="s">
        <v>12411</v>
      </c>
      <c r="D926" s="53">
        <v>65245</v>
      </c>
      <c r="E926" t="s">
        <v>12412</v>
      </c>
      <c r="F926" s="53">
        <v>20</v>
      </c>
      <c r="G926" t="s">
        <v>49</v>
      </c>
      <c r="H926" t="s">
        <v>84</v>
      </c>
      <c r="I926" t="s">
        <v>9075</v>
      </c>
      <c r="J926">
        <f>VLOOKUP(D926,自助机!F:G,2,FALSE)</f>
        <v>20</v>
      </c>
      <c r="K926" s="31">
        <f>VLOOKUP(D926,自助机!F:H,3,FALSE)</f>
        <v>42893</v>
      </c>
    </row>
    <row r="927" spans="1:11" ht="14.25" hidden="1">
      <c r="A927" s="33">
        <v>42893.327465277776</v>
      </c>
      <c r="B927" t="s">
        <v>12413</v>
      </c>
      <c r="C927" t="s">
        <v>12414</v>
      </c>
      <c r="D927" s="53">
        <v>65250</v>
      </c>
      <c r="E927" t="s">
        <v>12415</v>
      </c>
      <c r="F927" s="53">
        <v>1000</v>
      </c>
      <c r="G927" t="s">
        <v>49</v>
      </c>
      <c r="H927" t="s">
        <v>241</v>
      </c>
      <c r="I927" t="s">
        <v>9075</v>
      </c>
      <c r="J927">
        <f>VLOOKUP(D927,自助机!F:G,2,FALSE)</f>
        <v>1000</v>
      </c>
      <c r="K927" s="31">
        <f>VLOOKUP(D927,自助机!F:H,3,FALSE)</f>
        <v>42893</v>
      </c>
    </row>
    <row r="928" spans="1:11" ht="14.25" hidden="1">
      <c r="A928" s="33">
        <v>42893.328090277777</v>
      </c>
      <c r="B928" t="s">
        <v>12416</v>
      </c>
      <c r="C928" t="s">
        <v>12417</v>
      </c>
      <c r="D928" s="53">
        <v>65267</v>
      </c>
      <c r="E928" t="s">
        <v>12418</v>
      </c>
      <c r="F928" s="53">
        <v>200</v>
      </c>
      <c r="G928" t="s">
        <v>49</v>
      </c>
      <c r="H928" t="s">
        <v>72</v>
      </c>
      <c r="I928" t="s">
        <v>9075</v>
      </c>
      <c r="J928">
        <f>VLOOKUP(D928,自助机!F:G,2,FALSE)</f>
        <v>200</v>
      </c>
      <c r="K928" s="31">
        <f>VLOOKUP(D928,自助机!F:H,3,FALSE)</f>
        <v>42893</v>
      </c>
    </row>
    <row r="929" spans="1:11" ht="14.25" hidden="1">
      <c r="A929" s="33">
        <v>42893.332650462966</v>
      </c>
      <c r="B929" t="s">
        <v>12419</v>
      </c>
      <c r="C929" t="s">
        <v>12420</v>
      </c>
      <c r="D929" s="53">
        <v>65373</v>
      </c>
      <c r="E929" t="s">
        <v>12421</v>
      </c>
      <c r="F929" s="53">
        <v>50</v>
      </c>
      <c r="G929" t="s">
        <v>49</v>
      </c>
      <c r="H929" t="s">
        <v>87</v>
      </c>
      <c r="I929" t="s">
        <v>9075</v>
      </c>
      <c r="J929">
        <f>VLOOKUP(D929,自助机!F:G,2,FALSE)</f>
        <v>50</v>
      </c>
      <c r="K929" s="31">
        <f>VLOOKUP(D929,自助机!F:H,3,FALSE)</f>
        <v>42893</v>
      </c>
    </row>
    <row r="930" spans="1:11" ht="14.25" hidden="1">
      <c r="A930" s="33">
        <v>42893.333784722221</v>
      </c>
      <c r="B930" t="s">
        <v>12422</v>
      </c>
      <c r="C930" t="s">
        <v>12423</v>
      </c>
      <c r="D930" s="53">
        <v>65398</v>
      </c>
      <c r="E930" t="s">
        <v>12424</v>
      </c>
      <c r="F930" s="53">
        <v>200</v>
      </c>
      <c r="G930" t="s">
        <v>49</v>
      </c>
      <c r="H930" t="s">
        <v>83</v>
      </c>
      <c r="I930" t="s">
        <v>9075</v>
      </c>
      <c r="J930">
        <f>VLOOKUP(D930,自助机!F:G,2,FALSE)</f>
        <v>200</v>
      </c>
      <c r="K930" s="31">
        <f>VLOOKUP(D930,自助机!F:H,3,FALSE)</f>
        <v>42893</v>
      </c>
    </row>
    <row r="931" spans="1:11" ht="14.25" hidden="1">
      <c r="A931" s="33">
        <v>42893.335821759261</v>
      </c>
      <c r="B931" t="s">
        <v>12425</v>
      </c>
      <c r="C931" t="s">
        <v>12426</v>
      </c>
      <c r="D931" s="53">
        <v>65464</v>
      </c>
      <c r="E931" t="s">
        <v>12427</v>
      </c>
      <c r="F931" s="53">
        <v>500</v>
      </c>
      <c r="G931" t="s">
        <v>49</v>
      </c>
      <c r="H931" t="s">
        <v>84</v>
      </c>
      <c r="I931" t="s">
        <v>9075</v>
      </c>
      <c r="J931">
        <f>VLOOKUP(D931,自助机!F:G,2,FALSE)</f>
        <v>500</v>
      </c>
      <c r="K931" s="31">
        <f>VLOOKUP(D931,自助机!F:H,3,FALSE)</f>
        <v>42893</v>
      </c>
    </row>
    <row r="932" spans="1:11" ht="14.25" hidden="1">
      <c r="A932" s="33">
        <v>42893.336018518516</v>
      </c>
      <c r="B932" t="s">
        <v>10927</v>
      </c>
      <c r="C932" t="s">
        <v>6191</v>
      </c>
      <c r="D932" s="53">
        <v>65469</v>
      </c>
      <c r="E932" t="s">
        <v>12428</v>
      </c>
      <c r="F932" s="53">
        <v>1400</v>
      </c>
      <c r="G932" t="s">
        <v>49</v>
      </c>
      <c r="H932" t="s">
        <v>88</v>
      </c>
      <c r="I932" t="s">
        <v>9075</v>
      </c>
      <c r="J932">
        <f>VLOOKUP(D932,自助机!F:G,2,FALSE)</f>
        <v>1400</v>
      </c>
      <c r="K932" s="31">
        <f>VLOOKUP(D932,自助机!F:H,3,FALSE)</f>
        <v>42893</v>
      </c>
    </row>
    <row r="933" spans="1:11" ht="14.25" hidden="1">
      <c r="A933" s="33">
        <v>42893.336701388886</v>
      </c>
      <c r="B933" t="s">
        <v>12429</v>
      </c>
      <c r="C933" t="s">
        <v>12430</v>
      </c>
      <c r="D933" s="53">
        <v>65493</v>
      </c>
      <c r="E933" t="s">
        <v>12431</v>
      </c>
      <c r="F933" s="53">
        <v>100</v>
      </c>
      <c r="G933" t="s">
        <v>49</v>
      </c>
      <c r="H933" t="s">
        <v>88</v>
      </c>
      <c r="I933" t="s">
        <v>9075</v>
      </c>
      <c r="J933">
        <f>VLOOKUP(D933,自助机!F:G,2,FALSE)</f>
        <v>100</v>
      </c>
      <c r="K933" s="31">
        <f>VLOOKUP(D933,自助机!F:H,3,FALSE)</f>
        <v>42893</v>
      </c>
    </row>
    <row r="934" spans="1:11" ht="14.25" hidden="1">
      <c r="A934" s="33">
        <v>42893.336851851855</v>
      </c>
      <c r="B934" t="s">
        <v>12432</v>
      </c>
      <c r="C934" t="s">
        <v>12433</v>
      </c>
      <c r="D934" s="53">
        <v>65498</v>
      </c>
      <c r="E934" t="s">
        <v>12434</v>
      </c>
      <c r="F934" s="53">
        <v>20</v>
      </c>
      <c r="G934" t="s">
        <v>49</v>
      </c>
      <c r="H934" t="s">
        <v>73</v>
      </c>
      <c r="I934" t="s">
        <v>9075</v>
      </c>
      <c r="J934">
        <f>VLOOKUP(D934,自助机!F:G,2,FALSE)</f>
        <v>20</v>
      </c>
      <c r="K934" s="31">
        <f>VLOOKUP(D934,自助机!F:H,3,FALSE)</f>
        <v>42893</v>
      </c>
    </row>
    <row r="935" spans="1:11" ht="14.25" hidden="1">
      <c r="A935" s="33">
        <v>42893.337673611109</v>
      </c>
      <c r="B935" t="s">
        <v>12435</v>
      </c>
      <c r="C935" t="s">
        <v>12436</v>
      </c>
      <c r="D935" s="53">
        <v>65529</v>
      </c>
      <c r="E935" t="s">
        <v>12437</v>
      </c>
      <c r="F935" s="53">
        <v>200</v>
      </c>
      <c r="G935" t="s">
        <v>49</v>
      </c>
      <c r="H935" t="s">
        <v>81</v>
      </c>
      <c r="I935" t="s">
        <v>9075</v>
      </c>
      <c r="J935">
        <f>VLOOKUP(D935,自助机!F:G,2,FALSE)</f>
        <v>200</v>
      </c>
      <c r="K935" s="31">
        <f>VLOOKUP(D935,自助机!F:H,3,FALSE)</f>
        <v>42893</v>
      </c>
    </row>
    <row r="936" spans="1:11" ht="14.25" hidden="1">
      <c r="A936" s="33">
        <v>42893.33834490741</v>
      </c>
      <c r="B936" t="s">
        <v>12438</v>
      </c>
      <c r="C936" t="s">
        <v>12439</v>
      </c>
      <c r="D936" s="53">
        <v>65557</v>
      </c>
      <c r="E936" t="s">
        <v>12440</v>
      </c>
      <c r="F936" s="53">
        <v>500</v>
      </c>
      <c r="G936" t="s">
        <v>49</v>
      </c>
      <c r="H936" t="s">
        <v>90</v>
      </c>
      <c r="I936" t="s">
        <v>9075</v>
      </c>
      <c r="J936">
        <f>VLOOKUP(D936,自助机!F:G,2,FALSE)</f>
        <v>500</v>
      </c>
      <c r="K936" s="31">
        <f>VLOOKUP(D936,自助机!F:H,3,FALSE)</f>
        <v>42893</v>
      </c>
    </row>
    <row r="937" spans="1:11" ht="14.25" hidden="1">
      <c r="A937" s="33">
        <v>42893.338518518518</v>
      </c>
      <c r="B937" t="s">
        <v>12441</v>
      </c>
      <c r="C937" t="s">
        <v>12442</v>
      </c>
      <c r="D937" s="53">
        <v>65561</v>
      </c>
      <c r="E937" t="s">
        <v>12443</v>
      </c>
      <c r="F937" s="53">
        <v>50</v>
      </c>
      <c r="G937" t="s">
        <v>49</v>
      </c>
      <c r="H937" t="s">
        <v>83</v>
      </c>
      <c r="I937" t="s">
        <v>9075</v>
      </c>
      <c r="J937">
        <f>VLOOKUP(D937,自助机!F:G,2,FALSE)</f>
        <v>50</v>
      </c>
      <c r="K937" s="31">
        <f>VLOOKUP(D937,自助机!F:H,3,FALSE)</f>
        <v>42893</v>
      </c>
    </row>
    <row r="938" spans="1:11" ht="14.25" hidden="1">
      <c r="A938" s="33">
        <v>42893.339756944442</v>
      </c>
      <c r="B938" t="s">
        <v>12444</v>
      </c>
      <c r="C938" t="s">
        <v>12445</v>
      </c>
      <c r="D938" s="53">
        <v>65615</v>
      </c>
      <c r="E938" t="s">
        <v>12446</v>
      </c>
      <c r="F938" s="53">
        <v>1000</v>
      </c>
      <c r="G938" t="s">
        <v>49</v>
      </c>
      <c r="H938" t="s">
        <v>81</v>
      </c>
      <c r="I938" t="s">
        <v>9075</v>
      </c>
      <c r="J938">
        <f>VLOOKUP(D938,自助机!F:G,2,FALSE)</f>
        <v>1000</v>
      </c>
      <c r="K938" s="31">
        <f>VLOOKUP(D938,自助机!F:H,3,FALSE)</f>
        <v>42893</v>
      </c>
    </row>
    <row r="939" spans="1:11" ht="14.25" hidden="1">
      <c r="A939" s="33">
        <v>42893.340983796297</v>
      </c>
      <c r="B939" t="s">
        <v>12447</v>
      </c>
      <c r="C939" t="s">
        <v>12448</v>
      </c>
      <c r="D939" s="53">
        <v>65677</v>
      </c>
      <c r="E939" t="s">
        <v>12449</v>
      </c>
      <c r="F939" s="53">
        <v>300</v>
      </c>
      <c r="G939" t="s">
        <v>49</v>
      </c>
      <c r="H939" t="s">
        <v>80</v>
      </c>
      <c r="I939" t="s">
        <v>9075</v>
      </c>
      <c r="J939">
        <f>VLOOKUP(D939,自助机!F:G,2,FALSE)</f>
        <v>300</v>
      </c>
      <c r="K939" s="31">
        <f>VLOOKUP(D939,自助机!F:H,3,FALSE)</f>
        <v>42893</v>
      </c>
    </row>
    <row r="940" spans="1:11" ht="14.25" hidden="1">
      <c r="A940" s="33">
        <v>42893.341620370367</v>
      </c>
      <c r="B940" t="s">
        <v>12450</v>
      </c>
      <c r="C940" t="s">
        <v>12451</v>
      </c>
      <c r="D940" s="53">
        <v>65719</v>
      </c>
      <c r="E940" t="s">
        <v>12452</v>
      </c>
      <c r="F940" s="53">
        <v>765</v>
      </c>
      <c r="G940" t="s">
        <v>49</v>
      </c>
      <c r="H940" t="s">
        <v>243</v>
      </c>
      <c r="I940" t="s">
        <v>9075</v>
      </c>
      <c r="J940">
        <f>VLOOKUP(D940,自助机!F:G,2,FALSE)</f>
        <v>765</v>
      </c>
      <c r="K940" s="31">
        <f>VLOOKUP(D940,自助机!F:H,3,FALSE)</f>
        <v>42893</v>
      </c>
    </row>
    <row r="941" spans="1:11" ht="14.25" hidden="1">
      <c r="A941" s="33">
        <v>42893.342326388891</v>
      </c>
      <c r="B941" t="s">
        <v>12453</v>
      </c>
      <c r="C941" t="s">
        <v>12454</v>
      </c>
      <c r="D941" s="53">
        <v>65761</v>
      </c>
      <c r="E941" t="s">
        <v>12455</v>
      </c>
      <c r="F941" s="53">
        <v>300</v>
      </c>
      <c r="G941" t="s">
        <v>49</v>
      </c>
      <c r="H941" t="s">
        <v>81</v>
      </c>
      <c r="I941" t="s">
        <v>9075</v>
      </c>
      <c r="J941">
        <f>VLOOKUP(D941,自助机!F:G,2,FALSE)</f>
        <v>300</v>
      </c>
      <c r="K941" s="31">
        <f>VLOOKUP(D941,自助机!F:H,3,FALSE)</f>
        <v>42893</v>
      </c>
    </row>
    <row r="942" spans="1:11" ht="14.25" hidden="1">
      <c r="A942" s="33">
        <v>42893.342499999999</v>
      </c>
      <c r="B942" t="s">
        <v>12361</v>
      </c>
      <c r="C942" t="s">
        <v>12362</v>
      </c>
      <c r="D942" s="53">
        <v>65777</v>
      </c>
      <c r="E942" t="s">
        <v>12456</v>
      </c>
      <c r="F942" s="53">
        <v>140</v>
      </c>
      <c r="G942" t="s">
        <v>49</v>
      </c>
      <c r="H942" t="s">
        <v>90</v>
      </c>
      <c r="I942" t="s">
        <v>9075</v>
      </c>
      <c r="J942">
        <f>VLOOKUP(D942,自助机!F:G,2,FALSE)</f>
        <v>140</v>
      </c>
      <c r="K942" s="31">
        <f>VLOOKUP(D942,自助机!F:H,3,FALSE)</f>
        <v>42893</v>
      </c>
    </row>
    <row r="943" spans="1:11" ht="14.25" hidden="1">
      <c r="A943" s="33">
        <v>42893.343090277776</v>
      </c>
      <c r="B943" t="s">
        <v>5477</v>
      </c>
      <c r="C943" t="s">
        <v>5478</v>
      </c>
      <c r="D943" s="53">
        <v>65808</v>
      </c>
      <c r="E943" t="s">
        <v>12457</v>
      </c>
      <c r="F943" s="53">
        <v>500</v>
      </c>
      <c r="G943" t="s">
        <v>49</v>
      </c>
      <c r="H943" t="s">
        <v>90</v>
      </c>
      <c r="I943" t="s">
        <v>9075</v>
      </c>
      <c r="J943">
        <f>VLOOKUP(D943,自助机!F:G,2,FALSE)</f>
        <v>500</v>
      </c>
      <c r="K943" s="31">
        <f>VLOOKUP(D943,自助机!F:H,3,FALSE)</f>
        <v>42893</v>
      </c>
    </row>
    <row r="944" spans="1:11" ht="14.25" hidden="1">
      <c r="A944" s="33">
        <v>42893.343263888892</v>
      </c>
      <c r="B944" t="s">
        <v>12458</v>
      </c>
      <c r="C944" t="s">
        <v>12459</v>
      </c>
      <c r="D944" s="53">
        <v>65819</v>
      </c>
      <c r="E944" t="s">
        <v>12460</v>
      </c>
      <c r="F944" s="53">
        <v>500</v>
      </c>
      <c r="G944" t="s">
        <v>49</v>
      </c>
      <c r="H944" t="s">
        <v>76</v>
      </c>
      <c r="I944" t="s">
        <v>9075</v>
      </c>
      <c r="J944">
        <f>VLOOKUP(D944,自助机!F:G,2,FALSE)</f>
        <v>500</v>
      </c>
      <c r="K944" s="31">
        <f>VLOOKUP(D944,自助机!F:H,3,FALSE)</f>
        <v>42893</v>
      </c>
    </row>
    <row r="945" spans="1:11" ht="14.25" hidden="1">
      <c r="A945" s="33">
        <v>42893.3437037037</v>
      </c>
      <c r="B945" t="s">
        <v>12461</v>
      </c>
      <c r="C945" t="s">
        <v>12462</v>
      </c>
      <c r="D945" s="53">
        <v>65833</v>
      </c>
      <c r="E945" t="s">
        <v>12463</v>
      </c>
      <c r="F945" s="53">
        <v>500</v>
      </c>
      <c r="G945" t="s">
        <v>49</v>
      </c>
      <c r="H945" t="s">
        <v>90</v>
      </c>
      <c r="I945" t="s">
        <v>9075</v>
      </c>
      <c r="J945">
        <f>VLOOKUP(D945,自助机!F:G,2,FALSE)</f>
        <v>500</v>
      </c>
      <c r="K945" s="31">
        <f>VLOOKUP(D945,自助机!F:H,3,FALSE)</f>
        <v>42893</v>
      </c>
    </row>
    <row r="946" spans="1:11" ht="14.25" hidden="1">
      <c r="A946" s="33">
        <v>42893.344282407408</v>
      </c>
      <c r="B946" t="s">
        <v>12464</v>
      </c>
      <c r="C946" t="s">
        <v>12465</v>
      </c>
      <c r="D946" s="53">
        <v>65865</v>
      </c>
      <c r="E946" t="s">
        <v>12466</v>
      </c>
      <c r="F946" s="53">
        <v>2000</v>
      </c>
      <c r="G946" t="s">
        <v>49</v>
      </c>
      <c r="H946" t="s">
        <v>75</v>
      </c>
      <c r="I946" t="s">
        <v>9075</v>
      </c>
      <c r="J946">
        <f>VLOOKUP(D946,自助机!F:G,2,FALSE)</f>
        <v>2000</v>
      </c>
      <c r="K946" s="31">
        <f>VLOOKUP(D946,自助机!F:H,3,FALSE)</f>
        <v>42893</v>
      </c>
    </row>
    <row r="947" spans="1:11" ht="14.25" hidden="1">
      <c r="A947" s="33">
        <v>42893.345092592594</v>
      </c>
      <c r="B947" t="s">
        <v>12467</v>
      </c>
      <c r="C947" t="s">
        <v>12468</v>
      </c>
      <c r="D947" s="53">
        <v>65910</v>
      </c>
      <c r="E947" t="s">
        <v>12469</v>
      </c>
      <c r="F947" s="53">
        <v>1000</v>
      </c>
      <c r="G947" t="s">
        <v>49</v>
      </c>
      <c r="H947" t="s">
        <v>80</v>
      </c>
      <c r="I947" t="s">
        <v>9075</v>
      </c>
      <c r="J947">
        <f>VLOOKUP(D947,自助机!F:G,2,FALSE)</f>
        <v>1000</v>
      </c>
      <c r="K947" s="31">
        <f>VLOOKUP(D947,自助机!F:H,3,FALSE)</f>
        <v>42893</v>
      </c>
    </row>
    <row r="948" spans="1:11" ht="14.25" hidden="1">
      <c r="A948" s="33">
        <v>42893.346203703702</v>
      </c>
      <c r="B948" t="s">
        <v>12470</v>
      </c>
      <c r="C948" t="s">
        <v>12471</v>
      </c>
      <c r="D948" s="53">
        <v>65978</v>
      </c>
      <c r="E948" t="s">
        <v>12472</v>
      </c>
      <c r="F948" s="53">
        <v>200</v>
      </c>
      <c r="G948" t="s">
        <v>49</v>
      </c>
      <c r="H948" t="s">
        <v>90</v>
      </c>
      <c r="I948" t="s">
        <v>9075</v>
      </c>
      <c r="J948">
        <f>VLOOKUP(D948,自助机!F:G,2,FALSE)</f>
        <v>200</v>
      </c>
      <c r="K948" s="31">
        <f>VLOOKUP(D948,自助机!F:H,3,FALSE)</f>
        <v>42893</v>
      </c>
    </row>
    <row r="949" spans="1:11" ht="14.25" hidden="1">
      <c r="A949" s="33">
        <v>42893.346909722219</v>
      </c>
      <c r="B949" t="s">
        <v>12473</v>
      </c>
      <c r="C949" t="s">
        <v>12474</v>
      </c>
      <c r="D949" s="53">
        <v>66018</v>
      </c>
      <c r="E949" t="s">
        <v>12475</v>
      </c>
      <c r="F949" s="53">
        <v>600</v>
      </c>
      <c r="G949" t="s">
        <v>49</v>
      </c>
      <c r="H949" t="s">
        <v>80</v>
      </c>
      <c r="I949" t="s">
        <v>9075</v>
      </c>
      <c r="J949">
        <f>VLOOKUP(D949,自助机!F:G,2,FALSE)</f>
        <v>600</v>
      </c>
      <c r="K949" s="31">
        <f>VLOOKUP(D949,自助机!F:H,3,FALSE)</f>
        <v>42893</v>
      </c>
    </row>
    <row r="950" spans="1:11" ht="14.25" hidden="1">
      <c r="A950" s="33">
        <v>42893.347916666666</v>
      </c>
      <c r="B950" t="s">
        <v>12476</v>
      </c>
      <c r="C950" t="s">
        <v>55</v>
      </c>
      <c r="D950" s="53">
        <v>66080</v>
      </c>
      <c r="E950" t="s">
        <v>12477</v>
      </c>
      <c r="F950" s="53">
        <v>500</v>
      </c>
      <c r="G950" t="s">
        <v>49</v>
      </c>
      <c r="H950" t="s">
        <v>247</v>
      </c>
      <c r="I950" t="s">
        <v>9075</v>
      </c>
      <c r="J950">
        <f>VLOOKUP(D950,自助机!F:G,2,FALSE)</f>
        <v>500</v>
      </c>
      <c r="K950" s="31">
        <f>VLOOKUP(D950,自助机!F:H,3,FALSE)</f>
        <v>42893</v>
      </c>
    </row>
    <row r="951" spans="1:11" ht="14.25" hidden="1">
      <c r="A951" s="33">
        <v>42893.348368055558</v>
      </c>
      <c r="B951" t="s">
        <v>311</v>
      </c>
      <c r="C951" t="s">
        <v>312</v>
      </c>
      <c r="D951" s="53">
        <v>66114</v>
      </c>
      <c r="E951" t="s">
        <v>12478</v>
      </c>
      <c r="F951" s="53">
        <v>500</v>
      </c>
      <c r="G951" t="s">
        <v>49</v>
      </c>
      <c r="H951" t="s">
        <v>90</v>
      </c>
      <c r="I951" t="s">
        <v>9075</v>
      </c>
      <c r="J951">
        <f>VLOOKUP(D951,自助机!F:G,2,FALSE)</f>
        <v>500</v>
      </c>
      <c r="K951" s="31">
        <f>VLOOKUP(D951,自助机!F:H,3,FALSE)</f>
        <v>42893</v>
      </c>
    </row>
    <row r="952" spans="1:11" ht="14.25" hidden="1">
      <c r="A952" s="33">
        <v>42893.349965277775</v>
      </c>
      <c r="B952" t="s">
        <v>12479</v>
      </c>
      <c r="C952" t="s">
        <v>12480</v>
      </c>
      <c r="D952" s="53">
        <v>66225</v>
      </c>
      <c r="E952" t="s">
        <v>12481</v>
      </c>
      <c r="F952" s="53">
        <v>83</v>
      </c>
      <c r="G952" t="s">
        <v>49</v>
      </c>
      <c r="H952" t="s">
        <v>90</v>
      </c>
      <c r="I952" t="s">
        <v>9075</v>
      </c>
      <c r="J952">
        <f>VLOOKUP(D952,自助机!F:G,2,FALSE)</f>
        <v>83</v>
      </c>
      <c r="K952" s="31">
        <f>VLOOKUP(D952,自助机!F:H,3,FALSE)</f>
        <v>42893</v>
      </c>
    </row>
    <row r="953" spans="1:11" ht="14.25" hidden="1">
      <c r="A953" s="33">
        <v>42893.35019675926</v>
      </c>
      <c r="B953" t="s">
        <v>12482</v>
      </c>
      <c r="C953" t="s">
        <v>12483</v>
      </c>
      <c r="D953" s="53">
        <v>66241</v>
      </c>
      <c r="E953" t="s">
        <v>12484</v>
      </c>
      <c r="F953" s="53">
        <v>850</v>
      </c>
      <c r="G953" t="s">
        <v>49</v>
      </c>
      <c r="H953" t="s">
        <v>243</v>
      </c>
      <c r="I953" t="s">
        <v>9075</v>
      </c>
      <c r="J953">
        <f>VLOOKUP(D953,自助机!F:G,2,FALSE)</f>
        <v>850</v>
      </c>
      <c r="K953" s="31">
        <f>VLOOKUP(D953,自助机!F:H,3,FALSE)</f>
        <v>42893</v>
      </c>
    </row>
    <row r="954" spans="1:11" ht="14.25" hidden="1">
      <c r="A954" s="33">
        <v>42893.352372685185</v>
      </c>
      <c r="B954" t="s">
        <v>12485</v>
      </c>
      <c r="C954" t="s">
        <v>12486</v>
      </c>
      <c r="D954" s="53">
        <v>66372</v>
      </c>
      <c r="E954" t="s">
        <v>12487</v>
      </c>
      <c r="F954" s="53">
        <v>200</v>
      </c>
      <c r="G954" t="s">
        <v>49</v>
      </c>
      <c r="H954" t="s">
        <v>90</v>
      </c>
      <c r="I954" t="s">
        <v>9075</v>
      </c>
      <c r="J954">
        <f>VLOOKUP(D954,自助机!F:G,2,FALSE)</f>
        <v>200</v>
      </c>
      <c r="K954" s="31">
        <f>VLOOKUP(D954,自助机!F:H,3,FALSE)</f>
        <v>42893</v>
      </c>
    </row>
    <row r="955" spans="1:11" ht="14.25" hidden="1">
      <c r="A955" s="33">
        <v>42893.352719907409</v>
      </c>
      <c r="B955" t="s">
        <v>12488</v>
      </c>
      <c r="C955" t="s">
        <v>12489</v>
      </c>
      <c r="D955" s="53">
        <v>66388</v>
      </c>
      <c r="E955" t="s">
        <v>12490</v>
      </c>
      <c r="F955" s="53">
        <v>1900</v>
      </c>
      <c r="G955" t="s">
        <v>49</v>
      </c>
      <c r="H955" t="s">
        <v>242</v>
      </c>
      <c r="I955" t="s">
        <v>9075</v>
      </c>
      <c r="J955">
        <f>VLOOKUP(D955,自助机!F:G,2,FALSE)</f>
        <v>1900</v>
      </c>
      <c r="K955" s="31">
        <f>VLOOKUP(D955,自助机!F:H,3,FALSE)</f>
        <v>42893</v>
      </c>
    </row>
    <row r="956" spans="1:11" ht="14.25" hidden="1">
      <c r="A956" s="33">
        <v>42893.352893518517</v>
      </c>
      <c r="B956" t="s">
        <v>12491</v>
      </c>
      <c r="C956" t="s">
        <v>12492</v>
      </c>
      <c r="D956" s="53">
        <v>66403</v>
      </c>
      <c r="E956" t="s">
        <v>12493</v>
      </c>
      <c r="F956" s="53">
        <v>200</v>
      </c>
      <c r="G956" t="s">
        <v>49</v>
      </c>
      <c r="H956" t="s">
        <v>80</v>
      </c>
      <c r="I956" t="s">
        <v>9075</v>
      </c>
      <c r="J956">
        <f>VLOOKUP(D956,自助机!F:G,2,FALSE)</f>
        <v>200</v>
      </c>
      <c r="K956" s="31">
        <f>VLOOKUP(D956,自助机!F:H,3,FALSE)</f>
        <v>42893</v>
      </c>
    </row>
    <row r="957" spans="1:11" ht="14.25" hidden="1">
      <c r="A957" s="33">
        <v>42893.353148148148</v>
      </c>
      <c r="B957" t="s">
        <v>12494</v>
      </c>
      <c r="C957" t="s">
        <v>12495</v>
      </c>
      <c r="D957" s="53">
        <v>66416</v>
      </c>
      <c r="E957" t="s">
        <v>12496</v>
      </c>
      <c r="F957" s="53">
        <v>1000</v>
      </c>
      <c r="G957" t="s">
        <v>49</v>
      </c>
      <c r="H957" t="s">
        <v>241</v>
      </c>
      <c r="I957" t="s">
        <v>9075</v>
      </c>
      <c r="J957">
        <f>VLOOKUP(D957,自助机!F:G,2,FALSE)</f>
        <v>1000</v>
      </c>
      <c r="K957" s="31">
        <f>VLOOKUP(D957,自助机!F:H,3,FALSE)</f>
        <v>42893</v>
      </c>
    </row>
    <row r="958" spans="1:11" ht="14.25" hidden="1">
      <c r="A958" s="33">
        <v>42893.353576388887</v>
      </c>
      <c r="B958" t="s">
        <v>12497</v>
      </c>
      <c r="C958" t="s">
        <v>12498</v>
      </c>
      <c r="D958" s="53">
        <v>66441</v>
      </c>
      <c r="E958" t="s">
        <v>12499</v>
      </c>
      <c r="F958" s="53">
        <v>1000</v>
      </c>
      <c r="G958" t="s">
        <v>49</v>
      </c>
      <c r="H958" t="s">
        <v>72</v>
      </c>
      <c r="I958" t="s">
        <v>9075</v>
      </c>
      <c r="J958">
        <f>VLOOKUP(D958,自助机!F:G,2,FALSE)</f>
        <v>1000</v>
      </c>
      <c r="K958" s="31">
        <f>VLOOKUP(D958,自助机!F:H,3,FALSE)</f>
        <v>42893</v>
      </c>
    </row>
    <row r="959" spans="1:11" ht="14.25" hidden="1">
      <c r="A959" s="33">
        <v>42893.354270833333</v>
      </c>
      <c r="B959" t="s">
        <v>12500</v>
      </c>
      <c r="C959" t="s">
        <v>12501</v>
      </c>
      <c r="D959" s="53">
        <v>66475</v>
      </c>
      <c r="E959" t="s">
        <v>12502</v>
      </c>
      <c r="F959" s="53">
        <v>200</v>
      </c>
      <c r="G959" t="s">
        <v>49</v>
      </c>
      <c r="H959" t="s">
        <v>85</v>
      </c>
      <c r="I959" t="s">
        <v>9075</v>
      </c>
      <c r="J959">
        <f>VLOOKUP(D959,自助机!F:G,2,FALSE)</f>
        <v>200</v>
      </c>
      <c r="K959" s="31">
        <f>VLOOKUP(D959,自助机!F:H,3,FALSE)</f>
        <v>42893</v>
      </c>
    </row>
    <row r="960" spans="1:11" ht="14.25" hidden="1">
      <c r="A960" s="33">
        <v>42893.35428240741</v>
      </c>
      <c r="B960" t="s">
        <v>12503</v>
      </c>
      <c r="C960" t="s">
        <v>12504</v>
      </c>
      <c r="D960" s="53">
        <v>66477</v>
      </c>
      <c r="E960" t="s">
        <v>12505</v>
      </c>
      <c r="F960" s="53">
        <v>1000</v>
      </c>
      <c r="G960" t="s">
        <v>49</v>
      </c>
      <c r="H960" t="s">
        <v>243</v>
      </c>
      <c r="I960" t="s">
        <v>9075</v>
      </c>
      <c r="J960">
        <f>VLOOKUP(D960,自助机!F:G,2,FALSE)</f>
        <v>1000</v>
      </c>
      <c r="K960" s="31">
        <f>VLOOKUP(D960,自助机!F:H,3,FALSE)</f>
        <v>42893</v>
      </c>
    </row>
    <row r="961" spans="1:11" ht="14.25" hidden="1">
      <c r="A961" s="33">
        <v>42893.354826388888</v>
      </c>
      <c r="B961" t="s">
        <v>12482</v>
      </c>
      <c r="C961" t="s">
        <v>12483</v>
      </c>
      <c r="D961" s="53">
        <v>66516</v>
      </c>
      <c r="E961" t="s">
        <v>12506</v>
      </c>
      <c r="F961" s="53">
        <v>50</v>
      </c>
      <c r="G961" t="s">
        <v>49</v>
      </c>
      <c r="H961" t="s">
        <v>243</v>
      </c>
      <c r="I961" t="s">
        <v>9075</v>
      </c>
      <c r="J961">
        <f>VLOOKUP(D961,自助机!F:G,2,FALSE)</f>
        <v>50</v>
      </c>
      <c r="K961" s="31">
        <f>VLOOKUP(D961,自助机!F:H,3,FALSE)</f>
        <v>42893</v>
      </c>
    </row>
    <row r="962" spans="1:11" ht="14.25" hidden="1">
      <c r="A962" s="33">
        <v>42893.355752314812</v>
      </c>
      <c r="B962" t="s">
        <v>12507</v>
      </c>
      <c r="C962" t="s">
        <v>12508</v>
      </c>
      <c r="D962" s="53">
        <v>66592</v>
      </c>
      <c r="E962" t="s">
        <v>12509</v>
      </c>
      <c r="F962" s="53">
        <v>1000</v>
      </c>
      <c r="G962" t="s">
        <v>49</v>
      </c>
      <c r="H962" t="s">
        <v>244</v>
      </c>
      <c r="I962" t="s">
        <v>9075</v>
      </c>
      <c r="J962">
        <f>VLOOKUP(D962,自助机!F:G,2,FALSE)</f>
        <v>1000</v>
      </c>
      <c r="K962" s="31">
        <f>VLOOKUP(D962,自助机!F:H,3,FALSE)</f>
        <v>42893</v>
      </c>
    </row>
    <row r="963" spans="1:11" ht="14.25" hidden="1">
      <c r="A963" s="33">
        <v>42893.356550925928</v>
      </c>
      <c r="B963" t="s">
        <v>12510</v>
      </c>
      <c r="C963" t="s">
        <v>12511</v>
      </c>
      <c r="D963" s="53">
        <v>66644</v>
      </c>
      <c r="E963" t="s">
        <v>12512</v>
      </c>
      <c r="F963" s="53">
        <v>300</v>
      </c>
      <c r="G963" t="s">
        <v>49</v>
      </c>
      <c r="H963" t="s">
        <v>85</v>
      </c>
      <c r="I963" t="s">
        <v>9075</v>
      </c>
      <c r="J963">
        <f>VLOOKUP(D963,自助机!F:G,2,FALSE)</f>
        <v>300</v>
      </c>
      <c r="K963" s="31">
        <f>VLOOKUP(D963,自助机!F:H,3,FALSE)</f>
        <v>42893</v>
      </c>
    </row>
    <row r="964" spans="1:11" ht="14.25" hidden="1">
      <c r="A964" s="33">
        <v>42893.357094907406</v>
      </c>
      <c r="B964" t="s">
        <v>12513</v>
      </c>
      <c r="C964" t="s">
        <v>12514</v>
      </c>
      <c r="D964" s="53">
        <v>66690</v>
      </c>
      <c r="E964" t="s">
        <v>12515</v>
      </c>
      <c r="F964" s="53">
        <v>1000</v>
      </c>
      <c r="G964" t="s">
        <v>49</v>
      </c>
      <c r="H964" t="s">
        <v>243</v>
      </c>
      <c r="I964" t="s">
        <v>9075</v>
      </c>
      <c r="J964">
        <f>VLOOKUP(D964,自助机!F:G,2,FALSE)</f>
        <v>1000</v>
      </c>
      <c r="K964" s="31">
        <f>VLOOKUP(D964,自助机!F:H,3,FALSE)</f>
        <v>42893</v>
      </c>
    </row>
    <row r="965" spans="1:11" ht="14.25" hidden="1">
      <c r="A965" s="33">
        <v>42893.357638888891</v>
      </c>
      <c r="B965" t="s">
        <v>12516</v>
      </c>
      <c r="C965" t="s">
        <v>12517</v>
      </c>
      <c r="D965" s="53">
        <v>66723</v>
      </c>
      <c r="E965" t="s">
        <v>12518</v>
      </c>
      <c r="F965" s="53">
        <v>300</v>
      </c>
      <c r="G965" t="s">
        <v>49</v>
      </c>
      <c r="H965" t="s">
        <v>251</v>
      </c>
      <c r="I965" t="s">
        <v>9075</v>
      </c>
      <c r="J965">
        <f>VLOOKUP(D965,自助机!F:G,2,FALSE)</f>
        <v>300</v>
      </c>
      <c r="K965" s="31">
        <f>VLOOKUP(D965,自助机!F:H,3,FALSE)</f>
        <v>42893</v>
      </c>
    </row>
    <row r="966" spans="1:11" ht="14.25" hidden="1">
      <c r="A966" s="33">
        <v>42893.358171296299</v>
      </c>
      <c r="B966" t="s">
        <v>12519</v>
      </c>
      <c r="C966" t="s">
        <v>12520</v>
      </c>
      <c r="D966" s="53">
        <v>66763</v>
      </c>
      <c r="E966" t="s">
        <v>12521</v>
      </c>
      <c r="F966" s="53">
        <v>100</v>
      </c>
      <c r="G966" t="s">
        <v>49</v>
      </c>
      <c r="H966" t="s">
        <v>70</v>
      </c>
      <c r="I966" t="s">
        <v>9075</v>
      </c>
      <c r="J966">
        <f>VLOOKUP(D966,自助机!F:G,2,FALSE)</f>
        <v>100</v>
      </c>
      <c r="K966" s="31">
        <f>VLOOKUP(D966,自助机!F:H,3,FALSE)</f>
        <v>42893</v>
      </c>
    </row>
    <row r="967" spans="1:11" ht="14.25" hidden="1">
      <c r="A967" s="33">
        <v>42893.358217592591</v>
      </c>
      <c r="B967" t="s">
        <v>12522</v>
      </c>
      <c r="C967" t="s">
        <v>12523</v>
      </c>
      <c r="D967" s="53">
        <v>66767</v>
      </c>
      <c r="E967" t="s">
        <v>12524</v>
      </c>
      <c r="F967" s="53">
        <v>50</v>
      </c>
      <c r="G967" t="s">
        <v>49</v>
      </c>
      <c r="H967" t="s">
        <v>72</v>
      </c>
      <c r="I967" t="s">
        <v>9075</v>
      </c>
      <c r="J967">
        <f>VLOOKUP(D967,自助机!F:G,2,FALSE)</f>
        <v>50</v>
      </c>
      <c r="K967" s="31">
        <f>VLOOKUP(D967,自助机!F:H,3,FALSE)</f>
        <v>42893</v>
      </c>
    </row>
    <row r="968" spans="1:11" ht="14.25" hidden="1">
      <c r="A968" s="33">
        <v>42893.358611111114</v>
      </c>
      <c r="B968" t="s">
        <v>12525</v>
      </c>
      <c r="C968" t="s">
        <v>12526</v>
      </c>
      <c r="D968" s="53">
        <v>66798</v>
      </c>
      <c r="E968" t="s">
        <v>12527</v>
      </c>
      <c r="F968" s="53">
        <v>1500</v>
      </c>
      <c r="G968" t="s">
        <v>49</v>
      </c>
      <c r="H968" t="s">
        <v>242</v>
      </c>
      <c r="I968" t="s">
        <v>9075</v>
      </c>
      <c r="J968">
        <f>VLOOKUP(D968,自助机!F:G,2,FALSE)</f>
        <v>1500</v>
      </c>
      <c r="K968" s="31">
        <f>VLOOKUP(D968,自助机!F:H,3,FALSE)</f>
        <v>42893</v>
      </c>
    </row>
    <row r="969" spans="1:11" ht="14.25" hidden="1">
      <c r="A969" s="33">
        <v>42893.359571759262</v>
      </c>
      <c r="B969" t="s">
        <v>12528</v>
      </c>
      <c r="C969" t="s">
        <v>12529</v>
      </c>
      <c r="D969" s="53">
        <v>66877</v>
      </c>
      <c r="E969" t="s">
        <v>12530</v>
      </c>
      <c r="F969" s="53">
        <v>3000</v>
      </c>
      <c r="G969" t="s">
        <v>49</v>
      </c>
      <c r="H969" t="s">
        <v>225</v>
      </c>
      <c r="I969" t="s">
        <v>9075</v>
      </c>
      <c r="J969">
        <f>VLOOKUP(D969,自助机!F:G,2,FALSE)</f>
        <v>3000</v>
      </c>
      <c r="K969" s="31">
        <f>VLOOKUP(D969,自助机!F:H,3,FALSE)</f>
        <v>42893</v>
      </c>
    </row>
    <row r="970" spans="1:11" ht="14.25" hidden="1">
      <c r="A970" s="33">
        <v>42893.359733796293</v>
      </c>
      <c r="B970" t="s">
        <v>12531</v>
      </c>
      <c r="C970" t="s">
        <v>12532</v>
      </c>
      <c r="D970" s="53">
        <v>66901</v>
      </c>
      <c r="E970" t="s">
        <v>12533</v>
      </c>
      <c r="F970" s="53">
        <v>1000</v>
      </c>
      <c r="G970" t="s">
        <v>49</v>
      </c>
      <c r="H970" t="s">
        <v>72</v>
      </c>
      <c r="I970" t="s">
        <v>9075</v>
      </c>
      <c r="J970">
        <f>VLOOKUP(D970,自助机!F:G,2,FALSE)</f>
        <v>1000</v>
      </c>
      <c r="K970" s="31">
        <f>VLOOKUP(D970,自助机!F:H,3,FALSE)</f>
        <v>42893</v>
      </c>
    </row>
    <row r="971" spans="1:11" ht="14.25" hidden="1">
      <c r="A971" s="33">
        <v>42893.35974537037</v>
      </c>
      <c r="B971" t="s">
        <v>12534</v>
      </c>
      <c r="C971" t="s">
        <v>12535</v>
      </c>
      <c r="D971" s="53">
        <v>66903</v>
      </c>
      <c r="E971" t="s">
        <v>12536</v>
      </c>
      <c r="F971" s="53">
        <v>700</v>
      </c>
      <c r="G971" t="s">
        <v>49</v>
      </c>
      <c r="H971" t="s">
        <v>84</v>
      </c>
      <c r="I971" t="s">
        <v>9075</v>
      </c>
      <c r="J971">
        <f>VLOOKUP(D971,自助机!F:G,2,FALSE)</f>
        <v>700</v>
      </c>
      <c r="K971" s="31">
        <f>VLOOKUP(D971,自助机!F:H,3,FALSE)</f>
        <v>42893</v>
      </c>
    </row>
    <row r="972" spans="1:11" ht="14.25" hidden="1">
      <c r="A972" s="33">
        <v>42893.361620370371</v>
      </c>
      <c r="B972" t="s">
        <v>12537</v>
      </c>
      <c r="C972" t="s">
        <v>12538</v>
      </c>
      <c r="D972" s="53">
        <v>67041</v>
      </c>
      <c r="E972" t="s">
        <v>12539</v>
      </c>
      <c r="F972" s="53">
        <v>500</v>
      </c>
      <c r="G972" t="s">
        <v>49</v>
      </c>
      <c r="H972" t="s">
        <v>72</v>
      </c>
      <c r="I972" t="s">
        <v>9075</v>
      </c>
      <c r="J972">
        <f>VLOOKUP(D972,自助机!F:G,2,FALSE)</f>
        <v>500</v>
      </c>
      <c r="K972" s="31">
        <f>VLOOKUP(D972,自助机!F:H,3,FALSE)</f>
        <v>42893</v>
      </c>
    </row>
    <row r="973" spans="1:11" ht="14.25" hidden="1">
      <c r="A973" s="33">
        <v>42893.362303240741</v>
      </c>
      <c r="B973" t="s">
        <v>12540</v>
      </c>
      <c r="C973" t="s">
        <v>12541</v>
      </c>
      <c r="D973" s="53">
        <v>67101</v>
      </c>
      <c r="E973" t="s">
        <v>12542</v>
      </c>
      <c r="F973" s="53">
        <v>500</v>
      </c>
      <c r="G973" t="s">
        <v>49</v>
      </c>
      <c r="H973" t="s">
        <v>67</v>
      </c>
      <c r="I973" t="s">
        <v>9075</v>
      </c>
      <c r="J973">
        <f>VLOOKUP(D973,自助机!F:G,2,FALSE)</f>
        <v>500</v>
      </c>
      <c r="K973" s="31">
        <f>VLOOKUP(D973,自助机!F:H,3,FALSE)</f>
        <v>42893</v>
      </c>
    </row>
    <row r="974" spans="1:11" ht="14.25" hidden="1">
      <c r="A974" s="33">
        <v>42893.362708333334</v>
      </c>
      <c r="B974" t="s">
        <v>12543</v>
      </c>
      <c r="C974" t="s">
        <v>12544</v>
      </c>
      <c r="D974" s="53">
        <v>67131</v>
      </c>
      <c r="E974" t="s">
        <v>12545</v>
      </c>
      <c r="F974" s="53">
        <v>300</v>
      </c>
      <c r="G974" t="s">
        <v>49</v>
      </c>
      <c r="H974" t="s">
        <v>85</v>
      </c>
      <c r="I974" t="s">
        <v>9075</v>
      </c>
      <c r="J974">
        <f>VLOOKUP(D974,自助机!F:G,2,FALSE)</f>
        <v>300</v>
      </c>
      <c r="K974" s="31">
        <f>VLOOKUP(D974,自助机!F:H,3,FALSE)</f>
        <v>42893</v>
      </c>
    </row>
    <row r="975" spans="1:11" ht="14.25" hidden="1">
      <c r="A975" s="33">
        <v>42893.362858796296</v>
      </c>
      <c r="B975" t="s">
        <v>12546</v>
      </c>
      <c r="C975" t="s">
        <v>12547</v>
      </c>
      <c r="D975" s="53">
        <v>67160</v>
      </c>
      <c r="E975" t="s">
        <v>12548</v>
      </c>
      <c r="F975" s="53">
        <v>500</v>
      </c>
      <c r="G975" t="s">
        <v>49</v>
      </c>
      <c r="H975" t="s">
        <v>72</v>
      </c>
      <c r="I975" t="s">
        <v>9075</v>
      </c>
      <c r="J975">
        <f>VLOOKUP(D975,自助机!F:G,2,FALSE)</f>
        <v>500</v>
      </c>
      <c r="K975" s="31">
        <f>VLOOKUP(D975,自助机!F:H,3,FALSE)</f>
        <v>42893</v>
      </c>
    </row>
    <row r="976" spans="1:11" ht="14.25" hidden="1">
      <c r="A976" s="33">
        <v>42893.363692129627</v>
      </c>
      <c r="B976" t="s">
        <v>12549</v>
      </c>
      <c r="C976" t="s">
        <v>12550</v>
      </c>
      <c r="D976" s="53">
        <v>67231</v>
      </c>
      <c r="E976" t="s">
        <v>12551</v>
      </c>
      <c r="F976" s="53">
        <v>300</v>
      </c>
      <c r="G976" t="s">
        <v>49</v>
      </c>
      <c r="H976" t="s">
        <v>70</v>
      </c>
      <c r="I976" t="s">
        <v>9075</v>
      </c>
      <c r="J976">
        <f>VLOOKUP(D976,自助机!F:G,2,FALSE)</f>
        <v>300</v>
      </c>
      <c r="K976" s="31">
        <f>VLOOKUP(D976,自助机!F:H,3,FALSE)</f>
        <v>42893</v>
      </c>
    </row>
    <row r="977" spans="1:11" ht="14.25" hidden="1">
      <c r="A977" s="33">
        <v>42893.36383101852</v>
      </c>
      <c r="B977" t="s">
        <v>12552</v>
      </c>
      <c r="C977" t="s">
        <v>12553</v>
      </c>
      <c r="D977" s="53">
        <v>67236</v>
      </c>
      <c r="E977" t="s">
        <v>12554</v>
      </c>
      <c r="F977" s="53">
        <v>300</v>
      </c>
      <c r="G977" t="s">
        <v>49</v>
      </c>
      <c r="H977" t="s">
        <v>87</v>
      </c>
      <c r="I977" t="s">
        <v>9075</v>
      </c>
      <c r="J977">
        <f>VLOOKUP(D977,自助机!F:G,2,FALSE)</f>
        <v>300</v>
      </c>
      <c r="K977" s="31">
        <f>VLOOKUP(D977,自助机!F:H,3,FALSE)</f>
        <v>42893</v>
      </c>
    </row>
    <row r="978" spans="1:11" ht="14.25" hidden="1">
      <c r="A978" s="33">
        <v>42893.363935185182</v>
      </c>
      <c r="B978" t="s">
        <v>12555</v>
      </c>
      <c r="C978" t="s">
        <v>12556</v>
      </c>
      <c r="D978" s="53">
        <v>67245</v>
      </c>
      <c r="E978" t="s">
        <v>12557</v>
      </c>
      <c r="F978" s="53">
        <v>3000</v>
      </c>
      <c r="G978" t="s">
        <v>49</v>
      </c>
      <c r="H978" t="s">
        <v>68</v>
      </c>
      <c r="I978" t="s">
        <v>9075</v>
      </c>
      <c r="J978">
        <f>VLOOKUP(D978,自助机!F:G,2,FALSE)</f>
        <v>3000</v>
      </c>
      <c r="K978" s="31">
        <f>VLOOKUP(D978,自助机!F:H,3,FALSE)</f>
        <v>42893</v>
      </c>
    </row>
    <row r="979" spans="1:11" ht="14.25" hidden="1">
      <c r="A979" s="33">
        <v>42893.364884259259</v>
      </c>
      <c r="B979" t="s">
        <v>12558</v>
      </c>
      <c r="C979" t="s">
        <v>12559</v>
      </c>
      <c r="D979" s="53">
        <v>67321</v>
      </c>
      <c r="E979" t="s">
        <v>12560</v>
      </c>
      <c r="F979" s="53">
        <v>1000</v>
      </c>
      <c r="G979" t="s">
        <v>49</v>
      </c>
      <c r="H979" t="s">
        <v>81</v>
      </c>
      <c r="I979" t="s">
        <v>9075</v>
      </c>
      <c r="J979">
        <f>VLOOKUP(D979,自助机!F:G,2,FALSE)</f>
        <v>1000</v>
      </c>
      <c r="K979" s="31">
        <f>VLOOKUP(D979,自助机!F:H,3,FALSE)</f>
        <v>42893</v>
      </c>
    </row>
    <row r="980" spans="1:11" ht="14.25" hidden="1">
      <c r="A980" s="33">
        <v>42893.36577546296</v>
      </c>
      <c r="B980" t="s">
        <v>12561</v>
      </c>
      <c r="C980" t="s">
        <v>12562</v>
      </c>
      <c r="D980" s="53">
        <v>67385</v>
      </c>
      <c r="E980" t="s">
        <v>12563</v>
      </c>
      <c r="F980" s="53">
        <v>2000</v>
      </c>
      <c r="G980" t="s">
        <v>49</v>
      </c>
      <c r="H980" t="s">
        <v>72</v>
      </c>
      <c r="I980" t="s">
        <v>9075</v>
      </c>
      <c r="J980">
        <f>VLOOKUP(D980,自助机!F:G,2,FALSE)</f>
        <v>2000</v>
      </c>
      <c r="K980" s="31">
        <f>VLOOKUP(D980,自助机!F:H,3,FALSE)</f>
        <v>42893</v>
      </c>
    </row>
    <row r="981" spans="1:11" ht="14.25" hidden="1">
      <c r="A981" s="33">
        <v>42893.365972222222</v>
      </c>
      <c r="B981" t="s">
        <v>12564</v>
      </c>
      <c r="C981" t="s">
        <v>12565</v>
      </c>
      <c r="D981" s="53">
        <v>67399</v>
      </c>
      <c r="E981" t="s">
        <v>12566</v>
      </c>
      <c r="F981" s="53">
        <v>200</v>
      </c>
      <c r="G981" t="s">
        <v>49</v>
      </c>
      <c r="H981" t="s">
        <v>90</v>
      </c>
      <c r="I981" t="s">
        <v>9075</v>
      </c>
      <c r="J981">
        <f>VLOOKUP(D981,自助机!F:G,2,FALSE)</f>
        <v>200</v>
      </c>
      <c r="K981" s="31">
        <f>VLOOKUP(D981,自助机!F:H,3,FALSE)</f>
        <v>42893</v>
      </c>
    </row>
    <row r="982" spans="1:11" ht="14.25" hidden="1">
      <c r="A982" s="33">
        <v>42893.366284722222</v>
      </c>
      <c r="B982" t="s">
        <v>12567</v>
      </c>
      <c r="C982" t="s">
        <v>12568</v>
      </c>
      <c r="D982" s="53">
        <v>67422</v>
      </c>
      <c r="E982" t="s">
        <v>12569</v>
      </c>
      <c r="F982" s="53">
        <v>300</v>
      </c>
      <c r="G982" t="s">
        <v>49</v>
      </c>
      <c r="H982" t="s">
        <v>70</v>
      </c>
      <c r="I982" t="s">
        <v>9075</v>
      </c>
      <c r="J982">
        <f>VLOOKUP(D982,自助机!F:G,2,FALSE)</f>
        <v>300</v>
      </c>
      <c r="K982" s="31">
        <f>VLOOKUP(D982,自助机!F:H,3,FALSE)</f>
        <v>42893</v>
      </c>
    </row>
    <row r="983" spans="1:11" ht="14.25" hidden="1">
      <c r="A983" s="33">
        <v>42893.367997685185</v>
      </c>
      <c r="B983" t="s">
        <v>11996</v>
      </c>
      <c r="C983" t="s">
        <v>11997</v>
      </c>
      <c r="D983" s="53">
        <v>67559</v>
      </c>
      <c r="E983" t="s">
        <v>12570</v>
      </c>
      <c r="F983" s="53">
        <v>600</v>
      </c>
      <c r="G983" t="s">
        <v>49</v>
      </c>
      <c r="H983" t="s">
        <v>78</v>
      </c>
      <c r="I983" t="s">
        <v>9075</v>
      </c>
      <c r="J983">
        <f>VLOOKUP(D983,自助机!F:G,2,FALSE)</f>
        <v>600</v>
      </c>
      <c r="K983" s="31">
        <f>VLOOKUP(D983,自助机!F:H,3,FALSE)</f>
        <v>42893</v>
      </c>
    </row>
    <row r="984" spans="1:11" ht="14.25" hidden="1">
      <c r="A984" s="33">
        <v>42893.36818287037</v>
      </c>
      <c r="B984" t="s">
        <v>12571</v>
      </c>
      <c r="C984" t="s">
        <v>12572</v>
      </c>
      <c r="D984" s="53">
        <v>67575</v>
      </c>
      <c r="E984" t="s">
        <v>12573</v>
      </c>
      <c r="F984" s="53">
        <v>1000</v>
      </c>
      <c r="G984" t="s">
        <v>49</v>
      </c>
      <c r="H984" t="s">
        <v>70</v>
      </c>
      <c r="I984" t="s">
        <v>9075</v>
      </c>
      <c r="J984">
        <f>VLOOKUP(D984,自助机!F:G,2,FALSE)</f>
        <v>1000</v>
      </c>
      <c r="K984" s="31">
        <f>VLOOKUP(D984,自助机!F:H,3,FALSE)</f>
        <v>42893</v>
      </c>
    </row>
    <row r="985" spans="1:11" ht="14.25" hidden="1">
      <c r="A985" s="33">
        <v>42893.368541666663</v>
      </c>
      <c r="B985" t="s">
        <v>12574</v>
      </c>
      <c r="C985" t="s">
        <v>12575</v>
      </c>
      <c r="D985" s="53">
        <v>67597</v>
      </c>
      <c r="E985" t="s">
        <v>12576</v>
      </c>
      <c r="F985" s="53">
        <v>1000</v>
      </c>
      <c r="G985" t="s">
        <v>49</v>
      </c>
      <c r="H985" t="s">
        <v>86</v>
      </c>
      <c r="I985" t="s">
        <v>9075</v>
      </c>
      <c r="J985">
        <f>VLOOKUP(D985,自助机!F:G,2,FALSE)</f>
        <v>1000</v>
      </c>
      <c r="K985" s="31">
        <f>VLOOKUP(D985,自助机!F:H,3,FALSE)</f>
        <v>42893</v>
      </c>
    </row>
    <row r="986" spans="1:11" ht="14.25" hidden="1">
      <c r="A986" s="33">
        <v>42893.368703703702</v>
      </c>
      <c r="B986" t="s">
        <v>12577</v>
      </c>
      <c r="C986" t="s">
        <v>12578</v>
      </c>
      <c r="D986" s="53">
        <v>67613</v>
      </c>
      <c r="E986" t="s">
        <v>12579</v>
      </c>
      <c r="F986" s="53">
        <v>100</v>
      </c>
      <c r="G986" t="s">
        <v>49</v>
      </c>
      <c r="H986" t="s">
        <v>76</v>
      </c>
      <c r="I986" t="s">
        <v>9075</v>
      </c>
      <c r="J986">
        <f>VLOOKUP(D986,自助机!F:G,2,FALSE)</f>
        <v>100</v>
      </c>
      <c r="K986" s="31">
        <f>VLOOKUP(D986,自助机!F:H,3,FALSE)</f>
        <v>42893</v>
      </c>
    </row>
    <row r="987" spans="1:11" ht="14.25" hidden="1">
      <c r="A987" s="33">
        <v>42893.369085648148</v>
      </c>
      <c r="B987" t="s">
        <v>12580</v>
      </c>
      <c r="C987" t="s">
        <v>12581</v>
      </c>
      <c r="D987" s="53">
        <v>67644</v>
      </c>
      <c r="E987" t="s">
        <v>12582</v>
      </c>
      <c r="F987" s="53">
        <v>20</v>
      </c>
      <c r="G987" t="s">
        <v>49</v>
      </c>
      <c r="H987" t="s">
        <v>78</v>
      </c>
      <c r="I987" t="s">
        <v>9075</v>
      </c>
      <c r="J987">
        <f>VLOOKUP(D987,自助机!F:G,2,FALSE)</f>
        <v>20</v>
      </c>
      <c r="K987" s="31">
        <f>VLOOKUP(D987,自助机!F:H,3,FALSE)</f>
        <v>42893</v>
      </c>
    </row>
    <row r="988" spans="1:11" ht="14.25" hidden="1">
      <c r="A988" s="33">
        <v>42893.369953703703</v>
      </c>
      <c r="B988" t="s">
        <v>12419</v>
      </c>
      <c r="C988" t="s">
        <v>12420</v>
      </c>
      <c r="D988" s="53">
        <v>67687</v>
      </c>
      <c r="E988" t="s">
        <v>12583</v>
      </c>
      <c r="F988" s="53">
        <v>100</v>
      </c>
      <c r="G988" t="s">
        <v>49</v>
      </c>
      <c r="H988" t="s">
        <v>77</v>
      </c>
      <c r="I988" t="s">
        <v>9075</v>
      </c>
      <c r="J988">
        <f>VLOOKUP(D988,自助机!F:G,2,FALSE)</f>
        <v>100</v>
      </c>
      <c r="K988" s="31">
        <f>VLOOKUP(D988,自助机!F:H,3,FALSE)</f>
        <v>42893</v>
      </c>
    </row>
    <row r="989" spans="1:11" ht="14.25" hidden="1">
      <c r="A989" s="33">
        <v>42893.370555555557</v>
      </c>
      <c r="B989" t="s">
        <v>12584</v>
      </c>
      <c r="C989" t="s">
        <v>12585</v>
      </c>
      <c r="D989" s="53">
        <v>67753</v>
      </c>
      <c r="E989" t="s">
        <v>12586</v>
      </c>
      <c r="F989" s="53">
        <v>1000</v>
      </c>
      <c r="G989" t="s">
        <v>49</v>
      </c>
      <c r="H989" t="s">
        <v>225</v>
      </c>
      <c r="I989" t="s">
        <v>9075</v>
      </c>
      <c r="J989">
        <f>VLOOKUP(D989,自助机!F:G,2,FALSE)</f>
        <v>1000</v>
      </c>
      <c r="K989" s="31">
        <f>VLOOKUP(D989,自助机!F:H,3,FALSE)</f>
        <v>42893</v>
      </c>
    </row>
    <row r="990" spans="1:11" ht="14.25" hidden="1">
      <c r="A990" s="33">
        <v>42893.37090277778</v>
      </c>
      <c r="B990" t="s">
        <v>12587</v>
      </c>
      <c r="C990" t="s">
        <v>12588</v>
      </c>
      <c r="D990" s="53">
        <v>67780</v>
      </c>
      <c r="E990" t="s">
        <v>12589</v>
      </c>
      <c r="F990" s="53">
        <v>20</v>
      </c>
      <c r="G990" t="s">
        <v>49</v>
      </c>
      <c r="H990" t="s">
        <v>88</v>
      </c>
      <c r="I990" t="s">
        <v>9075</v>
      </c>
      <c r="J990">
        <f>VLOOKUP(D990,自助机!F:G,2,FALSE)</f>
        <v>20</v>
      </c>
      <c r="K990" s="31">
        <f>VLOOKUP(D990,自助机!F:H,3,FALSE)</f>
        <v>42893</v>
      </c>
    </row>
    <row r="991" spans="1:11" ht="14.25" hidden="1">
      <c r="A991" s="33">
        <v>42893.371365740742</v>
      </c>
      <c r="B991" t="s">
        <v>12590</v>
      </c>
      <c r="C991" t="s">
        <v>12591</v>
      </c>
      <c r="D991" s="53">
        <v>67809</v>
      </c>
      <c r="E991" t="s">
        <v>12592</v>
      </c>
      <c r="F991" s="53">
        <v>10</v>
      </c>
      <c r="G991" t="s">
        <v>49</v>
      </c>
      <c r="H991" t="s">
        <v>78</v>
      </c>
      <c r="I991" t="s">
        <v>9075</v>
      </c>
      <c r="J991">
        <f>VLOOKUP(D991,自助机!F:G,2,FALSE)</f>
        <v>10</v>
      </c>
      <c r="K991" s="31">
        <f>VLOOKUP(D991,自助机!F:H,3,FALSE)</f>
        <v>42893</v>
      </c>
    </row>
    <row r="992" spans="1:11" ht="14.25" hidden="1">
      <c r="A992" s="33">
        <v>42893.371493055558</v>
      </c>
      <c r="B992" t="s">
        <v>12593</v>
      </c>
      <c r="C992" t="s">
        <v>12594</v>
      </c>
      <c r="D992" s="53">
        <v>67824</v>
      </c>
      <c r="E992" t="s">
        <v>12595</v>
      </c>
      <c r="F992" s="53">
        <v>1000</v>
      </c>
      <c r="G992" t="s">
        <v>49</v>
      </c>
      <c r="H992" t="s">
        <v>81</v>
      </c>
      <c r="I992" t="s">
        <v>9075</v>
      </c>
      <c r="J992">
        <f>VLOOKUP(D992,自助机!F:G,2,FALSE)</f>
        <v>1000</v>
      </c>
      <c r="K992" s="31">
        <f>VLOOKUP(D992,自助机!F:H,3,FALSE)</f>
        <v>42893</v>
      </c>
    </row>
    <row r="993" spans="1:11" ht="14.25" hidden="1">
      <c r="A993" s="33">
        <v>42893.371759259258</v>
      </c>
      <c r="B993" t="s">
        <v>12167</v>
      </c>
      <c r="C993" t="s">
        <v>12168</v>
      </c>
      <c r="D993" s="53">
        <v>67845</v>
      </c>
      <c r="E993" t="s">
        <v>12596</v>
      </c>
      <c r="F993" s="53">
        <v>400</v>
      </c>
      <c r="G993" t="s">
        <v>49</v>
      </c>
      <c r="H993" t="s">
        <v>67</v>
      </c>
      <c r="I993" t="s">
        <v>9075</v>
      </c>
      <c r="J993">
        <f>VLOOKUP(D993,自助机!F:G,2,FALSE)</f>
        <v>400</v>
      </c>
      <c r="K993" s="31">
        <f>VLOOKUP(D993,自助机!F:H,3,FALSE)</f>
        <v>42893</v>
      </c>
    </row>
    <row r="994" spans="1:11" ht="14.25" hidden="1">
      <c r="A994" s="33">
        <v>42893.372604166667</v>
      </c>
      <c r="B994" t="s">
        <v>12597</v>
      </c>
      <c r="C994" t="s">
        <v>12598</v>
      </c>
      <c r="D994" s="53">
        <v>67915</v>
      </c>
      <c r="E994" t="s">
        <v>12599</v>
      </c>
      <c r="F994" s="53">
        <v>1000</v>
      </c>
      <c r="G994" t="s">
        <v>49</v>
      </c>
      <c r="H994" t="s">
        <v>243</v>
      </c>
      <c r="I994" t="s">
        <v>9075</v>
      </c>
      <c r="J994">
        <f>VLOOKUP(D994,自助机!F:G,2,FALSE)</f>
        <v>1000</v>
      </c>
      <c r="K994" s="31">
        <f>VLOOKUP(D994,自助机!F:H,3,FALSE)</f>
        <v>42893</v>
      </c>
    </row>
    <row r="995" spans="1:11" ht="14.25" hidden="1">
      <c r="A995" s="33">
        <v>42893.374166666668</v>
      </c>
      <c r="B995" t="s">
        <v>12600</v>
      </c>
      <c r="C995" t="s">
        <v>12601</v>
      </c>
      <c r="D995" s="53">
        <v>68031</v>
      </c>
      <c r="E995" t="s">
        <v>12602</v>
      </c>
      <c r="F995" s="53">
        <v>2500</v>
      </c>
      <c r="G995" t="s">
        <v>49</v>
      </c>
      <c r="H995" t="s">
        <v>247</v>
      </c>
      <c r="I995" t="s">
        <v>9075</v>
      </c>
      <c r="J995">
        <f>VLOOKUP(D995,自助机!F:G,2,FALSE)</f>
        <v>2500</v>
      </c>
      <c r="K995" s="31">
        <f>VLOOKUP(D995,自助机!F:H,3,FALSE)</f>
        <v>42893</v>
      </c>
    </row>
    <row r="996" spans="1:11" ht="14.25" hidden="1">
      <c r="A996" s="33">
        <v>42893.375254629631</v>
      </c>
      <c r="B996" t="s">
        <v>12429</v>
      </c>
      <c r="C996" t="s">
        <v>12430</v>
      </c>
      <c r="D996" s="53">
        <v>68099</v>
      </c>
      <c r="E996" t="s">
        <v>12603</v>
      </c>
      <c r="F996" s="53">
        <v>205</v>
      </c>
      <c r="G996" t="s">
        <v>49</v>
      </c>
      <c r="H996" t="s">
        <v>88</v>
      </c>
      <c r="I996" t="s">
        <v>9075</v>
      </c>
      <c r="J996">
        <f>VLOOKUP(D996,自助机!F:G,2,FALSE)</f>
        <v>205</v>
      </c>
      <c r="K996" s="31">
        <f>VLOOKUP(D996,自助机!F:H,3,FALSE)</f>
        <v>42893</v>
      </c>
    </row>
    <row r="997" spans="1:11" ht="14.25" hidden="1">
      <c r="A997" s="33">
        <v>42893.376782407409</v>
      </c>
      <c r="B997" t="s">
        <v>12604</v>
      </c>
      <c r="C997" t="s">
        <v>12605</v>
      </c>
      <c r="D997" s="53">
        <v>68227</v>
      </c>
      <c r="E997" t="s">
        <v>12606</v>
      </c>
      <c r="F997" s="53">
        <v>200</v>
      </c>
      <c r="G997" t="s">
        <v>49</v>
      </c>
      <c r="H997" t="s">
        <v>80</v>
      </c>
      <c r="I997" t="s">
        <v>9075</v>
      </c>
      <c r="J997">
        <f>VLOOKUP(D997,自助机!F:G,2,FALSE)</f>
        <v>200</v>
      </c>
      <c r="K997" s="31">
        <f>VLOOKUP(D997,自助机!F:H,3,FALSE)</f>
        <v>42893</v>
      </c>
    </row>
    <row r="998" spans="1:11" ht="14.25" hidden="1">
      <c r="A998" s="33">
        <v>42893.377395833333</v>
      </c>
      <c r="B998" t="s">
        <v>12607</v>
      </c>
      <c r="C998" t="s">
        <v>12608</v>
      </c>
      <c r="D998" s="53">
        <v>68273</v>
      </c>
      <c r="E998" t="s">
        <v>12609</v>
      </c>
      <c r="F998" s="53">
        <v>500</v>
      </c>
      <c r="G998" t="s">
        <v>49</v>
      </c>
      <c r="H998" t="s">
        <v>84</v>
      </c>
      <c r="I998" t="s">
        <v>9075</v>
      </c>
      <c r="J998">
        <f>VLOOKUP(D998,自助机!F:G,2,FALSE)</f>
        <v>500</v>
      </c>
      <c r="K998" s="31">
        <f>VLOOKUP(D998,自助机!F:H,3,FALSE)</f>
        <v>42893</v>
      </c>
    </row>
    <row r="999" spans="1:11" ht="14.25" hidden="1">
      <c r="A999" s="33">
        <v>42893.377430555556</v>
      </c>
      <c r="B999" t="s">
        <v>12610</v>
      </c>
      <c r="C999" t="s">
        <v>12611</v>
      </c>
      <c r="D999" s="53">
        <v>68275</v>
      </c>
      <c r="E999" t="s">
        <v>12612</v>
      </c>
      <c r="F999" s="53">
        <v>1000</v>
      </c>
      <c r="G999" t="s">
        <v>49</v>
      </c>
      <c r="H999" t="s">
        <v>73</v>
      </c>
      <c r="I999" t="s">
        <v>9075</v>
      </c>
      <c r="J999">
        <f>VLOOKUP(D999,自助机!F:G,2,FALSE)</f>
        <v>1000</v>
      </c>
      <c r="K999" s="31">
        <f>VLOOKUP(D999,自助机!F:H,3,FALSE)</f>
        <v>42893</v>
      </c>
    </row>
    <row r="1000" spans="1:11" ht="14.25" hidden="1">
      <c r="A1000" s="33">
        <v>42893.378645833334</v>
      </c>
      <c r="B1000" t="s">
        <v>12613</v>
      </c>
      <c r="C1000" t="s">
        <v>12614</v>
      </c>
      <c r="D1000" s="53">
        <v>68365</v>
      </c>
      <c r="E1000" t="s">
        <v>12615</v>
      </c>
      <c r="F1000" s="53">
        <v>200</v>
      </c>
      <c r="G1000" t="s">
        <v>49</v>
      </c>
      <c r="H1000" t="s">
        <v>239</v>
      </c>
      <c r="I1000" t="s">
        <v>9075</v>
      </c>
      <c r="J1000">
        <f>VLOOKUP(D1000,自助机!F:G,2,FALSE)</f>
        <v>200</v>
      </c>
      <c r="K1000" s="31">
        <f>VLOOKUP(D1000,自助机!F:H,3,FALSE)</f>
        <v>42893</v>
      </c>
    </row>
    <row r="1001" spans="1:11" ht="14.25" hidden="1">
      <c r="A1001" s="33">
        <v>42893.380706018521</v>
      </c>
      <c r="B1001" t="s">
        <v>12616</v>
      </c>
      <c r="C1001" t="s">
        <v>12617</v>
      </c>
      <c r="D1001" s="53">
        <v>68515</v>
      </c>
      <c r="E1001" t="s">
        <v>12618</v>
      </c>
      <c r="F1001" s="53">
        <v>500</v>
      </c>
      <c r="G1001" t="s">
        <v>49</v>
      </c>
      <c r="H1001" t="s">
        <v>247</v>
      </c>
      <c r="I1001" t="s">
        <v>9075</v>
      </c>
      <c r="J1001">
        <f>VLOOKUP(D1001,自助机!F:G,2,FALSE)</f>
        <v>500</v>
      </c>
      <c r="K1001" s="31">
        <f>VLOOKUP(D1001,自助机!F:H,3,FALSE)</f>
        <v>42893</v>
      </c>
    </row>
    <row r="1002" spans="1:11" ht="14.25" hidden="1">
      <c r="A1002" s="33">
        <v>42893.381469907406</v>
      </c>
      <c r="B1002" t="s">
        <v>12619</v>
      </c>
      <c r="C1002" t="s">
        <v>12620</v>
      </c>
      <c r="D1002" s="53">
        <v>68560</v>
      </c>
      <c r="E1002" t="s">
        <v>12621</v>
      </c>
      <c r="F1002" s="53">
        <v>145</v>
      </c>
      <c r="G1002" t="s">
        <v>49</v>
      </c>
      <c r="H1002" t="s">
        <v>78</v>
      </c>
      <c r="I1002" t="s">
        <v>9075</v>
      </c>
      <c r="J1002">
        <f>VLOOKUP(D1002,自助机!F:G,2,FALSE)</f>
        <v>145</v>
      </c>
      <c r="K1002" s="31">
        <f>VLOOKUP(D1002,自助机!F:H,3,FALSE)</f>
        <v>42893</v>
      </c>
    </row>
    <row r="1003" spans="1:11" ht="14.25" hidden="1">
      <c r="A1003" s="33">
        <v>42893.381689814814</v>
      </c>
      <c r="B1003" t="s">
        <v>12622</v>
      </c>
      <c r="C1003" t="s">
        <v>12623</v>
      </c>
      <c r="D1003" s="53">
        <v>68585</v>
      </c>
      <c r="E1003" t="s">
        <v>12624</v>
      </c>
      <c r="F1003" s="53">
        <v>20</v>
      </c>
      <c r="G1003" t="s">
        <v>49</v>
      </c>
      <c r="H1003" t="s">
        <v>225</v>
      </c>
      <c r="I1003" t="s">
        <v>9075</v>
      </c>
      <c r="J1003">
        <f>VLOOKUP(D1003,自助机!F:G,2,FALSE)</f>
        <v>20</v>
      </c>
      <c r="K1003" s="31">
        <f>VLOOKUP(D1003,自助机!F:H,3,FALSE)</f>
        <v>42893</v>
      </c>
    </row>
    <row r="1004" spans="1:11" ht="14.25" hidden="1">
      <c r="A1004" s="33">
        <v>42893.382719907408</v>
      </c>
      <c r="B1004" t="s">
        <v>12625</v>
      </c>
      <c r="C1004" t="s">
        <v>12626</v>
      </c>
      <c r="D1004" s="53">
        <v>68669</v>
      </c>
      <c r="E1004" t="s">
        <v>12627</v>
      </c>
      <c r="F1004" s="53">
        <v>300</v>
      </c>
      <c r="G1004" t="s">
        <v>49</v>
      </c>
      <c r="H1004" t="s">
        <v>92</v>
      </c>
      <c r="I1004" t="s">
        <v>9075</v>
      </c>
      <c r="J1004">
        <f>VLOOKUP(D1004,自助机!F:G,2,FALSE)</f>
        <v>300</v>
      </c>
      <c r="K1004" s="31">
        <f>VLOOKUP(D1004,自助机!F:H,3,FALSE)</f>
        <v>42893</v>
      </c>
    </row>
    <row r="1005" spans="1:11" ht="14.25" hidden="1">
      <c r="A1005" s="33">
        <v>42893.38417824074</v>
      </c>
      <c r="B1005" t="s">
        <v>11421</v>
      </c>
      <c r="C1005" t="s">
        <v>11422</v>
      </c>
      <c r="D1005" s="53">
        <v>68771</v>
      </c>
      <c r="E1005" t="s">
        <v>12628</v>
      </c>
      <c r="F1005" s="53">
        <v>2167</v>
      </c>
      <c r="G1005" t="s">
        <v>49</v>
      </c>
      <c r="H1005" t="s">
        <v>69</v>
      </c>
      <c r="I1005" t="s">
        <v>9075</v>
      </c>
      <c r="J1005">
        <f>VLOOKUP(D1005,自助机!F:G,2,FALSE)</f>
        <v>2167</v>
      </c>
      <c r="K1005" s="31">
        <f>VLOOKUP(D1005,自助机!F:H,3,FALSE)</f>
        <v>42893</v>
      </c>
    </row>
    <row r="1006" spans="1:11" ht="14.25" hidden="1">
      <c r="A1006" s="33">
        <v>42893.384756944448</v>
      </c>
      <c r="B1006" t="s">
        <v>12629</v>
      </c>
      <c r="C1006" t="s">
        <v>12630</v>
      </c>
      <c r="D1006" s="53">
        <v>68813</v>
      </c>
      <c r="E1006" t="s">
        <v>12631</v>
      </c>
      <c r="F1006" s="53">
        <v>2000</v>
      </c>
      <c r="G1006" t="s">
        <v>49</v>
      </c>
      <c r="H1006" t="s">
        <v>66</v>
      </c>
      <c r="I1006" t="s">
        <v>9075</v>
      </c>
      <c r="J1006">
        <f>VLOOKUP(D1006,自助机!F:G,2,FALSE)</f>
        <v>2000</v>
      </c>
      <c r="K1006" s="31">
        <f>VLOOKUP(D1006,自助机!F:H,3,FALSE)</f>
        <v>42893</v>
      </c>
    </row>
    <row r="1007" spans="1:11" ht="14.25" hidden="1">
      <c r="A1007" s="33">
        <v>42893.386435185188</v>
      </c>
      <c r="B1007" t="s">
        <v>12632</v>
      </c>
      <c r="C1007" t="s">
        <v>12633</v>
      </c>
      <c r="D1007" s="53">
        <v>68958</v>
      </c>
      <c r="E1007" t="s">
        <v>12634</v>
      </c>
      <c r="F1007" s="53">
        <v>1300</v>
      </c>
      <c r="G1007" t="s">
        <v>49</v>
      </c>
      <c r="H1007" t="s">
        <v>84</v>
      </c>
      <c r="I1007" t="s">
        <v>9075</v>
      </c>
      <c r="J1007">
        <f>VLOOKUP(D1007,自助机!F:G,2,FALSE)</f>
        <v>1300</v>
      </c>
      <c r="K1007" s="31">
        <f>VLOOKUP(D1007,自助机!F:H,3,FALSE)</f>
        <v>42893</v>
      </c>
    </row>
    <row r="1008" spans="1:11" ht="14.25" hidden="1">
      <c r="A1008" s="33">
        <v>42893.386597222219</v>
      </c>
      <c r="B1008" t="s">
        <v>12635</v>
      </c>
      <c r="C1008" t="s">
        <v>5757</v>
      </c>
      <c r="D1008" s="53">
        <v>68964</v>
      </c>
      <c r="E1008" t="s">
        <v>12636</v>
      </c>
      <c r="F1008" s="53">
        <v>1000</v>
      </c>
      <c r="G1008" t="s">
        <v>49</v>
      </c>
      <c r="H1008" t="s">
        <v>243</v>
      </c>
      <c r="I1008" t="s">
        <v>9075</v>
      </c>
      <c r="J1008">
        <f>VLOOKUP(D1008,自助机!F:G,2,FALSE)</f>
        <v>1000</v>
      </c>
      <c r="K1008" s="31">
        <f>VLOOKUP(D1008,自助机!F:H,3,FALSE)</f>
        <v>42893</v>
      </c>
    </row>
    <row r="1009" spans="1:11" ht="14.25" hidden="1">
      <c r="A1009" s="33">
        <v>42893.386956018519</v>
      </c>
      <c r="B1009" t="s">
        <v>10961</v>
      </c>
      <c r="C1009" t="s">
        <v>10962</v>
      </c>
      <c r="D1009" s="53">
        <v>68993</v>
      </c>
      <c r="E1009" t="s">
        <v>12637</v>
      </c>
      <c r="F1009" s="53">
        <v>2000</v>
      </c>
      <c r="G1009" t="s">
        <v>49</v>
      </c>
      <c r="H1009" t="s">
        <v>247</v>
      </c>
      <c r="I1009" t="s">
        <v>9075</v>
      </c>
      <c r="J1009">
        <f>VLOOKUP(D1009,自助机!F:G,2,FALSE)</f>
        <v>2000</v>
      </c>
      <c r="K1009" s="31">
        <f>VLOOKUP(D1009,自助机!F:H,3,FALSE)</f>
        <v>42893</v>
      </c>
    </row>
    <row r="1010" spans="1:11" ht="14.25" hidden="1">
      <c r="A1010" s="33">
        <v>42893.387939814813</v>
      </c>
      <c r="B1010" t="s">
        <v>12638</v>
      </c>
      <c r="C1010" t="s">
        <v>12639</v>
      </c>
      <c r="D1010" s="53">
        <v>69071</v>
      </c>
      <c r="E1010" t="s">
        <v>12640</v>
      </c>
      <c r="F1010" s="53">
        <v>1000</v>
      </c>
      <c r="G1010" t="s">
        <v>49</v>
      </c>
      <c r="H1010" t="s">
        <v>243</v>
      </c>
      <c r="I1010" t="s">
        <v>9075</v>
      </c>
      <c r="J1010">
        <f>VLOOKUP(D1010,自助机!F:G,2,FALSE)</f>
        <v>1000</v>
      </c>
      <c r="K1010" s="31">
        <f>VLOOKUP(D1010,自助机!F:H,3,FALSE)</f>
        <v>42893</v>
      </c>
    </row>
    <row r="1011" spans="1:11" ht="14.25" hidden="1">
      <c r="A1011" s="33">
        <v>42893.388518518521</v>
      </c>
      <c r="B1011" t="s">
        <v>12641</v>
      </c>
      <c r="C1011" t="s">
        <v>12642</v>
      </c>
      <c r="D1011" s="53">
        <v>69119</v>
      </c>
      <c r="E1011" t="s">
        <v>12643</v>
      </c>
      <c r="F1011" s="53">
        <v>100</v>
      </c>
      <c r="G1011" t="s">
        <v>49</v>
      </c>
      <c r="H1011" t="s">
        <v>85</v>
      </c>
      <c r="I1011" t="s">
        <v>9075</v>
      </c>
      <c r="J1011">
        <f>VLOOKUP(D1011,自助机!F:G,2,FALSE)</f>
        <v>100</v>
      </c>
      <c r="K1011" s="31">
        <f>VLOOKUP(D1011,自助机!F:H,3,FALSE)</f>
        <v>42893</v>
      </c>
    </row>
    <row r="1012" spans="1:11" ht="14.25" hidden="1">
      <c r="A1012" s="33">
        <v>42893.388692129629</v>
      </c>
      <c r="B1012" t="s">
        <v>12644</v>
      </c>
      <c r="C1012" t="s">
        <v>12645</v>
      </c>
      <c r="D1012" s="53">
        <v>69138</v>
      </c>
      <c r="E1012" t="s">
        <v>12646</v>
      </c>
      <c r="F1012" s="53">
        <v>20</v>
      </c>
      <c r="G1012" t="s">
        <v>49</v>
      </c>
      <c r="H1012" t="s">
        <v>70</v>
      </c>
      <c r="I1012" t="s">
        <v>9075</v>
      </c>
      <c r="J1012">
        <f>VLOOKUP(D1012,自助机!F:G,2,FALSE)</f>
        <v>20</v>
      </c>
      <c r="K1012" s="31">
        <f>VLOOKUP(D1012,自助机!F:H,3,FALSE)</f>
        <v>42893</v>
      </c>
    </row>
    <row r="1013" spans="1:11" ht="14.25" hidden="1">
      <c r="A1013" s="33">
        <v>42893.389074074075</v>
      </c>
      <c r="B1013" t="s">
        <v>12647</v>
      </c>
      <c r="C1013" t="s">
        <v>12648</v>
      </c>
      <c r="D1013" s="53">
        <v>69164</v>
      </c>
      <c r="E1013" t="s">
        <v>12649</v>
      </c>
      <c r="F1013" s="53">
        <v>100</v>
      </c>
      <c r="G1013" t="s">
        <v>49</v>
      </c>
      <c r="H1013" t="s">
        <v>85</v>
      </c>
      <c r="I1013" t="s">
        <v>9075</v>
      </c>
      <c r="J1013">
        <f>VLOOKUP(D1013,自助机!F:G,2,FALSE)</f>
        <v>100</v>
      </c>
      <c r="K1013" s="31">
        <f>VLOOKUP(D1013,自助机!F:H,3,FALSE)</f>
        <v>42893</v>
      </c>
    </row>
    <row r="1014" spans="1:11" ht="14.25" hidden="1">
      <c r="A1014" s="33">
        <v>42893.389351851853</v>
      </c>
      <c r="B1014" t="s">
        <v>12650</v>
      </c>
      <c r="C1014" t="s">
        <v>12651</v>
      </c>
      <c r="D1014" s="53">
        <v>69174</v>
      </c>
      <c r="E1014" t="s">
        <v>12652</v>
      </c>
      <c r="F1014" s="53">
        <v>1000</v>
      </c>
      <c r="G1014" t="s">
        <v>49</v>
      </c>
      <c r="H1014" t="s">
        <v>69</v>
      </c>
      <c r="I1014" t="s">
        <v>9075</v>
      </c>
      <c r="J1014">
        <f>VLOOKUP(D1014,自助机!F:G,2,FALSE)</f>
        <v>1000</v>
      </c>
      <c r="K1014" s="31">
        <f>VLOOKUP(D1014,自助机!F:H,3,FALSE)</f>
        <v>42893</v>
      </c>
    </row>
    <row r="1015" spans="1:11" ht="14.25" hidden="1">
      <c r="A1015" s="33">
        <v>42893.38958333333</v>
      </c>
      <c r="B1015" t="s">
        <v>12653</v>
      </c>
      <c r="C1015" t="s">
        <v>12654</v>
      </c>
      <c r="D1015" s="53">
        <v>69197</v>
      </c>
      <c r="E1015" t="s">
        <v>12655</v>
      </c>
      <c r="F1015" s="53">
        <v>2000</v>
      </c>
      <c r="G1015" t="s">
        <v>49</v>
      </c>
      <c r="H1015" t="s">
        <v>92</v>
      </c>
      <c r="I1015" t="s">
        <v>9075</v>
      </c>
      <c r="J1015">
        <f>VLOOKUP(D1015,自助机!F:G,2,FALSE)</f>
        <v>2000</v>
      </c>
      <c r="K1015" s="31">
        <f>VLOOKUP(D1015,自助机!F:H,3,FALSE)</f>
        <v>42893</v>
      </c>
    </row>
    <row r="1016" spans="1:11" ht="14.25" hidden="1">
      <c r="A1016" s="33">
        <v>42893.390439814815</v>
      </c>
      <c r="B1016" t="s">
        <v>12656</v>
      </c>
      <c r="C1016" t="s">
        <v>12657</v>
      </c>
      <c r="D1016" s="53">
        <v>69257</v>
      </c>
      <c r="E1016" t="s">
        <v>12658</v>
      </c>
      <c r="F1016" s="53">
        <v>2000</v>
      </c>
      <c r="G1016" t="s">
        <v>49</v>
      </c>
      <c r="H1016" t="s">
        <v>67</v>
      </c>
      <c r="I1016" t="s">
        <v>9075</v>
      </c>
      <c r="J1016">
        <f>VLOOKUP(D1016,自助机!F:G,2,FALSE)</f>
        <v>2000</v>
      </c>
      <c r="K1016" s="31">
        <f>VLOOKUP(D1016,自助机!F:H,3,FALSE)</f>
        <v>42893</v>
      </c>
    </row>
    <row r="1017" spans="1:11" ht="14.25" hidden="1">
      <c r="A1017" s="33">
        <v>42893.392523148148</v>
      </c>
      <c r="B1017" t="s">
        <v>12659</v>
      </c>
      <c r="C1017" t="s">
        <v>12660</v>
      </c>
      <c r="D1017" s="53">
        <v>69428</v>
      </c>
      <c r="E1017" t="s">
        <v>12661</v>
      </c>
      <c r="F1017" s="53">
        <v>3000</v>
      </c>
      <c r="G1017" t="s">
        <v>49</v>
      </c>
      <c r="H1017" t="s">
        <v>90</v>
      </c>
      <c r="I1017" t="s">
        <v>9075</v>
      </c>
      <c r="J1017">
        <f>VLOOKUP(D1017,自助机!F:G,2,FALSE)</f>
        <v>3000</v>
      </c>
      <c r="K1017" s="31">
        <f>VLOOKUP(D1017,自助机!F:H,3,FALSE)</f>
        <v>42893</v>
      </c>
    </row>
    <row r="1018" spans="1:11" ht="14.25" hidden="1">
      <c r="A1018" s="33">
        <v>42893.392546296294</v>
      </c>
      <c r="B1018" t="s">
        <v>12662</v>
      </c>
      <c r="C1018" t="s">
        <v>12663</v>
      </c>
      <c r="D1018" s="53">
        <v>69430</v>
      </c>
      <c r="E1018" t="s">
        <v>12664</v>
      </c>
      <c r="F1018" s="53">
        <v>360</v>
      </c>
      <c r="G1018" t="s">
        <v>49</v>
      </c>
      <c r="H1018" t="s">
        <v>84</v>
      </c>
      <c r="I1018" t="s">
        <v>9075</v>
      </c>
      <c r="J1018">
        <f>VLOOKUP(D1018,自助机!F:G,2,FALSE)</f>
        <v>360</v>
      </c>
      <c r="K1018" s="31">
        <f>VLOOKUP(D1018,自助机!F:H,3,FALSE)</f>
        <v>42893</v>
      </c>
    </row>
    <row r="1019" spans="1:11" ht="14.25" hidden="1">
      <c r="A1019" s="33">
        <v>42893.392581018517</v>
      </c>
      <c r="B1019" t="s">
        <v>12665</v>
      </c>
      <c r="C1019" t="s">
        <v>12666</v>
      </c>
      <c r="D1019" s="53">
        <v>69435</v>
      </c>
      <c r="E1019" t="s">
        <v>12667</v>
      </c>
      <c r="F1019" s="53">
        <v>100</v>
      </c>
      <c r="G1019" t="s">
        <v>49</v>
      </c>
      <c r="H1019" t="s">
        <v>79</v>
      </c>
      <c r="I1019" t="s">
        <v>9075</v>
      </c>
      <c r="J1019">
        <f>VLOOKUP(D1019,自助机!F:G,2,FALSE)</f>
        <v>100</v>
      </c>
      <c r="K1019" s="31">
        <f>VLOOKUP(D1019,自助机!F:H,3,FALSE)</f>
        <v>42893</v>
      </c>
    </row>
    <row r="1020" spans="1:11" ht="14.25" hidden="1">
      <c r="A1020" s="33">
        <v>42893.393935185188</v>
      </c>
      <c r="B1020" t="s">
        <v>12668</v>
      </c>
      <c r="C1020" t="s">
        <v>12669</v>
      </c>
      <c r="D1020" s="53">
        <v>69522</v>
      </c>
      <c r="E1020" t="s">
        <v>12670</v>
      </c>
      <c r="F1020" s="53">
        <v>20</v>
      </c>
      <c r="G1020" t="s">
        <v>49</v>
      </c>
      <c r="H1020" t="s">
        <v>79</v>
      </c>
      <c r="I1020" t="s">
        <v>9075</v>
      </c>
      <c r="J1020">
        <f>VLOOKUP(D1020,自助机!F:G,2,FALSE)</f>
        <v>20</v>
      </c>
      <c r="K1020" s="31">
        <f>VLOOKUP(D1020,自助机!F:H,3,FALSE)</f>
        <v>42893</v>
      </c>
    </row>
    <row r="1021" spans="1:11" ht="14.25" hidden="1">
      <c r="A1021" s="33">
        <v>42893.394629629627</v>
      </c>
      <c r="B1021" t="s">
        <v>12671</v>
      </c>
      <c r="C1021" t="s">
        <v>12672</v>
      </c>
      <c r="D1021" s="53">
        <v>69574</v>
      </c>
      <c r="E1021" t="s">
        <v>12673</v>
      </c>
      <c r="F1021" s="53">
        <v>50</v>
      </c>
      <c r="G1021" t="s">
        <v>49</v>
      </c>
      <c r="H1021" t="s">
        <v>79</v>
      </c>
      <c r="I1021" t="s">
        <v>9075</v>
      </c>
      <c r="J1021">
        <f>VLOOKUP(D1021,自助机!F:G,2,FALSE)</f>
        <v>50</v>
      </c>
      <c r="K1021" s="31">
        <f>VLOOKUP(D1021,自助机!F:H,3,FALSE)</f>
        <v>42893</v>
      </c>
    </row>
    <row r="1022" spans="1:11" ht="14.25" hidden="1">
      <c r="A1022" s="33">
        <v>42893.394942129627</v>
      </c>
      <c r="B1022" t="s">
        <v>12674</v>
      </c>
      <c r="C1022" t="s">
        <v>12675</v>
      </c>
      <c r="D1022" s="53">
        <v>69607</v>
      </c>
      <c r="E1022" t="s">
        <v>12676</v>
      </c>
      <c r="F1022" s="53">
        <v>1000</v>
      </c>
      <c r="G1022" t="s">
        <v>49</v>
      </c>
      <c r="H1022" t="s">
        <v>91</v>
      </c>
      <c r="I1022" t="s">
        <v>9075</v>
      </c>
      <c r="J1022">
        <f>VLOOKUP(D1022,自助机!F:G,2,FALSE)</f>
        <v>1000</v>
      </c>
      <c r="K1022" s="31">
        <f>VLOOKUP(D1022,自助机!F:H,3,FALSE)</f>
        <v>42893</v>
      </c>
    </row>
    <row r="1023" spans="1:11" ht="14.25" hidden="1">
      <c r="A1023" s="33">
        <v>42893.395300925928</v>
      </c>
      <c r="B1023" t="s">
        <v>12677</v>
      </c>
      <c r="C1023" t="s">
        <v>12678</v>
      </c>
      <c r="D1023" s="53">
        <v>69644</v>
      </c>
      <c r="E1023" t="s">
        <v>12679</v>
      </c>
      <c r="F1023" s="53">
        <v>20</v>
      </c>
      <c r="G1023" t="s">
        <v>49</v>
      </c>
      <c r="H1023" t="s">
        <v>85</v>
      </c>
      <c r="I1023" t="s">
        <v>9075</v>
      </c>
      <c r="J1023">
        <f>VLOOKUP(D1023,自助机!F:G,2,FALSE)</f>
        <v>20</v>
      </c>
      <c r="K1023" s="31">
        <f>VLOOKUP(D1023,自助机!F:H,3,FALSE)</f>
        <v>42893</v>
      </c>
    </row>
    <row r="1024" spans="1:11" ht="14.25" hidden="1">
      <c r="A1024" s="33">
        <v>42893.395995370367</v>
      </c>
      <c r="B1024" t="s">
        <v>12680</v>
      </c>
      <c r="C1024" t="s">
        <v>12681</v>
      </c>
      <c r="D1024" s="53">
        <v>69694</v>
      </c>
      <c r="E1024" t="s">
        <v>12682</v>
      </c>
      <c r="F1024" s="53">
        <v>300</v>
      </c>
      <c r="G1024" t="s">
        <v>49</v>
      </c>
      <c r="H1024" t="s">
        <v>90</v>
      </c>
      <c r="I1024" t="s">
        <v>9075</v>
      </c>
      <c r="J1024">
        <f>VLOOKUP(D1024,自助机!F:G,2,FALSE)</f>
        <v>300</v>
      </c>
      <c r="K1024" s="31">
        <f>VLOOKUP(D1024,自助机!F:H,3,FALSE)</f>
        <v>42893</v>
      </c>
    </row>
    <row r="1025" spans="1:11" ht="14.25" hidden="1">
      <c r="A1025" s="33">
        <v>42893.39634259259</v>
      </c>
      <c r="B1025" t="s">
        <v>12683</v>
      </c>
      <c r="C1025" t="s">
        <v>12684</v>
      </c>
      <c r="D1025" s="53">
        <v>69722</v>
      </c>
      <c r="E1025" t="s">
        <v>12685</v>
      </c>
      <c r="F1025" s="53">
        <v>600</v>
      </c>
      <c r="G1025" t="s">
        <v>49</v>
      </c>
      <c r="H1025" t="s">
        <v>247</v>
      </c>
      <c r="I1025" t="s">
        <v>9075</v>
      </c>
      <c r="J1025">
        <f>VLOOKUP(D1025,自助机!F:G,2,FALSE)</f>
        <v>600</v>
      </c>
      <c r="K1025" s="31">
        <f>VLOOKUP(D1025,自助机!F:H,3,FALSE)</f>
        <v>42893</v>
      </c>
    </row>
    <row r="1026" spans="1:11" ht="14.25" hidden="1">
      <c r="A1026" s="33">
        <v>42893.39675925926</v>
      </c>
      <c r="B1026" t="s">
        <v>12686</v>
      </c>
      <c r="C1026" t="s">
        <v>12687</v>
      </c>
      <c r="D1026" s="53">
        <v>69747</v>
      </c>
      <c r="E1026" t="s">
        <v>12688</v>
      </c>
      <c r="F1026" s="53">
        <v>300</v>
      </c>
      <c r="G1026" t="s">
        <v>49</v>
      </c>
      <c r="H1026" t="s">
        <v>92</v>
      </c>
      <c r="I1026" t="s">
        <v>9075</v>
      </c>
      <c r="J1026">
        <f>VLOOKUP(D1026,自助机!F:G,2,FALSE)</f>
        <v>300</v>
      </c>
      <c r="K1026" s="31">
        <f>VLOOKUP(D1026,自助机!F:H,3,FALSE)</f>
        <v>42893</v>
      </c>
    </row>
    <row r="1027" spans="1:11" ht="14.25" hidden="1">
      <c r="A1027" s="33">
        <v>42893.396967592591</v>
      </c>
      <c r="B1027" t="s">
        <v>12564</v>
      </c>
      <c r="C1027" t="s">
        <v>12565</v>
      </c>
      <c r="D1027" s="53">
        <v>69768</v>
      </c>
      <c r="E1027" t="s">
        <v>12689</v>
      </c>
      <c r="F1027" s="53">
        <v>1000</v>
      </c>
      <c r="G1027" t="s">
        <v>49</v>
      </c>
      <c r="H1027" t="s">
        <v>90</v>
      </c>
      <c r="I1027" t="s">
        <v>9075</v>
      </c>
      <c r="J1027">
        <f>VLOOKUP(D1027,自助机!F:G,2,FALSE)</f>
        <v>1000</v>
      </c>
      <c r="K1027" s="31">
        <f>VLOOKUP(D1027,自助机!F:H,3,FALSE)</f>
        <v>42893</v>
      </c>
    </row>
    <row r="1028" spans="1:11" ht="14.25" hidden="1">
      <c r="A1028" s="33">
        <v>42893.398368055554</v>
      </c>
      <c r="B1028" t="s">
        <v>12690</v>
      </c>
      <c r="C1028" t="s">
        <v>12691</v>
      </c>
      <c r="D1028" s="53">
        <v>69856</v>
      </c>
      <c r="E1028" t="s">
        <v>12692</v>
      </c>
      <c r="F1028" s="53">
        <v>1000</v>
      </c>
      <c r="G1028" t="s">
        <v>49</v>
      </c>
      <c r="H1028" t="s">
        <v>71</v>
      </c>
      <c r="I1028" t="s">
        <v>9075</v>
      </c>
      <c r="J1028">
        <f>VLOOKUP(D1028,自助机!F:G,2,FALSE)</f>
        <v>1000</v>
      </c>
      <c r="K1028" s="31">
        <f>VLOOKUP(D1028,自助机!F:H,3,FALSE)</f>
        <v>42893</v>
      </c>
    </row>
    <row r="1029" spans="1:11" ht="14.25" hidden="1">
      <c r="A1029" s="33">
        <v>42893.399305555555</v>
      </c>
      <c r="B1029" t="s">
        <v>12693</v>
      </c>
      <c r="C1029" t="s">
        <v>12694</v>
      </c>
      <c r="D1029" s="53">
        <v>69929</v>
      </c>
      <c r="E1029" t="s">
        <v>12695</v>
      </c>
      <c r="F1029" s="53">
        <v>2000</v>
      </c>
      <c r="G1029" t="s">
        <v>49</v>
      </c>
      <c r="H1029" t="s">
        <v>72</v>
      </c>
      <c r="I1029" t="s">
        <v>9075</v>
      </c>
      <c r="J1029">
        <f>VLOOKUP(D1029,自助机!F:G,2,FALSE)</f>
        <v>2000</v>
      </c>
      <c r="K1029" s="31">
        <f>VLOOKUP(D1029,自助机!F:H,3,FALSE)</f>
        <v>42893</v>
      </c>
    </row>
    <row r="1030" spans="1:11" ht="14.25" hidden="1">
      <c r="A1030" s="33">
        <v>42893.400497685187</v>
      </c>
      <c r="B1030" t="s">
        <v>12696</v>
      </c>
      <c r="C1030" t="s">
        <v>12697</v>
      </c>
      <c r="D1030" s="53">
        <v>70028</v>
      </c>
      <c r="E1030" t="s">
        <v>12698</v>
      </c>
      <c r="F1030" s="53">
        <v>2000</v>
      </c>
      <c r="G1030" t="s">
        <v>49</v>
      </c>
      <c r="H1030" t="s">
        <v>79</v>
      </c>
      <c r="I1030" t="s">
        <v>9075</v>
      </c>
      <c r="J1030">
        <f>VLOOKUP(D1030,自助机!F:G,2,FALSE)</f>
        <v>2000</v>
      </c>
      <c r="K1030" s="31">
        <f>VLOOKUP(D1030,自助机!F:H,3,FALSE)</f>
        <v>42893</v>
      </c>
    </row>
    <row r="1031" spans="1:11" ht="14.25" hidden="1">
      <c r="A1031" s="33">
        <v>42893.400995370372</v>
      </c>
      <c r="B1031" t="s">
        <v>12699</v>
      </c>
      <c r="C1031" t="s">
        <v>12700</v>
      </c>
      <c r="D1031" s="53">
        <v>70063</v>
      </c>
      <c r="E1031" t="s">
        <v>12701</v>
      </c>
      <c r="F1031" s="53">
        <v>1500</v>
      </c>
      <c r="G1031" t="s">
        <v>49</v>
      </c>
      <c r="H1031" t="s">
        <v>244</v>
      </c>
      <c r="I1031" t="s">
        <v>9075</v>
      </c>
      <c r="J1031">
        <f>VLOOKUP(D1031,自助机!F:G,2,FALSE)</f>
        <v>1500</v>
      </c>
      <c r="K1031" s="31">
        <f>VLOOKUP(D1031,自助机!F:H,3,FALSE)</f>
        <v>42893</v>
      </c>
    </row>
    <row r="1032" spans="1:11" ht="14.25" hidden="1">
      <c r="A1032" s="33">
        <v>42893.401203703703</v>
      </c>
      <c r="B1032" t="s">
        <v>12702</v>
      </c>
      <c r="C1032" t="s">
        <v>12703</v>
      </c>
      <c r="D1032" s="53">
        <v>70095</v>
      </c>
      <c r="E1032" t="s">
        <v>12704</v>
      </c>
      <c r="F1032" s="53">
        <v>1600</v>
      </c>
      <c r="G1032" t="s">
        <v>49</v>
      </c>
      <c r="H1032" t="s">
        <v>79</v>
      </c>
      <c r="I1032" t="s">
        <v>9075</v>
      </c>
      <c r="J1032">
        <f>VLOOKUP(D1032,自助机!F:G,2,FALSE)</f>
        <v>1600</v>
      </c>
      <c r="K1032" s="31">
        <f>VLOOKUP(D1032,自助机!F:H,3,FALSE)</f>
        <v>42893</v>
      </c>
    </row>
    <row r="1033" spans="1:11" ht="14.25" hidden="1">
      <c r="A1033" s="33">
        <v>42893.401701388888</v>
      </c>
      <c r="B1033" t="s">
        <v>12705</v>
      </c>
      <c r="C1033" t="s">
        <v>12706</v>
      </c>
      <c r="D1033" s="53">
        <v>70126</v>
      </c>
      <c r="E1033" t="s">
        <v>12707</v>
      </c>
      <c r="F1033" s="53">
        <v>100</v>
      </c>
      <c r="G1033" t="s">
        <v>49</v>
      </c>
      <c r="H1033" t="s">
        <v>90</v>
      </c>
      <c r="I1033" t="s">
        <v>9075</v>
      </c>
      <c r="J1033">
        <f>VLOOKUP(D1033,自助机!F:G,2,FALSE)</f>
        <v>100</v>
      </c>
      <c r="K1033" s="31">
        <f>VLOOKUP(D1033,自助机!F:H,3,FALSE)</f>
        <v>42893</v>
      </c>
    </row>
    <row r="1034" spans="1:11" ht="14.25" hidden="1">
      <c r="A1034" s="33">
        <v>42893.403495370374</v>
      </c>
      <c r="B1034" t="s">
        <v>12143</v>
      </c>
      <c r="C1034" t="s">
        <v>12144</v>
      </c>
      <c r="D1034" s="53">
        <v>70250</v>
      </c>
      <c r="E1034" t="s">
        <v>12708</v>
      </c>
      <c r="F1034" s="53">
        <v>500</v>
      </c>
      <c r="G1034" t="s">
        <v>49</v>
      </c>
      <c r="H1034" t="s">
        <v>85</v>
      </c>
      <c r="I1034" t="s">
        <v>9075</v>
      </c>
      <c r="J1034">
        <f>VLOOKUP(D1034,自助机!F:G,2,FALSE)</f>
        <v>500</v>
      </c>
      <c r="K1034" s="31">
        <f>VLOOKUP(D1034,自助机!F:H,3,FALSE)</f>
        <v>42893</v>
      </c>
    </row>
    <row r="1035" spans="1:11" ht="14.25" hidden="1">
      <c r="A1035" s="33">
        <v>42893.403645833336</v>
      </c>
      <c r="B1035" t="s">
        <v>12709</v>
      </c>
      <c r="C1035" t="s">
        <v>12710</v>
      </c>
      <c r="D1035" s="53">
        <v>70269</v>
      </c>
      <c r="E1035" t="s">
        <v>12711</v>
      </c>
      <c r="F1035" s="53">
        <v>500</v>
      </c>
      <c r="G1035" t="s">
        <v>49</v>
      </c>
      <c r="H1035" t="s">
        <v>89</v>
      </c>
      <c r="I1035" t="s">
        <v>9075</v>
      </c>
      <c r="J1035">
        <f>VLOOKUP(D1035,自助机!F:G,2,FALSE)</f>
        <v>500</v>
      </c>
      <c r="K1035" s="31">
        <f>VLOOKUP(D1035,自助机!F:H,3,FALSE)</f>
        <v>42893</v>
      </c>
    </row>
    <row r="1036" spans="1:11" ht="14.25" hidden="1">
      <c r="A1036" s="33">
        <v>42893.404351851852</v>
      </c>
      <c r="B1036" t="s">
        <v>12712</v>
      </c>
      <c r="C1036" t="s">
        <v>12713</v>
      </c>
      <c r="D1036" s="53">
        <v>70342</v>
      </c>
      <c r="E1036" t="s">
        <v>12714</v>
      </c>
      <c r="F1036" s="53">
        <v>20</v>
      </c>
      <c r="G1036" t="s">
        <v>49</v>
      </c>
      <c r="H1036" t="s">
        <v>69</v>
      </c>
      <c r="I1036" t="s">
        <v>9075</v>
      </c>
      <c r="J1036">
        <f>VLOOKUP(D1036,自助机!F:G,2,FALSE)</f>
        <v>20</v>
      </c>
      <c r="K1036" s="31">
        <f>VLOOKUP(D1036,自助机!F:H,3,FALSE)</f>
        <v>42893</v>
      </c>
    </row>
    <row r="1037" spans="1:11" ht="14.25" hidden="1">
      <c r="A1037" s="33">
        <v>42893.404756944445</v>
      </c>
      <c r="B1037" t="s">
        <v>12715</v>
      </c>
      <c r="C1037" t="s">
        <v>12716</v>
      </c>
      <c r="D1037" s="53">
        <v>70369</v>
      </c>
      <c r="E1037" t="s">
        <v>12717</v>
      </c>
      <c r="F1037" s="53">
        <v>1600</v>
      </c>
      <c r="G1037" t="s">
        <v>49</v>
      </c>
      <c r="H1037" t="s">
        <v>70</v>
      </c>
      <c r="I1037" t="s">
        <v>9075</v>
      </c>
      <c r="J1037">
        <f>VLOOKUP(D1037,自助机!F:G,2,FALSE)</f>
        <v>1600</v>
      </c>
      <c r="K1037" s="31">
        <f>VLOOKUP(D1037,自助机!F:H,3,FALSE)</f>
        <v>42893</v>
      </c>
    </row>
    <row r="1038" spans="1:11" ht="14.25" hidden="1">
      <c r="A1038" s="33">
        <v>42893.405081018522</v>
      </c>
      <c r="B1038" t="s">
        <v>12718</v>
      </c>
      <c r="C1038" t="s">
        <v>12719</v>
      </c>
      <c r="D1038" s="53">
        <v>70397</v>
      </c>
      <c r="E1038" t="s">
        <v>12720</v>
      </c>
      <c r="F1038" s="53">
        <v>900</v>
      </c>
      <c r="G1038" t="s">
        <v>49</v>
      </c>
      <c r="H1038" t="s">
        <v>241</v>
      </c>
      <c r="I1038" t="s">
        <v>9075</v>
      </c>
      <c r="J1038">
        <f>VLOOKUP(D1038,自助机!F:G,2,FALSE)</f>
        <v>900</v>
      </c>
      <c r="K1038" s="31">
        <f>VLOOKUP(D1038,自助机!F:H,3,FALSE)</f>
        <v>42893</v>
      </c>
    </row>
    <row r="1039" spans="1:11" ht="14.25" hidden="1">
      <c r="A1039" s="33">
        <v>42893.405138888891</v>
      </c>
      <c r="B1039" t="s">
        <v>12721</v>
      </c>
      <c r="C1039" t="s">
        <v>12722</v>
      </c>
      <c r="D1039" s="53">
        <v>70403</v>
      </c>
      <c r="E1039" t="s">
        <v>12723</v>
      </c>
      <c r="F1039" s="53">
        <v>900</v>
      </c>
      <c r="G1039" t="s">
        <v>49</v>
      </c>
      <c r="H1039" t="s">
        <v>243</v>
      </c>
      <c r="I1039" t="s">
        <v>9075</v>
      </c>
      <c r="J1039">
        <f>VLOOKUP(D1039,自助机!F:G,2,FALSE)</f>
        <v>900</v>
      </c>
      <c r="K1039" s="31">
        <f>VLOOKUP(D1039,自助机!F:H,3,FALSE)</f>
        <v>42893</v>
      </c>
    </row>
    <row r="1040" spans="1:11" ht="14.25" hidden="1">
      <c r="A1040" s="33">
        <v>42893.405648148146</v>
      </c>
      <c r="B1040" t="s">
        <v>12724</v>
      </c>
      <c r="C1040" t="s">
        <v>12725</v>
      </c>
      <c r="D1040" s="53">
        <v>70444</v>
      </c>
      <c r="E1040" t="s">
        <v>12726</v>
      </c>
      <c r="F1040" s="53">
        <v>20</v>
      </c>
      <c r="G1040" t="s">
        <v>49</v>
      </c>
      <c r="H1040" t="s">
        <v>70</v>
      </c>
      <c r="I1040" t="s">
        <v>9075</v>
      </c>
      <c r="J1040">
        <f>VLOOKUP(D1040,自助机!F:G,2,FALSE)</f>
        <v>20</v>
      </c>
      <c r="K1040" s="31">
        <f>VLOOKUP(D1040,自助机!F:H,3,FALSE)</f>
        <v>42893</v>
      </c>
    </row>
    <row r="1041" spans="1:11" ht="14.25" hidden="1">
      <c r="A1041" s="33">
        <v>42893.406145833331</v>
      </c>
      <c r="B1041" t="s">
        <v>12727</v>
      </c>
      <c r="C1041" t="s">
        <v>12728</v>
      </c>
      <c r="D1041" s="53">
        <v>70481</v>
      </c>
      <c r="E1041" t="s">
        <v>12729</v>
      </c>
      <c r="F1041" s="53">
        <v>20</v>
      </c>
      <c r="G1041" t="s">
        <v>49</v>
      </c>
      <c r="H1041" t="s">
        <v>70</v>
      </c>
      <c r="I1041" t="s">
        <v>9075</v>
      </c>
      <c r="J1041">
        <f>VLOOKUP(D1041,自助机!F:G,2,FALSE)</f>
        <v>20</v>
      </c>
      <c r="K1041" s="31">
        <f>VLOOKUP(D1041,自助机!F:H,3,FALSE)</f>
        <v>42893</v>
      </c>
    </row>
    <row r="1042" spans="1:11" ht="14.25" hidden="1">
      <c r="A1042" s="33">
        <v>42893.406238425923</v>
      </c>
      <c r="B1042" t="s">
        <v>12730</v>
      </c>
      <c r="C1042" t="s">
        <v>12731</v>
      </c>
      <c r="D1042" s="53">
        <v>70491</v>
      </c>
      <c r="E1042" t="s">
        <v>12732</v>
      </c>
      <c r="F1042" s="53">
        <v>2600</v>
      </c>
      <c r="G1042" t="s">
        <v>49</v>
      </c>
      <c r="H1042" t="s">
        <v>84</v>
      </c>
      <c r="I1042" t="s">
        <v>9075</v>
      </c>
      <c r="J1042">
        <f>VLOOKUP(D1042,自助机!F:G,2,FALSE)</f>
        <v>2600</v>
      </c>
      <c r="K1042" s="31">
        <f>VLOOKUP(D1042,自助机!F:H,3,FALSE)</f>
        <v>42893</v>
      </c>
    </row>
    <row r="1043" spans="1:11" ht="14.25" hidden="1">
      <c r="A1043" s="33">
        <v>42893.406759259262</v>
      </c>
      <c r="B1043" t="s">
        <v>12733</v>
      </c>
      <c r="C1043" t="s">
        <v>12734</v>
      </c>
      <c r="D1043" s="53">
        <v>70537</v>
      </c>
      <c r="E1043" t="s">
        <v>12735</v>
      </c>
      <c r="F1043" s="53">
        <v>20</v>
      </c>
      <c r="G1043" t="s">
        <v>49</v>
      </c>
      <c r="H1043" t="s">
        <v>70</v>
      </c>
      <c r="I1043" t="s">
        <v>9075</v>
      </c>
      <c r="J1043">
        <f>VLOOKUP(D1043,自助机!F:G,2,FALSE)</f>
        <v>20</v>
      </c>
      <c r="K1043" s="31">
        <f>VLOOKUP(D1043,自助机!F:H,3,FALSE)</f>
        <v>42893</v>
      </c>
    </row>
    <row r="1044" spans="1:11" ht="14.25" hidden="1">
      <c r="A1044" s="33">
        <v>42893.406770833331</v>
      </c>
      <c r="B1044" t="s">
        <v>12736</v>
      </c>
      <c r="C1044" t="s">
        <v>12737</v>
      </c>
      <c r="D1044" s="53">
        <v>70536</v>
      </c>
      <c r="E1044" t="s">
        <v>12738</v>
      </c>
      <c r="F1044" s="53">
        <v>1000</v>
      </c>
      <c r="G1044" t="s">
        <v>49</v>
      </c>
      <c r="H1044" t="s">
        <v>83</v>
      </c>
      <c r="I1044" t="s">
        <v>9075</v>
      </c>
      <c r="J1044">
        <f>VLOOKUP(D1044,自助机!F:G,2,FALSE)</f>
        <v>1000</v>
      </c>
      <c r="K1044" s="31">
        <f>VLOOKUP(D1044,自助机!F:H,3,FALSE)</f>
        <v>42893</v>
      </c>
    </row>
    <row r="1045" spans="1:11" ht="14.25" hidden="1">
      <c r="A1045" s="33">
        <v>42893.407071759262</v>
      </c>
      <c r="B1045" t="s">
        <v>12739</v>
      </c>
      <c r="C1045" t="s">
        <v>12740</v>
      </c>
      <c r="D1045" s="53">
        <v>70552</v>
      </c>
      <c r="E1045" t="s">
        <v>12741</v>
      </c>
      <c r="F1045" s="53">
        <v>100</v>
      </c>
      <c r="G1045" t="s">
        <v>49</v>
      </c>
      <c r="H1045" t="s">
        <v>89</v>
      </c>
      <c r="I1045" t="s">
        <v>9075</v>
      </c>
      <c r="J1045">
        <f>VLOOKUP(D1045,自助机!F:G,2,FALSE)</f>
        <v>100</v>
      </c>
      <c r="K1045" s="31">
        <f>VLOOKUP(D1045,自助机!F:H,3,FALSE)</f>
        <v>42893</v>
      </c>
    </row>
    <row r="1046" spans="1:11" ht="14.25" hidden="1">
      <c r="A1046" s="33">
        <v>42893.407268518517</v>
      </c>
      <c r="B1046" t="s">
        <v>12742</v>
      </c>
      <c r="C1046" t="s">
        <v>12743</v>
      </c>
      <c r="D1046" s="53">
        <v>70567</v>
      </c>
      <c r="E1046" t="s">
        <v>12744</v>
      </c>
      <c r="F1046" s="53">
        <v>20</v>
      </c>
      <c r="G1046" t="s">
        <v>49</v>
      </c>
      <c r="H1046" t="s">
        <v>70</v>
      </c>
      <c r="I1046" t="s">
        <v>9075</v>
      </c>
      <c r="J1046">
        <f>VLOOKUP(D1046,自助机!F:G,2,FALSE)</f>
        <v>20</v>
      </c>
      <c r="K1046" s="31">
        <f>VLOOKUP(D1046,自助机!F:H,3,FALSE)</f>
        <v>42893</v>
      </c>
    </row>
    <row r="1047" spans="1:11" ht="14.25" hidden="1">
      <c r="A1047" s="33">
        <v>42893.407812500001</v>
      </c>
      <c r="B1047" t="s">
        <v>12745</v>
      </c>
      <c r="C1047" t="s">
        <v>12746</v>
      </c>
      <c r="D1047" s="53">
        <v>70605</v>
      </c>
      <c r="E1047" t="s">
        <v>12747</v>
      </c>
      <c r="F1047" s="53">
        <v>20</v>
      </c>
      <c r="G1047" t="s">
        <v>49</v>
      </c>
      <c r="H1047" t="s">
        <v>70</v>
      </c>
      <c r="I1047" t="s">
        <v>9075</v>
      </c>
      <c r="J1047">
        <f>VLOOKUP(D1047,自助机!F:G,2,FALSE)</f>
        <v>20</v>
      </c>
      <c r="K1047" s="31">
        <f>VLOOKUP(D1047,自助机!F:H,3,FALSE)</f>
        <v>42893</v>
      </c>
    </row>
    <row r="1048" spans="1:11" ht="14.25" hidden="1">
      <c r="A1048" s="33">
        <v>42893.408148148148</v>
      </c>
      <c r="B1048" t="s">
        <v>12748</v>
      </c>
      <c r="C1048" t="s">
        <v>12749</v>
      </c>
      <c r="D1048" s="53">
        <v>70647</v>
      </c>
      <c r="E1048" t="s">
        <v>12750</v>
      </c>
      <c r="F1048" s="53">
        <v>5000</v>
      </c>
      <c r="G1048" t="s">
        <v>49</v>
      </c>
      <c r="H1048" t="s">
        <v>75</v>
      </c>
      <c r="I1048" t="s">
        <v>9075</v>
      </c>
      <c r="J1048">
        <f>VLOOKUP(D1048,自助机!F:G,2,FALSE)</f>
        <v>5000</v>
      </c>
      <c r="K1048" s="31">
        <f>VLOOKUP(D1048,自助机!F:H,3,FALSE)</f>
        <v>42893</v>
      </c>
    </row>
    <row r="1049" spans="1:11" ht="14.25" hidden="1">
      <c r="A1049" s="33">
        <v>42893.408333333333</v>
      </c>
      <c r="B1049" t="s">
        <v>12751</v>
      </c>
      <c r="C1049" t="s">
        <v>12752</v>
      </c>
      <c r="D1049" s="53">
        <v>70660</v>
      </c>
      <c r="E1049" t="s">
        <v>12753</v>
      </c>
      <c r="F1049" s="53">
        <v>20</v>
      </c>
      <c r="G1049" t="s">
        <v>49</v>
      </c>
      <c r="H1049" t="s">
        <v>70</v>
      </c>
      <c r="I1049" t="s">
        <v>9075</v>
      </c>
      <c r="J1049">
        <f>VLOOKUP(D1049,自助机!F:G,2,FALSE)</f>
        <v>20</v>
      </c>
      <c r="K1049" s="31">
        <f>VLOOKUP(D1049,自助机!F:H,3,FALSE)</f>
        <v>42893</v>
      </c>
    </row>
    <row r="1050" spans="1:11" ht="14.25" hidden="1">
      <c r="A1050" s="33">
        <v>42893.408425925925</v>
      </c>
      <c r="B1050" t="s">
        <v>12754</v>
      </c>
      <c r="C1050" t="s">
        <v>12755</v>
      </c>
      <c r="D1050" s="53">
        <v>70668</v>
      </c>
      <c r="E1050" t="s">
        <v>12756</v>
      </c>
      <c r="F1050" s="53">
        <v>100</v>
      </c>
      <c r="G1050" t="s">
        <v>49</v>
      </c>
      <c r="H1050" t="s">
        <v>76</v>
      </c>
      <c r="I1050" t="s">
        <v>9075</v>
      </c>
      <c r="J1050">
        <f>VLOOKUP(D1050,自助机!F:G,2,FALSE)</f>
        <v>100</v>
      </c>
      <c r="K1050" s="31">
        <f>VLOOKUP(D1050,自助机!F:H,3,FALSE)</f>
        <v>42893</v>
      </c>
    </row>
    <row r="1051" spans="1:11" ht="14.25" hidden="1">
      <c r="A1051" s="33">
        <v>42893.408576388887</v>
      </c>
      <c r="B1051" t="s">
        <v>12757</v>
      </c>
      <c r="C1051" t="s">
        <v>12758</v>
      </c>
      <c r="D1051" s="53">
        <v>70675</v>
      </c>
      <c r="E1051" t="s">
        <v>12759</v>
      </c>
      <c r="F1051" s="53">
        <v>1200</v>
      </c>
      <c r="G1051" t="s">
        <v>49</v>
      </c>
      <c r="H1051" t="s">
        <v>243</v>
      </c>
      <c r="I1051" t="s">
        <v>9075</v>
      </c>
      <c r="J1051">
        <f>VLOOKUP(D1051,自助机!F:G,2,FALSE)</f>
        <v>1200</v>
      </c>
      <c r="K1051" s="31">
        <f>VLOOKUP(D1051,自助机!F:H,3,FALSE)</f>
        <v>42893</v>
      </c>
    </row>
    <row r="1052" spans="1:11" ht="14.25" hidden="1">
      <c r="A1052" s="33">
        <v>42893.409988425927</v>
      </c>
      <c r="B1052" t="s">
        <v>12760</v>
      </c>
      <c r="C1052" t="s">
        <v>12761</v>
      </c>
      <c r="D1052" s="53">
        <v>70768</v>
      </c>
      <c r="E1052" t="s">
        <v>12762</v>
      </c>
      <c r="F1052" s="53">
        <v>40</v>
      </c>
      <c r="G1052" t="s">
        <v>49</v>
      </c>
      <c r="H1052" t="s">
        <v>247</v>
      </c>
      <c r="I1052" t="s">
        <v>9075</v>
      </c>
      <c r="J1052">
        <f>VLOOKUP(D1052,自助机!F:G,2,FALSE)</f>
        <v>40</v>
      </c>
      <c r="K1052" s="31">
        <f>VLOOKUP(D1052,自助机!F:H,3,FALSE)</f>
        <v>42893</v>
      </c>
    </row>
    <row r="1053" spans="1:11" ht="14.25" hidden="1">
      <c r="A1053" s="33">
        <v>42893.410879629628</v>
      </c>
      <c r="B1053" t="s">
        <v>12763</v>
      </c>
      <c r="C1053" t="s">
        <v>12764</v>
      </c>
      <c r="D1053" s="53">
        <v>70821</v>
      </c>
      <c r="E1053" t="s">
        <v>12765</v>
      </c>
      <c r="F1053" s="53">
        <v>2600</v>
      </c>
      <c r="G1053" t="s">
        <v>49</v>
      </c>
      <c r="H1053" t="s">
        <v>86</v>
      </c>
      <c r="I1053" t="s">
        <v>9075</v>
      </c>
      <c r="J1053">
        <f>VLOOKUP(D1053,自助机!F:G,2,FALSE)</f>
        <v>2600</v>
      </c>
      <c r="K1053" s="31">
        <f>VLOOKUP(D1053,自助机!F:H,3,FALSE)</f>
        <v>42893</v>
      </c>
    </row>
    <row r="1054" spans="1:11" ht="14.25" hidden="1">
      <c r="A1054" s="33">
        <v>42893.411458333336</v>
      </c>
      <c r="B1054" t="s">
        <v>12763</v>
      </c>
      <c r="C1054" t="s">
        <v>12764</v>
      </c>
      <c r="D1054" s="53">
        <v>70857</v>
      </c>
      <c r="E1054" t="s">
        <v>12766</v>
      </c>
      <c r="F1054" s="53">
        <v>1000</v>
      </c>
      <c r="G1054" t="s">
        <v>49</v>
      </c>
      <c r="H1054" t="s">
        <v>86</v>
      </c>
      <c r="I1054" t="s">
        <v>9075</v>
      </c>
      <c r="J1054">
        <f>VLOOKUP(D1054,自助机!F:G,2,FALSE)</f>
        <v>1000</v>
      </c>
      <c r="K1054" s="31">
        <f>VLOOKUP(D1054,自助机!F:H,3,FALSE)</f>
        <v>42893</v>
      </c>
    </row>
    <row r="1055" spans="1:11" ht="14.25" hidden="1">
      <c r="A1055" s="33">
        <v>42893.411678240744</v>
      </c>
      <c r="B1055" t="s">
        <v>12767</v>
      </c>
      <c r="C1055" t="s">
        <v>12768</v>
      </c>
      <c r="D1055" s="53">
        <v>70873</v>
      </c>
      <c r="E1055" t="s">
        <v>12769</v>
      </c>
      <c r="F1055" s="53">
        <v>100</v>
      </c>
      <c r="G1055" t="s">
        <v>49</v>
      </c>
      <c r="H1055" t="s">
        <v>68</v>
      </c>
      <c r="I1055" t="s">
        <v>9075</v>
      </c>
      <c r="J1055">
        <f>VLOOKUP(D1055,自助机!F:G,2,FALSE)</f>
        <v>100</v>
      </c>
      <c r="K1055" s="31">
        <f>VLOOKUP(D1055,自助机!F:H,3,FALSE)</f>
        <v>42893</v>
      </c>
    </row>
    <row r="1056" spans="1:11" ht="14.25" hidden="1">
      <c r="A1056" s="33">
        <v>42893.411817129629</v>
      </c>
      <c r="B1056" t="s">
        <v>12770</v>
      </c>
      <c r="C1056" t="s">
        <v>12771</v>
      </c>
      <c r="D1056" s="53">
        <v>70883</v>
      </c>
      <c r="E1056" t="s">
        <v>12772</v>
      </c>
      <c r="F1056" s="53">
        <v>200</v>
      </c>
      <c r="G1056" t="s">
        <v>49</v>
      </c>
      <c r="H1056" t="s">
        <v>78</v>
      </c>
      <c r="I1056" t="s">
        <v>9075</v>
      </c>
      <c r="J1056">
        <f>VLOOKUP(D1056,自助机!F:G,2,FALSE)</f>
        <v>200</v>
      </c>
      <c r="K1056" s="31">
        <f>VLOOKUP(D1056,自助机!F:H,3,FALSE)</f>
        <v>42893</v>
      </c>
    </row>
    <row r="1057" spans="1:11" ht="14.25" hidden="1">
      <c r="A1057" s="33">
        <v>42893.41238425926</v>
      </c>
      <c r="B1057" t="s">
        <v>12773</v>
      </c>
      <c r="C1057" t="s">
        <v>12774</v>
      </c>
      <c r="D1057" s="53">
        <v>70912</v>
      </c>
      <c r="E1057" t="s">
        <v>12775</v>
      </c>
      <c r="F1057" s="53">
        <v>3000</v>
      </c>
      <c r="G1057" t="s">
        <v>49</v>
      </c>
      <c r="H1057" t="s">
        <v>247</v>
      </c>
      <c r="I1057" t="s">
        <v>9075</v>
      </c>
      <c r="J1057">
        <f>VLOOKUP(D1057,自助机!F:G,2,FALSE)</f>
        <v>3000</v>
      </c>
      <c r="K1057" s="31">
        <f>VLOOKUP(D1057,自助机!F:H,3,FALSE)</f>
        <v>42893</v>
      </c>
    </row>
    <row r="1058" spans="1:11" ht="14.25" hidden="1">
      <c r="A1058" s="33">
        <v>42893.41238425926</v>
      </c>
      <c r="B1058" t="s">
        <v>12776</v>
      </c>
      <c r="C1058" t="s">
        <v>12777</v>
      </c>
      <c r="D1058" s="53">
        <v>70911</v>
      </c>
      <c r="E1058" t="s">
        <v>12778</v>
      </c>
      <c r="F1058" s="53">
        <v>1000</v>
      </c>
      <c r="G1058" t="s">
        <v>49</v>
      </c>
      <c r="H1058" t="s">
        <v>243</v>
      </c>
      <c r="I1058" t="s">
        <v>9075</v>
      </c>
      <c r="J1058">
        <f>VLOOKUP(D1058,自助机!F:G,2,FALSE)</f>
        <v>1000</v>
      </c>
      <c r="K1058" s="31">
        <f>VLOOKUP(D1058,自助机!F:H,3,FALSE)</f>
        <v>42893</v>
      </c>
    </row>
    <row r="1059" spans="1:11" ht="14.25" hidden="1">
      <c r="A1059" s="33">
        <v>42893.412731481483</v>
      </c>
      <c r="B1059" t="s">
        <v>12779</v>
      </c>
      <c r="C1059" t="s">
        <v>12780</v>
      </c>
      <c r="D1059" s="53">
        <v>70940</v>
      </c>
      <c r="E1059" t="s">
        <v>12781</v>
      </c>
      <c r="F1059" s="53">
        <v>2000</v>
      </c>
      <c r="G1059" t="s">
        <v>49</v>
      </c>
      <c r="H1059" t="s">
        <v>251</v>
      </c>
      <c r="I1059" t="s">
        <v>9075</v>
      </c>
      <c r="J1059">
        <f>VLOOKUP(D1059,自助机!F:G,2,FALSE)</f>
        <v>2000</v>
      </c>
      <c r="K1059" s="31">
        <f>VLOOKUP(D1059,自助机!F:H,3,FALSE)</f>
        <v>42893</v>
      </c>
    </row>
    <row r="1060" spans="1:11" ht="14.25" hidden="1">
      <c r="A1060" s="33">
        <v>42893.413680555554</v>
      </c>
      <c r="B1060" t="s">
        <v>12782</v>
      </c>
      <c r="C1060" t="s">
        <v>12783</v>
      </c>
      <c r="D1060" s="53">
        <v>71006</v>
      </c>
      <c r="E1060" t="s">
        <v>12784</v>
      </c>
      <c r="F1060" s="53">
        <v>500</v>
      </c>
      <c r="G1060" t="s">
        <v>49</v>
      </c>
      <c r="H1060" t="s">
        <v>92</v>
      </c>
      <c r="I1060" t="s">
        <v>9075</v>
      </c>
      <c r="J1060">
        <f>VLOOKUP(D1060,自助机!F:G,2,FALSE)</f>
        <v>500</v>
      </c>
      <c r="K1060" s="31">
        <f>VLOOKUP(D1060,自助机!F:H,3,FALSE)</f>
        <v>42893</v>
      </c>
    </row>
    <row r="1061" spans="1:11" ht="14.25" hidden="1">
      <c r="A1061" s="33">
        <v>42893.413900462961</v>
      </c>
      <c r="B1061" t="s">
        <v>12785</v>
      </c>
      <c r="C1061" t="s">
        <v>12786</v>
      </c>
      <c r="D1061" s="53">
        <v>71020</v>
      </c>
      <c r="E1061" t="s">
        <v>12787</v>
      </c>
      <c r="F1061" s="53">
        <v>2000</v>
      </c>
      <c r="G1061" t="s">
        <v>49</v>
      </c>
      <c r="H1061" t="s">
        <v>84</v>
      </c>
      <c r="I1061" t="s">
        <v>9075</v>
      </c>
      <c r="J1061">
        <f>VLOOKUP(D1061,自助机!F:G,2,FALSE)</f>
        <v>2000</v>
      </c>
      <c r="K1061" s="31">
        <f>VLOOKUP(D1061,自助机!F:H,3,FALSE)</f>
        <v>42893</v>
      </c>
    </row>
    <row r="1062" spans="1:11" ht="14.25" hidden="1">
      <c r="A1062" s="33">
        <v>42893.414895833332</v>
      </c>
      <c r="B1062" t="s">
        <v>12788</v>
      </c>
      <c r="C1062" t="s">
        <v>313</v>
      </c>
      <c r="D1062" s="53">
        <v>71105</v>
      </c>
      <c r="E1062" t="s">
        <v>12789</v>
      </c>
      <c r="F1062" s="53">
        <v>1000</v>
      </c>
      <c r="G1062" t="s">
        <v>49</v>
      </c>
      <c r="H1062" t="s">
        <v>72</v>
      </c>
      <c r="I1062" t="s">
        <v>9075</v>
      </c>
      <c r="J1062">
        <f>VLOOKUP(D1062,自助机!F:G,2,FALSE)</f>
        <v>1000</v>
      </c>
      <c r="K1062" s="31">
        <f>VLOOKUP(D1062,自助机!F:H,3,FALSE)</f>
        <v>42893</v>
      </c>
    </row>
    <row r="1063" spans="1:11" ht="14.25" hidden="1">
      <c r="A1063" s="33">
        <v>42893.416319444441</v>
      </c>
      <c r="B1063" t="s">
        <v>12790</v>
      </c>
      <c r="C1063" t="s">
        <v>12791</v>
      </c>
      <c r="D1063" s="53">
        <v>71201</v>
      </c>
      <c r="E1063" t="s">
        <v>12792</v>
      </c>
      <c r="F1063" s="53">
        <v>1000</v>
      </c>
      <c r="G1063" t="s">
        <v>49</v>
      </c>
      <c r="H1063" t="s">
        <v>67</v>
      </c>
      <c r="I1063" t="s">
        <v>9075</v>
      </c>
      <c r="J1063">
        <f>VLOOKUP(D1063,自助机!F:G,2,FALSE)</f>
        <v>1000</v>
      </c>
      <c r="K1063" s="31">
        <f>VLOOKUP(D1063,自助机!F:H,3,FALSE)</f>
        <v>42893</v>
      </c>
    </row>
    <row r="1064" spans="1:11" ht="14.25" hidden="1">
      <c r="A1064" s="33">
        <v>42893.417337962965</v>
      </c>
      <c r="B1064" t="s">
        <v>12793</v>
      </c>
      <c r="C1064" t="s">
        <v>12794</v>
      </c>
      <c r="D1064" s="53">
        <v>71271</v>
      </c>
      <c r="E1064" t="s">
        <v>12795</v>
      </c>
      <c r="F1064" s="53">
        <v>20</v>
      </c>
      <c r="G1064" t="s">
        <v>49</v>
      </c>
      <c r="H1064" t="s">
        <v>90</v>
      </c>
      <c r="I1064" t="s">
        <v>9075</v>
      </c>
      <c r="J1064">
        <f>VLOOKUP(D1064,自助机!F:G,2,FALSE)</f>
        <v>20</v>
      </c>
      <c r="K1064" s="31">
        <f>VLOOKUP(D1064,自助机!F:H,3,FALSE)</f>
        <v>42893</v>
      </c>
    </row>
    <row r="1065" spans="1:11" ht="14.25" hidden="1">
      <c r="A1065" s="33">
        <v>42893.418229166666</v>
      </c>
      <c r="B1065" t="s">
        <v>12796</v>
      </c>
      <c r="C1065" t="s">
        <v>12797</v>
      </c>
      <c r="D1065" s="53">
        <v>71336</v>
      </c>
      <c r="E1065" t="s">
        <v>12798</v>
      </c>
      <c r="F1065" s="53">
        <v>100</v>
      </c>
      <c r="G1065" t="s">
        <v>49</v>
      </c>
      <c r="H1065" t="s">
        <v>66</v>
      </c>
      <c r="I1065" t="s">
        <v>9075</v>
      </c>
      <c r="J1065">
        <f>VLOOKUP(D1065,自助机!F:G,2,FALSE)</f>
        <v>100</v>
      </c>
      <c r="K1065" s="31">
        <f>VLOOKUP(D1065,自助机!F:H,3,FALSE)</f>
        <v>42893</v>
      </c>
    </row>
    <row r="1066" spans="1:11" ht="14.25" hidden="1">
      <c r="A1066" s="33">
        <v>42893.419340277775</v>
      </c>
      <c r="B1066" t="s">
        <v>10496</v>
      </c>
      <c r="C1066" t="s">
        <v>10497</v>
      </c>
      <c r="D1066" s="53">
        <v>71432</v>
      </c>
      <c r="E1066" t="s">
        <v>12799</v>
      </c>
      <c r="F1066" s="53">
        <v>400</v>
      </c>
      <c r="G1066" t="s">
        <v>49</v>
      </c>
      <c r="H1066" t="s">
        <v>92</v>
      </c>
      <c r="I1066" t="s">
        <v>9075</v>
      </c>
      <c r="J1066">
        <f>VLOOKUP(D1066,自助机!F:G,2,FALSE)</f>
        <v>400</v>
      </c>
      <c r="K1066" s="31">
        <f>VLOOKUP(D1066,自助机!F:H,3,FALSE)</f>
        <v>42893</v>
      </c>
    </row>
    <row r="1067" spans="1:11" ht="14.25" hidden="1">
      <c r="A1067" s="33">
        <v>42893.419456018521</v>
      </c>
      <c r="B1067" t="s">
        <v>12800</v>
      </c>
      <c r="C1067" t="s">
        <v>12801</v>
      </c>
      <c r="D1067" s="53">
        <v>71449</v>
      </c>
      <c r="E1067" t="s">
        <v>12802</v>
      </c>
      <c r="F1067" s="53">
        <v>1000</v>
      </c>
      <c r="G1067" t="s">
        <v>49</v>
      </c>
      <c r="H1067" t="s">
        <v>67</v>
      </c>
      <c r="I1067" t="s">
        <v>9075</v>
      </c>
      <c r="J1067">
        <f>VLOOKUP(D1067,自助机!F:G,2,FALSE)</f>
        <v>1000</v>
      </c>
      <c r="K1067" s="31">
        <f>VLOOKUP(D1067,自助机!F:H,3,FALSE)</f>
        <v>42893</v>
      </c>
    </row>
    <row r="1068" spans="1:11" ht="14.25" hidden="1">
      <c r="A1068" s="33">
        <v>42893.419502314813</v>
      </c>
      <c r="B1068" t="s">
        <v>12803</v>
      </c>
      <c r="C1068" t="s">
        <v>12804</v>
      </c>
      <c r="D1068" s="53">
        <v>71454</v>
      </c>
      <c r="E1068" t="s">
        <v>12805</v>
      </c>
      <c r="F1068" s="53">
        <v>1000</v>
      </c>
      <c r="G1068" t="s">
        <v>49</v>
      </c>
      <c r="H1068" t="s">
        <v>78</v>
      </c>
      <c r="I1068" t="s">
        <v>9075</v>
      </c>
      <c r="J1068">
        <f>VLOOKUP(D1068,自助机!F:G,2,FALSE)</f>
        <v>1000</v>
      </c>
      <c r="K1068" s="31">
        <f>VLOOKUP(D1068,自助机!F:H,3,FALSE)</f>
        <v>42893</v>
      </c>
    </row>
    <row r="1069" spans="1:11" ht="14.25" hidden="1">
      <c r="A1069" s="33">
        <v>42893.420069444444</v>
      </c>
      <c r="B1069" t="s">
        <v>12806</v>
      </c>
      <c r="C1069" t="s">
        <v>12807</v>
      </c>
      <c r="D1069" s="53">
        <v>71497</v>
      </c>
      <c r="E1069" t="s">
        <v>12808</v>
      </c>
      <c r="F1069" s="53">
        <v>50</v>
      </c>
      <c r="G1069" t="s">
        <v>49</v>
      </c>
      <c r="H1069" t="s">
        <v>244</v>
      </c>
      <c r="I1069" t="s">
        <v>9075</v>
      </c>
      <c r="J1069">
        <f>VLOOKUP(D1069,自助机!F:G,2,FALSE)</f>
        <v>50</v>
      </c>
      <c r="K1069" s="31">
        <f>VLOOKUP(D1069,自助机!F:H,3,FALSE)</f>
        <v>42893</v>
      </c>
    </row>
    <row r="1070" spans="1:11" ht="14.25" hidden="1">
      <c r="A1070" s="33">
        <v>42893.420162037037</v>
      </c>
      <c r="B1070" t="s">
        <v>12809</v>
      </c>
      <c r="C1070" t="s">
        <v>12810</v>
      </c>
      <c r="D1070" s="53">
        <v>71502</v>
      </c>
      <c r="E1070" t="s">
        <v>12811</v>
      </c>
      <c r="F1070" s="53">
        <v>500</v>
      </c>
      <c r="G1070" t="s">
        <v>49</v>
      </c>
      <c r="H1070" t="s">
        <v>83</v>
      </c>
      <c r="I1070" t="s">
        <v>9075</v>
      </c>
      <c r="J1070">
        <f>VLOOKUP(D1070,自助机!F:G,2,FALSE)</f>
        <v>500</v>
      </c>
      <c r="K1070" s="31">
        <f>VLOOKUP(D1070,自助机!F:H,3,FALSE)</f>
        <v>42893</v>
      </c>
    </row>
    <row r="1071" spans="1:11" ht="14.25" hidden="1">
      <c r="A1071" s="33">
        <v>42893.424212962964</v>
      </c>
      <c r="B1071" t="s">
        <v>12812</v>
      </c>
      <c r="C1071" t="s">
        <v>12813</v>
      </c>
      <c r="D1071" s="53">
        <v>71816</v>
      </c>
      <c r="E1071" t="s">
        <v>12814</v>
      </c>
      <c r="F1071" s="53">
        <v>400</v>
      </c>
      <c r="G1071" t="s">
        <v>49</v>
      </c>
      <c r="H1071" t="s">
        <v>247</v>
      </c>
      <c r="I1071" t="s">
        <v>9075</v>
      </c>
      <c r="J1071">
        <f>VLOOKUP(D1071,自助机!F:G,2,FALSE)</f>
        <v>400</v>
      </c>
      <c r="K1071" s="31">
        <f>VLOOKUP(D1071,自助机!F:H,3,FALSE)</f>
        <v>42893</v>
      </c>
    </row>
    <row r="1072" spans="1:11" ht="14.25" hidden="1">
      <c r="A1072" s="33">
        <v>42893.425717592596</v>
      </c>
      <c r="B1072" t="s">
        <v>12815</v>
      </c>
      <c r="C1072" t="s">
        <v>12816</v>
      </c>
      <c r="D1072" s="53">
        <v>71918</v>
      </c>
      <c r="E1072" t="s">
        <v>12817</v>
      </c>
      <c r="F1072" s="53">
        <v>100</v>
      </c>
      <c r="G1072" t="s">
        <v>49</v>
      </c>
      <c r="H1072" t="s">
        <v>71</v>
      </c>
      <c r="I1072" t="s">
        <v>9075</v>
      </c>
      <c r="J1072">
        <f>VLOOKUP(D1072,自助机!F:G,2,FALSE)</f>
        <v>100</v>
      </c>
      <c r="K1072" s="31">
        <f>VLOOKUP(D1072,自助机!F:H,3,FALSE)</f>
        <v>42893</v>
      </c>
    </row>
    <row r="1073" spans="1:11" ht="14.25" hidden="1">
      <c r="A1073" s="33">
        <v>42893.426342592589</v>
      </c>
      <c r="B1073" t="s">
        <v>12818</v>
      </c>
      <c r="C1073" t="s">
        <v>12819</v>
      </c>
      <c r="D1073" s="53">
        <v>71981</v>
      </c>
      <c r="E1073" t="s">
        <v>12820</v>
      </c>
      <c r="F1073" s="53">
        <v>100</v>
      </c>
      <c r="G1073" t="s">
        <v>49</v>
      </c>
      <c r="H1073" t="s">
        <v>244</v>
      </c>
      <c r="I1073" t="s">
        <v>9075</v>
      </c>
      <c r="J1073">
        <f>VLOOKUP(D1073,自助机!F:G,2,FALSE)</f>
        <v>100</v>
      </c>
      <c r="K1073" s="31">
        <f>VLOOKUP(D1073,自助机!F:H,3,FALSE)</f>
        <v>42893</v>
      </c>
    </row>
    <row r="1074" spans="1:11" ht="14.25" hidden="1">
      <c r="A1074" s="33">
        <v>42893.427222222221</v>
      </c>
      <c r="B1074" t="s">
        <v>12821</v>
      </c>
      <c r="C1074" t="s">
        <v>12822</v>
      </c>
      <c r="D1074" s="53">
        <v>72077</v>
      </c>
      <c r="E1074" t="s">
        <v>12823</v>
      </c>
      <c r="F1074" s="53">
        <v>1000</v>
      </c>
      <c r="G1074" t="s">
        <v>49</v>
      </c>
      <c r="H1074" t="s">
        <v>239</v>
      </c>
      <c r="I1074" t="s">
        <v>9075</v>
      </c>
      <c r="J1074">
        <f>VLOOKUP(D1074,自助机!F:G,2,FALSE)</f>
        <v>1000</v>
      </c>
      <c r="K1074" s="31">
        <f>VLOOKUP(D1074,自助机!F:H,3,FALSE)</f>
        <v>42893</v>
      </c>
    </row>
    <row r="1075" spans="1:11" ht="14.25" hidden="1">
      <c r="A1075" s="33">
        <v>42893.427893518521</v>
      </c>
      <c r="B1075" t="s">
        <v>12824</v>
      </c>
      <c r="C1075" t="s">
        <v>315</v>
      </c>
      <c r="D1075" s="53">
        <v>72120</v>
      </c>
      <c r="E1075" t="s">
        <v>12825</v>
      </c>
      <c r="F1075" s="53">
        <v>500</v>
      </c>
      <c r="G1075" t="s">
        <v>49</v>
      </c>
      <c r="H1075" t="s">
        <v>247</v>
      </c>
      <c r="I1075" t="s">
        <v>9075</v>
      </c>
      <c r="J1075">
        <f>VLOOKUP(D1075,自助机!F:G,2,FALSE)</f>
        <v>500</v>
      </c>
      <c r="K1075" s="31">
        <f>VLOOKUP(D1075,自助机!F:H,3,FALSE)</f>
        <v>42893</v>
      </c>
    </row>
    <row r="1076" spans="1:11" ht="14.25" hidden="1">
      <c r="A1076" s="33">
        <v>42893.428252314814</v>
      </c>
      <c r="B1076" t="s">
        <v>12826</v>
      </c>
      <c r="C1076" t="s">
        <v>12827</v>
      </c>
      <c r="D1076" s="53">
        <v>72155</v>
      </c>
      <c r="E1076" t="s">
        <v>12828</v>
      </c>
      <c r="F1076" s="53">
        <v>100</v>
      </c>
      <c r="G1076" t="s">
        <v>49</v>
      </c>
      <c r="H1076" t="s">
        <v>86</v>
      </c>
      <c r="I1076" t="s">
        <v>9075</v>
      </c>
      <c r="J1076">
        <f>VLOOKUP(D1076,自助机!F:G,2,FALSE)</f>
        <v>100</v>
      </c>
      <c r="K1076" s="31">
        <f>VLOOKUP(D1076,自助机!F:H,3,FALSE)</f>
        <v>42893</v>
      </c>
    </row>
    <row r="1077" spans="1:11" ht="14.25" hidden="1">
      <c r="A1077" s="33">
        <v>42893.428703703707</v>
      </c>
      <c r="B1077" t="s">
        <v>12829</v>
      </c>
      <c r="C1077" t="s">
        <v>12830</v>
      </c>
      <c r="D1077" s="53">
        <v>72191</v>
      </c>
      <c r="E1077" t="s">
        <v>12831</v>
      </c>
      <c r="F1077" s="53">
        <v>1000</v>
      </c>
      <c r="G1077" t="s">
        <v>49</v>
      </c>
      <c r="H1077" t="s">
        <v>68</v>
      </c>
      <c r="I1077" t="s">
        <v>9075</v>
      </c>
      <c r="J1077">
        <f>VLOOKUP(D1077,自助机!F:G,2,FALSE)</f>
        <v>1000</v>
      </c>
      <c r="K1077" s="31">
        <f>VLOOKUP(D1077,自助机!F:H,3,FALSE)</f>
        <v>42893</v>
      </c>
    </row>
    <row r="1078" spans="1:11" ht="14.25" hidden="1">
      <c r="A1078" s="33">
        <v>42893.430173611108</v>
      </c>
      <c r="B1078" t="s">
        <v>12832</v>
      </c>
      <c r="C1078" t="s">
        <v>12833</v>
      </c>
      <c r="D1078" s="53">
        <v>72300</v>
      </c>
      <c r="E1078" t="s">
        <v>12834</v>
      </c>
      <c r="F1078" s="53">
        <v>2000</v>
      </c>
      <c r="G1078" t="s">
        <v>49</v>
      </c>
      <c r="H1078" t="s">
        <v>90</v>
      </c>
      <c r="I1078" t="s">
        <v>9075</v>
      </c>
      <c r="J1078">
        <f>VLOOKUP(D1078,自助机!F:G,2,FALSE)</f>
        <v>2000</v>
      </c>
      <c r="K1078" s="31">
        <f>VLOOKUP(D1078,自助机!F:H,3,FALSE)</f>
        <v>42893</v>
      </c>
    </row>
    <row r="1079" spans="1:11" ht="14.25" hidden="1">
      <c r="A1079" s="33">
        <v>42893.431111111109</v>
      </c>
      <c r="B1079" t="s">
        <v>12835</v>
      </c>
      <c r="C1079" t="s">
        <v>12836</v>
      </c>
      <c r="D1079" s="53">
        <v>72381</v>
      </c>
      <c r="E1079" t="s">
        <v>12837</v>
      </c>
      <c r="F1079" s="53">
        <v>100</v>
      </c>
      <c r="G1079" t="s">
        <v>49</v>
      </c>
      <c r="H1079" t="s">
        <v>78</v>
      </c>
      <c r="I1079" t="s">
        <v>9075</v>
      </c>
      <c r="J1079">
        <f>VLOOKUP(D1079,自助机!F:G,2,FALSE)</f>
        <v>100</v>
      </c>
      <c r="K1079" s="31">
        <f>VLOOKUP(D1079,自助机!F:H,3,FALSE)</f>
        <v>42893</v>
      </c>
    </row>
    <row r="1080" spans="1:11" ht="14.25" hidden="1">
      <c r="A1080" s="33">
        <v>42893.43277777778</v>
      </c>
      <c r="B1080" t="s">
        <v>12838</v>
      </c>
      <c r="C1080" t="s">
        <v>12839</v>
      </c>
      <c r="D1080" s="53">
        <v>72513</v>
      </c>
      <c r="E1080" t="s">
        <v>12840</v>
      </c>
      <c r="F1080" s="53">
        <v>300</v>
      </c>
      <c r="G1080" t="s">
        <v>49</v>
      </c>
      <c r="H1080" t="s">
        <v>80</v>
      </c>
      <c r="I1080" t="s">
        <v>9075</v>
      </c>
      <c r="J1080">
        <f>VLOOKUP(D1080,自助机!F:G,2,FALSE)</f>
        <v>300</v>
      </c>
      <c r="K1080" s="31">
        <f>VLOOKUP(D1080,自助机!F:H,3,FALSE)</f>
        <v>42893</v>
      </c>
    </row>
    <row r="1081" spans="1:11" ht="14.25" hidden="1">
      <c r="A1081" s="33">
        <v>42893.433009259257</v>
      </c>
      <c r="B1081" t="s">
        <v>12841</v>
      </c>
      <c r="C1081" t="s">
        <v>12777</v>
      </c>
      <c r="D1081" s="53">
        <v>72531</v>
      </c>
      <c r="E1081" t="s">
        <v>12842</v>
      </c>
      <c r="F1081" s="53">
        <v>500</v>
      </c>
      <c r="G1081" t="s">
        <v>49</v>
      </c>
      <c r="H1081" t="s">
        <v>79</v>
      </c>
      <c r="I1081" t="s">
        <v>9075</v>
      </c>
      <c r="J1081">
        <f>VLOOKUP(D1081,自助机!F:G,2,FALSE)</f>
        <v>500</v>
      </c>
      <c r="K1081" s="31">
        <f>VLOOKUP(D1081,自助机!F:H,3,FALSE)</f>
        <v>42893</v>
      </c>
    </row>
    <row r="1082" spans="1:11" ht="14.25" hidden="1">
      <c r="A1082" s="33">
        <v>42893.433182870373</v>
      </c>
      <c r="B1082" t="s">
        <v>12843</v>
      </c>
      <c r="C1082" t="s">
        <v>12844</v>
      </c>
      <c r="D1082" s="53">
        <v>72542</v>
      </c>
      <c r="E1082" t="s">
        <v>12845</v>
      </c>
      <c r="F1082" s="53">
        <v>200</v>
      </c>
      <c r="G1082" t="s">
        <v>49</v>
      </c>
      <c r="H1082" t="s">
        <v>71</v>
      </c>
      <c r="I1082" t="s">
        <v>9075</v>
      </c>
      <c r="J1082">
        <f>VLOOKUP(D1082,自助机!F:G,2,FALSE)</f>
        <v>200</v>
      </c>
      <c r="K1082" s="31">
        <f>VLOOKUP(D1082,自助机!F:H,3,FALSE)</f>
        <v>42893</v>
      </c>
    </row>
    <row r="1083" spans="1:11" ht="14.25" hidden="1">
      <c r="A1083" s="33">
        <v>42893.433715277781</v>
      </c>
      <c r="B1083" t="s">
        <v>12534</v>
      </c>
      <c r="C1083" t="s">
        <v>12535</v>
      </c>
      <c r="D1083" s="53">
        <v>72575</v>
      </c>
      <c r="E1083" t="s">
        <v>12846</v>
      </c>
      <c r="F1083" s="53">
        <v>600</v>
      </c>
      <c r="G1083" t="s">
        <v>49</v>
      </c>
      <c r="H1083" t="s">
        <v>79</v>
      </c>
      <c r="I1083" t="s">
        <v>9075</v>
      </c>
      <c r="J1083">
        <f>VLOOKUP(D1083,自助机!F:G,2,FALSE)</f>
        <v>600</v>
      </c>
      <c r="K1083" s="31">
        <f>VLOOKUP(D1083,自助机!F:H,3,FALSE)</f>
        <v>42893</v>
      </c>
    </row>
    <row r="1084" spans="1:11" ht="14.25" hidden="1">
      <c r="A1084" s="33">
        <v>42893.433888888889</v>
      </c>
      <c r="B1084" t="s">
        <v>12847</v>
      </c>
      <c r="C1084" t="s">
        <v>12848</v>
      </c>
      <c r="D1084" s="53">
        <v>72594</v>
      </c>
      <c r="E1084" t="s">
        <v>12849</v>
      </c>
      <c r="F1084" s="53">
        <v>150</v>
      </c>
      <c r="G1084" t="s">
        <v>49</v>
      </c>
      <c r="H1084" t="s">
        <v>75</v>
      </c>
      <c r="I1084" t="s">
        <v>9075</v>
      </c>
      <c r="J1084">
        <f>VLOOKUP(D1084,自助机!F:G,2,FALSE)</f>
        <v>150</v>
      </c>
      <c r="K1084" s="31">
        <f>VLOOKUP(D1084,自助机!F:H,3,FALSE)</f>
        <v>42893</v>
      </c>
    </row>
    <row r="1085" spans="1:11" ht="14.25" hidden="1">
      <c r="A1085" s="33">
        <v>42893.434861111113</v>
      </c>
      <c r="B1085" t="s">
        <v>12850</v>
      </c>
      <c r="C1085" t="s">
        <v>12851</v>
      </c>
      <c r="D1085" s="53">
        <v>72663</v>
      </c>
      <c r="E1085" t="s">
        <v>12852</v>
      </c>
      <c r="F1085" s="53">
        <v>900</v>
      </c>
      <c r="G1085" t="s">
        <v>49</v>
      </c>
      <c r="H1085" t="s">
        <v>73</v>
      </c>
      <c r="I1085" t="s">
        <v>9075</v>
      </c>
      <c r="J1085">
        <f>VLOOKUP(D1085,自助机!F:G,2,FALSE)</f>
        <v>900</v>
      </c>
      <c r="K1085" s="31">
        <f>VLOOKUP(D1085,自助机!F:H,3,FALSE)</f>
        <v>42893</v>
      </c>
    </row>
    <row r="1086" spans="1:11" ht="14.25" hidden="1">
      <c r="A1086" s="33">
        <v>42893.435219907406</v>
      </c>
      <c r="B1086" t="s">
        <v>12853</v>
      </c>
      <c r="C1086" t="s">
        <v>12854</v>
      </c>
      <c r="D1086" s="53">
        <v>72695</v>
      </c>
      <c r="E1086" t="s">
        <v>12855</v>
      </c>
      <c r="F1086" s="53">
        <v>200</v>
      </c>
      <c r="G1086" t="s">
        <v>49</v>
      </c>
      <c r="H1086" t="s">
        <v>82</v>
      </c>
      <c r="I1086" t="s">
        <v>9075</v>
      </c>
      <c r="J1086">
        <f>VLOOKUP(D1086,自助机!F:G,2,FALSE)</f>
        <v>200</v>
      </c>
      <c r="K1086" s="31">
        <f>VLOOKUP(D1086,自助机!F:H,3,FALSE)</f>
        <v>42893</v>
      </c>
    </row>
    <row r="1087" spans="1:11" ht="14.25" hidden="1">
      <c r="A1087" s="33">
        <v>42893.435312499998</v>
      </c>
      <c r="B1087" t="s">
        <v>12856</v>
      </c>
      <c r="C1087" t="s">
        <v>12857</v>
      </c>
      <c r="D1087" s="53">
        <v>72701</v>
      </c>
      <c r="E1087" t="s">
        <v>12858</v>
      </c>
      <c r="F1087" s="53">
        <v>2000</v>
      </c>
      <c r="G1087" t="s">
        <v>49</v>
      </c>
      <c r="H1087" t="s">
        <v>70</v>
      </c>
      <c r="I1087" t="s">
        <v>9075</v>
      </c>
      <c r="J1087">
        <f>VLOOKUP(D1087,自助机!F:G,2,FALSE)</f>
        <v>2000</v>
      </c>
      <c r="K1087" s="31">
        <f>VLOOKUP(D1087,自助机!F:H,3,FALSE)</f>
        <v>42893</v>
      </c>
    </row>
    <row r="1088" spans="1:11" ht="14.25" hidden="1">
      <c r="A1088" s="33">
        <v>42893.435763888891</v>
      </c>
      <c r="B1088" t="s">
        <v>12859</v>
      </c>
      <c r="C1088" t="s">
        <v>12860</v>
      </c>
      <c r="D1088" s="53">
        <v>72733</v>
      </c>
      <c r="E1088" t="s">
        <v>12861</v>
      </c>
      <c r="F1088" s="53">
        <v>1000</v>
      </c>
      <c r="G1088" t="s">
        <v>49</v>
      </c>
      <c r="H1088" t="s">
        <v>235</v>
      </c>
      <c r="I1088" t="s">
        <v>9075</v>
      </c>
      <c r="J1088">
        <f>VLOOKUP(D1088,自助机!F:G,2,FALSE)</f>
        <v>1000</v>
      </c>
      <c r="K1088" s="31">
        <f>VLOOKUP(D1088,自助机!F:H,3,FALSE)</f>
        <v>42893</v>
      </c>
    </row>
    <row r="1089" spans="1:11" ht="14.25" hidden="1">
      <c r="A1089" s="33">
        <v>42893.435891203706</v>
      </c>
      <c r="B1089" t="s">
        <v>12835</v>
      </c>
      <c r="C1089" t="s">
        <v>12836</v>
      </c>
      <c r="D1089" s="53">
        <v>72745</v>
      </c>
      <c r="E1089" t="s">
        <v>12862</v>
      </c>
      <c r="F1089" s="53">
        <v>1000</v>
      </c>
      <c r="G1089" t="s">
        <v>49</v>
      </c>
      <c r="H1089" t="s">
        <v>78</v>
      </c>
      <c r="I1089" t="s">
        <v>9075</v>
      </c>
      <c r="J1089">
        <f>VLOOKUP(D1089,自助机!F:G,2,FALSE)</f>
        <v>1000</v>
      </c>
      <c r="K1089" s="31">
        <f>VLOOKUP(D1089,自助机!F:H,3,FALSE)</f>
        <v>42893</v>
      </c>
    </row>
    <row r="1090" spans="1:11" ht="14.25" hidden="1">
      <c r="A1090" s="33">
        <v>42893.435960648145</v>
      </c>
      <c r="B1090" t="s">
        <v>12863</v>
      </c>
      <c r="C1090" t="s">
        <v>12864</v>
      </c>
      <c r="D1090" s="53">
        <v>72749</v>
      </c>
      <c r="E1090" t="s">
        <v>12865</v>
      </c>
      <c r="F1090" s="53">
        <v>250</v>
      </c>
      <c r="G1090" t="s">
        <v>49</v>
      </c>
      <c r="H1090" t="s">
        <v>90</v>
      </c>
      <c r="I1090" t="s">
        <v>9075</v>
      </c>
      <c r="J1090">
        <f>VLOOKUP(D1090,自助机!F:G,2,FALSE)</f>
        <v>250</v>
      </c>
      <c r="K1090" s="31">
        <f>VLOOKUP(D1090,自助机!F:H,3,FALSE)</f>
        <v>42893</v>
      </c>
    </row>
    <row r="1091" spans="1:11" ht="14.25" hidden="1">
      <c r="A1091" s="33">
        <v>42893.435972222222</v>
      </c>
      <c r="B1091" t="s">
        <v>12866</v>
      </c>
      <c r="C1091" t="s">
        <v>12867</v>
      </c>
      <c r="D1091" s="53">
        <v>72748</v>
      </c>
      <c r="E1091" t="s">
        <v>12868</v>
      </c>
      <c r="F1091" s="53">
        <v>100</v>
      </c>
      <c r="G1091" t="s">
        <v>49</v>
      </c>
      <c r="H1091" t="s">
        <v>66</v>
      </c>
      <c r="I1091" t="s">
        <v>9075</v>
      </c>
      <c r="J1091">
        <f>VLOOKUP(D1091,自助机!F:G,2,FALSE)</f>
        <v>100</v>
      </c>
      <c r="K1091" s="31">
        <f>VLOOKUP(D1091,自助机!F:H,3,FALSE)</f>
        <v>42893</v>
      </c>
    </row>
    <row r="1092" spans="1:11" ht="14.25" hidden="1">
      <c r="A1092" s="33">
        <v>42893.436006944445</v>
      </c>
      <c r="B1092" t="s">
        <v>12869</v>
      </c>
      <c r="C1092" t="s">
        <v>12870</v>
      </c>
      <c r="D1092" s="53">
        <v>72753</v>
      </c>
      <c r="E1092" t="s">
        <v>12871</v>
      </c>
      <c r="F1092" s="53">
        <v>300</v>
      </c>
      <c r="G1092" t="s">
        <v>49</v>
      </c>
      <c r="H1092" t="s">
        <v>88</v>
      </c>
      <c r="I1092" t="s">
        <v>9075</v>
      </c>
      <c r="J1092">
        <f>VLOOKUP(D1092,自助机!F:G,2,FALSE)</f>
        <v>300</v>
      </c>
      <c r="K1092" s="31">
        <f>VLOOKUP(D1092,自助机!F:H,3,FALSE)</f>
        <v>42893</v>
      </c>
    </row>
    <row r="1093" spans="1:11" ht="14.25" hidden="1">
      <c r="A1093" s="33">
        <v>42893.436018518521</v>
      </c>
      <c r="B1093" t="s">
        <v>12872</v>
      </c>
      <c r="C1093" t="s">
        <v>12873</v>
      </c>
      <c r="D1093" s="53">
        <v>72754</v>
      </c>
      <c r="E1093" t="s">
        <v>12874</v>
      </c>
      <c r="F1093" s="53">
        <v>1000</v>
      </c>
      <c r="G1093" t="s">
        <v>49</v>
      </c>
      <c r="H1093" t="s">
        <v>243</v>
      </c>
      <c r="I1093" t="s">
        <v>9075</v>
      </c>
      <c r="J1093">
        <f>VLOOKUP(D1093,自助机!F:G,2,FALSE)</f>
        <v>1000</v>
      </c>
      <c r="K1093" s="31">
        <f>VLOOKUP(D1093,自助机!F:H,3,FALSE)</f>
        <v>42893</v>
      </c>
    </row>
    <row r="1094" spans="1:11" ht="14.25" hidden="1">
      <c r="A1094" s="33">
        <v>42893.437222222223</v>
      </c>
      <c r="B1094" t="s">
        <v>12690</v>
      </c>
      <c r="C1094" t="s">
        <v>12691</v>
      </c>
      <c r="D1094" s="53">
        <v>72837</v>
      </c>
      <c r="E1094" t="s">
        <v>12875</v>
      </c>
      <c r="F1094" s="53">
        <v>1000</v>
      </c>
      <c r="G1094" t="s">
        <v>49</v>
      </c>
      <c r="H1094" t="s">
        <v>71</v>
      </c>
      <c r="I1094" t="s">
        <v>9075</v>
      </c>
      <c r="J1094">
        <f>VLOOKUP(D1094,自助机!F:G,2,FALSE)</f>
        <v>1000</v>
      </c>
      <c r="K1094" s="31">
        <f>VLOOKUP(D1094,自助机!F:H,3,FALSE)</f>
        <v>42893</v>
      </c>
    </row>
    <row r="1095" spans="1:11" ht="14.25" hidden="1">
      <c r="A1095" s="33">
        <v>42893.437881944446</v>
      </c>
      <c r="B1095" t="s">
        <v>12876</v>
      </c>
      <c r="C1095" t="s">
        <v>12877</v>
      </c>
      <c r="D1095" s="53">
        <v>72881</v>
      </c>
      <c r="E1095" t="s">
        <v>12878</v>
      </c>
      <c r="F1095" s="53">
        <v>10</v>
      </c>
      <c r="G1095" t="s">
        <v>49</v>
      </c>
      <c r="H1095" t="s">
        <v>85</v>
      </c>
      <c r="I1095" t="s">
        <v>9075</v>
      </c>
      <c r="J1095">
        <f>VLOOKUP(D1095,自助机!F:G,2,FALSE)</f>
        <v>10</v>
      </c>
      <c r="K1095" s="31">
        <f>VLOOKUP(D1095,自助机!F:H,3,FALSE)</f>
        <v>42893</v>
      </c>
    </row>
    <row r="1096" spans="1:11" ht="14.25" hidden="1">
      <c r="A1096" s="33">
        <v>42893.438819444447</v>
      </c>
      <c r="B1096" t="s">
        <v>12879</v>
      </c>
      <c r="C1096" t="s">
        <v>12880</v>
      </c>
      <c r="D1096" s="53">
        <v>72952</v>
      </c>
      <c r="E1096" t="s">
        <v>12881</v>
      </c>
      <c r="F1096" s="53">
        <v>300</v>
      </c>
      <c r="G1096" t="s">
        <v>49</v>
      </c>
      <c r="H1096" t="s">
        <v>70</v>
      </c>
      <c r="I1096" t="s">
        <v>9075</v>
      </c>
      <c r="J1096">
        <f>VLOOKUP(D1096,自助机!F:G,2,FALSE)</f>
        <v>300</v>
      </c>
      <c r="K1096" s="31">
        <f>VLOOKUP(D1096,自助机!F:H,3,FALSE)</f>
        <v>42893</v>
      </c>
    </row>
    <row r="1097" spans="1:11" ht="14.25" hidden="1">
      <c r="A1097" s="33">
        <v>42893.438923611109</v>
      </c>
      <c r="B1097" t="s">
        <v>12882</v>
      </c>
      <c r="C1097" t="s">
        <v>12883</v>
      </c>
      <c r="D1097" s="53">
        <v>72958</v>
      </c>
      <c r="E1097" t="s">
        <v>12884</v>
      </c>
      <c r="F1097" s="53">
        <v>500</v>
      </c>
      <c r="G1097" t="s">
        <v>49</v>
      </c>
      <c r="H1097" t="s">
        <v>84</v>
      </c>
      <c r="I1097" t="s">
        <v>9075</v>
      </c>
      <c r="J1097">
        <f>VLOOKUP(D1097,自助机!F:G,2,FALSE)</f>
        <v>500</v>
      </c>
      <c r="K1097" s="31">
        <f>VLOOKUP(D1097,自助机!F:H,3,FALSE)</f>
        <v>42893</v>
      </c>
    </row>
    <row r="1098" spans="1:11" ht="14.25" hidden="1">
      <c r="A1098" s="33">
        <v>42893.441967592589</v>
      </c>
      <c r="B1098" t="s">
        <v>12885</v>
      </c>
      <c r="C1098" t="s">
        <v>12886</v>
      </c>
      <c r="D1098" s="53">
        <v>73167</v>
      </c>
      <c r="E1098" t="s">
        <v>12887</v>
      </c>
      <c r="F1098" s="53">
        <v>1000</v>
      </c>
      <c r="G1098" t="s">
        <v>49</v>
      </c>
      <c r="H1098" t="s">
        <v>241</v>
      </c>
      <c r="I1098" t="s">
        <v>9075</v>
      </c>
      <c r="J1098">
        <f>VLOOKUP(D1098,自助机!F:G,2,FALSE)</f>
        <v>1000</v>
      </c>
      <c r="K1098" s="31">
        <f>VLOOKUP(D1098,自助机!F:H,3,FALSE)</f>
        <v>42893</v>
      </c>
    </row>
    <row r="1099" spans="1:11" ht="14.25" hidden="1">
      <c r="A1099" s="33">
        <v>42893.442245370374</v>
      </c>
      <c r="B1099" t="s">
        <v>12888</v>
      </c>
      <c r="C1099" t="s">
        <v>12889</v>
      </c>
      <c r="D1099" s="53">
        <v>73178</v>
      </c>
      <c r="E1099" t="s">
        <v>12890</v>
      </c>
      <c r="F1099" s="53">
        <v>20</v>
      </c>
      <c r="G1099" t="s">
        <v>49</v>
      </c>
      <c r="H1099" t="s">
        <v>66</v>
      </c>
      <c r="I1099" t="s">
        <v>9075</v>
      </c>
      <c r="J1099">
        <f>VLOOKUP(D1099,自助机!F:G,2,FALSE)</f>
        <v>20</v>
      </c>
      <c r="K1099" s="31">
        <f>VLOOKUP(D1099,自助机!F:H,3,FALSE)</f>
        <v>42893</v>
      </c>
    </row>
    <row r="1100" spans="1:11" ht="14.25" hidden="1">
      <c r="A1100" s="33">
        <v>42893.443495370368</v>
      </c>
      <c r="B1100" t="s">
        <v>12891</v>
      </c>
      <c r="C1100" t="s">
        <v>12892</v>
      </c>
      <c r="D1100" s="53">
        <v>73274</v>
      </c>
      <c r="E1100" t="s">
        <v>12893</v>
      </c>
      <c r="F1100" s="53">
        <v>500</v>
      </c>
      <c r="G1100" t="s">
        <v>49</v>
      </c>
      <c r="H1100" t="s">
        <v>75</v>
      </c>
      <c r="I1100" t="s">
        <v>9075</v>
      </c>
      <c r="J1100">
        <f>VLOOKUP(D1100,自助机!F:G,2,FALSE)</f>
        <v>500</v>
      </c>
      <c r="K1100" s="31">
        <f>VLOOKUP(D1100,自助机!F:H,3,FALSE)</f>
        <v>42893</v>
      </c>
    </row>
    <row r="1101" spans="1:11" ht="14.25" hidden="1">
      <c r="A1101" s="33">
        <v>42893.443611111114</v>
      </c>
      <c r="B1101" t="s">
        <v>12894</v>
      </c>
      <c r="C1101" t="s">
        <v>12895</v>
      </c>
      <c r="D1101" s="53">
        <v>73288</v>
      </c>
      <c r="E1101" t="s">
        <v>12896</v>
      </c>
      <c r="F1101" s="53">
        <v>450</v>
      </c>
      <c r="G1101" t="s">
        <v>49</v>
      </c>
      <c r="H1101" t="s">
        <v>73</v>
      </c>
      <c r="I1101" t="s">
        <v>9075</v>
      </c>
      <c r="J1101">
        <f>VLOOKUP(D1101,自助机!F:G,2,FALSE)</f>
        <v>450</v>
      </c>
      <c r="K1101" s="31">
        <f>VLOOKUP(D1101,自助机!F:H,3,FALSE)</f>
        <v>42893</v>
      </c>
    </row>
    <row r="1102" spans="1:11" ht="14.25" hidden="1">
      <c r="A1102" s="33">
        <v>42893.443784722222</v>
      </c>
      <c r="B1102" t="s">
        <v>12677</v>
      </c>
      <c r="C1102" t="s">
        <v>12678</v>
      </c>
      <c r="D1102" s="53">
        <v>73302</v>
      </c>
      <c r="E1102" t="s">
        <v>12897</v>
      </c>
      <c r="F1102" s="53">
        <v>200</v>
      </c>
      <c r="G1102" t="s">
        <v>49</v>
      </c>
      <c r="H1102" t="s">
        <v>85</v>
      </c>
      <c r="I1102" t="s">
        <v>9075</v>
      </c>
      <c r="J1102">
        <f>VLOOKUP(D1102,自助机!F:G,2,FALSE)</f>
        <v>200</v>
      </c>
      <c r="K1102" s="31">
        <f>VLOOKUP(D1102,自助机!F:H,3,FALSE)</f>
        <v>42893</v>
      </c>
    </row>
    <row r="1103" spans="1:11" ht="14.25" hidden="1">
      <c r="A1103" s="33">
        <v>42893.444699074076</v>
      </c>
      <c r="B1103" t="s">
        <v>12898</v>
      </c>
      <c r="C1103" t="s">
        <v>12899</v>
      </c>
      <c r="D1103" s="53">
        <v>73362</v>
      </c>
      <c r="E1103" t="s">
        <v>12900</v>
      </c>
      <c r="F1103" s="53">
        <v>2400</v>
      </c>
      <c r="G1103" t="s">
        <v>49</v>
      </c>
      <c r="H1103" t="s">
        <v>84</v>
      </c>
      <c r="I1103" t="s">
        <v>9075</v>
      </c>
      <c r="J1103">
        <f>VLOOKUP(D1103,自助机!F:G,2,FALSE)</f>
        <v>2400</v>
      </c>
      <c r="K1103" s="31">
        <f>VLOOKUP(D1103,自助机!F:H,3,FALSE)</f>
        <v>42893</v>
      </c>
    </row>
    <row r="1104" spans="1:11" ht="14.25" hidden="1">
      <c r="A1104" s="33">
        <v>42893.444768518515</v>
      </c>
      <c r="B1104" t="s">
        <v>11923</v>
      </c>
      <c r="C1104" t="s">
        <v>11924</v>
      </c>
      <c r="D1104" s="53">
        <v>73366</v>
      </c>
      <c r="E1104" t="s">
        <v>12901</v>
      </c>
      <c r="F1104" s="53">
        <v>240</v>
      </c>
      <c r="G1104" t="s">
        <v>49</v>
      </c>
      <c r="H1104" t="s">
        <v>66</v>
      </c>
      <c r="I1104" t="s">
        <v>9075</v>
      </c>
      <c r="J1104">
        <f>VLOOKUP(D1104,自助机!F:G,2,FALSE)</f>
        <v>240</v>
      </c>
      <c r="K1104" s="31">
        <f>VLOOKUP(D1104,自助机!F:H,3,FALSE)</f>
        <v>42893</v>
      </c>
    </row>
    <row r="1105" spans="1:11" ht="14.25" hidden="1">
      <c r="A1105" s="33">
        <v>42893.446493055555</v>
      </c>
      <c r="B1105" t="s">
        <v>12902</v>
      </c>
      <c r="C1105" t="s">
        <v>12903</v>
      </c>
      <c r="D1105" s="53">
        <v>73487</v>
      </c>
      <c r="E1105" t="s">
        <v>12904</v>
      </c>
      <c r="F1105" s="53">
        <v>50</v>
      </c>
      <c r="G1105" t="s">
        <v>49</v>
      </c>
      <c r="H1105" t="s">
        <v>71</v>
      </c>
      <c r="I1105" t="s">
        <v>9075</v>
      </c>
      <c r="J1105">
        <f>VLOOKUP(D1105,自助机!F:G,2,FALSE)</f>
        <v>50</v>
      </c>
      <c r="K1105" s="31">
        <f>VLOOKUP(D1105,自助机!F:H,3,FALSE)</f>
        <v>42893</v>
      </c>
    </row>
    <row r="1106" spans="1:11" ht="14.25" hidden="1">
      <c r="A1106" s="33">
        <v>42893.446863425925</v>
      </c>
      <c r="B1106" t="s">
        <v>12905</v>
      </c>
      <c r="C1106" t="s">
        <v>12906</v>
      </c>
      <c r="D1106" s="53">
        <v>73513</v>
      </c>
      <c r="E1106" t="s">
        <v>12907</v>
      </c>
      <c r="F1106" s="53">
        <v>300</v>
      </c>
      <c r="G1106" t="s">
        <v>49</v>
      </c>
      <c r="H1106" t="s">
        <v>74</v>
      </c>
      <c r="I1106" t="s">
        <v>9075</v>
      </c>
      <c r="J1106">
        <f>VLOOKUP(D1106,自助机!F:G,2,FALSE)</f>
        <v>300</v>
      </c>
      <c r="K1106" s="31">
        <f>VLOOKUP(D1106,自助机!F:H,3,FALSE)</f>
        <v>42893</v>
      </c>
    </row>
    <row r="1107" spans="1:11" ht="14.25" hidden="1">
      <c r="A1107" s="33">
        <v>42893.447870370372</v>
      </c>
      <c r="B1107" t="s">
        <v>12908</v>
      </c>
      <c r="C1107" t="s">
        <v>12909</v>
      </c>
      <c r="D1107" s="53">
        <v>73575</v>
      </c>
      <c r="E1107" t="s">
        <v>12910</v>
      </c>
      <c r="F1107" s="53">
        <v>1000</v>
      </c>
      <c r="G1107" t="s">
        <v>49</v>
      </c>
      <c r="H1107" t="s">
        <v>66</v>
      </c>
      <c r="I1107" t="s">
        <v>9075</v>
      </c>
      <c r="J1107">
        <f>VLOOKUP(D1107,自助机!F:G,2,FALSE)</f>
        <v>1000</v>
      </c>
      <c r="K1107" s="31">
        <f>VLOOKUP(D1107,自助机!F:H,3,FALSE)</f>
        <v>42893</v>
      </c>
    </row>
    <row r="1108" spans="1:11" ht="14.25" hidden="1">
      <c r="A1108" s="33">
        <v>42893.450243055559</v>
      </c>
      <c r="B1108" t="s">
        <v>12767</v>
      </c>
      <c r="C1108" t="s">
        <v>12768</v>
      </c>
      <c r="D1108" s="53">
        <v>73737</v>
      </c>
      <c r="E1108" t="s">
        <v>12911</v>
      </c>
      <c r="F1108" s="53">
        <v>200</v>
      </c>
      <c r="G1108" t="s">
        <v>49</v>
      </c>
      <c r="H1108" t="s">
        <v>247</v>
      </c>
      <c r="I1108" t="s">
        <v>9075</v>
      </c>
      <c r="J1108">
        <f>VLOOKUP(D1108,自助机!F:G,2,FALSE)</f>
        <v>200</v>
      </c>
      <c r="K1108" s="31">
        <f>VLOOKUP(D1108,自助机!F:H,3,FALSE)</f>
        <v>42893</v>
      </c>
    </row>
    <row r="1109" spans="1:11" ht="14.25" hidden="1">
      <c r="A1109" s="33">
        <v>42893.451145833336</v>
      </c>
      <c r="B1109" t="s">
        <v>12912</v>
      </c>
      <c r="C1109" t="s">
        <v>12913</v>
      </c>
      <c r="D1109" s="53">
        <v>73811</v>
      </c>
      <c r="E1109" t="s">
        <v>12914</v>
      </c>
      <c r="F1109" s="53">
        <v>1000</v>
      </c>
      <c r="G1109" t="s">
        <v>49</v>
      </c>
      <c r="H1109" t="s">
        <v>243</v>
      </c>
      <c r="I1109" t="s">
        <v>9075</v>
      </c>
      <c r="J1109">
        <f>VLOOKUP(D1109,自助机!F:G,2,FALSE)</f>
        <v>1000</v>
      </c>
      <c r="K1109" s="31">
        <f>VLOOKUP(D1109,自助机!F:H,3,FALSE)</f>
        <v>42893</v>
      </c>
    </row>
    <row r="1110" spans="1:11" ht="14.25" hidden="1">
      <c r="A1110" s="33">
        <v>42893.45175925926</v>
      </c>
      <c r="B1110" t="s">
        <v>12915</v>
      </c>
      <c r="C1110" t="s">
        <v>12916</v>
      </c>
      <c r="D1110" s="53">
        <v>73843</v>
      </c>
      <c r="E1110" t="s">
        <v>12917</v>
      </c>
      <c r="F1110" s="53">
        <v>300</v>
      </c>
      <c r="G1110" t="s">
        <v>49</v>
      </c>
      <c r="H1110" t="s">
        <v>70</v>
      </c>
      <c r="I1110" t="s">
        <v>9075</v>
      </c>
      <c r="J1110">
        <f>VLOOKUP(D1110,自助机!F:G,2,FALSE)</f>
        <v>300</v>
      </c>
      <c r="K1110" s="31">
        <f>VLOOKUP(D1110,自助机!F:H,3,FALSE)</f>
        <v>42893</v>
      </c>
    </row>
    <row r="1111" spans="1:11" ht="14.25" hidden="1">
      <c r="A1111" s="33">
        <v>42893.451793981483</v>
      </c>
      <c r="B1111" t="s">
        <v>12918</v>
      </c>
      <c r="C1111" t="s">
        <v>12919</v>
      </c>
      <c r="D1111" s="53">
        <v>73846</v>
      </c>
      <c r="E1111" t="s">
        <v>12920</v>
      </c>
      <c r="F1111" s="53">
        <v>900</v>
      </c>
      <c r="G1111" t="s">
        <v>49</v>
      </c>
      <c r="H1111" t="s">
        <v>244</v>
      </c>
      <c r="I1111" t="s">
        <v>9075</v>
      </c>
      <c r="J1111">
        <f>VLOOKUP(D1111,自助机!F:G,2,FALSE)</f>
        <v>900</v>
      </c>
      <c r="K1111" s="31">
        <f>VLOOKUP(D1111,自助机!F:H,3,FALSE)</f>
        <v>42893</v>
      </c>
    </row>
    <row r="1112" spans="1:11" ht="14.25" hidden="1">
      <c r="A1112" s="33">
        <v>42893.452662037038</v>
      </c>
      <c r="B1112" t="s">
        <v>12921</v>
      </c>
      <c r="C1112" t="s">
        <v>12922</v>
      </c>
      <c r="D1112" s="53">
        <v>73911</v>
      </c>
      <c r="E1112" t="s">
        <v>12923</v>
      </c>
      <c r="F1112" s="53">
        <v>20</v>
      </c>
      <c r="G1112" t="s">
        <v>49</v>
      </c>
      <c r="H1112" t="s">
        <v>78</v>
      </c>
      <c r="I1112" t="s">
        <v>9075</v>
      </c>
      <c r="J1112">
        <f>VLOOKUP(D1112,自助机!F:G,2,FALSE)</f>
        <v>20</v>
      </c>
      <c r="K1112" s="31">
        <f>VLOOKUP(D1112,自助机!F:H,3,FALSE)</f>
        <v>42893</v>
      </c>
    </row>
    <row r="1113" spans="1:11" ht="14.25" hidden="1">
      <c r="A1113" s="33">
        <v>42893.453483796293</v>
      </c>
      <c r="B1113" t="s">
        <v>12924</v>
      </c>
      <c r="C1113" t="s">
        <v>12925</v>
      </c>
      <c r="D1113" s="53">
        <v>73969</v>
      </c>
      <c r="E1113" t="s">
        <v>12926</v>
      </c>
      <c r="F1113" s="53">
        <v>2000</v>
      </c>
      <c r="G1113" t="s">
        <v>49</v>
      </c>
      <c r="H1113" t="s">
        <v>247</v>
      </c>
      <c r="I1113" t="s">
        <v>9075</v>
      </c>
      <c r="J1113">
        <f>VLOOKUP(D1113,自助机!F:G,2,FALSE)</f>
        <v>2000</v>
      </c>
      <c r="K1113" s="31">
        <f>VLOOKUP(D1113,自助机!F:H,3,FALSE)</f>
        <v>42893</v>
      </c>
    </row>
    <row r="1114" spans="1:11" ht="14.25" hidden="1">
      <c r="A1114" s="33">
        <v>42893.454050925924</v>
      </c>
      <c r="B1114" t="s">
        <v>12927</v>
      </c>
      <c r="C1114" t="s">
        <v>12928</v>
      </c>
      <c r="D1114" s="53">
        <v>73992</v>
      </c>
      <c r="E1114" t="s">
        <v>12929</v>
      </c>
      <c r="F1114" s="53">
        <v>200</v>
      </c>
      <c r="G1114" t="s">
        <v>49</v>
      </c>
      <c r="H1114" t="s">
        <v>247</v>
      </c>
      <c r="I1114" t="s">
        <v>9075</v>
      </c>
      <c r="J1114">
        <f>VLOOKUP(D1114,自助机!F:G,2,FALSE)</f>
        <v>200</v>
      </c>
      <c r="K1114" s="31">
        <f>VLOOKUP(D1114,自助机!F:H,3,FALSE)</f>
        <v>42893</v>
      </c>
    </row>
    <row r="1115" spans="1:11" ht="14.25" hidden="1">
      <c r="A1115" s="33">
        <v>42893.455972222226</v>
      </c>
      <c r="B1115" t="s">
        <v>12754</v>
      </c>
      <c r="C1115" t="s">
        <v>12755</v>
      </c>
      <c r="D1115" s="53">
        <v>74127</v>
      </c>
      <c r="E1115" t="s">
        <v>12930</v>
      </c>
      <c r="F1115" s="53">
        <v>200</v>
      </c>
      <c r="G1115" t="s">
        <v>49</v>
      </c>
      <c r="H1115" t="s">
        <v>66</v>
      </c>
      <c r="I1115" t="s">
        <v>9075</v>
      </c>
      <c r="J1115">
        <f>VLOOKUP(D1115,自助机!F:G,2,FALSE)</f>
        <v>200</v>
      </c>
      <c r="K1115" s="31">
        <f>VLOOKUP(D1115,自助机!F:H,3,FALSE)</f>
        <v>42893</v>
      </c>
    </row>
    <row r="1116" spans="1:11" ht="14.25" hidden="1">
      <c r="A1116" s="33">
        <v>42893.456747685188</v>
      </c>
      <c r="B1116" t="s">
        <v>12931</v>
      </c>
      <c r="C1116" t="s">
        <v>12932</v>
      </c>
      <c r="D1116" s="53">
        <v>74166</v>
      </c>
      <c r="E1116" t="s">
        <v>12933</v>
      </c>
      <c r="F1116" s="53">
        <v>40</v>
      </c>
      <c r="G1116" t="s">
        <v>49</v>
      </c>
      <c r="H1116" t="s">
        <v>78</v>
      </c>
      <c r="I1116" t="s">
        <v>9075</v>
      </c>
      <c r="J1116">
        <f>VLOOKUP(D1116,自助机!F:G,2,FALSE)</f>
        <v>40</v>
      </c>
      <c r="K1116" s="31">
        <f>VLOOKUP(D1116,自助机!F:H,3,FALSE)</f>
        <v>42893</v>
      </c>
    </row>
    <row r="1117" spans="1:11" ht="14.25" hidden="1">
      <c r="A1117" s="33">
        <v>42893.458182870374</v>
      </c>
      <c r="B1117" t="s">
        <v>12934</v>
      </c>
      <c r="C1117" t="s">
        <v>12935</v>
      </c>
      <c r="D1117" s="53">
        <v>74277</v>
      </c>
      <c r="E1117" t="s">
        <v>12936</v>
      </c>
      <c r="F1117" s="53">
        <v>500</v>
      </c>
      <c r="G1117" t="s">
        <v>49</v>
      </c>
      <c r="H1117" t="s">
        <v>82</v>
      </c>
      <c r="I1117" t="s">
        <v>9075</v>
      </c>
      <c r="J1117">
        <f>VLOOKUP(D1117,自助机!F:G,2,FALSE)</f>
        <v>500</v>
      </c>
      <c r="K1117" s="31">
        <f>VLOOKUP(D1117,自助机!F:H,3,FALSE)</f>
        <v>42893</v>
      </c>
    </row>
    <row r="1118" spans="1:11" ht="14.25" hidden="1">
      <c r="A1118" s="33">
        <v>42893.461157407408</v>
      </c>
      <c r="B1118" t="s">
        <v>12937</v>
      </c>
      <c r="C1118" t="s">
        <v>12938</v>
      </c>
      <c r="D1118" s="53">
        <v>74455</v>
      </c>
      <c r="E1118" t="s">
        <v>12939</v>
      </c>
      <c r="F1118" s="53">
        <v>500</v>
      </c>
      <c r="G1118" t="s">
        <v>49</v>
      </c>
      <c r="H1118" t="s">
        <v>75</v>
      </c>
      <c r="I1118" t="s">
        <v>9075</v>
      </c>
      <c r="J1118">
        <f>VLOOKUP(D1118,自助机!F:G,2,FALSE)</f>
        <v>500</v>
      </c>
      <c r="K1118" s="31">
        <f>VLOOKUP(D1118,自助机!F:H,3,FALSE)</f>
        <v>42893</v>
      </c>
    </row>
    <row r="1119" spans="1:11" ht="14.25" hidden="1">
      <c r="A1119" s="33">
        <v>42893.461354166669</v>
      </c>
      <c r="B1119" t="s">
        <v>11749</v>
      </c>
      <c r="C1119" t="s">
        <v>11750</v>
      </c>
      <c r="D1119" s="53">
        <v>74477</v>
      </c>
      <c r="E1119" t="s">
        <v>12940</v>
      </c>
      <c r="F1119" s="53">
        <v>1000</v>
      </c>
      <c r="G1119" t="s">
        <v>49</v>
      </c>
      <c r="H1119" t="s">
        <v>247</v>
      </c>
      <c r="I1119" t="s">
        <v>9075</v>
      </c>
      <c r="J1119">
        <f>VLOOKUP(D1119,自助机!F:G,2,FALSE)</f>
        <v>1000</v>
      </c>
      <c r="K1119" s="31">
        <f>VLOOKUP(D1119,自助机!F:H,3,FALSE)</f>
        <v>42893</v>
      </c>
    </row>
    <row r="1120" spans="1:11" ht="14.25" hidden="1">
      <c r="A1120" s="33">
        <v>42893.461967592593</v>
      </c>
      <c r="B1120" t="s">
        <v>12937</v>
      </c>
      <c r="C1120" t="s">
        <v>12938</v>
      </c>
      <c r="D1120" s="53">
        <v>74521</v>
      </c>
      <c r="E1120" t="s">
        <v>12941</v>
      </c>
      <c r="F1120" s="53">
        <v>3</v>
      </c>
      <c r="G1120" t="s">
        <v>49</v>
      </c>
      <c r="H1120" t="s">
        <v>75</v>
      </c>
      <c r="I1120" t="s">
        <v>9075</v>
      </c>
      <c r="J1120">
        <f>VLOOKUP(D1120,自助机!F:G,2,FALSE)</f>
        <v>3</v>
      </c>
      <c r="K1120" s="31">
        <f>VLOOKUP(D1120,自助机!F:H,3,FALSE)</f>
        <v>42893</v>
      </c>
    </row>
    <row r="1121" spans="1:11" ht="14.25" hidden="1">
      <c r="A1121" s="33">
        <v>42893.462488425925</v>
      </c>
      <c r="B1121" t="s">
        <v>12942</v>
      </c>
      <c r="C1121" t="s">
        <v>12943</v>
      </c>
      <c r="D1121" s="53">
        <v>74563</v>
      </c>
      <c r="E1121" t="s">
        <v>12944</v>
      </c>
      <c r="F1121" s="53">
        <v>500</v>
      </c>
      <c r="G1121" t="s">
        <v>49</v>
      </c>
      <c r="H1121" t="s">
        <v>90</v>
      </c>
      <c r="I1121" t="s">
        <v>9075</v>
      </c>
      <c r="J1121">
        <f>VLOOKUP(D1121,自助机!F:G,2,FALSE)</f>
        <v>500</v>
      </c>
      <c r="K1121" s="31">
        <f>VLOOKUP(D1121,自助机!F:H,3,FALSE)</f>
        <v>42893</v>
      </c>
    </row>
    <row r="1122" spans="1:11" ht="14.25" hidden="1">
      <c r="A1122" s="33">
        <v>42893.463171296295</v>
      </c>
      <c r="B1122" t="s">
        <v>12945</v>
      </c>
      <c r="C1122" t="s">
        <v>12946</v>
      </c>
      <c r="D1122" s="53">
        <v>74606</v>
      </c>
      <c r="E1122" t="s">
        <v>12947</v>
      </c>
      <c r="F1122" s="53">
        <v>5000</v>
      </c>
      <c r="G1122" t="s">
        <v>49</v>
      </c>
      <c r="H1122" t="s">
        <v>80</v>
      </c>
      <c r="I1122" t="s">
        <v>9075</v>
      </c>
      <c r="J1122">
        <f>VLOOKUP(D1122,自助机!F:G,2,FALSE)</f>
        <v>5000</v>
      </c>
      <c r="K1122" s="31">
        <f>VLOOKUP(D1122,自助机!F:H,3,FALSE)</f>
        <v>42893</v>
      </c>
    </row>
    <row r="1123" spans="1:11" ht="14.25" hidden="1">
      <c r="A1123" s="33">
        <v>42893.464641203704</v>
      </c>
      <c r="B1123" t="s">
        <v>12271</v>
      </c>
      <c r="C1123" t="s">
        <v>12272</v>
      </c>
      <c r="D1123" s="53">
        <v>74675</v>
      </c>
      <c r="E1123" t="s">
        <v>12948</v>
      </c>
      <c r="F1123" s="53">
        <v>500</v>
      </c>
      <c r="G1123" t="s">
        <v>49</v>
      </c>
      <c r="H1123" t="s">
        <v>90</v>
      </c>
      <c r="I1123" t="s">
        <v>9075</v>
      </c>
      <c r="J1123">
        <f>VLOOKUP(D1123,自助机!F:G,2,FALSE)</f>
        <v>500</v>
      </c>
      <c r="K1123" s="31">
        <f>VLOOKUP(D1123,自助机!F:H,3,FALSE)</f>
        <v>42893</v>
      </c>
    </row>
    <row r="1124" spans="1:11" ht="14.25" hidden="1">
      <c r="A1124" s="33">
        <v>42893.468912037039</v>
      </c>
      <c r="B1124" t="s">
        <v>12949</v>
      </c>
      <c r="C1124" t="s">
        <v>12950</v>
      </c>
      <c r="D1124" s="53">
        <v>74932</v>
      </c>
      <c r="E1124" t="s">
        <v>12951</v>
      </c>
      <c r="F1124" s="53">
        <v>300</v>
      </c>
      <c r="G1124" t="s">
        <v>49</v>
      </c>
      <c r="H1124" t="s">
        <v>75</v>
      </c>
      <c r="I1124" t="s">
        <v>9075</v>
      </c>
      <c r="J1124">
        <f>VLOOKUP(D1124,自助机!F:G,2,FALSE)</f>
        <v>300</v>
      </c>
      <c r="K1124" s="31">
        <f>VLOOKUP(D1124,自助机!F:H,3,FALSE)</f>
        <v>42893</v>
      </c>
    </row>
    <row r="1125" spans="1:11" ht="14.25" hidden="1">
      <c r="A1125" s="33">
        <v>42893.470729166664</v>
      </c>
      <c r="B1125" t="s">
        <v>12952</v>
      </c>
      <c r="C1125" t="s">
        <v>12953</v>
      </c>
      <c r="D1125" s="53">
        <v>75063</v>
      </c>
      <c r="E1125" t="s">
        <v>12954</v>
      </c>
      <c r="F1125" s="53">
        <v>300</v>
      </c>
      <c r="G1125" t="s">
        <v>49</v>
      </c>
      <c r="H1125" t="s">
        <v>81</v>
      </c>
      <c r="I1125" t="s">
        <v>9075</v>
      </c>
      <c r="J1125">
        <f>VLOOKUP(D1125,自助机!F:G,2,FALSE)</f>
        <v>300</v>
      </c>
      <c r="K1125" s="31">
        <f>VLOOKUP(D1125,自助机!F:H,3,FALSE)</f>
        <v>42893</v>
      </c>
    </row>
    <row r="1126" spans="1:11" ht="14.25" hidden="1">
      <c r="A1126" s="33">
        <v>42893.47146990741</v>
      </c>
      <c r="B1126" t="s">
        <v>12952</v>
      </c>
      <c r="C1126" t="s">
        <v>12953</v>
      </c>
      <c r="D1126" s="53">
        <v>75093</v>
      </c>
      <c r="E1126" t="s">
        <v>12955</v>
      </c>
      <c r="F1126" s="53">
        <v>10</v>
      </c>
      <c r="G1126" t="s">
        <v>49</v>
      </c>
      <c r="H1126" t="s">
        <v>81</v>
      </c>
      <c r="I1126" t="s">
        <v>9075</v>
      </c>
      <c r="J1126">
        <f>VLOOKUP(D1126,自助机!F:G,2,FALSE)</f>
        <v>10</v>
      </c>
      <c r="K1126" s="31">
        <f>VLOOKUP(D1126,自助机!F:H,3,FALSE)</f>
        <v>42893</v>
      </c>
    </row>
    <row r="1127" spans="1:11" ht="14.25" hidden="1">
      <c r="A1127" s="33">
        <v>42893.47246527778</v>
      </c>
      <c r="B1127" t="s">
        <v>12956</v>
      </c>
      <c r="C1127" t="s">
        <v>12957</v>
      </c>
      <c r="D1127" s="53">
        <v>75159</v>
      </c>
      <c r="E1127" t="s">
        <v>12958</v>
      </c>
      <c r="F1127" s="53">
        <v>102</v>
      </c>
      <c r="G1127" t="s">
        <v>49</v>
      </c>
      <c r="H1127" t="s">
        <v>86</v>
      </c>
      <c r="I1127" t="s">
        <v>9075</v>
      </c>
      <c r="J1127">
        <f>VLOOKUP(D1127,自助机!F:G,2,FALSE)</f>
        <v>102</v>
      </c>
      <c r="K1127" s="31">
        <f>VLOOKUP(D1127,自助机!F:H,3,FALSE)</f>
        <v>42893</v>
      </c>
    </row>
    <row r="1128" spans="1:11" ht="14.25" hidden="1">
      <c r="A1128" s="33">
        <v>42893.474062499998</v>
      </c>
      <c r="B1128" t="s">
        <v>12959</v>
      </c>
      <c r="C1128" t="s">
        <v>12960</v>
      </c>
      <c r="D1128" s="53">
        <v>75271</v>
      </c>
      <c r="E1128" t="s">
        <v>12961</v>
      </c>
      <c r="F1128" s="53">
        <v>2000</v>
      </c>
      <c r="G1128" t="s">
        <v>49</v>
      </c>
      <c r="H1128" t="s">
        <v>81</v>
      </c>
      <c r="I1128" t="s">
        <v>9075</v>
      </c>
      <c r="J1128">
        <f>VLOOKUP(D1128,自助机!F:G,2,FALSE)</f>
        <v>2000</v>
      </c>
      <c r="K1128" s="31">
        <f>VLOOKUP(D1128,自助机!F:H,3,FALSE)</f>
        <v>42893</v>
      </c>
    </row>
    <row r="1129" spans="1:11" ht="14.25" hidden="1">
      <c r="A1129" s="33">
        <v>42893.477094907408</v>
      </c>
      <c r="B1129" t="s">
        <v>12962</v>
      </c>
      <c r="C1129" t="s">
        <v>12963</v>
      </c>
      <c r="D1129" s="53">
        <v>75445</v>
      </c>
      <c r="E1129" t="s">
        <v>12964</v>
      </c>
      <c r="F1129" s="53">
        <v>684</v>
      </c>
      <c r="G1129" t="s">
        <v>49</v>
      </c>
      <c r="H1129" t="s">
        <v>80</v>
      </c>
      <c r="I1129" t="s">
        <v>9075</v>
      </c>
      <c r="J1129">
        <f>VLOOKUP(D1129,自助机!F:G,2,FALSE)</f>
        <v>684</v>
      </c>
      <c r="K1129" s="31">
        <f>VLOOKUP(D1129,自助机!F:H,3,FALSE)</f>
        <v>42893</v>
      </c>
    </row>
    <row r="1130" spans="1:11" ht="14.25" hidden="1">
      <c r="A1130" s="33">
        <v>42893.478842592594</v>
      </c>
      <c r="B1130" t="s">
        <v>276</v>
      </c>
      <c r="C1130" t="s">
        <v>277</v>
      </c>
      <c r="D1130" s="53">
        <v>75522</v>
      </c>
      <c r="E1130" t="s">
        <v>12965</v>
      </c>
      <c r="F1130" s="53">
        <v>1000</v>
      </c>
      <c r="G1130" t="s">
        <v>49</v>
      </c>
      <c r="H1130" t="s">
        <v>78</v>
      </c>
      <c r="I1130" t="s">
        <v>9075</v>
      </c>
      <c r="J1130">
        <f>VLOOKUP(D1130,自助机!F:G,2,FALSE)</f>
        <v>1000</v>
      </c>
      <c r="K1130" s="31">
        <f>VLOOKUP(D1130,自助机!F:H,3,FALSE)</f>
        <v>42893</v>
      </c>
    </row>
    <row r="1131" spans="1:11" ht="14.25" hidden="1">
      <c r="A1131" s="33">
        <v>42893.482303240744</v>
      </c>
      <c r="B1131" t="s">
        <v>12966</v>
      </c>
      <c r="C1131" t="s">
        <v>12967</v>
      </c>
      <c r="D1131" s="53">
        <v>75673</v>
      </c>
      <c r="E1131" t="s">
        <v>12968</v>
      </c>
      <c r="F1131" s="53">
        <v>2700</v>
      </c>
      <c r="G1131" t="s">
        <v>49</v>
      </c>
      <c r="H1131" t="s">
        <v>84</v>
      </c>
      <c r="I1131" t="s">
        <v>9075</v>
      </c>
      <c r="J1131">
        <f>VLOOKUP(D1131,自助机!F:G,2,FALSE)</f>
        <v>2700</v>
      </c>
      <c r="K1131" s="31">
        <f>VLOOKUP(D1131,自助机!F:H,3,FALSE)</f>
        <v>42893</v>
      </c>
    </row>
    <row r="1132" spans="1:11" ht="14.25" hidden="1">
      <c r="A1132" s="33">
        <v>42893.482997685183</v>
      </c>
      <c r="B1132" t="s">
        <v>12969</v>
      </c>
      <c r="C1132" t="s">
        <v>12970</v>
      </c>
      <c r="D1132" s="53">
        <v>75715</v>
      </c>
      <c r="E1132" t="s">
        <v>12971</v>
      </c>
      <c r="F1132" s="53">
        <v>1600</v>
      </c>
      <c r="G1132" t="s">
        <v>49</v>
      </c>
      <c r="H1132" t="s">
        <v>247</v>
      </c>
      <c r="I1132" t="s">
        <v>9075</v>
      </c>
      <c r="J1132">
        <f>VLOOKUP(D1132,自助机!F:G,2,FALSE)</f>
        <v>1600</v>
      </c>
      <c r="K1132" s="31">
        <f>VLOOKUP(D1132,自助机!F:H,3,FALSE)</f>
        <v>42893</v>
      </c>
    </row>
    <row r="1133" spans="1:11" ht="14.25" hidden="1">
      <c r="A1133" s="33">
        <v>42893.48400462963</v>
      </c>
      <c r="B1133" t="s">
        <v>11433</v>
      </c>
      <c r="C1133" t="s">
        <v>11434</v>
      </c>
      <c r="D1133" s="53">
        <v>75772</v>
      </c>
      <c r="E1133" t="s">
        <v>12972</v>
      </c>
      <c r="F1133" s="53">
        <v>300</v>
      </c>
      <c r="G1133" t="s">
        <v>49</v>
      </c>
      <c r="H1133" t="s">
        <v>75</v>
      </c>
      <c r="I1133" t="s">
        <v>9075</v>
      </c>
      <c r="J1133">
        <f>VLOOKUP(D1133,自助机!F:G,2,FALSE)</f>
        <v>300</v>
      </c>
      <c r="K1133" s="31">
        <f>VLOOKUP(D1133,自助机!F:H,3,FALSE)</f>
        <v>42893</v>
      </c>
    </row>
    <row r="1134" spans="1:11" ht="14.25" hidden="1">
      <c r="A1134" s="33">
        <v>42893.486087962963</v>
      </c>
      <c r="B1134" t="s">
        <v>12829</v>
      </c>
      <c r="C1134" t="s">
        <v>12830</v>
      </c>
      <c r="D1134" s="53">
        <v>75875</v>
      </c>
      <c r="E1134" t="s">
        <v>12973</v>
      </c>
      <c r="F1134" s="53">
        <v>2000</v>
      </c>
      <c r="G1134" t="s">
        <v>49</v>
      </c>
      <c r="H1134" t="s">
        <v>81</v>
      </c>
      <c r="I1134" t="s">
        <v>9075</v>
      </c>
      <c r="J1134">
        <f>VLOOKUP(D1134,自助机!F:G,2,FALSE)</f>
        <v>2000</v>
      </c>
      <c r="K1134" s="31">
        <f>VLOOKUP(D1134,自助机!F:H,3,FALSE)</f>
        <v>42893</v>
      </c>
    </row>
    <row r="1135" spans="1:11" ht="14.25" hidden="1">
      <c r="A1135" s="33">
        <v>42893.487534722219</v>
      </c>
      <c r="B1135" t="s">
        <v>101</v>
      </c>
      <c r="C1135" t="s">
        <v>102</v>
      </c>
      <c r="D1135" s="53">
        <v>75947</v>
      </c>
      <c r="E1135" t="s">
        <v>100</v>
      </c>
      <c r="F1135" s="53">
        <v>1000</v>
      </c>
      <c r="G1135" t="s">
        <v>49</v>
      </c>
      <c r="H1135" t="s">
        <v>73</v>
      </c>
      <c r="I1135" t="s">
        <v>9075</v>
      </c>
      <c r="J1135">
        <f>VLOOKUP(D1135,自助机!F:G,2,FALSE)</f>
        <v>0</v>
      </c>
      <c r="K1135" s="31">
        <f>VLOOKUP(D1135,自助机!F:H,3,FALSE)</f>
        <v>42891</v>
      </c>
    </row>
    <row r="1136" spans="1:11" ht="14.25" hidden="1">
      <c r="A1136" s="33">
        <v>42893.48878472222</v>
      </c>
      <c r="B1136" t="s">
        <v>12841</v>
      </c>
      <c r="C1136" t="s">
        <v>12777</v>
      </c>
      <c r="D1136" s="53">
        <v>76000</v>
      </c>
      <c r="E1136" t="s">
        <v>12974</v>
      </c>
      <c r="F1136" s="53">
        <v>6500</v>
      </c>
      <c r="G1136" t="s">
        <v>49</v>
      </c>
      <c r="H1136" t="s">
        <v>84</v>
      </c>
      <c r="I1136" t="s">
        <v>9075</v>
      </c>
      <c r="J1136">
        <f>VLOOKUP(D1136,自助机!F:G,2,FALSE)</f>
        <v>6500</v>
      </c>
      <c r="K1136" s="31">
        <f>VLOOKUP(D1136,自助机!F:H,3,FALSE)</f>
        <v>42893</v>
      </c>
    </row>
    <row r="1137" spans="1:11" ht="14.25" hidden="1">
      <c r="A1137" s="33">
        <v>42893.49019675926</v>
      </c>
      <c r="B1137" t="s">
        <v>12975</v>
      </c>
      <c r="C1137" t="s">
        <v>12976</v>
      </c>
      <c r="D1137" s="53">
        <v>76066</v>
      </c>
      <c r="E1137" t="s">
        <v>12977</v>
      </c>
      <c r="F1137" s="53">
        <v>820</v>
      </c>
      <c r="G1137" t="s">
        <v>49</v>
      </c>
      <c r="H1137" t="s">
        <v>79</v>
      </c>
      <c r="I1137" t="s">
        <v>9075</v>
      </c>
      <c r="J1137">
        <f>VLOOKUP(D1137,自助机!F:G,2,FALSE)</f>
        <v>820</v>
      </c>
      <c r="K1137" s="31">
        <f>VLOOKUP(D1137,自助机!F:H,3,FALSE)</f>
        <v>42893</v>
      </c>
    </row>
    <row r="1138" spans="1:11" ht="14.25" hidden="1">
      <c r="A1138" s="33">
        <v>42893.491053240738</v>
      </c>
      <c r="B1138" t="s">
        <v>11163</v>
      </c>
      <c r="C1138" t="s">
        <v>11164</v>
      </c>
      <c r="D1138" s="53">
        <v>76115</v>
      </c>
      <c r="E1138" t="s">
        <v>12978</v>
      </c>
      <c r="F1138" s="53">
        <v>300</v>
      </c>
      <c r="G1138" t="s">
        <v>49</v>
      </c>
      <c r="H1138" t="s">
        <v>242</v>
      </c>
      <c r="I1138" t="s">
        <v>9075</v>
      </c>
      <c r="J1138">
        <f>VLOOKUP(D1138,自助机!F:G,2,FALSE)</f>
        <v>300</v>
      </c>
      <c r="K1138" s="31">
        <f>VLOOKUP(D1138,自助机!F:H,3,FALSE)</f>
        <v>42893</v>
      </c>
    </row>
    <row r="1139" spans="1:11" ht="14.25" hidden="1">
      <c r="A1139" s="33">
        <v>42893.492488425924</v>
      </c>
      <c r="B1139" t="s">
        <v>12979</v>
      </c>
      <c r="C1139" t="s">
        <v>12980</v>
      </c>
      <c r="D1139" s="53">
        <v>76159</v>
      </c>
      <c r="E1139" t="s">
        <v>12981</v>
      </c>
      <c r="F1139" s="53">
        <v>1600</v>
      </c>
      <c r="G1139" t="s">
        <v>49</v>
      </c>
      <c r="H1139" t="s">
        <v>90</v>
      </c>
      <c r="I1139" t="s">
        <v>9075</v>
      </c>
      <c r="J1139">
        <f>VLOOKUP(D1139,自助机!F:G,2,FALSE)</f>
        <v>1600</v>
      </c>
      <c r="K1139" s="31">
        <f>VLOOKUP(D1139,自助机!F:H,3,FALSE)</f>
        <v>42893</v>
      </c>
    </row>
    <row r="1140" spans="1:11" ht="14.25" hidden="1">
      <c r="A1140" s="33">
        <v>42893.493506944447</v>
      </c>
      <c r="B1140" t="s">
        <v>12982</v>
      </c>
      <c r="C1140" t="s">
        <v>12983</v>
      </c>
      <c r="D1140" s="53">
        <v>76188</v>
      </c>
      <c r="E1140" t="s">
        <v>12984</v>
      </c>
      <c r="F1140" s="53">
        <v>20</v>
      </c>
      <c r="G1140" t="s">
        <v>49</v>
      </c>
      <c r="H1140" t="s">
        <v>88</v>
      </c>
      <c r="I1140" t="s">
        <v>9075</v>
      </c>
      <c r="J1140">
        <f>VLOOKUP(D1140,自助机!F:G,2,FALSE)</f>
        <v>20</v>
      </c>
      <c r="K1140" s="31">
        <f>VLOOKUP(D1140,自助机!F:H,3,FALSE)</f>
        <v>42893</v>
      </c>
    </row>
    <row r="1141" spans="1:11" ht="14.25" hidden="1">
      <c r="A1141" s="33">
        <v>42893.493993055556</v>
      </c>
      <c r="B1141" t="s">
        <v>12985</v>
      </c>
      <c r="C1141" t="s">
        <v>12986</v>
      </c>
      <c r="D1141" s="53">
        <v>76201</v>
      </c>
      <c r="E1141" t="s">
        <v>12987</v>
      </c>
      <c r="F1141" s="53">
        <v>100</v>
      </c>
      <c r="G1141" t="s">
        <v>49</v>
      </c>
      <c r="H1141" t="s">
        <v>74</v>
      </c>
      <c r="I1141" t="s">
        <v>9075</v>
      </c>
      <c r="J1141">
        <f>VLOOKUP(D1141,自助机!F:G,2,FALSE)</f>
        <v>100</v>
      </c>
      <c r="K1141" s="31">
        <f>VLOOKUP(D1141,自助机!F:H,3,FALSE)</f>
        <v>42893</v>
      </c>
    </row>
    <row r="1142" spans="1:11" ht="14.25" hidden="1">
      <c r="A1142" s="33">
        <v>42893.495706018519</v>
      </c>
      <c r="B1142" t="s">
        <v>12988</v>
      </c>
      <c r="C1142" t="s">
        <v>12989</v>
      </c>
      <c r="D1142" s="53">
        <v>76264</v>
      </c>
      <c r="E1142" t="s">
        <v>12990</v>
      </c>
      <c r="F1142" s="53">
        <v>300</v>
      </c>
      <c r="G1142" t="s">
        <v>49</v>
      </c>
      <c r="H1142" t="s">
        <v>66</v>
      </c>
      <c r="I1142" t="s">
        <v>9075</v>
      </c>
      <c r="J1142">
        <f>VLOOKUP(D1142,自助机!F:G,2,FALSE)</f>
        <v>300</v>
      </c>
      <c r="K1142" s="31">
        <f>VLOOKUP(D1142,自助机!F:H,3,FALSE)</f>
        <v>42893</v>
      </c>
    </row>
    <row r="1143" spans="1:11" ht="14.25" hidden="1">
      <c r="A1143" s="33">
        <v>42893.497719907406</v>
      </c>
      <c r="B1143" t="s">
        <v>12991</v>
      </c>
      <c r="C1143" t="s">
        <v>12992</v>
      </c>
      <c r="D1143" s="53">
        <v>76347</v>
      </c>
      <c r="E1143" t="s">
        <v>12993</v>
      </c>
      <c r="F1143" s="53">
        <v>760</v>
      </c>
      <c r="G1143" t="s">
        <v>49</v>
      </c>
      <c r="H1143" t="s">
        <v>68</v>
      </c>
      <c r="I1143" t="s">
        <v>9075</v>
      </c>
      <c r="J1143">
        <f>VLOOKUP(D1143,自助机!F:G,2,FALSE)</f>
        <v>760</v>
      </c>
      <c r="K1143" s="31">
        <f>VLOOKUP(D1143,自助机!F:H,3,FALSE)</f>
        <v>42893</v>
      </c>
    </row>
    <row r="1144" spans="1:11" ht="14.25" hidden="1">
      <c r="A1144" s="33">
        <v>42893.498379629629</v>
      </c>
      <c r="B1144" t="s">
        <v>12994</v>
      </c>
      <c r="C1144" t="s">
        <v>12995</v>
      </c>
      <c r="D1144" s="53">
        <v>76368</v>
      </c>
      <c r="E1144" t="s">
        <v>12996</v>
      </c>
      <c r="F1144" s="53">
        <v>1500</v>
      </c>
      <c r="G1144" t="s">
        <v>49</v>
      </c>
      <c r="H1144" t="s">
        <v>73</v>
      </c>
      <c r="I1144" t="s">
        <v>9075</v>
      </c>
      <c r="J1144">
        <f>VLOOKUP(D1144,自助机!F:G,2,FALSE)</f>
        <v>1500</v>
      </c>
      <c r="K1144" s="31">
        <f>VLOOKUP(D1144,自助机!F:H,3,FALSE)</f>
        <v>42893</v>
      </c>
    </row>
    <row r="1145" spans="1:11" ht="14.25" hidden="1">
      <c r="A1145" s="33">
        <v>42893.499745370369</v>
      </c>
      <c r="B1145" t="s">
        <v>12997</v>
      </c>
      <c r="C1145" t="s">
        <v>12998</v>
      </c>
      <c r="D1145" s="53">
        <v>76420</v>
      </c>
      <c r="E1145" t="s">
        <v>12999</v>
      </c>
      <c r="F1145" s="53">
        <v>200</v>
      </c>
      <c r="G1145" t="s">
        <v>49</v>
      </c>
      <c r="H1145" t="s">
        <v>225</v>
      </c>
      <c r="I1145" t="s">
        <v>9075</v>
      </c>
      <c r="J1145">
        <f>VLOOKUP(D1145,自助机!F:G,2,FALSE)</f>
        <v>200</v>
      </c>
      <c r="K1145" s="31">
        <f>VLOOKUP(D1145,自助机!F:H,3,FALSE)</f>
        <v>42893</v>
      </c>
    </row>
    <row r="1146" spans="1:11" ht="14.25" hidden="1">
      <c r="A1146" s="33">
        <v>42893.500300925924</v>
      </c>
      <c r="B1146" t="s">
        <v>13000</v>
      </c>
      <c r="C1146" t="s">
        <v>13001</v>
      </c>
      <c r="D1146" s="53">
        <v>76439</v>
      </c>
      <c r="E1146" t="s">
        <v>13002</v>
      </c>
      <c r="F1146" s="53">
        <v>440</v>
      </c>
      <c r="G1146" t="s">
        <v>49</v>
      </c>
      <c r="H1146" t="s">
        <v>70</v>
      </c>
      <c r="I1146" t="s">
        <v>9075</v>
      </c>
      <c r="J1146">
        <f>VLOOKUP(D1146,自助机!F:G,2,FALSE)</f>
        <v>440</v>
      </c>
      <c r="K1146" s="31">
        <f>VLOOKUP(D1146,自助机!F:H,3,FALSE)</f>
        <v>42893</v>
      </c>
    </row>
    <row r="1147" spans="1:11" ht="14.25" hidden="1">
      <c r="A1147" s="33">
        <v>42893.500625000001</v>
      </c>
      <c r="B1147" t="s">
        <v>13003</v>
      </c>
      <c r="C1147" t="s">
        <v>13004</v>
      </c>
      <c r="D1147" s="53">
        <v>76448</v>
      </c>
      <c r="E1147" t="s">
        <v>13005</v>
      </c>
      <c r="F1147" s="53">
        <v>1000</v>
      </c>
      <c r="G1147" t="s">
        <v>49</v>
      </c>
      <c r="H1147" t="s">
        <v>81</v>
      </c>
      <c r="I1147" t="s">
        <v>9075</v>
      </c>
      <c r="J1147">
        <f>VLOOKUP(D1147,自助机!F:G,2,FALSE)</f>
        <v>1000</v>
      </c>
      <c r="K1147" s="31">
        <f>VLOOKUP(D1147,自助机!F:H,3,FALSE)</f>
        <v>42893</v>
      </c>
    </row>
    <row r="1148" spans="1:11" ht="14.25" hidden="1">
      <c r="A1148" s="33">
        <v>42893.501736111109</v>
      </c>
      <c r="B1148" t="s">
        <v>13006</v>
      </c>
      <c r="C1148" t="s">
        <v>13007</v>
      </c>
      <c r="D1148" s="53">
        <v>76484</v>
      </c>
      <c r="E1148" t="s">
        <v>13008</v>
      </c>
      <c r="F1148" s="53">
        <v>50</v>
      </c>
      <c r="G1148" t="s">
        <v>49</v>
      </c>
      <c r="H1148" t="s">
        <v>225</v>
      </c>
      <c r="I1148" t="s">
        <v>9075</v>
      </c>
      <c r="J1148">
        <f>VLOOKUP(D1148,自助机!F:G,2,FALSE)</f>
        <v>50</v>
      </c>
      <c r="K1148" s="31">
        <f>VLOOKUP(D1148,自助机!F:H,3,FALSE)</f>
        <v>42893</v>
      </c>
    </row>
    <row r="1149" spans="1:11" ht="14.25" hidden="1">
      <c r="A1149" s="33">
        <v>42893.502800925926</v>
      </c>
      <c r="B1149" t="s">
        <v>13009</v>
      </c>
      <c r="C1149" t="s">
        <v>13010</v>
      </c>
      <c r="D1149" s="53">
        <v>76534</v>
      </c>
      <c r="E1149" t="s">
        <v>13011</v>
      </c>
      <c r="F1149" s="53">
        <v>50</v>
      </c>
      <c r="G1149" t="s">
        <v>49</v>
      </c>
      <c r="H1149" t="s">
        <v>78</v>
      </c>
      <c r="I1149" t="s">
        <v>9075</v>
      </c>
      <c r="J1149">
        <f>VLOOKUP(D1149,自助机!F:G,2,FALSE)</f>
        <v>50</v>
      </c>
      <c r="K1149" s="31">
        <f>VLOOKUP(D1149,自助机!F:H,3,FALSE)</f>
        <v>42893</v>
      </c>
    </row>
    <row r="1150" spans="1:11" ht="14.25" hidden="1">
      <c r="A1150" s="33">
        <v>42893.503217592595</v>
      </c>
      <c r="B1150" t="s">
        <v>13012</v>
      </c>
      <c r="C1150" t="s">
        <v>13013</v>
      </c>
      <c r="D1150" s="53">
        <v>76542</v>
      </c>
      <c r="E1150" t="s">
        <v>13014</v>
      </c>
      <c r="F1150" s="53">
        <v>50</v>
      </c>
      <c r="G1150" t="s">
        <v>49</v>
      </c>
      <c r="H1150" t="s">
        <v>225</v>
      </c>
      <c r="I1150" t="s">
        <v>9075</v>
      </c>
      <c r="J1150">
        <f>VLOOKUP(D1150,自助机!F:G,2,FALSE)</f>
        <v>50</v>
      </c>
      <c r="K1150" s="31">
        <f>VLOOKUP(D1150,自助机!F:H,3,FALSE)</f>
        <v>42893</v>
      </c>
    </row>
    <row r="1151" spans="1:11" ht="14.25" hidden="1">
      <c r="A1151" s="33">
        <v>42893.504502314812</v>
      </c>
      <c r="B1151" t="s">
        <v>13015</v>
      </c>
      <c r="C1151" t="s">
        <v>13016</v>
      </c>
      <c r="D1151" s="53">
        <v>76571</v>
      </c>
      <c r="E1151" t="s">
        <v>13017</v>
      </c>
      <c r="F1151" s="53">
        <v>200</v>
      </c>
      <c r="G1151" t="s">
        <v>49</v>
      </c>
      <c r="H1151" t="s">
        <v>78</v>
      </c>
      <c r="I1151" t="s">
        <v>9075</v>
      </c>
      <c r="J1151">
        <f>VLOOKUP(D1151,自助机!F:G,2,FALSE)</f>
        <v>200</v>
      </c>
      <c r="K1151" s="31">
        <f>VLOOKUP(D1151,自助机!F:H,3,FALSE)</f>
        <v>42893</v>
      </c>
    </row>
    <row r="1152" spans="1:11" ht="14.25" hidden="1">
      <c r="A1152" s="33">
        <v>42893.510381944441</v>
      </c>
      <c r="B1152" t="s">
        <v>13018</v>
      </c>
      <c r="C1152" t="s">
        <v>13019</v>
      </c>
      <c r="D1152" s="53">
        <v>76722</v>
      </c>
      <c r="E1152" t="s">
        <v>13020</v>
      </c>
      <c r="F1152" s="53">
        <v>500</v>
      </c>
      <c r="G1152" t="s">
        <v>49</v>
      </c>
      <c r="H1152" t="s">
        <v>247</v>
      </c>
      <c r="I1152" t="s">
        <v>9075</v>
      </c>
      <c r="J1152">
        <f>VLOOKUP(D1152,自助机!F:G,2,FALSE)</f>
        <v>500</v>
      </c>
      <c r="K1152" s="31">
        <f>VLOOKUP(D1152,自助机!F:H,3,FALSE)</f>
        <v>42893</v>
      </c>
    </row>
    <row r="1153" spans="1:11" ht="14.25" hidden="1">
      <c r="A1153" s="33">
        <v>42893.510729166665</v>
      </c>
      <c r="B1153" t="s">
        <v>13021</v>
      </c>
      <c r="C1153" t="s">
        <v>13022</v>
      </c>
      <c r="D1153" s="53">
        <v>76724</v>
      </c>
      <c r="E1153" t="s">
        <v>13023</v>
      </c>
      <c r="F1153" s="53">
        <v>4000</v>
      </c>
      <c r="G1153" t="s">
        <v>49</v>
      </c>
      <c r="H1153" t="s">
        <v>70</v>
      </c>
      <c r="I1153" t="s">
        <v>9075</v>
      </c>
      <c r="J1153">
        <f>VLOOKUP(D1153,自助机!F:G,2,FALSE)</f>
        <v>4000</v>
      </c>
      <c r="K1153" s="31">
        <f>VLOOKUP(D1153,自助机!F:H,3,FALSE)</f>
        <v>42893</v>
      </c>
    </row>
    <row r="1154" spans="1:11" ht="14.25" hidden="1">
      <c r="A1154" s="33">
        <v>42893.515277777777</v>
      </c>
      <c r="B1154" t="s">
        <v>13024</v>
      </c>
      <c r="C1154" t="s">
        <v>13025</v>
      </c>
      <c r="D1154" s="53">
        <v>76782</v>
      </c>
      <c r="E1154" t="s">
        <v>13026</v>
      </c>
      <c r="F1154" s="53">
        <v>300</v>
      </c>
      <c r="G1154" t="s">
        <v>49</v>
      </c>
      <c r="H1154" t="s">
        <v>247</v>
      </c>
      <c r="I1154" t="s">
        <v>9075</v>
      </c>
      <c r="J1154">
        <f>VLOOKUP(D1154,自助机!F:G,2,FALSE)</f>
        <v>300</v>
      </c>
      <c r="K1154" s="31">
        <f>VLOOKUP(D1154,自助机!F:H,3,FALSE)</f>
        <v>42893</v>
      </c>
    </row>
    <row r="1155" spans="1:11" ht="14.25" hidden="1">
      <c r="A1155" s="33">
        <v>42893.516655092593</v>
      </c>
      <c r="B1155" t="s">
        <v>13027</v>
      </c>
      <c r="C1155" t="s">
        <v>13028</v>
      </c>
      <c r="D1155" s="53">
        <v>76804</v>
      </c>
      <c r="E1155" t="s">
        <v>13029</v>
      </c>
      <c r="F1155" s="53">
        <v>200</v>
      </c>
      <c r="G1155" t="s">
        <v>49</v>
      </c>
      <c r="H1155" t="s">
        <v>83</v>
      </c>
      <c r="I1155" t="s">
        <v>9075</v>
      </c>
      <c r="J1155">
        <f>VLOOKUP(D1155,自助机!F:G,2,FALSE)</f>
        <v>200</v>
      </c>
      <c r="K1155" s="31">
        <f>VLOOKUP(D1155,自助机!F:H,3,FALSE)</f>
        <v>42893</v>
      </c>
    </row>
    <row r="1156" spans="1:11" ht="14.25" hidden="1">
      <c r="A1156" s="33">
        <v>42893.520787037036</v>
      </c>
      <c r="B1156" t="s">
        <v>12843</v>
      </c>
      <c r="C1156" t="s">
        <v>12844</v>
      </c>
      <c r="D1156" s="53">
        <v>76857</v>
      </c>
      <c r="E1156" t="s">
        <v>13030</v>
      </c>
      <c r="F1156" s="53">
        <v>2000</v>
      </c>
      <c r="G1156" t="s">
        <v>49</v>
      </c>
      <c r="H1156" t="s">
        <v>247</v>
      </c>
      <c r="I1156" t="s">
        <v>9075</v>
      </c>
      <c r="J1156">
        <f>VLOOKUP(D1156,自助机!F:G,2,FALSE)</f>
        <v>2000</v>
      </c>
      <c r="K1156" s="31">
        <f>VLOOKUP(D1156,自助机!F:H,3,FALSE)</f>
        <v>42893</v>
      </c>
    </row>
    <row r="1157" spans="1:11" ht="14.25" hidden="1">
      <c r="A1157" s="33">
        <v>42893.522557870368</v>
      </c>
      <c r="B1157" t="s">
        <v>13031</v>
      </c>
      <c r="C1157" t="s">
        <v>13032</v>
      </c>
      <c r="D1157" s="53">
        <v>76889</v>
      </c>
      <c r="E1157" t="s">
        <v>13033</v>
      </c>
      <c r="F1157" s="53">
        <v>100</v>
      </c>
      <c r="G1157" t="s">
        <v>49</v>
      </c>
      <c r="H1157" t="s">
        <v>70</v>
      </c>
      <c r="I1157" t="s">
        <v>9075</v>
      </c>
      <c r="J1157">
        <f>VLOOKUP(D1157,自助机!F:G,2,FALSE)</f>
        <v>100</v>
      </c>
      <c r="K1157" s="31">
        <f>VLOOKUP(D1157,自助机!F:H,3,FALSE)</f>
        <v>42893</v>
      </c>
    </row>
    <row r="1158" spans="1:11" ht="14.25" hidden="1">
      <c r="A1158" s="33">
        <v>42893.523553240739</v>
      </c>
      <c r="B1158" t="s">
        <v>13034</v>
      </c>
      <c r="C1158" t="s">
        <v>13035</v>
      </c>
      <c r="D1158" s="53">
        <v>76904</v>
      </c>
      <c r="E1158" t="s">
        <v>13036</v>
      </c>
      <c r="F1158" s="53">
        <v>2000</v>
      </c>
      <c r="G1158" t="s">
        <v>49</v>
      </c>
      <c r="H1158" t="s">
        <v>76</v>
      </c>
      <c r="I1158" t="s">
        <v>9075</v>
      </c>
      <c r="J1158">
        <f>VLOOKUP(D1158,自助机!F:G,2,FALSE)</f>
        <v>2000</v>
      </c>
      <c r="K1158" s="31">
        <f>VLOOKUP(D1158,自助机!F:H,3,FALSE)</f>
        <v>42893</v>
      </c>
    </row>
    <row r="1159" spans="1:11" ht="14.25" hidden="1">
      <c r="A1159" s="33">
        <v>42893.546585648146</v>
      </c>
      <c r="B1159" t="s">
        <v>13037</v>
      </c>
      <c r="C1159" t="s">
        <v>13038</v>
      </c>
      <c r="D1159" s="53">
        <v>77109</v>
      </c>
      <c r="E1159" t="s">
        <v>13039</v>
      </c>
      <c r="F1159" s="53">
        <v>1000</v>
      </c>
      <c r="G1159" t="s">
        <v>49</v>
      </c>
      <c r="H1159" t="s">
        <v>91</v>
      </c>
      <c r="I1159" t="s">
        <v>9075</v>
      </c>
      <c r="J1159">
        <f>VLOOKUP(D1159,自助机!F:G,2,FALSE)</f>
        <v>1000</v>
      </c>
      <c r="K1159" s="31">
        <f>VLOOKUP(D1159,自助机!F:H,3,FALSE)</f>
        <v>42893</v>
      </c>
    </row>
    <row r="1160" spans="1:11" ht="14.25" hidden="1">
      <c r="A1160" s="33">
        <v>42893.555196759262</v>
      </c>
      <c r="B1160" t="s">
        <v>12644</v>
      </c>
      <c r="C1160" t="s">
        <v>12645</v>
      </c>
      <c r="D1160" s="53">
        <v>77178</v>
      </c>
      <c r="E1160" t="s">
        <v>13040</v>
      </c>
      <c r="F1160" s="53">
        <v>100</v>
      </c>
      <c r="G1160" t="s">
        <v>49</v>
      </c>
      <c r="H1160" t="s">
        <v>247</v>
      </c>
      <c r="I1160" t="s">
        <v>9075</v>
      </c>
      <c r="J1160">
        <f>VLOOKUP(D1160,自助机!F:G,2,FALSE)</f>
        <v>100</v>
      </c>
      <c r="K1160" s="31">
        <f>VLOOKUP(D1160,自助机!F:H,3,FALSE)</f>
        <v>42893</v>
      </c>
    </row>
    <row r="1161" spans="1:11" ht="14.25" hidden="1">
      <c r="A1161" s="33">
        <v>42893.559594907405</v>
      </c>
      <c r="B1161" t="s">
        <v>13041</v>
      </c>
      <c r="C1161" t="s">
        <v>6072</v>
      </c>
      <c r="D1161" s="53">
        <v>77226</v>
      </c>
      <c r="E1161" t="s">
        <v>13042</v>
      </c>
      <c r="F1161" s="53">
        <v>200</v>
      </c>
      <c r="G1161" t="s">
        <v>49</v>
      </c>
      <c r="H1161" t="s">
        <v>77</v>
      </c>
      <c r="I1161" t="s">
        <v>9075</v>
      </c>
      <c r="J1161">
        <f>VLOOKUP(D1161,自助机!F:G,2,FALSE)</f>
        <v>200</v>
      </c>
      <c r="K1161" s="31">
        <f>VLOOKUP(D1161,自助机!F:H,3,FALSE)</f>
        <v>42893</v>
      </c>
    </row>
    <row r="1162" spans="1:11" ht="14.25" hidden="1">
      <c r="A1162" s="33">
        <v>42893.560624999998</v>
      </c>
      <c r="B1162" t="s">
        <v>13043</v>
      </c>
      <c r="C1162" t="s">
        <v>13044</v>
      </c>
      <c r="D1162" s="53">
        <v>77233</v>
      </c>
      <c r="E1162" t="s">
        <v>13045</v>
      </c>
      <c r="F1162" s="53">
        <v>1000</v>
      </c>
      <c r="G1162" t="s">
        <v>49</v>
      </c>
      <c r="H1162" t="s">
        <v>72</v>
      </c>
      <c r="I1162" t="s">
        <v>9075</v>
      </c>
      <c r="J1162">
        <f>VLOOKUP(D1162,自助机!F:G,2,FALSE)</f>
        <v>1000</v>
      </c>
      <c r="K1162" s="31">
        <f>VLOOKUP(D1162,自助机!F:H,3,FALSE)</f>
        <v>42893</v>
      </c>
    </row>
    <row r="1163" spans="1:11" ht="14.25" hidden="1">
      <c r="A1163" s="33">
        <v>42893.56150462963</v>
      </c>
      <c r="B1163" t="s">
        <v>13046</v>
      </c>
      <c r="C1163" t="s">
        <v>13047</v>
      </c>
      <c r="D1163" s="53">
        <v>77240</v>
      </c>
      <c r="E1163" t="s">
        <v>13048</v>
      </c>
      <c r="F1163" s="53">
        <v>20</v>
      </c>
      <c r="G1163" t="s">
        <v>49</v>
      </c>
      <c r="H1163" t="s">
        <v>82</v>
      </c>
      <c r="I1163" t="s">
        <v>9075</v>
      </c>
      <c r="J1163">
        <f>VLOOKUP(D1163,自助机!F:G,2,FALSE)</f>
        <v>20</v>
      </c>
      <c r="K1163" s="31">
        <f>VLOOKUP(D1163,自助机!F:H,3,FALSE)</f>
        <v>42893</v>
      </c>
    </row>
    <row r="1164" spans="1:11" ht="14.25" hidden="1">
      <c r="A1164" s="33">
        <v>42893.56355324074</v>
      </c>
      <c r="B1164" t="s">
        <v>13049</v>
      </c>
      <c r="C1164" t="s">
        <v>13050</v>
      </c>
      <c r="D1164" s="53">
        <v>77258</v>
      </c>
      <c r="E1164" t="s">
        <v>13051</v>
      </c>
      <c r="F1164" s="53">
        <v>1000</v>
      </c>
      <c r="G1164" t="s">
        <v>49</v>
      </c>
      <c r="H1164" t="s">
        <v>241</v>
      </c>
      <c r="I1164" t="s">
        <v>9075</v>
      </c>
      <c r="J1164">
        <f>VLOOKUP(D1164,自助机!F:G,2,FALSE)</f>
        <v>1000</v>
      </c>
      <c r="K1164" s="31">
        <f>VLOOKUP(D1164,自助机!F:H,3,FALSE)</f>
        <v>42893</v>
      </c>
    </row>
    <row r="1165" spans="1:11" ht="14.25" hidden="1">
      <c r="A1165" s="33">
        <v>42893.564513888887</v>
      </c>
      <c r="B1165" t="s">
        <v>13052</v>
      </c>
      <c r="C1165" t="s">
        <v>13053</v>
      </c>
      <c r="D1165" s="53">
        <v>77264</v>
      </c>
      <c r="E1165" t="s">
        <v>13054</v>
      </c>
      <c r="F1165" s="53">
        <v>1000</v>
      </c>
      <c r="G1165" t="s">
        <v>49</v>
      </c>
      <c r="H1165" t="s">
        <v>241</v>
      </c>
      <c r="I1165" t="s">
        <v>9075</v>
      </c>
      <c r="J1165">
        <f>VLOOKUP(D1165,自助机!F:G,2,FALSE)</f>
        <v>1000</v>
      </c>
      <c r="K1165" s="31">
        <f>VLOOKUP(D1165,自助机!F:H,3,FALSE)</f>
        <v>42893</v>
      </c>
    </row>
    <row r="1166" spans="1:11" ht="14.25" hidden="1">
      <c r="A1166" s="33">
        <v>42893.566157407404</v>
      </c>
      <c r="B1166" t="s">
        <v>13055</v>
      </c>
      <c r="C1166" t="s">
        <v>13056</v>
      </c>
      <c r="D1166" s="53">
        <v>77282</v>
      </c>
      <c r="E1166" t="s">
        <v>13057</v>
      </c>
      <c r="F1166" s="53">
        <v>100</v>
      </c>
      <c r="G1166" t="s">
        <v>49</v>
      </c>
      <c r="H1166" t="s">
        <v>84</v>
      </c>
      <c r="I1166" t="s">
        <v>9075</v>
      </c>
      <c r="J1166">
        <f>VLOOKUP(D1166,自助机!F:G,2,FALSE)</f>
        <v>100</v>
      </c>
      <c r="K1166" s="31">
        <f>VLOOKUP(D1166,自助机!F:H,3,FALSE)</f>
        <v>42893</v>
      </c>
    </row>
    <row r="1167" spans="1:11" ht="14.25" hidden="1">
      <c r="A1167" s="33">
        <v>42893.566284722219</v>
      </c>
      <c r="B1167" t="s">
        <v>13058</v>
      </c>
      <c r="C1167" t="s">
        <v>13059</v>
      </c>
      <c r="D1167" s="53">
        <v>77284</v>
      </c>
      <c r="E1167" t="s">
        <v>13060</v>
      </c>
      <c r="F1167" s="53">
        <v>2000</v>
      </c>
      <c r="G1167" t="s">
        <v>49</v>
      </c>
      <c r="H1167" t="s">
        <v>74</v>
      </c>
      <c r="I1167" t="s">
        <v>9075</v>
      </c>
      <c r="J1167">
        <f>VLOOKUP(D1167,自助机!F:G,2,FALSE)</f>
        <v>2000</v>
      </c>
      <c r="K1167" s="31">
        <f>VLOOKUP(D1167,自助机!F:H,3,FALSE)</f>
        <v>42893</v>
      </c>
    </row>
    <row r="1168" spans="1:11" ht="14.25" hidden="1">
      <c r="A1168" s="33">
        <v>42893.570937500001</v>
      </c>
      <c r="B1168" t="s">
        <v>12036</v>
      </c>
      <c r="C1168" t="s">
        <v>12037</v>
      </c>
      <c r="D1168" s="53">
        <v>77346</v>
      </c>
      <c r="E1168" t="s">
        <v>13061</v>
      </c>
      <c r="F1168" s="53">
        <v>3100</v>
      </c>
      <c r="G1168" t="s">
        <v>49</v>
      </c>
      <c r="H1168" t="s">
        <v>72</v>
      </c>
      <c r="I1168" t="s">
        <v>9075</v>
      </c>
      <c r="J1168">
        <f>VLOOKUP(D1168,自助机!F:G,2,FALSE)</f>
        <v>3100</v>
      </c>
      <c r="K1168" s="31">
        <f>VLOOKUP(D1168,自助机!F:H,3,FALSE)</f>
        <v>42893</v>
      </c>
    </row>
    <row r="1169" spans="1:11" ht="14.25" hidden="1">
      <c r="A1169" s="33">
        <v>42893.574664351851</v>
      </c>
      <c r="B1169" t="s">
        <v>13062</v>
      </c>
      <c r="C1169" t="s">
        <v>13063</v>
      </c>
      <c r="D1169" s="53">
        <v>77402</v>
      </c>
      <c r="E1169" t="s">
        <v>13064</v>
      </c>
      <c r="F1169" s="53">
        <v>300</v>
      </c>
      <c r="G1169" t="s">
        <v>49</v>
      </c>
      <c r="H1169" t="s">
        <v>80</v>
      </c>
      <c r="I1169" t="s">
        <v>9075</v>
      </c>
      <c r="J1169">
        <f>VLOOKUP(D1169,自助机!F:G,2,FALSE)</f>
        <v>300</v>
      </c>
      <c r="K1169" s="31">
        <f>VLOOKUP(D1169,自助机!F:H,3,FALSE)</f>
        <v>42893</v>
      </c>
    </row>
    <row r="1170" spans="1:11" ht="14.25" hidden="1">
      <c r="A1170" s="33">
        <v>42893.591898148145</v>
      </c>
      <c r="B1170" t="s">
        <v>13065</v>
      </c>
      <c r="C1170" t="s">
        <v>13066</v>
      </c>
      <c r="D1170" s="53">
        <v>77844</v>
      </c>
      <c r="E1170" t="s">
        <v>13067</v>
      </c>
      <c r="F1170" s="53">
        <v>200</v>
      </c>
      <c r="G1170" t="s">
        <v>49</v>
      </c>
      <c r="H1170" t="s">
        <v>70</v>
      </c>
      <c r="I1170" t="s">
        <v>9075</v>
      </c>
      <c r="J1170">
        <f>VLOOKUP(D1170,自助机!F:G,2,FALSE)</f>
        <v>200</v>
      </c>
      <c r="K1170" s="31">
        <f>VLOOKUP(D1170,自助机!F:H,3,FALSE)</f>
        <v>42893</v>
      </c>
    </row>
    <row r="1171" spans="1:11" ht="14.25" hidden="1">
      <c r="A1171" s="33">
        <v>42893.592453703706</v>
      </c>
      <c r="B1171" t="s">
        <v>13068</v>
      </c>
      <c r="C1171" t="s">
        <v>13069</v>
      </c>
      <c r="D1171" s="53">
        <v>77878</v>
      </c>
      <c r="E1171" t="s">
        <v>13070</v>
      </c>
      <c r="F1171" s="53">
        <v>200</v>
      </c>
      <c r="G1171" t="s">
        <v>49</v>
      </c>
      <c r="H1171" t="s">
        <v>70</v>
      </c>
      <c r="I1171" t="s">
        <v>9075</v>
      </c>
      <c r="J1171">
        <f>VLOOKUP(D1171,自助机!F:G,2,FALSE)</f>
        <v>200</v>
      </c>
      <c r="K1171" s="31">
        <f>VLOOKUP(D1171,自助机!F:H,3,FALSE)</f>
        <v>42893</v>
      </c>
    </row>
    <row r="1172" spans="1:11" ht="14.25" hidden="1">
      <c r="A1172" s="33">
        <v>42893.592476851853</v>
      </c>
      <c r="B1172" t="s">
        <v>13071</v>
      </c>
      <c r="C1172" t="s">
        <v>13072</v>
      </c>
      <c r="D1172" s="53">
        <v>77880</v>
      </c>
      <c r="E1172" t="s">
        <v>13073</v>
      </c>
      <c r="F1172" s="53">
        <v>100</v>
      </c>
      <c r="G1172" t="s">
        <v>49</v>
      </c>
      <c r="H1172" t="s">
        <v>90</v>
      </c>
      <c r="I1172" t="s">
        <v>9075</v>
      </c>
      <c r="J1172">
        <f>VLOOKUP(D1172,自助机!F:G,2,FALSE)</f>
        <v>100</v>
      </c>
      <c r="K1172" s="31">
        <f>VLOOKUP(D1172,自助机!F:H,3,FALSE)</f>
        <v>42893</v>
      </c>
    </row>
    <row r="1173" spans="1:11" ht="14.25" hidden="1">
      <c r="A1173" s="33">
        <v>42893.594212962962</v>
      </c>
      <c r="B1173" t="s">
        <v>13074</v>
      </c>
      <c r="C1173" t="s">
        <v>13075</v>
      </c>
      <c r="D1173" s="53">
        <v>77970</v>
      </c>
      <c r="E1173" t="s">
        <v>13076</v>
      </c>
      <c r="F1173" s="53">
        <v>20</v>
      </c>
      <c r="G1173" t="s">
        <v>49</v>
      </c>
      <c r="H1173" t="s">
        <v>70</v>
      </c>
      <c r="I1173" t="s">
        <v>9075</v>
      </c>
      <c r="J1173">
        <f>VLOOKUP(D1173,自助机!F:G,2,FALSE)</f>
        <v>20</v>
      </c>
      <c r="K1173" s="31">
        <f>VLOOKUP(D1173,自助机!F:H,3,FALSE)</f>
        <v>42893</v>
      </c>
    </row>
    <row r="1174" spans="1:11" ht="14.25" hidden="1">
      <c r="A1174" s="33">
        <v>42893.594386574077</v>
      </c>
      <c r="B1174" t="s">
        <v>13077</v>
      </c>
      <c r="C1174" t="s">
        <v>13078</v>
      </c>
      <c r="D1174" s="53">
        <v>77980</v>
      </c>
      <c r="E1174" t="s">
        <v>13079</v>
      </c>
      <c r="F1174" s="53">
        <v>500</v>
      </c>
      <c r="G1174" t="s">
        <v>49</v>
      </c>
      <c r="H1174" t="s">
        <v>77</v>
      </c>
      <c r="I1174" t="s">
        <v>9075</v>
      </c>
      <c r="J1174">
        <f>VLOOKUP(D1174,自助机!F:G,2,FALSE)</f>
        <v>500</v>
      </c>
      <c r="K1174" s="31">
        <f>VLOOKUP(D1174,自助机!F:H,3,FALSE)</f>
        <v>42893</v>
      </c>
    </row>
    <row r="1175" spans="1:11" ht="14.25" hidden="1">
      <c r="A1175" s="33">
        <v>42893.596365740741</v>
      </c>
      <c r="B1175" t="s">
        <v>11904</v>
      </c>
      <c r="C1175" t="s">
        <v>11905</v>
      </c>
      <c r="D1175" s="53">
        <v>78090</v>
      </c>
      <c r="E1175" t="s">
        <v>13080</v>
      </c>
      <c r="F1175" s="53">
        <v>1000</v>
      </c>
      <c r="G1175" t="s">
        <v>49</v>
      </c>
      <c r="H1175" t="s">
        <v>90</v>
      </c>
      <c r="I1175" t="s">
        <v>9075</v>
      </c>
      <c r="J1175">
        <f>VLOOKUP(D1175,自助机!F:G,2,FALSE)</f>
        <v>1000</v>
      </c>
      <c r="K1175" s="31">
        <f>VLOOKUP(D1175,自助机!F:H,3,FALSE)</f>
        <v>42893</v>
      </c>
    </row>
    <row r="1176" spans="1:11" ht="14.25" hidden="1">
      <c r="A1176" s="33">
        <v>42893.596863425926</v>
      </c>
      <c r="B1176" t="s">
        <v>13081</v>
      </c>
      <c r="C1176" t="s">
        <v>13082</v>
      </c>
      <c r="D1176" s="53">
        <v>78128</v>
      </c>
      <c r="E1176" t="s">
        <v>13083</v>
      </c>
      <c r="F1176" s="53">
        <v>20</v>
      </c>
      <c r="G1176" t="s">
        <v>49</v>
      </c>
      <c r="H1176" t="s">
        <v>79</v>
      </c>
      <c r="I1176" t="s">
        <v>9075</v>
      </c>
      <c r="J1176">
        <f>VLOOKUP(D1176,自助机!F:G,2,FALSE)</f>
        <v>20</v>
      </c>
      <c r="K1176" s="31">
        <f>VLOOKUP(D1176,自助机!F:H,3,FALSE)</f>
        <v>42893</v>
      </c>
    </row>
    <row r="1177" spans="1:11" ht="14.25" hidden="1">
      <c r="A1177" s="33">
        <v>42893.59747685185</v>
      </c>
      <c r="B1177" t="s">
        <v>10288</v>
      </c>
      <c r="C1177" t="s">
        <v>10289</v>
      </c>
      <c r="D1177" s="53">
        <v>78159</v>
      </c>
      <c r="E1177" t="s">
        <v>13084</v>
      </c>
      <c r="F1177" s="53">
        <v>400</v>
      </c>
      <c r="G1177" t="s">
        <v>49</v>
      </c>
      <c r="H1177" t="s">
        <v>242</v>
      </c>
      <c r="I1177" t="s">
        <v>9075</v>
      </c>
      <c r="J1177">
        <f>VLOOKUP(D1177,自助机!F:G,2,FALSE)</f>
        <v>400</v>
      </c>
      <c r="K1177" s="31">
        <f>VLOOKUP(D1177,自助机!F:H,3,FALSE)</f>
        <v>42893</v>
      </c>
    </row>
    <row r="1178" spans="1:11" ht="14.25" hidden="1">
      <c r="A1178" s="33">
        <v>42893.597962962966</v>
      </c>
      <c r="B1178" t="s">
        <v>13085</v>
      </c>
      <c r="C1178" t="s">
        <v>13086</v>
      </c>
      <c r="D1178" s="53">
        <v>78188</v>
      </c>
      <c r="E1178" t="s">
        <v>13087</v>
      </c>
      <c r="F1178" s="53">
        <v>20</v>
      </c>
      <c r="G1178" t="s">
        <v>49</v>
      </c>
      <c r="H1178" t="s">
        <v>79</v>
      </c>
      <c r="I1178" t="s">
        <v>9075</v>
      </c>
      <c r="J1178">
        <f>VLOOKUP(D1178,自助机!F:G,2,FALSE)</f>
        <v>20</v>
      </c>
      <c r="K1178" s="31">
        <f>VLOOKUP(D1178,自助机!F:H,3,FALSE)</f>
        <v>42893</v>
      </c>
    </row>
    <row r="1179" spans="1:11" ht="14.25" hidden="1">
      <c r="A1179" s="33">
        <v>42893.598449074074</v>
      </c>
      <c r="B1179" t="s">
        <v>13088</v>
      </c>
      <c r="C1179" t="s">
        <v>13089</v>
      </c>
      <c r="D1179" s="53">
        <v>78214</v>
      </c>
      <c r="E1179" t="s">
        <v>13090</v>
      </c>
      <c r="F1179" s="53">
        <v>100</v>
      </c>
      <c r="G1179" t="s">
        <v>49</v>
      </c>
      <c r="H1179" t="s">
        <v>76</v>
      </c>
      <c r="I1179" t="s">
        <v>9075</v>
      </c>
      <c r="J1179">
        <f>VLOOKUP(D1179,自助机!F:G,2,FALSE)</f>
        <v>100</v>
      </c>
      <c r="K1179" s="31">
        <f>VLOOKUP(D1179,自助机!F:H,3,FALSE)</f>
        <v>42893</v>
      </c>
    </row>
    <row r="1180" spans="1:11" ht="14.25" hidden="1">
      <c r="A1180" s="33">
        <v>42893.601319444446</v>
      </c>
      <c r="B1180" t="s">
        <v>13091</v>
      </c>
      <c r="C1180" t="s">
        <v>13092</v>
      </c>
      <c r="D1180" s="53">
        <v>78369</v>
      </c>
      <c r="E1180" t="s">
        <v>13093</v>
      </c>
      <c r="F1180" s="53">
        <v>200</v>
      </c>
      <c r="G1180" t="s">
        <v>49</v>
      </c>
      <c r="H1180" t="s">
        <v>75</v>
      </c>
      <c r="I1180" t="s">
        <v>9075</v>
      </c>
      <c r="J1180">
        <f>VLOOKUP(D1180,自助机!F:G,2,FALSE)</f>
        <v>200</v>
      </c>
      <c r="K1180" s="31">
        <f>VLOOKUP(D1180,自助机!F:H,3,FALSE)</f>
        <v>42893</v>
      </c>
    </row>
    <row r="1181" spans="1:11" ht="14.25" hidden="1">
      <c r="A1181" s="33">
        <v>42893.601863425924</v>
      </c>
      <c r="B1181" t="s">
        <v>13094</v>
      </c>
      <c r="C1181" t="s">
        <v>13095</v>
      </c>
      <c r="D1181" s="53">
        <v>78399</v>
      </c>
      <c r="E1181" t="s">
        <v>13096</v>
      </c>
      <c r="F1181" s="53">
        <v>200</v>
      </c>
      <c r="G1181" t="s">
        <v>49</v>
      </c>
      <c r="H1181" t="s">
        <v>81</v>
      </c>
      <c r="I1181" t="s">
        <v>9075</v>
      </c>
      <c r="J1181">
        <f>VLOOKUP(D1181,自助机!F:G,2,FALSE)</f>
        <v>200</v>
      </c>
      <c r="K1181" s="31">
        <f>VLOOKUP(D1181,自助机!F:H,3,FALSE)</f>
        <v>42893</v>
      </c>
    </row>
    <row r="1182" spans="1:11" ht="14.25" hidden="1">
      <c r="A1182" s="33">
        <v>42893.602800925924</v>
      </c>
      <c r="B1182" t="s">
        <v>13097</v>
      </c>
      <c r="C1182" t="s">
        <v>13098</v>
      </c>
      <c r="D1182" s="53">
        <v>78441</v>
      </c>
      <c r="E1182" t="s">
        <v>13099</v>
      </c>
      <c r="F1182" s="53">
        <v>1000</v>
      </c>
      <c r="G1182" t="s">
        <v>49</v>
      </c>
      <c r="H1182" t="s">
        <v>80</v>
      </c>
      <c r="I1182" t="s">
        <v>9075</v>
      </c>
      <c r="J1182">
        <f>VLOOKUP(D1182,自助机!F:G,2,FALSE)</f>
        <v>1000</v>
      </c>
      <c r="K1182" s="31">
        <f>VLOOKUP(D1182,自助机!F:H,3,FALSE)</f>
        <v>42893</v>
      </c>
    </row>
    <row r="1183" spans="1:11" ht="14.25" hidden="1">
      <c r="A1183" s="33">
        <v>42893.603842592594</v>
      </c>
      <c r="B1183" t="s">
        <v>13100</v>
      </c>
      <c r="C1183" t="s">
        <v>13101</v>
      </c>
      <c r="D1183" s="53">
        <v>78503</v>
      </c>
      <c r="E1183" t="s">
        <v>13102</v>
      </c>
      <c r="F1183" s="53">
        <v>50</v>
      </c>
      <c r="G1183" t="s">
        <v>49</v>
      </c>
      <c r="H1183" t="s">
        <v>69</v>
      </c>
      <c r="I1183" t="s">
        <v>9075</v>
      </c>
      <c r="J1183">
        <f>VLOOKUP(D1183,自助机!F:G,2,FALSE)</f>
        <v>50</v>
      </c>
      <c r="K1183" s="31">
        <f>VLOOKUP(D1183,自助机!F:H,3,FALSE)</f>
        <v>42893</v>
      </c>
    </row>
    <row r="1184" spans="1:11" ht="14.25" hidden="1">
      <c r="A1184" s="33">
        <v>42893.603993055556</v>
      </c>
      <c r="B1184" t="s">
        <v>13103</v>
      </c>
      <c r="C1184" t="s">
        <v>12468</v>
      </c>
      <c r="D1184" s="53">
        <v>78514</v>
      </c>
      <c r="E1184" t="s">
        <v>13104</v>
      </c>
      <c r="F1184" s="53">
        <v>20</v>
      </c>
      <c r="G1184" t="s">
        <v>49</v>
      </c>
      <c r="H1184" t="s">
        <v>83</v>
      </c>
      <c r="I1184" t="s">
        <v>9075</v>
      </c>
      <c r="J1184">
        <f>VLOOKUP(D1184,自助机!F:G,2,FALSE)</f>
        <v>20</v>
      </c>
      <c r="K1184" s="31">
        <f>VLOOKUP(D1184,自助机!F:H,3,FALSE)</f>
        <v>42893</v>
      </c>
    </row>
    <row r="1185" spans="1:11" ht="14.25" hidden="1">
      <c r="A1185" s="33">
        <v>42893.60434027778</v>
      </c>
      <c r="B1185" t="s">
        <v>13105</v>
      </c>
      <c r="C1185" t="s">
        <v>13106</v>
      </c>
      <c r="D1185" s="53">
        <v>78529</v>
      </c>
      <c r="E1185" t="s">
        <v>13107</v>
      </c>
      <c r="F1185" s="53">
        <v>100</v>
      </c>
      <c r="G1185" t="s">
        <v>49</v>
      </c>
      <c r="H1185" t="s">
        <v>90</v>
      </c>
      <c r="I1185" t="s">
        <v>9075</v>
      </c>
      <c r="J1185">
        <f>VLOOKUP(D1185,自助机!F:G,2,FALSE)</f>
        <v>100</v>
      </c>
      <c r="K1185" s="31">
        <f>VLOOKUP(D1185,自助机!F:H,3,FALSE)</f>
        <v>42893</v>
      </c>
    </row>
    <row r="1186" spans="1:11" ht="14.25" hidden="1">
      <c r="A1186" s="33">
        <v>42893.604525462964</v>
      </c>
      <c r="B1186" t="s">
        <v>13108</v>
      </c>
      <c r="C1186" t="s">
        <v>13109</v>
      </c>
      <c r="D1186" s="53">
        <v>78540</v>
      </c>
      <c r="E1186" t="s">
        <v>13110</v>
      </c>
      <c r="F1186" s="53">
        <v>3000</v>
      </c>
      <c r="G1186" t="s">
        <v>49</v>
      </c>
      <c r="H1186" t="s">
        <v>79</v>
      </c>
      <c r="I1186" t="s">
        <v>9075</v>
      </c>
      <c r="J1186">
        <f>VLOOKUP(D1186,自助机!F:G,2,FALSE)</f>
        <v>3000</v>
      </c>
      <c r="K1186" s="31">
        <f>VLOOKUP(D1186,自助机!F:H,3,FALSE)</f>
        <v>42893</v>
      </c>
    </row>
    <row r="1187" spans="1:11" ht="14.25" hidden="1">
      <c r="A1187" s="33">
        <v>42893.604675925926</v>
      </c>
      <c r="B1187" t="s">
        <v>13111</v>
      </c>
      <c r="C1187" t="s">
        <v>13112</v>
      </c>
      <c r="D1187" s="53">
        <v>78546</v>
      </c>
      <c r="E1187" t="s">
        <v>13113</v>
      </c>
      <c r="F1187" s="53">
        <v>20</v>
      </c>
      <c r="G1187" t="s">
        <v>49</v>
      </c>
      <c r="H1187" t="s">
        <v>83</v>
      </c>
      <c r="I1187" t="s">
        <v>9075</v>
      </c>
      <c r="J1187">
        <f>VLOOKUP(D1187,自助机!F:G,2,FALSE)</f>
        <v>20</v>
      </c>
      <c r="K1187" s="31">
        <f>VLOOKUP(D1187,自助机!F:H,3,FALSE)</f>
        <v>42893</v>
      </c>
    </row>
    <row r="1188" spans="1:11" ht="14.25" hidden="1">
      <c r="A1188" s="33">
        <v>42893.605057870373</v>
      </c>
      <c r="B1188" t="s">
        <v>12982</v>
      </c>
      <c r="C1188" t="s">
        <v>12983</v>
      </c>
      <c r="D1188" s="53">
        <v>78592</v>
      </c>
      <c r="E1188" t="s">
        <v>13114</v>
      </c>
      <c r="F1188" s="53">
        <v>560</v>
      </c>
      <c r="G1188" t="s">
        <v>49</v>
      </c>
      <c r="H1188" t="s">
        <v>88</v>
      </c>
      <c r="I1188" t="s">
        <v>9075</v>
      </c>
      <c r="J1188">
        <f>VLOOKUP(D1188,自助机!F:G,2,FALSE)</f>
        <v>560</v>
      </c>
      <c r="K1188" s="31">
        <f>VLOOKUP(D1188,自助机!F:H,3,FALSE)</f>
        <v>42893</v>
      </c>
    </row>
    <row r="1189" spans="1:11" ht="14.25" hidden="1">
      <c r="A1189" s="33">
        <v>42893.606099537035</v>
      </c>
      <c r="B1189" t="s">
        <v>13115</v>
      </c>
      <c r="C1189" t="s">
        <v>13116</v>
      </c>
      <c r="D1189" s="53">
        <v>78656</v>
      </c>
      <c r="E1189" t="s">
        <v>13117</v>
      </c>
      <c r="F1189" s="53">
        <v>200</v>
      </c>
      <c r="G1189" t="s">
        <v>49</v>
      </c>
      <c r="H1189" t="s">
        <v>66</v>
      </c>
      <c r="I1189" t="s">
        <v>9075</v>
      </c>
      <c r="J1189">
        <f>VLOOKUP(D1189,自助机!F:G,2,FALSE)</f>
        <v>200</v>
      </c>
      <c r="K1189" s="31">
        <f>VLOOKUP(D1189,自助机!F:H,3,FALSE)</f>
        <v>42893</v>
      </c>
    </row>
    <row r="1190" spans="1:11" ht="14.25" hidden="1">
      <c r="A1190" s="33">
        <v>42893.60628472222</v>
      </c>
      <c r="B1190" t="s">
        <v>13118</v>
      </c>
      <c r="C1190" t="s">
        <v>13119</v>
      </c>
      <c r="D1190" s="53">
        <v>78672</v>
      </c>
      <c r="E1190" t="s">
        <v>13120</v>
      </c>
      <c r="F1190" s="53">
        <v>700</v>
      </c>
      <c r="G1190" t="s">
        <v>49</v>
      </c>
      <c r="H1190" t="s">
        <v>88</v>
      </c>
      <c r="I1190" t="s">
        <v>9075</v>
      </c>
      <c r="J1190">
        <f>VLOOKUP(D1190,自助机!F:G,2,FALSE)</f>
        <v>700</v>
      </c>
      <c r="K1190" s="31">
        <f>VLOOKUP(D1190,自助机!F:H,3,FALSE)</f>
        <v>42893</v>
      </c>
    </row>
    <row r="1191" spans="1:11" ht="14.25" hidden="1">
      <c r="A1191" s="33">
        <v>42893.606574074074</v>
      </c>
      <c r="B1191" t="s">
        <v>13121</v>
      </c>
      <c r="C1191" t="s">
        <v>13122</v>
      </c>
      <c r="D1191" s="53">
        <v>78690</v>
      </c>
      <c r="E1191" t="s">
        <v>13123</v>
      </c>
      <c r="F1191" s="53">
        <v>200</v>
      </c>
      <c r="G1191" t="s">
        <v>49</v>
      </c>
      <c r="H1191" t="s">
        <v>71</v>
      </c>
      <c r="I1191" t="s">
        <v>9075</v>
      </c>
      <c r="J1191">
        <f>VLOOKUP(D1191,自助机!F:G,2,FALSE)</f>
        <v>200</v>
      </c>
      <c r="K1191" s="31">
        <f>VLOOKUP(D1191,自助机!F:H,3,FALSE)</f>
        <v>42893</v>
      </c>
    </row>
    <row r="1192" spans="1:11" ht="14.25" hidden="1">
      <c r="A1192" s="33">
        <v>42893.606585648151</v>
      </c>
      <c r="B1192" t="s">
        <v>13124</v>
      </c>
      <c r="C1192" t="s">
        <v>13125</v>
      </c>
      <c r="D1192" s="53">
        <v>78692</v>
      </c>
      <c r="E1192" t="s">
        <v>13126</v>
      </c>
      <c r="F1192" s="53">
        <v>1000</v>
      </c>
      <c r="G1192" t="s">
        <v>49</v>
      </c>
      <c r="H1192" t="s">
        <v>79</v>
      </c>
      <c r="I1192" t="s">
        <v>9075</v>
      </c>
      <c r="J1192">
        <f>VLOOKUP(D1192,自助机!F:G,2,FALSE)</f>
        <v>1000</v>
      </c>
      <c r="K1192" s="31">
        <f>VLOOKUP(D1192,自助机!F:H,3,FALSE)</f>
        <v>42893</v>
      </c>
    </row>
    <row r="1193" spans="1:11" ht="14.25" hidden="1">
      <c r="A1193" s="33">
        <v>42893.607997685183</v>
      </c>
      <c r="B1193" t="s">
        <v>13127</v>
      </c>
      <c r="C1193" t="s">
        <v>13128</v>
      </c>
      <c r="D1193" s="53">
        <v>78794</v>
      </c>
      <c r="E1193" t="s">
        <v>13129</v>
      </c>
      <c r="F1193" s="53">
        <v>500</v>
      </c>
      <c r="G1193" t="s">
        <v>49</v>
      </c>
      <c r="H1193" t="s">
        <v>75</v>
      </c>
      <c r="I1193" t="s">
        <v>9075</v>
      </c>
      <c r="J1193">
        <f>VLOOKUP(D1193,自助机!F:G,2,FALSE)</f>
        <v>500</v>
      </c>
      <c r="K1193" s="31">
        <f>VLOOKUP(D1193,自助机!F:H,3,FALSE)</f>
        <v>42893</v>
      </c>
    </row>
    <row r="1194" spans="1:11" ht="14.25" hidden="1">
      <c r="A1194" s="33">
        <v>42893.60837962963</v>
      </c>
      <c r="B1194" t="s">
        <v>13130</v>
      </c>
      <c r="C1194" t="s">
        <v>13131</v>
      </c>
      <c r="D1194" s="53">
        <v>78822</v>
      </c>
      <c r="E1194" t="s">
        <v>13132</v>
      </c>
      <c r="F1194" s="53">
        <v>1000</v>
      </c>
      <c r="G1194" t="s">
        <v>49</v>
      </c>
      <c r="H1194" t="s">
        <v>247</v>
      </c>
      <c r="I1194" t="s">
        <v>9075</v>
      </c>
      <c r="J1194">
        <f>VLOOKUP(D1194,自助机!F:G,2,FALSE)</f>
        <v>1000</v>
      </c>
      <c r="K1194" s="31">
        <f>VLOOKUP(D1194,自助机!F:H,3,FALSE)</f>
        <v>42893</v>
      </c>
    </row>
    <row r="1195" spans="1:11" ht="14.25" hidden="1">
      <c r="A1195" s="33">
        <v>42893.609027777777</v>
      </c>
      <c r="B1195" t="s">
        <v>13133</v>
      </c>
      <c r="C1195" t="s">
        <v>13134</v>
      </c>
      <c r="D1195" s="53">
        <v>78858</v>
      </c>
      <c r="E1195" t="s">
        <v>13135</v>
      </c>
      <c r="F1195" s="53">
        <v>200</v>
      </c>
      <c r="G1195" t="s">
        <v>49</v>
      </c>
      <c r="H1195" t="s">
        <v>68</v>
      </c>
      <c r="I1195" t="s">
        <v>9075</v>
      </c>
      <c r="J1195">
        <f>VLOOKUP(D1195,自助机!F:G,2,FALSE)</f>
        <v>200</v>
      </c>
      <c r="K1195" s="31">
        <f>VLOOKUP(D1195,自助机!F:H,3,FALSE)</f>
        <v>42893</v>
      </c>
    </row>
    <row r="1196" spans="1:11" ht="14.25" hidden="1">
      <c r="A1196" s="33">
        <v>42893.610254629632</v>
      </c>
      <c r="B1196" t="s">
        <v>13136</v>
      </c>
      <c r="C1196" t="s">
        <v>13137</v>
      </c>
      <c r="D1196" s="53">
        <v>78927</v>
      </c>
      <c r="E1196" t="s">
        <v>13138</v>
      </c>
      <c r="F1196" s="53">
        <v>9900</v>
      </c>
      <c r="G1196" t="s">
        <v>49</v>
      </c>
      <c r="H1196" t="s">
        <v>76</v>
      </c>
      <c r="I1196" t="s">
        <v>9075</v>
      </c>
      <c r="J1196">
        <f>VLOOKUP(D1196,自助机!F:G,2,FALSE)</f>
        <v>9900</v>
      </c>
      <c r="K1196" s="31">
        <f>VLOOKUP(D1196,自助机!F:H,3,FALSE)</f>
        <v>42893</v>
      </c>
    </row>
    <row r="1197" spans="1:11" ht="14.25" hidden="1">
      <c r="A1197" s="33">
        <v>42893.610717592594</v>
      </c>
      <c r="B1197" t="s">
        <v>311</v>
      </c>
      <c r="C1197" t="s">
        <v>312</v>
      </c>
      <c r="D1197" s="53">
        <v>78971</v>
      </c>
      <c r="E1197" t="s">
        <v>13139</v>
      </c>
      <c r="F1197" s="53">
        <v>500</v>
      </c>
      <c r="G1197" t="s">
        <v>49</v>
      </c>
      <c r="H1197" t="s">
        <v>90</v>
      </c>
      <c r="I1197" t="s">
        <v>9075</v>
      </c>
      <c r="J1197">
        <f>VLOOKUP(D1197,自助机!F:G,2,FALSE)</f>
        <v>500</v>
      </c>
      <c r="K1197" s="31">
        <f>VLOOKUP(D1197,自助机!F:H,3,FALSE)</f>
        <v>42893</v>
      </c>
    </row>
    <row r="1198" spans="1:11" ht="14.25" hidden="1">
      <c r="A1198" s="33">
        <v>42893.611192129632</v>
      </c>
      <c r="B1198" t="s">
        <v>13046</v>
      </c>
      <c r="C1198" t="s">
        <v>13047</v>
      </c>
      <c r="D1198" s="53">
        <v>78995</v>
      </c>
      <c r="E1198" t="s">
        <v>13140</v>
      </c>
      <c r="F1198" s="53">
        <v>210</v>
      </c>
      <c r="G1198" t="s">
        <v>49</v>
      </c>
      <c r="H1198" t="s">
        <v>82</v>
      </c>
      <c r="I1198" t="s">
        <v>9075</v>
      </c>
      <c r="J1198">
        <f>VLOOKUP(D1198,自助机!F:G,2,FALSE)</f>
        <v>210</v>
      </c>
      <c r="K1198" s="31">
        <f>VLOOKUP(D1198,自助机!F:H,3,FALSE)</f>
        <v>42893</v>
      </c>
    </row>
    <row r="1199" spans="1:11" ht="14.25" hidden="1">
      <c r="A1199" s="33">
        <v>42893.612071759257</v>
      </c>
      <c r="B1199" t="s">
        <v>13141</v>
      </c>
      <c r="C1199" t="s">
        <v>314</v>
      </c>
      <c r="D1199" s="53">
        <v>79034</v>
      </c>
      <c r="E1199" t="s">
        <v>13142</v>
      </c>
      <c r="F1199" s="53">
        <v>2400</v>
      </c>
      <c r="G1199" t="s">
        <v>49</v>
      </c>
      <c r="H1199" t="s">
        <v>70</v>
      </c>
      <c r="I1199" t="s">
        <v>9075</v>
      </c>
      <c r="J1199">
        <f>VLOOKUP(D1199,自助机!F:G,2,FALSE)</f>
        <v>2400</v>
      </c>
      <c r="K1199" s="31">
        <f>VLOOKUP(D1199,自助机!F:H,3,FALSE)</f>
        <v>42893</v>
      </c>
    </row>
    <row r="1200" spans="1:11" ht="14.25" hidden="1">
      <c r="A1200" s="33">
        <v>42893.612314814818</v>
      </c>
      <c r="B1200" t="s">
        <v>13143</v>
      </c>
      <c r="C1200" t="s">
        <v>13144</v>
      </c>
      <c r="D1200" s="53">
        <v>79044</v>
      </c>
      <c r="E1200" t="s">
        <v>13145</v>
      </c>
      <c r="F1200" s="53">
        <v>100</v>
      </c>
      <c r="G1200" t="s">
        <v>49</v>
      </c>
      <c r="H1200" t="s">
        <v>66</v>
      </c>
      <c r="I1200" t="s">
        <v>9075</v>
      </c>
      <c r="J1200">
        <f>VLOOKUP(D1200,自助机!F:G,2,FALSE)</f>
        <v>100</v>
      </c>
      <c r="K1200" s="31">
        <f>VLOOKUP(D1200,自助机!F:H,3,FALSE)</f>
        <v>42893</v>
      </c>
    </row>
    <row r="1201" spans="1:11" ht="14.25" hidden="1">
      <c r="A1201" s="33">
        <v>42893.612743055557</v>
      </c>
      <c r="B1201" t="s">
        <v>13055</v>
      </c>
      <c r="C1201" t="s">
        <v>13056</v>
      </c>
      <c r="D1201" s="53">
        <v>79080</v>
      </c>
      <c r="E1201" t="s">
        <v>13146</v>
      </c>
      <c r="F1201" s="53">
        <v>200</v>
      </c>
      <c r="G1201" t="s">
        <v>49</v>
      </c>
      <c r="H1201" t="s">
        <v>79</v>
      </c>
      <c r="I1201" t="s">
        <v>9075</v>
      </c>
      <c r="J1201">
        <f>VLOOKUP(D1201,自助机!F:G,2,FALSE)</f>
        <v>200</v>
      </c>
      <c r="K1201" s="31">
        <f>VLOOKUP(D1201,自助机!F:H,3,FALSE)</f>
        <v>42893</v>
      </c>
    </row>
    <row r="1202" spans="1:11" ht="14.25" hidden="1">
      <c r="A1202" s="33">
        <v>42893.612800925926</v>
      </c>
      <c r="B1202" t="s">
        <v>13147</v>
      </c>
      <c r="C1202" t="s">
        <v>13148</v>
      </c>
      <c r="D1202" s="53">
        <v>79082</v>
      </c>
      <c r="E1202" t="s">
        <v>13149</v>
      </c>
      <c r="F1202" s="53">
        <v>150</v>
      </c>
      <c r="G1202" t="s">
        <v>49</v>
      </c>
      <c r="H1202" t="s">
        <v>80</v>
      </c>
      <c r="I1202" t="s">
        <v>9075</v>
      </c>
      <c r="J1202">
        <f>VLOOKUP(D1202,自助机!F:G,2,FALSE)</f>
        <v>150</v>
      </c>
      <c r="K1202" s="31">
        <f>VLOOKUP(D1202,自助机!F:H,3,FALSE)</f>
        <v>42893</v>
      </c>
    </row>
    <row r="1203" spans="1:11" ht="14.25" hidden="1">
      <c r="A1203" s="33">
        <v>42893.61347222222</v>
      </c>
      <c r="B1203" t="s">
        <v>13150</v>
      </c>
      <c r="C1203" t="s">
        <v>13151</v>
      </c>
      <c r="D1203" s="53">
        <v>79127</v>
      </c>
      <c r="E1203" t="s">
        <v>13152</v>
      </c>
      <c r="F1203" s="53">
        <v>210</v>
      </c>
      <c r="G1203" t="s">
        <v>49</v>
      </c>
      <c r="H1203" t="s">
        <v>75</v>
      </c>
      <c r="I1203" t="s">
        <v>9075</v>
      </c>
      <c r="J1203">
        <f>VLOOKUP(D1203,自助机!F:G,2,FALSE)</f>
        <v>210</v>
      </c>
      <c r="K1203" s="31">
        <f>VLOOKUP(D1203,自助机!F:H,3,FALSE)</f>
        <v>42893</v>
      </c>
    </row>
    <row r="1204" spans="1:11" ht="14.25" hidden="1">
      <c r="A1204" s="33">
        <v>42893.614224537036</v>
      </c>
      <c r="B1204" t="s">
        <v>13115</v>
      </c>
      <c r="C1204" t="s">
        <v>13116</v>
      </c>
      <c r="D1204" s="53">
        <v>79182</v>
      </c>
      <c r="E1204" t="s">
        <v>13153</v>
      </c>
      <c r="F1204" s="53">
        <v>500</v>
      </c>
      <c r="G1204" t="s">
        <v>49</v>
      </c>
      <c r="H1204" t="s">
        <v>66</v>
      </c>
      <c r="I1204" t="s">
        <v>9075</v>
      </c>
      <c r="J1204">
        <f>VLOOKUP(D1204,自助机!F:G,2,FALSE)</f>
        <v>500</v>
      </c>
      <c r="K1204" s="31">
        <f>VLOOKUP(D1204,自助机!F:H,3,FALSE)</f>
        <v>42893</v>
      </c>
    </row>
    <row r="1205" spans="1:11" ht="14.25" hidden="1">
      <c r="A1205" s="33">
        <v>42893.615231481483</v>
      </c>
      <c r="B1205" t="s">
        <v>13154</v>
      </c>
      <c r="C1205" t="s">
        <v>13155</v>
      </c>
      <c r="D1205" s="53">
        <v>79241</v>
      </c>
      <c r="E1205" t="s">
        <v>13156</v>
      </c>
      <c r="F1205" s="53">
        <v>2000</v>
      </c>
      <c r="G1205" t="s">
        <v>49</v>
      </c>
      <c r="H1205" t="s">
        <v>90</v>
      </c>
      <c r="I1205" t="s">
        <v>9075</v>
      </c>
      <c r="J1205">
        <f>VLOOKUP(D1205,自助机!F:G,2,FALSE)</f>
        <v>2000</v>
      </c>
      <c r="K1205" s="31">
        <f>VLOOKUP(D1205,自助机!F:H,3,FALSE)</f>
        <v>42893</v>
      </c>
    </row>
    <row r="1206" spans="1:11" ht="14.25" hidden="1">
      <c r="A1206" s="33">
        <v>42893.616412037038</v>
      </c>
      <c r="B1206" t="s">
        <v>12934</v>
      </c>
      <c r="C1206" t="s">
        <v>12935</v>
      </c>
      <c r="D1206" s="53">
        <v>79296</v>
      </c>
      <c r="E1206" t="s">
        <v>13157</v>
      </c>
      <c r="F1206" s="53">
        <v>110</v>
      </c>
      <c r="G1206" t="s">
        <v>49</v>
      </c>
      <c r="H1206" t="s">
        <v>82</v>
      </c>
      <c r="I1206" t="s">
        <v>9075</v>
      </c>
      <c r="J1206">
        <f>VLOOKUP(D1206,自助机!F:G,2,FALSE)</f>
        <v>110</v>
      </c>
      <c r="K1206" s="31">
        <f>VLOOKUP(D1206,自助机!F:H,3,FALSE)</f>
        <v>42893</v>
      </c>
    </row>
    <row r="1207" spans="1:11" ht="14.25" hidden="1">
      <c r="A1207" s="33">
        <v>42893.616550925923</v>
      </c>
      <c r="B1207" t="s">
        <v>13158</v>
      </c>
      <c r="C1207" t="s">
        <v>13159</v>
      </c>
      <c r="D1207" s="53">
        <v>79301</v>
      </c>
      <c r="E1207" t="s">
        <v>13160</v>
      </c>
      <c r="F1207" s="53">
        <v>500</v>
      </c>
      <c r="G1207" t="s">
        <v>49</v>
      </c>
      <c r="H1207" t="s">
        <v>66</v>
      </c>
      <c r="I1207" t="s">
        <v>9075</v>
      </c>
      <c r="J1207">
        <f>VLOOKUP(D1207,自助机!F:G,2,FALSE)</f>
        <v>500</v>
      </c>
      <c r="K1207" s="31">
        <f>VLOOKUP(D1207,自助机!F:H,3,FALSE)</f>
        <v>42893</v>
      </c>
    </row>
    <row r="1208" spans="1:11" ht="14.25" hidden="1">
      <c r="A1208" s="33">
        <v>42893.616932870369</v>
      </c>
      <c r="B1208" t="s">
        <v>13161</v>
      </c>
      <c r="C1208" t="s">
        <v>13162</v>
      </c>
      <c r="D1208" s="53">
        <v>79321</v>
      </c>
      <c r="E1208" t="s">
        <v>13163</v>
      </c>
      <c r="F1208" s="53">
        <v>500</v>
      </c>
      <c r="G1208" t="s">
        <v>49</v>
      </c>
      <c r="H1208" t="s">
        <v>81</v>
      </c>
      <c r="I1208" t="s">
        <v>9075</v>
      </c>
      <c r="J1208">
        <f>VLOOKUP(D1208,自助机!F:G,2,FALSE)</f>
        <v>500</v>
      </c>
      <c r="K1208" s="31">
        <f>VLOOKUP(D1208,自助机!F:H,3,FALSE)</f>
        <v>42893</v>
      </c>
    </row>
    <row r="1209" spans="1:11" ht="14.25" hidden="1">
      <c r="A1209" s="33">
        <v>42893.617002314815</v>
      </c>
      <c r="B1209" t="s">
        <v>13164</v>
      </c>
      <c r="C1209" t="s">
        <v>13165</v>
      </c>
      <c r="D1209" s="53">
        <v>79325</v>
      </c>
      <c r="E1209" t="s">
        <v>13166</v>
      </c>
      <c r="F1209" s="53">
        <v>10</v>
      </c>
      <c r="G1209" t="s">
        <v>49</v>
      </c>
      <c r="H1209" t="s">
        <v>90</v>
      </c>
      <c r="I1209" t="s">
        <v>9075</v>
      </c>
      <c r="J1209">
        <f>VLOOKUP(D1209,自助机!F:G,2,FALSE)</f>
        <v>10</v>
      </c>
      <c r="K1209" s="31">
        <f>VLOOKUP(D1209,自助机!F:H,3,FALSE)</f>
        <v>42893</v>
      </c>
    </row>
    <row r="1210" spans="1:11" ht="14.25" hidden="1">
      <c r="A1210" s="33">
        <v>42893.617615740739</v>
      </c>
      <c r="B1210" t="s">
        <v>13167</v>
      </c>
      <c r="C1210" t="s">
        <v>13168</v>
      </c>
      <c r="D1210" s="53">
        <v>79357</v>
      </c>
      <c r="E1210" t="s">
        <v>13169</v>
      </c>
      <c r="F1210" s="53">
        <v>100</v>
      </c>
      <c r="G1210" t="s">
        <v>49</v>
      </c>
      <c r="H1210" t="s">
        <v>247</v>
      </c>
      <c r="I1210" t="s">
        <v>9075</v>
      </c>
      <c r="J1210">
        <f>VLOOKUP(D1210,自助机!F:G,2,FALSE)</f>
        <v>100</v>
      </c>
      <c r="K1210" s="31">
        <f>VLOOKUP(D1210,自助机!F:H,3,FALSE)</f>
        <v>42893</v>
      </c>
    </row>
    <row r="1211" spans="1:11" ht="14.25" hidden="1">
      <c r="A1211" s="33">
        <v>42893.618275462963</v>
      </c>
      <c r="B1211" t="s">
        <v>13170</v>
      </c>
      <c r="C1211" t="s">
        <v>13171</v>
      </c>
      <c r="D1211" s="53">
        <v>79399</v>
      </c>
      <c r="E1211" t="s">
        <v>13172</v>
      </c>
      <c r="F1211" s="53">
        <v>100</v>
      </c>
      <c r="G1211" t="s">
        <v>49</v>
      </c>
      <c r="H1211" t="s">
        <v>81</v>
      </c>
      <c r="I1211" t="s">
        <v>9075</v>
      </c>
      <c r="J1211">
        <f>VLOOKUP(D1211,自助机!F:G,2,FALSE)</f>
        <v>100</v>
      </c>
      <c r="K1211" s="31">
        <f>VLOOKUP(D1211,自助机!F:H,3,FALSE)</f>
        <v>42893</v>
      </c>
    </row>
    <row r="1212" spans="1:11" ht="14.25" hidden="1">
      <c r="A1212" s="33">
        <v>42893.619502314818</v>
      </c>
      <c r="B1212" t="s">
        <v>13173</v>
      </c>
      <c r="C1212" t="s">
        <v>13174</v>
      </c>
      <c r="D1212" s="53">
        <v>79479</v>
      </c>
      <c r="E1212" t="s">
        <v>13175</v>
      </c>
      <c r="F1212" s="53">
        <v>30</v>
      </c>
      <c r="G1212" t="s">
        <v>49</v>
      </c>
      <c r="H1212" t="s">
        <v>81</v>
      </c>
      <c r="I1212" t="s">
        <v>9075</v>
      </c>
      <c r="J1212">
        <f>VLOOKUP(D1212,自助机!F:G,2,FALSE)</f>
        <v>30</v>
      </c>
      <c r="K1212" s="31">
        <f>VLOOKUP(D1212,自助机!F:H,3,FALSE)</f>
        <v>42893</v>
      </c>
    </row>
    <row r="1213" spans="1:11" ht="14.25" hidden="1">
      <c r="A1213" s="33">
        <v>42893.620347222219</v>
      </c>
      <c r="B1213" t="s">
        <v>13176</v>
      </c>
      <c r="C1213" t="s">
        <v>13177</v>
      </c>
      <c r="D1213" s="53">
        <v>79527</v>
      </c>
      <c r="E1213" t="s">
        <v>13178</v>
      </c>
      <c r="F1213" s="53">
        <v>900</v>
      </c>
      <c r="G1213" t="s">
        <v>49</v>
      </c>
      <c r="H1213" t="s">
        <v>90</v>
      </c>
      <c r="I1213" t="s">
        <v>9075</v>
      </c>
      <c r="J1213">
        <f>VLOOKUP(D1213,自助机!F:G,2,FALSE)</f>
        <v>900</v>
      </c>
      <c r="K1213" s="31">
        <f>VLOOKUP(D1213,自助机!F:H,3,FALSE)</f>
        <v>42893</v>
      </c>
    </row>
    <row r="1214" spans="1:11" ht="14.25" hidden="1">
      <c r="A1214" s="33">
        <v>42893.622291666667</v>
      </c>
      <c r="B1214" t="s">
        <v>13179</v>
      </c>
      <c r="C1214" t="s">
        <v>13180</v>
      </c>
      <c r="D1214" s="53">
        <v>79653</v>
      </c>
      <c r="E1214" t="s">
        <v>13181</v>
      </c>
      <c r="F1214" s="53">
        <v>200</v>
      </c>
      <c r="G1214" t="s">
        <v>49</v>
      </c>
      <c r="H1214" t="s">
        <v>92</v>
      </c>
      <c r="I1214" t="s">
        <v>9075</v>
      </c>
      <c r="J1214">
        <f>VLOOKUP(D1214,自助机!F:G,2,FALSE)</f>
        <v>200</v>
      </c>
      <c r="K1214" s="31">
        <f>VLOOKUP(D1214,自助机!F:H,3,FALSE)</f>
        <v>42893</v>
      </c>
    </row>
    <row r="1215" spans="1:11" ht="14.25" hidden="1">
      <c r="A1215" s="33">
        <v>42893.625451388885</v>
      </c>
      <c r="B1215" t="s">
        <v>13182</v>
      </c>
      <c r="C1215" t="s">
        <v>13183</v>
      </c>
      <c r="D1215" s="53">
        <v>79792</v>
      </c>
      <c r="E1215" t="s">
        <v>13184</v>
      </c>
      <c r="F1215" s="53">
        <v>300</v>
      </c>
      <c r="G1215" t="s">
        <v>49</v>
      </c>
      <c r="H1215" t="s">
        <v>81</v>
      </c>
      <c r="I1215" t="s">
        <v>9075</v>
      </c>
      <c r="J1215">
        <f>VLOOKUP(D1215,自助机!F:G,2,FALSE)</f>
        <v>300</v>
      </c>
      <c r="K1215" s="31">
        <f>VLOOKUP(D1215,自助机!F:H,3,FALSE)</f>
        <v>42893</v>
      </c>
    </row>
    <row r="1216" spans="1:11" ht="14.25" hidden="1">
      <c r="A1216" s="33">
        <v>42893.625821759262</v>
      </c>
      <c r="B1216" t="s">
        <v>12549</v>
      </c>
      <c r="C1216" t="s">
        <v>12550</v>
      </c>
      <c r="D1216" s="53">
        <v>79811</v>
      </c>
      <c r="E1216" t="s">
        <v>13185</v>
      </c>
      <c r="F1216" s="53">
        <v>500</v>
      </c>
      <c r="G1216" t="s">
        <v>49</v>
      </c>
      <c r="H1216" t="s">
        <v>74</v>
      </c>
      <c r="I1216" t="s">
        <v>9075</v>
      </c>
      <c r="J1216">
        <f>VLOOKUP(D1216,自助机!F:G,2,FALSE)</f>
        <v>500</v>
      </c>
      <c r="K1216" s="31">
        <f>VLOOKUP(D1216,自助机!F:H,3,FALSE)</f>
        <v>42893</v>
      </c>
    </row>
    <row r="1217" spans="1:11" ht="14.25" hidden="1">
      <c r="A1217" s="33">
        <v>42893.626967592594</v>
      </c>
      <c r="B1217" t="s">
        <v>13164</v>
      </c>
      <c r="C1217" t="s">
        <v>13165</v>
      </c>
      <c r="D1217" s="53">
        <v>79901</v>
      </c>
      <c r="E1217" t="s">
        <v>13186</v>
      </c>
      <c r="F1217" s="53">
        <v>1900</v>
      </c>
      <c r="G1217" t="s">
        <v>49</v>
      </c>
      <c r="H1217" t="s">
        <v>71</v>
      </c>
      <c r="I1217" t="s">
        <v>9075</v>
      </c>
      <c r="J1217">
        <f>VLOOKUP(D1217,自助机!F:G,2,FALSE)</f>
        <v>1900</v>
      </c>
      <c r="K1217" s="31">
        <f>VLOOKUP(D1217,自助机!F:H,3,FALSE)</f>
        <v>42893</v>
      </c>
    </row>
    <row r="1218" spans="1:11" ht="14.25" hidden="1">
      <c r="A1218" s="33">
        <v>42893.628240740742</v>
      </c>
      <c r="B1218" t="s">
        <v>13187</v>
      </c>
      <c r="C1218" t="s">
        <v>13188</v>
      </c>
      <c r="D1218" s="53">
        <v>79988</v>
      </c>
      <c r="E1218" t="s">
        <v>13189</v>
      </c>
      <c r="F1218" s="53">
        <v>50</v>
      </c>
      <c r="G1218" t="s">
        <v>49</v>
      </c>
      <c r="H1218" t="s">
        <v>81</v>
      </c>
      <c r="I1218" t="s">
        <v>9075</v>
      </c>
      <c r="J1218">
        <f>VLOOKUP(D1218,自助机!F:G,2,FALSE)</f>
        <v>50</v>
      </c>
      <c r="K1218" s="31">
        <f>VLOOKUP(D1218,自助机!F:H,3,FALSE)</f>
        <v>42893</v>
      </c>
    </row>
    <row r="1219" spans="1:11" ht="14.25" hidden="1">
      <c r="A1219" s="33">
        <v>42893.628877314812</v>
      </c>
      <c r="B1219" t="s">
        <v>13103</v>
      </c>
      <c r="C1219" t="s">
        <v>12468</v>
      </c>
      <c r="D1219" s="53">
        <v>80022</v>
      </c>
      <c r="E1219" t="s">
        <v>13190</v>
      </c>
      <c r="F1219" s="53">
        <v>80</v>
      </c>
      <c r="G1219" t="s">
        <v>49</v>
      </c>
      <c r="H1219" t="s">
        <v>85</v>
      </c>
      <c r="I1219" t="s">
        <v>9075</v>
      </c>
      <c r="J1219">
        <f>VLOOKUP(D1219,自助机!F:G,2,FALSE)</f>
        <v>80</v>
      </c>
      <c r="K1219" s="31">
        <f>VLOOKUP(D1219,自助机!F:H,3,FALSE)</f>
        <v>42893</v>
      </c>
    </row>
    <row r="1220" spans="1:11" ht="14.25" hidden="1">
      <c r="A1220" s="33">
        <v>42893.629965277774</v>
      </c>
      <c r="B1220" t="s">
        <v>13191</v>
      </c>
      <c r="C1220" t="s">
        <v>13192</v>
      </c>
      <c r="D1220" s="53">
        <v>80089</v>
      </c>
      <c r="E1220" t="s">
        <v>13193</v>
      </c>
      <c r="F1220" s="53">
        <v>1500</v>
      </c>
      <c r="G1220" t="s">
        <v>49</v>
      </c>
      <c r="H1220" t="s">
        <v>247</v>
      </c>
      <c r="I1220" t="s">
        <v>9075</v>
      </c>
      <c r="J1220">
        <f>VLOOKUP(D1220,自助机!F:G,2,FALSE)</f>
        <v>1500</v>
      </c>
      <c r="K1220" s="31">
        <f>VLOOKUP(D1220,自助机!F:H,3,FALSE)</f>
        <v>42893</v>
      </c>
    </row>
    <row r="1221" spans="1:11" ht="14.25" hidden="1">
      <c r="A1221" s="33">
        <v>42893.631261574075</v>
      </c>
      <c r="B1221" t="s">
        <v>13194</v>
      </c>
      <c r="C1221" t="s">
        <v>13195</v>
      </c>
      <c r="D1221" s="53">
        <v>80171</v>
      </c>
      <c r="E1221" t="s">
        <v>13196</v>
      </c>
      <c r="F1221" s="53">
        <v>360</v>
      </c>
      <c r="G1221" t="s">
        <v>49</v>
      </c>
      <c r="H1221" t="s">
        <v>247</v>
      </c>
      <c r="I1221" t="s">
        <v>9075</v>
      </c>
      <c r="J1221">
        <f>VLOOKUP(D1221,自助机!F:G,2,FALSE)</f>
        <v>360</v>
      </c>
      <c r="K1221" s="31">
        <f>VLOOKUP(D1221,自助机!F:H,3,FALSE)</f>
        <v>42893</v>
      </c>
    </row>
    <row r="1222" spans="1:11" ht="14.25" hidden="1">
      <c r="A1222" s="33">
        <v>42893.631678240738</v>
      </c>
      <c r="B1222" t="s">
        <v>11802</v>
      </c>
      <c r="C1222" t="s">
        <v>11803</v>
      </c>
      <c r="D1222" s="53">
        <v>80197</v>
      </c>
      <c r="E1222" t="s">
        <v>13197</v>
      </c>
      <c r="F1222" s="53">
        <v>1000</v>
      </c>
      <c r="G1222" t="s">
        <v>49</v>
      </c>
      <c r="H1222" t="s">
        <v>80</v>
      </c>
      <c r="I1222" t="s">
        <v>9075</v>
      </c>
      <c r="J1222">
        <f>VLOOKUP(D1222,自助机!F:G,2,FALSE)</f>
        <v>1000</v>
      </c>
      <c r="K1222" s="31">
        <f>VLOOKUP(D1222,自助机!F:H,3,FALSE)</f>
        <v>42893</v>
      </c>
    </row>
    <row r="1223" spans="1:11" ht="14.25" hidden="1">
      <c r="A1223" s="33">
        <v>42893.633969907409</v>
      </c>
      <c r="B1223" t="s">
        <v>11993</v>
      </c>
      <c r="C1223" t="s">
        <v>11994</v>
      </c>
      <c r="D1223" s="53">
        <v>80338</v>
      </c>
      <c r="E1223" t="s">
        <v>13198</v>
      </c>
      <c r="F1223" s="53">
        <v>1000</v>
      </c>
      <c r="G1223" t="s">
        <v>49</v>
      </c>
      <c r="H1223" t="s">
        <v>80</v>
      </c>
      <c r="I1223" t="s">
        <v>9075</v>
      </c>
      <c r="J1223">
        <f>VLOOKUP(D1223,自助机!F:G,2,FALSE)</f>
        <v>1000</v>
      </c>
      <c r="K1223" s="31">
        <f>VLOOKUP(D1223,自助机!F:H,3,FALSE)</f>
        <v>42893</v>
      </c>
    </row>
    <row r="1224" spans="1:11" ht="14.25" hidden="1">
      <c r="A1224" s="33">
        <v>42893.634108796294</v>
      </c>
      <c r="B1224" t="s">
        <v>12543</v>
      </c>
      <c r="C1224" t="s">
        <v>12544</v>
      </c>
      <c r="D1224" s="53">
        <v>80345</v>
      </c>
      <c r="E1224" t="s">
        <v>13199</v>
      </c>
      <c r="F1224" s="53">
        <v>1000</v>
      </c>
      <c r="G1224" t="s">
        <v>49</v>
      </c>
      <c r="H1224" t="s">
        <v>78</v>
      </c>
      <c r="I1224" t="s">
        <v>9075</v>
      </c>
      <c r="J1224">
        <f>VLOOKUP(D1224,自助机!F:G,2,FALSE)</f>
        <v>1000</v>
      </c>
      <c r="K1224" s="31">
        <f>VLOOKUP(D1224,自助机!F:H,3,FALSE)</f>
        <v>42893</v>
      </c>
    </row>
    <row r="1225" spans="1:11" ht="14.25" hidden="1">
      <c r="A1225" s="33">
        <v>42893.636736111112</v>
      </c>
      <c r="B1225" t="s">
        <v>13200</v>
      </c>
      <c r="C1225" t="s">
        <v>13201</v>
      </c>
      <c r="D1225" s="53">
        <v>80495</v>
      </c>
      <c r="E1225" t="s">
        <v>13202</v>
      </c>
      <c r="F1225" s="53">
        <v>50</v>
      </c>
      <c r="G1225" t="s">
        <v>49</v>
      </c>
      <c r="H1225" t="s">
        <v>80</v>
      </c>
      <c r="I1225" t="s">
        <v>9075</v>
      </c>
      <c r="J1225">
        <f>VLOOKUP(D1225,自助机!F:G,2,FALSE)</f>
        <v>50</v>
      </c>
      <c r="K1225" s="31">
        <f>VLOOKUP(D1225,自助机!F:H,3,FALSE)</f>
        <v>42893</v>
      </c>
    </row>
    <row r="1226" spans="1:11" ht="14.25" hidden="1">
      <c r="A1226" s="33">
        <v>42893.637523148151</v>
      </c>
      <c r="B1226" t="s">
        <v>12577</v>
      </c>
      <c r="C1226" t="s">
        <v>12578</v>
      </c>
      <c r="D1226" s="53">
        <v>80545</v>
      </c>
      <c r="E1226" t="s">
        <v>13203</v>
      </c>
      <c r="F1226" s="53">
        <v>50</v>
      </c>
      <c r="G1226" t="s">
        <v>49</v>
      </c>
      <c r="H1226" t="s">
        <v>73</v>
      </c>
      <c r="I1226" t="s">
        <v>9075</v>
      </c>
      <c r="J1226">
        <f>VLOOKUP(D1226,自助机!F:G,2,FALSE)</f>
        <v>50</v>
      </c>
      <c r="K1226" s="31">
        <f>VLOOKUP(D1226,自助机!F:H,3,FALSE)</f>
        <v>42893</v>
      </c>
    </row>
    <row r="1227" spans="1:11" ht="14.25" hidden="1">
      <c r="A1227" s="33">
        <v>42893.637638888889</v>
      </c>
      <c r="B1227" t="s">
        <v>13204</v>
      </c>
      <c r="C1227" t="s">
        <v>13205</v>
      </c>
      <c r="D1227" s="53">
        <v>80553</v>
      </c>
      <c r="E1227" t="s">
        <v>13206</v>
      </c>
      <c r="F1227" s="53">
        <v>100</v>
      </c>
      <c r="G1227" t="s">
        <v>49</v>
      </c>
      <c r="H1227" t="s">
        <v>80</v>
      </c>
      <c r="I1227" t="s">
        <v>9075</v>
      </c>
      <c r="J1227">
        <f>VLOOKUP(D1227,自助机!F:G,2,FALSE)</f>
        <v>100</v>
      </c>
      <c r="K1227" s="31">
        <f>VLOOKUP(D1227,自助机!F:H,3,FALSE)</f>
        <v>42893</v>
      </c>
    </row>
    <row r="1228" spans="1:11" ht="14.25" hidden="1">
      <c r="A1228" s="33">
        <v>42893.638078703705</v>
      </c>
      <c r="B1228" t="s">
        <v>13207</v>
      </c>
      <c r="C1228" t="s">
        <v>13208</v>
      </c>
      <c r="D1228" s="53">
        <v>80575</v>
      </c>
      <c r="E1228" t="s">
        <v>13209</v>
      </c>
      <c r="F1228" s="53">
        <v>1000</v>
      </c>
      <c r="G1228" t="s">
        <v>49</v>
      </c>
      <c r="H1228" t="s">
        <v>71</v>
      </c>
      <c r="I1228" t="s">
        <v>9075</v>
      </c>
      <c r="J1228">
        <f>VLOOKUP(D1228,自助机!F:G,2,FALSE)</f>
        <v>1000</v>
      </c>
      <c r="K1228" s="31">
        <f>VLOOKUP(D1228,自助机!F:H,3,FALSE)</f>
        <v>42893</v>
      </c>
    </row>
    <row r="1229" spans="1:11" ht="14.25" hidden="1">
      <c r="A1229" s="33">
        <v>42893.638877314814</v>
      </c>
      <c r="B1229" t="s">
        <v>13210</v>
      </c>
      <c r="C1229" t="s">
        <v>13211</v>
      </c>
      <c r="D1229" s="53">
        <v>80620</v>
      </c>
      <c r="E1229" t="s">
        <v>13212</v>
      </c>
      <c r="F1229" s="53">
        <v>300</v>
      </c>
      <c r="G1229" t="s">
        <v>49</v>
      </c>
      <c r="H1229" t="s">
        <v>251</v>
      </c>
      <c r="I1229" t="s">
        <v>9075</v>
      </c>
      <c r="J1229">
        <f>VLOOKUP(D1229,自助机!F:G,2,FALSE)</f>
        <v>300</v>
      </c>
      <c r="K1229" s="31">
        <f>VLOOKUP(D1229,自助机!F:H,3,FALSE)</f>
        <v>42893</v>
      </c>
    </row>
    <row r="1230" spans="1:11" ht="14.25" hidden="1">
      <c r="A1230" s="33">
        <v>42893.639097222222</v>
      </c>
      <c r="B1230" t="s">
        <v>13213</v>
      </c>
      <c r="C1230" t="s">
        <v>13214</v>
      </c>
      <c r="D1230" s="53">
        <v>80635</v>
      </c>
      <c r="E1230" t="s">
        <v>13215</v>
      </c>
      <c r="F1230" s="53">
        <v>200</v>
      </c>
      <c r="G1230" t="s">
        <v>49</v>
      </c>
      <c r="H1230" t="s">
        <v>70</v>
      </c>
      <c r="I1230" t="s">
        <v>9075</v>
      </c>
      <c r="J1230">
        <f>VLOOKUP(D1230,自助机!F:G,2,FALSE)</f>
        <v>200</v>
      </c>
      <c r="K1230" s="31">
        <f>VLOOKUP(D1230,自助机!F:H,3,FALSE)</f>
        <v>42893</v>
      </c>
    </row>
    <row r="1231" spans="1:11" ht="14.25" hidden="1">
      <c r="A1231" s="33">
        <v>42893.639178240737</v>
      </c>
      <c r="B1231" t="s">
        <v>13216</v>
      </c>
      <c r="C1231" t="s">
        <v>13217</v>
      </c>
      <c r="D1231" s="53">
        <v>80640</v>
      </c>
      <c r="E1231" t="s">
        <v>13218</v>
      </c>
      <c r="F1231" s="53">
        <v>20</v>
      </c>
      <c r="G1231" t="s">
        <v>49</v>
      </c>
      <c r="H1231" t="s">
        <v>78</v>
      </c>
      <c r="I1231" t="s">
        <v>9075</v>
      </c>
      <c r="J1231">
        <f>VLOOKUP(D1231,自助机!F:G,2,FALSE)</f>
        <v>20</v>
      </c>
      <c r="K1231" s="31">
        <f>VLOOKUP(D1231,自助机!F:H,3,FALSE)</f>
        <v>42893</v>
      </c>
    </row>
    <row r="1232" spans="1:11" ht="14.25" hidden="1">
      <c r="A1232" s="33">
        <v>42893.640196759261</v>
      </c>
      <c r="B1232" t="s">
        <v>13219</v>
      </c>
      <c r="C1232" t="s">
        <v>13220</v>
      </c>
      <c r="D1232" s="53">
        <v>80683</v>
      </c>
      <c r="E1232" t="s">
        <v>13221</v>
      </c>
      <c r="F1232" s="53">
        <v>2400</v>
      </c>
      <c r="G1232" t="s">
        <v>49</v>
      </c>
      <c r="H1232" t="s">
        <v>79</v>
      </c>
      <c r="I1232" t="s">
        <v>9075</v>
      </c>
      <c r="J1232">
        <f>VLOOKUP(D1232,自助机!F:G,2,FALSE)</f>
        <v>2400</v>
      </c>
      <c r="K1232" s="31">
        <f>VLOOKUP(D1232,自助机!F:H,3,FALSE)</f>
        <v>42893</v>
      </c>
    </row>
    <row r="1233" spans="1:11" ht="14.25" hidden="1">
      <c r="A1233" s="33">
        <v>42893.6403587963</v>
      </c>
      <c r="B1233" t="s">
        <v>13222</v>
      </c>
      <c r="C1233" t="s">
        <v>13223</v>
      </c>
      <c r="D1233" s="53">
        <v>80691</v>
      </c>
      <c r="E1233" t="s">
        <v>13224</v>
      </c>
      <c r="F1233" s="53">
        <v>290</v>
      </c>
      <c r="G1233" t="s">
        <v>49</v>
      </c>
      <c r="H1233" t="s">
        <v>80</v>
      </c>
      <c r="I1233" t="s">
        <v>9075</v>
      </c>
      <c r="J1233">
        <f>VLOOKUP(D1233,自助机!F:G,2,FALSE)</f>
        <v>290</v>
      </c>
      <c r="K1233" s="31">
        <f>VLOOKUP(D1233,自助机!F:H,3,FALSE)</f>
        <v>42893</v>
      </c>
    </row>
    <row r="1234" spans="1:11" ht="14.25" hidden="1">
      <c r="A1234" s="33">
        <v>42893.640532407408</v>
      </c>
      <c r="B1234" t="s">
        <v>11904</v>
      </c>
      <c r="C1234" t="s">
        <v>11905</v>
      </c>
      <c r="D1234" s="53">
        <v>80704</v>
      </c>
      <c r="E1234" t="s">
        <v>13225</v>
      </c>
      <c r="F1234" s="53">
        <v>200</v>
      </c>
      <c r="G1234" t="s">
        <v>49</v>
      </c>
      <c r="H1234" t="s">
        <v>90</v>
      </c>
      <c r="I1234" t="s">
        <v>9075</v>
      </c>
      <c r="J1234">
        <f>VLOOKUP(D1234,自助机!F:G,2,FALSE)</f>
        <v>200</v>
      </c>
      <c r="K1234" s="31">
        <f>VLOOKUP(D1234,自助机!F:H,3,FALSE)</f>
        <v>42893</v>
      </c>
    </row>
    <row r="1235" spans="1:11" ht="14.25" hidden="1">
      <c r="A1235" s="33">
        <v>42893.641296296293</v>
      </c>
      <c r="B1235" t="s">
        <v>13204</v>
      </c>
      <c r="C1235" t="s">
        <v>13205</v>
      </c>
      <c r="D1235" s="53">
        <v>80763</v>
      </c>
      <c r="E1235" t="s">
        <v>13226</v>
      </c>
      <c r="F1235" s="53">
        <v>600</v>
      </c>
      <c r="G1235" t="s">
        <v>49</v>
      </c>
      <c r="H1235" t="s">
        <v>80</v>
      </c>
      <c r="I1235" t="s">
        <v>9075</v>
      </c>
      <c r="J1235">
        <f>VLOOKUP(D1235,自助机!F:G,2,FALSE)</f>
        <v>600</v>
      </c>
      <c r="K1235" s="31">
        <f>VLOOKUP(D1235,自助机!F:H,3,FALSE)</f>
        <v>42893</v>
      </c>
    </row>
    <row r="1236" spans="1:11" ht="14.25" hidden="1">
      <c r="A1236" s="33">
        <v>42893.642465277779</v>
      </c>
      <c r="B1236" t="s">
        <v>13227</v>
      </c>
      <c r="C1236" t="s">
        <v>13228</v>
      </c>
      <c r="D1236" s="53">
        <v>80823</v>
      </c>
      <c r="E1236" t="s">
        <v>13229</v>
      </c>
      <c r="F1236" s="53">
        <v>400</v>
      </c>
      <c r="G1236" t="s">
        <v>49</v>
      </c>
      <c r="H1236" t="s">
        <v>78</v>
      </c>
      <c r="I1236" t="s">
        <v>9075</v>
      </c>
      <c r="J1236">
        <f>VLOOKUP(D1236,自助机!F:G,2,FALSE)</f>
        <v>400</v>
      </c>
      <c r="K1236" s="31">
        <f>VLOOKUP(D1236,自助机!F:H,3,FALSE)</f>
        <v>42893</v>
      </c>
    </row>
    <row r="1237" spans="1:11" ht="14.25" hidden="1">
      <c r="A1237" s="33">
        <v>42893.643414351849</v>
      </c>
      <c r="B1237" t="s">
        <v>13230</v>
      </c>
      <c r="C1237" t="s">
        <v>13231</v>
      </c>
      <c r="D1237" s="53">
        <v>80872</v>
      </c>
      <c r="E1237" t="s">
        <v>13232</v>
      </c>
      <c r="F1237" s="53">
        <v>290</v>
      </c>
      <c r="G1237" t="s">
        <v>49</v>
      </c>
      <c r="H1237" t="s">
        <v>86</v>
      </c>
      <c r="I1237" t="s">
        <v>9075</v>
      </c>
      <c r="J1237">
        <f>VLOOKUP(D1237,自助机!F:G,2,FALSE)</f>
        <v>290</v>
      </c>
      <c r="K1237" s="31">
        <f>VLOOKUP(D1237,自助机!F:H,3,FALSE)</f>
        <v>42893</v>
      </c>
    </row>
    <row r="1238" spans="1:11" ht="14.25" hidden="1">
      <c r="A1238" s="33">
        <v>42893.643912037034</v>
      </c>
      <c r="B1238" t="s">
        <v>13233</v>
      </c>
      <c r="C1238" t="s">
        <v>13234</v>
      </c>
      <c r="D1238" s="53">
        <v>80907</v>
      </c>
      <c r="E1238" t="s">
        <v>13235</v>
      </c>
      <c r="F1238" s="53">
        <v>2400</v>
      </c>
      <c r="G1238" t="s">
        <v>49</v>
      </c>
      <c r="H1238" t="s">
        <v>79</v>
      </c>
      <c r="I1238" t="s">
        <v>9075</v>
      </c>
      <c r="J1238">
        <f>VLOOKUP(D1238,自助机!F:G,2,FALSE)</f>
        <v>2400</v>
      </c>
      <c r="K1238" s="31">
        <f>VLOOKUP(D1238,自助机!F:H,3,FALSE)</f>
        <v>42893</v>
      </c>
    </row>
    <row r="1239" spans="1:11" ht="14.25" hidden="1">
      <c r="A1239" s="33">
        <v>42893.644178240742</v>
      </c>
      <c r="B1239" t="s">
        <v>13236</v>
      </c>
      <c r="C1239" t="s">
        <v>13237</v>
      </c>
      <c r="D1239" s="53">
        <v>80916</v>
      </c>
      <c r="E1239" t="s">
        <v>13238</v>
      </c>
      <c r="F1239" s="53">
        <v>295</v>
      </c>
      <c r="G1239" t="s">
        <v>49</v>
      </c>
      <c r="H1239" t="s">
        <v>86</v>
      </c>
      <c r="I1239" t="s">
        <v>9075</v>
      </c>
      <c r="J1239">
        <f>VLOOKUP(D1239,自助机!F:G,2,FALSE)</f>
        <v>295</v>
      </c>
      <c r="K1239" s="31">
        <f>VLOOKUP(D1239,自助机!F:H,3,FALSE)</f>
        <v>42893</v>
      </c>
    </row>
    <row r="1240" spans="1:11" ht="14.25" hidden="1">
      <c r="A1240" s="33">
        <v>42893.647673611114</v>
      </c>
      <c r="B1240" t="s">
        <v>13239</v>
      </c>
      <c r="C1240" t="s">
        <v>13240</v>
      </c>
      <c r="D1240" s="53">
        <v>81106</v>
      </c>
      <c r="E1240" t="s">
        <v>13241</v>
      </c>
      <c r="F1240" s="53">
        <v>200</v>
      </c>
      <c r="G1240" t="s">
        <v>49</v>
      </c>
      <c r="H1240" t="s">
        <v>81</v>
      </c>
      <c r="I1240" t="s">
        <v>9075</v>
      </c>
      <c r="J1240">
        <f>VLOOKUP(D1240,自助机!F:G,2,FALSE)</f>
        <v>200</v>
      </c>
      <c r="K1240" s="31">
        <f>VLOOKUP(D1240,自助机!F:H,3,FALSE)</f>
        <v>42893</v>
      </c>
    </row>
    <row r="1241" spans="1:11" ht="14.25" hidden="1">
      <c r="A1241" s="33">
        <v>42893.649050925924</v>
      </c>
      <c r="B1241" t="s">
        <v>13242</v>
      </c>
      <c r="C1241" t="s">
        <v>13243</v>
      </c>
      <c r="D1241" s="53">
        <v>81189</v>
      </c>
      <c r="E1241" t="s">
        <v>13244</v>
      </c>
      <c r="F1241" s="53">
        <v>2000</v>
      </c>
      <c r="G1241" t="s">
        <v>49</v>
      </c>
      <c r="H1241" t="s">
        <v>78</v>
      </c>
      <c r="I1241" t="s">
        <v>9075</v>
      </c>
      <c r="J1241">
        <f>VLOOKUP(D1241,自助机!F:G,2,FALSE)</f>
        <v>2000</v>
      </c>
      <c r="K1241" s="31">
        <f>VLOOKUP(D1241,自助机!F:H,3,FALSE)</f>
        <v>42893</v>
      </c>
    </row>
    <row r="1242" spans="1:11" ht="14.25" hidden="1">
      <c r="A1242" s="33">
        <v>42893.649571759262</v>
      </c>
      <c r="B1242" t="s">
        <v>13245</v>
      </c>
      <c r="C1242" t="s">
        <v>13246</v>
      </c>
      <c r="D1242" s="53">
        <v>81224</v>
      </c>
      <c r="E1242" t="s">
        <v>13247</v>
      </c>
      <c r="F1242" s="53">
        <v>1000</v>
      </c>
      <c r="G1242" t="s">
        <v>49</v>
      </c>
      <c r="H1242" t="s">
        <v>70</v>
      </c>
      <c r="I1242" t="s">
        <v>9075</v>
      </c>
      <c r="J1242">
        <f>VLOOKUP(D1242,自助机!F:G,2,FALSE)</f>
        <v>1000</v>
      </c>
      <c r="K1242" s="31">
        <f>VLOOKUP(D1242,自助机!F:H,3,FALSE)</f>
        <v>42893</v>
      </c>
    </row>
    <row r="1243" spans="1:11" ht="14.25" hidden="1">
      <c r="A1243" s="33">
        <v>42893.650729166664</v>
      </c>
      <c r="B1243" t="s">
        <v>13248</v>
      </c>
      <c r="C1243" t="s">
        <v>13249</v>
      </c>
      <c r="D1243" s="53">
        <v>81270</v>
      </c>
      <c r="E1243" t="s">
        <v>13250</v>
      </c>
      <c r="F1243" s="53">
        <v>1500</v>
      </c>
      <c r="G1243" t="s">
        <v>49</v>
      </c>
      <c r="H1243" t="s">
        <v>70</v>
      </c>
      <c r="I1243" t="s">
        <v>9075</v>
      </c>
      <c r="J1243">
        <f>VLOOKUP(D1243,自助机!F:G,2,FALSE)</f>
        <v>1500</v>
      </c>
      <c r="K1243" s="31">
        <f>VLOOKUP(D1243,自助机!F:H,3,FALSE)</f>
        <v>42893</v>
      </c>
    </row>
    <row r="1244" spans="1:11" ht="14.25" hidden="1">
      <c r="A1244" s="33">
        <v>42893.65084490741</v>
      </c>
      <c r="B1244" t="s">
        <v>13251</v>
      </c>
      <c r="C1244" t="s">
        <v>13252</v>
      </c>
      <c r="D1244" s="53">
        <v>81278</v>
      </c>
      <c r="E1244" t="s">
        <v>13253</v>
      </c>
      <c r="F1244" s="53">
        <v>20</v>
      </c>
      <c r="G1244" t="s">
        <v>49</v>
      </c>
      <c r="H1244" t="s">
        <v>88</v>
      </c>
      <c r="I1244" t="s">
        <v>9075</v>
      </c>
      <c r="J1244">
        <f>VLOOKUP(D1244,自助机!F:G,2,FALSE)</f>
        <v>20</v>
      </c>
      <c r="K1244" s="31">
        <f>VLOOKUP(D1244,自助机!F:H,3,FALSE)</f>
        <v>42893</v>
      </c>
    </row>
    <row r="1245" spans="1:11" ht="14.25" hidden="1">
      <c r="A1245" s="33">
        <v>42893.651192129626</v>
      </c>
      <c r="B1245" t="s">
        <v>13254</v>
      </c>
      <c r="C1245" t="s">
        <v>13255</v>
      </c>
      <c r="D1245" s="53">
        <v>81308</v>
      </c>
      <c r="E1245" t="s">
        <v>13256</v>
      </c>
      <c r="F1245" s="53">
        <v>500</v>
      </c>
      <c r="G1245" t="s">
        <v>49</v>
      </c>
      <c r="H1245" t="s">
        <v>247</v>
      </c>
      <c r="I1245" t="s">
        <v>9075</v>
      </c>
      <c r="J1245">
        <f>VLOOKUP(D1245,自助机!F:G,2,FALSE)</f>
        <v>500</v>
      </c>
      <c r="K1245" s="31">
        <f>VLOOKUP(D1245,自助机!F:H,3,FALSE)</f>
        <v>42893</v>
      </c>
    </row>
    <row r="1246" spans="1:11" ht="14.25" hidden="1">
      <c r="A1246" s="33">
        <v>42893.651238425926</v>
      </c>
      <c r="B1246" t="s">
        <v>13257</v>
      </c>
      <c r="C1246" t="s">
        <v>13258</v>
      </c>
      <c r="D1246" s="53">
        <v>81311</v>
      </c>
      <c r="E1246" t="s">
        <v>13259</v>
      </c>
      <c r="F1246" s="53">
        <v>2000</v>
      </c>
      <c r="G1246" t="s">
        <v>49</v>
      </c>
      <c r="H1246" t="s">
        <v>81</v>
      </c>
      <c r="I1246" t="s">
        <v>9075</v>
      </c>
      <c r="J1246">
        <f>VLOOKUP(D1246,自助机!F:G,2,FALSE)</f>
        <v>2000</v>
      </c>
      <c r="K1246" s="31">
        <f>VLOOKUP(D1246,自助机!F:H,3,FALSE)</f>
        <v>42893</v>
      </c>
    </row>
    <row r="1247" spans="1:11" ht="14.25" hidden="1">
      <c r="A1247" s="33">
        <v>42893.65488425926</v>
      </c>
      <c r="B1247" t="s">
        <v>13260</v>
      </c>
      <c r="C1247" t="s">
        <v>13261</v>
      </c>
      <c r="D1247" s="53">
        <v>81473</v>
      </c>
      <c r="E1247" t="s">
        <v>13262</v>
      </c>
      <c r="F1247" s="53">
        <v>200</v>
      </c>
      <c r="G1247" t="s">
        <v>49</v>
      </c>
      <c r="H1247" t="s">
        <v>81</v>
      </c>
      <c r="I1247" t="s">
        <v>9075</v>
      </c>
      <c r="J1247">
        <f>VLOOKUP(D1247,自助机!F:G,2,FALSE)</f>
        <v>200</v>
      </c>
      <c r="K1247" s="31">
        <f>VLOOKUP(D1247,自助机!F:H,3,FALSE)</f>
        <v>42893</v>
      </c>
    </row>
    <row r="1248" spans="1:11" ht="14.25" hidden="1">
      <c r="A1248" s="33">
        <v>42893.655671296299</v>
      </c>
      <c r="B1248" t="s">
        <v>10380</v>
      </c>
      <c r="C1248" t="s">
        <v>10381</v>
      </c>
      <c r="D1248" s="53">
        <v>81512</v>
      </c>
      <c r="E1248" t="s">
        <v>13263</v>
      </c>
      <c r="F1248" s="53">
        <v>5</v>
      </c>
      <c r="G1248" t="s">
        <v>49</v>
      </c>
      <c r="H1248" t="s">
        <v>78</v>
      </c>
      <c r="I1248" t="s">
        <v>9075</v>
      </c>
      <c r="J1248">
        <f>VLOOKUP(D1248,自助机!F:G,2,FALSE)</f>
        <v>5</v>
      </c>
      <c r="K1248" s="31">
        <f>VLOOKUP(D1248,自助机!F:H,3,FALSE)</f>
        <v>42893</v>
      </c>
    </row>
    <row r="1249" spans="1:11" ht="14.25" hidden="1">
      <c r="A1249" s="33">
        <v>42893.656319444446</v>
      </c>
      <c r="B1249" t="s">
        <v>13264</v>
      </c>
      <c r="C1249" t="s">
        <v>13265</v>
      </c>
      <c r="D1249" s="53">
        <v>81560</v>
      </c>
      <c r="E1249" t="s">
        <v>13266</v>
      </c>
      <c r="F1249" s="53">
        <v>1000</v>
      </c>
      <c r="G1249" t="s">
        <v>49</v>
      </c>
      <c r="H1249" t="s">
        <v>82</v>
      </c>
      <c r="I1249" t="s">
        <v>9075</v>
      </c>
      <c r="J1249">
        <f>VLOOKUP(D1249,自助机!F:G,2,FALSE)</f>
        <v>1000</v>
      </c>
      <c r="K1249" s="31">
        <f>VLOOKUP(D1249,自助机!F:H,3,FALSE)</f>
        <v>42893</v>
      </c>
    </row>
    <row r="1250" spans="1:11" ht="14.25" hidden="1">
      <c r="A1250" s="33">
        <v>42893.656736111108</v>
      </c>
      <c r="B1250" t="s">
        <v>13267</v>
      </c>
      <c r="C1250" t="s">
        <v>13268</v>
      </c>
      <c r="D1250" s="53">
        <v>81578</v>
      </c>
      <c r="E1250" t="s">
        <v>13269</v>
      </c>
      <c r="F1250" s="53">
        <v>200</v>
      </c>
      <c r="G1250" t="s">
        <v>49</v>
      </c>
      <c r="H1250" t="s">
        <v>74</v>
      </c>
      <c r="I1250" t="s">
        <v>9075</v>
      </c>
      <c r="J1250">
        <f>VLOOKUP(D1250,自助机!F:G,2,FALSE)</f>
        <v>200</v>
      </c>
      <c r="K1250" s="31">
        <f>VLOOKUP(D1250,自助机!F:H,3,FALSE)</f>
        <v>42893</v>
      </c>
    </row>
    <row r="1251" spans="1:11" ht="14.25" hidden="1">
      <c r="A1251" s="33">
        <v>42893.65892361111</v>
      </c>
      <c r="B1251" t="s">
        <v>13046</v>
      </c>
      <c r="C1251" t="s">
        <v>13047</v>
      </c>
      <c r="D1251" s="53">
        <v>81691</v>
      </c>
      <c r="E1251" t="s">
        <v>13270</v>
      </c>
      <c r="F1251" s="53">
        <v>240</v>
      </c>
      <c r="G1251" t="s">
        <v>49</v>
      </c>
      <c r="H1251" t="s">
        <v>82</v>
      </c>
      <c r="I1251" t="s">
        <v>9075</v>
      </c>
      <c r="J1251">
        <f>VLOOKUP(D1251,自助机!F:G,2,FALSE)</f>
        <v>240</v>
      </c>
      <c r="K1251" s="31">
        <f>VLOOKUP(D1251,自助机!F:H,3,FALSE)</f>
        <v>42893</v>
      </c>
    </row>
    <row r="1252" spans="1:11" ht="14.25" hidden="1">
      <c r="A1252" s="33">
        <v>42893.660034722219</v>
      </c>
      <c r="B1252" t="s">
        <v>13271</v>
      </c>
      <c r="C1252" t="s">
        <v>13272</v>
      </c>
      <c r="D1252" s="53">
        <v>81752</v>
      </c>
      <c r="E1252" t="s">
        <v>13273</v>
      </c>
      <c r="F1252" s="53">
        <v>100</v>
      </c>
      <c r="G1252" t="s">
        <v>49</v>
      </c>
      <c r="H1252" t="s">
        <v>79</v>
      </c>
      <c r="I1252" t="s">
        <v>9075</v>
      </c>
      <c r="J1252">
        <f>VLOOKUP(D1252,自助机!F:G,2,FALSE)</f>
        <v>100</v>
      </c>
      <c r="K1252" s="31">
        <f>VLOOKUP(D1252,自助机!F:H,3,FALSE)</f>
        <v>42893</v>
      </c>
    </row>
    <row r="1253" spans="1:11" ht="14.25" hidden="1">
      <c r="A1253" s="33">
        <v>42893.660046296296</v>
      </c>
      <c r="B1253" t="s">
        <v>13046</v>
      </c>
      <c r="C1253" t="s">
        <v>13047</v>
      </c>
      <c r="D1253" s="53">
        <v>81753</v>
      </c>
      <c r="E1253" t="s">
        <v>13274</v>
      </c>
      <c r="F1253" s="53">
        <v>100</v>
      </c>
      <c r="G1253" t="s">
        <v>49</v>
      </c>
      <c r="H1253" t="s">
        <v>82</v>
      </c>
      <c r="I1253" t="s">
        <v>9075</v>
      </c>
      <c r="J1253">
        <f>VLOOKUP(D1253,自助机!F:G,2,FALSE)</f>
        <v>100</v>
      </c>
      <c r="K1253" s="31">
        <f>VLOOKUP(D1253,自助机!F:H,3,FALSE)</f>
        <v>42893</v>
      </c>
    </row>
    <row r="1254" spans="1:11" ht="14.25" hidden="1">
      <c r="A1254" s="33">
        <v>42893.663657407407</v>
      </c>
      <c r="B1254" t="s">
        <v>13275</v>
      </c>
      <c r="C1254" t="s">
        <v>13276</v>
      </c>
      <c r="D1254" s="53">
        <v>81919</v>
      </c>
      <c r="E1254" t="s">
        <v>13277</v>
      </c>
      <c r="F1254" s="53">
        <v>1600</v>
      </c>
      <c r="G1254" t="s">
        <v>49</v>
      </c>
      <c r="H1254" t="s">
        <v>70</v>
      </c>
      <c r="I1254" t="s">
        <v>9075</v>
      </c>
      <c r="J1254">
        <f>VLOOKUP(D1254,自助机!F:G,2,FALSE)</f>
        <v>1600</v>
      </c>
      <c r="K1254" s="31">
        <f>VLOOKUP(D1254,自助机!F:H,3,FALSE)</f>
        <v>42893</v>
      </c>
    </row>
    <row r="1255" spans="1:11" ht="14.25" hidden="1">
      <c r="A1255" s="33">
        <v>42893.663946759261</v>
      </c>
      <c r="B1255" t="s">
        <v>13278</v>
      </c>
      <c r="C1255" t="s">
        <v>13279</v>
      </c>
      <c r="D1255" s="53">
        <v>81936</v>
      </c>
      <c r="E1255" t="s">
        <v>13280</v>
      </c>
      <c r="F1255" s="53">
        <v>1000</v>
      </c>
      <c r="G1255" t="s">
        <v>49</v>
      </c>
      <c r="H1255" t="s">
        <v>73</v>
      </c>
      <c r="I1255" t="s">
        <v>9075</v>
      </c>
      <c r="J1255">
        <f>VLOOKUP(D1255,自助机!F:G,2,FALSE)</f>
        <v>1000</v>
      </c>
      <c r="K1255" s="31">
        <f>VLOOKUP(D1255,自助机!F:H,3,FALSE)</f>
        <v>42893</v>
      </c>
    </row>
    <row r="1256" spans="1:11" ht="14.25" hidden="1">
      <c r="A1256" s="33">
        <v>42893.664687500001</v>
      </c>
      <c r="B1256" t="s">
        <v>13281</v>
      </c>
      <c r="C1256" t="s">
        <v>13282</v>
      </c>
      <c r="D1256" s="53">
        <v>81975</v>
      </c>
      <c r="E1256" t="s">
        <v>13283</v>
      </c>
      <c r="F1256" s="53">
        <v>200</v>
      </c>
      <c r="G1256" t="s">
        <v>49</v>
      </c>
      <c r="H1256" t="s">
        <v>85</v>
      </c>
      <c r="I1256" t="s">
        <v>9075</v>
      </c>
      <c r="J1256">
        <f>VLOOKUP(D1256,自助机!F:G,2,FALSE)</f>
        <v>200</v>
      </c>
      <c r="K1256" s="31">
        <f>VLOOKUP(D1256,自助机!F:H,3,FALSE)</f>
        <v>42893</v>
      </c>
    </row>
    <row r="1257" spans="1:11" ht="14.25" hidden="1">
      <c r="A1257" s="33">
        <v>42893.668020833335</v>
      </c>
      <c r="B1257" t="s">
        <v>13284</v>
      </c>
      <c r="C1257" t="s">
        <v>13285</v>
      </c>
      <c r="D1257" s="53">
        <v>82123</v>
      </c>
      <c r="E1257" t="s">
        <v>13286</v>
      </c>
      <c r="F1257" s="53">
        <v>5000</v>
      </c>
      <c r="G1257" t="s">
        <v>49</v>
      </c>
      <c r="H1257" t="s">
        <v>225</v>
      </c>
      <c r="I1257" t="s">
        <v>9075</v>
      </c>
      <c r="J1257">
        <f>VLOOKUP(D1257,自助机!F:G,2,FALSE)</f>
        <v>5000</v>
      </c>
      <c r="K1257" s="31">
        <f>VLOOKUP(D1257,自助机!F:H,3,FALSE)</f>
        <v>42893</v>
      </c>
    </row>
    <row r="1258" spans="1:11" ht="14.25" hidden="1">
      <c r="A1258" s="33">
        <v>42893.668368055558</v>
      </c>
      <c r="B1258" t="s">
        <v>13287</v>
      </c>
      <c r="C1258" t="s">
        <v>13288</v>
      </c>
      <c r="D1258" s="53">
        <v>82151</v>
      </c>
      <c r="E1258" t="s">
        <v>13289</v>
      </c>
      <c r="F1258" s="53">
        <v>100</v>
      </c>
      <c r="G1258" t="s">
        <v>49</v>
      </c>
      <c r="H1258" t="s">
        <v>244</v>
      </c>
      <c r="I1258" t="s">
        <v>9075</v>
      </c>
      <c r="J1258">
        <f>VLOOKUP(D1258,自助机!F:G,2,FALSE)</f>
        <v>100</v>
      </c>
      <c r="K1258" s="31">
        <f>VLOOKUP(D1258,自助机!F:H,3,FALSE)</f>
        <v>42893</v>
      </c>
    </row>
    <row r="1259" spans="1:11" ht="14.25" hidden="1">
      <c r="A1259" s="33">
        <v>42893.668935185182</v>
      </c>
      <c r="B1259" t="s">
        <v>12276</v>
      </c>
      <c r="C1259" t="s">
        <v>12277</v>
      </c>
      <c r="D1259" s="53">
        <v>82182</v>
      </c>
      <c r="E1259" t="s">
        <v>13290</v>
      </c>
      <c r="F1259" s="53">
        <v>363</v>
      </c>
      <c r="G1259" t="s">
        <v>49</v>
      </c>
      <c r="H1259" t="s">
        <v>80</v>
      </c>
      <c r="I1259" t="s">
        <v>9075</v>
      </c>
      <c r="J1259">
        <f>VLOOKUP(D1259,自助机!F:G,2,FALSE)</f>
        <v>363</v>
      </c>
      <c r="K1259" s="31">
        <f>VLOOKUP(D1259,自助机!F:H,3,FALSE)</f>
        <v>42893</v>
      </c>
    </row>
    <row r="1260" spans="1:11" ht="14.25" hidden="1">
      <c r="A1260" s="33">
        <v>42893.67119212963</v>
      </c>
      <c r="B1260" t="s">
        <v>13291</v>
      </c>
      <c r="C1260" t="s">
        <v>13292</v>
      </c>
      <c r="D1260" s="53">
        <v>82287</v>
      </c>
      <c r="E1260" t="s">
        <v>13293</v>
      </c>
      <c r="F1260" s="53">
        <v>100</v>
      </c>
      <c r="G1260" t="s">
        <v>49</v>
      </c>
      <c r="H1260" t="s">
        <v>85</v>
      </c>
      <c r="I1260" t="s">
        <v>9075</v>
      </c>
      <c r="J1260">
        <f>VLOOKUP(D1260,自助机!F:G,2,FALSE)</f>
        <v>100</v>
      </c>
      <c r="K1260" s="31">
        <f>VLOOKUP(D1260,自助机!F:H,3,FALSE)</f>
        <v>42893</v>
      </c>
    </row>
    <row r="1261" spans="1:11" ht="14.25" hidden="1">
      <c r="A1261" s="33">
        <v>42893.671296296299</v>
      </c>
      <c r="B1261" t="s">
        <v>13271</v>
      </c>
      <c r="C1261" t="s">
        <v>13272</v>
      </c>
      <c r="D1261" s="53">
        <v>82292</v>
      </c>
      <c r="E1261" t="s">
        <v>13294</v>
      </c>
      <c r="F1261" s="53">
        <v>500</v>
      </c>
      <c r="G1261" t="s">
        <v>49</v>
      </c>
      <c r="H1261" t="s">
        <v>79</v>
      </c>
      <c r="I1261" t="s">
        <v>9075</v>
      </c>
      <c r="J1261">
        <f>VLOOKUP(D1261,自助机!F:G,2,FALSE)</f>
        <v>500</v>
      </c>
      <c r="K1261" s="31">
        <f>VLOOKUP(D1261,自助机!F:H,3,FALSE)</f>
        <v>42893</v>
      </c>
    </row>
    <row r="1262" spans="1:11" ht="14.25" hidden="1">
      <c r="A1262" s="33">
        <v>42893.673171296294</v>
      </c>
      <c r="B1262" t="s">
        <v>13295</v>
      </c>
      <c r="C1262" t="s">
        <v>13296</v>
      </c>
      <c r="D1262" s="53">
        <v>82414</v>
      </c>
      <c r="E1262" t="s">
        <v>13297</v>
      </c>
      <c r="F1262" s="53">
        <v>2500</v>
      </c>
      <c r="G1262" t="s">
        <v>49</v>
      </c>
      <c r="H1262" t="s">
        <v>79</v>
      </c>
      <c r="I1262" t="s">
        <v>9075</v>
      </c>
      <c r="J1262">
        <f>VLOOKUP(D1262,自助机!F:G,2,FALSE)</f>
        <v>2500</v>
      </c>
      <c r="K1262" s="31">
        <f>VLOOKUP(D1262,自助机!F:H,3,FALSE)</f>
        <v>42893</v>
      </c>
    </row>
    <row r="1263" spans="1:11" ht="14.25" hidden="1">
      <c r="A1263" s="33">
        <v>42893.673402777778</v>
      </c>
      <c r="B1263" t="s">
        <v>11999</v>
      </c>
      <c r="C1263" t="s">
        <v>12000</v>
      </c>
      <c r="D1263" s="53">
        <v>82424</v>
      </c>
      <c r="E1263" t="s">
        <v>13298</v>
      </c>
      <c r="F1263" s="53">
        <v>2900</v>
      </c>
      <c r="G1263" t="s">
        <v>49</v>
      </c>
      <c r="H1263" t="s">
        <v>247</v>
      </c>
      <c r="I1263" t="s">
        <v>9075</v>
      </c>
      <c r="J1263">
        <f>VLOOKUP(D1263,自助机!F:G,2,FALSE)</f>
        <v>2900</v>
      </c>
      <c r="K1263" s="31">
        <f>VLOOKUP(D1263,自助机!F:H,3,FALSE)</f>
        <v>42893</v>
      </c>
    </row>
    <row r="1264" spans="1:11" ht="14.25" hidden="1">
      <c r="A1264" s="33">
        <v>42893.676192129627</v>
      </c>
      <c r="B1264" t="s">
        <v>13299</v>
      </c>
      <c r="C1264" t="s">
        <v>13300</v>
      </c>
      <c r="D1264" s="53">
        <v>82536</v>
      </c>
      <c r="E1264" t="s">
        <v>13301</v>
      </c>
      <c r="F1264" s="53">
        <v>50</v>
      </c>
      <c r="G1264" t="s">
        <v>49</v>
      </c>
      <c r="H1264" t="s">
        <v>78</v>
      </c>
      <c r="I1264" t="s">
        <v>9075</v>
      </c>
      <c r="J1264">
        <f>VLOOKUP(D1264,自助机!F:G,2,FALSE)</f>
        <v>50</v>
      </c>
      <c r="K1264" s="31">
        <f>VLOOKUP(D1264,自助机!F:H,3,FALSE)</f>
        <v>42893</v>
      </c>
    </row>
    <row r="1265" spans="1:11" ht="14.25" hidden="1">
      <c r="A1265" s="33">
        <v>42893.676793981482</v>
      </c>
      <c r="B1265" t="s">
        <v>13302</v>
      </c>
      <c r="C1265" t="s">
        <v>13303</v>
      </c>
      <c r="D1265" s="53">
        <v>82557</v>
      </c>
      <c r="E1265" t="s">
        <v>13304</v>
      </c>
      <c r="F1265" s="53">
        <v>50</v>
      </c>
      <c r="G1265" t="s">
        <v>49</v>
      </c>
      <c r="H1265" t="s">
        <v>78</v>
      </c>
      <c r="I1265" t="s">
        <v>9075</v>
      </c>
      <c r="J1265">
        <f>VLOOKUP(D1265,自助机!F:G,2,FALSE)</f>
        <v>50</v>
      </c>
      <c r="K1265" s="31">
        <f>VLOOKUP(D1265,自助机!F:H,3,FALSE)</f>
        <v>42893</v>
      </c>
    </row>
    <row r="1266" spans="1:11" ht="14.25" hidden="1">
      <c r="A1266" s="33">
        <v>42893.677835648145</v>
      </c>
      <c r="B1266" t="s">
        <v>13305</v>
      </c>
      <c r="C1266" t="s">
        <v>13306</v>
      </c>
      <c r="D1266" s="53">
        <v>82599</v>
      </c>
      <c r="E1266" t="s">
        <v>13307</v>
      </c>
      <c r="F1266" s="53">
        <v>2000</v>
      </c>
      <c r="G1266" t="s">
        <v>49</v>
      </c>
      <c r="H1266" t="s">
        <v>70</v>
      </c>
      <c r="I1266" t="s">
        <v>9075</v>
      </c>
      <c r="J1266">
        <f>VLOOKUP(D1266,自助机!F:G,2,FALSE)</f>
        <v>2000</v>
      </c>
      <c r="K1266" s="31">
        <f>VLOOKUP(D1266,自助机!F:H,3,FALSE)</f>
        <v>42893</v>
      </c>
    </row>
    <row r="1267" spans="1:11" ht="14.25" hidden="1">
      <c r="A1267" s="33">
        <v>42893.677928240744</v>
      </c>
      <c r="B1267" t="s">
        <v>13308</v>
      </c>
      <c r="C1267" t="s">
        <v>13309</v>
      </c>
      <c r="D1267" s="53">
        <v>82603</v>
      </c>
      <c r="E1267" t="s">
        <v>13310</v>
      </c>
      <c r="F1267" s="53">
        <v>300</v>
      </c>
      <c r="G1267" t="s">
        <v>49</v>
      </c>
      <c r="H1267" t="s">
        <v>78</v>
      </c>
      <c r="I1267" t="s">
        <v>9075</v>
      </c>
      <c r="J1267">
        <f>VLOOKUP(D1267,自助机!F:G,2,FALSE)</f>
        <v>300</v>
      </c>
      <c r="K1267" s="31">
        <f>VLOOKUP(D1267,自助机!F:H,3,FALSE)</f>
        <v>42893</v>
      </c>
    </row>
    <row r="1268" spans="1:11" ht="14.25" hidden="1">
      <c r="A1268" s="33">
        <v>42893.678043981483</v>
      </c>
      <c r="B1268" t="s">
        <v>13311</v>
      </c>
      <c r="C1268" t="s">
        <v>13312</v>
      </c>
      <c r="D1268" s="53">
        <v>82609</v>
      </c>
      <c r="E1268" t="s">
        <v>13313</v>
      </c>
      <c r="F1268" s="53">
        <v>1000</v>
      </c>
      <c r="G1268" t="s">
        <v>49</v>
      </c>
      <c r="H1268" t="s">
        <v>76</v>
      </c>
      <c r="I1268" t="s">
        <v>9075</v>
      </c>
      <c r="J1268">
        <f>VLOOKUP(D1268,自助机!F:G,2,FALSE)</f>
        <v>1000</v>
      </c>
      <c r="K1268" s="31">
        <f>VLOOKUP(D1268,自助机!F:H,3,FALSE)</f>
        <v>42893</v>
      </c>
    </row>
    <row r="1269" spans="1:11" ht="14.25" hidden="1">
      <c r="A1269" s="33">
        <v>42893.678518518522</v>
      </c>
      <c r="B1269" t="s">
        <v>13314</v>
      </c>
      <c r="C1269" t="s">
        <v>11440</v>
      </c>
      <c r="D1269" s="53">
        <v>82628</v>
      </c>
      <c r="E1269" t="s">
        <v>13315</v>
      </c>
      <c r="F1269" s="53">
        <v>500</v>
      </c>
      <c r="G1269" t="s">
        <v>49</v>
      </c>
      <c r="H1269" t="s">
        <v>78</v>
      </c>
      <c r="I1269" t="s">
        <v>9075</v>
      </c>
      <c r="J1269">
        <f>VLOOKUP(D1269,自助机!F:G,2,FALSE)</f>
        <v>500</v>
      </c>
      <c r="K1269" s="31">
        <f>VLOOKUP(D1269,自助机!F:H,3,FALSE)</f>
        <v>42893</v>
      </c>
    </row>
    <row r="1270" spans="1:11" ht="14.25" hidden="1">
      <c r="A1270" s="33">
        <v>42893.679224537038</v>
      </c>
      <c r="B1270" t="s">
        <v>13316</v>
      </c>
      <c r="C1270" t="s">
        <v>13317</v>
      </c>
      <c r="D1270" s="53">
        <v>82657</v>
      </c>
      <c r="E1270" t="s">
        <v>13318</v>
      </c>
      <c r="F1270" s="53">
        <v>100</v>
      </c>
      <c r="G1270" t="s">
        <v>49</v>
      </c>
      <c r="H1270" t="s">
        <v>82</v>
      </c>
      <c r="I1270" t="s">
        <v>9075</v>
      </c>
      <c r="J1270">
        <f>VLOOKUP(D1270,自助机!F:G,2,FALSE)</f>
        <v>100</v>
      </c>
      <c r="K1270" s="31">
        <f>VLOOKUP(D1270,自助机!F:H,3,FALSE)</f>
        <v>42893</v>
      </c>
    </row>
    <row r="1271" spans="1:11" ht="14.25" hidden="1">
      <c r="A1271" s="33">
        <v>42893.680902777778</v>
      </c>
      <c r="B1271" t="s">
        <v>13319</v>
      </c>
      <c r="C1271" t="s">
        <v>13320</v>
      </c>
      <c r="D1271" s="53">
        <v>82733</v>
      </c>
      <c r="E1271" t="s">
        <v>13321</v>
      </c>
      <c r="F1271" s="53">
        <v>100</v>
      </c>
      <c r="G1271" t="s">
        <v>49</v>
      </c>
      <c r="H1271" t="s">
        <v>74</v>
      </c>
      <c r="I1271" t="s">
        <v>9075</v>
      </c>
      <c r="J1271">
        <f>VLOOKUP(D1271,自助机!F:G,2,FALSE)</f>
        <v>100</v>
      </c>
      <c r="K1271" s="31">
        <f>VLOOKUP(D1271,自助机!F:H,3,FALSE)</f>
        <v>42893</v>
      </c>
    </row>
    <row r="1272" spans="1:11" ht="14.25" hidden="1">
      <c r="A1272" s="33">
        <v>42893.680960648147</v>
      </c>
      <c r="B1272" t="s">
        <v>13271</v>
      </c>
      <c r="C1272" t="s">
        <v>13272</v>
      </c>
      <c r="D1272" s="53">
        <v>82738</v>
      </c>
      <c r="E1272" t="s">
        <v>13322</v>
      </c>
      <c r="F1272" s="53">
        <v>1000</v>
      </c>
      <c r="G1272" t="s">
        <v>49</v>
      </c>
      <c r="H1272" t="s">
        <v>84</v>
      </c>
      <c r="I1272" t="s">
        <v>9075</v>
      </c>
      <c r="J1272">
        <f>VLOOKUP(D1272,自助机!F:G,2,FALSE)</f>
        <v>1000</v>
      </c>
      <c r="K1272" s="31">
        <f>VLOOKUP(D1272,自助机!F:H,3,FALSE)</f>
        <v>42893</v>
      </c>
    </row>
    <row r="1273" spans="1:11" ht="14.25" hidden="1">
      <c r="A1273" s="33">
        <v>42893.681284722225</v>
      </c>
      <c r="B1273" t="s">
        <v>13323</v>
      </c>
      <c r="C1273" t="s">
        <v>13324</v>
      </c>
      <c r="D1273" s="53">
        <v>82760</v>
      </c>
      <c r="E1273" t="s">
        <v>13325</v>
      </c>
      <c r="F1273" s="53">
        <v>1000</v>
      </c>
      <c r="G1273" t="s">
        <v>49</v>
      </c>
      <c r="H1273" t="s">
        <v>70</v>
      </c>
      <c r="I1273" t="s">
        <v>9075</v>
      </c>
      <c r="J1273">
        <f>VLOOKUP(D1273,自助机!F:G,2,FALSE)</f>
        <v>1000</v>
      </c>
      <c r="K1273" s="31">
        <f>VLOOKUP(D1273,自助机!F:H,3,FALSE)</f>
        <v>42893</v>
      </c>
    </row>
    <row r="1274" spans="1:11" ht="14.25" hidden="1">
      <c r="A1274" s="33">
        <v>42893.682673611111</v>
      </c>
      <c r="B1274" t="s">
        <v>13326</v>
      </c>
      <c r="C1274" t="s">
        <v>13327</v>
      </c>
      <c r="D1274" s="53">
        <v>82813</v>
      </c>
      <c r="E1274" t="s">
        <v>13328</v>
      </c>
      <c r="F1274" s="53">
        <v>300</v>
      </c>
      <c r="G1274" t="s">
        <v>49</v>
      </c>
      <c r="H1274" t="s">
        <v>76</v>
      </c>
      <c r="I1274" t="s">
        <v>9075</v>
      </c>
      <c r="J1274">
        <f>VLOOKUP(D1274,自助机!F:G,2,FALSE)</f>
        <v>300</v>
      </c>
      <c r="K1274" s="31">
        <f>VLOOKUP(D1274,自助机!F:H,3,FALSE)</f>
        <v>42893</v>
      </c>
    </row>
    <row r="1275" spans="1:11" ht="14.25" hidden="1">
      <c r="A1275" s="33">
        <v>42893.682870370372</v>
      </c>
      <c r="B1275" t="s">
        <v>13329</v>
      </c>
      <c r="C1275" t="s">
        <v>13330</v>
      </c>
      <c r="D1275" s="53">
        <v>82823</v>
      </c>
      <c r="E1275" t="s">
        <v>13331</v>
      </c>
      <c r="F1275" s="53">
        <v>5000</v>
      </c>
      <c r="G1275" t="s">
        <v>49</v>
      </c>
      <c r="H1275" t="s">
        <v>68</v>
      </c>
      <c r="I1275" t="s">
        <v>9075</v>
      </c>
      <c r="J1275">
        <f>VLOOKUP(D1275,自助机!F:G,2,FALSE)</f>
        <v>5000</v>
      </c>
      <c r="K1275" s="31">
        <f>VLOOKUP(D1275,自助机!F:H,3,FALSE)</f>
        <v>42893</v>
      </c>
    </row>
    <row r="1276" spans="1:11" ht="14.25" hidden="1">
      <c r="A1276" s="33">
        <v>42893.684363425928</v>
      </c>
      <c r="B1276" t="s">
        <v>13332</v>
      </c>
      <c r="C1276" t="s">
        <v>13333</v>
      </c>
      <c r="D1276" s="53">
        <v>82871</v>
      </c>
      <c r="E1276" t="s">
        <v>13334</v>
      </c>
      <c r="F1276" s="53">
        <v>400</v>
      </c>
      <c r="G1276" t="s">
        <v>49</v>
      </c>
      <c r="H1276" t="s">
        <v>79</v>
      </c>
      <c r="I1276" t="s">
        <v>9075</v>
      </c>
      <c r="J1276">
        <f>VLOOKUP(D1276,自助机!F:G,2,FALSE)</f>
        <v>400</v>
      </c>
      <c r="K1276" s="31">
        <f>VLOOKUP(D1276,自助机!F:H,3,FALSE)</f>
        <v>42893</v>
      </c>
    </row>
    <row r="1277" spans="1:11" ht="14.25" hidden="1">
      <c r="A1277" s="33">
        <v>42893.685601851852</v>
      </c>
      <c r="B1277" t="s">
        <v>13335</v>
      </c>
      <c r="C1277" t="s">
        <v>13336</v>
      </c>
      <c r="D1277" s="53">
        <v>82920</v>
      </c>
      <c r="E1277" t="s">
        <v>13337</v>
      </c>
      <c r="F1277" s="53">
        <v>600</v>
      </c>
      <c r="G1277" t="s">
        <v>49</v>
      </c>
      <c r="H1277" t="s">
        <v>70</v>
      </c>
      <c r="I1277" t="s">
        <v>9075</v>
      </c>
      <c r="J1277">
        <f>VLOOKUP(D1277,自助机!F:G,2,FALSE)</f>
        <v>600</v>
      </c>
      <c r="K1277" s="31">
        <f>VLOOKUP(D1277,自助机!F:H,3,FALSE)</f>
        <v>42893</v>
      </c>
    </row>
    <row r="1278" spans="1:11" ht="14.25" hidden="1">
      <c r="A1278" s="33">
        <v>42893.686620370368</v>
      </c>
      <c r="B1278" t="s">
        <v>13338</v>
      </c>
      <c r="C1278" t="s">
        <v>13339</v>
      </c>
      <c r="D1278" s="53">
        <v>82955</v>
      </c>
      <c r="E1278" t="s">
        <v>13340</v>
      </c>
      <c r="F1278" s="53">
        <v>2661</v>
      </c>
      <c r="G1278" t="s">
        <v>49</v>
      </c>
      <c r="H1278" t="s">
        <v>84</v>
      </c>
      <c r="I1278" t="s">
        <v>9075</v>
      </c>
      <c r="J1278">
        <f>VLOOKUP(D1278,自助机!F:G,2,FALSE)</f>
        <v>2661</v>
      </c>
      <c r="K1278" s="31">
        <f>VLOOKUP(D1278,自助机!F:H,3,FALSE)</f>
        <v>42893</v>
      </c>
    </row>
    <row r="1279" spans="1:11" ht="14.25" hidden="1">
      <c r="A1279" s="33">
        <v>42893.689282407409</v>
      </c>
      <c r="B1279" t="s">
        <v>11367</v>
      </c>
      <c r="C1279" t="s">
        <v>11368</v>
      </c>
      <c r="D1279" s="53">
        <v>83082</v>
      </c>
      <c r="E1279" t="s">
        <v>13341</v>
      </c>
      <c r="F1279" s="53">
        <v>2000</v>
      </c>
      <c r="G1279" t="s">
        <v>49</v>
      </c>
      <c r="H1279" t="s">
        <v>74</v>
      </c>
      <c r="I1279" t="s">
        <v>9075</v>
      </c>
      <c r="J1279">
        <f>VLOOKUP(D1279,自助机!F:G,2,FALSE)</f>
        <v>2000</v>
      </c>
      <c r="K1279" s="31">
        <f>VLOOKUP(D1279,自助机!F:H,3,FALSE)</f>
        <v>42893</v>
      </c>
    </row>
    <row r="1280" spans="1:11" ht="14.25" hidden="1">
      <c r="A1280" s="33">
        <v>42893.691064814811</v>
      </c>
      <c r="B1280" t="s">
        <v>13342</v>
      </c>
      <c r="C1280" t="s">
        <v>13343</v>
      </c>
      <c r="D1280" s="53">
        <v>83148</v>
      </c>
      <c r="E1280" t="s">
        <v>13344</v>
      </c>
      <c r="F1280" s="53">
        <v>300</v>
      </c>
      <c r="G1280" t="s">
        <v>49</v>
      </c>
      <c r="H1280" t="s">
        <v>74</v>
      </c>
      <c r="I1280" t="s">
        <v>9075</v>
      </c>
      <c r="J1280">
        <f>VLOOKUP(D1280,自助机!F:G,2,FALSE)</f>
        <v>300</v>
      </c>
      <c r="K1280" s="31">
        <f>VLOOKUP(D1280,自助机!F:H,3,FALSE)</f>
        <v>42893</v>
      </c>
    </row>
    <row r="1281" spans="1:11" ht="14.25" hidden="1">
      <c r="A1281" s="33">
        <v>42893.691574074073</v>
      </c>
      <c r="B1281" t="s">
        <v>13345</v>
      </c>
      <c r="C1281" t="s">
        <v>13346</v>
      </c>
      <c r="D1281" s="53">
        <v>83167</v>
      </c>
      <c r="E1281" t="s">
        <v>13347</v>
      </c>
      <c r="F1281" s="53">
        <v>100</v>
      </c>
      <c r="G1281" t="s">
        <v>49</v>
      </c>
      <c r="H1281" t="s">
        <v>80</v>
      </c>
      <c r="I1281" t="s">
        <v>9075</v>
      </c>
      <c r="J1281">
        <f>VLOOKUP(D1281,自助机!F:G,2,FALSE)</f>
        <v>100</v>
      </c>
      <c r="K1281" s="31">
        <f>VLOOKUP(D1281,自助机!F:H,3,FALSE)</f>
        <v>42893</v>
      </c>
    </row>
    <row r="1282" spans="1:11" ht="14.25" hidden="1">
      <c r="A1282" s="33">
        <v>42893.692476851851</v>
      </c>
      <c r="B1282" t="s">
        <v>13348</v>
      </c>
      <c r="C1282" t="s">
        <v>13349</v>
      </c>
      <c r="D1282" s="53">
        <v>83214</v>
      </c>
      <c r="E1282" t="s">
        <v>13350</v>
      </c>
      <c r="F1282" s="53">
        <v>200</v>
      </c>
      <c r="G1282" t="s">
        <v>49</v>
      </c>
      <c r="H1282" t="s">
        <v>74</v>
      </c>
      <c r="I1282" t="s">
        <v>9075</v>
      </c>
      <c r="J1282">
        <f>VLOOKUP(D1282,自助机!F:G,2,FALSE)</f>
        <v>200</v>
      </c>
      <c r="K1282" s="31">
        <f>VLOOKUP(D1282,自助机!F:H,3,FALSE)</f>
        <v>42893</v>
      </c>
    </row>
    <row r="1283" spans="1:11" ht="14.25" hidden="1">
      <c r="A1283" s="33">
        <v>42893.694039351853</v>
      </c>
      <c r="B1283" t="s">
        <v>13351</v>
      </c>
      <c r="C1283" t="s">
        <v>13352</v>
      </c>
      <c r="D1283" s="53">
        <v>83272</v>
      </c>
      <c r="E1283" t="s">
        <v>13353</v>
      </c>
      <c r="F1283" s="53">
        <v>20</v>
      </c>
      <c r="G1283" t="s">
        <v>49</v>
      </c>
      <c r="H1283" t="s">
        <v>86</v>
      </c>
      <c r="I1283" t="s">
        <v>9075</v>
      </c>
      <c r="J1283">
        <f>VLOOKUP(D1283,自助机!F:G,2,FALSE)</f>
        <v>20</v>
      </c>
      <c r="K1283" s="31">
        <f>VLOOKUP(D1283,自助机!F:H,3,FALSE)</f>
        <v>42893</v>
      </c>
    </row>
    <row r="1284" spans="1:11" ht="14.25" hidden="1">
      <c r="A1284" s="33">
        <v>42893.695185185185</v>
      </c>
      <c r="B1284" t="s">
        <v>13354</v>
      </c>
      <c r="C1284" t="s">
        <v>13355</v>
      </c>
      <c r="D1284" s="53">
        <v>83306</v>
      </c>
      <c r="E1284" t="s">
        <v>13356</v>
      </c>
      <c r="F1284" s="53">
        <v>20</v>
      </c>
      <c r="G1284" t="s">
        <v>49</v>
      </c>
      <c r="H1284" t="s">
        <v>247</v>
      </c>
      <c r="I1284" t="s">
        <v>9075</v>
      </c>
      <c r="J1284">
        <f>VLOOKUP(D1284,自助机!F:G,2,FALSE)</f>
        <v>20</v>
      </c>
      <c r="K1284" s="31">
        <f>VLOOKUP(D1284,自助机!F:H,3,FALSE)</f>
        <v>42893</v>
      </c>
    </row>
    <row r="1285" spans="1:11" ht="14.25" hidden="1">
      <c r="A1285" s="33">
        <v>42893.695381944446</v>
      </c>
      <c r="B1285" t="s">
        <v>13357</v>
      </c>
      <c r="C1285" t="s">
        <v>13358</v>
      </c>
      <c r="D1285" s="53">
        <v>83318</v>
      </c>
      <c r="E1285" t="s">
        <v>13359</v>
      </c>
      <c r="F1285" s="53">
        <v>300</v>
      </c>
      <c r="G1285" t="s">
        <v>49</v>
      </c>
      <c r="H1285" t="s">
        <v>79</v>
      </c>
      <c r="I1285" t="s">
        <v>9075</v>
      </c>
      <c r="J1285">
        <f>VLOOKUP(D1285,自助机!F:G,2,FALSE)</f>
        <v>300</v>
      </c>
      <c r="K1285" s="31">
        <f>VLOOKUP(D1285,自助机!F:H,3,FALSE)</f>
        <v>42893</v>
      </c>
    </row>
    <row r="1286" spans="1:11" ht="14.25" hidden="1">
      <c r="A1286" s="33">
        <v>42893.698275462964</v>
      </c>
      <c r="B1286" t="s">
        <v>13360</v>
      </c>
      <c r="C1286" t="s">
        <v>13361</v>
      </c>
      <c r="D1286" s="53">
        <v>83428</v>
      </c>
      <c r="E1286" t="s">
        <v>13362</v>
      </c>
      <c r="F1286" s="53">
        <v>100</v>
      </c>
      <c r="G1286" t="s">
        <v>49</v>
      </c>
      <c r="H1286" t="s">
        <v>72</v>
      </c>
      <c r="I1286" t="s">
        <v>9075</v>
      </c>
      <c r="J1286">
        <f>VLOOKUP(D1286,自助机!F:G,2,FALSE)</f>
        <v>100</v>
      </c>
      <c r="K1286" s="31">
        <f>VLOOKUP(D1286,自助机!F:H,3,FALSE)</f>
        <v>42893</v>
      </c>
    </row>
    <row r="1287" spans="1:11" ht="14.25" hidden="1">
      <c r="A1287" s="33">
        <v>42893.698622685188</v>
      </c>
      <c r="B1287" t="s">
        <v>13363</v>
      </c>
      <c r="C1287" t="s">
        <v>13364</v>
      </c>
      <c r="D1287" s="53">
        <v>83443</v>
      </c>
      <c r="E1287" t="s">
        <v>13365</v>
      </c>
      <c r="F1287" s="53">
        <v>500</v>
      </c>
      <c r="G1287" t="s">
        <v>49</v>
      </c>
      <c r="H1287" t="s">
        <v>82</v>
      </c>
      <c r="I1287" t="s">
        <v>9075</v>
      </c>
      <c r="J1287">
        <f>VLOOKUP(D1287,自助机!F:G,2,FALSE)</f>
        <v>500</v>
      </c>
      <c r="K1287" s="31">
        <f>VLOOKUP(D1287,自助机!F:H,3,FALSE)</f>
        <v>42893</v>
      </c>
    </row>
    <row r="1288" spans="1:11" ht="14.25" hidden="1">
      <c r="A1288" s="33">
        <v>42893.700057870374</v>
      </c>
      <c r="B1288" t="s">
        <v>13366</v>
      </c>
      <c r="C1288" t="s">
        <v>13367</v>
      </c>
      <c r="D1288" s="53">
        <v>83508</v>
      </c>
      <c r="E1288" t="s">
        <v>13368</v>
      </c>
      <c r="F1288" s="53">
        <v>100</v>
      </c>
      <c r="G1288" t="s">
        <v>49</v>
      </c>
      <c r="H1288" t="s">
        <v>84</v>
      </c>
      <c r="I1288" t="s">
        <v>9075</v>
      </c>
      <c r="J1288">
        <f>VLOOKUP(D1288,自助机!F:G,2,FALSE)</f>
        <v>100</v>
      </c>
      <c r="K1288" s="31">
        <f>VLOOKUP(D1288,自助机!F:H,3,FALSE)</f>
        <v>42893</v>
      </c>
    </row>
    <row r="1289" spans="1:11" ht="14.25" hidden="1">
      <c r="A1289" s="33">
        <v>42893.702291666668</v>
      </c>
      <c r="B1289" t="s">
        <v>13369</v>
      </c>
      <c r="C1289" t="s">
        <v>13370</v>
      </c>
      <c r="D1289" s="53">
        <v>83596</v>
      </c>
      <c r="E1289" t="s">
        <v>13371</v>
      </c>
      <c r="F1289" s="53">
        <v>500</v>
      </c>
      <c r="G1289" t="s">
        <v>49</v>
      </c>
      <c r="H1289" t="s">
        <v>85</v>
      </c>
      <c r="I1289" t="s">
        <v>9075</v>
      </c>
      <c r="J1289">
        <f>VLOOKUP(D1289,自助机!F:G,2,FALSE)</f>
        <v>500</v>
      </c>
      <c r="K1289" s="31">
        <f>VLOOKUP(D1289,自助机!F:H,3,FALSE)</f>
        <v>42893</v>
      </c>
    </row>
    <row r="1290" spans="1:11" ht="14.25" hidden="1">
      <c r="A1290" s="33">
        <v>42893.702523148146</v>
      </c>
      <c r="B1290" t="s">
        <v>13372</v>
      </c>
      <c r="C1290" t="s">
        <v>13373</v>
      </c>
      <c r="D1290" s="53">
        <v>83606</v>
      </c>
      <c r="E1290" t="s">
        <v>13374</v>
      </c>
      <c r="F1290" s="53">
        <v>900</v>
      </c>
      <c r="G1290" t="s">
        <v>49</v>
      </c>
      <c r="H1290" t="s">
        <v>247</v>
      </c>
      <c r="I1290" t="s">
        <v>9075</v>
      </c>
      <c r="J1290">
        <f>VLOOKUP(D1290,自助机!F:G,2,FALSE)</f>
        <v>900</v>
      </c>
      <c r="K1290" s="31">
        <f>VLOOKUP(D1290,自助机!F:H,3,FALSE)</f>
        <v>42893</v>
      </c>
    </row>
    <row r="1291" spans="1:11" ht="14.25" hidden="1">
      <c r="A1291" s="33">
        <v>42893.70349537037</v>
      </c>
      <c r="B1291" t="s">
        <v>13375</v>
      </c>
      <c r="C1291" t="s">
        <v>13376</v>
      </c>
      <c r="D1291" s="53">
        <v>83654</v>
      </c>
      <c r="E1291" t="s">
        <v>13377</v>
      </c>
      <c r="F1291" s="53">
        <v>10</v>
      </c>
      <c r="G1291" t="s">
        <v>49</v>
      </c>
      <c r="H1291" t="s">
        <v>68</v>
      </c>
      <c r="I1291" t="s">
        <v>9075</v>
      </c>
      <c r="J1291">
        <f>VLOOKUP(D1291,自助机!F:G,2,FALSE)</f>
        <v>10</v>
      </c>
      <c r="K1291" s="31">
        <f>VLOOKUP(D1291,自助机!F:H,3,FALSE)</f>
        <v>42893</v>
      </c>
    </row>
    <row r="1292" spans="1:11" ht="14.25" hidden="1">
      <c r="A1292" s="33">
        <v>42893.705694444441</v>
      </c>
      <c r="B1292" t="s">
        <v>13275</v>
      </c>
      <c r="C1292" t="s">
        <v>13276</v>
      </c>
      <c r="D1292" s="53">
        <v>83736</v>
      </c>
      <c r="E1292" t="s">
        <v>13378</v>
      </c>
      <c r="F1292" s="53">
        <v>800</v>
      </c>
      <c r="G1292" t="s">
        <v>49</v>
      </c>
      <c r="H1292" t="s">
        <v>75</v>
      </c>
      <c r="I1292" t="s">
        <v>9075</v>
      </c>
      <c r="J1292">
        <f>VLOOKUP(D1292,自助机!F:G,2,FALSE)</f>
        <v>800</v>
      </c>
      <c r="K1292" s="31">
        <f>VLOOKUP(D1292,自助机!F:H,3,FALSE)</f>
        <v>42893</v>
      </c>
    </row>
    <row r="1293" spans="1:11" ht="14.25" hidden="1">
      <c r="A1293" s="33">
        <v>42893.711747685185</v>
      </c>
      <c r="B1293" t="s">
        <v>13379</v>
      </c>
      <c r="C1293" t="s">
        <v>13380</v>
      </c>
      <c r="D1293" s="53">
        <v>83951</v>
      </c>
      <c r="E1293" t="s">
        <v>13381</v>
      </c>
      <c r="F1293" s="53">
        <v>1300</v>
      </c>
      <c r="G1293" t="s">
        <v>49</v>
      </c>
      <c r="H1293" t="s">
        <v>80</v>
      </c>
      <c r="I1293" t="s">
        <v>9075</v>
      </c>
      <c r="J1293">
        <f>VLOOKUP(D1293,自助机!F:G,2,FALSE)</f>
        <v>1300</v>
      </c>
      <c r="K1293" s="31">
        <f>VLOOKUP(D1293,自助机!F:H,3,FALSE)</f>
        <v>42893</v>
      </c>
    </row>
    <row r="1294" spans="1:11" ht="14.25" hidden="1">
      <c r="A1294" s="33">
        <v>42893.711770833332</v>
      </c>
      <c r="B1294" t="s">
        <v>13382</v>
      </c>
      <c r="C1294" t="s">
        <v>13383</v>
      </c>
      <c r="D1294" s="53">
        <v>83953</v>
      </c>
      <c r="E1294" t="s">
        <v>13384</v>
      </c>
      <c r="F1294" s="53">
        <v>300</v>
      </c>
      <c r="G1294" t="s">
        <v>49</v>
      </c>
      <c r="H1294" t="s">
        <v>90</v>
      </c>
      <c r="I1294" t="s">
        <v>9075</v>
      </c>
      <c r="J1294">
        <f>VLOOKUP(D1294,自助机!F:G,2,FALSE)</f>
        <v>300</v>
      </c>
      <c r="K1294" s="31">
        <f>VLOOKUP(D1294,自助机!F:H,3,FALSE)</f>
        <v>42893</v>
      </c>
    </row>
    <row r="1295" spans="1:11" ht="14.25" hidden="1">
      <c r="A1295" s="33">
        <v>42893.712534722225</v>
      </c>
      <c r="B1295" t="s">
        <v>13385</v>
      </c>
      <c r="C1295" t="s">
        <v>13386</v>
      </c>
      <c r="D1295" s="53">
        <v>83969</v>
      </c>
      <c r="E1295" t="s">
        <v>13387</v>
      </c>
      <c r="F1295" s="53">
        <v>100</v>
      </c>
      <c r="G1295" t="s">
        <v>49</v>
      </c>
      <c r="H1295" t="s">
        <v>74</v>
      </c>
      <c r="I1295" t="s">
        <v>9075</v>
      </c>
      <c r="J1295">
        <f>VLOOKUP(D1295,自助机!F:G,2,FALSE)</f>
        <v>100</v>
      </c>
      <c r="K1295" s="31">
        <f>VLOOKUP(D1295,自助机!F:H,3,FALSE)</f>
        <v>42893</v>
      </c>
    </row>
    <row r="1296" spans="1:11" ht="14.25" hidden="1">
      <c r="A1296" s="33">
        <v>42893.712592592594</v>
      </c>
      <c r="B1296" t="s">
        <v>13388</v>
      </c>
      <c r="C1296" t="s">
        <v>13389</v>
      </c>
      <c r="D1296" s="53">
        <v>83970</v>
      </c>
      <c r="E1296" t="s">
        <v>13390</v>
      </c>
      <c r="F1296" s="53">
        <v>2000</v>
      </c>
      <c r="G1296" t="s">
        <v>49</v>
      </c>
      <c r="H1296" t="s">
        <v>247</v>
      </c>
      <c r="I1296" t="s">
        <v>9075</v>
      </c>
      <c r="J1296">
        <f>VLOOKUP(D1296,自助机!F:G,2,FALSE)</f>
        <v>2000</v>
      </c>
      <c r="K1296" s="31">
        <f>VLOOKUP(D1296,自助机!F:H,3,FALSE)</f>
        <v>42893</v>
      </c>
    </row>
    <row r="1297" spans="1:11" ht="14.25" hidden="1">
      <c r="A1297" s="33">
        <v>42893.713379629633</v>
      </c>
      <c r="B1297" t="s">
        <v>13391</v>
      </c>
      <c r="C1297" t="s">
        <v>13392</v>
      </c>
      <c r="D1297" s="53">
        <v>83992</v>
      </c>
      <c r="E1297" t="s">
        <v>13393</v>
      </c>
      <c r="F1297" s="53">
        <v>1000</v>
      </c>
      <c r="G1297" t="s">
        <v>49</v>
      </c>
      <c r="H1297" t="s">
        <v>67</v>
      </c>
      <c r="I1297" t="s">
        <v>9075</v>
      </c>
      <c r="J1297">
        <f>VLOOKUP(D1297,自助机!F:G,2,FALSE)</f>
        <v>1000</v>
      </c>
      <c r="K1297" s="31">
        <f>VLOOKUP(D1297,自助机!F:H,3,FALSE)</f>
        <v>42893</v>
      </c>
    </row>
    <row r="1298" spans="1:11" ht="14.25" hidden="1">
      <c r="A1298" s="33">
        <v>42893.717476851853</v>
      </c>
      <c r="B1298" t="s">
        <v>13394</v>
      </c>
      <c r="C1298" t="s">
        <v>13395</v>
      </c>
      <c r="D1298" s="53">
        <v>84117</v>
      </c>
      <c r="E1298" t="s">
        <v>13396</v>
      </c>
      <c r="F1298" s="53">
        <v>1000</v>
      </c>
      <c r="G1298" t="s">
        <v>49</v>
      </c>
      <c r="H1298" t="s">
        <v>70</v>
      </c>
      <c r="I1298" t="s">
        <v>9075</v>
      </c>
      <c r="J1298">
        <f>VLOOKUP(D1298,自助机!F:G,2,FALSE)</f>
        <v>1000</v>
      </c>
      <c r="K1298" s="31">
        <f>VLOOKUP(D1298,自助机!F:H,3,FALSE)</f>
        <v>42893</v>
      </c>
    </row>
    <row r="1299" spans="1:11" ht="14.25" hidden="1">
      <c r="A1299" s="33">
        <v>42893.717812499999</v>
      </c>
      <c r="B1299" t="s">
        <v>13397</v>
      </c>
      <c r="C1299" t="s">
        <v>13398</v>
      </c>
      <c r="D1299" s="53">
        <v>84136</v>
      </c>
      <c r="E1299" t="s">
        <v>13399</v>
      </c>
      <c r="F1299" s="53">
        <v>270</v>
      </c>
      <c r="G1299" t="s">
        <v>49</v>
      </c>
      <c r="H1299" t="s">
        <v>225</v>
      </c>
      <c r="I1299" t="s">
        <v>9075</v>
      </c>
      <c r="J1299">
        <f>VLOOKUP(D1299,自助机!F:G,2,FALSE)</f>
        <v>270</v>
      </c>
      <c r="K1299" s="31">
        <f>VLOOKUP(D1299,自助机!F:H,3,FALSE)</f>
        <v>42893</v>
      </c>
    </row>
    <row r="1300" spans="1:11" ht="14.25" hidden="1">
      <c r="A1300" s="33">
        <v>42893.718460648146</v>
      </c>
      <c r="B1300" t="s">
        <v>13400</v>
      </c>
      <c r="C1300" t="s">
        <v>13401</v>
      </c>
      <c r="D1300" s="53">
        <v>84161</v>
      </c>
      <c r="E1300" t="s">
        <v>13402</v>
      </c>
      <c r="F1300" s="53">
        <v>1000</v>
      </c>
      <c r="G1300" t="s">
        <v>49</v>
      </c>
      <c r="H1300" t="s">
        <v>69</v>
      </c>
      <c r="I1300" t="s">
        <v>9075</v>
      </c>
      <c r="J1300">
        <f>VLOOKUP(D1300,自助机!F:G,2,FALSE)</f>
        <v>1000</v>
      </c>
      <c r="K1300" s="31">
        <f>VLOOKUP(D1300,自助机!F:H,3,FALSE)</f>
        <v>42893</v>
      </c>
    </row>
    <row r="1301" spans="1:11" ht="14.25" hidden="1">
      <c r="A1301" s="33">
        <v>42893.719780092593</v>
      </c>
      <c r="B1301" t="s">
        <v>13403</v>
      </c>
      <c r="C1301" t="s">
        <v>13404</v>
      </c>
      <c r="D1301" s="53">
        <v>84192</v>
      </c>
      <c r="E1301" t="s">
        <v>13405</v>
      </c>
      <c r="F1301" s="53">
        <v>500</v>
      </c>
      <c r="G1301" t="s">
        <v>49</v>
      </c>
      <c r="H1301" t="s">
        <v>90</v>
      </c>
      <c r="I1301" t="s">
        <v>9075</v>
      </c>
      <c r="J1301">
        <f>VLOOKUP(D1301,自助机!F:G,2,FALSE)</f>
        <v>500</v>
      </c>
      <c r="K1301" s="31">
        <f>VLOOKUP(D1301,自助机!F:H,3,FALSE)</f>
        <v>42893</v>
      </c>
    </row>
    <row r="1302" spans="1:11" ht="14.25" hidden="1">
      <c r="A1302" s="33">
        <v>42893.721226851849</v>
      </c>
      <c r="B1302" t="s">
        <v>13406</v>
      </c>
      <c r="C1302" t="s">
        <v>13407</v>
      </c>
      <c r="D1302" s="53">
        <v>84233</v>
      </c>
      <c r="E1302" t="s">
        <v>13408</v>
      </c>
      <c r="F1302" s="53">
        <v>1000</v>
      </c>
      <c r="G1302" t="s">
        <v>49</v>
      </c>
      <c r="H1302" t="s">
        <v>90</v>
      </c>
      <c r="I1302" t="s">
        <v>9075</v>
      </c>
      <c r="J1302">
        <f>VLOOKUP(D1302,自助机!F:G,2,FALSE)</f>
        <v>1000</v>
      </c>
      <c r="K1302" s="31">
        <f>VLOOKUP(D1302,自助机!F:H,3,FALSE)</f>
        <v>42893</v>
      </c>
    </row>
    <row r="1303" spans="1:11" ht="14.25" hidden="1">
      <c r="A1303" s="33">
        <v>42893.723912037036</v>
      </c>
      <c r="B1303" t="s">
        <v>13409</v>
      </c>
      <c r="C1303" t="s">
        <v>13410</v>
      </c>
      <c r="D1303" s="53">
        <v>84299</v>
      </c>
      <c r="E1303" t="s">
        <v>13411</v>
      </c>
      <c r="F1303" s="53">
        <v>2000</v>
      </c>
      <c r="G1303" t="s">
        <v>49</v>
      </c>
      <c r="H1303" t="s">
        <v>85</v>
      </c>
      <c r="I1303" t="s">
        <v>9075</v>
      </c>
      <c r="J1303">
        <f>VLOOKUP(D1303,自助机!F:G,2,FALSE)</f>
        <v>2000</v>
      </c>
      <c r="K1303" s="31">
        <f>VLOOKUP(D1303,自助机!F:H,3,FALSE)</f>
        <v>42893</v>
      </c>
    </row>
    <row r="1304" spans="1:11" ht="14.25" hidden="1">
      <c r="A1304" s="33">
        <v>42893.731620370374</v>
      </c>
      <c r="B1304" t="s">
        <v>13412</v>
      </c>
      <c r="C1304" t="s">
        <v>13413</v>
      </c>
      <c r="D1304" s="53">
        <v>84493</v>
      </c>
      <c r="E1304" t="s">
        <v>13414</v>
      </c>
      <c r="F1304" s="53">
        <v>500</v>
      </c>
      <c r="G1304" t="s">
        <v>49</v>
      </c>
      <c r="H1304" t="s">
        <v>247</v>
      </c>
      <c r="I1304" t="s">
        <v>9075</v>
      </c>
      <c r="J1304">
        <f>VLOOKUP(D1304,自助机!F:G,2,FALSE)</f>
        <v>500</v>
      </c>
      <c r="K1304" s="31">
        <f>VLOOKUP(D1304,自助机!F:H,3,FALSE)</f>
        <v>42893</v>
      </c>
    </row>
    <row r="1305" spans="1:11" ht="14.25" hidden="1">
      <c r="A1305" s="33">
        <v>42893.732164351852</v>
      </c>
      <c r="B1305" t="s">
        <v>13415</v>
      </c>
      <c r="C1305" t="s">
        <v>13416</v>
      </c>
      <c r="D1305" s="53">
        <v>84505</v>
      </c>
      <c r="E1305" t="s">
        <v>13417</v>
      </c>
      <c r="F1305" s="53">
        <v>20</v>
      </c>
      <c r="G1305" t="s">
        <v>49</v>
      </c>
      <c r="H1305" t="s">
        <v>82</v>
      </c>
      <c r="I1305" t="s">
        <v>9075</v>
      </c>
      <c r="J1305">
        <f>VLOOKUP(D1305,自助机!F:G,2,FALSE)</f>
        <v>20</v>
      </c>
      <c r="K1305" s="31">
        <f>VLOOKUP(D1305,自助机!F:H,3,FALSE)</f>
        <v>42893</v>
      </c>
    </row>
    <row r="1306" spans="1:11" ht="14.25" hidden="1">
      <c r="A1306" s="33">
        <v>42893.732523148145</v>
      </c>
      <c r="B1306" t="s">
        <v>13418</v>
      </c>
      <c r="C1306" t="s">
        <v>13419</v>
      </c>
      <c r="D1306" s="53">
        <v>84529</v>
      </c>
      <c r="E1306" t="s">
        <v>13420</v>
      </c>
      <c r="F1306" s="53">
        <v>100</v>
      </c>
      <c r="G1306" t="s">
        <v>49</v>
      </c>
      <c r="H1306" t="s">
        <v>251</v>
      </c>
      <c r="I1306" t="s">
        <v>9075</v>
      </c>
      <c r="J1306">
        <f>VLOOKUP(D1306,自助机!F:G,2,FALSE)</f>
        <v>100</v>
      </c>
      <c r="K1306" s="31">
        <f>VLOOKUP(D1306,自助机!F:H,3,FALSE)</f>
        <v>42893</v>
      </c>
    </row>
    <row r="1307" spans="1:11" ht="14.25" hidden="1">
      <c r="A1307" s="33">
        <v>42893.733495370368</v>
      </c>
      <c r="B1307" t="s">
        <v>13041</v>
      </c>
      <c r="C1307" t="s">
        <v>6072</v>
      </c>
      <c r="D1307" s="53">
        <v>84557</v>
      </c>
      <c r="E1307" t="s">
        <v>13421</v>
      </c>
      <c r="F1307" s="53">
        <v>980</v>
      </c>
      <c r="G1307" t="s">
        <v>49</v>
      </c>
      <c r="H1307" t="s">
        <v>79</v>
      </c>
      <c r="I1307" t="s">
        <v>9075</v>
      </c>
      <c r="J1307">
        <f>VLOOKUP(D1307,自助机!F:G,2,FALSE)</f>
        <v>980</v>
      </c>
      <c r="K1307" s="31">
        <f>VLOOKUP(D1307,自助机!F:H,3,FALSE)</f>
        <v>42893</v>
      </c>
    </row>
    <row r="1308" spans="1:11" ht="14.25" hidden="1">
      <c r="A1308" s="33">
        <v>42893.734548611108</v>
      </c>
      <c r="B1308" t="s">
        <v>13041</v>
      </c>
      <c r="C1308" t="s">
        <v>6072</v>
      </c>
      <c r="D1308" s="53">
        <v>84579</v>
      </c>
      <c r="E1308" t="s">
        <v>13422</v>
      </c>
      <c r="F1308" s="53">
        <v>490</v>
      </c>
      <c r="G1308" t="s">
        <v>49</v>
      </c>
      <c r="H1308" t="s">
        <v>79</v>
      </c>
      <c r="I1308" t="s">
        <v>9075</v>
      </c>
      <c r="J1308">
        <f>VLOOKUP(D1308,自助机!F:G,2,FALSE)</f>
        <v>490</v>
      </c>
      <c r="K1308" s="31">
        <f>VLOOKUP(D1308,自助机!F:H,3,FALSE)</f>
        <v>42893</v>
      </c>
    </row>
    <row r="1309" spans="1:11" ht="14.25" hidden="1">
      <c r="A1309" s="33">
        <v>42893.736886574072</v>
      </c>
      <c r="B1309" t="s">
        <v>13423</v>
      </c>
      <c r="C1309" t="s">
        <v>13424</v>
      </c>
      <c r="D1309" s="53">
        <v>84639</v>
      </c>
      <c r="E1309" t="s">
        <v>13425</v>
      </c>
      <c r="F1309" s="53">
        <v>500</v>
      </c>
      <c r="G1309" t="s">
        <v>49</v>
      </c>
      <c r="H1309" t="s">
        <v>76</v>
      </c>
      <c r="I1309" t="s">
        <v>9075</v>
      </c>
      <c r="J1309">
        <f>VLOOKUP(D1309,自助机!F:G,2,FALSE)</f>
        <v>500</v>
      </c>
      <c r="K1309" s="31">
        <f>VLOOKUP(D1309,自助机!F:H,3,FALSE)</f>
        <v>42893</v>
      </c>
    </row>
    <row r="1310" spans="1:11" ht="14.25" hidden="1">
      <c r="A1310" s="33">
        <v>42893.739386574074</v>
      </c>
      <c r="B1310" t="s">
        <v>13055</v>
      </c>
      <c r="C1310" t="s">
        <v>13056</v>
      </c>
      <c r="D1310" s="53">
        <v>84682</v>
      </c>
      <c r="E1310" t="s">
        <v>13426</v>
      </c>
      <c r="F1310" s="53">
        <v>300</v>
      </c>
      <c r="G1310" t="s">
        <v>49</v>
      </c>
      <c r="H1310" t="s">
        <v>84</v>
      </c>
      <c r="I1310" t="s">
        <v>9075</v>
      </c>
      <c r="J1310">
        <f>VLOOKUP(D1310,自助机!F:G,2,FALSE)</f>
        <v>300</v>
      </c>
      <c r="K1310" s="31">
        <f>VLOOKUP(D1310,自助机!F:H,3,FALSE)</f>
        <v>42893</v>
      </c>
    </row>
    <row r="1311" spans="1:11" ht="14.25" hidden="1">
      <c r="A1311" s="33">
        <v>42893.740555555552</v>
      </c>
      <c r="B1311" t="s">
        <v>13427</v>
      </c>
      <c r="C1311" t="s">
        <v>13428</v>
      </c>
      <c r="D1311" s="53">
        <v>84702</v>
      </c>
      <c r="E1311" t="s">
        <v>13429</v>
      </c>
      <c r="F1311" s="53">
        <v>200</v>
      </c>
      <c r="G1311" t="s">
        <v>49</v>
      </c>
      <c r="H1311" t="s">
        <v>70</v>
      </c>
      <c r="I1311" t="s">
        <v>9075</v>
      </c>
      <c r="J1311">
        <f>VLOOKUP(D1311,自助机!F:G,2,FALSE)</f>
        <v>200</v>
      </c>
      <c r="K1311" s="31">
        <f>VLOOKUP(D1311,自助机!F:H,3,FALSE)</f>
        <v>42893</v>
      </c>
    </row>
    <row r="1312" spans="1:11" ht="14.25" hidden="1">
      <c r="A1312" s="33">
        <v>42893.740983796299</v>
      </c>
      <c r="B1312" t="s">
        <v>13430</v>
      </c>
      <c r="C1312" t="s">
        <v>13431</v>
      </c>
      <c r="D1312" s="53">
        <v>84717</v>
      </c>
      <c r="E1312" t="s">
        <v>13432</v>
      </c>
      <c r="F1312" s="53">
        <v>1000</v>
      </c>
      <c r="G1312" t="s">
        <v>49</v>
      </c>
      <c r="H1312" t="s">
        <v>247</v>
      </c>
      <c r="I1312" t="s">
        <v>9075</v>
      </c>
      <c r="J1312">
        <f>VLOOKUP(D1312,自助机!F:G,2,FALSE)</f>
        <v>1000</v>
      </c>
      <c r="K1312" s="31">
        <f>VLOOKUP(D1312,自助机!F:H,3,FALSE)</f>
        <v>42893</v>
      </c>
    </row>
    <row r="1313" spans="1:11" ht="14.25" hidden="1">
      <c r="A1313" s="33">
        <v>42893.741585648146</v>
      </c>
      <c r="B1313" t="s">
        <v>13433</v>
      </c>
      <c r="C1313" t="s">
        <v>13434</v>
      </c>
      <c r="D1313" s="53">
        <v>84725</v>
      </c>
      <c r="E1313" t="s">
        <v>13435</v>
      </c>
      <c r="F1313" s="53">
        <v>500</v>
      </c>
      <c r="G1313" t="s">
        <v>49</v>
      </c>
      <c r="H1313" t="s">
        <v>74</v>
      </c>
      <c r="I1313" t="s">
        <v>9075</v>
      </c>
      <c r="J1313">
        <f>VLOOKUP(D1313,自助机!F:G,2,FALSE)</f>
        <v>500</v>
      </c>
      <c r="K1313" s="31">
        <f>VLOOKUP(D1313,自助机!F:H,3,FALSE)</f>
        <v>42893</v>
      </c>
    </row>
    <row r="1314" spans="1:11" ht="14.25" hidden="1">
      <c r="A1314" s="33">
        <v>42893.743692129632</v>
      </c>
      <c r="B1314" t="s">
        <v>13436</v>
      </c>
      <c r="C1314" t="s">
        <v>13437</v>
      </c>
      <c r="D1314" s="53">
        <v>84759</v>
      </c>
      <c r="E1314" t="s">
        <v>13438</v>
      </c>
      <c r="F1314" s="53">
        <v>1000</v>
      </c>
      <c r="G1314" t="s">
        <v>49</v>
      </c>
      <c r="H1314" t="s">
        <v>69</v>
      </c>
      <c r="I1314" t="s">
        <v>9075</v>
      </c>
      <c r="J1314">
        <f>VLOOKUP(D1314,自助机!F:G,2,FALSE)</f>
        <v>1000</v>
      </c>
      <c r="K1314" s="31">
        <f>VLOOKUP(D1314,自助机!F:H,3,FALSE)</f>
        <v>42893</v>
      </c>
    </row>
    <row r="1315" spans="1:11" ht="14.25" hidden="1">
      <c r="A1315" s="33">
        <v>42893.744780092595</v>
      </c>
      <c r="B1315" t="s">
        <v>12665</v>
      </c>
      <c r="C1315" t="s">
        <v>12666</v>
      </c>
      <c r="D1315" s="53">
        <v>84780</v>
      </c>
      <c r="E1315" t="s">
        <v>13439</v>
      </c>
      <c r="F1315" s="53">
        <v>1000</v>
      </c>
      <c r="G1315" t="s">
        <v>49</v>
      </c>
      <c r="H1315" t="s">
        <v>90</v>
      </c>
      <c r="I1315" t="s">
        <v>9075</v>
      </c>
      <c r="J1315">
        <f>VLOOKUP(D1315,自助机!F:G,2,FALSE)</f>
        <v>1000</v>
      </c>
      <c r="K1315" s="31">
        <f>VLOOKUP(D1315,自助机!F:H,3,FALSE)</f>
        <v>42893</v>
      </c>
    </row>
    <row r="1316" spans="1:11" ht="14.25" hidden="1">
      <c r="A1316" s="33">
        <v>42893.745810185188</v>
      </c>
      <c r="B1316" t="s">
        <v>13440</v>
      </c>
      <c r="C1316" t="s">
        <v>13441</v>
      </c>
      <c r="D1316" s="53">
        <v>84784</v>
      </c>
      <c r="E1316" t="s">
        <v>13442</v>
      </c>
      <c r="F1316" s="53">
        <v>100</v>
      </c>
      <c r="G1316" t="s">
        <v>49</v>
      </c>
      <c r="H1316" t="s">
        <v>251</v>
      </c>
      <c r="I1316" t="s">
        <v>9075</v>
      </c>
      <c r="J1316">
        <f>VLOOKUP(D1316,自助机!F:G,2,FALSE)</f>
        <v>100</v>
      </c>
      <c r="K1316" s="31">
        <f>VLOOKUP(D1316,自助机!F:H,3,FALSE)</f>
        <v>42893</v>
      </c>
    </row>
    <row r="1317" spans="1:11" ht="14.25" hidden="1">
      <c r="A1317" s="33">
        <v>42893.750231481485</v>
      </c>
      <c r="B1317" t="s">
        <v>13443</v>
      </c>
      <c r="C1317" t="s">
        <v>13444</v>
      </c>
      <c r="D1317" s="53">
        <v>84841</v>
      </c>
      <c r="E1317" t="s">
        <v>13445</v>
      </c>
      <c r="F1317" s="53">
        <v>2100</v>
      </c>
      <c r="G1317" t="s">
        <v>49</v>
      </c>
      <c r="H1317" t="s">
        <v>75</v>
      </c>
      <c r="I1317" t="s">
        <v>9075</v>
      </c>
      <c r="J1317">
        <f>VLOOKUP(D1317,自助机!F:G,2,FALSE)</f>
        <v>2100</v>
      </c>
      <c r="K1317" s="31">
        <f>VLOOKUP(D1317,自助机!F:H,3,FALSE)</f>
        <v>42893</v>
      </c>
    </row>
    <row r="1318" spans="1:11" ht="14.25" hidden="1">
      <c r="A1318" s="33">
        <v>42893.750659722224</v>
      </c>
      <c r="B1318" t="s">
        <v>13403</v>
      </c>
      <c r="C1318" t="s">
        <v>13404</v>
      </c>
      <c r="D1318" s="53">
        <v>84844</v>
      </c>
      <c r="E1318" t="s">
        <v>13446</v>
      </c>
      <c r="F1318" s="53">
        <v>2000</v>
      </c>
      <c r="G1318" t="s">
        <v>49</v>
      </c>
      <c r="H1318" t="s">
        <v>91</v>
      </c>
      <c r="I1318" t="s">
        <v>9075</v>
      </c>
      <c r="J1318">
        <f>VLOOKUP(D1318,自助机!F:G,2,FALSE)</f>
        <v>2000</v>
      </c>
      <c r="K1318" s="31">
        <f>VLOOKUP(D1318,自助机!F:H,3,FALSE)</f>
        <v>42893</v>
      </c>
    </row>
    <row r="1319" spans="1:11" ht="14.25" hidden="1">
      <c r="A1319" s="33">
        <v>42893.751145833332</v>
      </c>
      <c r="B1319" t="s">
        <v>13447</v>
      </c>
      <c r="C1319" t="s">
        <v>13448</v>
      </c>
      <c r="D1319" s="53">
        <v>84848</v>
      </c>
      <c r="E1319" t="s">
        <v>13449</v>
      </c>
      <c r="F1319" s="53">
        <v>1000</v>
      </c>
      <c r="G1319" t="s">
        <v>49</v>
      </c>
      <c r="H1319" t="s">
        <v>92</v>
      </c>
      <c r="I1319" t="s">
        <v>9075</v>
      </c>
      <c r="J1319">
        <f>VLOOKUP(D1319,自助机!F:G,2,FALSE)</f>
        <v>1000</v>
      </c>
      <c r="K1319" s="31">
        <f>VLOOKUP(D1319,自助机!F:H,3,FALSE)</f>
        <v>42893</v>
      </c>
    </row>
    <row r="1320" spans="1:11" ht="14.25" hidden="1">
      <c r="A1320" s="33">
        <v>42893.754328703704</v>
      </c>
      <c r="B1320" t="s">
        <v>13450</v>
      </c>
      <c r="C1320" t="s">
        <v>13451</v>
      </c>
      <c r="D1320" s="53">
        <v>84877</v>
      </c>
      <c r="E1320" t="s">
        <v>13452</v>
      </c>
      <c r="F1320" s="53">
        <v>1030</v>
      </c>
      <c r="G1320" t="s">
        <v>49</v>
      </c>
      <c r="H1320" t="s">
        <v>84</v>
      </c>
      <c r="I1320" t="s">
        <v>9075</v>
      </c>
      <c r="J1320">
        <f>VLOOKUP(D1320,自助机!F:G,2,FALSE)</f>
        <v>1030</v>
      </c>
      <c r="K1320" s="31">
        <f>VLOOKUP(D1320,自助机!F:H,3,FALSE)</f>
        <v>42893</v>
      </c>
    </row>
    <row r="1321" spans="1:11" ht="14.25" hidden="1">
      <c r="A1321" s="33">
        <v>42893.759189814817</v>
      </c>
      <c r="B1321" t="s">
        <v>13453</v>
      </c>
      <c r="C1321" t="s">
        <v>13454</v>
      </c>
      <c r="D1321" s="53">
        <v>84923</v>
      </c>
      <c r="E1321" t="s">
        <v>13455</v>
      </c>
      <c r="F1321" s="53">
        <v>20</v>
      </c>
      <c r="G1321" t="s">
        <v>49</v>
      </c>
      <c r="H1321" t="s">
        <v>251</v>
      </c>
      <c r="I1321" t="s">
        <v>9075</v>
      </c>
      <c r="J1321">
        <f>VLOOKUP(D1321,自助机!F:G,2,FALSE)</f>
        <v>20</v>
      </c>
      <c r="K1321" s="31">
        <f>VLOOKUP(D1321,自助机!F:H,3,FALSE)</f>
        <v>42893</v>
      </c>
    </row>
    <row r="1322" spans="1:11" ht="14.25" hidden="1">
      <c r="A1322" s="33">
        <v>42893.75949074074</v>
      </c>
      <c r="B1322" t="s">
        <v>13456</v>
      </c>
      <c r="C1322" t="s">
        <v>13457</v>
      </c>
      <c r="D1322" s="53">
        <v>84929</v>
      </c>
      <c r="E1322" t="s">
        <v>13458</v>
      </c>
      <c r="F1322" s="53">
        <v>500</v>
      </c>
      <c r="G1322" t="s">
        <v>49</v>
      </c>
      <c r="H1322" t="s">
        <v>68</v>
      </c>
      <c r="I1322" t="s">
        <v>9075</v>
      </c>
      <c r="J1322">
        <f>VLOOKUP(D1322,自助机!F:G,2,FALSE)</f>
        <v>500</v>
      </c>
      <c r="K1322" s="31">
        <f>VLOOKUP(D1322,自助机!F:H,3,FALSE)</f>
        <v>42893</v>
      </c>
    </row>
    <row r="1323" spans="1:11" ht="14.25" hidden="1">
      <c r="A1323" s="33">
        <v>42893.762071759258</v>
      </c>
      <c r="B1323" t="s">
        <v>12619</v>
      </c>
      <c r="C1323" t="s">
        <v>12620</v>
      </c>
      <c r="D1323" s="53">
        <v>84940</v>
      </c>
      <c r="E1323" t="s">
        <v>13459</v>
      </c>
      <c r="F1323" s="53">
        <v>500</v>
      </c>
      <c r="G1323" t="s">
        <v>49</v>
      </c>
      <c r="H1323" t="s">
        <v>80</v>
      </c>
      <c r="I1323" t="s">
        <v>9075</v>
      </c>
      <c r="J1323">
        <f>VLOOKUP(D1323,自助机!F:G,2,FALSE)</f>
        <v>500</v>
      </c>
      <c r="K1323" s="31">
        <f>VLOOKUP(D1323,自助机!F:H,3,FALSE)</f>
        <v>42893</v>
      </c>
    </row>
    <row r="1324" spans="1:11" ht="14.25" hidden="1">
      <c r="A1324" s="33">
        <v>42893.77070601852</v>
      </c>
      <c r="B1324" t="s">
        <v>13415</v>
      </c>
      <c r="C1324" t="s">
        <v>13416</v>
      </c>
      <c r="D1324" s="53">
        <v>84980</v>
      </c>
      <c r="E1324" t="s">
        <v>13460</v>
      </c>
      <c r="F1324" s="53">
        <v>50</v>
      </c>
      <c r="G1324" t="s">
        <v>49</v>
      </c>
      <c r="H1324" t="s">
        <v>91</v>
      </c>
      <c r="I1324" t="s">
        <v>9075</v>
      </c>
      <c r="J1324">
        <f>VLOOKUP(D1324,自助机!F:G,2,FALSE)</f>
        <v>50</v>
      </c>
      <c r="K1324" s="31">
        <f>VLOOKUP(D1324,自助机!F:H,3,FALSE)</f>
        <v>42893</v>
      </c>
    </row>
    <row r="1325" spans="1:11" ht="14.25" hidden="1">
      <c r="A1325" s="33">
        <v>42893.777222222219</v>
      </c>
      <c r="B1325" t="s">
        <v>13210</v>
      </c>
      <c r="C1325" t="s">
        <v>13211</v>
      </c>
      <c r="D1325" s="53">
        <v>85005</v>
      </c>
      <c r="E1325" t="s">
        <v>13461</v>
      </c>
      <c r="F1325" s="53">
        <v>300</v>
      </c>
      <c r="G1325" t="s">
        <v>49</v>
      </c>
      <c r="H1325" t="s">
        <v>251</v>
      </c>
      <c r="I1325" t="s">
        <v>9075</v>
      </c>
      <c r="J1325">
        <f>VLOOKUP(D1325,自助机!F:G,2,FALSE)</f>
        <v>300</v>
      </c>
      <c r="K1325" s="31">
        <f>VLOOKUP(D1325,自助机!F:H,3,FALSE)</f>
        <v>42893</v>
      </c>
    </row>
    <row r="1326" spans="1:11" ht="14.25" hidden="1">
      <c r="A1326" s="33">
        <v>42893.818506944444</v>
      </c>
      <c r="B1326" t="s">
        <v>13462</v>
      </c>
      <c r="C1326" t="s">
        <v>13463</v>
      </c>
      <c r="D1326" s="53">
        <v>85104</v>
      </c>
      <c r="E1326" t="s">
        <v>13464</v>
      </c>
      <c r="F1326" s="53">
        <v>20</v>
      </c>
      <c r="G1326" t="s">
        <v>49</v>
      </c>
      <c r="H1326" t="s">
        <v>225</v>
      </c>
      <c r="I1326" t="s">
        <v>9075</v>
      </c>
      <c r="J1326">
        <f>VLOOKUP(D1326,自助机!F:G,2,FALSE)</f>
        <v>20</v>
      </c>
      <c r="K1326" s="31">
        <f>VLOOKUP(D1326,自助机!F:H,3,FALSE)</f>
        <v>42893</v>
      </c>
    </row>
    <row r="1327" spans="1:11" ht="14.25" hidden="1">
      <c r="A1327" s="33">
        <v>42893.824641203704</v>
      </c>
      <c r="B1327" t="s">
        <v>13465</v>
      </c>
      <c r="C1327" t="s">
        <v>13466</v>
      </c>
      <c r="D1327" s="53">
        <v>85119</v>
      </c>
      <c r="E1327" t="s">
        <v>13467</v>
      </c>
      <c r="F1327" s="53">
        <v>200</v>
      </c>
      <c r="G1327" t="s">
        <v>49</v>
      </c>
      <c r="H1327" t="s">
        <v>242</v>
      </c>
      <c r="I1327" t="s">
        <v>9075</v>
      </c>
      <c r="J1327">
        <f>VLOOKUP(D1327,自助机!F:G,2,FALSE)</f>
        <v>200</v>
      </c>
      <c r="K1327" s="31">
        <f>VLOOKUP(D1327,自助机!F:H,3,FALSE)</f>
        <v>42893</v>
      </c>
    </row>
    <row r="1328" spans="1:11" ht="14.25" hidden="1">
      <c r="A1328" s="33">
        <v>42893.847175925926</v>
      </c>
      <c r="B1328" t="s">
        <v>13468</v>
      </c>
      <c r="C1328" t="s">
        <v>13469</v>
      </c>
      <c r="D1328" s="53">
        <v>85174</v>
      </c>
      <c r="E1328" t="s">
        <v>13470</v>
      </c>
      <c r="F1328" s="53">
        <v>50</v>
      </c>
      <c r="G1328" t="s">
        <v>49</v>
      </c>
      <c r="H1328" t="s">
        <v>251</v>
      </c>
      <c r="I1328" t="s">
        <v>9075</v>
      </c>
      <c r="J1328">
        <f>VLOOKUP(D1328,自助机!F:G,2,FALSE)</f>
        <v>50</v>
      </c>
      <c r="K1328" s="31">
        <f>VLOOKUP(D1328,自助机!F:H,3,FALSE)</f>
        <v>42893</v>
      </c>
    </row>
    <row r="1329" spans="1:11" ht="14.25" hidden="1">
      <c r="A1329" s="33">
        <v>42893.856874999998</v>
      </c>
      <c r="B1329" t="s">
        <v>13471</v>
      </c>
      <c r="C1329" t="s">
        <v>13472</v>
      </c>
      <c r="D1329" s="53">
        <v>85201</v>
      </c>
      <c r="E1329" t="s">
        <v>13473</v>
      </c>
      <c r="F1329" s="53">
        <v>50</v>
      </c>
      <c r="G1329" t="s">
        <v>49</v>
      </c>
      <c r="H1329" t="s">
        <v>242</v>
      </c>
      <c r="I1329" t="s">
        <v>9075</v>
      </c>
      <c r="J1329">
        <f>VLOOKUP(D1329,自助机!F:G,2,FALSE)</f>
        <v>50</v>
      </c>
      <c r="K1329" s="31">
        <f>VLOOKUP(D1329,自助机!F:H,3,FALSE)</f>
        <v>42893</v>
      </c>
    </row>
    <row r="1330" spans="1:11" ht="14.25" hidden="1">
      <c r="A1330" s="33">
        <v>42893.867083333331</v>
      </c>
      <c r="B1330" t="s">
        <v>317</v>
      </c>
      <c r="C1330" t="s">
        <v>318</v>
      </c>
      <c r="D1330" s="53">
        <v>85230</v>
      </c>
      <c r="E1330" t="s">
        <v>13474</v>
      </c>
      <c r="F1330" s="53">
        <v>100</v>
      </c>
      <c r="G1330" t="s">
        <v>49</v>
      </c>
      <c r="H1330" t="s">
        <v>251</v>
      </c>
      <c r="I1330" t="s">
        <v>9075</v>
      </c>
      <c r="J1330">
        <f>VLOOKUP(D1330,自助机!F:G,2,FALSE)</f>
        <v>100</v>
      </c>
      <c r="K1330" s="31">
        <f>VLOOKUP(D1330,自助机!F:H,3,FALSE)</f>
        <v>42893</v>
      </c>
    </row>
    <row r="1331" spans="1:11" ht="14.25" hidden="1">
      <c r="A1331" s="33">
        <v>42893.891446759262</v>
      </c>
      <c r="B1331" t="s">
        <v>13475</v>
      </c>
      <c r="C1331" t="s">
        <v>13476</v>
      </c>
      <c r="D1331" s="53">
        <v>85299</v>
      </c>
      <c r="E1331" t="s">
        <v>13477</v>
      </c>
      <c r="F1331" s="53">
        <v>1000</v>
      </c>
      <c r="G1331" t="s">
        <v>49</v>
      </c>
      <c r="H1331" t="s">
        <v>242</v>
      </c>
      <c r="I1331" t="s">
        <v>9075</v>
      </c>
      <c r="J1331">
        <f>VLOOKUP(D1331,自助机!F:G,2,FALSE)</f>
        <v>1000</v>
      </c>
      <c r="K1331" s="31">
        <f>VLOOKUP(D1331,自助机!F:H,3,FALSE)</f>
        <v>42893</v>
      </c>
    </row>
    <row r="1332" spans="1:11" ht="14.25" hidden="1">
      <c r="A1332" s="33">
        <v>42893.895196759258</v>
      </c>
      <c r="B1332" t="s">
        <v>317</v>
      </c>
      <c r="C1332" t="s">
        <v>318</v>
      </c>
      <c r="D1332" s="53">
        <v>85308</v>
      </c>
      <c r="E1332" t="s">
        <v>13478</v>
      </c>
      <c r="F1332" s="53">
        <v>300</v>
      </c>
      <c r="G1332" t="s">
        <v>49</v>
      </c>
      <c r="H1332" t="s">
        <v>251</v>
      </c>
      <c r="I1332" t="s">
        <v>9075</v>
      </c>
      <c r="J1332">
        <f>VLOOKUP(D1332,自助机!F:G,2,FALSE)</f>
        <v>300</v>
      </c>
      <c r="K1332" s="31">
        <f>VLOOKUP(D1332,自助机!F:H,3,FALSE)</f>
        <v>42893</v>
      </c>
    </row>
    <row r="1333" spans="1:11" ht="14.25" hidden="1">
      <c r="A1333" s="33">
        <v>42893.94872685185</v>
      </c>
      <c r="B1333" t="s">
        <v>13479</v>
      </c>
      <c r="C1333" t="s">
        <v>13480</v>
      </c>
      <c r="D1333" s="53">
        <v>85425</v>
      </c>
      <c r="E1333" t="s">
        <v>13481</v>
      </c>
      <c r="F1333" s="53">
        <v>200</v>
      </c>
      <c r="G1333" t="s">
        <v>49</v>
      </c>
      <c r="H1333" t="s">
        <v>242</v>
      </c>
      <c r="I1333" t="s">
        <v>9075</v>
      </c>
      <c r="J1333">
        <f>VLOOKUP(D1333,自助机!F:G,2,FALSE)</f>
        <v>200</v>
      </c>
      <c r="K1333" s="31">
        <f>VLOOKUP(D1333,自助机!F:H,3,FALSE)</f>
        <v>42893</v>
      </c>
    </row>
    <row r="1334" spans="1:11" ht="14.25" hidden="1">
      <c r="A1334" s="33">
        <v>42893.97078703704</v>
      </c>
      <c r="B1334" t="s">
        <v>317</v>
      </c>
      <c r="C1334" t="s">
        <v>318</v>
      </c>
      <c r="D1334" s="53">
        <v>85451</v>
      </c>
      <c r="E1334" t="s">
        <v>316</v>
      </c>
      <c r="F1334" s="53">
        <v>200</v>
      </c>
      <c r="G1334" t="s">
        <v>49</v>
      </c>
      <c r="H1334" t="s">
        <v>251</v>
      </c>
      <c r="I1334" t="s">
        <v>9075</v>
      </c>
      <c r="J1334">
        <f>VLOOKUP(D1334,自助机!F:G,2,FALSE)</f>
        <v>200</v>
      </c>
      <c r="K1334" s="31">
        <f>VLOOKUP(D1334,自助机!F:H,3,FALSE)</f>
        <v>42893</v>
      </c>
    </row>
    <row r="1335" spans="1:11" ht="14.25" hidden="1">
      <c r="A1335" s="33">
        <v>42893.995081018518</v>
      </c>
      <c r="B1335" t="s">
        <v>320</v>
      </c>
      <c r="C1335" t="s">
        <v>321</v>
      </c>
      <c r="D1335" s="53">
        <v>85482</v>
      </c>
      <c r="E1335" t="s">
        <v>319</v>
      </c>
      <c r="F1335" s="53">
        <v>200</v>
      </c>
      <c r="G1335" t="s">
        <v>49</v>
      </c>
      <c r="H1335" t="s">
        <v>251</v>
      </c>
      <c r="I1335" t="s">
        <v>9075</v>
      </c>
      <c r="J1335">
        <f>VLOOKUP(D1335,自助机!F:G,2,FALSE)</f>
        <v>200</v>
      </c>
      <c r="K1335" s="31">
        <f>VLOOKUP(D1335,自助机!F:H,3,FALSE)</f>
        <v>42893</v>
      </c>
    </row>
    <row r="1336" spans="1:11" ht="14.25" hidden="1">
      <c r="A1336" s="33">
        <v>42894.041516203702</v>
      </c>
      <c r="B1336" t="s">
        <v>13482</v>
      </c>
      <c r="C1336" t="s">
        <v>13483</v>
      </c>
      <c r="D1336" s="53">
        <v>85538</v>
      </c>
      <c r="F1336" s="53">
        <v>4000</v>
      </c>
      <c r="G1336" t="s">
        <v>49</v>
      </c>
      <c r="H1336" t="s">
        <v>239</v>
      </c>
      <c r="I1336" t="s">
        <v>12325</v>
      </c>
      <c r="J1336" t="e">
        <f>VLOOKUP(D1336,自助机!F:G,2,FALSE)</f>
        <v>#N/A</v>
      </c>
      <c r="K1336" s="31" t="e">
        <f>VLOOKUP(D1336,自助机!F:H,3,FALSE)</f>
        <v>#N/A</v>
      </c>
    </row>
    <row r="1337" spans="1:11" ht="14.25" hidden="1">
      <c r="A1337" s="33">
        <v>42894.04210648148</v>
      </c>
      <c r="B1337" t="s">
        <v>10746</v>
      </c>
      <c r="C1337" t="s">
        <v>10747</v>
      </c>
      <c r="D1337" s="53">
        <v>85540</v>
      </c>
      <c r="F1337" s="53">
        <v>352</v>
      </c>
      <c r="G1337" t="s">
        <v>49</v>
      </c>
      <c r="H1337" t="s">
        <v>90</v>
      </c>
      <c r="I1337" t="s">
        <v>12325</v>
      </c>
      <c r="J1337" t="e">
        <f>VLOOKUP(D1337,自助机!F:G,2,FALSE)</f>
        <v>#N/A</v>
      </c>
      <c r="K1337" s="31" t="e">
        <f>VLOOKUP(D1337,自助机!F:H,3,FALSE)</f>
        <v>#N/A</v>
      </c>
    </row>
    <row r="1338" spans="1:11" ht="14.25" hidden="1">
      <c r="A1338" s="33">
        <v>42894.042604166665</v>
      </c>
      <c r="B1338" t="s">
        <v>13484</v>
      </c>
      <c r="C1338" t="s">
        <v>13485</v>
      </c>
      <c r="D1338" s="53">
        <v>85542</v>
      </c>
      <c r="F1338" s="53">
        <v>1436</v>
      </c>
      <c r="G1338" t="s">
        <v>49</v>
      </c>
      <c r="H1338" t="s">
        <v>85</v>
      </c>
      <c r="I1338" t="s">
        <v>12325</v>
      </c>
      <c r="J1338" t="e">
        <f>VLOOKUP(D1338,自助机!F:G,2,FALSE)</f>
        <v>#N/A</v>
      </c>
      <c r="K1338" s="31" t="e">
        <f>VLOOKUP(D1338,自助机!F:H,3,FALSE)</f>
        <v>#N/A</v>
      </c>
    </row>
    <row r="1339" spans="1:11" ht="14.25" hidden="1">
      <c r="A1339" s="33">
        <v>42894.042731481481</v>
      </c>
      <c r="B1339" t="s">
        <v>13486</v>
      </c>
      <c r="C1339" t="s">
        <v>13487</v>
      </c>
      <c r="D1339" s="53">
        <v>85543</v>
      </c>
      <c r="F1339" s="53">
        <v>9398</v>
      </c>
      <c r="G1339" t="s">
        <v>49</v>
      </c>
      <c r="H1339" t="s">
        <v>76</v>
      </c>
      <c r="I1339" t="s">
        <v>12325</v>
      </c>
      <c r="J1339" t="e">
        <f>VLOOKUP(D1339,自助机!F:G,2,FALSE)</f>
        <v>#N/A</v>
      </c>
      <c r="K1339" s="31" t="e">
        <f>VLOOKUP(D1339,自助机!F:H,3,FALSE)</f>
        <v>#N/A</v>
      </c>
    </row>
    <row r="1340" spans="1:11" ht="14.25" hidden="1">
      <c r="A1340" s="33">
        <v>42894.042928240742</v>
      </c>
      <c r="B1340" t="s">
        <v>13488</v>
      </c>
      <c r="C1340" t="s">
        <v>13489</v>
      </c>
      <c r="D1340" s="53">
        <v>85544</v>
      </c>
      <c r="F1340" s="53">
        <v>6000</v>
      </c>
      <c r="G1340" t="s">
        <v>49</v>
      </c>
      <c r="H1340" t="s">
        <v>12330</v>
      </c>
      <c r="I1340" t="s">
        <v>12325</v>
      </c>
      <c r="J1340" t="e">
        <f>VLOOKUP(D1340,自助机!F:G,2,FALSE)</f>
        <v>#N/A</v>
      </c>
      <c r="K1340" s="31" t="e">
        <f>VLOOKUP(D1340,自助机!F:H,3,FALSE)</f>
        <v>#N/A</v>
      </c>
    </row>
    <row r="1341" spans="1:11" ht="14.25" hidden="1">
      <c r="A1341" s="33">
        <v>42894.042997685188</v>
      </c>
      <c r="B1341" t="s">
        <v>11306</v>
      </c>
      <c r="C1341" t="s">
        <v>11307</v>
      </c>
      <c r="D1341" s="53">
        <v>85545</v>
      </c>
      <c r="F1341" s="53">
        <v>1000</v>
      </c>
      <c r="G1341" t="s">
        <v>49</v>
      </c>
      <c r="H1341" t="s">
        <v>74</v>
      </c>
      <c r="I1341" t="s">
        <v>12325</v>
      </c>
      <c r="J1341" t="e">
        <f>VLOOKUP(D1341,自助机!F:G,2,FALSE)</f>
        <v>#N/A</v>
      </c>
      <c r="K1341" s="31" t="e">
        <f>VLOOKUP(D1341,自助机!F:H,3,FALSE)</f>
        <v>#N/A</v>
      </c>
    </row>
    <row r="1342" spans="1:11" ht="14.25" hidden="1">
      <c r="A1342" s="33">
        <v>42894.04310185185</v>
      </c>
      <c r="B1342" t="s">
        <v>13003</v>
      </c>
      <c r="C1342" t="s">
        <v>13004</v>
      </c>
      <c r="D1342" s="53">
        <v>85546</v>
      </c>
      <c r="F1342" s="53">
        <v>1009</v>
      </c>
      <c r="G1342" t="s">
        <v>49</v>
      </c>
      <c r="H1342" t="s">
        <v>83</v>
      </c>
      <c r="I1342" t="s">
        <v>12325</v>
      </c>
      <c r="J1342" t="e">
        <f>VLOOKUP(D1342,自助机!F:G,2,FALSE)</f>
        <v>#N/A</v>
      </c>
      <c r="K1342" s="31" t="e">
        <f>VLOOKUP(D1342,自助机!F:H,3,FALSE)</f>
        <v>#N/A</v>
      </c>
    </row>
    <row r="1343" spans="1:11" ht="14.25" hidden="1">
      <c r="A1343" s="33">
        <v>42894.043229166666</v>
      </c>
      <c r="B1343" t="s">
        <v>13158</v>
      </c>
      <c r="C1343" t="s">
        <v>13159</v>
      </c>
      <c r="D1343" s="53">
        <v>85548</v>
      </c>
      <c r="F1343" s="53">
        <v>153</v>
      </c>
      <c r="G1343" t="s">
        <v>49</v>
      </c>
      <c r="H1343" t="s">
        <v>66</v>
      </c>
      <c r="I1343" t="s">
        <v>12325</v>
      </c>
      <c r="J1343" t="e">
        <f>VLOOKUP(D1343,自助机!F:G,2,FALSE)</f>
        <v>#N/A</v>
      </c>
      <c r="K1343" s="31" t="e">
        <f>VLOOKUP(D1343,自助机!F:H,3,FALSE)</f>
        <v>#N/A</v>
      </c>
    </row>
    <row r="1344" spans="1:11" ht="14.25" hidden="1">
      <c r="A1344" s="33">
        <v>42894.043414351851</v>
      </c>
      <c r="B1344" t="s">
        <v>13490</v>
      </c>
      <c r="C1344" t="s">
        <v>13491</v>
      </c>
      <c r="D1344" s="53">
        <v>85550</v>
      </c>
      <c r="F1344" s="53">
        <v>515</v>
      </c>
      <c r="G1344" t="s">
        <v>49</v>
      </c>
      <c r="H1344" t="s">
        <v>235</v>
      </c>
      <c r="I1344" t="s">
        <v>12325</v>
      </c>
      <c r="J1344" t="e">
        <f>VLOOKUP(D1344,自助机!F:G,2,FALSE)</f>
        <v>#N/A</v>
      </c>
      <c r="K1344" s="31" t="e">
        <f>VLOOKUP(D1344,自助机!F:H,3,FALSE)</f>
        <v>#N/A</v>
      </c>
    </row>
    <row r="1345" spans="1:11" ht="14.25" hidden="1">
      <c r="A1345" s="33">
        <v>42894.043483796297</v>
      </c>
      <c r="B1345" t="s">
        <v>12937</v>
      </c>
      <c r="C1345" t="s">
        <v>12938</v>
      </c>
      <c r="D1345" s="53">
        <v>85551</v>
      </c>
      <c r="F1345" s="53">
        <v>1</v>
      </c>
      <c r="G1345" t="s">
        <v>49</v>
      </c>
      <c r="H1345" t="s">
        <v>235</v>
      </c>
      <c r="I1345" t="s">
        <v>12325</v>
      </c>
      <c r="J1345" t="e">
        <f>VLOOKUP(D1345,自助机!F:G,2,FALSE)</f>
        <v>#N/A</v>
      </c>
      <c r="K1345" s="31" t="e">
        <f>VLOOKUP(D1345,自助机!F:H,3,FALSE)</f>
        <v>#N/A</v>
      </c>
    </row>
    <row r="1346" spans="1:11" ht="14.25" hidden="1">
      <c r="A1346" s="33">
        <v>42894.043634259258</v>
      </c>
      <c r="B1346" t="s">
        <v>13366</v>
      </c>
      <c r="C1346" t="s">
        <v>13367</v>
      </c>
      <c r="D1346" s="53">
        <v>85553</v>
      </c>
      <c r="F1346" s="53">
        <v>96</v>
      </c>
      <c r="G1346" t="s">
        <v>49</v>
      </c>
      <c r="H1346" t="s">
        <v>84</v>
      </c>
      <c r="I1346" t="s">
        <v>12325</v>
      </c>
      <c r="J1346" t="e">
        <f>VLOOKUP(D1346,自助机!F:G,2,FALSE)</f>
        <v>#N/A</v>
      </c>
      <c r="K1346" s="31" t="e">
        <f>VLOOKUP(D1346,自助机!F:H,3,FALSE)</f>
        <v>#N/A</v>
      </c>
    </row>
    <row r="1347" spans="1:11" ht="14.25" hidden="1">
      <c r="A1347" s="33">
        <v>42894.279641203706</v>
      </c>
      <c r="B1347" t="s">
        <v>13492</v>
      </c>
      <c r="C1347" t="s">
        <v>13493</v>
      </c>
      <c r="D1347" s="53">
        <v>85762</v>
      </c>
      <c r="E1347" t="s">
        <v>13494</v>
      </c>
      <c r="F1347" s="53">
        <v>100</v>
      </c>
      <c r="G1347" t="s">
        <v>49</v>
      </c>
      <c r="H1347" t="s">
        <v>70</v>
      </c>
      <c r="I1347" t="s">
        <v>9075</v>
      </c>
      <c r="J1347">
        <f>VLOOKUP(D1347,自助机!F:G,2,FALSE)</f>
        <v>100</v>
      </c>
      <c r="K1347" s="31">
        <f>VLOOKUP(D1347,自助机!F:H,3,FALSE)</f>
        <v>42894</v>
      </c>
    </row>
    <row r="1348" spans="1:11" ht="14.25" hidden="1">
      <c r="A1348" s="33">
        <v>42894.29247685185</v>
      </c>
      <c r="B1348" t="s">
        <v>13495</v>
      </c>
      <c r="C1348" t="s">
        <v>13496</v>
      </c>
      <c r="D1348" s="53">
        <v>85816</v>
      </c>
      <c r="E1348" t="s">
        <v>13497</v>
      </c>
      <c r="F1348" s="53">
        <v>100</v>
      </c>
      <c r="G1348" t="s">
        <v>49</v>
      </c>
      <c r="H1348" t="s">
        <v>247</v>
      </c>
      <c r="I1348" t="s">
        <v>9075</v>
      </c>
      <c r="J1348">
        <f>VLOOKUP(D1348,自助机!F:G,2,FALSE)</f>
        <v>100</v>
      </c>
      <c r="K1348" s="31">
        <f>VLOOKUP(D1348,自助机!F:H,3,FALSE)</f>
        <v>42894</v>
      </c>
    </row>
    <row r="1349" spans="1:11" ht="14.25" hidden="1">
      <c r="A1349" s="33">
        <v>42894.298067129632</v>
      </c>
      <c r="B1349" t="s">
        <v>13498</v>
      </c>
      <c r="C1349" t="s">
        <v>13499</v>
      </c>
      <c r="D1349" s="53">
        <v>85837</v>
      </c>
      <c r="E1349" t="s">
        <v>13500</v>
      </c>
      <c r="F1349" s="53">
        <v>1000</v>
      </c>
      <c r="G1349" t="s">
        <v>49</v>
      </c>
      <c r="H1349" t="s">
        <v>87</v>
      </c>
      <c r="I1349" t="s">
        <v>9075</v>
      </c>
      <c r="J1349">
        <f>VLOOKUP(D1349,自助机!F:G,2,FALSE)</f>
        <v>1000</v>
      </c>
      <c r="K1349" s="31">
        <f>VLOOKUP(D1349,自助机!F:H,3,FALSE)</f>
        <v>42894</v>
      </c>
    </row>
    <row r="1350" spans="1:11" ht="14.25" hidden="1">
      <c r="A1350" s="33">
        <v>42894.301087962966</v>
      </c>
      <c r="B1350" t="s">
        <v>13501</v>
      </c>
      <c r="C1350" t="s">
        <v>13502</v>
      </c>
      <c r="D1350" s="53">
        <v>85862</v>
      </c>
      <c r="E1350" t="s">
        <v>13503</v>
      </c>
      <c r="F1350" s="53">
        <v>20</v>
      </c>
      <c r="G1350" t="s">
        <v>49</v>
      </c>
      <c r="H1350" t="s">
        <v>247</v>
      </c>
      <c r="I1350" t="s">
        <v>9075</v>
      </c>
      <c r="J1350">
        <f>VLOOKUP(D1350,自助机!F:G,2,FALSE)</f>
        <v>20</v>
      </c>
      <c r="K1350" s="31">
        <f>VLOOKUP(D1350,自助机!F:H,3,FALSE)</f>
        <v>42894</v>
      </c>
    </row>
    <row r="1351" spans="1:11" ht="14.25" hidden="1">
      <c r="A1351" s="33">
        <v>42894.30195601852</v>
      </c>
      <c r="B1351" t="s">
        <v>13504</v>
      </c>
      <c r="C1351" t="s">
        <v>13505</v>
      </c>
      <c r="D1351" s="53">
        <v>85870</v>
      </c>
      <c r="E1351" t="s">
        <v>13506</v>
      </c>
      <c r="F1351" s="53">
        <v>200</v>
      </c>
      <c r="G1351" t="s">
        <v>49</v>
      </c>
      <c r="H1351" t="s">
        <v>85</v>
      </c>
      <c r="I1351" t="s">
        <v>9075</v>
      </c>
      <c r="J1351">
        <f>VLOOKUP(D1351,自助机!F:G,2,FALSE)</f>
        <v>200</v>
      </c>
      <c r="K1351" s="31">
        <f>VLOOKUP(D1351,自助机!F:H,3,FALSE)</f>
        <v>42894</v>
      </c>
    </row>
    <row r="1352" spans="1:11" ht="14.25" hidden="1">
      <c r="A1352" s="33">
        <v>42894.308576388888</v>
      </c>
      <c r="B1352" t="s">
        <v>13507</v>
      </c>
      <c r="C1352" t="s">
        <v>13508</v>
      </c>
      <c r="D1352" s="53">
        <v>85933</v>
      </c>
      <c r="E1352" t="s">
        <v>13509</v>
      </c>
      <c r="F1352" s="53">
        <v>1500</v>
      </c>
      <c r="G1352" t="s">
        <v>49</v>
      </c>
      <c r="H1352" t="s">
        <v>74</v>
      </c>
      <c r="I1352" t="s">
        <v>9075</v>
      </c>
      <c r="J1352">
        <f>VLOOKUP(D1352,自助机!F:G,2,FALSE)</f>
        <v>1500</v>
      </c>
      <c r="K1352" s="31">
        <f>VLOOKUP(D1352,自助机!F:H,3,FALSE)</f>
        <v>42894</v>
      </c>
    </row>
    <row r="1353" spans="1:11" ht="14.25" hidden="1">
      <c r="A1353" s="33">
        <v>42894.315115740741</v>
      </c>
      <c r="B1353" t="s">
        <v>13510</v>
      </c>
      <c r="C1353" t="s">
        <v>13511</v>
      </c>
      <c r="D1353" s="53">
        <v>86013</v>
      </c>
      <c r="E1353" t="s">
        <v>13512</v>
      </c>
      <c r="F1353" s="53">
        <v>20</v>
      </c>
      <c r="G1353" t="s">
        <v>49</v>
      </c>
      <c r="H1353" t="s">
        <v>80</v>
      </c>
      <c r="I1353" t="s">
        <v>9075</v>
      </c>
      <c r="J1353">
        <f>VLOOKUP(D1353,自助机!F:G,2,FALSE)</f>
        <v>20</v>
      </c>
      <c r="K1353" s="31">
        <f>VLOOKUP(D1353,自助机!F:H,3,FALSE)</f>
        <v>42894</v>
      </c>
    </row>
    <row r="1354" spans="1:11" ht="14.25" hidden="1">
      <c r="A1354" s="33">
        <v>42894.318854166668</v>
      </c>
      <c r="B1354" t="s">
        <v>13513</v>
      </c>
      <c r="C1354" t="s">
        <v>13514</v>
      </c>
      <c r="D1354" s="53">
        <v>86095</v>
      </c>
      <c r="E1354" t="s">
        <v>13515</v>
      </c>
      <c r="F1354" s="53">
        <v>200</v>
      </c>
      <c r="G1354" t="s">
        <v>49</v>
      </c>
      <c r="H1354" t="s">
        <v>71</v>
      </c>
      <c r="I1354" t="s">
        <v>9075</v>
      </c>
      <c r="J1354">
        <f>VLOOKUP(D1354,自助机!F:G,2,FALSE)</f>
        <v>200</v>
      </c>
      <c r="K1354" s="31">
        <f>VLOOKUP(D1354,自助机!F:H,3,FALSE)</f>
        <v>42894</v>
      </c>
    </row>
    <row r="1355" spans="1:11" ht="14.25" hidden="1">
      <c r="A1355" s="33">
        <v>42894.326597222222</v>
      </c>
      <c r="B1355" t="s">
        <v>13516</v>
      </c>
      <c r="C1355" t="s">
        <v>13517</v>
      </c>
      <c r="D1355" s="53">
        <v>86214</v>
      </c>
      <c r="E1355" t="s">
        <v>13518</v>
      </c>
      <c r="F1355" s="53">
        <v>100</v>
      </c>
      <c r="G1355" t="s">
        <v>49</v>
      </c>
      <c r="H1355" t="s">
        <v>244</v>
      </c>
      <c r="I1355" t="s">
        <v>9075</v>
      </c>
      <c r="J1355">
        <f>VLOOKUP(D1355,自助机!F:G,2,FALSE)</f>
        <v>100</v>
      </c>
      <c r="K1355" s="31">
        <f>VLOOKUP(D1355,自助机!F:H,3,FALSE)</f>
        <v>42894</v>
      </c>
    </row>
    <row r="1356" spans="1:11" ht="14.25" hidden="1">
      <c r="A1356" s="33">
        <v>42894.328668981485</v>
      </c>
      <c r="B1356" t="s">
        <v>13519</v>
      </c>
      <c r="C1356" t="s">
        <v>13520</v>
      </c>
      <c r="D1356" s="53">
        <v>86250</v>
      </c>
      <c r="E1356" t="s">
        <v>13521</v>
      </c>
      <c r="F1356" s="53">
        <v>100</v>
      </c>
      <c r="G1356" t="s">
        <v>49</v>
      </c>
      <c r="H1356" t="s">
        <v>75</v>
      </c>
      <c r="I1356" t="s">
        <v>9075</v>
      </c>
      <c r="J1356">
        <f>VLOOKUP(D1356,自助机!F:G,2,FALSE)</f>
        <v>100</v>
      </c>
      <c r="K1356" s="31">
        <f>VLOOKUP(D1356,自助机!F:H,3,FALSE)</f>
        <v>42894</v>
      </c>
    </row>
    <row r="1357" spans="1:11" ht="14.25" hidden="1">
      <c r="A1357" s="33">
        <v>42894.329004629632</v>
      </c>
      <c r="B1357" t="s">
        <v>13522</v>
      </c>
      <c r="C1357" t="s">
        <v>6225</v>
      </c>
      <c r="D1357" s="53">
        <v>86257</v>
      </c>
      <c r="E1357" t="s">
        <v>13523</v>
      </c>
      <c r="F1357" s="53">
        <v>3000</v>
      </c>
      <c r="G1357" t="s">
        <v>49</v>
      </c>
      <c r="H1357" t="s">
        <v>235</v>
      </c>
      <c r="I1357" t="s">
        <v>9075</v>
      </c>
      <c r="J1357">
        <f>VLOOKUP(D1357,自助机!F:G,2,FALSE)</f>
        <v>3000</v>
      </c>
      <c r="K1357" s="31">
        <f>VLOOKUP(D1357,自助机!F:H,3,FALSE)</f>
        <v>42894</v>
      </c>
    </row>
    <row r="1358" spans="1:11" ht="14.25" hidden="1">
      <c r="A1358" s="33">
        <v>42894.329432870371</v>
      </c>
      <c r="B1358" t="s">
        <v>13524</v>
      </c>
      <c r="C1358" t="s">
        <v>13525</v>
      </c>
      <c r="D1358" s="53">
        <v>86263</v>
      </c>
      <c r="E1358" t="s">
        <v>13526</v>
      </c>
      <c r="F1358" s="53">
        <v>100</v>
      </c>
      <c r="G1358" t="s">
        <v>49</v>
      </c>
      <c r="H1358" t="s">
        <v>75</v>
      </c>
      <c r="I1358" t="s">
        <v>9075</v>
      </c>
      <c r="J1358">
        <f>VLOOKUP(D1358,自助机!F:G,2,FALSE)</f>
        <v>100</v>
      </c>
      <c r="K1358" s="31">
        <f>VLOOKUP(D1358,自助机!F:H,3,FALSE)</f>
        <v>42894</v>
      </c>
    </row>
    <row r="1359" spans="1:11" ht="14.25" hidden="1">
      <c r="A1359" s="33">
        <v>42894.330046296294</v>
      </c>
      <c r="B1359" t="s">
        <v>13527</v>
      </c>
      <c r="C1359" t="s">
        <v>13528</v>
      </c>
      <c r="D1359" s="53">
        <v>86277</v>
      </c>
      <c r="E1359" t="s">
        <v>13529</v>
      </c>
      <c r="F1359" s="53">
        <v>100</v>
      </c>
      <c r="G1359" t="s">
        <v>49</v>
      </c>
      <c r="H1359" t="s">
        <v>85</v>
      </c>
      <c r="I1359" t="s">
        <v>9075</v>
      </c>
      <c r="J1359">
        <f>VLOOKUP(D1359,自助机!F:G,2,FALSE)</f>
        <v>100</v>
      </c>
      <c r="K1359" s="31">
        <f>VLOOKUP(D1359,自助机!F:H,3,FALSE)</f>
        <v>42894</v>
      </c>
    </row>
    <row r="1360" spans="1:11" ht="14.25" hidden="1">
      <c r="A1360" s="33">
        <v>42894.335856481484</v>
      </c>
      <c r="B1360" t="s">
        <v>13530</v>
      </c>
      <c r="C1360" t="s">
        <v>13531</v>
      </c>
      <c r="D1360" s="53">
        <v>86424</v>
      </c>
      <c r="E1360" t="s">
        <v>13532</v>
      </c>
      <c r="F1360" s="53">
        <v>800</v>
      </c>
      <c r="G1360" t="s">
        <v>49</v>
      </c>
      <c r="H1360" t="s">
        <v>88</v>
      </c>
      <c r="I1360" t="s">
        <v>9075</v>
      </c>
      <c r="J1360">
        <f>VLOOKUP(D1360,自助机!F:G,2,FALSE)</f>
        <v>800</v>
      </c>
      <c r="K1360" s="31">
        <f>VLOOKUP(D1360,自助机!F:H,3,FALSE)</f>
        <v>42894</v>
      </c>
    </row>
    <row r="1361" spans="1:11" ht="14.25" hidden="1">
      <c r="A1361" s="33">
        <v>42894.343136574076</v>
      </c>
      <c r="B1361" t="s">
        <v>13513</v>
      </c>
      <c r="C1361" t="s">
        <v>13514</v>
      </c>
      <c r="D1361" s="53">
        <v>86732</v>
      </c>
      <c r="E1361" t="s">
        <v>13533</v>
      </c>
      <c r="F1361" s="53">
        <v>300</v>
      </c>
      <c r="G1361" t="s">
        <v>49</v>
      </c>
      <c r="H1361" t="s">
        <v>90</v>
      </c>
      <c r="I1361" t="s">
        <v>9075</v>
      </c>
      <c r="J1361">
        <f>VLOOKUP(D1361,自助机!F:G,2,FALSE)</f>
        <v>300</v>
      </c>
      <c r="K1361" s="31">
        <f>VLOOKUP(D1361,自助机!F:H,3,FALSE)</f>
        <v>42894</v>
      </c>
    </row>
    <row r="1362" spans="1:11" ht="14.25" hidden="1">
      <c r="A1362" s="33">
        <v>42894.344178240739</v>
      </c>
      <c r="B1362" t="s">
        <v>13534</v>
      </c>
      <c r="C1362" t="s">
        <v>13535</v>
      </c>
      <c r="D1362" s="53">
        <v>86791</v>
      </c>
      <c r="E1362" t="s">
        <v>13536</v>
      </c>
      <c r="F1362" s="53">
        <v>100</v>
      </c>
      <c r="G1362" t="s">
        <v>49</v>
      </c>
      <c r="H1362" t="s">
        <v>247</v>
      </c>
      <c r="I1362" t="s">
        <v>9075</v>
      </c>
      <c r="J1362">
        <f>VLOOKUP(D1362,自助机!F:G,2,FALSE)</f>
        <v>100</v>
      </c>
      <c r="K1362" s="31">
        <f>VLOOKUP(D1362,自助机!F:H,3,FALSE)</f>
        <v>42894</v>
      </c>
    </row>
    <row r="1363" spans="1:11" ht="14.25" hidden="1">
      <c r="A1363" s="33">
        <v>42894.34574074074</v>
      </c>
      <c r="B1363" t="s">
        <v>13537</v>
      </c>
      <c r="C1363" t="s">
        <v>13538</v>
      </c>
      <c r="D1363" s="53">
        <v>86902</v>
      </c>
      <c r="E1363" t="s">
        <v>13539</v>
      </c>
      <c r="F1363" s="53">
        <v>20</v>
      </c>
      <c r="G1363" t="s">
        <v>49</v>
      </c>
      <c r="H1363" t="s">
        <v>78</v>
      </c>
      <c r="I1363" t="s">
        <v>9075</v>
      </c>
      <c r="J1363">
        <f>VLOOKUP(D1363,自助机!F:G,2,FALSE)</f>
        <v>20</v>
      </c>
      <c r="K1363" s="31">
        <f>VLOOKUP(D1363,自助机!F:H,3,FALSE)</f>
        <v>42894</v>
      </c>
    </row>
    <row r="1364" spans="1:11" ht="14.25" hidden="1">
      <c r="A1364" s="33">
        <v>42894.346435185187</v>
      </c>
      <c r="B1364" t="s">
        <v>13540</v>
      </c>
      <c r="C1364" t="s">
        <v>13541</v>
      </c>
      <c r="D1364" s="53">
        <v>86939</v>
      </c>
      <c r="E1364" t="s">
        <v>13542</v>
      </c>
      <c r="F1364" s="53">
        <v>20</v>
      </c>
      <c r="G1364" t="s">
        <v>49</v>
      </c>
      <c r="H1364" t="s">
        <v>225</v>
      </c>
      <c r="I1364" t="s">
        <v>9075</v>
      </c>
      <c r="J1364">
        <f>VLOOKUP(D1364,自助机!F:G,2,FALSE)</f>
        <v>20</v>
      </c>
      <c r="K1364" s="31">
        <f>VLOOKUP(D1364,自助机!F:H,3,FALSE)</f>
        <v>42894</v>
      </c>
    </row>
    <row r="1365" spans="1:11" ht="14.25" hidden="1">
      <c r="A1365" s="33">
        <v>42894.34679398148</v>
      </c>
      <c r="B1365" t="s">
        <v>13543</v>
      </c>
      <c r="C1365" t="s">
        <v>13544</v>
      </c>
      <c r="D1365" s="53">
        <v>86959</v>
      </c>
      <c r="E1365" t="s">
        <v>13545</v>
      </c>
      <c r="F1365" s="53">
        <v>1000</v>
      </c>
      <c r="G1365" t="s">
        <v>49</v>
      </c>
      <c r="H1365" t="s">
        <v>243</v>
      </c>
      <c r="I1365" t="s">
        <v>9075</v>
      </c>
      <c r="J1365">
        <f>VLOOKUP(D1365,自助机!F:G,2,FALSE)</f>
        <v>1000</v>
      </c>
      <c r="K1365" s="31">
        <f>VLOOKUP(D1365,自助机!F:H,3,FALSE)</f>
        <v>42894</v>
      </c>
    </row>
    <row r="1366" spans="1:11" ht="14.25" hidden="1">
      <c r="A1366" s="33">
        <v>42894.347997685189</v>
      </c>
      <c r="B1366" t="s">
        <v>13546</v>
      </c>
      <c r="C1366" t="s">
        <v>13547</v>
      </c>
      <c r="D1366" s="53">
        <v>87038</v>
      </c>
      <c r="E1366" t="s">
        <v>13548</v>
      </c>
      <c r="F1366" s="53">
        <v>100</v>
      </c>
      <c r="G1366" t="s">
        <v>49</v>
      </c>
      <c r="H1366" t="s">
        <v>70</v>
      </c>
      <c r="I1366" t="s">
        <v>9075</v>
      </c>
      <c r="J1366">
        <f>VLOOKUP(D1366,自助机!F:G,2,FALSE)</f>
        <v>100</v>
      </c>
      <c r="K1366" s="31">
        <f>VLOOKUP(D1366,自助机!F:H,3,FALSE)</f>
        <v>42894</v>
      </c>
    </row>
    <row r="1367" spans="1:11" ht="14.25" hidden="1">
      <c r="A1367" s="33">
        <v>42894.350162037037</v>
      </c>
      <c r="B1367" t="s">
        <v>13549</v>
      </c>
      <c r="C1367" t="s">
        <v>13550</v>
      </c>
      <c r="D1367" s="53">
        <v>87182</v>
      </c>
      <c r="E1367" t="s">
        <v>13551</v>
      </c>
      <c r="F1367" s="53">
        <v>1000</v>
      </c>
      <c r="G1367" t="s">
        <v>49</v>
      </c>
      <c r="H1367" t="s">
        <v>81</v>
      </c>
      <c r="I1367" t="s">
        <v>9075</v>
      </c>
      <c r="J1367">
        <f>VLOOKUP(D1367,自助机!F:G,2,FALSE)</f>
        <v>1000</v>
      </c>
      <c r="K1367" s="31">
        <f>VLOOKUP(D1367,自助机!F:H,3,FALSE)</f>
        <v>42894</v>
      </c>
    </row>
    <row r="1368" spans="1:11" ht="14.25" hidden="1">
      <c r="A1368" s="33">
        <v>42894.350231481483</v>
      </c>
      <c r="B1368" t="s">
        <v>13552</v>
      </c>
      <c r="C1368" t="s">
        <v>13553</v>
      </c>
      <c r="D1368" s="53">
        <v>87191</v>
      </c>
      <c r="E1368" t="s">
        <v>13554</v>
      </c>
      <c r="F1368" s="53">
        <v>2000</v>
      </c>
      <c r="G1368" t="s">
        <v>49</v>
      </c>
      <c r="H1368" t="s">
        <v>242</v>
      </c>
      <c r="I1368" t="s">
        <v>9075</v>
      </c>
      <c r="J1368">
        <f>VLOOKUP(D1368,自助机!F:G,2,FALSE)</f>
        <v>2000</v>
      </c>
      <c r="K1368" s="31">
        <f>VLOOKUP(D1368,自助机!F:H,3,FALSE)</f>
        <v>42894</v>
      </c>
    </row>
    <row r="1369" spans="1:11" ht="14.25" hidden="1">
      <c r="A1369" s="33">
        <v>42894.35083333333</v>
      </c>
      <c r="B1369" t="s">
        <v>13555</v>
      </c>
      <c r="C1369" t="s">
        <v>13556</v>
      </c>
      <c r="D1369" s="53">
        <v>87238</v>
      </c>
      <c r="E1369" t="s">
        <v>13557</v>
      </c>
      <c r="F1369" s="53">
        <v>1000</v>
      </c>
      <c r="G1369" t="s">
        <v>49</v>
      </c>
      <c r="H1369" t="s">
        <v>81</v>
      </c>
      <c r="I1369" t="s">
        <v>9075</v>
      </c>
      <c r="J1369">
        <f>VLOOKUP(D1369,自助机!F:G,2,FALSE)</f>
        <v>1000</v>
      </c>
      <c r="K1369" s="31">
        <f>VLOOKUP(D1369,自助机!F:H,3,FALSE)</f>
        <v>42894</v>
      </c>
    </row>
    <row r="1370" spans="1:11" ht="14.25" hidden="1">
      <c r="A1370" s="33">
        <v>42894.351134259261</v>
      </c>
      <c r="B1370" t="s">
        <v>13558</v>
      </c>
      <c r="C1370" t="s">
        <v>13559</v>
      </c>
      <c r="D1370" s="53">
        <v>87260</v>
      </c>
      <c r="E1370" t="s">
        <v>13560</v>
      </c>
      <c r="F1370" s="53">
        <v>300</v>
      </c>
      <c r="G1370" t="s">
        <v>49</v>
      </c>
      <c r="H1370" t="s">
        <v>78</v>
      </c>
      <c r="I1370" t="s">
        <v>9075</v>
      </c>
      <c r="J1370">
        <f>VLOOKUP(D1370,自助机!F:G,2,FALSE)</f>
        <v>300</v>
      </c>
      <c r="K1370" s="31">
        <f>VLOOKUP(D1370,自助机!F:H,3,FALSE)</f>
        <v>42894</v>
      </c>
    </row>
    <row r="1371" spans="1:11" ht="14.25" hidden="1">
      <c r="A1371" s="33">
        <v>42894.3516087963</v>
      </c>
      <c r="B1371" t="s">
        <v>10042</v>
      </c>
      <c r="C1371" t="s">
        <v>10043</v>
      </c>
      <c r="D1371" s="53">
        <v>87299</v>
      </c>
      <c r="E1371" t="s">
        <v>13561</v>
      </c>
      <c r="F1371" s="53">
        <v>250</v>
      </c>
      <c r="G1371" t="s">
        <v>49</v>
      </c>
      <c r="H1371" t="s">
        <v>80</v>
      </c>
      <c r="I1371" t="s">
        <v>9075</v>
      </c>
      <c r="J1371">
        <f>VLOOKUP(D1371,自助机!F:G,2,FALSE)</f>
        <v>250</v>
      </c>
      <c r="K1371" s="31">
        <f>VLOOKUP(D1371,自助机!F:H,3,FALSE)</f>
        <v>42894</v>
      </c>
    </row>
    <row r="1372" spans="1:11" ht="14.25" hidden="1">
      <c r="A1372" s="33">
        <v>42894.352025462962</v>
      </c>
      <c r="B1372" t="s">
        <v>13562</v>
      </c>
      <c r="C1372" t="s">
        <v>13563</v>
      </c>
      <c r="D1372" s="53">
        <v>87319</v>
      </c>
      <c r="E1372" t="s">
        <v>13564</v>
      </c>
      <c r="F1372" s="53">
        <v>1000</v>
      </c>
      <c r="G1372" t="s">
        <v>49</v>
      </c>
      <c r="H1372" t="s">
        <v>5358</v>
      </c>
      <c r="I1372" t="s">
        <v>9075</v>
      </c>
      <c r="J1372">
        <f>VLOOKUP(D1372,自助机!F:G,2,FALSE)</f>
        <v>1000</v>
      </c>
      <c r="K1372" s="31">
        <f>VLOOKUP(D1372,自助机!F:H,3,FALSE)</f>
        <v>42894</v>
      </c>
    </row>
    <row r="1373" spans="1:11" ht="14.25" hidden="1">
      <c r="A1373" s="33">
        <v>42894.353587962964</v>
      </c>
      <c r="B1373" t="s">
        <v>13565</v>
      </c>
      <c r="C1373" t="s">
        <v>13566</v>
      </c>
      <c r="D1373" s="53">
        <v>87418</v>
      </c>
      <c r="E1373" t="s">
        <v>13567</v>
      </c>
      <c r="F1373" s="53">
        <v>1000</v>
      </c>
      <c r="G1373" t="s">
        <v>49</v>
      </c>
      <c r="H1373" t="s">
        <v>81</v>
      </c>
      <c r="I1373" t="s">
        <v>9075</v>
      </c>
      <c r="J1373">
        <f>VLOOKUP(D1373,自助机!F:G,2,FALSE)</f>
        <v>1000</v>
      </c>
      <c r="K1373" s="31">
        <f>VLOOKUP(D1373,自助机!F:H,3,FALSE)</f>
        <v>42894</v>
      </c>
    </row>
    <row r="1374" spans="1:11" ht="14.25" hidden="1">
      <c r="A1374" s="33">
        <v>42894.354050925926</v>
      </c>
      <c r="B1374" t="s">
        <v>13568</v>
      </c>
      <c r="C1374" t="s">
        <v>13569</v>
      </c>
      <c r="D1374" s="53">
        <v>87454</v>
      </c>
      <c r="E1374" t="s">
        <v>13570</v>
      </c>
      <c r="F1374" s="53">
        <v>1000</v>
      </c>
      <c r="G1374" t="s">
        <v>49</v>
      </c>
      <c r="H1374" t="s">
        <v>87</v>
      </c>
      <c r="I1374" t="s">
        <v>9075</v>
      </c>
      <c r="J1374">
        <f>VLOOKUP(D1374,自助机!F:G,2,FALSE)</f>
        <v>1000</v>
      </c>
      <c r="K1374" s="31">
        <f>VLOOKUP(D1374,自助机!F:H,3,FALSE)</f>
        <v>42894</v>
      </c>
    </row>
    <row r="1375" spans="1:11" ht="14.25" hidden="1">
      <c r="A1375" s="33">
        <v>42894.354120370372</v>
      </c>
      <c r="B1375" t="s">
        <v>6546</v>
      </c>
      <c r="C1375" t="s">
        <v>6547</v>
      </c>
      <c r="D1375" s="53">
        <v>87458</v>
      </c>
      <c r="E1375" t="s">
        <v>13571</v>
      </c>
      <c r="F1375" s="53">
        <v>500</v>
      </c>
      <c r="G1375" t="s">
        <v>49</v>
      </c>
      <c r="H1375" t="s">
        <v>81</v>
      </c>
      <c r="I1375" t="s">
        <v>9075</v>
      </c>
      <c r="J1375">
        <f>VLOOKUP(D1375,自助机!F:G,2,FALSE)</f>
        <v>500</v>
      </c>
      <c r="K1375" s="31">
        <f>VLOOKUP(D1375,自助机!F:H,3,FALSE)</f>
        <v>42894</v>
      </c>
    </row>
    <row r="1376" spans="1:11" ht="14.25" hidden="1">
      <c r="A1376" s="33">
        <v>42894.354988425926</v>
      </c>
      <c r="B1376" t="s">
        <v>13572</v>
      </c>
      <c r="C1376" t="s">
        <v>13573</v>
      </c>
      <c r="D1376" s="53">
        <v>87519</v>
      </c>
      <c r="E1376" t="s">
        <v>13574</v>
      </c>
      <c r="F1376" s="53">
        <v>100</v>
      </c>
      <c r="G1376" t="s">
        <v>49</v>
      </c>
      <c r="H1376" t="s">
        <v>70</v>
      </c>
      <c r="I1376" t="s">
        <v>9075</v>
      </c>
      <c r="J1376">
        <f>VLOOKUP(D1376,自助机!F:G,2,FALSE)</f>
        <v>100</v>
      </c>
      <c r="K1376" s="31">
        <f>VLOOKUP(D1376,自助机!F:H,3,FALSE)</f>
        <v>42894</v>
      </c>
    </row>
    <row r="1377" spans="1:11" ht="14.25" hidden="1">
      <c r="A1377" s="33">
        <v>42894.355370370373</v>
      </c>
      <c r="B1377" t="s">
        <v>13575</v>
      </c>
      <c r="C1377" t="s">
        <v>13576</v>
      </c>
      <c r="D1377" s="53">
        <v>87543</v>
      </c>
      <c r="E1377" t="s">
        <v>13577</v>
      </c>
      <c r="F1377" s="53">
        <v>200</v>
      </c>
      <c r="G1377" t="s">
        <v>49</v>
      </c>
      <c r="H1377" t="s">
        <v>81</v>
      </c>
      <c r="I1377" t="s">
        <v>9075</v>
      </c>
      <c r="J1377">
        <f>VLOOKUP(D1377,自助机!F:G,2,FALSE)</f>
        <v>200</v>
      </c>
      <c r="K1377" s="31">
        <f>VLOOKUP(D1377,自助机!F:H,3,FALSE)</f>
        <v>42894</v>
      </c>
    </row>
    <row r="1378" spans="1:11" ht="14.25" hidden="1">
      <c r="A1378" s="33">
        <v>42894.357523148145</v>
      </c>
      <c r="B1378" t="s">
        <v>13501</v>
      </c>
      <c r="C1378" t="s">
        <v>13502</v>
      </c>
      <c r="D1378" s="53">
        <v>87700</v>
      </c>
      <c r="E1378" t="s">
        <v>13578</v>
      </c>
      <c r="F1378" s="53">
        <v>20</v>
      </c>
      <c r="G1378" t="s">
        <v>49</v>
      </c>
      <c r="H1378" t="s">
        <v>247</v>
      </c>
      <c r="I1378" t="s">
        <v>9075</v>
      </c>
      <c r="J1378">
        <f>VLOOKUP(D1378,自助机!F:G,2,FALSE)</f>
        <v>20</v>
      </c>
      <c r="K1378" s="31">
        <f>VLOOKUP(D1378,自助机!F:H,3,FALSE)</f>
        <v>42894</v>
      </c>
    </row>
    <row r="1379" spans="1:11" ht="14.25" hidden="1">
      <c r="A1379" s="33">
        <v>42894.357893518521</v>
      </c>
      <c r="B1379" t="s">
        <v>13579</v>
      </c>
      <c r="C1379" t="s">
        <v>13580</v>
      </c>
      <c r="D1379" s="53">
        <v>87724</v>
      </c>
      <c r="E1379" t="s">
        <v>13581</v>
      </c>
      <c r="F1379" s="53">
        <v>20</v>
      </c>
      <c r="G1379" t="s">
        <v>49</v>
      </c>
      <c r="H1379" t="s">
        <v>80</v>
      </c>
      <c r="I1379" t="s">
        <v>9075</v>
      </c>
      <c r="J1379">
        <f>VLOOKUP(D1379,自助机!F:G,2,FALSE)</f>
        <v>20</v>
      </c>
      <c r="K1379" s="31">
        <f>VLOOKUP(D1379,自助机!F:H,3,FALSE)</f>
        <v>42894</v>
      </c>
    </row>
    <row r="1380" spans="1:11" ht="14.25" hidden="1">
      <c r="A1380" s="33">
        <v>42894.359143518515</v>
      </c>
      <c r="B1380" t="s">
        <v>13582</v>
      </c>
      <c r="C1380" t="s">
        <v>13583</v>
      </c>
      <c r="D1380" s="53">
        <v>87803</v>
      </c>
      <c r="E1380" t="s">
        <v>13584</v>
      </c>
      <c r="F1380" s="53">
        <v>500</v>
      </c>
      <c r="G1380" t="s">
        <v>49</v>
      </c>
      <c r="H1380" t="s">
        <v>87</v>
      </c>
      <c r="I1380" t="s">
        <v>9075</v>
      </c>
      <c r="J1380">
        <f>VLOOKUP(D1380,自助机!F:G,2,FALSE)</f>
        <v>500</v>
      </c>
      <c r="K1380" s="31">
        <f>VLOOKUP(D1380,自助机!F:H,3,FALSE)</f>
        <v>42894</v>
      </c>
    </row>
    <row r="1381" spans="1:11" ht="14.25" hidden="1">
      <c r="A1381" s="33">
        <v>42894.359259259261</v>
      </c>
      <c r="B1381" t="s">
        <v>13585</v>
      </c>
      <c r="C1381" t="s">
        <v>13586</v>
      </c>
      <c r="D1381" s="53">
        <v>87811</v>
      </c>
      <c r="E1381" t="s">
        <v>13587</v>
      </c>
      <c r="F1381" s="53">
        <v>500</v>
      </c>
      <c r="G1381" t="s">
        <v>49</v>
      </c>
      <c r="H1381" t="s">
        <v>85</v>
      </c>
      <c r="I1381" t="s">
        <v>9075</v>
      </c>
      <c r="J1381">
        <f>VLOOKUP(D1381,自助机!F:G,2,FALSE)</f>
        <v>500</v>
      </c>
      <c r="K1381" s="31">
        <f>VLOOKUP(D1381,自助机!F:H,3,FALSE)</f>
        <v>42894</v>
      </c>
    </row>
    <row r="1382" spans="1:11" ht="14.25" hidden="1">
      <c r="A1382" s="33">
        <v>42894.359340277777</v>
      </c>
      <c r="B1382" t="s">
        <v>13588</v>
      </c>
      <c r="C1382" t="s">
        <v>13589</v>
      </c>
      <c r="D1382" s="53">
        <v>87822</v>
      </c>
      <c r="E1382" t="s">
        <v>13590</v>
      </c>
      <c r="F1382" s="53">
        <v>300</v>
      </c>
      <c r="G1382" t="s">
        <v>49</v>
      </c>
      <c r="H1382" t="s">
        <v>90</v>
      </c>
      <c r="I1382" t="s">
        <v>9075</v>
      </c>
      <c r="J1382">
        <f>VLOOKUP(D1382,自助机!F:G,2,FALSE)</f>
        <v>300</v>
      </c>
      <c r="K1382" s="31">
        <f>VLOOKUP(D1382,自助机!F:H,3,FALSE)</f>
        <v>42894</v>
      </c>
    </row>
    <row r="1383" spans="1:11" ht="14.25" hidden="1">
      <c r="A1383" s="33">
        <v>42894.359513888892</v>
      </c>
      <c r="B1383" t="s">
        <v>13591</v>
      </c>
      <c r="C1383" t="s">
        <v>13592</v>
      </c>
      <c r="D1383" s="53">
        <v>87836</v>
      </c>
      <c r="E1383" t="s">
        <v>13593</v>
      </c>
      <c r="F1383" s="53">
        <v>1000</v>
      </c>
      <c r="G1383" t="s">
        <v>49</v>
      </c>
      <c r="H1383" t="s">
        <v>79</v>
      </c>
      <c r="I1383" t="s">
        <v>9075</v>
      </c>
      <c r="J1383">
        <f>VLOOKUP(D1383,自助机!F:G,2,FALSE)</f>
        <v>1000</v>
      </c>
      <c r="K1383" s="31">
        <f>VLOOKUP(D1383,自助机!F:H,3,FALSE)</f>
        <v>42894</v>
      </c>
    </row>
    <row r="1384" spans="1:11" ht="14.25" hidden="1">
      <c r="A1384" s="33">
        <v>42894.360254629632</v>
      </c>
      <c r="B1384" t="s">
        <v>13594</v>
      </c>
      <c r="C1384" t="s">
        <v>13595</v>
      </c>
      <c r="D1384" s="53">
        <v>87887</v>
      </c>
      <c r="E1384" t="s">
        <v>13596</v>
      </c>
      <c r="F1384" s="53">
        <v>1000</v>
      </c>
      <c r="G1384" t="s">
        <v>49</v>
      </c>
      <c r="H1384" t="s">
        <v>90</v>
      </c>
      <c r="I1384" t="s">
        <v>9075</v>
      </c>
      <c r="J1384">
        <f>VLOOKUP(D1384,自助机!F:G,2,FALSE)</f>
        <v>1000</v>
      </c>
      <c r="K1384" s="31">
        <f>VLOOKUP(D1384,自助机!F:H,3,FALSE)</f>
        <v>42894</v>
      </c>
    </row>
    <row r="1385" spans="1:11" ht="14.25" hidden="1">
      <c r="A1385" s="33">
        <v>42894.360532407409</v>
      </c>
      <c r="B1385" t="s">
        <v>13597</v>
      </c>
      <c r="C1385" t="s">
        <v>13598</v>
      </c>
      <c r="D1385" s="53">
        <v>87910</v>
      </c>
      <c r="E1385" t="s">
        <v>13599</v>
      </c>
      <c r="F1385" s="53">
        <v>20</v>
      </c>
      <c r="G1385" t="s">
        <v>49</v>
      </c>
      <c r="H1385" t="s">
        <v>85</v>
      </c>
      <c r="I1385" t="s">
        <v>9075</v>
      </c>
      <c r="J1385">
        <f>VLOOKUP(D1385,自助机!F:G,2,FALSE)</f>
        <v>20</v>
      </c>
      <c r="K1385" s="31">
        <f>VLOOKUP(D1385,自助机!F:H,3,FALSE)</f>
        <v>42894</v>
      </c>
    </row>
    <row r="1386" spans="1:11" ht="14.25" hidden="1">
      <c r="A1386" s="33">
        <v>42894.360648148147</v>
      </c>
      <c r="B1386" t="s">
        <v>13600</v>
      </c>
      <c r="C1386" t="s">
        <v>13601</v>
      </c>
      <c r="D1386" s="53">
        <v>87917</v>
      </c>
      <c r="E1386" t="s">
        <v>13602</v>
      </c>
      <c r="F1386" s="53">
        <v>700</v>
      </c>
      <c r="G1386" t="s">
        <v>49</v>
      </c>
      <c r="H1386" t="s">
        <v>81</v>
      </c>
      <c r="I1386" t="s">
        <v>9075</v>
      </c>
      <c r="J1386">
        <f>VLOOKUP(D1386,自助机!F:G,2,FALSE)</f>
        <v>700</v>
      </c>
      <c r="K1386" s="31">
        <f>VLOOKUP(D1386,自助机!F:H,3,FALSE)</f>
        <v>42894</v>
      </c>
    </row>
    <row r="1387" spans="1:11" ht="14.25" hidden="1">
      <c r="A1387" s="33">
        <v>42894.361678240741</v>
      </c>
      <c r="B1387" t="s">
        <v>13603</v>
      </c>
      <c r="C1387" t="s">
        <v>13604</v>
      </c>
      <c r="D1387" s="53">
        <v>87990</v>
      </c>
      <c r="E1387" t="s">
        <v>13605</v>
      </c>
      <c r="F1387" s="53">
        <v>2500</v>
      </c>
      <c r="G1387" t="s">
        <v>49</v>
      </c>
      <c r="H1387" t="s">
        <v>84</v>
      </c>
      <c r="I1387" t="s">
        <v>9075</v>
      </c>
      <c r="J1387">
        <f>VLOOKUP(D1387,自助机!F:G,2,FALSE)</f>
        <v>2500</v>
      </c>
      <c r="K1387" s="31">
        <f>VLOOKUP(D1387,自助机!F:H,3,FALSE)</f>
        <v>42894</v>
      </c>
    </row>
    <row r="1388" spans="1:11" ht="14.25" hidden="1">
      <c r="A1388" s="33">
        <v>42894.363634259258</v>
      </c>
      <c r="B1388" t="s">
        <v>13606</v>
      </c>
      <c r="C1388" t="s">
        <v>13607</v>
      </c>
      <c r="D1388" s="53">
        <v>88134</v>
      </c>
      <c r="E1388" t="s">
        <v>13608</v>
      </c>
      <c r="F1388" s="53">
        <v>300</v>
      </c>
      <c r="G1388" t="s">
        <v>49</v>
      </c>
      <c r="H1388" t="s">
        <v>78</v>
      </c>
      <c r="I1388" t="s">
        <v>9075</v>
      </c>
      <c r="J1388">
        <f>VLOOKUP(D1388,自助机!F:G,2,FALSE)</f>
        <v>300</v>
      </c>
      <c r="K1388" s="31">
        <f>VLOOKUP(D1388,自助机!F:H,3,FALSE)</f>
        <v>42894</v>
      </c>
    </row>
    <row r="1389" spans="1:11" ht="14.25" hidden="1">
      <c r="A1389" s="33">
        <v>42894.363634259258</v>
      </c>
      <c r="B1389" t="s">
        <v>13609</v>
      </c>
      <c r="C1389" t="s">
        <v>13610</v>
      </c>
      <c r="D1389" s="53">
        <v>88133</v>
      </c>
      <c r="E1389" t="s">
        <v>13611</v>
      </c>
      <c r="F1389" s="53">
        <v>400</v>
      </c>
      <c r="G1389" t="s">
        <v>49</v>
      </c>
      <c r="H1389" t="s">
        <v>247</v>
      </c>
      <c r="I1389" t="s">
        <v>9075</v>
      </c>
      <c r="J1389">
        <f>VLOOKUP(D1389,自助机!F:G,2,FALSE)</f>
        <v>400</v>
      </c>
      <c r="K1389" s="31">
        <f>VLOOKUP(D1389,自助机!F:H,3,FALSE)</f>
        <v>42894</v>
      </c>
    </row>
    <row r="1390" spans="1:11" ht="14.25" hidden="1">
      <c r="A1390" s="33">
        <v>42894.364166666666</v>
      </c>
      <c r="B1390" t="s">
        <v>13612</v>
      </c>
      <c r="C1390" t="s">
        <v>13613</v>
      </c>
      <c r="D1390" s="53">
        <v>88186</v>
      </c>
      <c r="E1390" t="s">
        <v>13614</v>
      </c>
      <c r="F1390" s="53">
        <v>500</v>
      </c>
      <c r="G1390" t="s">
        <v>49</v>
      </c>
      <c r="H1390" t="s">
        <v>90</v>
      </c>
      <c r="I1390" t="s">
        <v>9075</v>
      </c>
      <c r="J1390">
        <f>VLOOKUP(D1390,自助机!F:G,2,FALSE)</f>
        <v>500</v>
      </c>
      <c r="K1390" s="31">
        <f>VLOOKUP(D1390,自助机!F:H,3,FALSE)</f>
        <v>42894</v>
      </c>
    </row>
    <row r="1391" spans="1:11" ht="14.25" hidden="1">
      <c r="A1391" s="33">
        <v>42894.365104166667</v>
      </c>
      <c r="B1391" t="s">
        <v>13615</v>
      </c>
      <c r="C1391" t="s">
        <v>12731</v>
      </c>
      <c r="D1391" s="53">
        <v>88252</v>
      </c>
      <c r="E1391" t="s">
        <v>13616</v>
      </c>
      <c r="F1391" s="53">
        <v>300</v>
      </c>
      <c r="G1391" t="s">
        <v>49</v>
      </c>
      <c r="H1391" t="s">
        <v>70</v>
      </c>
      <c r="I1391" t="s">
        <v>9075</v>
      </c>
      <c r="J1391">
        <f>VLOOKUP(D1391,自助机!F:G,2,FALSE)</f>
        <v>300</v>
      </c>
      <c r="K1391" s="31">
        <f>VLOOKUP(D1391,自助机!F:H,3,FALSE)</f>
        <v>42894</v>
      </c>
    </row>
    <row r="1392" spans="1:11" ht="14.25" hidden="1">
      <c r="A1392" s="33">
        <v>42894.366296296299</v>
      </c>
      <c r="B1392" t="s">
        <v>13617</v>
      </c>
      <c r="C1392" t="s">
        <v>13618</v>
      </c>
      <c r="D1392" s="53">
        <v>88362</v>
      </c>
      <c r="E1392" t="s">
        <v>13619</v>
      </c>
      <c r="F1392" s="53">
        <v>200</v>
      </c>
      <c r="G1392" t="s">
        <v>49</v>
      </c>
      <c r="H1392" t="s">
        <v>70</v>
      </c>
      <c r="I1392" t="s">
        <v>9075</v>
      </c>
      <c r="J1392">
        <f>VLOOKUP(D1392,自助机!F:G,2,FALSE)</f>
        <v>200</v>
      </c>
      <c r="K1392" s="31">
        <f>VLOOKUP(D1392,自助机!F:H,3,FALSE)</f>
        <v>42894</v>
      </c>
    </row>
    <row r="1393" spans="1:11" ht="14.25" hidden="1">
      <c r="A1393" s="33">
        <v>42894.366793981484</v>
      </c>
      <c r="B1393" t="s">
        <v>13620</v>
      </c>
      <c r="C1393" t="s">
        <v>13621</v>
      </c>
      <c r="D1393" s="53">
        <v>88390</v>
      </c>
      <c r="E1393" t="s">
        <v>13622</v>
      </c>
      <c r="F1393" s="53">
        <v>200</v>
      </c>
      <c r="G1393" t="s">
        <v>49</v>
      </c>
      <c r="H1393" t="s">
        <v>90</v>
      </c>
      <c r="I1393" t="s">
        <v>9075</v>
      </c>
      <c r="J1393">
        <f>VLOOKUP(D1393,自助机!F:G,2,FALSE)</f>
        <v>200</v>
      </c>
      <c r="K1393" s="31">
        <f>VLOOKUP(D1393,自助机!F:H,3,FALSE)</f>
        <v>42894</v>
      </c>
    </row>
    <row r="1394" spans="1:11" ht="14.25" hidden="1">
      <c r="A1394" s="33">
        <v>42894.367581018516</v>
      </c>
      <c r="B1394" t="s">
        <v>13623</v>
      </c>
      <c r="C1394" t="s">
        <v>13624</v>
      </c>
      <c r="D1394" s="53">
        <v>88438</v>
      </c>
      <c r="E1394" t="s">
        <v>13625</v>
      </c>
      <c r="F1394" s="53">
        <v>150</v>
      </c>
      <c r="G1394" t="s">
        <v>49</v>
      </c>
      <c r="H1394" t="s">
        <v>85</v>
      </c>
      <c r="I1394" t="s">
        <v>9075</v>
      </c>
      <c r="J1394">
        <f>VLOOKUP(D1394,自助机!F:G,2,FALSE)</f>
        <v>150</v>
      </c>
      <c r="K1394" s="31">
        <f>VLOOKUP(D1394,自助机!F:H,3,FALSE)</f>
        <v>42894</v>
      </c>
    </row>
    <row r="1395" spans="1:11" ht="14.25" hidden="1">
      <c r="A1395" s="33">
        <v>42894.368217592593</v>
      </c>
      <c r="B1395" t="s">
        <v>13626</v>
      </c>
      <c r="C1395" t="s">
        <v>13627</v>
      </c>
      <c r="D1395" s="53">
        <v>88478</v>
      </c>
      <c r="E1395" t="s">
        <v>13628</v>
      </c>
      <c r="F1395" s="53">
        <v>1000</v>
      </c>
      <c r="G1395" t="s">
        <v>49</v>
      </c>
      <c r="H1395" t="s">
        <v>71</v>
      </c>
      <c r="I1395" t="s">
        <v>9075</v>
      </c>
      <c r="J1395">
        <f>VLOOKUP(D1395,自助机!F:G,2,FALSE)</f>
        <v>1000</v>
      </c>
      <c r="K1395" s="31">
        <f>VLOOKUP(D1395,自助机!F:H,3,FALSE)</f>
        <v>42894</v>
      </c>
    </row>
    <row r="1396" spans="1:11" ht="14.25" hidden="1">
      <c r="A1396" s="33">
        <v>42894.370266203703</v>
      </c>
      <c r="B1396" t="s">
        <v>13629</v>
      </c>
      <c r="C1396" t="s">
        <v>5579</v>
      </c>
      <c r="D1396" s="53">
        <v>88628</v>
      </c>
      <c r="E1396" t="s">
        <v>13630</v>
      </c>
      <c r="F1396" s="53">
        <v>1000</v>
      </c>
      <c r="G1396" t="s">
        <v>49</v>
      </c>
      <c r="H1396" t="s">
        <v>70</v>
      </c>
      <c r="I1396" t="s">
        <v>9075</v>
      </c>
      <c r="J1396">
        <f>VLOOKUP(D1396,自助机!F:G,2,FALSE)</f>
        <v>1000</v>
      </c>
      <c r="K1396" s="31">
        <f>VLOOKUP(D1396,自助机!F:H,3,FALSE)</f>
        <v>42894</v>
      </c>
    </row>
    <row r="1397" spans="1:11" ht="14.25" hidden="1">
      <c r="A1397" s="33">
        <v>42894.370578703703</v>
      </c>
      <c r="B1397" t="s">
        <v>13631</v>
      </c>
      <c r="C1397" t="s">
        <v>13632</v>
      </c>
      <c r="D1397" s="53">
        <v>88657</v>
      </c>
      <c r="E1397" t="s">
        <v>13633</v>
      </c>
      <c r="F1397" s="53">
        <v>100</v>
      </c>
      <c r="G1397" t="s">
        <v>49</v>
      </c>
      <c r="H1397" t="s">
        <v>78</v>
      </c>
      <c r="I1397" t="s">
        <v>9075</v>
      </c>
      <c r="J1397">
        <f>VLOOKUP(D1397,自助机!F:G,2,FALSE)</f>
        <v>100</v>
      </c>
      <c r="K1397" s="31">
        <f>VLOOKUP(D1397,自助机!F:H,3,FALSE)</f>
        <v>42894</v>
      </c>
    </row>
    <row r="1398" spans="1:11" ht="14.25" hidden="1">
      <c r="A1398" s="33">
        <v>42894.37091435185</v>
      </c>
      <c r="B1398" t="s">
        <v>13597</v>
      </c>
      <c r="C1398" t="s">
        <v>13598</v>
      </c>
      <c r="D1398" s="53">
        <v>88698</v>
      </c>
      <c r="E1398" t="s">
        <v>13634</v>
      </c>
      <c r="F1398" s="53">
        <v>500</v>
      </c>
      <c r="G1398" t="s">
        <v>49</v>
      </c>
      <c r="H1398" t="s">
        <v>85</v>
      </c>
      <c r="I1398" t="s">
        <v>9075</v>
      </c>
      <c r="J1398">
        <f>VLOOKUP(D1398,自助机!F:G,2,FALSE)</f>
        <v>500</v>
      </c>
      <c r="K1398" s="31">
        <f>VLOOKUP(D1398,自助机!F:H,3,FALSE)</f>
        <v>42894</v>
      </c>
    </row>
    <row r="1399" spans="1:11" ht="14.25" hidden="1">
      <c r="A1399" s="33">
        <v>42894.371122685188</v>
      </c>
      <c r="B1399" t="s">
        <v>13629</v>
      </c>
      <c r="C1399" t="s">
        <v>5579</v>
      </c>
      <c r="D1399" s="53">
        <v>88715</v>
      </c>
      <c r="E1399" t="s">
        <v>13635</v>
      </c>
      <c r="F1399" s="53">
        <v>1000</v>
      </c>
      <c r="G1399" t="s">
        <v>49</v>
      </c>
      <c r="H1399" t="s">
        <v>70</v>
      </c>
      <c r="I1399" t="s">
        <v>9075</v>
      </c>
      <c r="J1399">
        <f>VLOOKUP(D1399,自助机!F:G,2,FALSE)</f>
        <v>1000</v>
      </c>
      <c r="K1399" s="31">
        <f>VLOOKUP(D1399,自助机!F:H,3,FALSE)</f>
        <v>42894</v>
      </c>
    </row>
    <row r="1400" spans="1:11" ht="14.25" hidden="1">
      <c r="A1400" s="33">
        <v>42894.372013888889</v>
      </c>
      <c r="B1400" t="s">
        <v>13636</v>
      </c>
      <c r="C1400" t="s">
        <v>13637</v>
      </c>
      <c r="D1400" s="53">
        <v>88771</v>
      </c>
      <c r="E1400" t="s">
        <v>13638</v>
      </c>
      <c r="F1400" s="53">
        <v>20</v>
      </c>
      <c r="G1400" t="s">
        <v>49</v>
      </c>
      <c r="H1400" t="s">
        <v>90</v>
      </c>
      <c r="I1400" t="s">
        <v>9075</v>
      </c>
      <c r="J1400">
        <f>VLOOKUP(D1400,自助机!F:G,2,FALSE)</f>
        <v>20</v>
      </c>
      <c r="K1400" s="31">
        <f>VLOOKUP(D1400,自助机!F:H,3,FALSE)</f>
        <v>42894</v>
      </c>
    </row>
    <row r="1401" spans="1:11" ht="14.25" hidden="1">
      <c r="A1401" s="33">
        <v>42894.373078703706</v>
      </c>
      <c r="B1401" t="s">
        <v>5626</v>
      </c>
      <c r="C1401" t="s">
        <v>5627</v>
      </c>
      <c r="D1401" s="53">
        <v>88875</v>
      </c>
      <c r="E1401" t="s">
        <v>13639</v>
      </c>
      <c r="F1401" s="53">
        <v>3000</v>
      </c>
      <c r="G1401" t="s">
        <v>49</v>
      </c>
      <c r="H1401" t="s">
        <v>70</v>
      </c>
      <c r="I1401" t="s">
        <v>9075</v>
      </c>
      <c r="J1401">
        <f>VLOOKUP(D1401,自助机!F:G,2,FALSE)</f>
        <v>3000</v>
      </c>
      <c r="K1401" s="31">
        <f>VLOOKUP(D1401,自助机!F:H,3,FALSE)</f>
        <v>42894</v>
      </c>
    </row>
    <row r="1402" spans="1:11" ht="14.25" hidden="1">
      <c r="A1402" s="33">
        <v>42894.373263888891</v>
      </c>
      <c r="B1402" t="s">
        <v>13640</v>
      </c>
      <c r="C1402" t="s">
        <v>13641</v>
      </c>
      <c r="D1402" s="53">
        <v>88892</v>
      </c>
      <c r="E1402" t="s">
        <v>13642</v>
      </c>
      <c r="F1402" s="53">
        <v>1000</v>
      </c>
      <c r="G1402" t="s">
        <v>49</v>
      </c>
      <c r="H1402" t="s">
        <v>78</v>
      </c>
      <c r="I1402" t="s">
        <v>9075</v>
      </c>
      <c r="J1402">
        <f>VLOOKUP(D1402,自助机!F:G,2,FALSE)</f>
        <v>1000</v>
      </c>
      <c r="K1402" s="31">
        <f>VLOOKUP(D1402,自助机!F:H,3,FALSE)</f>
        <v>42894</v>
      </c>
    </row>
    <row r="1403" spans="1:11" ht="14.25" hidden="1">
      <c r="A1403" s="33">
        <v>42894.374050925922</v>
      </c>
      <c r="B1403" t="s">
        <v>13643</v>
      </c>
      <c r="C1403" t="s">
        <v>13644</v>
      </c>
      <c r="D1403" s="53">
        <v>88968</v>
      </c>
      <c r="E1403" t="s">
        <v>13645</v>
      </c>
      <c r="F1403" s="53">
        <v>100</v>
      </c>
      <c r="G1403" t="s">
        <v>49</v>
      </c>
      <c r="H1403" t="s">
        <v>90</v>
      </c>
      <c r="I1403" t="s">
        <v>9075</v>
      </c>
      <c r="J1403">
        <f>VLOOKUP(D1403,自助机!F:G,2,FALSE)</f>
        <v>100</v>
      </c>
      <c r="K1403" s="31">
        <f>VLOOKUP(D1403,自助机!F:H,3,FALSE)</f>
        <v>42894</v>
      </c>
    </row>
    <row r="1404" spans="1:11" ht="14.25" hidden="1">
      <c r="A1404" s="33">
        <v>42894.374062499999</v>
      </c>
      <c r="B1404" t="s">
        <v>13646</v>
      </c>
      <c r="C1404" t="s">
        <v>13647</v>
      </c>
      <c r="D1404" s="53">
        <v>88966</v>
      </c>
      <c r="E1404" t="s">
        <v>13648</v>
      </c>
      <c r="F1404" s="53">
        <v>100</v>
      </c>
      <c r="G1404" t="s">
        <v>49</v>
      </c>
      <c r="H1404" t="s">
        <v>70</v>
      </c>
      <c r="I1404" t="s">
        <v>9075</v>
      </c>
      <c r="J1404">
        <f>VLOOKUP(D1404,自助机!F:G,2,FALSE)</f>
        <v>100</v>
      </c>
      <c r="K1404" s="31">
        <f>VLOOKUP(D1404,自助机!F:H,3,FALSE)</f>
        <v>42894</v>
      </c>
    </row>
    <row r="1405" spans="1:11" ht="14.25" hidden="1">
      <c r="A1405" s="33">
        <v>42894.374282407407</v>
      </c>
      <c r="B1405" t="s">
        <v>13649</v>
      </c>
      <c r="C1405" t="s">
        <v>13650</v>
      </c>
      <c r="D1405" s="53">
        <v>88982</v>
      </c>
      <c r="E1405" t="s">
        <v>13651</v>
      </c>
      <c r="F1405" s="53">
        <v>100</v>
      </c>
      <c r="G1405" t="s">
        <v>49</v>
      </c>
      <c r="H1405" t="s">
        <v>70</v>
      </c>
      <c r="I1405" t="s">
        <v>9075</v>
      </c>
      <c r="J1405">
        <f>VLOOKUP(D1405,自助机!F:G,2,FALSE)</f>
        <v>100</v>
      </c>
      <c r="K1405" s="31">
        <f>VLOOKUP(D1405,自助机!F:H,3,FALSE)</f>
        <v>42894</v>
      </c>
    </row>
    <row r="1406" spans="1:11" ht="14.25" hidden="1">
      <c r="A1406" s="33">
        <v>42894.374513888892</v>
      </c>
      <c r="B1406" t="s">
        <v>13527</v>
      </c>
      <c r="C1406" t="s">
        <v>13528</v>
      </c>
      <c r="D1406" s="53">
        <v>89005</v>
      </c>
      <c r="E1406" t="s">
        <v>13652</v>
      </c>
      <c r="F1406" s="53">
        <v>100</v>
      </c>
      <c r="G1406" t="s">
        <v>49</v>
      </c>
      <c r="H1406" t="s">
        <v>85</v>
      </c>
      <c r="I1406" t="s">
        <v>9075</v>
      </c>
      <c r="J1406">
        <f>VLOOKUP(D1406,自助机!F:G,2,FALSE)</f>
        <v>100</v>
      </c>
      <c r="K1406" s="31">
        <f>VLOOKUP(D1406,自助机!F:H,3,FALSE)</f>
        <v>42894</v>
      </c>
    </row>
    <row r="1407" spans="1:11" ht="14.25" hidden="1">
      <c r="A1407" s="33">
        <v>42894.3746875</v>
      </c>
      <c r="B1407" t="s">
        <v>13653</v>
      </c>
      <c r="C1407" t="s">
        <v>13654</v>
      </c>
      <c r="D1407" s="53">
        <v>89018</v>
      </c>
      <c r="E1407" t="s">
        <v>13655</v>
      </c>
      <c r="F1407" s="53">
        <v>50</v>
      </c>
      <c r="G1407" t="s">
        <v>49</v>
      </c>
      <c r="H1407" t="s">
        <v>80</v>
      </c>
      <c r="I1407" t="s">
        <v>9075</v>
      </c>
      <c r="J1407">
        <f>VLOOKUP(D1407,自助机!F:G,2,FALSE)</f>
        <v>50</v>
      </c>
      <c r="K1407" s="31">
        <f>VLOOKUP(D1407,自助机!F:H,3,FALSE)</f>
        <v>42894</v>
      </c>
    </row>
    <row r="1408" spans="1:11" ht="14.25" hidden="1">
      <c r="A1408" s="33">
        <v>42894.374803240738</v>
      </c>
      <c r="B1408" t="s">
        <v>13656</v>
      </c>
      <c r="C1408" t="s">
        <v>13657</v>
      </c>
      <c r="D1408" s="53">
        <v>89032</v>
      </c>
      <c r="E1408" t="s">
        <v>13658</v>
      </c>
      <c r="F1408" s="53">
        <v>20</v>
      </c>
      <c r="G1408" t="s">
        <v>49</v>
      </c>
      <c r="H1408" t="s">
        <v>78</v>
      </c>
      <c r="I1408" t="s">
        <v>9075</v>
      </c>
      <c r="J1408">
        <f>VLOOKUP(D1408,自助机!F:G,2,FALSE)</f>
        <v>20</v>
      </c>
      <c r="K1408" s="31">
        <f>VLOOKUP(D1408,自助机!F:H,3,FALSE)</f>
        <v>42894</v>
      </c>
    </row>
    <row r="1409" spans="1:11" ht="14.25" hidden="1">
      <c r="A1409" s="33">
        <v>42894.375150462962</v>
      </c>
      <c r="B1409" t="s">
        <v>13659</v>
      </c>
      <c r="C1409" t="s">
        <v>13660</v>
      </c>
      <c r="D1409" s="53">
        <v>89062</v>
      </c>
      <c r="E1409" t="s">
        <v>13661</v>
      </c>
      <c r="F1409" s="53">
        <v>5000</v>
      </c>
      <c r="G1409" t="s">
        <v>49</v>
      </c>
      <c r="H1409" t="s">
        <v>243</v>
      </c>
      <c r="I1409" t="s">
        <v>9075</v>
      </c>
      <c r="J1409">
        <f>VLOOKUP(D1409,自助机!F:G,2,FALSE)</f>
        <v>5000</v>
      </c>
      <c r="K1409" s="31">
        <f>VLOOKUP(D1409,自助机!F:H,3,FALSE)</f>
        <v>42894</v>
      </c>
    </row>
    <row r="1410" spans="1:11" ht="14.25" hidden="1">
      <c r="A1410" s="33">
        <v>42894.375902777778</v>
      </c>
      <c r="B1410" t="s">
        <v>13662</v>
      </c>
      <c r="C1410" t="s">
        <v>13663</v>
      </c>
      <c r="D1410" s="53">
        <v>89141</v>
      </c>
      <c r="E1410" t="s">
        <v>13664</v>
      </c>
      <c r="F1410" s="53">
        <v>5000</v>
      </c>
      <c r="G1410" t="s">
        <v>49</v>
      </c>
      <c r="H1410" t="s">
        <v>243</v>
      </c>
      <c r="I1410" t="s">
        <v>9075</v>
      </c>
      <c r="J1410">
        <f>VLOOKUP(D1410,自助机!F:G,2,FALSE)</f>
        <v>5000</v>
      </c>
      <c r="K1410" s="31">
        <f>VLOOKUP(D1410,自助机!F:H,3,FALSE)</f>
        <v>42894</v>
      </c>
    </row>
    <row r="1411" spans="1:11" ht="14.25" hidden="1">
      <c r="A1411" s="33">
        <v>42894.376030092593</v>
      </c>
      <c r="B1411" t="s">
        <v>13665</v>
      </c>
      <c r="C1411" t="s">
        <v>13666</v>
      </c>
      <c r="D1411" s="53">
        <v>89147</v>
      </c>
      <c r="E1411" t="s">
        <v>13667</v>
      </c>
      <c r="F1411" s="53">
        <v>50</v>
      </c>
      <c r="G1411" t="s">
        <v>49</v>
      </c>
      <c r="H1411" t="s">
        <v>75</v>
      </c>
      <c r="I1411" t="s">
        <v>9075</v>
      </c>
      <c r="J1411">
        <f>VLOOKUP(D1411,自助机!F:G,2,FALSE)</f>
        <v>50</v>
      </c>
      <c r="K1411" s="31">
        <f>VLOOKUP(D1411,自助机!F:H,3,FALSE)</f>
        <v>42894</v>
      </c>
    </row>
    <row r="1412" spans="1:11" ht="14.25" hidden="1">
      <c r="A1412" s="33">
        <v>42894.376157407409</v>
      </c>
      <c r="B1412" t="s">
        <v>13668</v>
      </c>
      <c r="C1412" t="s">
        <v>13669</v>
      </c>
      <c r="D1412" s="53">
        <v>89161</v>
      </c>
      <c r="E1412" t="s">
        <v>13670</v>
      </c>
      <c r="F1412" s="53">
        <v>500</v>
      </c>
      <c r="G1412" t="s">
        <v>49</v>
      </c>
      <c r="H1412" t="s">
        <v>92</v>
      </c>
      <c r="I1412" t="s">
        <v>9075</v>
      </c>
      <c r="J1412">
        <f>VLOOKUP(D1412,自助机!F:G,2,FALSE)</f>
        <v>500</v>
      </c>
      <c r="K1412" s="31">
        <f>VLOOKUP(D1412,自助机!F:H,3,FALSE)</f>
        <v>42894</v>
      </c>
    </row>
    <row r="1413" spans="1:11" ht="14.25" hidden="1">
      <c r="A1413" s="33">
        <v>42894.376331018517</v>
      </c>
      <c r="B1413" t="s">
        <v>13671</v>
      </c>
      <c r="C1413" t="s">
        <v>13672</v>
      </c>
      <c r="D1413" s="53">
        <v>89165</v>
      </c>
      <c r="E1413" t="s">
        <v>13673</v>
      </c>
      <c r="F1413" s="53">
        <v>500</v>
      </c>
      <c r="G1413" t="s">
        <v>49</v>
      </c>
      <c r="H1413" t="s">
        <v>85</v>
      </c>
      <c r="I1413" t="s">
        <v>9075</v>
      </c>
      <c r="J1413">
        <f>VLOOKUP(D1413,自助机!F:G,2,FALSE)</f>
        <v>500</v>
      </c>
      <c r="K1413" s="31">
        <f>VLOOKUP(D1413,自助机!F:H,3,FALSE)</f>
        <v>42894</v>
      </c>
    </row>
    <row r="1414" spans="1:11" ht="14.25" hidden="1">
      <c r="A1414" s="33">
        <v>42894.377118055556</v>
      </c>
      <c r="B1414" t="s">
        <v>13674</v>
      </c>
      <c r="C1414" t="s">
        <v>13675</v>
      </c>
      <c r="D1414" s="53">
        <v>89221</v>
      </c>
      <c r="E1414" t="s">
        <v>13676</v>
      </c>
      <c r="F1414" s="53">
        <v>1500</v>
      </c>
      <c r="G1414" t="s">
        <v>49</v>
      </c>
      <c r="H1414" t="s">
        <v>243</v>
      </c>
      <c r="I1414" t="s">
        <v>9075</v>
      </c>
      <c r="J1414">
        <f>VLOOKUP(D1414,自助机!F:G,2,FALSE)</f>
        <v>1500</v>
      </c>
      <c r="K1414" s="31">
        <f>VLOOKUP(D1414,自助机!F:H,3,FALSE)</f>
        <v>42894</v>
      </c>
    </row>
    <row r="1415" spans="1:11" ht="14.25" hidden="1">
      <c r="A1415" s="33">
        <v>42894.377233796295</v>
      </c>
      <c r="B1415" t="s">
        <v>13653</v>
      </c>
      <c r="C1415" t="s">
        <v>13654</v>
      </c>
      <c r="D1415" s="53">
        <v>89231</v>
      </c>
      <c r="E1415" t="s">
        <v>13677</v>
      </c>
      <c r="F1415" s="53">
        <v>200</v>
      </c>
      <c r="G1415" t="s">
        <v>49</v>
      </c>
      <c r="H1415" t="s">
        <v>80</v>
      </c>
      <c r="I1415" t="s">
        <v>9075</v>
      </c>
      <c r="J1415">
        <f>VLOOKUP(D1415,自助机!F:G,2,FALSE)</f>
        <v>200</v>
      </c>
      <c r="K1415" s="31">
        <f>VLOOKUP(D1415,自助机!F:H,3,FALSE)</f>
        <v>42894</v>
      </c>
    </row>
    <row r="1416" spans="1:11" ht="14.25" hidden="1">
      <c r="A1416" s="33">
        <v>42894.377592592595</v>
      </c>
      <c r="B1416" t="s">
        <v>13678</v>
      </c>
      <c r="C1416" t="s">
        <v>13679</v>
      </c>
      <c r="D1416" s="53">
        <v>89259</v>
      </c>
      <c r="E1416" t="s">
        <v>13680</v>
      </c>
      <c r="F1416" s="53">
        <v>10</v>
      </c>
      <c r="G1416" t="s">
        <v>49</v>
      </c>
      <c r="H1416" t="s">
        <v>66</v>
      </c>
      <c r="I1416" t="s">
        <v>9075</v>
      </c>
      <c r="J1416">
        <f>VLOOKUP(D1416,自助机!F:G,2,FALSE)</f>
        <v>10</v>
      </c>
      <c r="K1416" s="31">
        <f>VLOOKUP(D1416,自助机!F:H,3,FALSE)</f>
        <v>42894</v>
      </c>
    </row>
    <row r="1417" spans="1:11" ht="14.25" hidden="1">
      <c r="A1417" s="33">
        <v>42894.378668981481</v>
      </c>
      <c r="B1417" t="s">
        <v>13534</v>
      </c>
      <c r="C1417" t="s">
        <v>13535</v>
      </c>
      <c r="D1417" s="53">
        <v>89345</v>
      </c>
      <c r="E1417" t="s">
        <v>13681</v>
      </c>
      <c r="F1417" s="53">
        <v>200</v>
      </c>
      <c r="G1417" t="s">
        <v>49</v>
      </c>
      <c r="H1417" t="s">
        <v>71</v>
      </c>
      <c r="I1417" t="s">
        <v>9075</v>
      </c>
      <c r="J1417">
        <f>VLOOKUP(D1417,自助机!F:G,2,FALSE)</f>
        <v>200</v>
      </c>
      <c r="K1417" s="31">
        <f>VLOOKUP(D1417,自助机!F:H,3,FALSE)</f>
        <v>42894</v>
      </c>
    </row>
    <row r="1418" spans="1:11" ht="14.25" hidden="1">
      <c r="A1418" s="33">
        <v>42894.380150462966</v>
      </c>
      <c r="B1418" t="s">
        <v>13682</v>
      </c>
      <c r="C1418" t="s">
        <v>13683</v>
      </c>
      <c r="D1418" s="53">
        <v>89471</v>
      </c>
      <c r="E1418" t="s">
        <v>13684</v>
      </c>
      <c r="F1418" s="53">
        <v>2000</v>
      </c>
      <c r="G1418" t="s">
        <v>49</v>
      </c>
      <c r="H1418" t="s">
        <v>85</v>
      </c>
      <c r="I1418" t="s">
        <v>9075</v>
      </c>
      <c r="J1418">
        <f>VLOOKUP(D1418,自助机!F:G,2,FALSE)</f>
        <v>2000</v>
      </c>
      <c r="K1418" s="31">
        <f>VLOOKUP(D1418,自助机!F:H,3,FALSE)</f>
        <v>42894</v>
      </c>
    </row>
    <row r="1419" spans="1:11" ht="14.25" hidden="1">
      <c r="A1419" s="33">
        <v>42894.380347222221</v>
      </c>
      <c r="B1419" t="s">
        <v>13685</v>
      </c>
      <c r="C1419" t="s">
        <v>13686</v>
      </c>
      <c r="D1419" s="53">
        <v>89484</v>
      </c>
      <c r="E1419" t="s">
        <v>13687</v>
      </c>
      <c r="F1419" s="53">
        <v>200</v>
      </c>
      <c r="G1419" t="s">
        <v>49</v>
      </c>
      <c r="H1419" t="s">
        <v>90</v>
      </c>
      <c r="I1419" t="s">
        <v>9075</v>
      </c>
      <c r="J1419">
        <f>VLOOKUP(D1419,自助机!F:G,2,FALSE)</f>
        <v>200</v>
      </c>
      <c r="K1419" s="31">
        <f>VLOOKUP(D1419,自助机!F:H,3,FALSE)</f>
        <v>42894</v>
      </c>
    </row>
    <row r="1420" spans="1:11" ht="14.25" hidden="1">
      <c r="A1420" s="33">
        <v>42894.381157407406</v>
      </c>
      <c r="B1420" t="s">
        <v>13688</v>
      </c>
      <c r="C1420" t="s">
        <v>13689</v>
      </c>
      <c r="D1420" s="53">
        <v>89534</v>
      </c>
      <c r="E1420" t="s">
        <v>13690</v>
      </c>
      <c r="F1420" s="53">
        <v>1000</v>
      </c>
      <c r="G1420" t="s">
        <v>49</v>
      </c>
      <c r="H1420" t="s">
        <v>68</v>
      </c>
      <c r="I1420" t="s">
        <v>9075</v>
      </c>
      <c r="J1420">
        <f>VLOOKUP(D1420,自助机!F:G,2,FALSE)</f>
        <v>1000</v>
      </c>
      <c r="K1420" s="31">
        <f>VLOOKUP(D1420,自助机!F:H,3,FALSE)</f>
        <v>42894</v>
      </c>
    </row>
    <row r="1421" spans="1:11" ht="14.25" hidden="1">
      <c r="A1421" s="33">
        <v>42894.381365740737</v>
      </c>
      <c r="B1421" t="s">
        <v>13691</v>
      </c>
      <c r="C1421" t="s">
        <v>13692</v>
      </c>
      <c r="D1421" s="53">
        <v>89549</v>
      </c>
      <c r="E1421" t="s">
        <v>13693</v>
      </c>
      <c r="F1421" s="53">
        <v>200</v>
      </c>
      <c r="G1421" t="s">
        <v>49</v>
      </c>
      <c r="H1421" t="s">
        <v>90</v>
      </c>
      <c r="I1421" t="s">
        <v>9075</v>
      </c>
      <c r="J1421">
        <f>VLOOKUP(D1421,自助机!F:G,2,FALSE)</f>
        <v>200</v>
      </c>
      <c r="K1421" s="31">
        <f>VLOOKUP(D1421,自助机!F:H,3,FALSE)</f>
        <v>42894</v>
      </c>
    </row>
    <row r="1422" spans="1:11" ht="14.25" hidden="1">
      <c r="A1422" s="33">
        <v>42894.382025462961</v>
      </c>
      <c r="B1422" t="s">
        <v>12429</v>
      </c>
      <c r="C1422" t="s">
        <v>12430</v>
      </c>
      <c r="D1422" s="53">
        <v>89602</v>
      </c>
      <c r="E1422" t="s">
        <v>13694</v>
      </c>
      <c r="F1422" s="53">
        <v>350</v>
      </c>
      <c r="G1422" t="s">
        <v>49</v>
      </c>
      <c r="H1422" t="s">
        <v>80</v>
      </c>
      <c r="I1422" t="s">
        <v>9075</v>
      </c>
      <c r="J1422">
        <f>VLOOKUP(D1422,自助机!F:G,2,FALSE)</f>
        <v>350</v>
      </c>
      <c r="K1422" s="31">
        <f>VLOOKUP(D1422,自助机!F:H,3,FALSE)</f>
        <v>42894</v>
      </c>
    </row>
    <row r="1423" spans="1:11" ht="14.25" hidden="1">
      <c r="A1423" s="33">
        <v>42894.38385416667</v>
      </c>
      <c r="B1423" t="s">
        <v>13695</v>
      </c>
      <c r="C1423" t="s">
        <v>13696</v>
      </c>
      <c r="D1423" s="53">
        <v>89734</v>
      </c>
      <c r="E1423" t="s">
        <v>13697</v>
      </c>
      <c r="F1423" s="53">
        <v>500</v>
      </c>
      <c r="G1423" t="s">
        <v>49</v>
      </c>
      <c r="H1423" t="s">
        <v>85</v>
      </c>
      <c r="I1423" t="s">
        <v>9075</v>
      </c>
      <c r="J1423">
        <f>VLOOKUP(D1423,自助机!F:G,2,FALSE)</f>
        <v>500</v>
      </c>
      <c r="K1423" s="31">
        <f>VLOOKUP(D1423,自助机!F:H,3,FALSE)</f>
        <v>42894</v>
      </c>
    </row>
    <row r="1424" spans="1:11" ht="14.25" hidden="1">
      <c r="A1424" s="33">
        <v>42894.386157407411</v>
      </c>
      <c r="B1424" t="s">
        <v>13698</v>
      </c>
      <c r="C1424" t="s">
        <v>13699</v>
      </c>
      <c r="D1424" s="53">
        <v>89905</v>
      </c>
      <c r="E1424" t="s">
        <v>13700</v>
      </c>
      <c r="F1424" s="53">
        <v>1000</v>
      </c>
      <c r="G1424" t="s">
        <v>49</v>
      </c>
      <c r="H1424" t="s">
        <v>243</v>
      </c>
      <c r="I1424" t="s">
        <v>9075</v>
      </c>
      <c r="J1424">
        <f>VLOOKUP(D1424,自助机!F:G,2,FALSE)</f>
        <v>1000</v>
      </c>
      <c r="K1424" s="31">
        <f>VLOOKUP(D1424,自助机!F:H,3,FALSE)</f>
        <v>42894</v>
      </c>
    </row>
    <row r="1425" spans="1:11" ht="14.25" hidden="1">
      <c r="A1425" s="33">
        <v>42894.386157407411</v>
      </c>
      <c r="B1425" t="s">
        <v>13701</v>
      </c>
      <c r="C1425" t="s">
        <v>6072</v>
      </c>
      <c r="D1425" s="53">
        <v>89906</v>
      </c>
      <c r="E1425" t="s">
        <v>13702</v>
      </c>
      <c r="F1425" s="53">
        <v>500</v>
      </c>
      <c r="G1425" t="s">
        <v>49</v>
      </c>
      <c r="H1425" t="s">
        <v>75</v>
      </c>
      <c r="I1425" t="s">
        <v>9075</v>
      </c>
      <c r="J1425">
        <f>VLOOKUP(D1425,自助机!F:G,2,FALSE)</f>
        <v>500</v>
      </c>
      <c r="K1425" s="31">
        <f>VLOOKUP(D1425,自助机!F:H,3,FALSE)</f>
        <v>42894</v>
      </c>
    </row>
    <row r="1426" spans="1:11" ht="14.25" hidden="1">
      <c r="A1426" s="33">
        <v>42894.386793981481</v>
      </c>
      <c r="B1426" t="s">
        <v>10042</v>
      </c>
      <c r="C1426" t="s">
        <v>10043</v>
      </c>
      <c r="D1426" s="53">
        <v>89954</v>
      </c>
      <c r="E1426" t="s">
        <v>13703</v>
      </c>
      <c r="F1426" s="53">
        <v>500</v>
      </c>
      <c r="G1426" t="s">
        <v>49</v>
      </c>
      <c r="H1426" t="s">
        <v>80</v>
      </c>
      <c r="I1426" t="s">
        <v>9075</v>
      </c>
      <c r="J1426">
        <f>VLOOKUP(D1426,自助机!F:G,2,FALSE)</f>
        <v>500</v>
      </c>
      <c r="K1426" s="31">
        <f>VLOOKUP(D1426,自助机!F:H,3,FALSE)</f>
        <v>42894</v>
      </c>
    </row>
    <row r="1427" spans="1:11" ht="14.25" hidden="1">
      <c r="A1427" s="33">
        <v>42894.387094907404</v>
      </c>
      <c r="B1427" t="s">
        <v>13704</v>
      </c>
      <c r="C1427" t="s">
        <v>13705</v>
      </c>
      <c r="D1427" s="53">
        <v>89978</v>
      </c>
      <c r="E1427" t="s">
        <v>13706</v>
      </c>
      <c r="F1427" s="53">
        <v>1000</v>
      </c>
      <c r="G1427" t="s">
        <v>49</v>
      </c>
      <c r="H1427" t="s">
        <v>68</v>
      </c>
      <c r="I1427" t="s">
        <v>9075</v>
      </c>
      <c r="J1427">
        <f>VLOOKUP(D1427,自助机!F:G,2,FALSE)</f>
        <v>1000</v>
      </c>
      <c r="K1427" s="31">
        <f>VLOOKUP(D1427,自助机!F:H,3,FALSE)</f>
        <v>42894</v>
      </c>
    </row>
    <row r="1428" spans="1:11" ht="14.25" hidden="1">
      <c r="A1428" s="33">
        <v>42894.387835648151</v>
      </c>
      <c r="B1428" t="s">
        <v>353</v>
      </c>
      <c r="C1428" t="s">
        <v>354</v>
      </c>
      <c r="D1428" s="53">
        <v>90042</v>
      </c>
      <c r="E1428" t="s">
        <v>13707</v>
      </c>
      <c r="F1428" s="53">
        <v>1500</v>
      </c>
      <c r="G1428" t="s">
        <v>49</v>
      </c>
      <c r="H1428" t="s">
        <v>77</v>
      </c>
      <c r="I1428" t="s">
        <v>9075</v>
      </c>
      <c r="J1428">
        <f>VLOOKUP(D1428,自助机!F:G,2,FALSE)</f>
        <v>1500</v>
      </c>
      <c r="K1428" s="31">
        <f>VLOOKUP(D1428,自助机!F:H,3,FALSE)</f>
        <v>42894</v>
      </c>
    </row>
    <row r="1429" spans="1:11" ht="14.25" hidden="1">
      <c r="A1429" s="33">
        <v>42894.388310185182</v>
      </c>
      <c r="B1429" t="s">
        <v>13708</v>
      </c>
      <c r="C1429" t="s">
        <v>13709</v>
      </c>
      <c r="D1429" s="53">
        <v>90093</v>
      </c>
      <c r="E1429" t="s">
        <v>13710</v>
      </c>
      <c r="F1429" s="53">
        <v>3000</v>
      </c>
      <c r="G1429" t="s">
        <v>49</v>
      </c>
      <c r="H1429" t="s">
        <v>71</v>
      </c>
      <c r="I1429" t="s">
        <v>9075</v>
      </c>
      <c r="J1429">
        <f>VLOOKUP(D1429,自助机!F:G,2,FALSE)</f>
        <v>3000</v>
      </c>
      <c r="K1429" s="31">
        <f>VLOOKUP(D1429,自助机!F:H,3,FALSE)</f>
        <v>42894</v>
      </c>
    </row>
    <row r="1430" spans="1:11" ht="14.25" hidden="1">
      <c r="A1430" s="33">
        <v>42894.388842592591</v>
      </c>
      <c r="B1430" t="s">
        <v>13711</v>
      </c>
      <c r="C1430" t="s">
        <v>5861</v>
      </c>
      <c r="D1430" s="53">
        <v>90141</v>
      </c>
      <c r="E1430" t="s">
        <v>13712</v>
      </c>
      <c r="F1430" s="53">
        <v>2500</v>
      </c>
      <c r="G1430" t="s">
        <v>49</v>
      </c>
      <c r="H1430" t="s">
        <v>84</v>
      </c>
      <c r="I1430" t="s">
        <v>9075</v>
      </c>
      <c r="J1430">
        <f>VLOOKUP(D1430,自助机!F:G,2,FALSE)</f>
        <v>2500</v>
      </c>
      <c r="K1430" s="31">
        <f>VLOOKUP(D1430,自助机!F:H,3,FALSE)</f>
        <v>42894</v>
      </c>
    </row>
    <row r="1431" spans="1:11" ht="14.25" hidden="1">
      <c r="A1431" s="33">
        <v>42894.389004629629</v>
      </c>
      <c r="B1431" t="s">
        <v>13691</v>
      </c>
      <c r="C1431" t="s">
        <v>13692</v>
      </c>
      <c r="D1431" s="53">
        <v>90157</v>
      </c>
      <c r="E1431" t="s">
        <v>13713</v>
      </c>
      <c r="F1431" s="53">
        <v>100</v>
      </c>
      <c r="G1431" t="s">
        <v>49</v>
      </c>
      <c r="H1431" t="s">
        <v>90</v>
      </c>
      <c r="I1431" t="s">
        <v>9075</v>
      </c>
      <c r="J1431">
        <f>VLOOKUP(D1431,自助机!F:G,2,FALSE)</f>
        <v>100</v>
      </c>
      <c r="K1431" s="31">
        <f>VLOOKUP(D1431,自助机!F:H,3,FALSE)</f>
        <v>42894</v>
      </c>
    </row>
    <row r="1432" spans="1:11" ht="14.25" hidden="1">
      <c r="A1432" s="33">
        <v>42894.389768518522</v>
      </c>
      <c r="B1432" t="s">
        <v>13714</v>
      </c>
      <c r="C1432" t="s">
        <v>13715</v>
      </c>
      <c r="D1432" s="53">
        <v>90233</v>
      </c>
      <c r="E1432" t="s">
        <v>13716</v>
      </c>
      <c r="F1432" s="53">
        <v>100</v>
      </c>
      <c r="G1432" t="s">
        <v>49</v>
      </c>
      <c r="H1432" t="s">
        <v>79</v>
      </c>
      <c r="I1432" t="s">
        <v>9075</v>
      </c>
      <c r="J1432">
        <f>VLOOKUP(D1432,自助机!F:G,2,FALSE)</f>
        <v>100</v>
      </c>
      <c r="K1432" s="31">
        <f>VLOOKUP(D1432,自助机!F:H,3,FALSE)</f>
        <v>42894</v>
      </c>
    </row>
    <row r="1433" spans="1:11" ht="14.25" hidden="1">
      <c r="A1433" s="33">
        <v>42894.389803240738</v>
      </c>
      <c r="B1433" t="s">
        <v>13717</v>
      </c>
      <c r="C1433" t="s">
        <v>13718</v>
      </c>
      <c r="D1433" s="53">
        <v>90237</v>
      </c>
      <c r="E1433" t="s">
        <v>13719</v>
      </c>
      <c r="F1433" s="53">
        <v>300</v>
      </c>
      <c r="G1433" t="s">
        <v>49</v>
      </c>
      <c r="H1433" t="s">
        <v>84</v>
      </c>
      <c r="I1433" t="s">
        <v>9075</v>
      </c>
      <c r="J1433">
        <f>VLOOKUP(D1433,自助机!F:G,2,FALSE)</f>
        <v>300</v>
      </c>
      <c r="K1433" s="31">
        <f>VLOOKUP(D1433,自助机!F:H,3,FALSE)</f>
        <v>42894</v>
      </c>
    </row>
    <row r="1434" spans="1:11" ht="14.25" hidden="1">
      <c r="A1434" s="33">
        <v>42894.391099537039</v>
      </c>
      <c r="B1434" t="s">
        <v>12593</v>
      </c>
      <c r="C1434" t="s">
        <v>12594</v>
      </c>
      <c r="D1434" s="53">
        <v>90333</v>
      </c>
      <c r="E1434" t="s">
        <v>13720</v>
      </c>
      <c r="F1434" s="53">
        <v>1000</v>
      </c>
      <c r="G1434" t="s">
        <v>49</v>
      </c>
      <c r="H1434" t="s">
        <v>90</v>
      </c>
      <c r="I1434" t="s">
        <v>9075</v>
      </c>
      <c r="J1434">
        <f>VLOOKUP(D1434,自助机!F:G,2,FALSE)</f>
        <v>1000</v>
      </c>
      <c r="K1434" s="31">
        <f>VLOOKUP(D1434,自助机!F:H,3,FALSE)</f>
        <v>42894</v>
      </c>
    </row>
    <row r="1435" spans="1:11" ht="14.25" hidden="1">
      <c r="A1435" s="33">
        <v>42894.391157407408</v>
      </c>
      <c r="B1435" t="s">
        <v>13721</v>
      </c>
      <c r="C1435" t="s">
        <v>13722</v>
      </c>
      <c r="D1435" s="53">
        <v>90338</v>
      </c>
      <c r="E1435" t="s">
        <v>13723</v>
      </c>
      <c r="F1435" s="53">
        <v>500</v>
      </c>
      <c r="G1435" t="s">
        <v>49</v>
      </c>
      <c r="H1435" t="s">
        <v>69</v>
      </c>
      <c r="I1435" t="s">
        <v>9075</v>
      </c>
      <c r="J1435">
        <f>VLOOKUP(D1435,自助机!F:G,2,FALSE)</f>
        <v>500</v>
      </c>
      <c r="K1435" s="31">
        <f>VLOOKUP(D1435,自助机!F:H,3,FALSE)</f>
        <v>42894</v>
      </c>
    </row>
    <row r="1436" spans="1:11" ht="14.25" hidden="1">
      <c r="A1436" s="33">
        <v>42894.392314814817</v>
      </c>
      <c r="B1436" t="s">
        <v>13724</v>
      </c>
      <c r="C1436" t="s">
        <v>13725</v>
      </c>
      <c r="D1436" s="53">
        <v>90418</v>
      </c>
      <c r="E1436" t="s">
        <v>13726</v>
      </c>
      <c r="F1436" s="53">
        <v>50</v>
      </c>
      <c r="G1436" t="s">
        <v>49</v>
      </c>
      <c r="H1436" t="s">
        <v>79</v>
      </c>
      <c r="I1436" t="s">
        <v>9075</v>
      </c>
      <c r="J1436">
        <f>VLOOKUP(D1436,自助机!F:G,2,FALSE)</f>
        <v>50</v>
      </c>
      <c r="K1436" s="31">
        <f>VLOOKUP(D1436,自助机!F:H,3,FALSE)</f>
        <v>42894</v>
      </c>
    </row>
    <row r="1437" spans="1:11" ht="14.25" hidden="1">
      <c r="A1437" s="33">
        <v>42894.393009259256</v>
      </c>
      <c r="B1437" t="s">
        <v>13727</v>
      </c>
      <c r="C1437" t="s">
        <v>13728</v>
      </c>
      <c r="D1437" s="53">
        <v>90475</v>
      </c>
      <c r="E1437" t="s">
        <v>13729</v>
      </c>
      <c r="F1437" s="53">
        <v>60</v>
      </c>
      <c r="G1437" t="s">
        <v>49</v>
      </c>
      <c r="H1437" t="s">
        <v>238</v>
      </c>
      <c r="I1437" t="s">
        <v>9075</v>
      </c>
      <c r="J1437">
        <f>VLOOKUP(D1437,自助机!F:G,2,FALSE)</f>
        <v>60</v>
      </c>
      <c r="K1437" s="31">
        <f>VLOOKUP(D1437,自助机!F:H,3,FALSE)</f>
        <v>42894</v>
      </c>
    </row>
    <row r="1438" spans="1:11" ht="14.25" hidden="1">
      <c r="A1438" s="33">
        <v>42894.393599537034</v>
      </c>
      <c r="B1438" t="s">
        <v>13730</v>
      </c>
      <c r="C1438" t="s">
        <v>6225</v>
      </c>
      <c r="D1438" s="53">
        <v>90522</v>
      </c>
      <c r="E1438" t="s">
        <v>13731</v>
      </c>
      <c r="F1438" s="53">
        <v>3500</v>
      </c>
      <c r="G1438" t="s">
        <v>49</v>
      </c>
      <c r="H1438" t="s">
        <v>72</v>
      </c>
      <c r="I1438" t="s">
        <v>9075</v>
      </c>
      <c r="J1438">
        <f>VLOOKUP(D1438,自助机!F:G,2,FALSE)</f>
        <v>3500</v>
      </c>
      <c r="K1438" s="31">
        <f>VLOOKUP(D1438,自助机!F:H,3,FALSE)</f>
        <v>42894</v>
      </c>
    </row>
    <row r="1439" spans="1:11" ht="14.25" hidden="1">
      <c r="A1439" s="33">
        <v>42894.393726851849</v>
      </c>
      <c r="B1439" t="s">
        <v>13732</v>
      </c>
      <c r="C1439" t="s">
        <v>13733</v>
      </c>
      <c r="D1439" s="53">
        <v>90533</v>
      </c>
      <c r="E1439" t="s">
        <v>13734</v>
      </c>
      <c r="F1439" s="53">
        <v>250</v>
      </c>
      <c r="G1439" t="s">
        <v>49</v>
      </c>
      <c r="H1439" t="s">
        <v>90</v>
      </c>
      <c r="I1439" t="s">
        <v>9075</v>
      </c>
      <c r="J1439">
        <f>VLOOKUP(D1439,自助机!F:G,2,FALSE)</f>
        <v>250</v>
      </c>
      <c r="K1439" s="31">
        <f>VLOOKUP(D1439,自助机!F:H,3,FALSE)</f>
        <v>42894</v>
      </c>
    </row>
    <row r="1440" spans="1:11" ht="14.25" hidden="1">
      <c r="A1440" s="33">
        <v>42894.39508101852</v>
      </c>
      <c r="B1440" t="s">
        <v>13735</v>
      </c>
      <c r="C1440" t="s">
        <v>13736</v>
      </c>
      <c r="D1440" s="53">
        <v>90616</v>
      </c>
      <c r="E1440" t="s">
        <v>13737</v>
      </c>
      <c r="F1440" s="53">
        <v>600</v>
      </c>
      <c r="G1440" t="s">
        <v>49</v>
      </c>
      <c r="H1440" t="s">
        <v>90</v>
      </c>
      <c r="I1440" t="s">
        <v>9075</v>
      </c>
      <c r="J1440">
        <f>VLOOKUP(D1440,自助机!F:G,2,FALSE)</f>
        <v>600</v>
      </c>
      <c r="K1440" s="31">
        <f>VLOOKUP(D1440,自助机!F:H,3,FALSE)</f>
        <v>42894</v>
      </c>
    </row>
    <row r="1441" spans="1:11" ht="14.25" hidden="1">
      <c r="A1441" s="33">
        <v>42894.395682870374</v>
      </c>
      <c r="B1441" t="s">
        <v>13738</v>
      </c>
      <c r="C1441" t="s">
        <v>13739</v>
      </c>
      <c r="D1441" s="53">
        <v>90671</v>
      </c>
      <c r="E1441" t="s">
        <v>13740</v>
      </c>
      <c r="F1441" s="53">
        <v>1000</v>
      </c>
      <c r="G1441" t="s">
        <v>49</v>
      </c>
      <c r="H1441" t="s">
        <v>241</v>
      </c>
      <c r="I1441" t="s">
        <v>9075</v>
      </c>
      <c r="J1441">
        <f>VLOOKUP(D1441,自助机!F:G,2,FALSE)</f>
        <v>1000</v>
      </c>
      <c r="K1441" s="31">
        <f>VLOOKUP(D1441,自助机!F:H,3,FALSE)</f>
        <v>42894</v>
      </c>
    </row>
    <row r="1442" spans="1:11" ht="14.25" hidden="1">
      <c r="A1442" s="33">
        <v>42894.396041666667</v>
      </c>
      <c r="B1442" t="s">
        <v>13741</v>
      </c>
      <c r="C1442" t="s">
        <v>13742</v>
      </c>
      <c r="D1442" s="53">
        <v>90703</v>
      </c>
      <c r="E1442" t="s">
        <v>13743</v>
      </c>
      <c r="F1442" s="53">
        <v>2000</v>
      </c>
      <c r="G1442" t="s">
        <v>49</v>
      </c>
      <c r="H1442" t="s">
        <v>90</v>
      </c>
      <c r="I1442" t="s">
        <v>9075</v>
      </c>
      <c r="J1442">
        <f>VLOOKUP(D1442,自助机!F:G,2,FALSE)</f>
        <v>2000</v>
      </c>
      <c r="K1442" s="31">
        <f>VLOOKUP(D1442,自助机!F:H,3,FALSE)</f>
        <v>42894</v>
      </c>
    </row>
    <row r="1443" spans="1:11" ht="14.25" hidden="1">
      <c r="A1443" s="33">
        <v>42894.397627314815</v>
      </c>
      <c r="B1443" t="s">
        <v>13744</v>
      </c>
      <c r="C1443" t="s">
        <v>13745</v>
      </c>
      <c r="D1443" s="53">
        <v>90821</v>
      </c>
      <c r="E1443" t="s">
        <v>13746</v>
      </c>
      <c r="F1443" s="53">
        <v>300</v>
      </c>
      <c r="G1443" t="s">
        <v>49</v>
      </c>
      <c r="H1443" t="s">
        <v>89</v>
      </c>
      <c r="I1443" t="s">
        <v>9075</v>
      </c>
      <c r="J1443">
        <f>VLOOKUP(D1443,自助机!F:G,2,FALSE)</f>
        <v>300</v>
      </c>
      <c r="K1443" s="31">
        <f>VLOOKUP(D1443,自助机!F:H,3,FALSE)</f>
        <v>42894</v>
      </c>
    </row>
    <row r="1444" spans="1:11" ht="14.25" hidden="1">
      <c r="A1444" s="33">
        <v>42894.398032407407</v>
      </c>
      <c r="B1444" t="s">
        <v>10640</v>
      </c>
      <c r="C1444" t="s">
        <v>10641</v>
      </c>
      <c r="D1444" s="53">
        <v>90843</v>
      </c>
      <c r="E1444" t="s">
        <v>13747</v>
      </c>
      <c r="F1444" s="53">
        <v>300</v>
      </c>
      <c r="G1444" t="s">
        <v>49</v>
      </c>
      <c r="H1444" t="s">
        <v>67</v>
      </c>
      <c r="I1444" t="s">
        <v>9075</v>
      </c>
      <c r="J1444">
        <f>VLOOKUP(D1444,自助机!F:G,2,FALSE)</f>
        <v>300</v>
      </c>
      <c r="K1444" s="31">
        <f>VLOOKUP(D1444,自助机!F:H,3,FALSE)</f>
        <v>42894</v>
      </c>
    </row>
    <row r="1445" spans="1:11" ht="14.25" hidden="1">
      <c r="A1445" s="33">
        <v>42894.398055555554</v>
      </c>
      <c r="B1445" t="s">
        <v>13748</v>
      </c>
      <c r="C1445" t="s">
        <v>13749</v>
      </c>
      <c r="D1445" s="53">
        <v>90847</v>
      </c>
      <c r="E1445" t="s">
        <v>13750</v>
      </c>
      <c r="F1445" s="53">
        <v>50</v>
      </c>
      <c r="G1445" t="s">
        <v>49</v>
      </c>
      <c r="H1445" t="s">
        <v>77</v>
      </c>
      <c r="I1445" t="s">
        <v>9075</v>
      </c>
      <c r="J1445">
        <f>VLOOKUP(D1445,自助机!F:G,2,FALSE)</f>
        <v>50</v>
      </c>
      <c r="K1445" s="31">
        <f>VLOOKUP(D1445,自助机!F:H,3,FALSE)</f>
        <v>42894</v>
      </c>
    </row>
    <row r="1446" spans="1:11" ht="14.25" hidden="1">
      <c r="A1446" s="33">
        <v>42894.398460648146</v>
      </c>
      <c r="B1446" t="s">
        <v>13751</v>
      </c>
      <c r="C1446" t="s">
        <v>13752</v>
      </c>
      <c r="D1446" s="53">
        <v>90872</v>
      </c>
      <c r="E1446" t="s">
        <v>13753</v>
      </c>
      <c r="F1446" s="53">
        <v>500</v>
      </c>
      <c r="G1446" t="s">
        <v>49</v>
      </c>
      <c r="H1446" t="s">
        <v>91</v>
      </c>
      <c r="I1446" t="s">
        <v>9075</v>
      </c>
      <c r="J1446">
        <f>VLOOKUP(D1446,自助机!F:G,2,FALSE)</f>
        <v>500</v>
      </c>
      <c r="K1446" s="31">
        <f>VLOOKUP(D1446,自助机!F:H,3,FALSE)</f>
        <v>42894</v>
      </c>
    </row>
    <row r="1447" spans="1:11" ht="14.25" hidden="1">
      <c r="A1447" s="33">
        <v>42894.398530092592</v>
      </c>
      <c r="B1447" t="s">
        <v>13754</v>
      </c>
      <c r="C1447" t="s">
        <v>13755</v>
      </c>
      <c r="D1447" s="53">
        <v>90886</v>
      </c>
      <c r="E1447" t="s">
        <v>13756</v>
      </c>
      <c r="F1447" s="53">
        <v>500</v>
      </c>
      <c r="G1447" t="s">
        <v>49</v>
      </c>
      <c r="H1447" t="s">
        <v>251</v>
      </c>
      <c r="I1447" t="s">
        <v>9075</v>
      </c>
      <c r="J1447">
        <f>VLOOKUP(D1447,自助机!F:G,2,FALSE)</f>
        <v>500</v>
      </c>
      <c r="K1447" s="31">
        <f>VLOOKUP(D1447,自助机!F:H,3,FALSE)</f>
        <v>42894</v>
      </c>
    </row>
    <row r="1448" spans="1:11" ht="14.25" hidden="1">
      <c r="A1448" s="33">
        <v>42894.398958333331</v>
      </c>
      <c r="B1448" t="s">
        <v>13757</v>
      </c>
      <c r="C1448" t="s">
        <v>13758</v>
      </c>
      <c r="D1448" s="53">
        <v>90911</v>
      </c>
      <c r="E1448" t="s">
        <v>13759</v>
      </c>
      <c r="F1448" s="53">
        <v>700</v>
      </c>
      <c r="G1448" t="s">
        <v>49</v>
      </c>
      <c r="H1448" t="s">
        <v>70</v>
      </c>
      <c r="I1448" t="s">
        <v>9075</v>
      </c>
      <c r="J1448">
        <f>VLOOKUP(D1448,自助机!F:G,2,FALSE)</f>
        <v>700</v>
      </c>
      <c r="K1448" s="31">
        <f>VLOOKUP(D1448,自助机!F:H,3,FALSE)</f>
        <v>42894</v>
      </c>
    </row>
    <row r="1449" spans="1:11" ht="14.25" hidden="1">
      <c r="A1449" s="33">
        <v>42894.399212962962</v>
      </c>
      <c r="B1449" t="s">
        <v>13760</v>
      </c>
      <c r="C1449" t="s">
        <v>13761</v>
      </c>
      <c r="D1449" s="53">
        <v>90933</v>
      </c>
      <c r="E1449" t="s">
        <v>13762</v>
      </c>
      <c r="F1449" s="53">
        <v>2600</v>
      </c>
      <c r="G1449" t="s">
        <v>49</v>
      </c>
      <c r="H1449" t="s">
        <v>69</v>
      </c>
      <c r="I1449" t="s">
        <v>9075</v>
      </c>
      <c r="J1449">
        <f>VLOOKUP(D1449,自助机!F:G,2,FALSE)</f>
        <v>2600</v>
      </c>
      <c r="K1449" s="31">
        <f>VLOOKUP(D1449,自助机!F:H,3,FALSE)</f>
        <v>42894</v>
      </c>
    </row>
    <row r="1450" spans="1:11" ht="14.25" hidden="1">
      <c r="A1450" s="33">
        <v>42894.39947916667</v>
      </c>
      <c r="B1450" t="s">
        <v>13763</v>
      </c>
      <c r="C1450" t="s">
        <v>13764</v>
      </c>
      <c r="D1450" s="53">
        <v>90953</v>
      </c>
      <c r="E1450" t="s">
        <v>13765</v>
      </c>
      <c r="F1450" s="53">
        <v>100</v>
      </c>
      <c r="G1450" t="s">
        <v>49</v>
      </c>
      <c r="H1450" t="s">
        <v>341</v>
      </c>
      <c r="I1450" t="s">
        <v>9075</v>
      </c>
      <c r="J1450">
        <f>VLOOKUP(D1450,自助机!F:G,2,FALSE)</f>
        <v>100</v>
      </c>
      <c r="K1450" s="31">
        <f>VLOOKUP(D1450,自助机!F:H,3,FALSE)</f>
        <v>42894</v>
      </c>
    </row>
    <row r="1451" spans="1:11" ht="14.25" hidden="1">
      <c r="A1451" s="33">
        <v>42894.399907407409</v>
      </c>
      <c r="B1451" t="s">
        <v>13766</v>
      </c>
      <c r="C1451" t="s">
        <v>13767</v>
      </c>
      <c r="D1451" s="53">
        <v>90997</v>
      </c>
      <c r="E1451" t="s">
        <v>13768</v>
      </c>
      <c r="F1451" s="53">
        <v>1000</v>
      </c>
      <c r="G1451" t="s">
        <v>49</v>
      </c>
      <c r="H1451" t="s">
        <v>243</v>
      </c>
      <c r="I1451" t="s">
        <v>9075</v>
      </c>
      <c r="J1451">
        <f>VLOOKUP(D1451,自助机!F:G,2,FALSE)</f>
        <v>1000</v>
      </c>
      <c r="K1451" s="31">
        <f>VLOOKUP(D1451,自助机!F:H,3,FALSE)</f>
        <v>42894</v>
      </c>
    </row>
    <row r="1452" spans="1:11" ht="14.25" hidden="1">
      <c r="A1452" s="33">
        <v>42894.400208333333</v>
      </c>
      <c r="B1452" t="s">
        <v>13769</v>
      </c>
      <c r="C1452" t="s">
        <v>13770</v>
      </c>
      <c r="D1452" s="53">
        <v>91020</v>
      </c>
      <c r="E1452" t="s">
        <v>13771</v>
      </c>
      <c r="F1452" s="53">
        <v>500</v>
      </c>
      <c r="G1452" t="s">
        <v>49</v>
      </c>
      <c r="H1452" t="s">
        <v>87</v>
      </c>
      <c r="I1452" t="s">
        <v>9075</v>
      </c>
      <c r="J1452">
        <f>VLOOKUP(D1452,自助机!F:G,2,FALSE)</f>
        <v>500</v>
      </c>
      <c r="K1452" s="31">
        <f>VLOOKUP(D1452,自助机!F:H,3,FALSE)</f>
        <v>42894</v>
      </c>
    </row>
    <row r="1453" spans="1:11" ht="14.25" hidden="1">
      <c r="A1453" s="33">
        <v>42894.400254629632</v>
      </c>
      <c r="B1453" t="s">
        <v>13772</v>
      </c>
      <c r="C1453" t="s">
        <v>13773</v>
      </c>
      <c r="D1453" s="53">
        <v>91025</v>
      </c>
      <c r="E1453" t="s">
        <v>13774</v>
      </c>
      <c r="F1453" s="53">
        <v>700</v>
      </c>
      <c r="G1453" t="s">
        <v>49</v>
      </c>
      <c r="H1453" t="s">
        <v>85</v>
      </c>
      <c r="I1453" t="s">
        <v>9075</v>
      </c>
      <c r="J1453">
        <f>VLOOKUP(D1453,自助机!F:G,2,FALSE)</f>
        <v>700</v>
      </c>
      <c r="K1453" s="31">
        <f>VLOOKUP(D1453,自助机!F:H,3,FALSE)</f>
        <v>42894</v>
      </c>
    </row>
    <row r="1454" spans="1:11" ht="14.25" hidden="1">
      <c r="A1454" s="33">
        <v>42894.400949074072</v>
      </c>
      <c r="B1454" t="s">
        <v>13775</v>
      </c>
      <c r="C1454" t="s">
        <v>13776</v>
      </c>
      <c r="D1454" s="53">
        <v>91088</v>
      </c>
      <c r="E1454" t="s">
        <v>13777</v>
      </c>
      <c r="F1454" s="53">
        <v>1000</v>
      </c>
      <c r="G1454" t="s">
        <v>49</v>
      </c>
      <c r="H1454" t="s">
        <v>86</v>
      </c>
      <c r="I1454" t="s">
        <v>9075</v>
      </c>
      <c r="J1454">
        <f>VLOOKUP(D1454,自助机!F:G,2,FALSE)</f>
        <v>1000</v>
      </c>
      <c r="K1454" s="31">
        <f>VLOOKUP(D1454,自助机!F:H,3,FALSE)</f>
        <v>42894</v>
      </c>
    </row>
    <row r="1455" spans="1:11" ht="14.25" hidden="1">
      <c r="A1455" s="33">
        <v>42894.40111111111</v>
      </c>
      <c r="B1455" t="s">
        <v>13778</v>
      </c>
      <c r="C1455" t="s">
        <v>13569</v>
      </c>
      <c r="D1455" s="53">
        <v>91112</v>
      </c>
      <c r="E1455" t="s">
        <v>13779</v>
      </c>
      <c r="F1455" s="53">
        <v>50</v>
      </c>
      <c r="G1455" t="s">
        <v>49</v>
      </c>
      <c r="H1455" t="s">
        <v>83</v>
      </c>
      <c r="I1455" t="s">
        <v>9075</v>
      </c>
      <c r="J1455">
        <f>VLOOKUP(D1455,自助机!F:G,2,FALSE)</f>
        <v>50</v>
      </c>
      <c r="K1455" s="31">
        <f>VLOOKUP(D1455,自助机!F:H,3,FALSE)</f>
        <v>42894</v>
      </c>
    </row>
    <row r="1456" spans="1:11" ht="14.25" hidden="1">
      <c r="A1456" s="33">
        <v>42894.401585648149</v>
      </c>
      <c r="B1456" t="s">
        <v>13780</v>
      </c>
      <c r="C1456" t="s">
        <v>13781</v>
      </c>
      <c r="D1456" s="53">
        <v>91158</v>
      </c>
      <c r="E1456" t="s">
        <v>13782</v>
      </c>
      <c r="F1456" s="53">
        <v>200</v>
      </c>
      <c r="G1456" t="s">
        <v>49</v>
      </c>
      <c r="H1456" t="s">
        <v>78</v>
      </c>
      <c r="I1456" t="s">
        <v>9075</v>
      </c>
      <c r="J1456">
        <f>VLOOKUP(D1456,自助机!F:G,2,FALSE)</f>
        <v>200</v>
      </c>
      <c r="K1456" s="31">
        <f>VLOOKUP(D1456,自助机!F:H,3,FALSE)</f>
        <v>42894</v>
      </c>
    </row>
    <row r="1457" spans="1:11" ht="14.25" hidden="1">
      <c r="A1457" s="33">
        <v>42894.401655092595</v>
      </c>
      <c r="B1457" t="s">
        <v>13775</v>
      </c>
      <c r="C1457" t="s">
        <v>13776</v>
      </c>
      <c r="D1457" s="53">
        <v>91164</v>
      </c>
      <c r="E1457" t="s">
        <v>13783</v>
      </c>
      <c r="F1457" s="53">
        <v>100</v>
      </c>
      <c r="G1457" t="s">
        <v>49</v>
      </c>
      <c r="H1457" t="s">
        <v>86</v>
      </c>
      <c r="I1457" t="s">
        <v>9075</v>
      </c>
      <c r="J1457">
        <f>VLOOKUP(D1457,自助机!F:G,2,FALSE)</f>
        <v>100</v>
      </c>
      <c r="K1457" s="31">
        <f>VLOOKUP(D1457,自助机!F:H,3,FALSE)</f>
        <v>42894</v>
      </c>
    </row>
    <row r="1458" spans="1:11" ht="14.25" hidden="1">
      <c r="A1458" s="33">
        <v>42894.402187500003</v>
      </c>
      <c r="B1458" t="s">
        <v>13727</v>
      </c>
      <c r="C1458" t="s">
        <v>13728</v>
      </c>
      <c r="D1458" s="53">
        <v>91217</v>
      </c>
      <c r="E1458" t="s">
        <v>13784</v>
      </c>
      <c r="F1458" s="53">
        <v>7</v>
      </c>
      <c r="G1458" t="s">
        <v>49</v>
      </c>
      <c r="H1458" t="s">
        <v>67</v>
      </c>
      <c r="I1458" t="s">
        <v>9075</v>
      </c>
      <c r="J1458">
        <f>VLOOKUP(D1458,自助机!F:G,2,FALSE)</f>
        <v>7</v>
      </c>
      <c r="K1458" s="31">
        <f>VLOOKUP(D1458,自助机!F:H,3,FALSE)</f>
        <v>42894</v>
      </c>
    </row>
    <row r="1459" spans="1:11" ht="14.25" hidden="1">
      <c r="A1459" s="33">
        <v>42894.402430555558</v>
      </c>
      <c r="B1459" t="s">
        <v>13785</v>
      </c>
      <c r="C1459" t="s">
        <v>13786</v>
      </c>
      <c r="D1459" s="53">
        <v>91235</v>
      </c>
      <c r="E1459" t="s">
        <v>13787</v>
      </c>
      <c r="F1459" s="53">
        <v>200</v>
      </c>
      <c r="G1459" t="s">
        <v>49</v>
      </c>
      <c r="H1459" t="s">
        <v>82</v>
      </c>
      <c r="I1459" t="s">
        <v>9075</v>
      </c>
      <c r="J1459">
        <f>VLOOKUP(D1459,自助机!F:G,2,FALSE)</f>
        <v>200</v>
      </c>
      <c r="K1459" s="31">
        <f>VLOOKUP(D1459,自助机!F:H,3,FALSE)</f>
        <v>42894</v>
      </c>
    </row>
    <row r="1460" spans="1:11" ht="14.25" hidden="1">
      <c r="A1460" s="33">
        <v>42894.402800925927</v>
      </c>
      <c r="B1460" t="s">
        <v>13788</v>
      </c>
      <c r="C1460" t="s">
        <v>13789</v>
      </c>
      <c r="D1460" s="53">
        <v>91258</v>
      </c>
      <c r="E1460" t="s">
        <v>13790</v>
      </c>
      <c r="F1460" s="53">
        <v>500</v>
      </c>
      <c r="G1460" t="s">
        <v>49</v>
      </c>
      <c r="H1460" t="s">
        <v>91</v>
      </c>
      <c r="I1460" t="s">
        <v>9075</v>
      </c>
      <c r="J1460">
        <f>VLOOKUP(D1460,自助机!F:G,2,FALSE)</f>
        <v>500</v>
      </c>
      <c r="K1460" s="31">
        <f>VLOOKUP(D1460,自助机!F:H,3,FALSE)</f>
        <v>42894</v>
      </c>
    </row>
    <row r="1461" spans="1:11" ht="14.25" hidden="1">
      <c r="A1461" s="33">
        <v>42894.402916666666</v>
      </c>
      <c r="B1461" t="s">
        <v>13791</v>
      </c>
      <c r="C1461" t="s">
        <v>13792</v>
      </c>
      <c r="D1461" s="53">
        <v>91274</v>
      </c>
      <c r="E1461" t="s">
        <v>13793</v>
      </c>
      <c r="F1461" s="53">
        <v>400</v>
      </c>
      <c r="G1461" t="s">
        <v>49</v>
      </c>
      <c r="H1461" t="s">
        <v>89</v>
      </c>
      <c r="I1461" t="s">
        <v>9075</v>
      </c>
      <c r="J1461">
        <f>VLOOKUP(D1461,自助机!F:G,2,FALSE)</f>
        <v>400</v>
      </c>
      <c r="K1461" s="31">
        <f>VLOOKUP(D1461,自助机!F:H,3,FALSE)</f>
        <v>42894</v>
      </c>
    </row>
    <row r="1462" spans="1:11" ht="14.25" hidden="1">
      <c r="A1462" s="33">
        <v>42894.403657407405</v>
      </c>
      <c r="B1462" t="s">
        <v>13766</v>
      </c>
      <c r="C1462" t="s">
        <v>13767</v>
      </c>
      <c r="D1462" s="53">
        <v>91328</v>
      </c>
      <c r="E1462" t="s">
        <v>13794</v>
      </c>
      <c r="F1462" s="53">
        <v>2000</v>
      </c>
      <c r="G1462" t="s">
        <v>49</v>
      </c>
      <c r="H1462" t="s">
        <v>243</v>
      </c>
      <c r="I1462" t="s">
        <v>9075</v>
      </c>
      <c r="J1462">
        <f>VLOOKUP(D1462,自助机!F:G,2,FALSE)</f>
        <v>2000</v>
      </c>
      <c r="K1462" s="31">
        <f>VLOOKUP(D1462,自助机!F:H,3,FALSE)</f>
        <v>42894</v>
      </c>
    </row>
    <row r="1463" spans="1:11" ht="14.25" hidden="1">
      <c r="A1463" s="33">
        <v>42894.403773148151</v>
      </c>
      <c r="B1463" t="s">
        <v>13795</v>
      </c>
      <c r="C1463" t="s">
        <v>13796</v>
      </c>
      <c r="D1463" s="53">
        <v>91341</v>
      </c>
      <c r="E1463" t="s">
        <v>13797</v>
      </c>
      <c r="F1463" s="53">
        <v>330</v>
      </c>
      <c r="G1463" t="s">
        <v>49</v>
      </c>
      <c r="H1463" t="s">
        <v>84</v>
      </c>
      <c r="I1463" t="s">
        <v>9075</v>
      </c>
      <c r="J1463">
        <f>VLOOKUP(D1463,自助机!F:G,2,FALSE)</f>
        <v>330</v>
      </c>
      <c r="K1463" s="31">
        <f>VLOOKUP(D1463,自助机!F:H,3,FALSE)</f>
        <v>42894</v>
      </c>
    </row>
    <row r="1464" spans="1:11" ht="14.25" hidden="1">
      <c r="A1464" s="33">
        <v>42894.404768518521</v>
      </c>
      <c r="B1464" t="s">
        <v>13575</v>
      </c>
      <c r="C1464" t="s">
        <v>13576</v>
      </c>
      <c r="D1464" s="53">
        <v>91420</v>
      </c>
      <c r="E1464" t="s">
        <v>13798</v>
      </c>
      <c r="F1464" s="53">
        <v>400</v>
      </c>
      <c r="G1464" t="s">
        <v>49</v>
      </c>
      <c r="H1464" t="s">
        <v>70</v>
      </c>
      <c r="I1464" t="s">
        <v>9075</v>
      </c>
      <c r="J1464">
        <f>VLOOKUP(D1464,自助机!F:G,2,FALSE)</f>
        <v>400</v>
      </c>
      <c r="K1464" s="31">
        <f>VLOOKUP(D1464,自助机!F:H,3,FALSE)</f>
        <v>42894</v>
      </c>
    </row>
    <row r="1465" spans="1:11" ht="14.25" hidden="1">
      <c r="A1465" s="33">
        <v>42894.406030092592</v>
      </c>
      <c r="B1465" t="s">
        <v>13799</v>
      </c>
      <c r="C1465" t="s">
        <v>13800</v>
      </c>
      <c r="D1465" s="53">
        <v>91501</v>
      </c>
      <c r="E1465" t="s">
        <v>13801</v>
      </c>
      <c r="F1465" s="53">
        <v>200</v>
      </c>
      <c r="G1465" t="s">
        <v>49</v>
      </c>
      <c r="H1465" t="s">
        <v>90</v>
      </c>
      <c r="I1465" t="s">
        <v>9075</v>
      </c>
      <c r="J1465">
        <f>VLOOKUP(D1465,自助机!F:G,2,FALSE)</f>
        <v>200</v>
      </c>
      <c r="K1465" s="31">
        <f>VLOOKUP(D1465,自助机!F:H,3,FALSE)</f>
        <v>42894</v>
      </c>
    </row>
    <row r="1466" spans="1:11" ht="14.25" hidden="1">
      <c r="A1466" s="33">
        <v>42894.406608796293</v>
      </c>
      <c r="B1466" t="s">
        <v>13802</v>
      </c>
      <c r="C1466" t="s">
        <v>13803</v>
      </c>
      <c r="D1466" s="53">
        <v>91540</v>
      </c>
      <c r="E1466" t="s">
        <v>13804</v>
      </c>
      <c r="F1466" s="53">
        <v>1000</v>
      </c>
      <c r="G1466" t="s">
        <v>49</v>
      </c>
      <c r="H1466" t="s">
        <v>81</v>
      </c>
      <c r="I1466" t="s">
        <v>9075</v>
      </c>
      <c r="J1466">
        <f>VLOOKUP(D1466,自助机!F:G,2,FALSE)</f>
        <v>1000</v>
      </c>
      <c r="K1466" s="31">
        <f>VLOOKUP(D1466,自助机!F:H,3,FALSE)</f>
        <v>42894</v>
      </c>
    </row>
    <row r="1467" spans="1:11" ht="14.25" hidden="1">
      <c r="A1467" s="33">
        <v>42894.40693287037</v>
      </c>
      <c r="B1467" t="s">
        <v>13805</v>
      </c>
      <c r="C1467" t="s">
        <v>13806</v>
      </c>
      <c r="D1467" s="53">
        <v>91566</v>
      </c>
      <c r="E1467" t="s">
        <v>13807</v>
      </c>
      <c r="F1467" s="53">
        <v>700</v>
      </c>
      <c r="G1467" t="s">
        <v>49</v>
      </c>
      <c r="H1467" t="s">
        <v>86</v>
      </c>
      <c r="I1467" t="s">
        <v>9075</v>
      </c>
      <c r="J1467">
        <f>VLOOKUP(D1467,自助机!F:G,2,FALSE)</f>
        <v>700</v>
      </c>
      <c r="K1467" s="31">
        <f>VLOOKUP(D1467,自助机!F:H,3,FALSE)</f>
        <v>42894</v>
      </c>
    </row>
    <row r="1468" spans="1:11" ht="14.25" hidden="1">
      <c r="A1468" s="33">
        <v>42894.407430555555</v>
      </c>
      <c r="B1468" t="s">
        <v>13808</v>
      </c>
      <c r="C1468" t="s">
        <v>13809</v>
      </c>
      <c r="D1468" s="53">
        <v>91610</v>
      </c>
      <c r="E1468" t="s">
        <v>13810</v>
      </c>
      <c r="F1468" s="53">
        <v>1000</v>
      </c>
      <c r="G1468" t="s">
        <v>49</v>
      </c>
      <c r="H1468" t="s">
        <v>81</v>
      </c>
      <c r="I1468" t="s">
        <v>9075</v>
      </c>
      <c r="J1468">
        <f>VLOOKUP(D1468,自助机!F:G,2,FALSE)</f>
        <v>1000</v>
      </c>
      <c r="K1468" s="31">
        <f>VLOOKUP(D1468,自助机!F:H,3,FALSE)</f>
        <v>42894</v>
      </c>
    </row>
    <row r="1469" spans="1:11" ht="14.25" hidden="1">
      <c r="A1469" s="33">
        <v>42894.407777777778</v>
      </c>
      <c r="B1469" t="s">
        <v>13811</v>
      </c>
      <c r="C1469" t="s">
        <v>13812</v>
      </c>
      <c r="D1469" s="53">
        <v>91630</v>
      </c>
      <c r="E1469" t="s">
        <v>13813</v>
      </c>
      <c r="F1469" s="53">
        <v>500</v>
      </c>
      <c r="G1469" t="s">
        <v>49</v>
      </c>
      <c r="H1469" t="s">
        <v>70</v>
      </c>
      <c r="I1469" t="s">
        <v>9075</v>
      </c>
      <c r="J1469">
        <f>VLOOKUP(D1469,自助机!F:G,2,FALSE)</f>
        <v>500</v>
      </c>
      <c r="K1469" s="31">
        <f>VLOOKUP(D1469,自助机!F:H,3,FALSE)</f>
        <v>42894</v>
      </c>
    </row>
    <row r="1470" spans="1:11" ht="14.25" hidden="1">
      <c r="A1470" s="33">
        <v>42894.407812500001</v>
      </c>
      <c r="B1470" t="s">
        <v>13814</v>
      </c>
      <c r="C1470" t="s">
        <v>13815</v>
      </c>
      <c r="D1470" s="53">
        <v>91636</v>
      </c>
      <c r="E1470" t="s">
        <v>13816</v>
      </c>
      <c r="F1470" s="53">
        <v>1000</v>
      </c>
      <c r="G1470" t="s">
        <v>49</v>
      </c>
      <c r="H1470" t="s">
        <v>68</v>
      </c>
      <c r="I1470" t="s">
        <v>9075</v>
      </c>
      <c r="J1470">
        <f>VLOOKUP(D1470,自助机!F:G,2,FALSE)</f>
        <v>1000</v>
      </c>
      <c r="K1470" s="31">
        <f>VLOOKUP(D1470,自助机!F:H,3,FALSE)</f>
        <v>42894</v>
      </c>
    </row>
    <row r="1471" spans="1:11" ht="14.25" hidden="1">
      <c r="A1471" s="33">
        <v>42894.409872685188</v>
      </c>
      <c r="B1471" t="s">
        <v>13817</v>
      </c>
      <c r="C1471" t="s">
        <v>13818</v>
      </c>
      <c r="D1471" s="53">
        <v>91789</v>
      </c>
      <c r="E1471" t="s">
        <v>13819</v>
      </c>
      <c r="F1471" s="53">
        <v>100</v>
      </c>
      <c r="G1471" t="s">
        <v>49</v>
      </c>
      <c r="H1471" t="s">
        <v>80</v>
      </c>
      <c r="I1471" t="s">
        <v>9075</v>
      </c>
      <c r="J1471">
        <f>VLOOKUP(D1471,自助机!F:G,2,FALSE)</f>
        <v>100</v>
      </c>
      <c r="K1471" s="31">
        <f>VLOOKUP(D1471,自助机!F:H,3,FALSE)</f>
        <v>42894</v>
      </c>
    </row>
    <row r="1472" spans="1:11" ht="14.25" hidden="1">
      <c r="A1472" s="33">
        <v>42894.409930555557</v>
      </c>
      <c r="B1472" t="s">
        <v>13103</v>
      </c>
      <c r="C1472" t="s">
        <v>12468</v>
      </c>
      <c r="D1472" s="53">
        <v>91795</v>
      </c>
      <c r="E1472" t="s">
        <v>13820</v>
      </c>
      <c r="F1472" s="53">
        <v>200</v>
      </c>
      <c r="G1472" t="s">
        <v>49</v>
      </c>
      <c r="H1472" t="s">
        <v>67</v>
      </c>
      <c r="I1472" t="s">
        <v>9075</v>
      </c>
      <c r="J1472">
        <f>VLOOKUP(D1472,自助机!F:G,2,FALSE)</f>
        <v>200</v>
      </c>
      <c r="K1472" s="31">
        <f>VLOOKUP(D1472,自助机!F:H,3,FALSE)</f>
        <v>42894</v>
      </c>
    </row>
    <row r="1473" spans="1:11" ht="14.25" hidden="1">
      <c r="A1473" s="33">
        <v>42894.410810185182</v>
      </c>
      <c r="B1473" t="s">
        <v>13821</v>
      </c>
      <c r="C1473" t="s">
        <v>13822</v>
      </c>
      <c r="D1473" s="53">
        <v>91843</v>
      </c>
      <c r="E1473" t="s">
        <v>13823</v>
      </c>
      <c r="F1473" s="53">
        <v>2000</v>
      </c>
      <c r="G1473" t="s">
        <v>49</v>
      </c>
      <c r="H1473" t="s">
        <v>76</v>
      </c>
      <c r="I1473" t="s">
        <v>9075</v>
      </c>
      <c r="J1473">
        <f>VLOOKUP(D1473,自助机!F:G,2,FALSE)</f>
        <v>2000</v>
      </c>
      <c r="K1473" s="31">
        <f>VLOOKUP(D1473,自助机!F:H,3,FALSE)</f>
        <v>42894</v>
      </c>
    </row>
    <row r="1474" spans="1:11" ht="14.25" hidden="1">
      <c r="A1474" s="33">
        <v>42894.411412037036</v>
      </c>
      <c r="B1474" t="s">
        <v>13824</v>
      </c>
      <c r="C1474" t="s">
        <v>13825</v>
      </c>
      <c r="D1474" s="53">
        <v>91898</v>
      </c>
      <c r="E1474" t="s">
        <v>13826</v>
      </c>
      <c r="F1474" s="53">
        <v>760</v>
      </c>
      <c r="G1474" t="s">
        <v>49</v>
      </c>
      <c r="H1474" t="s">
        <v>243</v>
      </c>
      <c r="I1474" t="s">
        <v>9075</v>
      </c>
      <c r="J1474">
        <f>VLOOKUP(D1474,自助机!F:G,2,FALSE)</f>
        <v>760</v>
      </c>
      <c r="K1474" s="31">
        <f>VLOOKUP(D1474,自助机!F:H,3,FALSE)</f>
        <v>42894</v>
      </c>
    </row>
    <row r="1475" spans="1:11" ht="14.25" hidden="1">
      <c r="A1475" s="33">
        <v>42894.412175925929</v>
      </c>
      <c r="B1475" t="s">
        <v>13827</v>
      </c>
      <c r="C1475" t="s">
        <v>13828</v>
      </c>
      <c r="D1475" s="53">
        <v>91960</v>
      </c>
      <c r="E1475" t="s">
        <v>13829</v>
      </c>
      <c r="F1475" s="53">
        <v>900</v>
      </c>
      <c r="G1475" t="s">
        <v>49</v>
      </c>
      <c r="H1475" t="s">
        <v>69</v>
      </c>
      <c r="I1475" t="s">
        <v>9075</v>
      </c>
      <c r="J1475">
        <f>VLOOKUP(D1475,自助机!F:G,2,FALSE)</f>
        <v>900</v>
      </c>
      <c r="K1475" s="31">
        <f>VLOOKUP(D1475,自助机!F:H,3,FALSE)</f>
        <v>42894</v>
      </c>
    </row>
    <row r="1476" spans="1:11" ht="14.25" hidden="1">
      <c r="A1476" s="33">
        <v>42894.412673611114</v>
      </c>
      <c r="B1476" t="s">
        <v>10094</v>
      </c>
      <c r="C1476" t="s">
        <v>10095</v>
      </c>
      <c r="D1476" s="53">
        <v>91997</v>
      </c>
      <c r="E1476" t="s">
        <v>13830</v>
      </c>
      <c r="F1476" s="53">
        <v>3000</v>
      </c>
      <c r="G1476" t="s">
        <v>49</v>
      </c>
      <c r="H1476" t="s">
        <v>79</v>
      </c>
      <c r="I1476" t="s">
        <v>9075</v>
      </c>
      <c r="J1476">
        <f>VLOOKUP(D1476,自助机!F:G,2,FALSE)</f>
        <v>3000</v>
      </c>
      <c r="K1476" s="31">
        <f>VLOOKUP(D1476,自助机!F:H,3,FALSE)</f>
        <v>42894</v>
      </c>
    </row>
    <row r="1477" spans="1:11" ht="14.25" hidden="1">
      <c r="A1477" s="33">
        <v>42894.412800925929</v>
      </c>
      <c r="B1477" t="s">
        <v>13831</v>
      </c>
      <c r="C1477" t="s">
        <v>13832</v>
      </c>
      <c r="D1477" s="53">
        <v>92006</v>
      </c>
      <c r="E1477" t="s">
        <v>13833</v>
      </c>
      <c r="F1477" s="53">
        <v>1000</v>
      </c>
      <c r="G1477" t="s">
        <v>49</v>
      </c>
      <c r="H1477" t="s">
        <v>85</v>
      </c>
      <c r="I1477" t="s">
        <v>9075</v>
      </c>
      <c r="J1477">
        <f>VLOOKUP(D1477,自助机!F:G,2,FALSE)</f>
        <v>1000</v>
      </c>
      <c r="K1477" s="31">
        <f>VLOOKUP(D1477,自助机!F:H,3,FALSE)</f>
        <v>42894</v>
      </c>
    </row>
    <row r="1478" spans="1:11" ht="14.25" hidden="1">
      <c r="A1478" s="33">
        <v>42894.413217592592</v>
      </c>
      <c r="B1478" t="s">
        <v>13834</v>
      </c>
      <c r="C1478" t="s">
        <v>13835</v>
      </c>
      <c r="D1478" s="53">
        <v>92025</v>
      </c>
      <c r="E1478" t="s">
        <v>13836</v>
      </c>
      <c r="F1478" s="53">
        <v>500</v>
      </c>
      <c r="G1478" t="s">
        <v>49</v>
      </c>
      <c r="H1478" t="s">
        <v>89</v>
      </c>
      <c r="I1478" t="s">
        <v>9075</v>
      </c>
      <c r="J1478">
        <f>VLOOKUP(D1478,自助机!F:G,2,FALSE)</f>
        <v>500</v>
      </c>
      <c r="K1478" s="31">
        <f>VLOOKUP(D1478,自助机!F:H,3,FALSE)</f>
        <v>42894</v>
      </c>
    </row>
    <row r="1479" spans="1:11" ht="14.25" hidden="1">
      <c r="A1479" s="33">
        <v>42894.413680555554</v>
      </c>
      <c r="B1479" t="s">
        <v>276</v>
      </c>
      <c r="C1479" t="s">
        <v>277</v>
      </c>
      <c r="D1479" s="53">
        <v>92055</v>
      </c>
      <c r="E1479" t="s">
        <v>13837</v>
      </c>
      <c r="F1479" s="53">
        <v>2700</v>
      </c>
      <c r="G1479" t="s">
        <v>49</v>
      </c>
      <c r="H1479" t="s">
        <v>78</v>
      </c>
      <c r="I1479" t="s">
        <v>9075</v>
      </c>
      <c r="J1479">
        <f>VLOOKUP(D1479,自助机!F:G,2,FALSE)</f>
        <v>2700</v>
      </c>
      <c r="K1479" s="31">
        <f>VLOOKUP(D1479,自助机!F:H,3,FALSE)</f>
        <v>42894</v>
      </c>
    </row>
    <row r="1480" spans="1:11" ht="14.25" hidden="1">
      <c r="A1480" s="33">
        <v>42894.413935185185</v>
      </c>
      <c r="B1480" t="s">
        <v>13838</v>
      </c>
      <c r="C1480" t="s">
        <v>13839</v>
      </c>
      <c r="D1480" s="53">
        <v>92077</v>
      </c>
      <c r="E1480" t="s">
        <v>13840</v>
      </c>
      <c r="F1480" s="53">
        <v>600</v>
      </c>
      <c r="G1480" t="s">
        <v>49</v>
      </c>
      <c r="H1480" t="s">
        <v>86</v>
      </c>
      <c r="I1480" t="s">
        <v>9075</v>
      </c>
      <c r="J1480">
        <f>VLOOKUP(D1480,自助机!F:G,2,FALSE)</f>
        <v>600</v>
      </c>
      <c r="K1480" s="31">
        <f>VLOOKUP(D1480,自助机!F:H,3,FALSE)</f>
        <v>42894</v>
      </c>
    </row>
    <row r="1481" spans="1:11" ht="14.25" hidden="1">
      <c r="A1481" s="33">
        <v>42894.414293981485</v>
      </c>
      <c r="B1481" t="s">
        <v>13841</v>
      </c>
      <c r="C1481" t="s">
        <v>13842</v>
      </c>
      <c r="D1481" s="53">
        <v>92105</v>
      </c>
      <c r="E1481" t="s">
        <v>13843</v>
      </c>
      <c r="F1481" s="53">
        <v>500</v>
      </c>
      <c r="G1481" t="s">
        <v>49</v>
      </c>
      <c r="H1481" t="s">
        <v>73</v>
      </c>
      <c r="I1481" t="s">
        <v>9075</v>
      </c>
      <c r="J1481">
        <f>VLOOKUP(D1481,自助机!F:G,2,FALSE)</f>
        <v>500</v>
      </c>
      <c r="K1481" s="31">
        <f>VLOOKUP(D1481,自助机!F:H,3,FALSE)</f>
        <v>42894</v>
      </c>
    </row>
    <row r="1482" spans="1:11" ht="14.25" hidden="1">
      <c r="A1482" s="33">
        <v>42894.414479166669</v>
      </c>
      <c r="B1482" t="s">
        <v>13844</v>
      </c>
      <c r="C1482" t="s">
        <v>13845</v>
      </c>
      <c r="D1482" s="53">
        <v>92116</v>
      </c>
      <c r="E1482" t="s">
        <v>13846</v>
      </c>
      <c r="F1482" s="53">
        <v>2000</v>
      </c>
      <c r="G1482" t="s">
        <v>49</v>
      </c>
      <c r="H1482" t="s">
        <v>251</v>
      </c>
      <c r="I1482" t="s">
        <v>9075</v>
      </c>
      <c r="J1482">
        <f>VLOOKUP(D1482,自助机!F:G,2,FALSE)</f>
        <v>2000</v>
      </c>
      <c r="K1482" s="31">
        <f>VLOOKUP(D1482,自助机!F:H,3,FALSE)</f>
        <v>42894</v>
      </c>
    </row>
    <row r="1483" spans="1:11" ht="14.25" hidden="1">
      <c r="A1483" s="33">
        <v>42894.414629629631</v>
      </c>
      <c r="B1483" t="s">
        <v>13847</v>
      </c>
      <c r="C1483" t="s">
        <v>13848</v>
      </c>
      <c r="D1483" s="53">
        <v>92132</v>
      </c>
      <c r="E1483" t="s">
        <v>13849</v>
      </c>
      <c r="F1483" s="53">
        <v>900</v>
      </c>
      <c r="G1483" t="s">
        <v>49</v>
      </c>
      <c r="H1483" t="s">
        <v>87</v>
      </c>
      <c r="I1483" t="s">
        <v>9075</v>
      </c>
      <c r="J1483">
        <f>VLOOKUP(D1483,自助机!F:G,2,FALSE)</f>
        <v>900</v>
      </c>
      <c r="K1483" s="31">
        <f>VLOOKUP(D1483,自助机!F:H,3,FALSE)</f>
        <v>42894</v>
      </c>
    </row>
    <row r="1484" spans="1:11" ht="14.25" hidden="1">
      <c r="A1484" s="33">
        <v>42894.415358796294</v>
      </c>
      <c r="B1484" t="s">
        <v>13850</v>
      </c>
      <c r="C1484" t="s">
        <v>13851</v>
      </c>
      <c r="D1484" s="53">
        <v>92186</v>
      </c>
      <c r="E1484" t="s">
        <v>13852</v>
      </c>
      <c r="F1484" s="53">
        <v>1700</v>
      </c>
      <c r="G1484" t="s">
        <v>49</v>
      </c>
      <c r="H1484" t="s">
        <v>69</v>
      </c>
      <c r="I1484" t="s">
        <v>9075</v>
      </c>
      <c r="J1484">
        <f>VLOOKUP(D1484,自助机!F:G,2,FALSE)</f>
        <v>1700</v>
      </c>
      <c r="K1484" s="31">
        <f>VLOOKUP(D1484,自助机!F:H,3,FALSE)</f>
        <v>42894</v>
      </c>
    </row>
    <row r="1485" spans="1:11" ht="14.25" hidden="1">
      <c r="A1485" s="33">
        <v>42894.415555555555</v>
      </c>
      <c r="B1485" t="s">
        <v>11923</v>
      </c>
      <c r="C1485" t="s">
        <v>11924</v>
      </c>
      <c r="D1485" s="53">
        <v>92204</v>
      </c>
      <c r="E1485" t="s">
        <v>13853</v>
      </c>
      <c r="F1485" s="53">
        <v>500</v>
      </c>
      <c r="G1485" t="s">
        <v>49</v>
      </c>
      <c r="H1485" t="s">
        <v>79</v>
      </c>
      <c r="I1485" t="s">
        <v>9075</v>
      </c>
      <c r="J1485">
        <f>VLOOKUP(D1485,自助机!F:G,2,FALSE)</f>
        <v>500</v>
      </c>
      <c r="K1485" s="31">
        <f>VLOOKUP(D1485,自助机!F:H,3,FALSE)</f>
        <v>42894</v>
      </c>
    </row>
    <row r="1486" spans="1:11" ht="14.25" hidden="1">
      <c r="A1486" s="33">
        <v>42894.416516203702</v>
      </c>
      <c r="B1486" t="s">
        <v>13854</v>
      </c>
      <c r="C1486" t="s">
        <v>13855</v>
      </c>
      <c r="D1486" s="53">
        <v>92280</v>
      </c>
      <c r="E1486" t="s">
        <v>13856</v>
      </c>
      <c r="F1486" s="53">
        <v>40</v>
      </c>
      <c r="G1486" t="s">
        <v>49</v>
      </c>
      <c r="H1486" t="s">
        <v>73</v>
      </c>
      <c r="I1486" t="s">
        <v>9075</v>
      </c>
      <c r="J1486">
        <f>VLOOKUP(D1486,自助机!F:G,2,FALSE)</f>
        <v>40</v>
      </c>
      <c r="K1486" s="31">
        <f>VLOOKUP(D1486,自助机!F:H,3,FALSE)</f>
        <v>42894</v>
      </c>
    </row>
    <row r="1487" spans="1:11" ht="14.25" hidden="1">
      <c r="A1487" s="33">
        <v>42894.416516203702</v>
      </c>
      <c r="B1487" t="s">
        <v>13857</v>
      </c>
      <c r="C1487" t="s">
        <v>13858</v>
      </c>
      <c r="D1487" s="53">
        <v>92279</v>
      </c>
      <c r="E1487" t="s">
        <v>13859</v>
      </c>
      <c r="F1487" s="53">
        <v>2000</v>
      </c>
      <c r="G1487" t="s">
        <v>49</v>
      </c>
      <c r="H1487" t="s">
        <v>68</v>
      </c>
      <c r="I1487" t="s">
        <v>9075</v>
      </c>
      <c r="J1487">
        <f>VLOOKUP(D1487,自助机!F:G,2,FALSE)</f>
        <v>2000</v>
      </c>
      <c r="K1487" s="31">
        <f>VLOOKUP(D1487,自助机!F:H,3,FALSE)</f>
        <v>42894</v>
      </c>
    </row>
    <row r="1488" spans="1:11" ht="14.25" hidden="1">
      <c r="A1488" s="33">
        <v>42894.417858796296</v>
      </c>
      <c r="B1488" t="s">
        <v>351</v>
      </c>
      <c r="C1488" t="s">
        <v>352</v>
      </c>
      <c r="D1488" s="53">
        <v>92397</v>
      </c>
      <c r="E1488" t="s">
        <v>13860</v>
      </c>
      <c r="F1488" s="53">
        <v>500</v>
      </c>
      <c r="G1488" t="s">
        <v>49</v>
      </c>
      <c r="H1488" t="s">
        <v>84</v>
      </c>
      <c r="I1488" t="s">
        <v>9075</v>
      </c>
      <c r="J1488">
        <f>VLOOKUP(D1488,自助机!F:G,2,FALSE)</f>
        <v>500</v>
      </c>
      <c r="K1488" s="31">
        <f>VLOOKUP(D1488,自助机!F:H,3,FALSE)</f>
        <v>42894</v>
      </c>
    </row>
    <row r="1489" spans="1:11" ht="14.25" hidden="1">
      <c r="A1489" s="33">
        <v>42894.418113425927</v>
      </c>
      <c r="B1489" t="s">
        <v>10127</v>
      </c>
      <c r="C1489" t="s">
        <v>10128</v>
      </c>
      <c r="D1489" s="53">
        <v>92421</v>
      </c>
      <c r="E1489" t="s">
        <v>13861</v>
      </c>
      <c r="F1489" s="53">
        <v>5680</v>
      </c>
      <c r="G1489" t="s">
        <v>49</v>
      </c>
      <c r="H1489" t="s">
        <v>68</v>
      </c>
      <c r="I1489" t="s">
        <v>9075</v>
      </c>
      <c r="J1489">
        <f>VLOOKUP(D1489,自助机!F:G,2,FALSE)</f>
        <v>5680</v>
      </c>
      <c r="K1489" s="31">
        <f>VLOOKUP(D1489,自助机!F:H,3,FALSE)</f>
        <v>42894</v>
      </c>
    </row>
    <row r="1490" spans="1:11" ht="14.25" hidden="1">
      <c r="A1490" s="33">
        <v>42894.418229166666</v>
      </c>
      <c r="B1490" t="s">
        <v>13862</v>
      </c>
      <c r="C1490" t="s">
        <v>13863</v>
      </c>
      <c r="D1490" s="53">
        <v>92431</v>
      </c>
      <c r="E1490" t="s">
        <v>13864</v>
      </c>
      <c r="F1490" s="53">
        <v>484</v>
      </c>
      <c r="G1490" t="s">
        <v>49</v>
      </c>
      <c r="H1490" t="s">
        <v>87</v>
      </c>
      <c r="I1490" t="s">
        <v>9075</v>
      </c>
      <c r="J1490">
        <f>VLOOKUP(D1490,自助机!F:G,2,FALSE)</f>
        <v>484</v>
      </c>
      <c r="K1490" s="31">
        <f>VLOOKUP(D1490,自助机!F:H,3,FALSE)</f>
        <v>42894</v>
      </c>
    </row>
    <row r="1491" spans="1:11" ht="14.25" hidden="1">
      <c r="A1491" s="33">
        <v>42894.418437499997</v>
      </c>
      <c r="B1491" t="s">
        <v>13865</v>
      </c>
      <c r="C1491" t="s">
        <v>13866</v>
      </c>
      <c r="D1491" s="53">
        <v>92453</v>
      </c>
      <c r="E1491" t="s">
        <v>13867</v>
      </c>
      <c r="F1491" s="53">
        <v>500</v>
      </c>
      <c r="G1491" t="s">
        <v>49</v>
      </c>
      <c r="H1491" t="s">
        <v>84</v>
      </c>
      <c r="I1491" t="s">
        <v>9075</v>
      </c>
      <c r="J1491">
        <f>VLOOKUP(D1491,自助机!F:G,2,FALSE)</f>
        <v>500</v>
      </c>
      <c r="K1491" s="31">
        <f>VLOOKUP(D1491,自助机!F:H,3,FALSE)</f>
        <v>42894</v>
      </c>
    </row>
    <row r="1492" spans="1:11" ht="14.25" hidden="1">
      <c r="A1492" s="33">
        <v>42894.418668981481</v>
      </c>
      <c r="B1492" t="s">
        <v>13868</v>
      </c>
      <c r="C1492" t="s">
        <v>13869</v>
      </c>
      <c r="D1492" s="53">
        <v>92469</v>
      </c>
      <c r="E1492" t="s">
        <v>13870</v>
      </c>
      <c r="F1492" s="53">
        <v>400</v>
      </c>
      <c r="G1492" t="s">
        <v>49</v>
      </c>
      <c r="H1492" t="s">
        <v>77</v>
      </c>
      <c r="I1492" t="s">
        <v>9075</v>
      </c>
      <c r="J1492">
        <f>VLOOKUP(D1492,自助机!F:G,2,FALSE)</f>
        <v>400</v>
      </c>
      <c r="K1492" s="31">
        <f>VLOOKUP(D1492,自助机!F:H,3,FALSE)</f>
        <v>42894</v>
      </c>
    </row>
    <row r="1493" spans="1:11" ht="14.25" hidden="1">
      <c r="A1493" s="33">
        <v>42894.418715277781</v>
      </c>
      <c r="B1493" t="s">
        <v>13871</v>
      </c>
      <c r="C1493" t="s">
        <v>13872</v>
      </c>
      <c r="D1493" s="53">
        <v>92473</v>
      </c>
      <c r="E1493" t="s">
        <v>13873</v>
      </c>
      <c r="F1493" s="53">
        <v>5000</v>
      </c>
      <c r="G1493" t="s">
        <v>49</v>
      </c>
      <c r="H1493" t="s">
        <v>78</v>
      </c>
      <c r="I1493" t="s">
        <v>9075</v>
      </c>
      <c r="J1493">
        <f>VLOOKUP(D1493,自助机!F:G,2,FALSE)</f>
        <v>5000</v>
      </c>
      <c r="K1493" s="31">
        <f>VLOOKUP(D1493,自助机!F:H,3,FALSE)</f>
        <v>42894</v>
      </c>
    </row>
    <row r="1494" spans="1:11" ht="14.25" hidden="1">
      <c r="A1494" s="33">
        <v>42894.420081018521</v>
      </c>
      <c r="B1494" t="s">
        <v>13874</v>
      </c>
      <c r="C1494" t="s">
        <v>13875</v>
      </c>
      <c r="D1494" s="53">
        <v>92578</v>
      </c>
      <c r="E1494" t="s">
        <v>13876</v>
      </c>
      <c r="F1494" s="53">
        <v>120</v>
      </c>
      <c r="G1494" t="s">
        <v>49</v>
      </c>
      <c r="H1494" t="s">
        <v>86</v>
      </c>
      <c r="I1494" t="s">
        <v>9075</v>
      </c>
      <c r="J1494">
        <f>VLOOKUP(D1494,自助机!F:G,2,FALSE)</f>
        <v>120</v>
      </c>
      <c r="K1494" s="31">
        <f>VLOOKUP(D1494,自助机!F:H,3,FALSE)</f>
        <v>42894</v>
      </c>
    </row>
    <row r="1495" spans="1:11" ht="14.25" hidden="1">
      <c r="A1495" s="33">
        <v>42894.420277777775</v>
      </c>
      <c r="B1495" t="s">
        <v>13877</v>
      </c>
      <c r="C1495" t="s">
        <v>11477</v>
      </c>
      <c r="D1495" s="53">
        <v>92589</v>
      </c>
      <c r="E1495" t="s">
        <v>13878</v>
      </c>
      <c r="F1495" s="53">
        <v>50</v>
      </c>
      <c r="G1495" t="s">
        <v>49</v>
      </c>
      <c r="H1495" t="s">
        <v>84</v>
      </c>
      <c r="I1495" t="s">
        <v>9075</v>
      </c>
      <c r="J1495">
        <f>VLOOKUP(D1495,自助机!F:G,2,FALSE)</f>
        <v>50</v>
      </c>
      <c r="K1495" s="31">
        <f>VLOOKUP(D1495,自助机!F:H,3,FALSE)</f>
        <v>42894</v>
      </c>
    </row>
    <row r="1496" spans="1:11" ht="14.25" hidden="1">
      <c r="A1496" s="33">
        <v>42894.420752314814</v>
      </c>
      <c r="B1496" t="s">
        <v>13879</v>
      </c>
      <c r="C1496" t="s">
        <v>13880</v>
      </c>
      <c r="D1496" s="53">
        <v>92617</v>
      </c>
      <c r="E1496" t="s">
        <v>13881</v>
      </c>
      <c r="F1496" s="53">
        <v>100</v>
      </c>
      <c r="G1496" t="s">
        <v>49</v>
      </c>
      <c r="H1496" t="s">
        <v>86</v>
      </c>
      <c r="I1496" t="s">
        <v>9075</v>
      </c>
      <c r="J1496">
        <f>VLOOKUP(D1496,自助机!F:G,2,FALSE)</f>
        <v>100</v>
      </c>
      <c r="K1496" s="31">
        <f>VLOOKUP(D1496,自助机!F:H,3,FALSE)</f>
        <v>42894</v>
      </c>
    </row>
    <row r="1497" spans="1:11" ht="14.25" hidden="1">
      <c r="A1497" s="33">
        <v>42894.421006944445</v>
      </c>
      <c r="B1497" t="s">
        <v>13882</v>
      </c>
      <c r="C1497" t="s">
        <v>13883</v>
      </c>
      <c r="D1497" s="53">
        <v>92640</v>
      </c>
      <c r="E1497" t="s">
        <v>13884</v>
      </c>
      <c r="F1497" s="53">
        <v>100</v>
      </c>
      <c r="G1497" t="s">
        <v>49</v>
      </c>
      <c r="H1497" t="s">
        <v>81</v>
      </c>
      <c r="I1497" t="s">
        <v>9075</v>
      </c>
      <c r="J1497">
        <f>VLOOKUP(D1497,自助机!F:G,2,FALSE)</f>
        <v>100</v>
      </c>
      <c r="K1497" s="31">
        <f>VLOOKUP(D1497,自助机!F:H,3,FALSE)</f>
        <v>42894</v>
      </c>
    </row>
    <row r="1498" spans="1:11" ht="14.25" hidden="1">
      <c r="A1498" s="33">
        <v>42894.421516203707</v>
      </c>
      <c r="B1498" t="s">
        <v>13885</v>
      </c>
      <c r="C1498" t="s">
        <v>13886</v>
      </c>
      <c r="D1498" s="53">
        <v>92667</v>
      </c>
      <c r="E1498" t="s">
        <v>13887</v>
      </c>
      <c r="F1498" s="53">
        <v>500</v>
      </c>
      <c r="G1498" t="s">
        <v>49</v>
      </c>
      <c r="H1498" t="s">
        <v>72</v>
      </c>
      <c r="I1498" t="s">
        <v>9075</v>
      </c>
      <c r="J1498">
        <f>VLOOKUP(D1498,自助机!F:G,2,FALSE)</f>
        <v>500</v>
      </c>
      <c r="K1498" s="31">
        <f>VLOOKUP(D1498,自助机!F:H,3,FALSE)</f>
        <v>42894</v>
      </c>
    </row>
    <row r="1499" spans="1:11" ht="14.25" hidden="1">
      <c r="A1499" s="33">
        <v>42894.421770833331</v>
      </c>
      <c r="B1499" t="s">
        <v>10131</v>
      </c>
      <c r="C1499" t="s">
        <v>10132</v>
      </c>
      <c r="D1499" s="53">
        <v>92689</v>
      </c>
      <c r="E1499" t="s">
        <v>13888</v>
      </c>
      <c r="F1499" s="53">
        <v>2500</v>
      </c>
      <c r="G1499" t="s">
        <v>49</v>
      </c>
      <c r="H1499" t="s">
        <v>247</v>
      </c>
      <c r="I1499" t="s">
        <v>9075</v>
      </c>
      <c r="J1499">
        <f>VLOOKUP(D1499,自助机!F:G,2,FALSE)</f>
        <v>2500</v>
      </c>
      <c r="K1499" s="31">
        <f>VLOOKUP(D1499,自助机!F:H,3,FALSE)</f>
        <v>42894</v>
      </c>
    </row>
    <row r="1500" spans="1:11" ht="14.25" hidden="1">
      <c r="A1500" s="33">
        <v>42894.422152777777</v>
      </c>
      <c r="B1500" t="s">
        <v>13889</v>
      </c>
      <c r="C1500" t="s">
        <v>13890</v>
      </c>
      <c r="D1500" s="53">
        <v>92721</v>
      </c>
      <c r="E1500" t="s">
        <v>13891</v>
      </c>
      <c r="F1500" s="53">
        <v>200</v>
      </c>
      <c r="G1500" t="s">
        <v>49</v>
      </c>
      <c r="H1500" t="s">
        <v>85</v>
      </c>
      <c r="I1500" t="s">
        <v>9075</v>
      </c>
      <c r="J1500">
        <f>VLOOKUP(D1500,自助机!F:G,2,FALSE)</f>
        <v>200</v>
      </c>
      <c r="K1500" s="31">
        <f>VLOOKUP(D1500,自助机!F:H,3,FALSE)</f>
        <v>42894</v>
      </c>
    </row>
    <row r="1501" spans="1:11" ht="14.25" hidden="1">
      <c r="A1501" s="33">
        <v>42894.423217592594</v>
      </c>
      <c r="B1501" t="s">
        <v>13892</v>
      </c>
      <c r="C1501" t="s">
        <v>13893</v>
      </c>
      <c r="D1501" s="53">
        <v>92803</v>
      </c>
      <c r="E1501" t="s">
        <v>13894</v>
      </c>
      <c r="F1501" s="53">
        <v>400</v>
      </c>
      <c r="G1501" t="s">
        <v>49</v>
      </c>
      <c r="H1501" t="s">
        <v>85</v>
      </c>
      <c r="I1501" t="s">
        <v>9075</v>
      </c>
      <c r="J1501">
        <f>VLOOKUP(D1501,自助机!F:G,2,FALSE)</f>
        <v>400</v>
      </c>
      <c r="K1501" s="31">
        <f>VLOOKUP(D1501,自助机!F:H,3,FALSE)</f>
        <v>42894</v>
      </c>
    </row>
    <row r="1502" spans="1:11" ht="14.25" hidden="1">
      <c r="A1502" s="33">
        <v>42894.423344907409</v>
      </c>
      <c r="B1502" t="s">
        <v>13895</v>
      </c>
      <c r="C1502" t="s">
        <v>13896</v>
      </c>
      <c r="D1502" s="53">
        <v>92812</v>
      </c>
      <c r="E1502" t="s">
        <v>13897</v>
      </c>
      <c r="F1502" s="53">
        <v>2000</v>
      </c>
      <c r="G1502" t="s">
        <v>49</v>
      </c>
      <c r="H1502" t="s">
        <v>81</v>
      </c>
      <c r="I1502" t="s">
        <v>9075</v>
      </c>
      <c r="J1502">
        <f>VLOOKUP(D1502,自助机!F:G,2,FALSE)</f>
        <v>2000</v>
      </c>
      <c r="K1502" s="31">
        <f>VLOOKUP(D1502,自助机!F:H,3,FALSE)</f>
        <v>42894</v>
      </c>
    </row>
    <row r="1503" spans="1:11" ht="14.25" hidden="1">
      <c r="A1503" s="33">
        <v>42894.423402777778</v>
      </c>
      <c r="B1503" t="s">
        <v>13898</v>
      </c>
      <c r="C1503" t="s">
        <v>11440</v>
      </c>
      <c r="D1503" s="53">
        <v>92816</v>
      </c>
      <c r="E1503" t="s">
        <v>13899</v>
      </c>
      <c r="F1503" s="53">
        <v>500</v>
      </c>
      <c r="G1503" t="s">
        <v>49</v>
      </c>
      <c r="H1503" t="s">
        <v>90</v>
      </c>
      <c r="I1503" t="s">
        <v>9075</v>
      </c>
      <c r="J1503">
        <f>VLOOKUP(D1503,自助机!F:G,2,FALSE)</f>
        <v>500</v>
      </c>
      <c r="K1503" s="31">
        <f>VLOOKUP(D1503,自助机!F:H,3,FALSE)</f>
        <v>42894</v>
      </c>
    </row>
    <row r="1504" spans="1:11" ht="14.25" hidden="1">
      <c r="A1504" s="33">
        <v>42894.425902777781</v>
      </c>
      <c r="B1504" t="s">
        <v>13900</v>
      </c>
      <c r="C1504" t="s">
        <v>13901</v>
      </c>
      <c r="D1504" s="53">
        <v>92993</v>
      </c>
      <c r="E1504" t="s">
        <v>13902</v>
      </c>
      <c r="F1504" s="53">
        <v>500</v>
      </c>
      <c r="G1504" t="s">
        <v>49</v>
      </c>
      <c r="H1504" t="s">
        <v>78</v>
      </c>
      <c r="I1504" t="s">
        <v>9075</v>
      </c>
      <c r="J1504">
        <f>VLOOKUP(D1504,自助机!F:G,2,FALSE)</f>
        <v>500</v>
      </c>
      <c r="K1504" s="31">
        <f>VLOOKUP(D1504,自助机!F:H,3,FALSE)</f>
        <v>42894</v>
      </c>
    </row>
    <row r="1505" spans="1:11" ht="14.25" hidden="1">
      <c r="A1505" s="33">
        <v>42894.426666666666</v>
      </c>
      <c r="B1505" t="s">
        <v>13854</v>
      </c>
      <c r="C1505" t="s">
        <v>13855</v>
      </c>
      <c r="D1505" s="53">
        <v>93064</v>
      </c>
      <c r="E1505" t="s">
        <v>13903</v>
      </c>
      <c r="F1505" s="53">
        <v>130</v>
      </c>
      <c r="G1505" t="s">
        <v>49</v>
      </c>
      <c r="H1505" t="s">
        <v>73</v>
      </c>
      <c r="I1505" t="s">
        <v>9075</v>
      </c>
      <c r="J1505">
        <f>VLOOKUP(D1505,自助机!F:G,2,FALSE)</f>
        <v>130</v>
      </c>
      <c r="K1505" s="31">
        <f>VLOOKUP(D1505,自助机!F:H,3,FALSE)</f>
        <v>42894</v>
      </c>
    </row>
    <row r="1506" spans="1:11" ht="14.25" hidden="1">
      <c r="A1506" s="33">
        <v>42894.426886574074</v>
      </c>
      <c r="B1506" t="s">
        <v>13904</v>
      </c>
      <c r="C1506" t="s">
        <v>13905</v>
      </c>
      <c r="D1506" s="53">
        <v>93083</v>
      </c>
      <c r="E1506" t="s">
        <v>13906</v>
      </c>
      <c r="F1506" s="53">
        <v>100</v>
      </c>
      <c r="G1506" t="s">
        <v>49</v>
      </c>
      <c r="H1506" t="s">
        <v>90</v>
      </c>
      <c r="I1506" t="s">
        <v>9075</v>
      </c>
      <c r="J1506">
        <f>VLOOKUP(D1506,自助机!F:G,2,FALSE)</f>
        <v>100</v>
      </c>
      <c r="K1506" s="31">
        <f>VLOOKUP(D1506,自助机!F:H,3,FALSE)</f>
        <v>42894</v>
      </c>
    </row>
    <row r="1507" spans="1:11" ht="14.25" hidden="1">
      <c r="A1507" s="33">
        <v>42894.42695601852</v>
      </c>
      <c r="B1507" t="s">
        <v>13907</v>
      </c>
      <c r="C1507" t="s">
        <v>13908</v>
      </c>
      <c r="D1507" s="53">
        <v>93085</v>
      </c>
      <c r="E1507" t="s">
        <v>13909</v>
      </c>
      <c r="F1507" s="53">
        <v>500</v>
      </c>
      <c r="G1507" t="s">
        <v>49</v>
      </c>
      <c r="H1507" t="s">
        <v>85</v>
      </c>
      <c r="I1507" t="s">
        <v>9075</v>
      </c>
      <c r="J1507">
        <f>VLOOKUP(D1507,自助机!F:G,2,FALSE)</f>
        <v>500</v>
      </c>
      <c r="K1507" s="31">
        <f>VLOOKUP(D1507,自助机!F:H,3,FALSE)</f>
        <v>42894</v>
      </c>
    </row>
    <row r="1508" spans="1:11" ht="14.25" hidden="1">
      <c r="A1508" s="33">
        <v>42894.427418981482</v>
      </c>
      <c r="B1508" t="s">
        <v>13910</v>
      </c>
      <c r="C1508" t="s">
        <v>13911</v>
      </c>
      <c r="D1508" s="53">
        <v>93132</v>
      </c>
      <c r="E1508" t="s">
        <v>13912</v>
      </c>
      <c r="F1508" s="53">
        <v>100</v>
      </c>
      <c r="G1508" t="s">
        <v>49</v>
      </c>
      <c r="H1508" t="s">
        <v>90</v>
      </c>
      <c r="I1508" t="s">
        <v>9075</v>
      </c>
      <c r="J1508">
        <f>VLOOKUP(D1508,自助机!F:G,2,FALSE)</f>
        <v>100</v>
      </c>
      <c r="K1508" s="31">
        <f>VLOOKUP(D1508,自助机!F:H,3,FALSE)</f>
        <v>42894</v>
      </c>
    </row>
    <row r="1509" spans="1:11" ht="14.25" hidden="1">
      <c r="A1509" s="33">
        <v>42894.428842592592</v>
      </c>
      <c r="B1509" t="s">
        <v>13546</v>
      </c>
      <c r="C1509" t="s">
        <v>13547</v>
      </c>
      <c r="D1509" s="53">
        <v>93272</v>
      </c>
      <c r="E1509" t="s">
        <v>13913</v>
      </c>
      <c r="F1509" s="53">
        <v>100</v>
      </c>
      <c r="G1509" t="s">
        <v>49</v>
      </c>
      <c r="H1509" t="s">
        <v>70</v>
      </c>
      <c r="I1509" t="s">
        <v>9075</v>
      </c>
      <c r="J1509">
        <f>VLOOKUP(D1509,自助机!F:G,2,FALSE)</f>
        <v>100</v>
      </c>
      <c r="K1509" s="31">
        <f>VLOOKUP(D1509,自助机!F:H,3,FALSE)</f>
        <v>42894</v>
      </c>
    </row>
    <row r="1510" spans="1:11" ht="14.25" hidden="1">
      <c r="A1510" s="33">
        <v>42894.429351851853</v>
      </c>
      <c r="B1510" t="s">
        <v>13834</v>
      </c>
      <c r="C1510" t="s">
        <v>13835</v>
      </c>
      <c r="D1510" s="53">
        <v>93310</v>
      </c>
      <c r="E1510" t="s">
        <v>13914</v>
      </c>
      <c r="F1510" s="53">
        <v>670</v>
      </c>
      <c r="G1510" t="s">
        <v>49</v>
      </c>
      <c r="H1510" t="s">
        <v>67</v>
      </c>
      <c r="I1510" t="s">
        <v>9075</v>
      </c>
      <c r="J1510">
        <f>VLOOKUP(D1510,自助机!F:G,2,FALSE)</f>
        <v>670</v>
      </c>
      <c r="K1510" s="31">
        <f>VLOOKUP(D1510,自助机!F:H,3,FALSE)</f>
        <v>42894</v>
      </c>
    </row>
    <row r="1511" spans="1:11" ht="14.25" hidden="1">
      <c r="A1511" s="33">
        <v>42894.431180555555</v>
      </c>
      <c r="B1511" t="s">
        <v>13915</v>
      </c>
      <c r="C1511" t="s">
        <v>13916</v>
      </c>
      <c r="D1511" s="53">
        <v>93463</v>
      </c>
      <c r="E1511" t="s">
        <v>13917</v>
      </c>
      <c r="F1511" s="53">
        <v>1000</v>
      </c>
      <c r="G1511" t="s">
        <v>49</v>
      </c>
      <c r="H1511" t="s">
        <v>90</v>
      </c>
      <c r="I1511" t="s">
        <v>9075</v>
      </c>
      <c r="J1511">
        <f>VLOOKUP(D1511,自助机!F:G,2,FALSE)</f>
        <v>1000</v>
      </c>
      <c r="K1511" s="31">
        <f>VLOOKUP(D1511,自助机!F:H,3,FALSE)</f>
        <v>42894</v>
      </c>
    </row>
    <row r="1512" spans="1:11" ht="14.25" hidden="1">
      <c r="A1512" s="33">
        <v>42894.431620370371</v>
      </c>
      <c r="B1512" t="s">
        <v>13918</v>
      </c>
      <c r="C1512" t="s">
        <v>13919</v>
      </c>
      <c r="D1512" s="53">
        <v>93499</v>
      </c>
      <c r="E1512" t="s">
        <v>13920</v>
      </c>
      <c r="F1512" s="53">
        <v>500</v>
      </c>
      <c r="G1512" t="s">
        <v>49</v>
      </c>
      <c r="H1512" t="s">
        <v>85</v>
      </c>
      <c r="I1512" t="s">
        <v>9075</v>
      </c>
      <c r="J1512">
        <f>VLOOKUP(D1512,自助机!F:G,2,FALSE)</f>
        <v>500</v>
      </c>
      <c r="K1512" s="31">
        <f>VLOOKUP(D1512,自助机!F:H,3,FALSE)</f>
        <v>42894</v>
      </c>
    </row>
    <row r="1513" spans="1:11" ht="14.25" hidden="1">
      <c r="A1513" s="33">
        <v>42894.431932870371</v>
      </c>
      <c r="B1513" t="s">
        <v>13921</v>
      </c>
      <c r="C1513" t="s">
        <v>13922</v>
      </c>
      <c r="D1513" s="53">
        <v>93531</v>
      </c>
      <c r="E1513" t="s">
        <v>13923</v>
      </c>
      <c r="F1513" s="53">
        <v>600</v>
      </c>
      <c r="G1513" t="s">
        <v>49</v>
      </c>
      <c r="H1513" t="s">
        <v>90</v>
      </c>
      <c r="I1513" t="s">
        <v>9075</v>
      </c>
      <c r="J1513">
        <f>VLOOKUP(D1513,自助机!F:G,2,FALSE)</f>
        <v>600</v>
      </c>
      <c r="K1513" s="31">
        <f>VLOOKUP(D1513,自助机!F:H,3,FALSE)</f>
        <v>42894</v>
      </c>
    </row>
    <row r="1514" spans="1:11" ht="14.25" hidden="1">
      <c r="A1514" s="33">
        <v>42894.432673611111</v>
      </c>
      <c r="B1514" t="s">
        <v>13924</v>
      </c>
      <c r="C1514" t="s">
        <v>13925</v>
      </c>
      <c r="D1514" s="53">
        <v>93585</v>
      </c>
      <c r="E1514" t="s">
        <v>13926</v>
      </c>
      <c r="F1514" s="53">
        <v>1000</v>
      </c>
      <c r="G1514" t="s">
        <v>49</v>
      </c>
      <c r="H1514" t="s">
        <v>79</v>
      </c>
      <c r="I1514" t="s">
        <v>9075</v>
      </c>
      <c r="J1514">
        <f>VLOOKUP(D1514,自助机!F:G,2,FALSE)</f>
        <v>1000</v>
      </c>
      <c r="K1514" s="31">
        <f>VLOOKUP(D1514,自助机!F:H,3,FALSE)</f>
        <v>42894</v>
      </c>
    </row>
    <row r="1515" spans="1:11" ht="14.25" hidden="1">
      <c r="A1515" s="33">
        <v>42894.432881944442</v>
      </c>
      <c r="B1515" t="s">
        <v>13927</v>
      </c>
      <c r="C1515" t="s">
        <v>13928</v>
      </c>
      <c r="D1515" s="53">
        <v>93603</v>
      </c>
      <c r="E1515" t="s">
        <v>13929</v>
      </c>
      <c r="F1515" s="53">
        <v>900</v>
      </c>
      <c r="G1515" t="s">
        <v>49</v>
      </c>
      <c r="H1515" t="s">
        <v>66</v>
      </c>
      <c r="I1515" t="s">
        <v>9075</v>
      </c>
      <c r="J1515">
        <f>VLOOKUP(D1515,自助机!F:G,2,FALSE)</f>
        <v>900</v>
      </c>
      <c r="K1515" s="31">
        <f>VLOOKUP(D1515,自助机!F:H,3,FALSE)</f>
        <v>42894</v>
      </c>
    </row>
    <row r="1516" spans="1:11" ht="14.25" hidden="1">
      <c r="A1516" s="33">
        <v>42894.433159722219</v>
      </c>
      <c r="B1516" t="s">
        <v>13930</v>
      </c>
      <c r="C1516" t="s">
        <v>13931</v>
      </c>
      <c r="D1516" s="53">
        <v>93613</v>
      </c>
      <c r="E1516" t="s">
        <v>13932</v>
      </c>
      <c r="F1516" s="53">
        <v>200</v>
      </c>
      <c r="G1516" t="s">
        <v>49</v>
      </c>
      <c r="H1516" t="s">
        <v>90</v>
      </c>
      <c r="I1516" t="s">
        <v>9075</v>
      </c>
      <c r="J1516">
        <f>VLOOKUP(D1516,自助机!F:G,2,FALSE)</f>
        <v>200</v>
      </c>
      <c r="K1516" s="31">
        <f>VLOOKUP(D1516,自助机!F:H,3,FALSE)</f>
        <v>42894</v>
      </c>
    </row>
    <row r="1517" spans="1:11" ht="14.25" hidden="1">
      <c r="A1517" s="33">
        <v>42894.433321759258</v>
      </c>
      <c r="B1517" t="s">
        <v>13933</v>
      </c>
      <c r="C1517" t="s">
        <v>13934</v>
      </c>
      <c r="D1517" s="53">
        <v>93625</v>
      </c>
      <c r="E1517" t="s">
        <v>13935</v>
      </c>
      <c r="F1517" s="53">
        <v>500</v>
      </c>
      <c r="G1517" t="s">
        <v>49</v>
      </c>
      <c r="H1517" t="s">
        <v>78</v>
      </c>
      <c r="I1517" t="s">
        <v>9075</v>
      </c>
      <c r="J1517">
        <f>VLOOKUP(D1517,自助机!F:G,2,FALSE)</f>
        <v>500</v>
      </c>
      <c r="K1517" s="31">
        <f>VLOOKUP(D1517,自助机!F:H,3,FALSE)</f>
        <v>42894</v>
      </c>
    </row>
    <row r="1518" spans="1:11" ht="14.25" hidden="1">
      <c r="A1518" s="33">
        <v>42894.433634259258</v>
      </c>
      <c r="B1518" t="s">
        <v>13936</v>
      </c>
      <c r="C1518" t="s">
        <v>13937</v>
      </c>
      <c r="D1518" s="53">
        <v>93643</v>
      </c>
      <c r="E1518" t="s">
        <v>13938</v>
      </c>
      <c r="F1518" s="53">
        <v>1000</v>
      </c>
      <c r="G1518" t="s">
        <v>49</v>
      </c>
      <c r="H1518" t="s">
        <v>76</v>
      </c>
      <c r="I1518" t="s">
        <v>9075</v>
      </c>
      <c r="J1518">
        <f>VLOOKUP(D1518,自助机!F:G,2,FALSE)</f>
        <v>1000</v>
      </c>
      <c r="K1518" s="31">
        <f>VLOOKUP(D1518,自助机!F:H,3,FALSE)</f>
        <v>42894</v>
      </c>
    </row>
    <row r="1519" spans="1:11" ht="14.25" hidden="1">
      <c r="A1519" s="33">
        <v>42894.434166666666</v>
      </c>
      <c r="B1519" t="s">
        <v>13939</v>
      </c>
      <c r="C1519" t="s">
        <v>13940</v>
      </c>
      <c r="D1519" s="53">
        <v>93689</v>
      </c>
      <c r="E1519" t="s">
        <v>13941</v>
      </c>
      <c r="F1519" s="53">
        <v>800</v>
      </c>
      <c r="G1519" t="s">
        <v>49</v>
      </c>
      <c r="H1519" t="s">
        <v>69</v>
      </c>
      <c r="I1519" t="s">
        <v>9075</v>
      </c>
      <c r="J1519">
        <f>VLOOKUP(D1519,自助机!F:G,2,FALSE)</f>
        <v>800</v>
      </c>
      <c r="K1519" s="31">
        <f>VLOOKUP(D1519,自助机!F:H,3,FALSE)</f>
        <v>42894</v>
      </c>
    </row>
    <row r="1520" spans="1:11" ht="14.25" hidden="1">
      <c r="A1520" s="33">
        <v>42894.434884259259</v>
      </c>
      <c r="B1520" t="s">
        <v>13942</v>
      </c>
      <c r="C1520" t="s">
        <v>13943</v>
      </c>
      <c r="D1520" s="53">
        <v>93740</v>
      </c>
      <c r="E1520" t="s">
        <v>13944</v>
      </c>
      <c r="F1520" s="53">
        <v>200</v>
      </c>
      <c r="G1520" t="s">
        <v>49</v>
      </c>
      <c r="H1520" t="s">
        <v>66</v>
      </c>
      <c r="I1520" t="s">
        <v>9075</v>
      </c>
      <c r="J1520">
        <f>VLOOKUP(D1520,自助机!F:G,2,FALSE)</f>
        <v>200</v>
      </c>
      <c r="K1520" s="31">
        <f>VLOOKUP(D1520,自助机!F:H,3,FALSE)</f>
        <v>42894</v>
      </c>
    </row>
    <row r="1521" spans="1:11" ht="14.25" hidden="1">
      <c r="A1521" s="33">
        <v>42894.435081018521</v>
      </c>
      <c r="B1521" t="s">
        <v>13945</v>
      </c>
      <c r="C1521" t="s">
        <v>13946</v>
      </c>
      <c r="D1521" s="53">
        <v>93752</v>
      </c>
      <c r="E1521" t="s">
        <v>13947</v>
      </c>
      <c r="F1521" s="53">
        <v>5000</v>
      </c>
      <c r="G1521" t="s">
        <v>49</v>
      </c>
      <c r="H1521" t="s">
        <v>72</v>
      </c>
      <c r="I1521" t="s">
        <v>9075</v>
      </c>
      <c r="J1521">
        <f>VLOOKUP(D1521,自助机!F:G,2,FALSE)</f>
        <v>5000</v>
      </c>
      <c r="K1521" s="31">
        <f>VLOOKUP(D1521,自助机!F:H,3,FALSE)</f>
        <v>42894</v>
      </c>
    </row>
    <row r="1522" spans="1:11" ht="14.25" hidden="1">
      <c r="A1522" s="33">
        <v>42894.435231481482</v>
      </c>
      <c r="B1522" t="s">
        <v>13948</v>
      </c>
      <c r="C1522" t="s">
        <v>13949</v>
      </c>
      <c r="D1522" s="53">
        <v>93757</v>
      </c>
      <c r="E1522" t="s">
        <v>13950</v>
      </c>
      <c r="F1522" s="53">
        <v>280</v>
      </c>
      <c r="G1522" t="s">
        <v>49</v>
      </c>
      <c r="H1522" t="s">
        <v>244</v>
      </c>
      <c r="I1522" t="s">
        <v>9075</v>
      </c>
      <c r="J1522">
        <f>VLOOKUP(D1522,自助机!F:G,2,FALSE)</f>
        <v>280</v>
      </c>
      <c r="K1522" s="31">
        <f>VLOOKUP(D1522,自助机!F:H,3,FALSE)</f>
        <v>42894</v>
      </c>
    </row>
    <row r="1523" spans="1:11" ht="14.25" hidden="1">
      <c r="A1523" s="33">
        <v>42894.435231481482</v>
      </c>
      <c r="B1523" t="s">
        <v>13951</v>
      </c>
      <c r="C1523" t="s">
        <v>13952</v>
      </c>
      <c r="D1523" s="53">
        <v>93756</v>
      </c>
      <c r="E1523" t="s">
        <v>13953</v>
      </c>
      <c r="F1523" s="53">
        <v>500</v>
      </c>
      <c r="G1523" t="s">
        <v>49</v>
      </c>
      <c r="H1523" t="s">
        <v>82</v>
      </c>
      <c r="I1523" t="s">
        <v>9075</v>
      </c>
      <c r="J1523">
        <f>VLOOKUP(D1523,自助机!F:G,2,FALSE)</f>
        <v>500</v>
      </c>
      <c r="K1523" s="31">
        <f>VLOOKUP(D1523,自助机!F:H,3,FALSE)</f>
        <v>42894</v>
      </c>
    </row>
    <row r="1524" spans="1:11" ht="14.25" hidden="1">
      <c r="A1524" s="33">
        <v>42894.436076388891</v>
      </c>
      <c r="B1524" t="s">
        <v>13954</v>
      </c>
      <c r="C1524" t="s">
        <v>13955</v>
      </c>
      <c r="D1524" s="53">
        <v>93828</v>
      </c>
      <c r="E1524" t="s">
        <v>13956</v>
      </c>
      <c r="F1524" s="53">
        <v>2000</v>
      </c>
      <c r="G1524" t="s">
        <v>49</v>
      </c>
      <c r="H1524" t="s">
        <v>89</v>
      </c>
      <c r="I1524" t="s">
        <v>9075</v>
      </c>
      <c r="J1524">
        <f>VLOOKUP(D1524,自助机!F:G,2,FALSE)</f>
        <v>2000</v>
      </c>
      <c r="K1524" s="31">
        <f>VLOOKUP(D1524,自助机!F:H,3,FALSE)</f>
        <v>42894</v>
      </c>
    </row>
    <row r="1525" spans="1:11" ht="14.25" hidden="1">
      <c r="A1525" s="33">
        <v>42894.437465277777</v>
      </c>
      <c r="B1525" t="s">
        <v>13957</v>
      </c>
      <c r="C1525" t="s">
        <v>13958</v>
      </c>
      <c r="D1525" s="53">
        <v>93928</v>
      </c>
      <c r="E1525" t="s">
        <v>13959</v>
      </c>
      <c r="F1525" s="53">
        <v>20</v>
      </c>
      <c r="G1525" t="s">
        <v>49</v>
      </c>
      <c r="H1525" t="s">
        <v>85</v>
      </c>
      <c r="I1525" t="s">
        <v>9075</v>
      </c>
      <c r="J1525">
        <f>VLOOKUP(D1525,自助机!F:G,2,FALSE)</f>
        <v>20</v>
      </c>
      <c r="K1525" s="31">
        <f>VLOOKUP(D1525,自助机!F:H,3,FALSE)</f>
        <v>42894</v>
      </c>
    </row>
    <row r="1526" spans="1:11" ht="14.25" hidden="1">
      <c r="A1526" s="33">
        <v>42894.437951388885</v>
      </c>
      <c r="B1526" t="s">
        <v>13960</v>
      </c>
      <c r="C1526" t="s">
        <v>13961</v>
      </c>
      <c r="D1526" s="53">
        <v>93976</v>
      </c>
      <c r="E1526" t="s">
        <v>13962</v>
      </c>
      <c r="F1526" s="53">
        <v>1000</v>
      </c>
      <c r="G1526" t="s">
        <v>49</v>
      </c>
      <c r="H1526" t="s">
        <v>78</v>
      </c>
      <c r="I1526" t="s">
        <v>9075</v>
      </c>
      <c r="J1526">
        <f>VLOOKUP(D1526,自助机!F:G,2,FALSE)</f>
        <v>1000</v>
      </c>
      <c r="K1526" s="31">
        <f>VLOOKUP(D1526,自助机!F:H,3,FALSE)</f>
        <v>42894</v>
      </c>
    </row>
    <row r="1527" spans="1:11" ht="14.25" hidden="1">
      <c r="A1527" s="33">
        <v>42894.438368055555</v>
      </c>
      <c r="B1527" t="s">
        <v>13963</v>
      </c>
      <c r="C1527" t="s">
        <v>13964</v>
      </c>
      <c r="D1527" s="53">
        <v>94006</v>
      </c>
      <c r="E1527" t="s">
        <v>13965</v>
      </c>
      <c r="F1527" s="53">
        <v>200</v>
      </c>
      <c r="G1527" t="s">
        <v>49</v>
      </c>
      <c r="H1527" t="s">
        <v>90</v>
      </c>
      <c r="I1527" t="s">
        <v>9075</v>
      </c>
      <c r="J1527">
        <f>VLOOKUP(D1527,自助机!F:G,2,FALSE)</f>
        <v>200</v>
      </c>
      <c r="K1527" s="31">
        <f>VLOOKUP(D1527,自助机!F:H,3,FALSE)</f>
        <v>42894</v>
      </c>
    </row>
    <row r="1528" spans="1:11" ht="14.25" hidden="1">
      <c r="A1528" s="33">
        <v>42894.439282407409</v>
      </c>
      <c r="B1528" t="s">
        <v>13748</v>
      </c>
      <c r="C1528" t="s">
        <v>13749</v>
      </c>
      <c r="D1528" s="53">
        <v>94083</v>
      </c>
      <c r="E1528" t="s">
        <v>13966</v>
      </c>
      <c r="F1528" s="53">
        <v>1000</v>
      </c>
      <c r="G1528" t="s">
        <v>49</v>
      </c>
      <c r="H1528" t="s">
        <v>72</v>
      </c>
      <c r="I1528" t="s">
        <v>9075</v>
      </c>
      <c r="J1528">
        <f>VLOOKUP(D1528,自助机!F:G,2,FALSE)</f>
        <v>1000</v>
      </c>
      <c r="K1528" s="31">
        <f>VLOOKUP(D1528,自助机!F:H,3,FALSE)</f>
        <v>42894</v>
      </c>
    </row>
    <row r="1529" spans="1:11" ht="14.25" hidden="1">
      <c r="A1529" s="33">
        <v>42894.439756944441</v>
      </c>
      <c r="B1529" t="s">
        <v>13967</v>
      </c>
      <c r="C1529" t="s">
        <v>13968</v>
      </c>
      <c r="D1529" s="53">
        <v>94116</v>
      </c>
      <c r="E1529" t="s">
        <v>13969</v>
      </c>
      <c r="F1529" s="53">
        <v>300</v>
      </c>
      <c r="G1529" t="s">
        <v>49</v>
      </c>
      <c r="H1529" t="s">
        <v>70</v>
      </c>
      <c r="I1529" t="s">
        <v>9075</v>
      </c>
      <c r="J1529">
        <f>VLOOKUP(D1529,自助机!F:G,2,FALSE)</f>
        <v>300</v>
      </c>
      <c r="K1529" s="31">
        <f>VLOOKUP(D1529,自助机!F:H,3,FALSE)</f>
        <v>42894</v>
      </c>
    </row>
    <row r="1530" spans="1:11" ht="14.25" hidden="1">
      <c r="A1530" s="33">
        <v>42894.440532407411</v>
      </c>
      <c r="B1530" t="s">
        <v>13970</v>
      </c>
      <c r="C1530" t="s">
        <v>13971</v>
      </c>
      <c r="D1530" s="53">
        <v>94160</v>
      </c>
      <c r="E1530" t="s">
        <v>13972</v>
      </c>
      <c r="F1530" s="53">
        <v>100</v>
      </c>
      <c r="G1530" t="s">
        <v>49</v>
      </c>
      <c r="H1530" t="s">
        <v>81</v>
      </c>
      <c r="I1530" t="s">
        <v>9075</v>
      </c>
      <c r="J1530">
        <f>VLOOKUP(D1530,自助机!F:G,2,FALSE)</f>
        <v>100</v>
      </c>
      <c r="K1530" s="31">
        <f>VLOOKUP(D1530,自助机!F:H,3,FALSE)</f>
        <v>42894</v>
      </c>
    </row>
    <row r="1531" spans="1:11" ht="14.25" hidden="1">
      <c r="A1531" s="33">
        <v>42894.440648148149</v>
      </c>
      <c r="B1531" t="s">
        <v>13973</v>
      </c>
      <c r="C1531" t="s">
        <v>13974</v>
      </c>
      <c r="D1531" s="53">
        <v>94170</v>
      </c>
      <c r="E1531" t="s">
        <v>13975</v>
      </c>
      <c r="F1531" s="53">
        <v>205</v>
      </c>
      <c r="G1531" t="s">
        <v>49</v>
      </c>
      <c r="H1531" t="s">
        <v>80</v>
      </c>
      <c r="I1531" t="s">
        <v>9075</v>
      </c>
      <c r="J1531">
        <f>VLOOKUP(D1531,自助机!F:G,2,FALSE)</f>
        <v>205</v>
      </c>
      <c r="K1531" s="31">
        <f>VLOOKUP(D1531,自助机!F:H,3,FALSE)</f>
        <v>42894</v>
      </c>
    </row>
    <row r="1532" spans="1:11" ht="14.25" hidden="1">
      <c r="A1532" s="33">
        <v>42894.441145833334</v>
      </c>
      <c r="B1532" t="s">
        <v>13976</v>
      </c>
      <c r="C1532" t="s">
        <v>13977</v>
      </c>
      <c r="D1532" s="53">
        <v>94204</v>
      </c>
      <c r="E1532" t="s">
        <v>13978</v>
      </c>
      <c r="F1532" s="53">
        <v>3000</v>
      </c>
      <c r="G1532" t="s">
        <v>49</v>
      </c>
      <c r="H1532" t="s">
        <v>72</v>
      </c>
      <c r="I1532" t="s">
        <v>9075</v>
      </c>
      <c r="J1532">
        <f>VLOOKUP(D1532,自助机!F:G,2,FALSE)</f>
        <v>3000</v>
      </c>
      <c r="K1532" s="31">
        <f>VLOOKUP(D1532,自助机!F:H,3,FALSE)</f>
        <v>42894</v>
      </c>
    </row>
    <row r="1533" spans="1:11" ht="14.25" hidden="1">
      <c r="A1533" s="33">
        <v>42894.444525462961</v>
      </c>
      <c r="B1533" t="s">
        <v>13979</v>
      </c>
      <c r="C1533" t="s">
        <v>13980</v>
      </c>
      <c r="D1533" s="53">
        <v>94453</v>
      </c>
      <c r="E1533" t="s">
        <v>13981</v>
      </c>
      <c r="F1533" s="53">
        <v>400</v>
      </c>
      <c r="G1533" t="s">
        <v>49</v>
      </c>
      <c r="H1533" t="s">
        <v>89</v>
      </c>
      <c r="I1533" t="s">
        <v>9075</v>
      </c>
      <c r="J1533">
        <f>VLOOKUP(D1533,自助机!F:G,2,FALSE)</f>
        <v>400</v>
      </c>
      <c r="K1533" s="31">
        <f>VLOOKUP(D1533,自助机!F:H,3,FALSE)</f>
        <v>42894</v>
      </c>
    </row>
    <row r="1534" spans="1:11" ht="14.25" hidden="1">
      <c r="A1534" s="33">
        <v>42894.444965277777</v>
      </c>
      <c r="B1534" t="s">
        <v>13982</v>
      </c>
      <c r="C1534" t="s">
        <v>13983</v>
      </c>
      <c r="D1534" s="53">
        <v>94479</v>
      </c>
      <c r="E1534" t="s">
        <v>13984</v>
      </c>
      <c r="F1534" s="53">
        <v>1000</v>
      </c>
      <c r="G1534" t="s">
        <v>49</v>
      </c>
      <c r="H1534" t="s">
        <v>241</v>
      </c>
      <c r="I1534" t="s">
        <v>9075</v>
      </c>
      <c r="J1534">
        <f>VLOOKUP(D1534,自助机!F:G,2,FALSE)</f>
        <v>1000</v>
      </c>
      <c r="K1534" s="31">
        <f>VLOOKUP(D1534,自助机!F:H,3,FALSE)</f>
        <v>42894</v>
      </c>
    </row>
    <row r="1535" spans="1:11" ht="14.25" hidden="1">
      <c r="A1535" s="33">
        <v>42894.444976851853</v>
      </c>
      <c r="B1535" t="s">
        <v>13985</v>
      </c>
      <c r="C1535" t="s">
        <v>13986</v>
      </c>
      <c r="D1535" s="53">
        <v>94481</v>
      </c>
      <c r="E1535" t="s">
        <v>13987</v>
      </c>
      <c r="F1535" s="53">
        <v>1000</v>
      </c>
      <c r="G1535" t="s">
        <v>49</v>
      </c>
      <c r="H1535" t="s">
        <v>88</v>
      </c>
      <c r="I1535" t="s">
        <v>9075</v>
      </c>
      <c r="J1535">
        <f>VLOOKUP(D1535,自助机!F:G,2,FALSE)</f>
        <v>1000</v>
      </c>
      <c r="K1535" s="31">
        <f>VLOOKUP(D1535,自助机!F:H,3,FALSE)</f>
        <v>42894</v>
      </c>
    </row>
    <row r="1536" spans="1:11" ht="14.25" hidden="1">
      <c r="A1536" s="33">
        <v>42894.445115740738</v>
      </c>
      <c r="B1536" t="s">
        <v>13988</v>
      </c>
      <c r="C1536" t="s">
        <v>13989</v>
      </c>
      <c r="D1536" s="53">
        <v>94489</v>
      </c>
      <c r="E1536" t="s">
        <v>13990</v>
      </c>
      <c r="F1536" s="53">
        <v>4000</v>
      </c>
      <c r="G1536" t="s">
        <v>49</v>
      </c>
      <c r="H1536" t="s">
        <v>90</v>
      </c>
      <c r="I1536" t="s">
        <v>9075</v>
      </c>
      <c r="J1536">
        <f>VLOOKUP(D1536,自助机!F:G,2,FALSE)</f>
        <v>4000</v>
      </c>
      <c r="K1536" s="31">
        <f>VLOOKUP(D1536,自助机!F:H,3,FALSE)</f>
        <v>42894</v>
      </c>
    </row>
    <row r="1537" spans="1:11" ht="14.25" hidden="1">
      <c r="A1537" s="33">
        <v>42894.447546296295</v>
      </c>
      <c r="B1537" t="s">
        <v>13991</v>
      </c>
      <c r="C1537" t="s">
        <v>13992</v>
      </c>
      <c r="D1537" s="53">
        <v>94648</v>
      </c>
      <c r="E1537" t="s">
        <v>13993</v>
      </c>
      <c r="F1537" s="53">
        <v>500</v>
      </c>
      <c r="G1537" t="s">
        <v>49</v>
      </c>
      <c r="H1537" t="s">
        <v>85</v>
      </c>
      <c r="I1537" t="s">
        <v>9075</v>
      </c>
      <c r="J1537">
        <f>VLOOKUP(D1537,自助机!F:G,2,FALSE)</f>
        <v>500</v>
      </c>
      <c r="K1537" s="31">
        <f>VLOOKUP(D1537,自助机!F:H,3,FALSE)</f>
        <v>42894</v>
      </c>
    </row>
    <row r="1538" spans="1:11" ht="14.25" hidden="1">
      <c r="A1538" s="33">
        <v>42894.447569444441</v>
      </c>
      <c r="B1538" t="s">
        <v>13994</v>
      </c>
      <c r="C1538" t="s">
        <v>13995</v>
      </c>
      <c r="D1538" s="53">
        <v>94653</v>
      </c>
      <c r="E1538" t="s">
        <v>13996</v>
      </c>
      <c r="F1538" s="53">
        <v>2000</v>
      </c>
      <c r="G1538" t="s">
        <v>49</v>
      </c>
      <c r="H1538" t="s">
        <v>247</v>
      </c>
      <c r="I1538" t="s">
        <v>9075</v>
      </c>
      <c r="J1538">
        <f>VLOOKUP(D1538,自助机!F:G,2,FALSE)</f>
        <v>2000</v>
      </c>
      <c r="K1538" s="31">
        <f>VLOOKUP(D1538,自助机!F:H,3,FALSE)</f>
        <v>42894</v>
      </c>
    </row>
    <row r="1539" spans="1:11" ht="14.25" hidden="1">
      <c r="A1539" s="33">
        <v>42894.447604166664</v>
      </c>
      <c r="B1539" t="s">
        <v>13997</v>
      </c>
      <c r="C1539" t="s">
        <v>13998</v>
      </c>
      <c r="D1539" s="53">
        <v>94656</v>
      </c>
      <c r="E1539" t="s">
        <v>13999</v>
      </c>
      <c r="F1539" s="53">
        <v>1500</v>
      </c>
      <c r="G1539" t="s">
        <v>49</v>
      </c>
      <c r="H1539" t="s">
        <v>241</v>
      </c>
      <c r="I1539" t="s">
        <v>9075</v>
      </c>
      <c r="J1539">
        <f>VLOOKUP(D1539,自助机!F:G,2,FALSE)</f>
        <v>1500</v>
      </c>
      <c r="K1539" s="31">
        <f>VLOOKUP(D1539,自助机!F:H,3,FALSE)</f>
        <v>42894</v>
      </c>
    </row>
    <row r="1540" spans="1:11" ht="14.25" hidden="1">
      <c r="A1540" s="33">
        <v>42894.44771990741</v>
      </c>
      <c r="B1540" t="s">
        <v>13985</v>
      </c>
      <c r="C1540" t="s">
        <v>13986</v>
      </c>
      <c r="D1540" s="53">
        <v>94669</v>
      </c>
      <c r="E1540" t="s">
        <v>14000</v>
      </c>
      <c r="F1540" s="53">
        <v>500</v>
      </c>
      <c r="G1540" t="s">
        <v>49</v>
      </c>
      <c r="H1540" t="s">
        <v>88</v>
      </c>
      <c r="I1540" t="s">
        <v>9075</v>
      </c>
      <c r="J1540">
        <f>VLOOKUP(D1540,自助机!F:G,2,FALSE)</f>
        <v>500</v>
      </c>
      <c r="K1540" s="31">
        <f>VLOOKUP(D1540,自助机!F:H,3,FALSE)</f>
        <v>42894</v>
      </c>
    </row>
    <row r="1541" spans="1:11" ht="14.25" hidden="1">
      <c r="A1541" s="33">
        <v>42894.448240740741</v>
      </c>
      <c r="B1541" t="s">
        <v>14001</v>
      </c>
      <c r="C1541" t="s">
        <v>14002</v>
      </c>
      <c r="D1541" s="53">
        <v>94711</v>
      </c>
      <c r="E1541" t="s">
        <v>14003</v>
      </c>
      <c r="F1541" s="53">
        <v>450</v>
      </c>
      <c r="G1541" t="s">
        <v>49</v>
      </c>
      <c r="H1541" t="s">
        <v>87</v>
      </c>
      <c r="I1541" t="s">
        <v>9075</v>
      </c>
      <c r="J1541">
        <f>VLOOKUP(D1541,自助机!F:G,2,FALSE)</f>
        <v>450</v>
      </c>
      <c r="K1541" s="31">
        <f>VLOOKUP(D1541,自助机!F:H,3,FALSE)</f>
        <v>42894</v>
      </c>
    </row>
    <row r="1542" spans="1:11" ht="14.25" hidden="1">
      <c r="A1542" s="33">
        <v>42894.448321759257</v>
      </c>
      <c r="B1542" t="s">
        <v>14004</v>
      </c>
      <c r="C1542" t="s">
        <v>14005</v>
      </c>
      <c r="D1542" s="53">
        <v>94716</v>
      </c>
      <c r="E1542" t="s">
        <v>14006</v>
      </c>
      <c r="F1542" s="53">
        <v>2000</v>
      </c>
      <c r="G1542" t="s">
        <v>49</v>
      </c>
      <c r="H1542" t="s">
        <v>79</v>
      </c>
      <c r="I1542" t="s">
        <v>9075</v>
      </c>
      <c r="J1542">
        <f>VLOOKUP(D1542,自助机!F:G,2,FALSE)</f>
        <v>2000</v>
      </c>
      <c r="K1542" s="31">
        <f>VLOOKUP(D1542,自助机!F:H,3,FALSE)</f>
        <v>42894</v>
      </c>
    </row>
    <row r="1543" spans="1:11" ht="14.25" hidden="1">
      <c r="A1543" s="33">
        <v>42894.449166666665</v>
      </c>
      <c r="B1543" t="s">
        <v>14007</v>
      </c>
      <c r="C1543" t="s">
        <v>5524</v>
      </c>
      <c r="D1543" s="53">
        <v>94776</v>
      </c>
      <c r="E1543" t="s">
        <v>14008</v>
      </c>
      <c r="F1543" s="53">
        <v>500</v>
      </c>
      <c r="G1543" t="s">
        <v>49</v>
      </c>
      <c r="H1543" t="s">
        <v>84</v>
      </c>
      <c r="I1543" t="s">
        <v>9075</v>
      </c>
      <c r="J1543">
        <f>VLOOKUP(D1543,自助机!F:G,2,FALSE)</f>
        <v>500</v>
      </c>
      <c r="K1543" s="31">
        <f>VLOOKUP(D1543,自助机!F:H,3,FALSE)</f>
        <v>42894</v>
      </c>
    </row>
    <row r="1544" spans="1:11" ht="14.25" hidden="1">
      <c r="A1544" s="33">
        <v>42894.449490740742</v>
      </c>
      <c r="B1544" t="s">
        <v>14009</v>
      </c>
      <c r="C1544" t="s">
        <v>14010</v>
      </c>
      <c r="D1544" s="53">
        <v>94797</v>
      </c>
      <c r="E1544" t="s">
        <v>14011</v>
      </c>
      <c r="F1544" s="53">
        <v>2000</v>
      </c>
      <c r="G1544" t="s">
        <v>49</v>
      </c>
      <c r="H1544" t="s">
        <v>72</v>
      </c>
      <c r="I1544" t="s">
        <v>9075</v>
      </c>
      <c r="J1544">
        <f>VLOOKUP(D1544,自助机!F:G,2,FALSE)</f>
        <v>2000</v>
      </c>
      <c r="K1544" s="31">
        <f>VLOOKUP(D1544,自助机!F:H,3,FALSE)</f>
        <v>42894</v>
      </c>
    </row>
    <row r="1545" spans="1:11" ht="14.25" hidden="1">
      <c r="A1545" s="33">
        <v>42894.44971064815</v>
      </c>
      <c r="B1545" t="s">
        <v>14012</v>
      </c>
      <c r="C1545" t="s">
        <v>14013</v>
      </c>
      <c r="D1545" s="53">
        <v>94820</v>
      </c>
      <c r="E1545" t="s">
        <v>14014</v>
      </c>
      <c r="F1545" s="53">
        <v>2000</v>
      </c>
      <c r="G1545" t="s">
        <v>49</v>
      </c>
      <c r="H1545" t="s">
        <v>84</v>
      </c>
      <c r="I1545" t="s">
        <v>9075</v>
      </c>
      <c r="J1545">
        <f>VLOOKUP(D1545,自助机!F:G,2,FALSE)</f>
        <v>2000</v>
      </c>
      <c r="K1545" s="31">
        <f>VLOOKUP(D1545,自助机!F:H,3,FALSE)</f>
        <v>42894</v>
      </c>
    </row>
    <row r="1546" spans="1:11" ht="14.25" hidden="1">
      <c r="A1546" s="33">
        <v>42894.450150462966</v>
      </c>
      <c r="B1546" t="s">
        <v>14015</v>
      </c>
      <c r="C1546" t="s">
        <v>14016</v>
      </c>
      <c r="D1546" s="53">
        <v>94850</v>
      </c>
      <c r="E1546" t="s">
        <v>14017</v>
      </c>
      <c r="F1546" s="53">
        <v>200</v>
      </c>
      <c r="G1546" t="s">
        <v>49</v>
      </c>
      <c r="H1546" t="s">
        <v>247</v>
      </c>
      <c r="I1546" t="s">
        <v>9075</v>
      </c>
      <c r="J1546">
        <f>VLOOKUP(D1546,自助机!F:G,2,FALSE)</f>
        <v>200</v>
      </c>
      <c r="K1546" s="31">
        <f>VLOOKUP(D1546,自助机!F:H,3,FALSE)</f>
        <v>42894</v>
      </c>
    </row>
    <row r="1547" spans="1:11" ht="14.25" hidden="1">
      <c r="A1547" s="33">
        <v>42894.450659722221</v>
      </c>
      <c r="B1547" t="s">
        <v>14018</v>
      </c>
      <c r="C1547" t="s">
        <v>14019</v>
      </c>
      <c r="D1547" s="53">
        <v>94885</v>
      </c>
      <c r="E1547" t="s">
        <v>14020</v>
      </c>
      <c r="F1547" s="53">
        <v>500</v>
      </c>
      <c r="G1547" t="s">
        <v>49</v>
      </c>
      <c r="H1547" t="s">
        <v>242</v>
      </c>
      <c r="I1547" t="s">
        <v>9075</v>
      </c>
      <c r="J1547">
        <f>VLOOKUP(D1547,自助机!F:G,2,FALSE)</f>
        <v>500</v>
      </c>
      <c r="K1547" s="31">
        <f>VLOOKUP(D1547,自助机!F:H,3,FALSE)</f>
        <v>42894</v>
      </c>
    </row>
    <row r="1548" spans="1:11" ht="14.25" hidden="1">
      <c r="A1548" s="33">
        <v>42894.451481481483</v>
      </c>
      <c r="B1548" t="s">
        <v>14021</v>
      </c>
      <c r="C1548" t="s">
        <v>14022</v>
      </c>
      <c r="D1548" s="53">
        <v>94924</v>
      </c>
      <c r="E1548" t="s">
        <v>14023</v>
      </c>
      <c r="F1548" s="53">
        <v>600</v>
      </c>
      <c r="G1548" t="s">
        <v>49</v>
      </c>
      <c r="H1548" t="s">
        <v>77</v>
      </c>
      <c r="I1548" t="s">
        <v>9075</v>
      </c>
      <c r="J1548">
        <f>VLOOKUP(D1548,自助机!F:G,2,FALSE)</f>
        <v>600</v>
      </c>
      <c r="K1548" s="31">
        <f>VLOOKUP(D1548,自助机!F:H,3,FALSE)</f>
        <v>42894</v>
      </c>
    </row>
    <row r="1549" spans="1:11" ht="14.25" hidden="1">
      <c r="A1549" s="33">
        <v>42894.452245370368</v>
      </c>
      <c r="B1549" t="s">
        <v>13721</v>
      </c>
      <c r="C1549" t="s">
        <v>13722</v>
      </c>
      <c r="D1549" s="53">
        <v>94976</v>
      </c>
      <c r="E1549" t="s">
        <v>14024</v>
      </c>
      <c r="F1549" s="53">
        <v>2000</v>
      </c>
      <c r="G1549" t="s">
        <v>49</v>
      </c>
      <c r="H1549" t="s">
        <v>69</v>
      </c>
      <c r="I1549" t="s">
        <v>9075</v>
      </c>
      <c r="J1549">
        <f>VLOOKUP(D1549,自助机!F:G,2,FALSE)</f>
        <v>2000</v>
      </c>
      <c r="K1549" s="31">
        <f>VLOOKUP(D1549,自助机!F:H,3,FALSE)</f>
        <v>42894</v>
      </c>
    </row>
    <row r="1550" spans="1:11" ht="14.25" hidden="1">
      <c r="A1550" s="33">
        <v>42894.453148148146</v>
      </c>
      <c r="B1550" t="s">
        <v>14025</v>
      </c>
      <c r="C1550" t="s">
        <v>14026</v>
      </c>
      <c r="D1550" s="53">
        <v>95045</v>
      </c>
      <c r="E1550" t="s">
        <v>14027</v>
      </c>
      <c r="F1550" s="53">
        <v>100</v>
      </c>
      <c r="G1550" t="s">
        <v>49</v>
      </c>
      <c r="H1550" t="s">
        <v>66</v>
      </c>
      <c r="I1550" t="s">
        <v>9075</v>
      </c>
      <c r="J1550">
        <f>VLOOKUP(D1550,自助机!F:G,2,FALSE)</f>
        <v>100</v>
      </c>
      <c r="K1550" s="31">
        <f>VLOOKUP(D1550,自助机!F:H,3,FALSE)</f>
        <v>42894</v>
      </c>
    </row>
    <row r="1551" spans="1:11" ht="14.25" hidden="1">
      <c r="A1551" s="33">
        <v>42894.454155092593</v>
      </c>
      <c r="B1551" t="s">
        <v>13957</v>
      </c>
      <c r="C1551" t="s">
        <v>13958</v>
      </c>
      <c r="D1551" s="53">
        <v>95110</v>
      </c>
      <c r="E1551" t="s">
        <v>14028</v>
      </c>
      <c r="F1551" s="53">
        <v>500</v>
      </c>
      <c r="G1551" t="s">
        <v>49</v>
      </c>
      <c r="H1551" t="s">
        <v>85</v>
      </c>
      <c r="I1551" t="s">
        <v>9075</v>
      </c>
      <c r="J1551">
        <f>VLOOKUP(D1551,自助机!F:G,2,FALSE)</f>
        <v>500</v>
      </c>
      <c r="K1551" s="31">
        <f>VLOOKUP(D1551,自助机!F:H,3,FALSE)</f>
        <v>42894</v>
      </c>
    </row>
    <row r="1552" spans="1:11" ht="14.25" hidden="1">
      <c r="A1552" s="33">
        <v>42894.455752314818</v>
      </c>
      <c r="B1552" t="s">
        <v>14029</v>
      </c>
      <c r="C1552" t="s">
        <v>14030</v>
      </c>
      <c r="D1552" s="53">
        <v>95234</v>
      </c>
      <c r="E1552" t="s">
        <v>14031</v>
      </c>
      <c r="F1552" s="53">
        <v>500</v>
      </c>
      <c r="G1552" t="s">
        <v>49</v>
      </c>
      <c r="H1552" t="s">
        <v>90</v>
      </c>
      <c r="I1552" t="s">
        <v>9075</v>
      </c>
      <c r="J1552">
        <f>VLOOKUP(D1552,自助机!F:G,2,FALSE)</f>
        <v>500</v>
      </c>
      <c r="K1552" s="31">
        <f>VLOOKUP(D1552,自助机!F:H,3,FALSE)</f>
        <v>42894</v>
      </c>
    </row>
    <row r="1553" spans="1:11" ht="14.25" hidden="1">
      <c r="A1553" s="33">
        <v>42894.455983796295</v>
      </c>
      <c r="B1553" t="s">
        <v>14032</v>
      </c>
      <c r="C1553" t="s">
        <v>14033</v>
      </c>
      <c r="D1553" s="53">
        <v>95244</v>
      </c>
      <c r="E1553" t="s">
        <v>14034</v>
      </c>
      <c r="F1553" s="53">
        <v>852</v>
      </c>
      <c r="G1553" t="s">
        <v>49</v>
      </c>
      <c r="H1553" t="s">
        <v>80</v>
      </c>
      <c r="I1553" t="s">
        <v>9075</v>
      </c>
      <c r="J1553">
        <f>VLOOKUP(D1553,自助机!F:G,2,FALSE)</f>
        <v>852</v>
      </c>
      <c r="K1553" s="31">
        <f>VLOOKUP(D1553,自助机!F:H,3,FALSE)</f>
        <v>42894</v>
      </c>
    </row>
    <row r="1554" spans="1:11" ht="14.25" hidden="1">
      <c r="A1554" s="33">
        <v>42894.456377314818</v>
      </c>
      <c r="B1554" t="s">
        <v>14035</v>
      </c>
      <c r="C1554" t="s">
        <v>14036</v>
      </c>
      <c r="D1554" s="53">
        <v>95265</v>
      </c>
      <c r="E1554" t="s">
        <v>14037</v>
      </c>
      <c r="F1554" s="53">
        <v>200</v>
      </c>
      <c r="G1554" t="s">
        <v>49</v>
      </c>
      <c r="H1554" t="s">
        <v>77</v>
      </c>
      <c r="I1554" t="s">
        <v>9075</v>
      </c>
      <c r="J1554">
        <f>VLOOKUP(D1554,自助机!F:G,2,FALSE)</f>
        <v>200</v>
      </c>
      <c r="K1554" s="31">
        <f>VLOOKUP(D1554,自助机!F:H,3,FALSE)</f>
        <v>42894</v>
      </c>
    </row>
    <row r="1555" spans="1:11" ht="14.25" hidden="1">
      <c r="A1555" s="33">
        <v>42894.457256944443</v>
      </c>
      <c r="B1555" t="s">
        <v>14038</v>
      </c>
      <c r="C1555" t="s">
        <v>14039</v>
      </c>
      <c r="D1555" s="53">
        <v>95334</v>
      </c>
      <c r="E1555" t="s">
        <v>14040</v>
      </c>
      <c r="F1555" s="53">
        <v>1000</v>
      </c>
      <c r="G1555" t="s">
        <v>49</v>
      </c>
      <c r="H1555" t="s">
        <v>84</v>
      </c>
      <c r="I1555" t="s">
        <v>9075</v>
      </c>
      <c r="J1555">
        <f>VLOOKUP(D1555,自助机!F:G,2,FALSE)</f>
        <v>1000</v>
      </c>
      <c r="K1555" s="31">
        <f>VLOOKUP(D1555,自助机!F:H,3,FALSE)</f>
        <v>42894</v>
      </c>
    </row>
    <row r="1556" spans="1:11" ht="14.25" hidden="1">
      <c r="A1556" s="33">
        <v>42894.458460648151</v>
      </c>
      <c r="B1556" t="s">
        <v>14041</v>
      </c>
      <c r="C1556" t="s">
        <v>14042</v>
      </c>
      <c r="D1556" s="53">
        <v>95413</v>
      </c>
      <c r="E1556" t="s">
        <v>14043</v>
      </c>
      <c r="F1556" s="53">
        <v>90</v>
      </c>
      <c r="G1556" t="s">
        <v>49</v>
      </c>
      <c r="H1556" t="s">
        <v>69</v>
      </c>
      <c r="I1556" t="s">
        <v>9075</v>
      </c>
      <c r="J1556">
        <f>VLOOKUP(D1556,自助机!F:G,2,FALSE)</f>
        <v>90</v>
      </c>
      <c r="K1556" s="31">
        <f>VLOOKUP(D1556,自助机!F:H,3,FALSE)</f>
        <v>42894</v>
      </c>
    </row>
    <row r="1557" spans="1:11" ht="14.25" hidden="1">
      <c r="A1557" s="33">
        <v>42894.460613425923</v>
      </c>
      <c r="B1557" t="s">
        <v>14044</v>
      </c>
      <c r="C1557" t="s">
        <v>14045</v>
      </c>
      <c r="D1557" s="53">
        <v>95564</v>
      </c>
      <c r="E1557" t="s">
        <v>14046</v>
      </c>
      <c r="F1557" s="53">
        <v>1500</v>
      </c>
      <c r="G1557" t="s">
        <v>49</v>
      </c>
      <c r="H1557" t="s">
        <v>70</v>
      </c>
      <c r="I1557" t="s">
        <v>9075</v>
      </c>
      <c r="J1557">
        <f>VLOOKUP(D1557,自助机!F:G,2,FALSE)</f>
        <v>1500</v>
      </c>
      <c r="K1557" s="31">
        <f>VLOOKUP(D1557,自助机!F:H,3,FALSE)</f>
        <v>42894</v>
      </c>
    </row>
    <row r="1558" spans="1:11" ht="14.25" hidden="1">
      <c r="A1558" s="33">
        <v>42894.460706018515</v>
      </c>
      <c r="B1558" t="s">
        <v>13549</v>
      </c>
      <c r="C1558" t="s">
        <v>13550</v>
      </c>
      <c r="D1558" s="53">
        <v>95567</v>
      </c>
      <c r="E1558" t="s">
        <v>14047</v>
      </c>
      <c r="F1558" s="53">
        <v>1000</v>
      </c>
      <c r="G1558" t="s">
        <v>49</v>
      </c>
      <c r="H1558" t="s">
        <v>81</v>
      </c>
      <c r="I1558" t="s">
        <v>9075</v>
      </c>
      <c r="J1558">
        <f>VLOOKUP(D1558,自助机!F:G,2,FALSE)</f>
        <v>1000</v>
      </c>
      <c r="K1558" s="31">
        <f>VLOOKUP(D1558,自助机!F:H,3,FALSE)</f>
        <v>42894</v>
      </c>
    </row>
    <row r="1559" spans="1:11" ht="14.25" hidden="1">
      <c r="A1559" s="33">
        <v>42894.460752314815</v>
      </c>
      <c r="B1559" t="s">
        <v>14048</v>
      </c>
      <c r="C1559" t="s">
        <v>14049</v>
      </c>
      <c r="D1559" s="53">
        <v>95574</v>
      </c>
      <c r="E1559" t="s">
        <v>14050</v>
      </c>
      <c r="F1559" s="53">
        <v>1400</v>
      </c>
      <c r="G1559" t="s">
        <v>49</v>
      </c>
      <c r="H1559" t="s">
        <v>242</v>
      </c>
      <c r="I1559" t="s">
        <v>9075</v>
      </c>
      <c r="J1559">
        <f>VLOOKUP(D1559,自助机!F:G,2,FALSE)</f>
        <v>1400</v>
      </c>
      <c r="K1559" s="31">
        <f>VLOOKUP(D1559,自助机!F:H,3,FALSE)</f>
        <v>42894</v>
      </c>
    </row>
    <row r="1560" spans="1:11" ht="14.25" hidden="1">
      <c r="A1560" s="33">
        <v>42894.461412037039</v>
      </c>
      <c r="B1560" t="s">
        <v>14051</v>
      </c>
      <c r="C1560" t="s">
        <v>14052</v>
      </c>
      <c r="D1560" s="53">
        <v>95627</v>
      </c>
      <c r="E1560" t="s">
        <v>14053</v>
      </c>
      <c r="F1560" s="53">
        <v>350</v>
      </c>
      <c r="G1560" t="s">
        <v>49</v>
      </c>
      <c r="H1560" t="s">
        <v>71</v>
      </c>
      <c r="I1560" t="s">
        <v>9075</v>
      </c>
      <c r="J1560">
        <f>VLOOKUP(D1560,自助机!F:G,2,FALSE)</f>
        <v>350</v>
      </c>
      <c r="K1560" s="31">
        <f>VLOOKUP(D1560,自助机!F:H,3,FALSE)</f>
        <v>42894</v>
      </c>
    </row>
    <row r="1561" spans="1:11" ht="14.25" hidden="1">
      <c r="A1561" s="33">
        <v>42894.461863425924</v>
      </c>
      <c r="B1561" t="s">
        <v>337</v>
      </c>
      <c r="C1561" t="s">
        <v>338</v>
      </c>
      <c r="D1561" s="53">
        <v>95659</v>
      </c>
      <c r="E1561" t="s">
        <v>14054</v>
      </c>
      <c r="F1561" s="53">
        <v>1100</v>
      </c>
      <c r="G1561" t="s">
        <v>49</v>
      </c>
      <c r="H1561" t="s">
        <v>69</v>
      </c>
      <c r="I1561" t="s">
        <v>9075</v>
      </c>
      <c r="J1561">
        <f>VLOOKUP(D1561,自助机!F:G,2,FALSE)</f>
        <v>1100</v>
      </c>
      <c r="K1561" s="31">
        <f>VLOOKUP(D1561,自助机!F:H,3,FALSE)</f>
        <v>42894</v>
      </c>
    </row>
    <row r="1562" spans="1:11" ht="14.25" hidden="1">
      <c r="A1562" s="33">
        <v>42894.462222222224</v>
      </c>
      <c r="B1562" t="s">
        <v>14055</v>
      </c>
      <c r="C1562" t="s">
        <v>14056</v>
      </c>
      <c r="D1562" s="53">
        <v>95683</v>
      </c>
      <c r="E1562" t="s">
        <v>14057</v>
      </c>
      <c r="F1562" s="53">
        <v>3000</v>
      </c>
      <c r="G1562" t="s">
        <v>49</v>
      </c>
      <c r="H1562" t="s">
        <v>89</v>
      </c>
      <c r="I1562" t="s">
        <v>9075</v>
      </c>
      <c r="J1562">
        <f>VLOOKUP(D1562,自助机!F:G,2,FALSE)</f>
        <v>3000</v>
      </c>
      <c r="K1562" s="31">
        <f>VLOOKUP(D1562,自助机!F:H,3,FALSE)</f>
        <v>42894</v>
      </c>
    </row>
    <row r="1563" spans="1:11" ht="14.25" hidden="1">
      <c r="A1563" s="33">
        <v>42894.463159722225</v>
      </c>
      <c r="B1563" t="s">
        <v>14058</v>
      </c>
      <c r="C1563" t="s">
        <v>14059</v>
      </c>
      <c r="D1563" s="53">
        <v>95747</v>
      </c>
      <c r="E1563" t="s">
        <v>14060</v>
      </c>
      <c r="F1563" s="53">
        <v>200</v>
      </c>
      <c r="G1563" t="s">
        <v>49</v>
      </c>
      <c r="H1563" t="s">
        <v>81</v>
      </c>
      <c r="I1563" t="s">
        <v>9075</v>
      </c>
      <c r="J1563">
        <f>VLOOKUP(D1563,自助机!F:G,2,FALSE)</f>
        <v>200</v>
      </c>
      <c r="K1563" s="31">
        <f>VLOOKUP(D1563,自助机!F:H,3,FALSE)</f>
        <v>42894</v>
      </c>
    </row>
    <row r="1564" spans="1:11" ht="14.25" hidden="1">
      <c r="A1564" s="33">
        <v>42894.463541666664</v>
      </c>
      <c r="B1564" t="s">
        <v>14061</v>
      </c>
      <c r="C1564" t="s">
        <v>14062</v>
      </c>
      <c r="D1564" s="53">
        <v>95768</v>
      </c>
      <c r="E1564" t="s">
        <v>14063</v>
      </c>
      <c r="F1564" s="53">
        <v>500</v>
      </c>
      <c r="G1564" t="s">
        <v>49</v>
      </c>
      <c r="H1564" t="s">
        <v>79</v>
      </c>
      <c r="I1564" t="s">
        <v>9075</v>
      </c>
      <c r="J1564">
        <f>VLOOKUP(D1564,自助机!F:G,2,FALSE)</f>
        <v>500</v>
      </c>
      <c r="K1564" s="31">
        <f>VLOOKUP(D1564,自助机!F:H,3,FALSE)</f>
        <v>42894</v>
      </c>
    </row>
    <row r="1565" spans="1:11" ht="14.25" hidden="1">
      <c r="A1565" s="33">
        <v>42894.464780092596</v>
      </c>
      <c r="B1565" t="s">
        <v>14064</v>
      </c>
      <c r="C1565" t="s">
        <v>14065</v>
      </c>
      <c r="D1565" s="53">
        <v>95826</v>
      </c>
      <c r="E1565" t="s">
        <v>14066</v>
      </c>
      <c r="F1565" s="53">
        <v>200</v>
      </c>
      <c r="G1565" t="s">
        <v>49</v>
      </c>
      <c r="H1565" t="s">
        <v>90</v>
      </c>
      <c r="I1565" t="s">
        <v>9075</v>
      </c>
      <c r="J1565">
        <f>VLOOKUP(D1565,自助机!F:G,2,FALSE)</f>
        <v>200</v>
      </c>
      <c r="K1565" s="31">
        <f>VLOOKUP(D1565,自助机!F:H,3,FALSE)</f>
        <v>42894</v>
      </c>
    </row>
    <row r="1566" spans="1:11" ht="14.25" hidden="1">
      <c r="A1566" s="33">
        <v>42894.46565972222</v>
      </c>
      <c r="B1566" t="s">
        <v>5834</v>
      </c>
      <c r="C1566" t="s">
        <v>5835</v>
      </c>
      <c r="D1566" s="53">
        <v>95875</v>
      </c>
      <c r="E1566" t="s">
        <v>14067</v>
      </c>
      <c r="F1566" s="53">
        <v>1100</v>
      </c>
      <c r="G1566" t="s">
        <v>49</v>
      </c>
      <c r="H1566" t="s">
        <v>69</v>
      </c>
      <c r="I1566" t="s">
        <v>9075</v>
      </c>
      <c r="J1566">
        <f>VLOOKUP(D1566,自助机!F:G,2,FALSE)</f>
        <v>1100</v>
      </c>
      <c r="K1566" s="31">
        <f>VLOOKUP(D1566,自助机!F:H,3,FALSE)</f>
        <v>42894</v>
      </c>
    </row>
    <row r="1567" spans="1:11" ht="14.25" hidden="1">
      <c r="A1567" s="33">
        <v>42894.467407407406</v>
      </c>
      <c r="B1567" t="s">
        <v>14068</v>
      </c>
      <c r="C1567" t="s">
        <v>14069</v>
      </c>
      <c r="D1567" s="53">
        <v>95988</v>
      </c>
      <c r="E1567" t="s">
        <v>14070</v>
      </c>
      <c r="F1567" s="53">
        <v>1000</v>
      </c>
      <c r="G1567" t="s">
        <v>49</v>
      </c>
      <c r="H1567" t="s">
        <v>241</v>
      </c>
      <c r="I1567" t="s">
        <v>9075</v>
      </c>
      <c r="J1567">
        <f>VLOOKUP(D1567,自助机!F:G,2,FALSE)</f>
        <v>1000</v>
      </c>
      <c r="K1567" s="31">
        <f>VLOOKUP(D1567,自助机!F:H,3,FALSE)</f>
        <v>42894</v>
      </c>
    </row>
    <row r="1568" spans="1:11" ht="14.25" hidden="1">
      <c r="A1568" s="33">
        <v>42894.468136574076</v>
      </c>
      <c r="B1568" t="s">
        <v>346</v>
      </c>
      <c r="C1568" t="s">
        <v>347</v>
      </c>
      <c r="D1568" s="53">
        <v>96045</v>
      </c>
      <c r="E1568" t="s">
        <v>14071</v>
      </c>
      <c r="F1568" s="53">
        <v>300</v>
      </c>
      <c r="G1568" t="s">
        <v>49</v>
      </c>
      <c r="H1568" t="s">
        <v>67</v>
      </c>
      <c r="I1568" t="s">
        <v>9075</v>
      </c>
      <c r="J1568">
        <f>VLOOKUP(D1568,自助机!F:G,2,FALSE)</f>
        <v>300</v>
      </c>
      <c r="K1568" s="31">
        <f>VLOOKUP(D1568,自助机!F:H,3,FALSE)</f>
        <v>42894</v>
      </c>
    </row>
    <row r="1569" spans="1:11" ht="14.25" hidden="1">
      <c r="A1569" s="33">
        <v>42894.468310185184</v>
      </c>
      <c r="B1569" t="s">
        <v>14072</v>
      </c>
      <c r="C1569" t="s">
        <v>14073</v>
      </c>
      <c r="D1569" s="53">
        <v>96054</v>
      </c>
      <c r="E1569" t="s">
        <v>14074</v>
      </c>
      <c r="F1569" s="53">
        <v>1300</v>
      </c>
      <c r="G1569" t="s">
        <v>49</v>
      </c>
      <c r="H1569" t="s">
        <v>70</v>
      </c>
      <c r="I1569" t="s">
        <v>9075</v>
      </c>
      <c r="J1569">
        <f>VLOOKUP(D1569,自助机!F:G,2,FALSE)</f>
        <v>1300</v>
      </c>
      <c r="K1569" s="31">
        <f>VLOOKUP(D1569,自助机!F:H,3,FALSE)</f>
        <v>42894</v>
      </c>
    </row>
    <row r="1570" spans="1:11" ht="14.25" hidden="1">
      <c r="A1570" s="33">
        <v>42894.468587962961</v>
      </c>
      <c r="B1570" t="s">
        <v>13009</v>
      </c>
      <c r="C1570" t="s">
        <v>13010</v>
      </c>
      <c r="D1570" s="53">
        <v>96068</v>
      </c>
      <c r="E1570" t="s">
        <v>14075</v>
      </c>
      <c r="F1570" s="53">
        <v>290</v>
      </c>
      <c r="G1570" t="s">
        <v>49</v>
      </c>
      <c r="H1570" t="s">
        <v>87</v>
      </c>
      <c r="I1570" t="s">
        <v>9075</v>
      </c>
      <c r="J1570">
        <f>VLOOKUP(D1570,自助机!F:G,2,FALSE)</f>
        <v>290</v>
      </c>
      <c r="K1570" s="31">
        <f>VLOOKUP(D1570,自助机!F:H,3,FALSE)</f>
        <v>42894</v>
      </c>
    </row>
    <row r="1571" spans="1:11" ht="14.25" hidden="1">
      <c r="A1571" s="33">
        <v>42894.468877314815</v>
      </c>
      <c r="B1571" t="s">
        <v>14076</v>
      </c>
      <c r="C1571" t="s">
        <v>14077</v>
      </c>
      <c r="D1571" s="53">
        <v>96090</v>
      </c>
      <c r="E1571" t="s">
        <v>14078</v>
      </c>
      <c r="F1571" s="53">
        <v>500</v>
      </c>
      <c r="G1571" t="s">
        <v>49</v>
      </c>
      <c r="H1571" t="s">
        <v>84</v>
      </c>
      <c r="I1571" t="s">
        <v>9075</v>
      </c>
      <c r="J1571">
        <f>VLOOKUP(D1571,自助机!F:G,2,FALSE)</f>
        <v>500</v>
      </c>
      <c r="K1571" s="31">
        <f>VLOOKUP(D1571,自助机!F:H,3,FALSE)</f>
        <v>42894</v>
      </c>
    </row>
    <row r="1572" spans="1:11" ht="14.25" hidden="1">
      <c r="A1572" s="33">
        <v>42894.469085648147</v>
      </c>
      <c r="B1572" t="s">
        <v>14038</v>
      </c>
      <c r="C1572" t="s">
        <v>14039</v>
      </c>
      <c r="D1572" s="53">
        <v>96105</v>
      </c>
      <c r="E1572" t="s">
        <v>14079</v>
      </c>
      <c r="F1572" s="53">
        <v>2000</v>
      </c>
      <c r="G1572" t="s">
        <v>49</v>
      </c>
      <c r="H1572" t="s">
        <v>79</v>
      </c>
      <c r="I1572" t="s">
        <v>9075</v>
      </c>
      <c r="J1572">
        <f>VLOOKUP(D1572,自助机!F:G,2,FALSE)</f>
        <v>2000</v>
      </c>
      <c r="K1572" s="31">
        <f>VLOOKUP(D1572,自助机!F:H,3,FALSE)</f>
        <v>42894</v>
      </c>
    </row>
    <row r="1573" spans="1:11" ht="14.25" hidden="1">
      <c r="A1573" s="33">
        <v>42894.470196759263</v>
      </c>
      <c r="B1573" t="s">
        <v>14064</v>
      </c>
      <c r="C1573" t="s">
        <v>14065</v>
      </c>
      <c r="D1573" s="53">
        <v>96184</v>
      </c>
      <c r="E1573" t="s">
        <v>14080</v>
      </c>
      <c r="F1573" s="53">
        <v>200</v>
      </c>
      <c r="G1573" t="s">
        <v>49</v>
      </c>
      <c r="H1573" t="s">
        <v>90</v>
      </c>
      <c r="I1573" t="s">
        <v>9075</v>
      </c>
      <c r="J1573">
        <f>VLOOKUP(D1573,自助机!F:G,2,FALSE)</f>
        <v>200</v>
      </c>
      <c r="K1573" s="31">
        <f>VLOOKUP(D1573,自助机!F:H,3,FALSE)</f>
        <v>42894</v>
      </c>
    </row>
    <row r="1574" spans="1:11" ht="14.25" hidden="1">
      <c r="A1574" s="33">
        <v>42894.472060185188</v>
      </c>
      <c r="B1574" t="s">
        <v>14081</v>
      </c>
      <c r="C1574" t="s">
        <v>14082</v>
      </c>
      <c r="D1574" s="53">
        <v>96291</v>
      </c>
      <c r="E1574" t="s">
        <v>14083</v>
      </c>
      <c r="F1574" s="53">
        <v>3800</v>
      </c>
      <c r="G1574" t="s">
        <v>49</v>
      </c>
      <c r="H1574" t="s">
        <v>247</v>
      </c>
      <c r="I1574" t="s">
        <v>9075</v>
      </c>
      <c r="J1574">
        <f>VLOOKUP(D1574,自助机!F:G,2,FALSE)</f>
        <v>3800</v>
      </c>
      <c r="K1574" s="31">
        <f>VLOOKUP(D1574,自助机!F:H,3,FALSE)</f>
        <v>42894</v>
      </c>
    </row>
    <row r="1575" spans="1:11" ht="14.25" hidden="1">
      <c r="A1575" s="33">
        <v>42894.472916666666</v>
      </c>
      <c r="B1575" t="s">
        <v>12558</v>
      </c>
      <c r="C1575" t="s">
        <v>12559</v>
      </c>
      <c r="D1575" s="53">
        <v>96352</v>
      </c>
      <c r="E1575" t="s">
        <v>14084</v>
      </c>
      <c r="F1575" s="53">
        <v>1000</v>
      </c>
      <c r="G1575" t="s">
        <v>49</v>
      </c>
      <c r="H1575" t="s">
        <v>80</v>
      </c>
      <c r="I1575" t="s">
        <v>9075</v>
      </c>
      <c r="J1575">
        <f>VLOOKUP(D1575,自助机!F:G,2,FALSE)</f>
        <v>1000</v>
      </c>
      <c r="K1575" s="31">
        <f>VLOOKUP(D1575,自助机!F:H,3,FALSE)</f>
        <v>42894</v>
      </c>
    </row>
    <row r="1576" spans="1:11" ht="14.25" hidden="1">
      <c r="A1576" s="33">
        <v>42894.473043981481</v>
      </c>
      <c r="B1576" t="s">
        <v>14085</v>
      </c>
      <c r="C1576" t="s">
        <v>14086</v>
      </c>
      <c r="D1576" s="53">
        <v>96359</v>
      </c>
      <c r="E1576" t="s">
        <v>14087</v>
      </c>
      <c r="F1576" s="53">
        <v>349</v>
      </c>
      <c r="G1576" t="s">
        <v>49</v>
      </c>
      <c r="H1576" t="s">
        <v>74</v>
      </c>
      <c r="I1576" t="s">
        <v>9075</v>
      </c>
      <c r="J1576">
        <f>VLOOKUP(D1576,自助机!F:G,2,FALSE)</f>
        <v>349</v>
      </c>
      <c r="K1576" s="31">
        <f>VLOOKUP(D1576,自助机!F:H,3,FALSE)</f>
        <v>42894</v>
      </c>
    </row>
    <row r="1577" spans="1:11" ht="14.25" hidden="1">
      <c r="A1577" s="33">
        <v>42894.47383101852</v>
      </c>
      <c r="B1577" t="s">
        <v>14088</v>
      </c>
      <c r="C1577" t="s">
        <v>14089</v>
      </c>
      <c r="D1577" s="53">
        <v>96412</v>
      </c>
      <c r="E1577" t="s">
        <v>14090</v>
      </c>
      <c r="F1577" s="53">
        <v>120</v>
      </c>
      <c r="G1577" t="s">
        <v>49</v>
      </c>
      <c r="H1577" t="s">
        <v>88</v>
      </c>
      <c r="I1577" t="s">
        <v>9075</v>
      </c>
      <c r="J1577">
        <f>VLOOKUP(D1577,自助机!F:G,2,FALSE)</f>
        <v>120</v>
      </c>
      <c r="K1577" s="31">
        <f>VLOOKUP(D1577,自助机!F:H,3,FALSE)</f>
        <v>42894</v>
      </c>
    </row>
    <row r="1578" spans="1:11" ht="14.25" hidden="1">
      <c r="A1578" s="33">
        <v>42894.475057870368</v>
      </c>
      <c r="B1578" t="s">
        <v>14091</v>
      </c>
      <c r="C1578" t="s">
        <v>14092</v>
      </c>
      <c r="D1578" s="53">
        <v>96501</v>
      </c>
      <c r="E1578" t="s">
        <v>14093</v>
      </c>
      <c r="F1578" s="53">
        <v>200</v>
      </c>
      <c r="G1578" t="s">
        <v>49</v>
      </c>
      <c r="H1578" t="s">
        <v>81</v>
      </c>
      <c r="I1578" t="s">
        <v>9075</v>
      </c>
      <c r="J1578">
        <f>VLOOKUP(D1578,自助机!F:G,2,FALSE)</f>
        <v>200</v>
      </c>
      <c r="K1578" s="31">
        <f>VLOOKUP(D1578,自助机!F:H,3,FALSE)</f>
        <v>42894</v>
      </c>
    </row>
    <row r="1579" spans="1:11" ht="14.25" hidden="1">
      <c r="A1579" s="33">
        <v>42894.475219907406</v>
      </c>
      <c r="B1579" t="s">
        <v>14068</v>
      </c>
      <c r="C1579" t="s">
        <v>14069</v>
      </c>
      <c r="D1579" s="53">
        <v>96504</v>
      </c>
      <c r="E1579" t="s">
        <v>14094</v>
      </c>
      <c r="F1579" s="53">
        <v>1000</v>
      </c>
      <c r="G1579" t="s">
        <v>49</v>
      </c>
      <c r="H1579" t="s">
        <v>243</v>
      </c>
      <c r="I1579" t="s">
        <v>9075</v>
      </c>
      <c r="J1579">
        <f>VLOOKUP(D1579,自助机!F:G,2,FALSE)</f>
        <v>1000</v>
      </c>
      <c r="K1579" s="31">
        <f>VLOOKUP(D1579,自助机!F:H,3,FALSE)</f>
        <v>42894</v>
      </c>
    </row>
    <row r="1580" spans="1:11" ht="14.25" hidden="1">
      <c r="A1580" s="33">
        <v>42894.475636574076</v>
      </c>
      <c r="B1580" t="s">
        <v>14095</v>
      </c>
      <c r="C1580" t="s">
        <v>14096</v>
      </c>
      <c r="D1580" s="53">
        <v>96542</v>
      </c>
      <c r="E1580" t="s">
        <v>14097</v>
      </c>
      <c r="F1580" s="53">
        <v>1300</v>
      </c>
      <c r="G1580" t="s">
        <v>49</v>
      </c>
      <c r="H1580" t="s">
        <v>89</v>
      </c>
      <c r="I1580" t="s">
        <v>9075</v>
      </c>
      <c r="J1580">
        <f>VLOOKUP(D1580,自助机!F:G,2,FALSE)</f>
        <v>1300</v>
      </c>
      <c r="K1580" s="31">
        <f>VLOOKUP(D1580,自助机!F:H,3,FALSE)</f>
        <v>42894</v>
      </c>
    </row>
    <row r="1581" spans="1:11" ht="14.25" hidden="1">
      <c r="A1581" s="33">
        <v>42894.476041666669</v>
      </c>
      <c r="B1581" t="s">
        <v>269</v>
      </c>
      <c r="C1581" t="s">
        <v>270</v>
      </c>
      <c r="D1581" s="53">
        <v>96558</v>
      </c>
      <c r="E1581" t="s">
        <v>14098</v>
      </c>
      <c r="F1581" s="53">
        <v>280</v>
      </c>
      <c r="G1581" t="s">
        <v>49</v>
      </c>
      <c r="H1581" t="s">
        <v>82</v>
      </c>
      <c r="I1581" t="s">
        <v>9075</v>
      </c>
      <c r="J1581">
        <f>VLOOKUP(D1581,自助机!F:G,2,FALSE)</f>
        <v>280</v>
      </c>
      <c r="K1581" s="31">
        <f>VLOOKUP(D1581,自助机!F:H,3,FALSE)</f>
        <v>42894</v>
      </c>
    </row>
    <row r="1582" spans="1:11" ht="14.25" hidden="1">
      <c r="A1582" s="33">
        <v>42894.476944444446</v>
      </c>
      <c r="B1582" t="s">
        <v>14099</v>
      </c>
      <c r="C1582" t="s">
        <v>14100</v>
      </c>
      <c r="D1582" s="53">
        <v>96622</v>
      </c>
      <c r="E1582" t="s">
        <v>14101</v>
      </c>
      <c r="F1582" s="53">
        <v>200</v>
      </c>
      <c r="G1582" t="s">
        <v>49</v>
      </c>
      <c r="H1582" t="s">
        <v>73</v>
      </c>
      <c r="I1582" t="s">
        <v>9075</v>
      </c>
      <c r="J1582">
        <f>VLOOKUP(D1582,自助机!F:G,2,FALSE)</f>
        <v>200</v>
      </c>
      <c r="K1582" s="31">
        <f>VLOOKUP(D1582,自助机!F:H,3,FALSE)</f>
        <v>42894</v>
      </c>
    </row>
    <row r="1583" spans="1:11" ht="14.25" hidden="1">
      <c r="A1583" s="33">
        <v>42894.476990740739</v>
      </c>
      <c r="B1583" t="s">
        <v>14102</v>
      </c>
      <c r="C1583" t="s">
        <v>14103</v>
      </c>
      <c r="D1583" s="53">
        <v>96624</v>
      </c>
      <c r="E1583" t="s">
        <v>14104</v>
      </c>
      <c r="F1583" s="53">
        <v>300</v>
      </c>
      <c r="G1583" t="s">
        <v>49</v>
      </c>
      <c r="H1583" t="s">
        <v>81</v>
      </c>
      <c r="I1583" t="s">
        <v>9075</v>
      </c>
      <c r="J1583">
        <f>VLOOKUP(D1583,自助机!F:G,2,FALSE)</f>
        <v>300</v>
      </c>
      <c r="K1583" s="31">
        <f>VLOOKUP(D1583,自助机!F:H,3,FALSE)</f>
        <v>42894</v>
      </c>
    </row>
    <row r="1584" spans="1:11" ht="14.25" hidden="1">
      <c r="A1584" s="33">
        <v>42894.478576388887</v>
      </c>
      <c r="B1584" t="s">
        <v>14012</v>
      </c>
      <c r="C1584" t="s">
        <v>14013</v>
      </c>
      <c r="D1584" s="53">
        <v>96719</v>
      </c>
      <c r="E1584" t="s">
        <v>14105</v>
      </c>
      <c r="F1584" s="53">
        <v>1000</v>
      </c>
      <c r="G1584" t="s">
        <v>49</v>
      </c>
      <c r="H1584" t="s">
        <v>69</v>
      </c>
      <c r="I1584" t="s">
        <v>9075</v>
      </c>
      <c r="J1584">
        <f>VLOOKUP(D1584,自助机!F:G,2,FALSE)</f>
        <v>1000</v>
      </c>
      <c r="K1584" s="31">
        <f>VLOOKUP(D1584,自助机!F:H,3,FALSE)</f>
        <v>42894</v>
      </c>
    </row>
    <row r="1585" spans="1:11" ht="14.25" hidden="1">
      <c r="A1585" s="33">
        <v>42894.479004629633</v>
      </c>
      <c r="B1585" t="s">
        <v>13778</v>
      </c>
      <c r="C1585" t="s">
        <v>13569</v>
      </c>
      <c r="D1585" s="53">
        <v>96750</v>
      </c>
      <c r="E1585" t="s">
        <v>14106</v>
      </c>
      <c r="F1585" s="53">
        <v>5000</v>
      </c>
      <c r="G1585" t="s">
        <v>49</v>
      </c>
      <c r="H1585" t="s">
        <v>235</v>
      </c>
      <c r="I1585" t="s">
        <v>9075</v>
      </c>
      <c r="J1585">
        <f>VLOOKUP(D1585,自助机!F:G,2,FALSE)</f>
        <v>5000</v>
      </c>
      <c r="K1585" s="31">
        <f>VLOOKUP(D1585,自助机!F:H,3,FALSE)</f>
        <v>42894</v>
      </c>
    </row>
    <row r="1586" spans="1:11" ht="14.25" hidden="1">
      <c r="A1586" s="33">
        <v>42894.479537037034</v>
      </c>
      <c r="B1586" t="s">
        <v>14107</v>
      </c>
      <c r="C1586" t="s">
        <v>14108</v>
      </c>
      <c r="D1586" s="53">
        <v>96787</v>
      </c>
      <c r="E1586" t="s">
        <v>14109</v>
      </c>
      <c r="F1586" s="53">
        <v>200</v>
      </c>
      <c r="G1586" t="s">
        <v>49</v>
      </c>
      <c r="H1586" t="s">
        <v>78</v>
      </c>
      <c r="I1586" t="s">
        <v>9075</v>
      </c>
      <c r="J1586">
        <f>VLOOKUP(D1586,自助机!F:G,2,FALSE)</f>
        <v>200</v>
      </c>
      <c r="K1586" s="31">
        <f>VLOOKUP(D1586,自助机!F:H,3,FALSE)</f>
        <v>42894</v>
      </c>
    </row>
    <row r="1587" spans="1:11" ht="14.25" hidden="1">
      <c r="A1587" s="33">
        <v>42894.479756944442</v>
      </c>
      <c r="B1587" t="s">
        <v>14110</v>
      </c>
      <c r="C1587" t="s">
        <v>14111</v>
      </c>
      <c r="D1587" s="53">
        <v>96803</v>
      </c>
      <c r="E1587" t="s">
        <v>14112</v>
      </c>
      <c r="F1587" s="53">
        <v>500</v>
      </c>
      <c r="G1587" t="s">
        <v>49</v>
      </c>
      <c r="H1587" t="s">
        <v>90</v>
      </c>
      <c r="I1587" t="s">
        <v>9075</v>
      </c>
      <c r="J1587">
        <f>VLOOKUP(D1587,自助机!F:G,2,FALSE)</f>
        <v>500</v>
      </c>
      <c r="K1587" s="31">
        <f>VLOOKUP(D1587,自助机!F:H,3,FALSE)</f>
        <v>42894</v>
      </c>
    </row>
    <row r="1588" spans="1:11" ht="14.25" hidden="1">
      <c r="A1588" s="33">
        <v>42894.481377314813</v>
      </c>
      <c r="B1588" t="s">
        <v>13685</v>
      </c>
      <c r="C1588" t="s">
        <v>13686</v>
      </c>
      <c r="D1588" s="53">
        <v>96880</v>
      </c>
      <c r="E1588" t="s">
        <v>14113</v>
      </c>
      <c r="F1588" s="53">
        <v>1000</v>
      </c>
      <c r="G1588" t="s">
        <v>49</v>
      </c>
      <c r="H1588" t="s">
        <v>81</v>
      </c>
      <c r="I1588" t="s">
        <v>9075</v>
      </c>
      <c r="J1588">
        <f>VLOOKUP(D1588,自助机!F:G,2,FALSE)</f>
        <v>1000</v>
      </c>
      <c r="K1588" s="31">
        <f>VLOOKUP(D1588,自助机!F:H,3,FALSE)</f>
        <v>42894</v>
      </c>
    </row>
    <row r="1589" spans="1:11" ht="14.25" hidden="1">
      <c r="A1589" s="33">
        <v>42894.482858796298</v>
      </c>
      <c r="B1589" t="s">
        <v>14114</v>
      </c>
      <c r="C1589" t="s">
        <v>14115</v>
      </c>
      <c r="D1589" s="53">
        <v>96938</v>
      </c>
      <c r="E1589" t="s">
        <v>14116</v>
      </c>
      <c r="F1589" s="53">
        <v>500</v>
      </c>
      <c r="G1589" t="s">
        <v>49</v>
      </c>
      <c r="H1589" t="s">
        <v>81</v>
      </c>
      <c r="I1589" t="s">
        <v>9075</v>
      </c>
      <c r="J1589">
        <f>VLOOKUP(D1589,自助机!F:G,2,FALSE)</f>
        <v>500</v>
      </c>
      <c r="K1589" s="31">
        <f>VLOOKUP(D1589,自助机!F:H,3,FALSE)</f>
        <v>42894</v>
      </c>
    </row>
    <row r="1590" spans="1:11" ht="14.25" hidden="1">
      <c r="A1590" s="33">
        <v>42894.483020833337</v>
      </c>
      <c r="B1590" t="s">
        <v>14117</v>
      </c>
      <c r="C1590" t="s">
        <v>14118</v>
      </c>
      <c r="D1590" s="53">
        <v>96947</v>
      </c>
      <c r="E1590" t="s">
        <v>14119</v>
      </c>
      <c r="F1590" s="53">
        <v>70</v>
      </c>
      <c r="G1590" t="s">
        <v>49</v>
      </c>
      <c r="H1590" t="s">
        <v>80</v>
      </c>
      <c r="I1590" t="s">
        <v>9075</v>
      </c>
      <c r="J1590">
        <f>VLOOKUP(D1590,自助机!F:G,2,FALSE)</f>
        <v>70</v>
      </c>
      <c r="K1590" s="31">
        <f>VLOOKUP(D1590,自助机!F:H,3,FALSE)</f>
        <v>42894</v>
      </c>
    </row>
    <row r="1591" spans="1:11" ht="14.25" hidden="1">
      <c r="A1591" s="33">
        <v>42894.483229166668</v>
      </c>
      <c r="B1591" t="s">
        <v>14120</v>
      </c>
      <c r="C1591" t="s">
        <v>14121</v>
      </c>
      <c r="D1591" s="53">
        <v>96974</v>
      </c>
      <c r="E1591" t="s">
        <v>14122</v>
      </c>
      <c r="F1591" s="53">
        <v>464</v>
      </c>
      <c r="G1591" t="s">
        <v>49</v>
      </c>
      <c r="H1591" t="s">
        <v>89</v>
      </c>
      <c r="I1591" t="s">
        <v>9075</v>
      </c>
      <c r="J1591">
        <f>VLOOKUP(D1591,自助机!F:G,2,FALSE)</f>
        <v>464</v>
      </c>
      <c r="K1591" s="31">
        <f>VLOOKUP(D1591,自助机!F:H,3,FALSE)</f>
        <v>42894</v>
      </c>
    </row>
    <row r="1592" spans="1:11" ht="14.25" hidden="1">
      <c r="A1592" s="33">
        <v>42894.485162037039</v>
      </c>
      <c r="B1592" t="s">
        <v>14123</v>
      </c>
      <c r="C1592" t="s">
        <v>14124</v>
      </c>
      <c r="D1592" s="53">
        <v>97090</v>
      </c>
      <c r="E1592" t="s">
        <v>14125</v>
      </c>
      <c r="F1592" s="53">
        <v>100</v>
      </c>
      <c r="G1592" t="s">
        <v>49</v>
      </c>
      <c r="H1592" t="s">
        <v>79</v>
      </c>
      <c r="I1592" t="s">
        <v>9075</v>
      </c>
      <c r="J1592">
        <f>VLOOKUP(D1592,自助机!F:G,2,FALSE)</f>
        <v>100</v>
      </c>
      <c r="K1592" s="31">
        <f>VLOOKUP(D1592,自助机!F:H,3,FALSE)</f>
        <v>42894</v>
      </c>
    </row>
    <row r="1593" spans="1:11" ht="14.25" hidden="1">
      <c r="A1593" s="33">
        <v>42894.485821759263</v>
      </c>
      <c r="B1593" t="s">
        <v>14126</v>
      </c>
      <c r="C1593" t="s">
        <v>14127</v>
      </c>
      <c r="D1593" s="53">
        <v>97121</v>
      </c>
      <c r="E1593" t="s">
        <v>14128</v>
      </c>
      <c r="F1593" s="53">
        <v>780</v>
      </c>
      <c r="G1593" t="s">
        <v>49</v>
      </c>
      <c r="H1593" t="s">
        <v>70</v>
      </c>
      <c r="I1593" t="s">
        <v>9075</v>
      </c>
      <c r="J1593">
        <f>VLOOKUP(D1593,自助机!F:G,2,FALSE)</f>
        <v>780</v>
      </c>
      <c r="K1593" s="31">
        <f>VLOOKUP(D1593,自助机!F:H,3,FALSE)</f>
        <v>42894</v>
      </c>
    </row>
    <row r="1594" spans="1:11" ht="14.25" hidden="1">
      <c r="A1594" s="33">
        <v>42894.486435185187</v>
      </c>
      <c r="B1594" t="s">
        <v>14129</v>
      </c>
      <c r="C1594" t="s">
        <v>14130</v>
      </c>
      <c r="D1594" s="53">
        <v>97156</v>
      </c>
      <c r="E1594" t="s">
        <v>14131</v>
      </c>
      <c r="F1594" s="53">
        <v>300</v>
      </c>
      <c r="G1594" t="s">
        <v>49</v>
      </c>
      <c r="H1594" t="s">
        <v>90</v>
      </c>
      <c r="I1594" t="s">
        <v>9075</v>
      </c>
      <c r="J1594">
        <f>VLOOKUP(D1594,自助机!F:G,2,FALSE)</f>
        <v>300</v>
      </c>
      <c r="K1594" s="31">
        <f>VLOOKUP(D1594,自助机!F:H,3,FALSE)</f>
        <v>42894</v>
      </c>
    </row>
    <row r="1595" spans="1:11" ht="14.25" hidden="1">
      <c r="A1595" s="33">
        <v>42894.486840277779</v>
      </c>
      <c r="B1595" t="s">
        <v>14132</v>
      </c>
      <c r="C1595" t="s">
        <v>14133</v>
      </c>
      <c r="D1595" s="53">
        <v>97179</v>
      </c>
      <c r="E1595" t="s">
        <v>14134</v>
      </c>
      <c r="F1595" s="53">
        <v>2000</v>
      </c>
      <c r="G1595" t="s">
        <v>49</v>
      </c>
      <c r="H1595" t="s">
        <v>242</v>
      </c>
      <c r="I1595" t="s">
        <v>9075</v>
      </c>
      <c r="J1595">
        <f>VLOOKUP(D1595,自助机!F:G,2,FALSE)</f>
        <v>2000</v>
      </c>
      <c r="K1595" s="31">
        <f>VLOOKUP(D1595,自助机!F:H,3,FALSE)</f>
        <v>42894</v>
      </c>
    </row>
    <row r="1596" spans="1:11" ht="14.25" hidden="1">
      <c r="A1596" s="33">
        <v>42894.487534722219</v>
      </c>
      <c r="B1596" t="s">
        <v>14135</v>
      </c>
      <c r="C1596" t="s">
        <v>14136</v>
      </c>
      <c r="D1596" s="53">
        <v>97202</v>
      </c>
      <c r="E1596" t="s">
        <v>14137</v>
      </c>
      <c r="F1596" s="53">
        <v>300</v>
      </c>
      <c r="G1596" t="s">
        <v>49</v>
      </c>
      <c r="H1596" t="s">
        <v>67</v>
      </c>
      <c r="I1596" t="s">
        <v>9075</v>
      </c>
      <c r="J1596">
        <f>VLOOKUP(D1596,自助机!F:G,2,FALSE)</f>
        <v>300</v>
      </c>
      <c r="K1596" s="31">
        <f>VLOOKUP(D1596,自助机!F:H,3,FALSE)</f>
        <v>42894</v>
      </c>
    </row>
    <row r="1597" spans="1:11" ht="14.25" hidden="1">
      <c r="A1597" s="33">
        <v>42894.48773148148</v>
      </c>
      <c r="B1597" t="s">
        <v>14138</v>
      </c>
      <c r="C1597" t="s">
        <v>14139</v>
      </c>
      <c r="D1597" s="53">
        <v>97212</v>
      </c>
      <c r="E1597" t="s">
        <v>14140</v>
      </c>
      <c r="F1597" s="53">
        <v>500</v>
      </c>
      <c r="G1597" t="s">
        <v>49</v>
      </c>
      <c r="H1597" t="s">
        <v>81</v>
      </c>
      <c r="I1597" t="s">
        <v>9075</v>
      </c>
      <c r="J1597">
        <f>VLOOKUP(D1597,自助机!F:G,2,FALSE)</f>
        <v>500</v>
      </c>
      <c r="K1597" s="31">
        <f>VLOOKUP(D1597,自助机!F:H,3,FALSE)</f>
        <v>42894</v>
      </c>
    </row>
    <row r="1598" spans="1:11" ht="14.25" hidden="1">
      <c r="A1598" s="33">
        <v>42894.48847222222</v>
      </c>
      <c r="B1598" t="s">
        <v>14141</v>
      </c>
      <c r="C1598" t="s">
        <v>14142</v>
      </c>
      <c r="D1598" s="53">
        <v>97250</v>
      </c>
      <c r="E1598" t="s">
        <v>14143</v>
      </c>
      <c r="F1598" s="53">
        <v>400</v>
      </c>
      <c r="G1598" t="s">
        <v>49</v>
      </c>
      <c r="H1598" t="s">
        <v>70</v>
      </c>
      <c r="I1598" t="s">
        <v>9075</v>
      </c>
      <c r="J1598">
        <f>VLOOKUP(D1598,自助机!F:G,2,FALSE)</f>
        <v>400</v>
      </c>
      <c r="K1598" s="31">
        <f>VLOOKUP(D1598,自助机!F:H,3,FALSE)</f>
        <v>42894</v>
      </c>
    </row>
    <row r="1599" spans="1:11" ht="14.25" hidden="1">
      <c r="A1599" s="33">
        <v>42894.490011574075</v>
      </c>
      <c r="B1599" t="s">
        <v>14144</v>
      </c>
      <c r="C1599" t="s">
        <v>14145</v>
      </c>
      <c r="D1599" s="53">
        <v>97320</v>
      </c>
      <c r="E1599" t="s">
        <v>14146</v>
      </c>
      <c r="F1599" s="53">
        <v>1000</v>
      </c>
      <c r="G1599" t="s">
        <v>49</v>
      </c>
      <c r="H1599" t="s">
        <v>244</v>
      </c>
      <c r="I1599" t="s">
        <v>9075</v>
      </c>
      <c r="J1599">
        <f>VLOOKUP(D1599,自助机!F:G,2,FALSE)</f>
        <v>1000</v>
      </c>
      <c r="K1599" s="31">
        <f>VLOOKUP(D1599,自助机!F:H,3,FALSE)</f>
        <v>42894</v>
      </c>
    </row>
    <row r="1600" spans="1:11" ht="14.25" hidden="1">
      <c r="A1600" s="33">
        <v>42894.491759259261</v>
      </c>
      <c r="B1600" t="s">
        <v>14147</v>
      </c>
      <c r="C1600" t="s">
        <v>14148</v>
      </c>
      <c r="D1600" s="53">
        <v>97414</v>
      </c>
      <c r="E1600" t="s">
        <v>14149</v>
      </c>
      <c r="F1600" s="53">
        <v>500</v>
      </c>
      <c r="G1600" t="s">
        <v>49</v>
      </c>
      <c r="H1600" t="s">
        <v>89</v>
      </c>
      <c r="I1600" t="s">
        <v>9075</v>
      </c>
      <c r="J1600">
        <f>VLOOKUP(D1600,自助机!F:G,2,FALSE)</f>
        <v>500</v>
      </c>
      <c r="K1600" s="31">
        <f>VLOOKUP(D1600,自助机!F:H,3,FALSE)</f>
        <v>42894</v>
      </c>
    </row>
    <row r="1601" spans="1:11" ht="14.25" hidden="1">
      <c r="A1601" s="33">
        <v>42894.491782407407</v>
      </c>
      <c r="B1601" t="s">
        <v>14150</v>
      </c>
      <c r="C1601" t="s">
        <v>14151</v>
      </c>
      <c r="D1601" s="53">
        <v>97419</v>
      </c>
      <c r="E1601" t="s">
        <v>14152</v>
      </c>
      <c r="F1601" s="53">
        <v>400</v>
      </c>
      <c r="G1601" t="s">
        <v>49</v>
      </c>
      <c r="H1601" t="s">
        <v>79</v>
      </c>
      <c r="I1601" t="s">
        <v>9075</v>
      </c>
      <c r="J1601">
        <f>VLOOKUP(D1601,自助机!F:G,2,FALSE)</f>
        <v>400</v>
      </c>
      <c r="K1601" s="31">
        <f>VLOOKUP(D1601,自助机!F:H,3,FALSE)</f>
        <v>42894</v>
      </c>
    </row>
    <row r="1602" spans="1:11" ht="14.25" hidden="1">
      <c r="A1602" s="33">
        <v>42894.493437500001</v>
      </c>
      <c r="B1602" t="s">
        <v>14123</v>
      </c>
      <c r="C1602" t="s">
        <v>14124</v>
      </c>
      <c r="D1602" s="53">
        <v>97489</v>
      </c>
      <c r="E1602" t="s">
        <v>14153</v>
      </c>
      <c r="F1602" s="53">
        <v>300</v>
      </c>
      <c r="G1602" t="s">
        <v>49</v>
      </c>
      <c r="H1602" t="s">
        <v>79</v>
      </c>
      <c r="I1602" t="s">
        <v>9075</v>
      </c>
      <c r="J1602">
        <f>VLOOKUP(D1602,自助机!F:G,2,FALSE)</f>
        <v>300</v>
      </c>
      <c r="K1602" s="31">
        <f>VLOOKUP(D1602,自助机!F:H,3,FALSE)</f>
        <v>42894</v>
      </c>
    </row>
    <row r="1603" spans="1:11" ht="14.25" hidden="1">
      <c r="A1603" s="33">
        <v>42894.496064814812</v>
      </c>
      <c r="B1603" t="s">
        <v>14029</v>
      </c>
      <c r="C1603" t="s">
        <v>14030</v>
      </c>
      <c r="D1603" s="53">
        <v>97584</v>
      </c>
      <c r="E1603" t="s">
        <v>14154</v>
      </c>
      <c r="F1603" s="53">
        <v>500</v>
      </c>
      <c r="G1603" t="s">
        <v>49</v>
      </c>
      <c r="H1603" t="s">
        <v>81</v>
      </c>
      <c r="I1603" t="s">
        <v>9075</v>
      </c>
      <c r="J1603">
        <f>VLOOKUP(D1603,自助机!F:G,2,FALSE)</f>
        <v>500</v>
      </c>
      <c r="K1603" s="31">
        <f>VLOOKUP(D1603,自助机!F:H,3,FALSE)</f>
        <v>42894</v>
      </c>
    </row>
    <row r="1604" spans="1:11" ht="14.25" hidden="1">
      <c r="A1604" s="33">
        <v>42894.497488425928</v>
      </c>
      <c r="B1604" t="s">
        <v>14155</v>
      </c>
      <c r="C1604" t="s">
        <v>14156</v>
      </c>
      <c r="D1604" s="53">
        <v>97642</v>
      </c>
      <c r="E1604" t="s">
        <v>14157</v>
      </c>
      <c r="F1604" s="53">
        <v>300</v>
      </c>
      <c r="G1604" t="s">
        <v>49</v>
      </c>
      <c r="H1604" t="s">
        <v>91</v>
      </c>
      <c r="I1604" t="s">
        <v>9075</v>
      </c>
      <c r="J1604">
        <f>VLOOKUP(D1604,自助机!F:G,2,FALSE)</f>
        <v>300</v>
      </c>
      <c r="K1604" s="31">
        <f>VLOOKUP(D1604,自助机!F:H,3,FALSE)</f>
        <v>42894</v>
      </c>
    </row>
    <row r="1605" spans="1:11" ht="14.25" hidden="1">
      <c r="A1605" s="33">
        <v>42894.497812499998</v>
      </c>
      <c r="B1605" t="s">
        <v>14158</v>
      </c>
      <c r="C1605" t="s">
        <v>14159</v>
      </c>
      <c r="D1605" s="53">
        <v>97654</v>
      </c>
      <c r="E1605" t="s">
        <v>14160</v>
      </c>
      <c r="F1605" s="53">
        <v>1200</v>
      </c>
      <c r="G1605" t="s">
        <v>49</v>
      </c>
      <c r="H1605" t="s">
        <v>70</v>
      </c>
      <c r="I1605" t="s">
        <v>9075</v>
      </c>
      <c r="J1605">
        <f>VLOOKUP(D1605,自助机!F:G,2,FALSE)</f>
        <v>1200</v>
      </c>
      <c r="K1605" s="31">
        <f>VLOOKUP(D1605,自助机!F:H,3,FALSE)</f>
        <v>42894</v>
      </c>
    </row>
    <row r="1606" spans="1:11" ht="14.25" hidden="1">
      <c r="A1606" s="33">
        <v>42894.499537037038</v>
      </c>
      <c r="B1606" t="s">
        <v>14161</v>
      </c>
      <c r="C1606" t="s">
        <v>14162</v>
      </c>
      <c r="D1606" s="53">
        <v>97719</v>
      </c>
      <c r="E1606" t="s">
        <v>14163</v>
      </c>
      <c r="F1606" s="53">
        <v>2000</v>
      </c>
      <c r="G1606" t="s">
        <v>49</v>
      </c>
      <c r="H1606" t="s">
        <v>70</v>
      </c>
      <c r="I1606" t="s">
        <v>9075</v>
      </c>
      <c r="J1606">
        <f>VLOOKUP(D1606,自助机!F:G,2,FALSE)</f>
        <v>2000</v>
      </c>
      <c r="K1606" s="31">
        <f>VLOOKUP(D1606,自助机!F:H,3,FALSE)</f>
        <v>42894</v>
      </c>
    </row>
    <row r="1607" spans="1:11" ht="14.25" hidden="1">
      <c r="A1607" s="33">
        <v>42894.500243055554</v>
      </c>
      <c r="B1607" t="s">
        <v>14164</v>
      </c>
      <c r="C1607" t="s">
        <v>14165</v>
      </c>
      <c r="D1607" s="53">
        <v>97748</v>
      </c>
      <c r="E1607" t="s">
        <v>14166</v>
      </c>
      <c r="F1607" s="53">
        <v>190</v>
      </c>
      <c r="G1607" t="s">
        <v>49</v>
      </c>
      <c r="H1607" t="s">
        <v>88</v>
      </c>
      <c r="I1607" t="s">
        <v>9075</v>
      </c>
      <c r="J1607">
        <f>VLOOKUP(D1607,自助机!F:G,2,FALSE)</f>
        <v>190</v>
      </c>
      <c r="K1607" s="31">
        <f>VLOOKUP(D1607,自助机!F:H,3,FALSE)</f>
        <v>42894</v>
      </c>
    </row>
    <row r="1608" spans="1:11" ht="14.25" hidden="1">
      <c r="A1608" s="33">
        <v>42894.501631944448</v>
      </c>
      <c r="B1608" t="s">
        <v>14167</v>
      </c>
      <c r="C1608" t="s">
        <v>14168</v>
      </c>
      <c r="D1608" s="53">
        <v>97783</v>
      </c>
      <c r="E1608" t="s">
        <v>14169</v>
      </c>
      <c r="F1608" s="53">
        <v>1000</v>
      </c>
      <c r="G1608" t="s">
        <v>49</v>
      </c>
      <c r="H1608" t="s">
        <v>74</v>
      </c>
      <c r="I1608" t="s">
        <v>9075</v>
      </c>
      <c r="J1608">
        <f>VLOOKUP(D1608,自助机!F:G,2,FALSE)</f>
        <v>1000</v>
      </c>
      <c r="K1608" s="31">
        <f>VLOOKUP(D1608,自助机!F:H,3,FALSE)</f>
        <v>42894</v>
      </c>
    </row>
    <row r="1609" spans="1:11" ht="14.25" hidden="1">
      <c r="A1609" s="33">
        <v>42894.506157407406</v>
      </c>
      <c r="B1609" t="s">
        <v>14170</v>
      </c>
      <c r="C1609" t="s">
        <v>14171</v>
      </c>
      <c r="D1609" s="53">
        <v>97916</v>
      </c>
      <c r="E1609" t="s">
        <v>14172</v>
      </c>
      <c r="F1609" s="53">
        <v>326</v>
      </c>
      <c r="G1609" t="s">
        <v>49</v>
      </c>
      <c r="H1609" t="s">
        <v>86</v>
      </c>
      <c r="I1609" t="s">
        <v>9075</v>
      </c>
      <c r="J1609">
        <f>VLOOKUP(D1609,自助机!F:G,2,FALSE)</f>
        <v>326</v>
      </c>
      <c r="K1609" s="31">
        <f>VLOOKUP(D1609,自助机!F:H,3,FALSE)</f>
        <v>42894</v>
      </c>
    </row>
    <row r="1610" spans="1:11" ht="14.25" hidden="1">
      <c r="A1610" s="33">
        <v>42894.517152777778</v>
      </c>
      <c r="B1610" t="s">
        <v>14173</v>
      </c>
      <c r="C1610" t="s">
        <v>14174</v>
      </c>
      <c r="D1610" s="53">
        <v>98135</v>
      </c>
      <c r="E1610" t="s">
        <v>14175</v>
      </c>
      <c r="F1610" s="53">
        <v>200</v>
      </c>
      <c r="G1610" t="s">
        <v>49</v>
      </c>
      <c r="H1610" t="s">
        <v>86</v>
      </c>
      <c r="I1610" t="s">
        <v>9075</v>
      </c>
      <c r="J1610">
        <f>VLOOKUP(D1610,自助机!F:G,2,FALSE)</f>
        <v>200</v>
      </c>
      <c r="K1610" s="31">
        <f>VLOOKUP(D1610,自助机!F:H,3,FALSE)</f>
        <v>42894</v>
      </c>
    </row>
    <row r="1611" spans="1:11" ht="14.25" hidden="1">
      <c r="A1611" s="33">
        <v>42894.523194444446</v>
      </c>
      <c r="B1611" t="s">
        <v>14176</v>
      </c>
      <c r="C1611" t="s">
        <v>14177</v>
      </c>
      <c r="D1611" s="53">
        <v>98193</v>
      </c>
      <c r="E1611" t="s">
        <v>14178</v>
      </c>
      <c r="F1611" s="53">
        <v>400</v>
      </c>
      <c r="G1611" t="s">
        <v>49</v>
      </c>
      <c r="H1611" t="s">
        <v>77</v>
      </c>
      <c r="I1611" t="s">
        <v>9075</v>
      </c>
      <c r="J1611">
        <f>VLOOKUP(D1611,自助机!F:G,2,FALSE)</f>
        <v>400</v>
      </c>
      <c r="K1611" s="31">
        <f>VLOOKUP(D1611,自助机!F:H,3,FALSE)</f>
        <v>42894</v>
      </c>
    </row>
    <row r="1612" spans="1:11" ht="14.25" hidden="1">
      <c r="A1612" s="33">
        <v>42894.536620370367</v>
      </c>
      <c r="B1612" t="s">
        <v>14179</v>
      </c>
      <c r="C1612" t="s">
        <v>14180</v>
      </c>
      <c r="D1612" s="53">
        <v>98370</v>
      </c>
      <c r="E1612" t="s">
        <v>14181</v>
      </c>
      <c r="F1612" s="53">
        <v>2300</v>
      </c>
      <c r="G1612" t="s">
        <v>49</v>
      </c>
      <c r="H1612" t="s">
        <v>71</v>
      </c>
      <c r="I1612" t="s">
        <v>9075</v>
      </c>
      <c r="J1612">
        <f>VLOOKUP(D1612,自助机!F:G,2,FALSE)</f>
        <v>2300</v>
      </c>
      <c r="K1612" s="31">
        <f>VLOOKUP(D1612,自助机!F:H,3,FALSE)</f>
        <v>42894</v>
      </c>
    </row>
    <row r="1613" spans="1:11" ht="14.25" hidden="1">
      <c r="A1613" s="33">
        <v>42894.541747685187</v>
      </c>
      <c r="B1613" t="s">
        <v>14182</v>
      </c>
      <c r="C1613" t="s">
        <v>14183</v>
      </c>
      <c r="D1613" s="53">
        <v>98403</v>
      </c>
      <c r="E1613" t="s">
        <v>14184</v>
      </c>
      <c r="F1613" s="53">
        <v>200</v>
      </c>
      <c r="G1613" t="s">
        <v>49</v>
      </c>
      <c r="H1613" t="s">
        <v>91</v>
      </c>
      <c r="I1613" t="s">
        <v>9075</v>
      </c>
      <c r="J1613">
        <f>VLOOKUP(D1613,自助机!F:G,2,FALSE)</f>
        <v>200</v>
      </c>
      <c r="K1613" s="31">
        <f>VLOOKUP(D1613,自助机!F:H,3,FALSE)</f>
        <v>42894</v>
      </c>
    </row>
    <row r="1614" spans="1:11" ht="14.25" hidden="1">
      <c r="A1614" s="33">
        <v>42894.553182870368</v>
      </c>
      <c r="B1614" t="s">
        <v>13921</v>
      </c>
      <c r="C1614" t="s">
        <v>13922</v>
      </c>
      <c r="D1614" s="53">
        <v>98472</v>
      </c>
      <c r="E1614" t="s">
        <v>14185</v>
      </c>
      <c r="F1614" s="53">
        <v>462</v>
      </c>
      <c r="G1614" t="s">
        <v>49</v>
      </c>
      <c r="H1614" t="s">
        <v>91</v>
      </c>
      <c r="I1614" t="s">
        <v>9075</v>
      </c>
      <c r="J1614">
        <f>VLOOKUP(D1614,自助机!F:G,2,FALSE)</f>
        <v>462</v>
      </c>
      <c r="K1614" s="31">
        <f>VLOOKUP(D1614,自助机!F:H,3,FALSE)</f>
        <v>42894</v>
      </c>
    </row>
    <row r="1615" spans="1:11" ht="14.25" hidden="1">
      <c r="A1615" s="33">
        <v>42894.556354166663</v>
      </c>
      <c r="B1615" t="s">
        <v>14186</v>
      </c>
      <c r="C1615" t="s">
        <v>14187</v>
      </c>
      <c r="D1615" s="53">
        <v>98494</v>
      </c>
      <c r="E1615" t="s">
        <v>14188</v>
      </c>
      <c r="F1615" s="53">
        <v>100</v>
      </c>
      <c r="G1615" t="s">
        <v>49</v>
      </c>
      <c r="H1615" t="s">
        <v>70</v>
      </c>
      <c r="I1615" t="s">
        <v>9075</v>
      </c>
      <c r="J1615">
        <f>VLOOKUP(D1615,自助机!F:G,2,FALSE)</f>
        <v>100</v>
      </c>
      <c r="K1615" s="31">
        <f>VLOOKUP(D1615,自助机!F:H,3,FALSE)</f>
        <v>42894</v>
      </c>
    </row>
    <row r="1616" spans="1:11" ht="14.25" hidden="1">
      <c r="A1616" s="33">
        <v>42894.557175925926</v>
      </c>
      <c r="B1616" t="s">
        <v>14189</v>
      </c>
      <c r="C1616" t="s">
        <v>12588</v>
      </c>
      <c r="D1616" s="53">
        <v>98499</v>
      </c>
      <c r="E1616" t="s">
        <v>14190</v>
      </c>
      <c r="F1616" s="53">
        <v>1100</v>
      </c>
      <c r="G1616" t="s">
        <v>49</v>
      </c>
      <c r="H1616" t="s">
        <v>247</v>
      </c>
      <c r="I1616" t="s">
        <v>9075</v>
      </c>
      <c r="J1616">
        <f>VLOOKUP(D1616,自助机!F:G,2,FALSE)</f>
        <v>1100</v>
      </c>
      <c r="K1616" s="31">
        <f>VLOOKUP(D1616,自助机!F:H,3,FALSE)</f>
        <v>42894</v>
      </c>
    </row>
    <row r="1617" spans="1:11" ht="14.25" hidden="1">
      <c r="A1617" s="33">
        <v>42894.566365740742</v>
      </c>
      <c r="B1617" t="s">
        <v>14191</v>
      </c>
      <c r="C1617" t="s">
        <v>14192</v>
      </c>
      <c r="D1617" s="53">
        <v>98588</v>
      </c>
      <c r="E1617" t="s">
        <v>14193</v>
      </c>
      <c r="F1617" s="53">
        <v>50</v>
      </c>
      <c r="G1617" t="s">
        <v>49</v>
      </c>
      <c r="H1617" t="s">
        <v>70</v>
      </c>
      <c r="I1617" t="s">
        <v>9075</v>
      </c>
      <c r="J1617">
        <f>VLOOKUP(D1617,自助机!F:G,2,FALSE)</f>
        <v>50</v>
      </c>
      <c r="K1617" s="31">
        <f>VLOOKUP(D1617,自助机!F:H,3,FALSE)</f>
        <v>42894</v>
      </c>
    </row>
    <row r="1618" spans="1:11" ht="14.25" hidden="1">
      <c r="A1618" s="33">
        <v>42894.574803240743</v>
      </c>
      <c r="B1618" t="s">
        <v>14194</v>
      </c>
      <c r="C1618" t="s">
        <v>14195</v>
      </c>
      <c r="D1618" s="53">
        <v>98711</v>
      </c>
      <c r="E1618" t="s">
        <v>14196</v>
      </c>
      <c r="F1618" s="53">
        <v>50</v>
      </c>
      <c r="G1618" t="s">
        <v>49</v>
      </c>
      <c r="H1618" t="s">
        <v>247</v>
      </c>
      <c r="I1618" t="s">
        <v>9075</v>
      </c>
      <c r="J1618">
        <f>VLOOKUP(D1618,自助机!F:G,2,FALSE)</f>
        <v>50</v>
      </c>
      <c r="K1618" s="31">
        <f>VLOOKUP(D1618,自助机!F:H,3,FALSE)</f>
        <v>42894</v>
      </c>
    </row>
    <row r="1619" spans="1:11" ht="14.25" hidden="1">
      <c r="A1619" s="33">
        <v>42894.586180555554</v>
      </c>
      <c r="B1619" t="s">
        <v>12859</v>
      </c>
      <c r="C1619" t="s">
        <v>12860</v>
      </c>
      <c r="D1619" s="53">
        <v>98882</v>
      </c>
      <c r="E1619" t="s">
        <v>14197</v>
      </c>
      <c r="F1619" s="53">
        <v>1200</v>
      </c>
      <c r="G1619" t="s">
        <v>49</v>
      </c>
      <c r="H1619" t="s">
        <v>251</v>
      </c>
      <c r="I1619" t="s">
        <v>9075</v>
      </c>
      <c r="J1619">
        <f>VLOOKUP(D1619,自助机!F:G,2,FALSE)</f>
        <v>1200</v>
      </c>
      <c r="K1619" s="31">
        <f>VLOOKUP(D1619,自助机!F:H,3,FALSE)</f>
        <v>42894</v>
      </c>
    </row>
    <row r="1620" spans="1:11" ht="14.25" hidden="1">
      <c r="A1620" s="33">
        <v>42894.586238425924</v>
      </c>
      <c r="B1620" t="s">
        <v>342</v>
      </c>
      <c r="C1620" t="s">
        <v>343</v>
      </c>
      <c r="D1620" s="53">
        <v>98883</v>
      </c>
      <c r="E1620" t="s">
        <v>14198</v>
      </c>
      <c r="F1620" s="53">
        <v>50</v>
      </c>
      <c r="G1620" t="s">
        <v>49</v>
      </c>
      <c r="H1620" t="s">
        <v>90</v>
      </c>
      <c r="I1620" t="s">
        <v>9075</v>
      </c>
      <c r="J1620">
        <f>VLOOKUP(D1620,自助机!F:G,2,FALSE)</f>
        <v>50</v>
      </c>
      <c r="K1620" s="31">
        <f>VLOOKUP(D1620,自助机!F:H,3,FALSE)</f>
        <v>42894</v>
      </c>
    </row>
    <row r="1621" spans="1:11" ht="14.25" hidden="1">
      <c r="A1621" s="33">
        <v>42894.586319444446</v>
      </c>
      <c r="B1621" t="s">
        <v>14199</v>
      </c>
      <c r="C1621" t="s">
        <v>14200</v>
      </c>
      <c r="D1621" s="53">
        <v>98884</v>
      </c>
      <c r="E1621" t="s">
        <v>14201</v>
      </c>
      <c r="F1621" s="53">
        <v>500</v>
      </c>
      <c r="G1621" t="s">
        <v>49</v>
      </c>
      <c r="H1621" t="s">
        <v>81</v>
      </c>
      <c r="I1621" t="s">
        <v>9075</v>
      </c>
      <c r="J1621">
        <f>VLOOKUP(D1621,自助机!F:G,2,FALSE)</f>
        <v>500</v>
      </c>
      <c r="K1621" s="31">
        <f>VLOOKUP(D1621,自助机!F:H,3,FALSE)</f>
        <v>42894</v>
      </c>
    </row>
    <row r="1622" spans="1:11" ht="14.25" hidden="1">
      <c r="A1622" s="33">
        <v>42894.586365740739</v>
      </c>
      <c r="B1622" t="s">
        <v>14202</v>
      </c>
      <c r="C1622" t="s">
        <v>14203</v>
      </c>
      <c r="D1622" s="53">
        <v>98886</v>
      </c>
      <c r="E1622" t="s">
        <v>14204</v>
      </c>
      <c r="F1622" s="53">
        <v>100</v>
      </c>
      <c r="G1622" t="s">
        <v>49</v>
      </c>
      <c r="H1622" t="s">
        <v>85</v>
      </c>
      <c r="I1622" t="s">
        <v>9075</v>
      </c>
      <c r="J1622">
        <f>VLOOKUP(D1622,自助机!F:G,2,FALSE)</f>
        <v>100</v>
      </c>
      <c r="K1622" s="31">
        <f>VLOOKUP(D1622,自助机!F:H,3,FALSE)</f>
        <v>42894</v>
      </c>
    </row>
    <row r="1623" spans="1:11" ht="14.25" hidden="1">
      <c r="A1623" s="33">
        <v>42894.586875000001</v>
      </c>
      <c r="B1623" t="s">
        <v>14205</v>
      </c>
      <c r="C1623" t="s">
        <v>14206</v>
      </c>
      <c r="D1623" s="53">
        <v>98905</v>
      </c>
      <c r="E1623" t="s">
        <v>14207</v>
      </c>
      <c r="F1623" s="53">
        <v>100</v>
      </c>
      <c r="G1623" t="s">
        <v>49</v>
      </c>
      <c r="H1623" t="s">
        <v>88</v>
      </c>
      <c r="I1623" t="s">
        <v>9075</v>
      </c>
      <c r="J1623">
        <f>VLOOKUP(D1623,自助机!F:G,2,FALSE)</f>
        <v>100</v>
      </c>
      <c r="K1623" s="31">
        <f>VLOOKUP(D1623,自助机!F:H,3,FALSE)</f>
        <v>42894</v>
      </c>
    </row>
    <row r="1624" spans="1:11" ht="14.25" hidden="1">
      <c r="A1624" s="33">
        <v>42894.58697916667</v>
      </c>
      <c r="B1624" t="s">
        <v>14208</v>
      </c>
      <c r="C1624" t="s">
        <v>14209</v>
      </c>
      <c r="D1624" s="53">
        <v>98907</v>
      </c>
      <c r="E1624" t="s">
        <v>14210</v>
      </c>
      <c r="F1624" s="53">
        <v>200</v>
      </c>
      <c r="G1624" t="s">
        <v>49</v>
      </c>
      <c r="H1624" t="s">
        <v>90</v>
      </c>
      <c r="I1624" t="s">
        <v>9075</v>
      </c>
      <c r="J1624">
        <f>VLOOKUP(D1624,自助机!F:G,2,FALSE)</f>
        <v>200</v>
      </c>
      <c r="K1624" s="31">
        <f>VLOOKUP(D1624,自助机!F:H,3,FALSE)</f>
        <v>42894</v>
      </c>
    </row>
    <row r="1625" spans="1:11" ht="14.25" hidden="1">
      <c r="A1625" s="33">
        <v>42894.587604166663</v>
      </c>
      <c r="B1625" t="s">
        <v>14211</v>
      </c>
      <c r="C1625" t="s">
        <v>14212</v>
      </c>
      <c r="D1625" s="53">
        <v>98927</v>
      </c>
      <c r="E1625" t="s">
        <v>14213</v>
      </c>
      <c r="F1625" s="53">
        <v>20</v>
      </c>
      <c r="G1625" t="s">
        <v>49</v>
      </c>
      <c r="H1625" t="s">
        <v>81</v>
      </c>
      <c r="I1625" t="s">
        <v>9075</v>
      </c>
      <c r="J1625">
        <f>VLOOKUP(D1625,自助机!F:G,2,FALSE)</f>
        <v>20</v>
      </c>
      <c r="K1625" s="31">
        <f>VLOOKUP(D1625,自助机!F:H,3,FALSE)</f>
        <v>42894</v>
      </c>
    </row>
    <row r="1626" spans="1:11" ht="14.25" hidden="1">
      <c r="A1626" s="33">
        <v>42894.589502314811</v>
      </c>
      <c r="B1626" t="s">
        <v>14214</v>
      </c>
      <c r="C1626" t="s">
        <v>14215</v>
      </c>
      <c r="D1626" s="53">
        <v>98994</v>
      </c>
      <c r="E1626" t="s">
        <v>14216</v>
      </c>
      <c r="F1626" s="53">
        <v>100</v>
      </c>
      <c r="G1626" t="s">
        <v>49</v>
      </c>
      <c r="H1626" t="s">
        <v>88</v>
      </c>
      <c r="I1626" t="s">
        <v>9075</v>
      </c>
      <c r="J1626">
        <f>VLOOKUP(D1626,自助机!F:G,2,FALSE)</f>
        <v>100</v>
      </c>
      <c r="K1626" s="31">
        <f>VLOOKUP(D1626,自助机!F:H,3,FALSE)</f>
        <v>42894</v>
      </c>
    </row>
    <row r="1627" spans="1:11" ht="14.25" hidden="1">
      <c r="A1627" s="33">
        <v>42894.58966435185</v>
      </c>
      <c r="B1627" t="s">
        <v>14217</v>
      </c>
      <c r="C1627" t="s">
        <v>14218</v>
      </c>
      <c r="D1627" s="53">
        <v>99001</v>
      </c>
      <c r="E1627" t="s">
        <v>14219</v>
      </c>
      <c r="F1627" s="53">
        <v>100</v>
      </c>
      <c r="G1627" t="s">
        <v>49</v>
      </c>
      <c r="H1627" t="s">
        <v>84</v>
      </c>
      <c r="I1627" t="s">
        <v>9075</v>
      </c>
      <c r="J1627">
        <f>VLOOKUP(D1627,自助机!F:G,2,FALSE)</f>
        <v>100</v>
      </c>
      <c r="K1627" s="31">
        <f>VLOOKUP(D1627,自助机!F:H,3,FALSE)</f>
        <v>42894</v>
      </c>
    </row>
    <row r="1628" spans="1:11" ht="14.25" hidden="1">
      <c r="A1628" s="33">
        <v>42894.593240740738</v>
      </c>
      <c r="B1628" t="s">
        <v>14220</v>
      </c>
      <c r="C1628" t="s">
        <v>14221</v>
      </c>
      <c r="D1628" s="53">
        <v>99150</v>
      </c>
      <c r="E1628" t="s">
        <v>14222</v>
      </c>
      <c r="F1628" s="53">
        <v>500</v>
      </c>
      <c r="G1628" t="s">
        <v>49</v>
      </c>
      <c r="H1628" t="s">
        <v>85</v>
      </c>
      <c r="I1628" t="s">
        <v>9075</v>
      </c>
      <c r="J1628">
        <f>VLOOKUP(D1628,自助机!F:G,2,FALSE)</f>
        <v>500</v>
      </c>
      <c r="K1628" s="31">
        <f>VLOOKUP(D1628,自助机!F:H,3,FALSE)</f>
        <v>42894</v>
      </c>
    </row>
    <row r="1629" spans="1:11" ht="14.25" hidden="1">
      <c r="A1629" s="33">
        <v>42894.593240740738</v>
      </c>
      <c r="B1629" t="s">
        <v>14223</v>
      </c>
      <c r="C1629" t="s">
        <v>14224</v>
      </c>
      <c r="D1629" s="53">
        <v>99149</v>
      </c>
      <c r="E1629" t="s">
        <v>14225</v>
      </c>
      <c r="F1629" s="53">
        <v>2200</v>
      </c>
      <c r="G1629" t="s">
        <v>49</v>
      </c>
      <c r="H1629" t="s">
        <v>242</v>
      </c>
      <c r="I1629" t="s">
        <v>9075</v>
      </c>
      <c r="J1629">
        <f>VLOOKUP(D1629,自助机!F:G,2,FALSE)</f>
        <v>2200</v>
      </c>
      <c r="K1629" s="31">
        <f>VLOOKUP(D1629,自助机!F:H,3,FALSE)</f>
        <v>42894</v>
      </c>
    </row>
    <row r="1630" spans="1:11" ht="14.25" hidden="1">
      <c r="A1630" s="33">
        <v>42894.593784722223</v>
      </c>
      <c r="B1630" t="s">
        <v>14208</v>
      </c>
      <c r="C1630" t="s">
        <v>14209</v>
      </c>
      <c r="D1630" s="53">
        <v>99168</v>
      </c>
      <c r="E1630" t="s">
        <v>14226</v>
      </c>
      <c r="F1630" s="53">
        <v>500</v>
      </c>
      <c r="G1630" t="s">
        <v>49</v>
      </c>
      <c r="H1630" t="s">
        <v>90</v>
      </c>
      <c r="I1630" t="s">
        <v>9075</v>
      </c>
      <c r="J1630">
        <f>VLOOKUP(D1630,自助机!F:G,2,FALSE)</f>
        <v>500</v>
      </c>
      <c r="K1630" s="31">
        <f>VLOOKUP(D1630,自助机!F:H,3,FALSE)</f>
        <v>42894</v>
      </c>
    </row>
    <row r="1631" spans="1:11" ht="14.25" hidden="1">
      <c r="A1631" s="33">
        <v>42894.594317129631</v>
      </c>
      <c r="B1631" t="s">
        <v>14227</v>
      </c>
      <c r="C1631" t="s">
        <v>14228</v>
      </c>
      <c r="D1631" s="53">
        <v>99182</v>
      </c>
      <c r="E1631" t="s">
        <v>14229</v>
      </c>
      <c r="F1631" s="53">
        <v>300</v>
      </c>
      <c r="G1631" t="s">
        <v>49</v>
      </c>
      <c r="H1631" t="s">
        <v>85</v>
      </c>
      <c r="I1631" t="s">
        <v>9075</v>
      </c>
      <c r="J1631">
        <f>VLOOKUP(D1631,自助机!F:G,2,FALSE)</f>
        <v>300</v>
      </c>
      <c r="K1631" s="31">
        <f>VLOOKUP(D1631,自助机!F:H,3,FALSE)</f>
        <v>42894</v>
      </c>
    </row>
    <row r="1632" spans="1:11" ht="14.25" hidden="1">
      <c r="A1632" s="33">
        <v>42894.594976851855</v>
      </c>
      <c r="B1632" t="s">
        <v>14230</v>
      </c>
      <c r="C1632" t="s">
        <v>14231</v>
      </c>
      <c r="D1632" s="53">
        <v>99210</v>
      </c>
      <c r="E1632" t="s">
        <v>14232</v>
      </c>
      <c r="F1632" s="53">
        <v>100</v>
      </c>
      <c r="G1632" t="s">
        <v>49</v>
      </c>
      <c r="H1632" t="s">
        <v>66</v>
      </c>
      <c r="I1632" t="s">
        <v>9075</v>
      </c>
      <c r="J1632">
        <f>VLOOKUP(D1632,自助机!F:G,2,FALSE)</f>
        <v>100</v>
      </c>
      <c r="K1632" s="31">
        <f>VLOOKUP(D1632,自助机!F:H,3,FALSE)</f>
        <v>42894</v>
      </c>
    </row>
    <row r="1633" spans="1:11" ht="14.25" hidden="1">
      <c r="A1633" s="33">
        <v>42894.595173611109</v>
      </c>
      <c r="B1633" t="s">
        <v>14233</v>
      </c>
      <c r="C1633" t="s">
        <v>14234</v>
      </c>
      <c r="D1633" s="53">
        <v>99220</v>
      </c>
      <c r="E1633" t="s">
        <v>14235</v>
      </c>
      <c r="F1633" s="53">
        <v>300</v>
      </c>
      <c r="G1633" t="s">
        <v>49</v>
      </c>
      <c r="H1633" t="s">
        <v>85</v>
      </c>
      <c r="I1633" t="s">
        <v>9075</v>
      </c>
      <c r="J1633">
        <f>VLOOKUP(D1633,自助机!F:G,2,FALSE)</f>
        <v>300</v>
      </c>
      <c r="K1633" s="31">
        <f>VLOOKUP(D1633,自助机!F:H,3,FALSE)</f>
        <v>42894</v>
      </c>
    </row>
    <row r="1634" spans="1:11" ht="14.25" hidden="1">
      <c r="A1634" s="33">
        <v>42894.59574074074</v>
      </c>
      <c r="B1634" t="s">
        <v>335</v>
      </c>
      <c r="C1634" t="s">
        <v>336</v>
      </c>
      <c r="D1634" s="53">
        <v>99261</v>
      </c>
      <c r="E1634" t="s">
        <v>14236</v>
      </c>
      <c r="F1634" s="53">
        <v>350</v>
      </c>
      <c r="G1634" t="s">
        <v>49</v>
      </c>
      <c r="H1634" t="s">
        <v>71</v>
      </c>
      <c r="I1634" t="s">
        <v>9075</v>
      </c>
      <c r="J1634">
        <f>VLOOKUP(D1634,自助机!F:G,2,FALSE)</f>
        <v>350</v>
      </c>
      <c r="K1634" s="31">
        <f>VLOOKUP(D1634,自助机!F:H,3,FALSE)</f>
        <v>42894</v>
      </c>
    </row>
    <row r="1635" spans="1:11" ht="14.25" hidden="1">
      <c r="A1635" s="33">
        <v>42894.596064814818</v>
      </c>
      <c r="B1635" t="s">
        <v>14227</v>
      </c>
      <c r="C1635" t="s">
        <v>14228</v>
      </c>
      <c r="D1635" s="53">
        <v>99275</v>
      </c>
      <c r="E1635" t="s">
        <v>14237</v>
      </c>
      <c r="F1635" s="53">
        <v>700</v>
      </c>
      <c r="G1635" t="s">
        <v>49</v>
      </c>
      <c r="H1635" t="s">
        <v>85</v>
      </c>
      <c r="I1635" t="s">
        <v>9075</v>
      </c>
      <c r="J1635">
        <f>VLOOKUP(D1635,自助机!F:G,2,FALSE)</f>
        <v>700</v>
      </c>
      <c r="K1635" s="31">
        <f>VLOOKUP(D1635,自助机!F:H,3,FALSE)</f>
        <v>42894</v>
      </c>
    </row>
    <row r="1636" spans="1:11" ht="14.25" hidden="1">
      <c r="A1636" s="33">
        <v>42894.596782407411</v>
      </c>
      <c r="B1636" t="s">
        <v>14238</v>
      </c>
      <c r="C1636" t="s">
        <v>14239</v>
      </c>
      <c r="D1636" s="53">
        <v>99315</v>
      </c>
      <c r="E1636" t="s">
        <v>14240</v>
      </c>
      <c r="F1636" s="53">
        <v>750</v>
      </c>
      <c r="G1636" t="s">
        <v>49</v>
      </c>
      <c r="H1636" t="s">
        <v>76</v>
      </c>
      <c r="I1636" t="s">
        <v>9075</v>
      </c>
      <c r="J1636">
        <f>VLOOKUP(D1636,自助机!F:G,2,FALSE)</f>
        <v>750</v>
      </c>
      <c r="K1636" s="31">
        <f>VLOOKUP(D1636,自助机!F:H,3,FALSE)</f>
        <v>42894</v>
      </c>
    </row>
    <row r="1637" spans="1:11" ht="14.25" hidden="1">
      <c r="A1637" s="33">
        <v>42894.597141203703</v>
      </c>
      <c r="B1637" t="s">
        <v>335</v>
      </c>
      <c r="C1637" t="s">
        <v>336</v>
      </c>
      <c r="D1637" s="53">
        <v>99338</v>
      </c>
      <c r="E1637" t="s">
        <v>14241</v>
      </c>
      <c r="F1637" s="53">
        <v>20</v>
      </c>
      <c r="G1637" t="s">
        <v>49</v>
      </c>
      <c r="H1637" t="s">
        <v>71</v>
      </c>
      <c r="I1637" t="s">
        <v>9075</v>
      </c>
      <c r="J1637">
        <f>VLOOKUP(D1637,自助机!F:G,2,FALSE)</f>
        <v>20</v>
      </c>
      <c r="K1637" s="31">
        <f>VLOOKUP(D1637,自助机!F:H,3,FALSE)</f>
        <v>42894</v>
      </c>
    </row>
    <row r="1638" spans="1:11" ht="14.25" hidden="1">
      <c r="A1638" s="33">
        <v>42894.598437499997</v>
      </c>
      <c r="B1638" t="s">
        <v>14242</v>
      </c>
      <c r="C1638" t="s">
        <v>14243</v>
      </c>
      <c r="D1638" s="53">
        <v>99406</v>
      </c>
      <c r="E1638" t="s">
        <v>14244</v>
      </c>
      <c r="F1638" s="53">
        <v>100</v>
      </c>
      <c r="G1638" t="s">
        <v>49</v>
      </c>
      <c r="H1638" t="s">
        <v>91</v>
      </c>
      <c r="I1638" t="s">
        <v>9075</v>
      </c>
      <c r="J1638">
        <f>VLOOKUP(D1638,自助机!F:G,2,FALSE)</f>
        <v>100</v>
      </c>
      <c r="K1638" s="31">
        <f>VLOOKUP(D1638,自助机!F:H,3,FALSE)</f>
        <v>42894</v>
      </c>
    </row>
    <row r="1639" spans="1:11" ht="14.25" hidden="1">
      <c r="A1639" s="33">
        <v>42894.600104166668</v>
      </c>
      <c r="B1639" t="s">
        <v>14245</v>
      </c>
      <c r="C1639" t="s">
        <v>14246</v>
      </c>
      <c r="D1639" s="53">
        <v>99475</v>
      </c>
      <c r="E1639" t="s">
        <v>14247</v>
      </c>
      <c r="F1639" s="53">
        <v>300</v>
      </c>
      <c r="G1639" t="s">
        <v>49</v>
      </c>
      <c r="H1639" t="s">
        <v>90</v>
      </c>
      <c r="I1639" t="s">
        <v>9075</v>
      </c>
      <c r="J1639">
        <f>VLOOKUP(D1639,自助机!F:G,2,FALSE)</f>
        <v>300</v>
      </c>
      <c r="K1639" s="31">
        <f>VLOOKUP(D1639,自助机!F:H,3,FALSE)</f>
        <v>42894</v>
      </c>
    </row>
    <row r="1640" spans="1:11" ht="14.25" hidden="1">
      <c r="A1640" s="33">
        <v>42894.601238425923</v>
      </c>
      <c r="B1640" t="s">
        <v>14248</v>
      </c>
      <c r="C1640" t="s">
        <v>14249</v>
      </c>
      <c r="D1640" s="53">
        <v>99544</v>
      </c>
      <c r="E1640" t="s">
        <v>14250</v>
      </c>
      <c r="F1640" s="53">
        <v>20</v>
      </c>
      <c r="G1640" t="s">
        <v>49</v>
      </c>
      <c r="H1640" t="s">
        <v>90</v>
      </c>
      <c r="I1640" t="s">
        <v>9075</v>
      </c>
      <c r="J1640">
        <f>VLOOKUP(D1640,自助机!F:G,2,FALSE)</f>
        <v>20</v>
      </c>
      <c r="K1640" s="31">
        <f>VLOOKUP(D1640,自助机!F:H,3,FALSE)</f>
        <v>42894</v>
      </c>
    </row>
    <row r="1641" spans="1:11" ht="14.25" hidden="1">
      <c r="A1641" s="33">
        <v>42894.602106481485</v>
      </c>
      <c r="B1641" t="s">
        <v>14251</v>
      </c>
      <c r="C1641" t="s">
        <v>14252</v>
      </c>
      <c r="D1641" s="53">
        <v>99575</v>
      </c>
      <c r="E1641" t="s">
        <v>14253</v>
      </c>
      <c r="F1641" s="53">
        <v>100</v>
      </c>
      <c r="G1641" t="s">
        <v>49</v>
      </c>
      <c r="H1641" t="s">
        <v>84</v>
      </c>
      <c r="I1641" t="s">
        <v>9075</v>
      </c>
      <c r="J1641">
        <f>VLOOKUP(D1641,自助机!F:G,2,FALSE)</f>
        <v>100</v>
      </c>
      <c r="K1641" s="31">
        <f>VLOOKUP(D1641,自助机!F:H,3,FALSE)</f>
        <v>42894</v>
      </c>
    </row>
    <row r="1642" spans="1:11" ht="14.25" hidden="1">
      <c r="A1642" s="33">
        <v>42894.604259259257</v>
      </c>
      <c r="B1642" t="s">
        <v>14254</v>
      </c>
      <c r="C1642" t="s">
        <v>14255</v>
      </c>
      <c r="D1642" s="53">
        <v>99696</v>
      </c>
      <c r="E1642" t="s">
        <v>14256</v>
      </c>
      <c r="F1642" s="53">
        <v>20</v>
      </c>
      <c r="G1642" t="s">
        <v>49</v>
      </c>
      <c r="H1642" t="s">
        <v>81</v>
      </c>
      <c r="I1642" t="s">
        <v>9075</v>
      </c>
      <c r="J1642">
        <f>VLOOKUP(D1642,自助机!F:G,2,FALSE)</f>
        <v>20</v>
      </c>
      <c r="K1642" s="31">
        <f>VLOOKUP(D1642,自助机!F:H,3,FALSE)</f>
        <v>42894</v>
      </c>
    </row>
    <row r="1643" spans="1:11" ht="14.25" hidden="1">
      <c r="A1643" s="33">
        <v>42894.605069444442</v>
      </c>
      <c r="B1643" t="s">
        <v>14211</v>
      </c>
      <c r="C1643" t="s">
        <v>14212</v>
      </c>
      <c r="D1643" s="53">
        <v>99738</v>
      </c>
      <c r="E1643" t="s">
        <v>14257</v>
      </c>
      <c r="F1643" s="53">
        <v>300</v>
      </c>
      <c r="G1643" t="s">
        <v>49</v>
      </c>
      <c r="H1643" t="s">
        <v>90</v>
      </c>
      <c r="I1643" t="s">
        <v>9075</v>
      </c>
      <c r="J1643">
        <f>VLOOKUP(D1643,自助机!F:G,2,FALSE)</f>
        <v>300</v>
      </c>
      <c r="K1643" s="31">
        <f>VLOOKUP(D1643,自助机!F:H,3,FALSE)</f>
        <v>42894</v>
      </c>
    </row>
    <row r="1644" spans="1:11" ht="14.25" hidden="1">
      <c r="A1644" s="33">
        <v>42894.607060185182</v>
      </c>
      <c r="B1644" t="s">
        <v>14258</v>
      </c>
      <c r="C1644" t="s">
        <v>14259</v>
      </c>
      <c r="D1644" s="53">
        <v>99830</v>
      </c>
      <c r="E1644" t="s">
        <v>14260</v>
      </c>
      <c r="F1644" s="53">
        <v>500</v>
      </c>
      <c r="G1644" t="s">
        <v>49</v>
      </c>
      <c r="H1644" t="s">
        <v>77</v>
      </c>
      <c r="I1644" t="s">
        <v>9075</v>
      </c>
      <c r="J1644">
        <f>VLOOKUP(D1644,自助机!F:G,2,FALSE)</f>
        <v>500</v>
      </c>
      <c r="K1644" s="31">
        <f>VLOOKUP(D1644,自助机!F:H,3,FALSE)</f>
        <v>42894</v>
      </c>
    </row>
    <row r="1645" spans="1:11" ht="14.25" hidden="1">
      <c r="A1645" s="33">
        <v>42894.6094212963</v>
      </c>
      <c r="B1645" t="s">
        <v>14035</v>
      </c>
      <c r="C1645" t="s">
        <v>14036</v>
      </c>
      <c r="D1645" s="53">
        <v>99959</v>
      </c>
      <c r="E1645" t="s">
        <v>14261</v>
      </c>
      <c r="F1645" s="53">
        <v>150</v>
      </c>
      <c r="G1645" t="s">
        <v>49</v>
      </c>
      <c r="H1645" t="s">
        <v>70</v>
      </c>
      <c r="I1645" t="s">
        <v>9075</v>
      </c>
      <c r="J1645">
        <f>VLOOKUP(D1645,自助机!F:G,2,FALSE)</f>
        <v>150</v>
      </c>
      <c r="K1645" s="31">
        <f>VLOOKUP(D1645,自助机!F:H,3,FALSE)</f>
        <v>42894</v>
      </c>
    </row>
    <row r="1646" spans="1:11" ht="14.25" hidden="1">
      <c r="A1646" s="33">
        <v>42894.610115740739</v>
      </c>
      <c r="B1646" t="s">
        <v>14262</v>
      </c>
      <c r="C1646" t="s">
        <v>14263</v>
      </c>
      <c r="D1646" s="53">
        <v>99996</v>
      </c>
      <c r="E1646" t="s">
        <v>14264</v>
      </c>
      <c r="F1646" s="53">
        <v>5000</v>
      </c>
      <c r="G1646" t="s">
        <v>49</v>
      </c>
      <c r="H1646" t="s">
        <v>70</v>
      </c>
      <c r="I1646" t="s">
        <v>9075</v>
      </c>
      <c r="J1646">
        <f>VLOOKUP(D1646,自助机!F:G,2,FALSE)</f>
        <v>5000</v>
      </c>
      <c r="K1646" s="31">
        <f>VLOOKUP(D1646,自助机!F:H,3,FALSE)</f>
        <v>42894</v>
      </c>
    </row>
    <row r="1647" spans="1:11" ht="14.25" hidden="1">
      <c r="A1647" s="33">
        <v>42894.612291666665</v>
      </c>
      <c r="B1647" t="s">
        <v>14265</v>
      </c>
      <c r="C1647" t="s">
        <v>14266</v>
      </c>
      <c r="D1647" s="53">
        <v>100089</v>
      </c>
      <c r="E1647" t="s">
        <v>14267</v>
      </c>
      <c r="F1647" s="53">
        <v>5000</v>
      </c>
      <c r="G1647" t="s">
        <v>49</v>
      </c>
      <c r="H1647" t="s">
        <v>76</v>
      </c>
      <c r="I1647" t="s">
        <v>9075</v>
      </c>
      <c r="J1647">
        <f>VLOOKUP(D1647,自助机!F:G,2,FALSE)</f>
        <v>5000</v>
      </c>
      <c r="K1647" s="31">
        <f>VLOOKUP(D1647,自助机!F:H,3,FALSE)</f>
        <v>42894</v>
      </c>
    </row>
    <row r="1648" spans="1:11" ht="14.25" hidden="1">
      <c r="A1648" s="33">
        <v>42894.613356481481</v>
      </c>
      <c r="B1648" t="s">
        <v>14268</v>
      </c>
      <c r="C1648" t="s">
        <v>14269</v>
      </c>
      <c r="D1648" s="53">
        <v>100136</v>
      </c>
      <c r="E1648" t="s">
        <v>14270</v>
      </c>
      <c r="F1648" s="53">
        <v>200</v>
      </c>
      <c r="G1648" t="s">
        <v>49</v>
      </c>
      <c r="H1648" t="s">
        <v>74</v>
      </c>
      <c r="I1648" t="s">
        <v>9075</v>
      </c>
      <c r="J1648">
        <f>VLOOKUP(D1648,自助机!F:G,2,FALSE)</f>
        <v>200</v>
      </c>
      <c r="K1648" s="31">
        <f>VLOOKUP(D1648,自助机!F:H,3,FALSE)</f>
        <v>42894</v>
      </c>
    </row>
    <row r="1649" spans="1:11" ht="14.25" hidden="1">
      <c r="A1649" s="33">
        <v>42894.614224537036</v>
      </c>
      <c r="B1649" t="s">
        <v>14271</v>
      </c>
      <c r="C1649" t="s">
        <v>14272</v>
      </c>
      <c r="D1649" s="53">
        <v>100184</v>
      </c>
      <c r="E1649" t="s">
        <v>14273</v>
      </c>
      <c r="F1649" s="53">
        <v>500</v>
      </c>
      <c r="G1649" t="s">
        <v>49</v>
      </c>
      <c r="H1649" t="s">
        <v>67</v>
      </c>
      <c r="I1649" t="s">
        <v>9075</v>
      </c>
      <c r="J1649">
        <f>VLOOKUP(D1649,自助机!F:G,2,FALSE)</f>
        <v>500</v>
      </c>
      <c r="K1649" s="31">
        <f>VLOOKUP(D1649,自助机!F:H,3,FALSE)</f>
        <v>42894</v>
      </c>
    </row>
    <row r="1650" spans="1:11" ht="14.25" hidden="1">
      <c r="A1650" s="33">
        <v>42894.614965277775</v>
      </c>
      <c r="B1650" t="s">
        <v>14274</v>
      </c>
      <c r="C1650" t="s">
        <v>14275</v>
      </c>
      <c r="D1650" s="53">
        <v>100230</v>
      </c>
      <c r="E1650" t="s">
        <v>14276</v>
      </c>
      <c r="F1650" s="53">
        <v>100</v>
      </c>
      <c r="G1650" t="s">
        <v>49</v>
      </c>
      <c r="H1650" t="s">
        <v>78</v>
      </c>
      <c r="I1650" t="s">
        <v>9075</v>
      </c>
      <c r="J1650">
        <f>VLOOKUP(D1650,自助机!F:G,2,FALSE)</f>
        <v>100</v>
      </c>
      <c r="K1650" s="31">
        <f>VLOOKUP(D1650,自助机!F:H,3,FALSE)</f>
        <v>42894</v>
      </c>
    </row>
    <row r="1651" spans="1:11" ht="14.25" hidden="1">
      <c r="A1651" s="33">
        <v>42894.615497685183</v>
      </c>
      <c r="B1651" t="s">
        <v>14091</v>
      </c>
      <c r="C1651" t="s">
        <v>14092</v>
      </c>
      <c r="D1651" s="53">
        <v>100258</v>
      </c>
      <c r="E1651" t="s">
        <v>14277</v>
      </c>
      <c r="F1651" s="53">
        <v>800</v>
      </c>
      <c r="G1651" t="s">
        <v>49</v>
      </c>
      <c r="H1651" t="s">
        <v>81</v>
      </c>
      <c r="I1651" t="s">
        <v>9075</v>
      </c>
      <c r="J1651">
        <f>VLOOKUP(D1651,自助机!F:G,2,FALSE)</f>
        <v>800</v>
      </c>
      <c r="K1651" s="31">
        <f>VLOOKUP(D1651,自助机!F:H,3,FALSE)</f>
        <v>42894</v>
      </c>
    </row>
    <row r="1652" spans="1:11" ht="14.25" hidden="1">
      <c r="A1652" s="33">
        <v>42894.615671296298</v>
      </c>
      <c r="B1652" t="s">
        <v>14278</v>
      </c>
      <c r="C1652" t="s">
        <v>14279</v>
      </c>
      <c r="D1652" s="53">
        <v>100274</v>
      </c>
      <c r="E1652" t="s">
        <v>14280</v>
      </c>
      <c r="F1652" s="53">
        <v>500</v>
      </c>
      <c r="G1652" t="s">
        <v>49</v>
      </c>
      <c r="H1652" t="s">
        <v>68</v>
      </c>
      <c r="I1652" t="s">
        <v>9075</v>
      </c>
      <c r="J1652">
        <f>VLOOKUP(D1652,自助机!F:G,2,FALSE)</f>
        <v>500</v>
      </c>
      <c r="K1652" s="31">
        <f>VLOOKUP(D1652,自助机!F:H,3,FALSE)</f>
        <v>42894</v>
      </c>
    </row>
    <row r="1653" spans="1:11" ht="14.25" hidden="1">
      <c r="A1653" s="33">
        <v>42894.616342592592</v>
      </c>
      <c r="B1653" t="s">
        <v>14281</v>
      </c>
      <c r="C1653" t="s">
        <v>14282</v>
      </c>
      <c r="D1653" s="53">
        <v>100308</v>
      </c>
      <c r="E1653" t="s">
        <v>14283</v>
      </c>
      <c r="F1653" s="53">
        <v>1000</v>
      </c>
      <c r="G1653" t="s">
        <v>49</v>
      </c>
      <c r="H1653" t="s">
        <v>74</v>
      </c>
      <c r="I1653" t="s">
        <v>9075</v>
      </c>
      <c r="J1653">
        <f>VLOOKUP(D1653,自助机!F:G,2,FALSE)</f>
        <v>1000</v>
      </c>
      <c r="K1653" s="31">
        <f>VLOOKUP(D1653,自助机!F:H,3,FALSE)</f>
        <v>42894</v>
      </c>
    </row>
    <row r="1654" spans="1:11" ht="14.25" hidden="1">
      <c r="A1654" s="33">
        <v>42894.619340277779</v>
      </c>
      <c r="B1654" t="s">
        <v>14284</v>
      </c>
      <c r="C1654" t="s">
        <v>14285</v>
      </c>
      <c r="D1654" s="53">
        <v>100473</v>
      </c>
      <c r="E1654" t="s">
        <v>14286</v>
      </c>
      <c r="F1654" s="53">
        <v>300</v>
      </c>
      <c r="G1654" t="s">
        <v>49</v>
      </c>
      <c r="H1654" t="s">
        <v>80</v>
      </c>
      <c r="I1654" t="s">
        <v>9075</v>
      </c>
      <c r="J1654">
        <f>VLOOKUP(D1654,自助机!F:G,2,FALSE)</f>
        <v>300</v>
      </c>
      <c r="K1654" s="31">
        <f>VLOOKUP(D1654,自助机!F:H,3,FALSE)</f>
        <v>42894</v>
      </c>
    </row>
    <row r="1655" spans="1:11" ht="14.25" hidden="1">
      <c r="A1655" s="33">
        <v>42894.619351851848</v>
      </c>
      <c r="B1655" t="s">
        <v>14287</v>
      </c>
      <c r="C1655" t="s">
        <v>14288</v>
      </c>
      <c r="D1655" s="53">
        <v>100474</v>
      </c>
      <c r="E1655" t="s">
        <v>14289</v>
      </c>
      <c r="F1655" s="53">
        <v>3000</v>
      </c>
      <c r="G1655" t="s">
        <v>49</v>
      </c>
      <c r="H1655" t="s">
        <v>69</v>
      </c>
      <c r="I1655" t="s">
        <v>9075</v>
      </c>
      <c r="J1655">
        <f>VLOOKUP(D1655,自助机!F:G,2,FALSE)</f>
        <v>3000</v>
      </c>
      <c r="K1655" s="31">
        <f>VLOOKUP(D1655,自助机!F:H,3,FALSE)</f>
        <v>42894</v>
      </c>
    </row>
    <row r="1656" spans="1:11" ht="14.25" hidden="1">
      <c r="A1656" s="33">
        <v>42894.619722222225</v>
      </c>
      <c r="B1656" t="s">
        <v>14290</v>
      </c>
      <c r="C1656" t="s">
        <v>14291</v>
      </c>
      <c r="D1656" s="53">
        <v>100489</v>
      </c>
      <c r="E1656" t="s">
        <v>14292</v>
      </c>
      <c r="F1656" s="53">
        <v>500</v>
      </c>
      <c r="G1656" t="s">
        <v>49</v>
      </c>
      <c r="H1656" t="s">
        <v>90</v>
      </c>
      <c r="I1656" t="s">
        <v>9075</v>
      </c>
      <c r="J1656">
        <f>VLOOKUP(D1656,自助机!F:G,2,FALSE)</f>
        <v>500</v>
      </c>
      <c r="K1656" s="31">
        <f>VLOOKUP(D1656,自助机!F:H,3,FALSE)</f>
        <v>42894</v>
      </c>
    </row>
    <row r="1657" spans="1:11" ht="14.25" hidden="1">
      <c r="A1657" s="33">
        <v>42894.619953703703</v>
      </c>
      <c r="B1657" t="s">
        <v>348</v>
      </c>
      <c r="C1657" t="s">
        <v>349</v>
      </c>
      <c r="D1657" s="53">
        <v>100498</v>
      </c>
      <c r="E1657" t="s">
        <v>14293</v>
      </c>
      <c r="F1657" s="53">
        <v>500</v>
      </c>
      <c r="G1657" t="s">
        <v>49</v>
      </c>
      <c r="H1657" t="s">
        <v>81</v>
      </c>
      <c r="I1657" t="s">
        <v>9075</v>
      </c>
      <c r="J1657">
        <f>VLOOKUP(D1657,自助机!F:G,2,FALSE)</f>
        <v>500</v>
      </c>
      <c r="K1657" s="31">
        <f>VLOOKUP(D1657,自助机!F:H,3,FALSE)</f>
        <v>42894</v>
      </c>
    </row>
    <row r="1658" spans="1:11" ht="14.25" hidden="1">
      <c r="A1658" s="33">
        <v>42894.62059027778</v>
      </c>
      <c r="B1658" t="s">
        <v>344</v>
      </c>
      <c r="C1658" t="s">
        <v>345</v>
      </c>
      <c r="D1658" s="53">
        <v>100540</v>
      </c>
      <c r="E1658" t="s">
        <v>14294</v>
      </c>
      <c r="F1658" s="53">
        <v>330</v>
      </c>
      <c r="G1658" t="s">
        <v>49</v>
      </c>
      <c r="H1658" t="s">
        <v>87</v>
      </c>
      <c r="I1658" t="s">
        <v>9075</v>
      </c>
      <c r="J1658">
        <f>VLOOKUP(D1658,自助机!F:G,2,FALSE)</f>
        <v>330</v>
      </c>
      <c r="K1658" s="31">
        <f>VLOOKUP(D1658,自助机!F:H,3,FALSE)</f>
        <v>42894</v>
      </c>
    </row>
    <row r="1659" spans="1:11" ht="14.25" hidden="1">
      <c r="A1659" s="33">
        <v>42894.621759259258</v>
      </c>
      <c r="B1659" t="s">
        <v>14295</v>
      </c>
      <c r="C1659" t="s">
        <v>14296</v>
      </c>
      <c r="D1659" s="53">
        <v>100599</v>
      </c>
      <c r="E1659" t="s">
        <v>14297</v>
      </c>
      <c r="F1659" s="53">
        <v>1950</v>
      </c>
      <c r="G1659" t="s">
        <v>49</v>
      </c>
      <c r="H1659" t="s">
        <v>89</v>
      </c>
      <c r="I1659" t="s">
        <v>9075</v>
      </c>
      <c r="J1659">
        <f>VLOOKUP(D1659,自助机!F:G,2,FALSE)</f>
        <v>1950</v>
      </c>
      <c r="K1659" s="31">
        <f>VLOOKUP(D1659,自助机!F:H,3,FALSE)</f>
        <v>42894</v>
      </c>
    </row>
    <row r="1660" spans="1:11" ht="14.25" hidden="1">
      <c r="A1660" s="33">
        <v>42894.62232638889</v>
      </c>
      <c r="B1660" t="s">
        <v>14211</v>
      </c>
      <c r="C1660" t="s">
        <v>14212</v>
      </c>
      <c r="D1660" s="53">
        <v>100640</v>
      </c>
      <c r="E1660" t="s">
        <v>14298</v>
      </c>
      <c r="F1660" s="53">
        <v>800</v>
      </c>
      <c r="G1660" t="s">
        <v>49</v>
      </c>
      <c r="H1660" t="s">
        <v>81</v>
      </c>
      <c r="I1660" t="s">
        <v>9075</v>
      </c>
      <c r="J1660">
        <f>VLOOKUP(D1660,自助机!F:G,2,FALSE)</f>
        <v>800</v>
      </c>
      <c r="K1660" s="31">
        <f>VLOOKUP(D1660,自助机!F:H,3,FALSE)</f>
        <v>42894</v>
      </c>
    </row>
    <row r="1661" spans="1:11" ht="14.25" hidden="1">
      <c r="A1661" s="33">
        <v>42894.622812499998</v>
      </c>
      <c r="B1661" t="s">
        <v>14176</v>
      </c>
      <c r="C1661" t="s">
        <v>14177</v>
      </c>
      <c r="D1661" s="53">
        <v>100672</v>
      </c>
      <c r="E1661" t="s">
        <v>14299</v>
      </c>
      <c r="F1661" s="53">
        <v>280</v>
      </c>
      <c r="G1661" t="s">
        <v>49</v>
      </c>
      <c r="H1661" t="s">
        <v>88</v>
      </c>
      <c r="I1661" t="s">
        <v>9075</v>
      </c>
      <c r="J1661">
        <f>VLOOKUP(D1661,自助机!F:G,2,FALSE)</f>
        <v>280</v>
      </c>
      <c r="K1661" s="31">
        <f>VLOOKUP(D1661,自助机!F:H,3,FALSE)</f>
        <v>42894</v>
      </c>
    </row>
    <row r="1662" spans="1:11" ht="14.25" hidden="1">
      <c r="A1662" s="33">
        <v>42894.623159722221</v>
      </c>
      <c r="B1662" t="s">
        <v>10749</v>
      </c>
      <c r="C1662" t="s">
        <v>10750</v>
      </c>
      <c r="D1662" s="53">
        <v>100695</v>
      </c>
      <c r="E1662" t="s">
        <v>14300</v>
      </c>
      <c r="F1662" s="53">
        <v>290</v>
      </c>
      <c r="G1662" t="s">
        <v>49</v>
      </c>
      <c r="H1662" t="s">
        <v>238</v>
      </c>
      <c r="I1662" t="s">
        <v>9075</v>
      </c>
      <c r="J1662">
        <f>VLOOKUP(D1662,自助机!F:G,2,FALSE)</f>
        <v>290</v>
      </c>
      <c r="K1662" s="31">
        <f>VLOOKUP(D1662,自助机!F:H,3,FALSE)</f>
        <v>42894</v>
      </c>
    </row>
    <row r="1663" spans="1:11" ht="14.25" hidden="1">
      <c r="A1663" s="33">
        <v>42894.623483796298</v>
      </c>
      <c r="B1663" t="s">
        <v>14301</v>
      </c>
      <c r="C1663" t="s">
        <v>14302</v>
      </c>
      <c r="D1663" s="53">
        <v>100716</v>
      </c>
      <c r="E1663" t="s">
        <v>14303</v>
      </c>
      <c r="F1663" s="53">
        <v>1500</v>
      </c>
      <c r="G1663" t="s">
        <v>49</v>
      </c>
      <c r="H1663" t="s">
        <v>83</v>
      </c>
      <c r="I1663" t="s">
        <v>9075</v>
      </c>
      <c r="J1663">
        <f>VLOOKUP(D1663,自助机!F:G,2,FALSE)</f>
        <v>1500</v>
      </c>
      <c r="K1663" s="31">
        <f>VLOOKUP(D1663,自助机!F:H,3,FALSE)</f>
        <v>42894</v>
      </c>
    </row>
    <row r="1664" spans="1:11" ht="14.25" hidden="1">
      <c r="A1664" s="33">
        <v>42894.624189814815</v>
      </c>
      <c r="B1664" t="s">
        <v>14304</v>
      </c>
      <c r="C1664" t="s">
        <v>14305</v>
      </c>
      <c r="D1664" s="53">
        <v>100755</v>
      </c>
      <c r="E1664" t="s">
        <v>14306</v>
      </c>
      <c r="F1664" s="53">
        <v>500</v>
      </c>
      <c r="G1664" t="s">
        <v>49</v>
      </c>
      <c r="H1664" t="s">
        <v>247</v>
      </c>
      <c r="I1664" t="s">
        <v>9075</v>
      </c>
      <c r="J1664">
        <f>VLOOKUP(D1664,自助机!F:G,2,FALSE)</f>
        <v>500</v>
      </c>
      <c r="K1664" s="31">
        <f>VLOOKUP(D1664,自助机!F:H,3,FALSE)</f>
        <v>42894</v>
      </c>
    </row>
    <row r="1665" spans="1:11" ht="14.25" hidden="1">
      <c r="A1665" s="33">
        <v>42894.625219907408</v>
      </c>
      <c r="B1665" t="s">
        <v>14307</v>
      </c>
      <c r="C1665" t="s">
        <v>14308</v>
      </c>
      <c r="D1665" s="53">
        <v>100823</v>
      </c>
      <c r="E1665" t="s">
        <v>14309</v>
      </c>
      <c r="F1665" s="53">
        <v>2000</v>
      </c>
      <c r="G1665" t="s">
        <v>49</v>
      </c>
      <c r="H1665" t="s">
        <v>90</v>
      </c>
      <c r="I1665" t="s">
        <v>9075</v>
      </c>
      <c r="J1665">
        <f>VLOOKUP(D1665,自助机!F:G,2,FALSE)</f>
        <v>2000</v>
      </c>
      <c r="K1665" s="31">
        <f>VLOOKUP(D1665,自助机!F:H,3,FALSE)</f>
        <v>42894</v>
      </c>
    </row>
    <row r="1666" spans="1:11" ht="14.25" hidden="1">
      <c r="A1666" s="33">
        <v>42894.626168981478</v>
      </c>
      <c r="B1666" t="s">
        <v>14310</v>
      </c>
      <c r="C1666" t="s">
        <v>14311</v>
      </c>
      <c r="D1666" s="53">
        <v>100873</v>
      </c>
      <c r="E1666" t="s">
        <v>14312</v>
      </c>
      <c r="F1666" s="53">
        <v>2404</v>
      </c>
      <c r="G1666" t="s">
        <v>49</v>
      </c>
      <c r="H1666" t="s">
        <v>84</v>
      </c>
      <c r="I1666" t="s">
        <v>9075</v>
      </c>
      <c r="J1666">
        <f>VLOOKUP(D1666,自助机!F:G,2,FALSE)</f>
        <v>2404</v>
      </c>
      <c r="K1666" s="31">
        <f>VLOOKUP(D1666,自助机!F:H,3,FALSE)</f>
        <v>42894</v>
      </c>
    </row>
    <row r="1667" spans="1:11" ht="14.25" hidden="1">
      <c r="A1667" s="33">
        <v>42894.626631944448</v>
      </c>
      <c r="B1667" t="s">
        <v>14313</v>
      </c>
      <c r="C1667" t="s">
        <v>14314</v>
      </c>
      <c r="D1667" s="53">
        <v>100897</v>
      </c>
      <c r="E1667" t="s">
        <v>14315</v>
      </c>
      <c r="F1667" s="53">
        <v>1000</v>
      </c>
      <c r="G1667" t="s">
        <v>49</v>
      </c>
      <c r="H1667" t="s">
        <v>80</v>
      </c>
      <c r="I1667" t="s">
        <v>9075</v>
      </c>
      <c r="J1667">
        <f>VLOOKUP(D1667,自助机!F:G,2,FALSE)</f>
        <v>1000</v>
      </c>
      <c r="K1667" s="31">
        <f>VLOOKUP(D1667,自助机!F:H,3,FALSE)</f>
        <v>42894</v>
      </c>
    </row>
    <row r="1668" spans="1:11" ht="14.25" hidden="1">
      <c r="A1668" s="33">
        <v>42894.626770833333</v>
      </c>
      <c r="B1668" t="s">
        <v>14316</v>
      </c>
      <c r="C1668" t="s">
        <v>14317</v>
      </c>
      <c r="D1668" s="53">
        <v>100911</v>
      </c>
      <c r="E1668" t="s">
        <v>14318</v>
      </c>
      <c r="F1668" s="53">
        <v>1300</v>
      </c>
      <c r="G1668" t="s">
        <v>49</v>
      </c>
      <c r="H1668" t="s">
        <v>89</v>
      </c>
      <c r="I1668" t="s">
        <v>9075</v>
      </c>
      <c r="J1668">
        <f>VLOOKUP(D1668,自助机!F:G,2,FALSE)</f>
        <v>1300</v>
      </c>
      <c r="K1668" s="31">
        <f>VLOOKUP(D1668,自助机!F:H,3,FALSE)</f>
        <v>42894</v>
      </c>
    </row>
    <row r="1669" spans="1:11" ht="14.25" hidden="1">
      <c r="A1669" s="33">
        <v>42894.628182870372</v>
      </c>
      <c r="B1669" t="s">
        <v>14251</v>
      </c>
      <c r="C1669" t="s">
        <v>14252</v>
      </c>
      <c r="D1669" s="53">
        <v>100975</v>
      </c>
      <c r="E1669" t="s">
        <v>14319</v>
      </c>
      <c r="F1669" s="53">
        <v>2865</v>
      </c>
      <c r="G1669" t="s">
        <v>49</v>
      </c>
      <c r="H1669" t="s">
        <v>84</v>
      </c>
      <c r="I1669" t="s">
        <v>9075</v>
      </c>
      <c r="J1669">
        <f>VLOOKUP(D1669,自助机!F:G,2,FALSE)</f>
        <v>2865</v>
      </c>
      <c r="K1669" s="31">
        <f>VLOOKUP(D1669,自助机!F:H,3,FALSE)</f>
        <v>42894</v>
      </c>
    </row>
    <row r="1670" spans="1:11" ht="14.25" hidden="1">
      <c r="A1670" s="33">
        <v>42894.630104166667</v>
      </c>
      <c r="B1670" t="s">
        <v>14320</v>
      </c>
      <c r="C1670" t="s">
        <v>14321</v>
      </c>
      <c r="D1670" s="53">
        <v>101086</v>
      </c>
      <c r="E1670" t="s">
        <v>14322</v>
      </c>
      <c r="F1670" s="53">
        <v>1500</v>
      </c>
      <c r="G1670" t="s">
        <v>49</v>
      </c>
      <c r="H1670" t="s">
        <v>88</v>
      </c>
      <c r="I1670" t="s">
        <v>9075</v>
      </c>
      <c r="J1670">
        <f>VLOOKUP(D1670,自助机!F:G,2,FALSE)</f>
        <v>1500</v>
      </c>
      <c r="K1670" s="31">
        <f>VLOOKUP(D1670,自助机!F:H,3,FALSE)</f>
        <v>42894</v>
      </c>
    </row>
    <row r="1671" spans="1:11" ht="14.25" hidden="1">
      <c r="A1671" s="33">
        <v>42894.630740740744</v>
      </c>
      <c r="B1671" t="s">
        <v>14323</v>
      </c>
      <c r="C1671" t="s">
        <v>14324</v>
      </c>
      <c r="D1671" s="53">
        <v>101126</v>
      </c>
      <c r="E1671" t="s">
        <v>14325</v>
      </c>
      <c r="F1671" s="53">
        <v>400</v>
      </c>
      <c r="G1671" t="s">
        <v>49</v>
      </c>
      <c r="H1671" t="s">
        <v>72</v>
      </c>
      <c r="I1671" t="s">
        <v>9075</v>
      </c>
      <c r="J1671">
        <f>VLOOKUP(D1671,自助机!F:G,2,FALSE)</f>
        <v>400</v>
      </c>
      <c r="K1671" s="31">
        <f>VLOOKUP(D1671,自助机!F:H,3,FALSE)</f>
        <v>42894</v>
      </c>
    </row>
    <row r="1672" spans="1:11" ht="14.25" hidden="1">
      <c r="A1672" s="33">
        <v>42894.631504629629</v>
      </c>
      <c r="B1672" t="s">
        <v>14326</v>
      </c>
      <c r="C1672" t="s">
        <v>14327</v>
      </c>
      <c r="D1672" s="53">
        <v>101180</v>
      </c>
      <c r="E1672" t="s">
        <v>14328</v>
      </c>
      <c r="F1672" s="53">
        <v>100</v>
      </c>
      <c r="G1672" t="s">
        <v>49</v>
      </c>
      <c r="H1672" t="s">
        <v>66</v>
      </c>
      <c r="I1672" t="s">
        <v>9075</v>
      </c>
      <c r="J1672">
        <f>VLOOKUP(D1672,自助机!F:G,2,FALSE)</f>
        <v>100</v>
      </c>
      <c r="K1672" s="31">
        <f>VLOOKUP(D1672,自助机!F:H,3,FALSE)</f>
        <v>42894</v>
      </c>
    </row>
    <row r="1673" spans="1:11" ht="14.25" hidden="1">
      <c r="A1673" s="33">
        <v>42894.631747685184</v>
      </c>
      <c r="B1673" t="s">
        <v>12137</v>
      </c>
      <c r="C1673" t="s">
        <v>12138</v>
      </c>
      <c r="D1673" s="53">
        <v>101187</v>
      </c>
      <c r="E1673" t="s">
        <v>14329</v>
      </c>
      <c r="F1673" s="53">
        <v>200</v>
      </c>
      <c r="G1673" t="s">
        <v>49</v>
      </c>
      <c r="H1673" t="s">
        <v>90</v>
      </c>
      <c r="I1673" t="s">
        <v>9075</v>
      </c>
      <c r="J1673">
        <f>VLOOKUP(D1673,自助机!F:G,2,FALSE)</f>
        <v>200</v>
      </c>
      <c r="K1673" s="31">
        <f>VLOOKUP(D1673,自助机!F:H,3,FALSE)</f>
        <v>42894</v>
      </c>
    </row>
    <row r="1674" spans="1:11" ht="14.25" hidden="1">
      <c r="A1674" s="33">
        <v>42894.63244212963</v>
      </c>
      <c r="B1674" t="s">
        <v>14330</v>
      </c>
      <c r="C1674" t="s">
        <v>14331</v>
      </c>
      <c r="D1674" s="53">
        <v>101224</v>
      </c>
      <c r="E1674" t="s">
        <v>14332</v>
      </c>
      <c r="F1674" s="53">
        <v>300</v>
      </c>
      <c r="G1674" t="s">
        <v>49</v>
      </c>
      <c r="H1674" t="s">
        <v>90</v>
      </c>
      <c r="I1674" t="s">
        <v>9075</v>
      </c>
      <c r="J1674">
        <f>VLOOKUP(D1674,自助机!F:G,2,FALSE)</f>
        <v>300</v>
      </c>
      <c r="K1674" s="31">
        <f>VLOOKUP(D1674,自助机!F:H,3,FALSE)</f>
        <v>42894</v>
      </c>
    </row>
    <row r="1675" spans="1:11" ht="14.25" hidden="1">
      <c r="A1675" s="33">
        <v>42894.633113425924</v>
      </c>
      <c r="B1675" t="s">
        <v>14333</v>
      </c>
      <c r="C1675" t="s">
        <v>14334</v>
      </c>
      <c r="D1675" s="53">
        <v>101263</v>
      </c>
      <c r="E1675" t="s">
        <v>14335</v>
      </c>
      <c r="F1675" s="53">
        <v>200</v>
      </c>
      <c r="G1675" t="s">
        <v>49</v>
      </c>
      <c r="H1675" t="s">
        <v>85</v>
      </c>
      <c r="I1675" t="s">
        <v>9075</v>
      </c>
      <c r="J1675">
        <f>VLOOKUP(D1675,自助机!F:G,2,FALSE)</f>
        <v>200</v>
      </c>
      <c r="K1675" s="31">
        <f>VLOOKUP(D1675,自助机!F:H,3,FALSE)</f>
        <v>42894</v>
      </c>
    </row>
    <row r="1676" spans="1:11" ht="14.25" hidden="1">
      <c r="A1676" s="33">
        <v>42894.637048611112</v>
      </c>
      <c r="B1676" t="s">
        <v>14336</v>
      </c>
      <c r="C1676" t="s">
        <v>14337</v>
      </c>
      <c r="D1676" s="53">
        <v>101470</v>
      </c>
      <c r="E1676" t="s">
        <v>14338</v>
      </c>
      <c r="F1676" s="53">
        <v>1500</v>
      </c>
      <c r="G1676" t="s">
        <v>49</v>
      </c>
      <c r="H1676" t="s">
        <v>70</v>
      </c>
      <c r="I1676" t="s">
        <v>9075</v>
      </c>
      <c r="J1676">
        <f>VLOOKUP(D1676,自助机!F:G,2,FALSE)</f>
        <v>1500</v>
      </c>
      <c r="K1676" s="31">
        <f>VLOOKUP(D1676,自助机!F:H,3,FALSE)</f>
        <v>42894</v>
      </c>
    </row>
    <row r="1677" spans="1:11" ht="14.25" hidden="1">
      <c r="A1677" s="33">
        <v>42894.63758101852</v>
      </c>
      <c r="B1677" t="s">
        <v>14339</v>
      </c>
      <c r="C1677" t="s">
        <v>14340</v>
      </c>
      <c r="D1677" s="53">
        <v>101499</v>
      </c>
      <c r="E1677" t="s">
        <v>14341</v>
      </c>
      <c r="F1677" s="53">
        <v>2000</v>
      </c>
      <c r="G1677" t="s">
        <v>49</v>
      </c>
      <c r="H1677" t="s">
        <v>84</v>
      </c>
      <c r="I1677" t="s">
        <v>9075</v>
      </c>
      <c r="J1677">
        <f>VLOOKUP(D1677,自助机!F:G,2,FALSE)</f>
        <v>2000</v>
      </c>
      <c r="K1677" s="31">
        <f>VLOOKUP(D1677,自助机!F:H,3,FALSE)</f>
        <v>42894</v>
      </c>
    </row>
    <row r="1678" spans="1:11" ht="14.25" hidden="1">
      <c r="A1678" s="33">
        <v>42894.638773148145</v>
      </c>
      <c r="B1678" t="s">
        <v>14342</v>
      </c>
      <c r="C1678" t="s">
        <v>14343</v>
      </c>
      <c r="D1678" s="53">
        <v>101561</v>
      </c>
      <c r="E1678" t="s">
        <v>14344</v>
      </c>
      <c r="F1678" s="53">
        <v>9000</v>
      </c>
      <c r="G1678" t="s">
        <v>49</v>
      </c>
      <c r="H1678" t="s">
        <v>70</v>
      </c>
      <c r="I1678" t="s">
        <v>9075</v>
      </c>
      <c r="J1678">
        <f>VLOOKUP(D1678,自助机!F:G,2,FALSE)</f>
        <v>9000</v>
      </c>
      <c r="K1678" s="31">
        <f>VLOOKUP(D1678,自助机!F:H,3,FALSE)</f>
        <v>42894</v>
      </c>
    </row>
    <row r="1679" spans="1:11" ht="14.25" hidden="1">
      <c r="A1679" s="33">
        <v>42894.641041666669</v>
      </c>
      <c r="B1679" t="s">
        <v>14345</v>
      </c>
      <c r="C1679" t="s">
        <v>14346</v>
      </c>
      <c r="D1679" s="53">
        <v>101670</v>
      </c>
      <c r="E1679" t="s">
        <v>14347</v>
      </c>
      <c r="F1679" s="53">
        <v>700</v>
      </c>
      <c r="G1679" t="s">
        <v>49</v>
      </c>
      <c r="H1679" t="s">
        <v>89</v>
      </c>
      <c r="I1679" t="s">
        <v>9075</v>
      </c>
      <c r="J1679">
        <f>VLOOKUP(D1679,自助机!F:G,2,FALSE)</f>
        <v>700</v>
      </c>
      <c r="K1679" s="31">
        <f>VLOOKUP(D1679,自助机!F:H,3,FALSE)</f>
        <v>42894</v>
      </c>
    </row>
    <row r="1680" spans="1:11" ht="14.25" hidden="1">
      <c r="A1680" s="33">
        <v>42894.642430555556</v>
      </c>
      <c r="B1680" t="s">
        <v>14348</v>
      </c>
      <c r="C1680" t="s">
        <v>14349</v>
      </c>
      <c r="D1680" s="53">
        <v>101762</v>
      </c>
      <c r="E1680" t="s">
        <v>14350</v>
      </c>
      <c r="F1680" s="53">
        <v>2000</v>
      </c>
      <c r="G1680" t="s">
        <v>49</v>
      </c>
      <c r="H1680" t="s">
        <v>85</v>
      </c>
      <c r="I1680" t="s">
        <v>9075</v>
      </c>
      <c r="J1680">
        <f>VLOOKUP(D1680,自助机!F:G,2,FALSE)</f>
        <v>2000</v>
      </c>
      <c r="K1680" s="31">
        <f>VLOOKUP(D1680,自助机!F:H,3,FALSE)</f>
        <v>42894</v>
      </c>
    </row>
    <row r="1681" spans="1:11" ht="14.25" hidden="1">
      <c r="A1681" s="33">
        <v>42894.643692129626</v>
      </c>
      <c r="B1681" t="s">
        <v>14351</v>
      </c>
      <c r="C1681" t="s">
        <v>14352</v>
      </c>
      <c r="D1681" s="53">
        <v>101819</v>
      </c>
      <c r="E1681" t="s">
        <v>14353</v>
      </c>
      <c r="F1681" s="53">
        <v>50</v>
      </c>
      <c r="G1681" t="s">
        <v>49</v>
      </c>
      <c r="H1681" t="s">
        <v>82</v>
      </c>
      <c r="I1681" t="s">
        <v>9075</v>
      </c>
      <c r="J1681">
        <f>VLOOKUP(D1681,自助机!F:G,2,FALSE)</f>
        <v>50</v>
      </c>
      <c r="K1681" s="31">
        <f>VLOOKUP(D1681,自助机!F:H,3,FALSE)</f>
        <v>42894</v>
      </c>
    </row>
    <row r="1682" spans="1:11" ht="14.25" hidden="1">
      <c r="A1682" s="33">
        <v>42894.644872685189</v>
      </c>
      <c r="B1682" t="s">
        <v>14354</v>
      </c>
      <c r="C1682" t="s">
        <v>14355</v>
      </c>
      <c r="D1682" s="53">
        <v>101871</v>
      </c>
      <c r="E1682" t="s">
        <v>14356</v>
      </c>
      <c r="F1682" s="53">
        <v>100</v>
      </c>
      <c r="G1682" t="s">
        <v>49</v>
      </c>
      <c r="H1682" t="s">
        <v>86</v>
      </c>
      <c r="I1682" t="s">
        <v>9075</v>
      </c>
      <c r="J1682">
        <f>VLOOKUP(D1682,自助机!F:G,2,FALSE)</f>
        <v>100</v>
      </c>
      <c r="K1682" s="31">
        <f>VLOOKUP(D1682,自助机!F:H,3,FALSE)</f>
        <v>42894</v>
      </c>
    </row>
    <row r="1683" spans="1:11" ht="14.25" hidden="1">
      <c r="A1683" s="33">
        <v>42894.646168981482</v>
      </c>
      <c r="B1683" t="s">
        <v>14357</v>
      </c>
      <c r="C1683" t="s">
        <v>14358</v>
      </c>
      <c r="D1683" s="53">
        <v>101936</v>
      </c>
      <c r="E1683" t="s">
        <v>14359</v>
      </c>
      <c r="F1683" s="53">
        <v>20</v>
      </c>
      <c r="G1683" t="s">
        <v>49</v>
      </c>
      <c r="H1683" t="s">
        <v>247</v>
      </c>
      <c r="I1683" t="s">
        <v>9075</v>
      </c>
      <c r="J1683">
        <f>VLOOKUP(D1683,自助机!F:G,2,FALSE)</f>
        <v>20</v>
      </c>
      <c r="K1683" s="31">
        <f>VLOOKUP(D1683,自助机!F:H,3,FALSE)</f>
        <v>42894</v>
      </c>
    </row>
    <row r="1684" spans="1:11" ht="14.25" hidden="1">
      <c r="A1684" s="33">
        <v>42894.648009259261</v>
      </c>
      <c r="B1684" t="s">
        <v>14360</v>
      </c>
      <c r="C1684" t="s">
        <v>350</v>
      </c>
      <c r="D1684" s="53">
        <v>102020</v>
      </c>
      <c r="E1684" t="s">
        <v>14361</v>
      </c>
      <c r="F1684" s="53">
        <v>20</v>
      </c>
      <c r="G1684" t="s">
        <v>49</v>
      </c>
      <c r="H1684" t="s">
        <v>235</v>
      </c>
      <c r="I1684" t="s">
        <v>9075</v>
      </c>
      <c r="J1684">
        <f>VLOOKUP(D1684,自助机!F:G,2,FALSE)</f>
        <v>20</v>
      </c>
      <c r="K1684" s="31">
        <f>VLOOKUP(D1684,自助机!F:H,3,FALSE)</f>
        <v>42894</v>
      </c>
    </row>
    <row r="1685" spans="1:11" ht="14.25" hidden="1">
      <c r="A1685" s="33">
        <v>42894.651701388888</v>
      </c>
      <c r="B1685" t="s">
        <v>339</v>
      </c>
      <c r="C1685" t="s">
        <v>340</v>
      </c>
      <c r="D1685" s="53">
        <v>102208</v>
      </c>
      <c r="E1685" t="s">
        <v>14362</v>
      </c>
      <c r="F1685" s="53">
        <v>100</v>
      </c>
      <c r="G1685" t="s">
        <v>49</v>
      </c>
      <c r="H1685" t="s">
        <v>73</v>
      </c>
      <c r="I1685" t="s">
        <v>9075</v>
      </c>
      <c r="J1685">
        <f>VLOOKUP(D1685,自助机!F:G,2,FALSE)</f>
        <v>100</v>
      </c>
      <c r="K1685" s="31">
        <f>VLOOKUP(D1685,自助机!F:H,3,FALSE)</f>
        <v>42894</v>
      </c>
    </row>
    <row r="1686" spans="1:11" ht="14.25" hidden="1">
      <c r="A1686" s="33">
        <v>42894.652557870373</v>
      </c>
      <c r="B1686" t="s">
        <v>14363</v>
      </c>
      <c r="C1686" t="s">
        <v>14364</v>
      </c>
      <c r="D1686" s="53">
        <v>102251</v>
      </c>
      <c r="E1686" t="s">
        <v>14365</v>
      </c>
      <c r="F1686" s="53">
        <v>100</v>
      </c>
      <c r="G1686" t="s">
        <v>49</v>
      </c>
      <c r="H1686" t="s">
        <v>73</v>
      </c>
      <c r="I1686" t="s">
        <v>9075</v>
      </c>
      <c r="J1686">
        <f>VLOOKUP(D1686,自助机!F:G,2,FALSE)</f>
        <v>100</v>
      </c>
      <c r="K1686" s="31">
        <f>VLOOKUP(D1686,自助机!F:H,3,FALSE)</f>
        <v>42894</v>
      </c>
    </row>
    <row r="1687" spans="1:11" ht="14.25" hidden="1">
      <c r="A1687" s="33">
        <v>42894.653252314813</v>
      </c>
      <c r="B1687" t="s">
        <v>14366</v>
      </c>
      <c r="C1687" t="s">
        <v>14367</v>
      </c>
      <c r="D1687" s="53">
        <v>102290</v>
      </c>
      <c r="E1687" t="s">
        <v>14368</v>
      </c>
      <c r="F1687" s="53">
        <v>1860</v>
      </c>
      <c r="G1687" t="s">
        <v>49</v>
      </c>
      <c r="H1687" t="s">
        <v>90</v>
      </c>
      <c r="I1687" t="s">
        <v>9075</v>
      </c>
      <c r="J1687">
        <f>VLOOKUP(D1687,自助机!F:G,2,FALSE)</f>
        <v>1860</v>
      </c>
      <c r="K1687" s="31">
        <f>VLOOKUP(D1687,自助机!F:H,3,FALSE)</f>
        <v>42894</v>
      </c>
    </row>
    <row r="1688" spans="1:11" ht="14.25" hidden="1">
      <c r="A1688" s="33">
        <v>42894.654166666667</v>
      </c>
      <c r="B1688" t="s">
        <v>14369</v>
      </c>
      <c r="C1688" t="s">
        <v>14370</v>
      </c>
      <c r="D1688" s="53">
        <v>102339</v>
      </c>
      <c r="E1688" t="s">
        <v>14371</v>
      </c>
      <c r="F1688" s="53">
        <v>50</v>
      </c>
      <c r="G1688" t="s">
        <v>49</v>
      </c>
      <c r="H1688" t="s">
        <v>90</v>
      </c>
      <c r="I1688" t="s">
        <v>9075</v>
      </c>
      <c r="J1688">
        <f>VLOOKUP(D1688,自助机!F:G,2,FALSE)</f>
        <v>50</v>
      </c>
      <c r="K1688" s="31">
        <f>VLOOKUP(D1688,自助机!F:H,3,FALSE)</f>
        <v>42894</v>
      </c>
    </row>
    <row r="1689" spans="1:11" ht="14.25" hidden="1">
      <c r="A1689" s="33">
        <v>42894.654317129629</v>
      </c>
      <c r="B1689" t="s">
        <v>14372</v>
      </c>
      <c r="C1689" t="s">
        <v>14373</v>
      </c>
      <c r="D1689" s="53">
        <v>102347</v>
      </c>
      <c r="E1689" t="s">
        <v>14374</v>
      </c>
      <c r="F1689" s="53">
        <v>700</v>
      </c>
      <c r="G1689" t="s">
        <v>49</v>
      </c>
      <c r="H1689" t="s">
        <v>71</v>
      </c>
      <c r="I1689" t="s">
        <v>9075</v>
      </c>
      <c r="J1689">
        <f>VLOOKUP(D1689,自助机!F:G,2,FALSE)</f>
        <v>700</v>
      </c>
      <c r="K1689" s="31">
        <f>VLOOKUP(D1689,自助机!F:H,3,FALSE)</f>
        <v>42894</v>
      </c>
    </row>
    <row r="1690" spans="1:11" ht="14.25" hidden="1">
      <c r="A1690" s="33">
        <v>42894.654537037037</v>
      </c>
      <c r="B1690" t="s">
        <v>14375</v>
      </c>
      <c r="C1690" t="s">
        <v>14376</v>
      </c>
      <c r="D1690" s="53">
        <v>102364</v>
      </c>
      <c r="E1690" t="s">
        <v>14377</v>
      </c>
      <c r="F1690" s="53">
        <v>146</v>
      </c>
      <c r="G1690" t="s">
        <v>49</v>
      </c>
      <c r="H1690" t="s">
        <v>84</v>
      </c>
      <c r="I1690" t="s">
        <v>9075</v>
      </c>
      <c r="J1690">
        <f>VLOOKUP(D1690,自助机!F:G,2,FALSE)</f>
        <v>146</v>
      </c>
      <c r="K1690" s="31">
        <f>VLOOKUP(D1690,自助机!F:H,3,FALSE)</f>
        <v>42894</v>
      </c>
    </row>
    <row r="1691" spans="1:11" ht="14.25" hidden="1">
      <c r="A1691" s="33">
        <v>42894.654780092591</v>
      </c>
      <c r="B1691" t="s">
        <v>14378</v>
      </c>
      <c r="C1691" t="s">
        <v>14379</v>
      </c>
      <c r="D1691" s="53">
        <v>102375</v>
      </c>
      <c r="E1691" t="s">
        <v>14380</v>
      </c>
      <c r="F1691" s="53">
        <v>400</v>
      </c>
      <c r="G1691" t="s">
        <v>49</v>
      </c>
      <c r="H1691" t="s">
        <v>81</v>
      </c>
      <c r="I1691" t="s">
        <v>9075</v>
      </c>
      <c r="J1691">
        <f>VLOOKUP(D1691,自助机!F:G,2,FALSE)</f>
        <v>400</v>
      </c>
      <c r="K1691" s="31">
        <f>VLOOKUP(D1691,自助机!F:H,3,FALSE)</f>
        <v>42894</v>
      </c>
    </row>
    <row r="1692" spans="1:11" ht="14.25" hidden="1">
      <c r="A1692" s="33">
        <v>42894.655648148146</v>
      </c>
      <c r="B1692" t="s">
        <v>14381</v>
      </c>
      <c r="C1692" t="s">
        <v>14382</v>
      </c>
      <c r="D1692" s="53">
        <v>102426</v>
      </c>
      <c r="E1692" t="s">
        <v>14383</v>
      </c>
      <c r="F1692" s="53">
        <v>600</v>
      </c>
      <c r="G1692" t="s">
        <v>49</v>
      </c>
      <c r="H1692" t="s">
        <v>90</v>
      </c>
      <c r="I1692" t="s">
        <v>9075</v>
      </c>
      <c r="J1692">
        <f>VLOOKUP(D1692,自助机!F:G,2,FALSE)</f>
        <v>600</v>
      </c>
      <c r="K1692" s="31">
        <f>VLOOKUP(D1692,自助机!F:H,3,FALSE)</f>
        <v>42894</v>
      </c>
    </row>
    <row r="1693" spans="1:11" ht="14.25" hidden="1">
      <c r="A1693" s="33">
        <v>42894.655671296299</v>
      </c>
      <c r="B1693" t="s">
        <v>14384</v>
      </c>
      <c r="C1693" t="s">
        <v>14385</v>
      </c>
      <c r="D1693" s="53">
        <v>102441</v>
      </c>
      <c r="E1693" t="s">
        <v>14386</v>
      </c>
      <c r="F1693" s="53">
        <v>500</v>
      </c>
      <c r="G1693" t="s">
        <v>49</v>
      </c>
      <c r="H1693" t="s">
        <v>72</v>
      </c>
      <c r="I1693" t="s">
        <v>9075</v>
      </c>
      <c r="J1693">
        <f>VLOOKUP(D1693,自助机!F:G,2,FALSE)</f>
        <v>500</v>
      </c>
      <c r="K1693" s="31">
        <f>VLOOKUP(D1693,自助机!F:H,3,FALSE)</f>
        <v>42894</v>
      </c>
    </row>
    <row r="1694" spans="1:11" ht="14.25" hidden="1">
      <c r="A1694" s="33">
        <v>42894.655995370369</v>
      </c>
      <c r="B1694" t="s">
        <v>14387</v>
      </c>
      <c r="C1694" t="s">
        <v>14388</v>
      </c>
      <c r="D1694" s="53">
        <v>102458</v>
      </c>
      <c r="E1694" t="s">
        <v>14389</v>
      </c>
      <c r="F1694" s="53">
        <v>100</v>
      </c>
      <c r="G1694" t="s">
        <v>49</v>
      </c>
      <c r="H1694" t="s">
        <v>66</v>
      </c>
      <c r="I1694" t="s">
        <v>9075</v>
      </c>
      <c r="J1694">
        <f>VLOOKUP(D1694,自助机!F:G,2,FALSE)</f>
        <v>100</v>
      </c>
      <c r="K1694" s="31">
        <f>VLOOKUP(D1694,自助机!F:H,3,FALSE)</f>
        <v>42894</v>
      </c>
    </row>
    <row r="1695" spans="1:11" ht="14.25" hidden="1">
      <c r="A1695" s="33">
        <v>42894.656770833331</v>
      </c>
      <c r="B1695" t="s">
        <v>14390</v>
      </c>
      <c r="C1695" t="s">
        <v>14391</v>
      </c>
      <c r="D1695" s="53">
        <v>102508</v>
      </c>
      <c r="E1695" t="s">
        <v>14392</v>
      </c>
      <c r="F1695" s="53">
        <v>800</v>
      </c>
      <c r="G1695" t="s">
        <v>49</v>
      </c>
      <c r="H1695" t="s">
        <v>66</v>
      </c>
      <c r="I1695" t="s">
        <v>9075</v>
      </c>
      <c r="J1695">
        <f>VLOOKUP(D1695,自助机!F:G,2,FALSE)</f>
        <v>800</v>
      </c>
      <c r="K1695" s="31">
        <f>VLOOKUP(D1695,自助机!F:H,3,FALSE)</f>
        <v>42894</v>
      </c>
    </row>
    <row r="1696" spans="1:11" ht="14.25" hidden="1">
      <c r="A1696" s="33">
        <v>42894.657025462962</v>
      </c>
      <c r="B1696" t="s">
        <v>14393</v>
      </c>
      <c r="C1696" t="s">
        <v>14394</v>
      </c>
      <c r="D1696" s="53">
        <v>102520</v>
      </c>
      <c r="E1696" t="s">
        <v>14395</v>
      </c>
      <c r="F1696" s="53">
        <v>300</v>
      </c>
      <c r="G1696" t="s">
        <v>49</v>
      </c>
      <c r="H1696" t="s">
        <v>247</v>
      </c>
      <c r="I1696" t="s">
        <v>9075</v>
      </c>
      <c r="J1696">
        <f>VLOOKUP(D1696,自助机!F:G,2,FALSE)</f>
        <v>300</v>
      </c>
      <c r="K1696" s="31">
        <f>VLOOKUP(D1696,自助机!F:H,3,FALSE)</f>
        <v>42894</v>
      </c>
    </row>
    <row r="1697" spans="1:11" ht="14.25" hidden="1">
      <c r="A1697" s="33">
        <v>42894.657407407409</v>
      </c>
      <c r="B1697" t="s">
        <v>14396</v>
      </c>
      <c r="C1697" t="s">
        <v>14397</v>
      </c>
      <c r="D1697" s="53">
        <v>102537</v>
      </c>
      <c r="E1697" t="s">
        <v>14398</v>
      </c>
      <c r="F1697" s="53">
        <v>500</v>
      </c>
      <c r="G1697" t="s">
        <v>49</v>
      </c>
      <c r="H1697" t="s">
        <v>89</v>
      </c>
      <c r="I1697" t="s">
        <v>9075</v>
      </c>
      <c r="J1697">
        <f>VLOOKUP(D1697,自助机!F:G,2,FALSE)</f>
        <v>500</v>
      </c>
      <c r="K1697" s="31">
        <f>VLOOKUP(D1697,自助机!F:H,3,FALSE)</f>
        <v>42894</v>
      </c>
    </row>
    <row r="1698" spans="1:11" ht="14.25" hidden="1">
      <c r="A1698" s="33">
        <v>42894.657442129632</v>
      </c>
      <c r="B1698" t="s">
        <v>14399</v>
      </c>
      <c r="C1698" t="s">
        <v>14400</v>
      </c>
      <c r="D1698" s="53">
        <v>102546</v>
      </c>
      <c r="E1698" t="s">
        <v>14401</v>
      </c>
      <c r="F1698" s="53">
        <v>500</v>
      </c>
      <c r="G1698" t="s">
        <v>49</v>
      </c>
      <c r="H1698" t="s">
        <v>239</v>
      </c>
      <c r="I1698" t="s">
        <v>9075</v>
      </c>
      <c r="J1698">
        <f>VLOOKUP(D1698,自助机!F:G,2,FALSE)</f>
        <v>500</v>
      </c>
      <c r="K1698" s="31">
        <f>VLOOKUP(D1698,自助机!F:H,3,FALSE)</f>
        <v>42894</v>
      </c>
    </row>
    <row r="1699" spans="1:11" ht="14.25" hidden="1">
      <c r="A1699" s="33">
        <v>42894.657777777778</v>
      </c>
      <c r="B1699" t="s">
        <v>10755</v>
      </c>
      <c r="C1699" t="s">
        <v>10756</v>
      </c>
      <c r="D1699" s="53">
        <v>102576</v>
      </c>
      <c r="E1699" t="s">
        <v>14402</v>
      </c>
      <c r="F1699" s="53">
        <v>382</v>
      </c>
      <c r="G1699" t="s">
        <v>49</v>
      </c>
      <c r="H1699" t="s">
        <v>87</v>
      </c>
      <c r="I1699" t="s">
        <v>9075</v>
      </c>
      <c r="J1699">
        <f>VLOOKUP(D1699,自助机!F:G,2,FALSE)</f>
        <v>382</v>
      </c>
      <c r="K1699" s="31">
        <f>VLOOKUP(D1699,自助机!F:H,3,FALSE)</f>
        <v>42894</v>
      </c>
    </row>
    <row r="1700" spans="1:11" ht="14.25" hidden="1">
      <c r="A1700" s="33">
        <v>42894.65797453704</v>
      </c>
      <c r="B1700" t="s">
        <v>14403</v>
      </c>
      <c r="C1700" t="s">
        <v>14404</v>
      </c>
      <c r="D1700" s="53">
        <v>102586</v>
      </c>
      <c r="E1700" t="s">
        <v>14405</v>
      </c>
      <c r="F1700" s="53">
        <v>300</v>
      </c>
      <c r="G1700" t="s">
        <v>49</v>
      </c>
      <c r="H1700" t="s">
        <v>247</v>
      </c>
      <c r="I1700" t="s">
        <v>9075</v>
      </c>
      <c r="J1700">
        <f>VLOOKUP(D1700,自助机!F:G,2,FALSE)</f>
        <v>300</v>
      </c>
      <c r="K1700" s="31">
        <f>VLOOKUP(D1700,自助机!F:H,3,FALSE)</f>
        <v>42894</v>
      </c>
    </row>
    <row r="1701" spans="1:11" ht="14.25" hidden="1">
      <c r="A1701" s="33">
        <v>42894.658263888887</v>
      </c>
      <c r="B1701" t="s">
        <v>14406</v>
      </c>
      <c r="C1701" t="s">
        <v>14407</v>
      </c>
      <c r="D1701" s="53">
        <v>102604</v>
      </c>
      <c r="E1701" t="s">
        <v>14408</v>
      </c>
      <c r="F1701" s="53">
        <v>20</v>
      </c>
      <c r="G1701" t="s">
        <v>49</v>
      </c>
      <c r="H1701" t="s">
        <v>82</v>
      </c>
      <c r="I1701" t="s">
        <v>9075</v>
      </c>
      <c r="J1701">
        <f>VLOOKUP(D1701,自助机!F:G,2,FALSE)</f>
        <v>20</v>
      </c>
      <c r="K1701" s="31">
        <f>VLOOKUP(D1701,自助机!F:H,3,FALSE)</f>
        <v>42894</v>
      </c>
    </row>
    <row r="1702" spans="1:11" ht="14.25" hidden="1">
      <c r="A1702" s="33">
        <v>42894.658634259256</v>
      </c>
      <c r="B1702" t="s">
        <v>14409</v>
      </c>
      <c r="C1702" t="s">
        <v>14410</v>
      </c>
      <c r="D1702" s="53">
        <v>102623</v>
      </c>
      <c r="E1702" t="s">
        <v>14411</v>
      </c>
      <c r="F1702" s="53">
        <v>100</v>
      </c>
      <c r="G1702" t="s">
        <v>49</v>
      </c>
      <c r="H1702" t="s">
        <v>341</v>
      </c>
      <c r="I1702" t="s">
        <v>9075</v>
      </c>
      <c r="J1702">
        <f>VLOOKUP(D1702,自助机!F:G,2,FALSE)</f>
        <v>100</v>
      </c>
      <c r="K1702" s="31">
        <f>VLOOKUP(D1702,自助机!F:H,3,FALSE)</f>
        <v>42894</v>
      </c>
    </row>
    <row r="1703" spans="1:11" ht="14.25" hidden="1">
      <c r="A1703" s="33">
        <v>42894.658773148149</v>
      </c>
      <c r="B1703" t="s">
        <v>10288</v>
      </c>
      <c r="C1703" t="s">
        <v>10289</v>
      </c>
      <c r="D1703" s="53">
        <v>102628</v>
      </c>
      <c r="E1703" t="s">
        <v>14412</v>
      </c>
      <c r="F1703" s="53">
        <v>650</v>
      </c>
      <c r="G1703" t="s">
        <v>49</v>
      </c>
      <c r="H1703" t="s">
        <v>85</v>
      </c>
      <c r="I1703" t="s">
        <v>9075</v>
      </c>
      <c r="J1703">
        <f>VLOOKUP(D1703,自助机!F:G,2,FALSE)</f>
        <v>650</v>
      </c>
      <c r="K1703" s="31">
        <f>VLOOKUP(D1703,自助机!F:H,3,FALSE)</f>
        <v>42894</v>
      </c>
    </row>
    <row r="1704" spans="1:11" ht="14.25" hidden="1">
      <c r="A1704" s="33">
        <v>42894.660543981481</v>
      </c>
      <c r="B1704" t="s">
        <v>14413</v>
      </c>
      <c r="C1704" t="s">
        <v>14414</v>
      </c>
      <c r="D1704" s="53">
        <v>102737</v>
      </c>
      <c r="E1704" t="s">
        <v>14415</v>
      </c>
      <c r="F1704" s="53">
        <v>790</v>
      </c>
      <c r="G1704" t="s">
        <v>49</v>
      </c>
      <c r="H1704" t="s">
        <v>71</v>
      </c>
      <c r="I1704" t="s">
        <v>9075</v>
      </c>
      <c r="J1704">
        <f>VLOOKUP(D1704,自助机!F:G,2,FALSE)</f>
        <v>790</v>
      </c>
      <c r="K1704" s="31">
        <f>VLOOKUP(D1704,自助机!F:H,3,FALSE)</f>
        <v>42894</v>
      </c>
    </row>
    <row r="1705" spans="1:11" ht="14.25" hidden="1">
      <c r="A1705" s="33">
        <v>42894.662222222221</v>
      </c>
      <c r="B1705" t="s">
        <v>14416</v>
      </c>
      <c r="C1705" t="s">
        <v>14417</v>
      </c>
      <c r="D1705" s="53">
        <v>102835</v>
      </c>
      <c r="E1705" t="s">
        <v>14418</v>
      </c>
      <c r="F1705" s="53">
        <v>1000</v>
      </c>
      <c r="G1705" t="s">
        <v>49</v>
      </c>
      <c r="H1705" t="s">
        <v>247</v>
      </c>
      <c r="I1705" t="s">
        <v>9075</v>
      </c>
      <c r="J1705">
        <f>VLOOKUP(D1705,自助机!F:G,2,FALSE)</f>
        <v>1000</v>
      </c>
      <c r="K1705" s="31">
        <f>VLOOKUP(D1705,自助机!F:H,3,FALSE)</f>
        <v>42894</v>
      </c>
    </row>
    <row r="1706" spans="1:11" ht="14.25" hidden="1">
      <c r="A1706" s="33">
        <v>42894.662465277775</v>
      </c>
      <c r="B1706" t="s">
        <v>14419</v>
      </c>
      <c r="C1706" t="s">
        <v>14420</v>
      </c>
      <c r="D1706" s="53">
        <v>102848</v>
      </c>
      <c r="E1706" t="s">
        <v>14421</v>
      </c>
      <c r="F1706" s="53">
        <v>50</v>
      </c>
      <c r="G1706" t="s">
        <v>49</v>
      </c>
      <c r="H1706" t="s">
        <v>244</v>
      </c>
      <c r="I1706" t="s">
        <v>9075</v>
      </c>
      <c r="J1706">
        <f>VLOOKUP(D1706,自助机!F:G,2,FALSE)</f>
        <v>50</v>
      </c>
      <c r="K1706" s="31">
        <f>VLOOKUP(D1706,自助机!F:H,3,FALSE)</f>
        <v>42894</v>
      </c>
    </row>
    <row r="1707" spans="1:11" ht="14.25" hidden="1">
      <c r="A1707" s="33">
        <v>42894.662499999999</v>
      </c>
      <c r="B1707" t="s">
        <v>14422</v>
      </c>
      <c r="C1707" t="s">
        <v>282</v>
      </c>
      <c r="D1707" s="53">
        <v>102850</v>
      </c>
      <c r="E1707" t="s">
        <v>14423</v>
      </c>
      <c r="F1707" s="53">
        <v>472</v>
      </c>
      <c r="G1707" t="s">
        <v>49</v>
      </c>
      <c r="H1707" t="s">
        <v>84</v>
      </c>
      <c r="I1707" t="s">
        <v>9075</v>
      </c>
      <c r="J1707">
        <f>VLOOKUP(D1707,自助机!F:G,2,FALSE)</f>
        <v>472</v>
      </c>
      <c r="K1707" s="31">
        <f>VLOOKUP(D1707,自助机!F:H,3,FALSE)</f>
        <v>42894</v>
      </c>
    </row>
    <row r="1708" spans="1:11" ht="14.25" hidden="1">
      <c r="A1708" s="33">
        <v>42894.662812499999</v>
      </c>
      <c r="B1708" t="s">
        <v>14424</v>
      </c>
      <c r="C1708" t="s">
        <v>14425</v>
      </c>
      <c r="D1708" s="53">
        <v>102866</v>
      </c>
      <c r="E1708" t="s">
        <v>14426</v>
      </c>
      <c r="F1708" s="53">
        <v>1300</v>
      </c>
      <c r="G1708" t="s">
        <v>49</v>
      </c>
      <c r="H1708" t="s">
        <v>81</v>
      </c>
      <c r="I1708" t="s">
        <v>9075</v>
      </c>
      <c r="J1708">
        <f>VLOOKUP(D1708,自助机!F:G,2,FALSE)</f>
        <v>1300</v>
      </c>
      <c r="K1708" s="31">
        <f>VLOOKUP(D1708,自助机!F:H,3,FALSE)</f>
        <v>42894</v>
      </c>
    </row>
    <row r="1709" spans="1:11" ht="14.25" hidden="1">
      <c r="A1709" s="33">
        <v>42894.663773148146</v>
      </c>
      <c r="B1709" t="s">
        <v>14427</v>
      </c>
      <c r="C1709" t="s">
        <v>14428</v>
      </c>
      <c r="D1709" s="53">
        <v>102913</v>
      </c>
      <c r="E1709" t="s">
        <v>14429</v>
      </c>
      <c r="F1709" s="53">
        <v>1000</v>
      </c>
      <c r="G1709" t="s">
        <v>49</v>
      </c>
      <c r="H1709" t="s">
        <v>80</v>
      </c>
      <c r="I1709" t="s">
        <v>9075</v>
      </c>
      <c r="J1709">
        <f>VLOOKUP(D1709,自助机!F:G,2,FALSE)</f>
        <v>1000</v>
      </c>
      <c r="K1709" s="31">
        <f>VLOOKUP(D1709,自助机!F:H,3,FALSE)</f>
        <v>42894</v>
      </c>
    </row>
    <row r="1710" spans="1:11" ht="14.25" hidden="1">
      <c r="A1710" s="33">
        <v>42894.664849537039</v>
      </c>
      <c r="B1710" t="s">
        <v>14430</v>
      </c>
      <c r="C1710" t="s">
        <v>13525</v>
      </c>
      <c r="D1710" s="53">
        <v>102987</v>
      </c>
      <c r="E1710" t="s">
        <v>14431</v>
      </c>
      <c r="F1710" s="53">
        <v>210</v>
      </c>
      <c r="G1710" t="s">
        <v>49</v>
      </c>
      <c r="H1710" t="s">
        <v>71</v>
      </c>
      <c r="I1710" t="s">
        <v>9075</v>
      </c>
      <c r="J1710">
        <f>VLOOKUP(D1710,自助机!F:G,2,FALSE)</f>
        <v>210</v>
      </c>
      <c r="K1710" s="31">
        <f>VLOOKUP(D1710,自助机!F:H,3,FALSE)</f>
        <v>42894</v>
      </c>
    </row>
    <row r="1711" spans="1:11" ht="14.25" hidden="1">
      <c r="A1711" s="33">
        <v>42894.665671296294</v>
      </c>
      <c r="B1711" t="s">
        <v>14432</v>
      </c>
      <c r="C1711" t="s">
        <v>14433</v>
      </c>
      <c r="D1711" s="53">
        <v>103040</v>
      </c>
      <c r="E1711" t="s">
        <v>14434</v>
      </c>
      <c r="F1711" s="53">
        <v>200</v>
      </c>
      <c r="G1711" t="s">
        <v>49</v>
      </c>
      <c r="H1711" t="s">
        <v>73</v>
      </c>
      <c r="I1711" t="s">
        <v>9075</v>
      </c>
      <c r="J1711">
        <f>VLOOKUP(D1711,自助机!F:G,2,FALSE)</f>
        <v>200</v>
      </c>
      <c r="K1711" s="31">
        <f>VLOOKUP(D1711,自助机!F:H,3,FALSE)</f>
        <v>42894</v>
      </c>
    </row>
    <row r="1712" spans="1:11" ht="14.25" hidden="1">
      <c r="A1712" s="33">
        <v>42894.666296296295</v>
      </c>
      <c r="B1712" t="s">
        <v>14435</v>
      </c>
      <c r="C1712" t="s">
        <v>14436</v>
      </c>
      <c r="D1712" s="53">
        <v>103085</v>
      </c>
      <c r="E1712" t="s">
        <v>14437</v>
      </c>
      <c r="F1712" s="53">
        <v>200</v>
      </c>
      <c r="G1712" t="s">
        <v>49</v>
      </c>
      <c r="H1712" t="s">
        <v>243</v>
      </c>
      <c r="I1712" t="s">
        <v>9075</v>
      </c>
      <c r="J1712">
        <f>VLOOKUP(D1712,自助机!F:G,2,FALSE)</f>
        <v>200</v>
      </c>
      <c r="K1712" s="31">
        <f>VLOOKUP(D1712,自助机!F:H,3,FALSE)</f>
        <v>42894</v>
      </c>
    </row>
    <row r="1713" spans="1:11" ht="14.25" hidden="1">
      <c r="A1713" s="33">
        <v>42894.666585648149</v>
      </c>
      <c r="B1713" t="s">
        <v>14438</v>
      </c>
      <c r="C1713" t="s">
        <v>14439</v>
      </c>
      <c r="D1713" s="53">
        <v>103098</v>
      </c>
      <c r="E1713" t="s">
        <v>14440</v>
      </c>
      <c r="F1713" s="53">
        <v>100</v>
      </c>
      <c r="G1713" t="s">
        <v>49</v>
      </c>
      <c r="H1713" t="s">
        <v>86</v>
      </c>
      <c r="I1713" t="s">
        <v>9075</v>
      </c>
      <c r="J1713">
        <f>VLOOKUP(D1713,自助机!F:G,2,FALSE)</f>
        <v>100</v>
      </c>
      <c r="K1713" s="31">
        <f>VLOOKUP(D1713,自助机!F:H,3,FALSE)</f>
        <v>42894</v>
      </c>
    </row>
    <row r="1714" spans="1:11" ht="14.25" hidden="1">
      <c r="A1714" s="33">
        <v>42894.666620370372</v>
      </c>
      <c r="B1714" t="s">
        <v>14441</v>
      </c>
      <c r="C1714" t="s">
        <v>14442</v>
      </c>
      <c r="D1714" s="53">
        <v>103100</v>
      </c>
      <c r="E1714" t="s">
        <v>14443</v>
      </c>
      <c r="F1714" s="53">
        <v>3100</v>
      </c>
      <c r="G1714" t="s">
        <v>49</v>
      </c>
      <c r="H1714" t="s">
        <v>242</v>
      </c>
      <c r="I1714" t="s">
        <v>9075</v>
      </c>
      <c r="J1714">
        <f>VLOOKUP(D1714,自助机!F:G,2,FALSE)</f>
        <v>3100</v>
      </c>
      <c r="K1714" s="31">
        <f>VLOOKUP(D1714,自助机!F:H,3,FALSE)</f>
        <v>42894</v>
      </c>
    </row>
    <row r="1715" spans="1:11" ht="14.25" hidden="1">
      <c r="A1715" s="33">
        <v>42894.667326388888</v>
      </c>
      <c r="B1715" t="s">
        <v>14444</v>
      </c>
      <c r="C1715" t="s">
        <v>14445</v>
      </c>
      <c r="D1715" s="53">
        <v>103136</v>
      </c>
      <c r="E1715" t="s">
        <v>14446</v>
      </c>
      <c r="F1715" s="53">
        <v>500</v>
      </c>
      <c r="G1715" t="s">
        <v>49</v>
      </c>
      <c r="H1715" t="s">
        <v>92</v>
      </c>
      <c r="I1715" t="s">
        <v>9075</v>
      </c>
      <c r="J1715">
        <f>VLOOKUP(D1715,自助机!F:G,2,FALSE)</f>
        <v>500</v>
      </c>
      <c r="K1715" s="31">
        <f>VLOOKUP(D1715,自助机!F:H,3,FALSE)</f>
        <v>42894</v>
      </c>
    </row>
    <row r="1716" spans="1:11" ht="14.25" hidden="1">
      <c r="A1716" s="33">
        <v>42894.668055555558</v>
      </c>
      <c r="B1716" t="s">
        <v>14447</v>
      </c>
      <c r="C1716" t="s">
        <v>14448</v>
      </c>
      <c r="D1716" s="53">
        <v>103174</v>
      </c>
      <c r="E1716" t="s">
        <v>14449</v>
      </c>
      <c r="F1716" s="53">
        <v>200</v>
      </c>
      <c r="G1716" t="s">
        <v>49</v>
      </c>
      <c r="H1716" t="s">
        <v>85</v>
      </c>
      <c r="I1716" t="s">
        <v>9075</v>
      </c>
      <c r="J1716">
        <f>VLOOKUP(D1716,自助机!F:G,2,FALSE)</f>
        <v>200</v>
      </c>
      <c r="K1716" s="31">
        <f>VLOOKUP(D1716,自助机!F:H,3,FALSE)</f>
        <v>42894</v>
      </c>
    </row>
    <row r="1717" spans="1:11" ht="14.25" hidden="1">
      <c r="A1717" s="33">
        <v>42894.669629629629</v>
      </c>
      <c r="B1717" t="s">
        <v>14450</v>
      </c>
      <c r="C1717" t="s">
        <v>14451</v>
      </c>
      <c r="D1717" s="53">
        <v>103242</v>
      </c>
      <c r="E1717" t="s">
        <v>14452</v>
      </c>
      <c r="F1717" s="53">
        <v>200</v>
      </c>
      <c r="G1717" t="s">
        <v>49</v>
      </c>
      <c r="H1717" t="s">
        <v>78</v>
      </c>
      <c r="I1717" t="s">
        <v>9075</v>
      </c>
      <c r="J1717">
        <f>VLOOKUP(D1717,自助机!F:G,2,FALSE)</f>
        <v>200</v>
      </c>
      <c r="K1717" s="31">
        <f>VLOOKUP(D1717,自助机!F:H,3,FALSE)</f>
        <v>42894</v>
      </c>
    </row>
    <row r="1718" spans="1:11" ht="14.25" hidden="1">
      <c r="A1718" s="33">
        <v>42894.670381944445</v>
      </c>
      <c r="B1718" t="s">
        <v>14360</v>
      </c>
      <c r="C1718" t="s">
        <v>350</v>
      </c>
      <c r="D1718" s="53">
        <v>103272</v>
      </c>
      <c r="E1718" t="s">
        <v>14453</v>
      </c>
      <c r="F1718" s="53">
        <v>200</v>
      </c>
      <c r="G1718" t="s">
        <v>49</v>
      </c>
      <c r="H1718" t="s">
        <v>92</v>
      </c>
      <c r="I1718" t="s">
        <v>9075</v>
      </c>
      <c r="J1718">
        <f>VLOOKUP(D1718,自助机!F:G,2,FALSE)</f>
        <v>200</v>
      </c>
      <c r="K1718" s="31">
        <f>VLOOKUP(D1718,自助机!F:H,3,FALSE)</f>
        <v>42894</v>
      </c>
    </row>
    <row r="1719" spans="1:11" ht="14.25" hidden="1">
      <c r="A1719" s="33">
        <v>42894.6721875</v>
      </c>
      <c r="B1719" t="s">
        <v>6147</v>
      </c>
      <c r="C1719" t="s">
        <v>6148</v>
      </c>
      <c r="D1719" s="53">
        <v>103328</v>
      </c>
      <c r="E1719" t="s">
        <v>14454</v>
      </c>
      <c r="F1719" s="53">
        <v>500</v>
      </c>
      <c r="G1719" t="s">
        <v>49</v>
      </c>
      <c r="H1719" t="s">
        <v>80</v>
      </c>
      <c r="I1719" t="s">
        <v>9075</v>
      </c>
      <c r="J1719">
        <f>VLOOKUP(D1719,自助机!F:G,2,FALSE)</f>
        <v>500</v>
      </c>
      <c r="K1719" s="31">
        <f>VLOOKUP(D1719,自助机!F:H,3,FALSE)</f>
        <v>42894</v>
      </c>
    </row>
    <row r="1720" spans="1:11" ht="14.25" hidden="1">
      <c r="A1720" s="33">
        <v>42894.673159722224</v>
      </c>
      <c r="B1720" t="s">
        <v>12271</v>
      </c>
      <c r="C1720" t="s">
        <v>12272</v>
      </c>
      <c r="D1720" s="53">
        <v>103361</v>
      </c>
      <c r="E1720" t="s">
        <v>14455</v>
      </c>
      <c r="F1720" s="53">
        <v>500</v>
      </c>
      <c r="G1720" t="s">
        <v>49</v>
      </c>
      <c r="H1720" t="s">
        <v>73</v>
      </c>
      <c r="I1720" t="s">
        <v>9075</v>
      </c>
      <c r="J1720">
        <f>VLOOKUP(D1720,自助机!F:G,2,FALSE)</f>
        <v>500</v>
      </c>
      <c r="K1720" s="31">
        <f>VLOOKUP(D1720,自助机!F:H,3,FALSE)</f>
        <v>42894</v>
      </c>
    </row>
    <row r="1721" spans="1:11" ht="14.25" hidden="1">
      <c r="A1721" s="33">
        <v>42894.673726851855</v>
      </c>
      <c r="B1721" t="s">
        <v>14456</v>
      </c>
      <c r="C1721" t="s">
        <v>14457</v>
      </c>
      <c r="D1721" s="53">
        <v>103394</v>
      </c>
      <c r="E1721" t="s">
        <v>14458</v>
      </c>
      <c r="F1721" s="53">
        <v>15</v>
      </c>
      <c r="G1721" t="s">
        <v>49</v>
      </c>
      <c r="H1721" t="s">
        <v>71</v>
      </c>
      <c r="I1721" t="s">
        <v>9075</v>
      </c>
      <c r="J1721">
        <f>VLOOKUP(D1721,自助机!F:G,2,FALSE)</f>
        <v>15</v>
      </c>
      <c r="K1721" s="31">
        <f>VLOOKUP(D1721,自助机!F:H,3,FALSE)</f>
        <v>42894</v>
      </c>
    </row>
    <row r="1722" spans="1:11" ht="14.25" hidden="1">
      <c r="A1722" s="33">
        <v>42894.674074074072</v>
      </c>
      <c r="B1722" t="s">
        <v>14459</v>
      </c>
      <c r="C1722" t="s">
        <v>14460</v>
      </c>
      <c r="D1722" s="53">
        <v>103416</v>
      </c>
      <c r="E1722" t="s">
        <v>14461</v>
      </c>
      <c r="F1722" s="53">
        <v>300</v>
      </c>
      <c r="G1722" t="s">
        <v>49</v>
      </c>
      <c r="H1722" t="s">
        <v>86</v>
      </c>
      <c r="I1722" t="s">
        <v>9075</v>
      </c>
      <c r="J1722">
        <f>VLOOKUP(D1722,自助机!F:G,2,FALSE)</f>
        <v>300</v>
      </c>
      <c r="K1722" s="31">
        <f>VLOOKUP(D1722,自助机!F:H,3,FALSE)</f>
        <v>42894</v>
      </c>
    </row>
    <row r="1723" spans="1:11" ht="14.25" hidden="1">
      <c r="A1723" s="33">
        <v>42894.675752314812</v>
      </c>
      <c r="B1723" t="s">
        <v>333</v>
      </c>
      <c r="C1723" t="s">
        <v>334</v>
      </c>
      <c r="D1723" s="53">
        <v>103503</v>
      </c>
      <c r="E1723" t="s">
        <v>14462</v>
      </c>
      <c r="F1723" s="53">
        <v>10</v>
      </c>
      <c r="G1723" t="s">
        <v>49</v>
      </c>
      <c r="H1723" t="s">
        <v>78</v>
      </c>
      <c r="I1723" t="s">
        <v>9075</v>
      </c>
      <c r="J1723">
        <f>VLOOKUP(D1723,自助机!F:G,2,FALSE)</f>
        <v>10</v>
      </c>
      <c r="K1723" s="31">
        <f>VLOOKUP(D1723,自助机!F:H,3,FALSE)</f>
        <v>42894</v>
      </c>
    </row>
    <row r="1724" spans="1:11" ht="14.25" hidden="1">
      <c r="A1724" s="33">
        <v>42894.677928240744</v>
      </c>
      <c r="B1724" t="s">
        <v>14463</v>
      </c>
      <c r="C1724" t="s">
        <v>14464</v>
      </c>
      <c r="D1724" s="53">
        <v>103564</v>
      </c>
      <c r="E1724" t="s">
        <v>14465</v>
      </c>
      <c r="F1724" s="53">
        <v>720</v>
      </c>
      <c r="G1724" t="s">
        <v>49</v>
      </c>
      <c r="H1724" t="s">
        <v>247</v>
      </c>
      <c r="I1724" t="s">
        <v>9075</v>
      </c>
      <c r="J1724">
        <f>VLOOKUP(D1724,自助机!F:G,2,FALSE)</f>
        <v>720</v>
      </c>
      <c r="K1724" s="31">
        <f>VLOOKUP(D1724,自助机!F:H,3,FALSE)</f>
        <v>42894</v>
      </c>
    </row>
    <row r="1725" spans="1:11" ht="14.25" hidden="1">
      <c r="A1725" s="33">
        <v>42894.681006944447</v>
      </c>
      <c r="B1725" t="s">
        <v>14466</v>
      </c>
      <c r="C1725" t="s">
        <v>14467</v>
      </c>
      <c r="D1725" s="53">
        <v>103675</v>
      </c>
      <c r="E1725" t="s">
        <v>14468</v>
      </c>
      <c r="F1725" s="53">
        <v>275</v>
      </c>
      <c r="G1725" t="s">
        <v>49</v>
      </c>
      <c r="H1725" t="s">
        <v>247</v>
      </c>
      <c r="I1725" t="s">
        <v>9075</v>
      </c>
      <c r="J1725">
        <f>VLOOKUP(D1725,自助机!F:G,2,FALSE)</f>
        <v>275</v>
      </c>
      <c r="K1725" s="31">
        <f>VLOOKUP(D1725,自助机!F:H,3,FALSE)</f>
        <v>42894</v>
      </c>
    </row>
    <row r="1726" spans="1:11" ht="14.25" hidden="1">
      <c r="A1726" s="33">
        <v>42894.68178240741</v>
      </c>
      <c r="B1726" t="s">
        <v>14466</v>
      </c>
      <c r="C1726" t="s">
        <v>14467</v>
      </c>
      <c r="D1726" s="53">
        <v>103715</v>
      </c>
      <c r="E1726" t="s">
        <v>14469</v>
      </c>
      <c r="F1726" s="53">
        <v>50</v>
      </c>
      <c r="G1726" t="s">
        <v>49</v>
      </c>
      <c r="H1726" t="s">
        <v>247</v>
      </c>
      <c r="I1726" t="s">
        <v>9075</v>
      </c>
      <c r="J1726">
        <f>VLOOKUP(D1726,自助机!F:G,2,FALSE)</f>
        <v>50</v>
      </c>
      <c r="K1726" s="31">
        <f>VLOOKUP(D1726,自助机!F:H,3,FALSE)</f>
        <v>42894</v>
      </c>
    </row>
    <row r="1727" spans="1:11" ht="14.25" hidden="1">
      <c r="A1727" s="33">
        <v>42894.682256944441</v>
      </c>
      <c r="B1727" t="s">
        <v>14470</v>
      </c>
      <c r="C1727" t="s">
        <v>14471</v>
      </c>
      <c r="D1727" s="53">
        <v>103739</v>
      </c>
      <c r="E1727" t="s">
        <v>14472</v>
      </c>
      <c r="F1727" s="53">
        <v>1800</v>
      </c>
      <c r="G1727" t="s">
        <v>49</v>
      </c>
      <c r="H1727" t="s">
        <v>78</v>
      </c>
      <c r="I1727" t="s">
        <v>9075</v>
      </c>
      <c r="J1727">
        <f>VLOOKUP(D1727,自助机!F:G,2,FALSE)</f>
        <v>1800</v>
      </c>
      <c r="K1727" s="31">
        <f>VLOOKUP(D1727,自助机!F:H,3,FALSE)</f>
        <v>42894</v>
      </c>
    </row>
    <row r="1728" spans="1:11" ht="14.25" hidden="1">
      <c r="A1728" s="33">
        <v>42894.682615740741</v>
      </c>
      <c r="B1728" t="s">
        <v>14473</v>
      </c>
      <c r="C1728" t="s">
        <v>14474</v>
      </c>
      <c r="D1728" s="53">
        <v>103748</v>
      </c>
      <c r="E1728" t="s">
        <v>14475</v>
      </c>
      <c r="F1728" s="53">
        <v>200</v>
      </c>
      <c r="G1728" t="s">
        <v>49</v>
      </c>
      <c r="H1728" t="s">
        <v>80</v>
      </c>
      <c r="I1728" t="s">
        <v>9075</v>
      </c>
      <c r="J1728">
        <f>VLOOKUP(D1728,自助机!F:G,2,FALSE)</f>
        <v>200</v>
      </c>
      <c r="K1728" s="31">
        <f>VLOOKUP(D1728,自助机!F:H,3,FALSE)</f>
        <v>42894</v>
      </c>
    </row>
    <row r="1729" spans="1:11" ht="14.25" hidden="1">
      <c r="A1729" s="33">
        <v>42894.684386574074</v>
      </c>
      <c r="B1729" t="s">
        <v>14369</v>
      </c>
      <c r="C1729" t="s">
        <v>14370</v>
      </c>
      <c r="D1729" s="53">
        <v>103830</v>
      </c>
      <c r="E1729" t="s">
        <v>14476</v>
      </c>
      <c r="F1729" s="53">
        <v>200</v>
      </c>
      <c r="G1729" t="s">
        <v>49</v>
      </c>
      <c r="H1729" t="s">
        <v>90</v>
      </c>
      <c r="I1729" t="s">
        <v>9075</v>
      </c>
      <c r="J1729">
        <f>VLOOKUP(D1729,自助机!F:G,2,FALSE)</f>
        <v>200</v>
      </c>
      <c r="K1729" s="31">
        <f>VLOOKUP(D1729,自助机!F:H,3,FALSE)</f>
        <v>42894</v>
      </c>
    </row>
    <row r="1730" spans="1:11" ht="14.25" hidden="1">
      <c r="A1730" s="33">
        <v>42894.685185185182</v>
      </c>
      <c r="B1730" t="s">
        <v>14477</v>
      </c>
      <c r="C1730" t="s">
        <v>14478</v>
      </c>
      <c r="D1730" s="53">
        <v>103867</v>
      </c>
      <c r="E1730" t="s">
        <v>14479</v>
      </c>
      <c r="F1730" s="53">
        <v>250</v>
      </c>
      <c r="G1730" t="s">
        <v>49</v>
      </c>
      <c r="H1730" t="s">
        <v>88</v>
      </c>
      <c r="I1730" t="s">
        <v>9075</v>
      </c>
      <c r="J1730">
        <f>VLOOKUP(D1730,自助机!F:G,2,FALSE)</f>
        <v>250</v>
      </c>
      <c r="K1730" s="31">
        <f>VLOOKUP(D1730,自助机!F:H,3,FALSE)</f>
        <v>42894</v>
      </c>
    </row>
    <row r="1731" spans="1:11" ht="14.25" hidden="1">
      <c r="A1731" s="33">
        <v>42894.685567129629</v>
      </c>
      <c r="B1731" t="s">
        <v>14480</v>
      </c>
      <c r="C1731" t="s">
        <v>14481</v>
      </c>
      <c r="D1731" s="53">
        <v>103882</v>
      </c>
      <c r="E1731" t="s">
        <v>14482</v>
      </c>
      <c r="F1731" s="53">
        <v>10</v>
      </c>
      <c r="G1731" t="s">
        <v>49</v>
      </c>
      <c r="H1731" t="s">
        <v>85</v>
      </c>
      <c r="I1731" t="s">
        <v>9075</v>
      </c>
      <c r="J1731">
        <f>VLOOKUP(D1731,自助机!F:G,2,FALSE)</f>
        <v>10</v>
      </c>
      <c r="K1731" s="31">
        <f>VLOOKUP(D1731,自助机!F:H,3,FALSE)</f>
        <v>42894</v>
      </c>
    </row>
    <row r="1732" spans="1:11" ht="14.25" hidden="1">
      <c r="A1732" s="33">
        <v>42894.686284722222</v>
      </c>
      <c r="B1732" t="s">
        <v>14483</v>
      </c>
      <c r="C1732" t="s">
        <v>14484</v>
      </c>
      <c r="D1732" s="53">
        <v>103914</v>
      </c>
      <c r="E1732" t="s">
        <v>14485</v>
      </c>
      <c r="F1732" s="53">
        <v>128</v>
      </c>
      <c r="G1732" t="s">
        <v>49</v>
      </c>
      <c r="H1732" t="s">
        <v>71</v>
      </c>
      <c r="I1732" t="s">
        <v>9075</v>
      </c>
      <c r="J1732">
        <f>VLOOKUP(D1732,自助机!F:G,2,FALSE)</f>
        <v>128</v>
      </c>
      <c r="K1732" s="31">
        <f>VLOOKUP(D1732,自助机!F:H,3,FALSE)</f>
        <v>42894</v>
      </c>
    </row>
    <row r="1733" spans="1:11" ht="14.25" hidden="1">
      <c r="A1733" s="33">
        <v>42894.686307870368</v>
      </c>
      <c r="B1733" t="s">
        <v>14486</v>
      </c>
      <c r="C1733" t="s">
        <v>14487</v>
      </c>
      <c r="D1733" s="53">
        <v>103915</v>
      </c>
      <c r="E1733" t="s">
        <v>14488</v>
      </c>
      <c r="F1733" s="53">
        <v>2000</v>
      </c>
      <c r="G1733" t="s">
        <v>49</v>
      </c>
      <c r="H1733" t="s">
        <v>78</v>
      </c>
      <c r="I1733" t="s">
        <v>9075</v>
      </c>
      <c r="J1733">
        <f>VLOOKUP(D1733,自助机!F:G,2,FALSE)</f>
        <v>2000</v>
      </c>
      <c r="K1733" s="31">
        <f>VLOOKUP(D1733,自助机!F:H,3,FALSE)</f>
        <v>42894</v>
      </c>
    </row>
    <row r="1734" spans="1:11" ht="14.25" hidden="1">
      <c r="A1734" s="33">
        <v>42894.687824074077</v>
      </c>
      <c r="B1734" t="s">
        <v>14489</v>
      </c>
      <c r="C1734" t="s">
        <v>14490</v>
      </c>
      <c r="D1734" s="53">
        <v>103970</v>
      </c>
      <c r="E1734" t="s">
        <v>14491</v>
      </c>
      <c r="F1734" s="53">
        <v>100</v>
      </c>
      <c r="G1734" t="s">
        <v>49</v>
      </c>
      <c r="H1734" t="s">
        <v>73</v>
      </c>
      <c r="I1734" t="s">
        <v>9075</v>
      </c>
      <c r="J1734">
        <f>VLOOKUP(D1734,自助机!F:G,2,FALSE)</f>
        <v>100</v>
      </c>
      <c r="K1734" s="31">
        <f>VLOOKUP(D1734,自助机!F:H,3,FALSE)</f>
        <v>42894</v>
      </c>
    </row>
    <row r="1735" spans="1:11" ht="14.25" hidden="1">
      <c r="A1735" s="33">
        <v>42894.688784722224</v>
      </c>
      <c r="B1735" t="s">
        <v>14492</v>
      </c>
      <c r="C1735" t="s">
        <v>14493</v>
      </c>
      <c r="D1735" s="53">
        <v>104004</v>
      </c>
      <c r="E1735" t="s">
        <v>14494</v>
      </c>
      <c r="F1735" s="53">
        <v>100</v>
      </c>
      <c r="G1735" t="s">
        <v>49</v>
      </c>
      <c r="H1735" t="s">
        <v>91</v>
      </c>
      <c r="I1735" t="s">
        <v>9075</v>
      </c>
      <c r="J1735">
        <f>VLOOKUP(D1735,自助机!F:G,2,FALSE)</f>
        <v>100</v>
      </c>
      <c r="K1735" s="31">
        <f>VLOOKUP(D1735,自助机!F:H,3,FALSE)</f>
        <v>42894</v>
      </c>
    </row>
    <row r="1736" spans="1:11" ht="14.25" hidden="1">
      <c r="A1736" s="33">
        <v>42894.692326388889</v>
      </c>
      <c r="B1736" t="s">
        <v>14495</v>
      </c>
      <c r="C1736" t="s">
        <v>14496</v>
      </c>
      <c r="D1736" s="53">
        <v>104127</v>
      </c>
      <c r="E1736" t="s">
        <v>14497</v>
      </c>
      <c r="F1736" s="53">
        <v>500</v>
      </c>
      <c r="G1736" t="s">
        <v>49</v>
      </c>
      <c r="H1736" t="s">
        <v>90</v>
      </c>
      <c r="I1736" t="s">
        <v>9075</v>
      </c>
      <c r="J1736">
        <f>VLOOKUP(D1736,自助机!F:G,2,FALSE)</f>
        <v>500</v>
      </c>
      <c r="K1736" s="31">
        <f>VLOOKUP(D1736,自助机!F:H,3,FALSE)</f>
        <v>42894</v>
      </c>
    </row>
    <row r="1737" spans="1:11" ht="14.25" hidden="1">
      <c r="A1737" s="33">
        <v>42894.69263888889</v>
      </c>
      <c r="B1737" t="s">
        <v>13094</v>
      </c>
      <c r="C1737" t="s">
        <v>13095</v>
      </c>
      <c r="D1737" s="53">
        <v>104138</v>
      </c>
      <c r="E1737" t="s">
        <v>14498</v>
      </c>
      <c r="F1737" s="53">
        <v>400</v>
      </c>
      <c r="G1737" t="s">
        <v>49</v>
      </c>
      <c r="H1737" t="s">
        <v>85</v>
      </c>
      <c r="I1737" t="s">
        <v>9075</v>
      </c>
      <c r="J1737">
        <f>VLOOKUP(D1737,自助机!F:G,2,FALSE)</f>
        <v>400</v>
      </c>
      <c r="K1737" s="31">
        <f>VLOOKUP(D1737,自助机!F:H,3,FALSE)</f>
        <v>42894</v>
      </c>
    </row>
    <row r="1738" spans="1:11" ht="14.25" hidden="1">
      <c r="A1738" s="33">
        <v>42894.692743055559</v>
      </c>
      <c r="B1738" t="s">
        <v>14499</v>
      </c>
      <c r="C1738" t="s">
        <v>14500</v>
      </c>
      <c r="D1738" s="53">
        <v>104143</v>
      </c>
      <c r="E1738" t="s">
        <v>14501</v>
      </c>
      <c r="F1738" s="53">
        <v>20</v>
      </c>
      <c r="G1738" t="s">
        <v>49</v>
      </c>
      <c r="H1738" t="s">
        <v>80</v>
      </c>
      <c r="I1738" t="s">
        <v>9075</v>
      </c>
      <c r="J1738">
        <f>VLOOKUP(D1738,自助机!F:G,2,FALSE)</f>
        <v>20</v>
      </c>
      <c r="K1738" s="31">
        <f>VLOOKUP(D1738,自助机!F:H,3,FALSE)</f>
        <v>42894</v>
      </c>
    </row>
    <row r="1739" spans="1:11" ht="14.25" hidden="1">
      <c r="A1739" s="33">
        <v>42894.69363425926</v>
      </c>
      <c r="B1739" t="s">
        <v>14502</v>
      </c>
      <c r="C1739" t="s">
        <v>14503</v>
      </c>
      <c r="D1739" s="53">
        <v>104176</v>
      </c>
      <c r="E1739" t="s">
        <v>14504</v>
      </c>
      <c r="F1739" s="53">
        <v>380</v>
      </c>
      <c r="G1739" t="s">
        <v>49</v>
      </c>
      <c r="H1739" t="s">
        <v>71</v>
      </c>
      <c r="I1739" t="s">
        <v>9075</v>
      </c>
      <c r="J1739">
        <f>VLOOKUP(D1739,自助机!F:G,2,FALSE)</f>
        <v>380</v>
      </c>
      <c r="K1739" s="31">
        <f>VLOOKUP(D1739,自助机!F:H,3,FALSE)</f>
        <v>42894</v>
      </c>
    </row>
    <row r="1740" spans="1:11" ht="14.25" hidden="1">
      <c r="A1740" s="33">
        <v>42894.693958333337</v>
      </c>
      <c r="B1740" t="s">
        <v>14505</v>
      </c>
      <c r="C1740" t="s">
        <v>14506</v>
      </c>
      <c r="D1740" s="53">
        <v>104196</v>
      </c>
      <c r="E1740" t="s">
        <v>14507</v>
      </c>
      <c r="F1740" s="53">
        <v>200</v>
      </c>
      <c r="G1740" t="s">
        <v>49</v>
      </c>
      <c r="H1740" t="s">
        <v>225</v>
      </c>
      <c r="I1740" t="s">
        <v>9075</v>
      </c>
      <c r="J1740">
        <f>VLOOKUP(D1740,自助机!F:G,2,FALSE)</f>
        <v>200</v>
      </c>
      <c r="K1740" s="31">
        <f>VLOOKUP(D1740,自助机!F:H,3,FALSE)</f>
        <v>42894</v>
      </c>
    </row>
    <row r="1741" spans="1:11" ht="14.25" hidden="1">
      <c r="A1741" s="33">
        <v>42894.69494212963</v>
      </c>
      <c r="B1741" t="s">
        <v>14508</v>
      </c>
      <c r="C1741" t="s">
        <v>14509</v>
      </c>
      <c r="D1741" s="53">
        <v>104234</v>
      </c>
      <c r="E1741" t="s">
        <v>14510</v>
      </c>
      <c r="F1741" s="53">
        <v>200</v>
      </c>
      <c r="G1741" t="s">
        <v>49</v>
      </c>
      <c r="H1741" t="s">
        <v>78</v>
      </c>
      <c r="I1741" t="s">
        <v>9075</v>
      </c>
      <c r="J1741">
        <f>VLOOKUP(D1741,自助机!F:G,2,FALSE)</f>
        <v>200</v>
      </c>
      <c r="K1741" s="31">
        <f>VLOOKUP(D1741,自助机!F:H,3,FALSE)</f>
        <v>42894</v>
      </c>
    </row>
    <row r="1742" spans="1:11" ht="14.25" hidden="1">
      <c r="A1742" s="33">
        <v>42894.696956018517</v>
      </c>
      <c r="B1742" t="s">
        <v>14511</v>
      </c>
      <c r="C1742" t="s">
        <v>14512</v>
      </c>
      <c r="D1742" s="53">
        <v>104312</v>
      </c>
      <c r="E1742" t="s">
        <v>14513</v>
      </c>
      <c r="F1742" s="53">
        <v>100</v>
      </c>
      <c r="G1742" t="s">
        <v>49</v>
      </c>
      <c r="H1742" t="s">
        <v>80</v>
      </c>
      <c r="I1742" t="s">
        <v>9075</v>
      </c>
      <c r="J1742">
        <f>VLOOKUP(D1742,自助机!F:G,2,FALSE)</f>
        <v>100</v>
      </c>
      <c r="K1742" s="31">
        <f>VLOOKUP(D1742,自助机!F:H,3,FALSE)</f>
        <v>42894</v>
      </c>
    </row>
    <row r="1743" spans="1:11" ht="14.25" hidden="1">
      <c r="A1743" s="33">
        <v>42894.697372685187</v>
      </c>
      <c r="B1743" t="s">
        <v>14514</v>
      </c>
      <c r="C1743" t="s">
        <v>14515</v>
      </c>
      <c r="D1743" s="53">
        <v>104328</v>
      </c>
      <c r="E1743" t="s">
        <v>14516</v>
      </c>
      <c r="F1743" s="53">
        <v>20</v>
      </c>
      <c r="G1743" t="s">
        <v>49</v>
      </c>
      <c r="H1743" t="s">
        <v>74</v>
      </c>
      <c r="I1743" t="s">
        <v>9075</v>
      </c>
      <c r="J1743">
        <f>VLOOKUP(D1743,自助机!F:G,2,FALSE)</f>
        <v>20</v>
      </c>
      <c r="K1743" s="31">
        <f>VLOOKUP(D1743,自助机!F:H,3,FALSE)</f>
        <v>42894</v>
      </c>
    </row>
    <row r="1744" spans="1:11" ht="14.25" hidden="1">
      <c r="A1744" s="33">
        <v>42894.698067129626</v>
      </c>
      <c r="B1744" t="s">
        <v>14517</v>
      </c>
      <c r="C1744" t="s">
        <v>14518</v>
      </c>
      <c r="D1744" s="53">
        <v>104342</v>
      </c>
      <c r="E1744" t="s">
        <v>14519</v>
      </c>
      <c r="F1744" s="53">
        <v>10</v>
      </c>
      <c r="G1744" t="s">
        <v>49</v>
      </c>
      <c r="H1744" t="s">
        <v>74</v>
      </c>
      <c r="I1744" t="s">
        <v>9075</v>
      </c>
      <c r="J1744">
        <f>VLOOKUP(D1744,自助机!F:G,2,FALSE)</f>
        <v>10</v>
      </c>
      <c r="K1744" s="31">
        <f>VLOOKUP(D1744,自助机!F:H,3,FALSE)</f>
        <v>42894</v>
      </c>
    </row>
    <row r="1745" spans="1:11" ht="14.25" hidden="1">
      <c r="A1745" s="33">
        <v>42894.699016203704</v>
      </c>
      <c r="B1745" t="s">
        <v>14520</v>
      </c>
      <c r="C1745" t="s">
        <v>14521</v>
      </c>
      <c r="D1745" s="53">
        <v>104363</v>
      </c>
      <c r="E1745" t="s">
        <v>14522</v>
      </c>
      <c r="F1745" s="53">
        <v>500</v>
      </c>
      <c r="G1745" t="s">
        <v>49</v>
      </c>
      <c r="H1745" t="s">
        <v>88</v>
      </c>
      <c r="I1745" t="s">
        <v>9075</v>
      </c>
      <c r="J1745">
        <f>VLOOKUP(D1745,自助机!F:G,2,FALSE)</f>
        <v>500</v>
      </c>
      <c r="K1745" s="31">
        <f>VLOOKUP(D1745,自助机!F:H,3,FALSE)</f>
        <v>42894</v>
      </c>
    </row>
    <row r="1746" spans="1:11" ht="14.25" hidden="1">
      <c r="A1746" s="33">
        <v>42894.69976851852</v>
      </c>
      <c r="B1746" t="s">
        <v>14523</v>
      </c>
      <c r="C1746" t="s">
        <v>14524</v>
      </c>
      <c r="D1746" s="53">
        <v>104392</v>
      </c>
      <c r="E1746" t="s">
        <v>14525</v>
      </c>
      <c r="F1746" s="53">
        <v>200</v>
      </c>
      <c r="G1746" t="s">
        <v>49</v>
      </c>
      <c r="H1746" t="s">
        <v>73</v>
      </c>
      <c r="I1746" t="s">
        <v>9075</v>
      </c>
      <c r="J1746">
        <f>VLOOKUP(D1746,自助机!F:G,2,FALSE)</f>
        <v>200</v>
      </c>
      <c r="K1746" s="31">
        <f>VLOOKUP(D1746,自助机!F:H,3,FALSE)</f>
        <v>42894</v>
      </c>
    </row>
    <row r="1747" spans="1:11" ht="14.25" hidden="1">
      <c r="A1747" s="33">
        <v>42894.705578703702</v>
      </c>
      <c r="B1747" t="s">
        <v>14526</v>
      </c>
      <c r="C1747" t="s">
        <v>14527</v>
      </c>
      <c r="D1747" s="53">
        <v>104551</v>
      </c>
      <c r="E1747" t="s">
        <v>14528</v>
      </c>
      <c r="F1747" s="53">
        <v>600</v>
      </c>
      <c r="G1747" t="s">
        <v>49</v>
      </c>
      <c r="H1747" t="s">
        <v>71</v>
      </c>
      <c r="I1747" t="s">
        <v>9075</v>
      </c>
      <c r="J1747">
        <f>VLOOKUP(D1747,自助机!F:G,2,FALSE)</f>
        <v>600</v>
      </c>
      <c r="K1747" s="31">
        <f>VLOOKUP(D1747,自助机!F:H,3,FALSE)</f>
        <v>42894</v>
      </c>
    </row>
    <row r="1748" spans="1:11" ht="14.25" hidden="1">
      <c r="A1748" s="33">
        <v>42894.707916666666</v>
      </c>
      <c r="B1748" t="s">
        <v>14529</v>
      </c>
      <c r="C1748" t="s">
        <v>14530</v>
      </c>
      <c r="D1748" s="53">
        <v>104625</v>
      </c>
      <c r="E1748" t="s">
        <v>14531</v>
      </c>
      <c r="F1748" s="53">
        <v>50</v>
      </c>
      <c r="G1748" t="s">
        <v>49</v>
      </c>
      <c r="H1748" t="s">
        <v>238</v>
      </c>
      <c r="I1748" t="s">
        <v>9075</v>
      </c>
      <c r="J1748">
        <f>VLOOKUP(D1748,自助机!F:G,2,FALSE)</f>
        <v>50</v>
      </c>
      <c r="K1748" s="31">
        <f>VLOOKUP(D1748,自助机!F:H,3,FALSE)</f>
        <v>42894</v>
      </c>
    </row>
    <row r="1749" spans="1:11" ht="14.25" hidden="1">
      <c r="A1749" s="33">
        <v>42894.708333333336</v>
      </c>
      <c r="B1749" t="s">
        <v>339</v>
      </c>
      <c r="C1749" t="s">
        <v>340</v>
      </c>
      <c r="D1749" s="53">
        <v>104640</v>
      </c>
      <c r="E1749" t="s">
        <v>14532</v>
      </c>
      <c r="F1749" s="53">
        <v>400</v>
      </c>
      <c r="G1749" t="s">
        <v>49</v>
      </c>
      <c r="H1749" t="s">
        <v>90</v>
      </c>
      <c r="I1749" t="s">
        <v>9075</v>
      </c>
      <c r="J1749">
        <f>VLOOKUP(D1749,自助机!F:G,2,FALSE)</f>
        <v>400</v>
      </c>
      <c r="K1749" s="31">
        <f>VLOOKUP(D1749,自助机!F:H,3,FALSE)</f>
        <v>42894</v>
      </c>
    </row>
    <row r="1750" spans="1:11" ht="14.25" hidden="1">
      <c r="A1750" s="33">
        <v>42894.70925925926</v>
      </c>
      <c r="B1750" t="s">
        <v>14533</v>
      </c>
      <c r="C1750" t="s">
        <v>14534</v>
      </c>
      <c r="D1750" s="53">
        <v>104681</v>
      </c>
      <c r="E1750" t="s">
        <v>14535</v>
      </c>
      <c r="F1750" s="53">
        <v>50</v>
      </c>
      <c r="G1750" t="s">
        <v>49</v>
      </c>
      <c r="H1750" t="s">
        <v>235</v>
      </c>
      <c r="I1750" t="s">
        <v>9075</v>
      </c>
      <c r="J1750">
        <f>VLOOKUP(D1750,自助机!F:G,2,FALSE)</f>
        <v>50</v>
      </c>
      <c r="K1750" s="31">
        <f>VLOOKUP(D1750,自助机!F:H,3,FALSE)</f>
        <v>42894</v>
      </c>
    </row>
    <row r="1751" spans="1:11" ht="14.25" hidden="1">
      <c r="A1751" s="33">
        <v>42894.709687499999</v>
      </c>
      <c r="B1751" t="s">
        <v>14536</v>
      </c>
      <c r="C1751" t="s">
        <v>14537</v>
      </c>
      <c r="D1751" s="53">
        <v>104691</v>
      </c>
      <c r="E1751" t="s">
        <v>14538</v>
      </c>
      <c r="F1751" s="53">
        <v>600</v>
      </c>
      <c r="G1751" t="s">
        <v>49</v>
      </c>
      <c r="H1751" t="s">
        <v>82</v>
      </c>
      <c r="I1751" t="s">
        <v>9075</v>
      </c>
      <c r="J1751">
        <f>VLOOKUP(D1751,自助机!F:G,2,FALSE)</f>
        <v>600</v>
      </c>
      <c r="K1751" s="31">
        <f>VLOOKUP(D1751,自助机!F:H,3,FALSE)</f>
        <v>42894</v>
      </c>
    </row>
    <row r="1752" spans="1:11" ht="14.25" hidden="1">
      <c r="A1752" s="33">
        <v>42894.710949074077</v>
      </c>
      <c r="B1752" t="s">
        <v>14539</v>
      </c>
      <c r="C1752" t="s">
        <v>14540</v>
      </c>
      <c r="D1752" s="53">
        <v>104728</v>
      </c>
      <c r="E1752" t="s">
        <v>14541</v>
      </c>
      <c r="F1752" s="53">
        <v>100</v>
      </c>
      <c r="G1752" t="s">
        <v>49</v>
      </c>
      <c r="H1752" t="s">
        <v>76</v>
      </c>
      <c r="I1752" t="s">
        <v>9075</v>
      </c>
      <c r="J1752">
        <f>VLOOKUP(D1752,自助机!F:G,2,FALSE)</f>
        <v>100</v>
      </c>
      <c r="K1752" s="31">
        <f>VLOOKUP(D1752,自助机!F:H,3,FALSE)</f>
        <v>42894</v>
      </c>
    </row>
    <row r="1753" spans="1:11" ht="14.25" hidden="1">
      <c r="A1753" s="33">
        <v>42894.712546296294</v>
      </c>
      <c r="B1753" t="s">
        <v>14542</v>
      </c>
      <c r="C1753" t="s">
        <v>14543</v>
      </c>
      <c r="D1753" s="53">
        <v>104772</v>
      </c>
      <c r="E1753" t="s">
        <v>14544</v>
      </c>
      <c r="F1753" s="53">
        <v>10</v>
      </c>
      <c r="G1753" t="s">
        <v>49</v>
      </c>
      <c r="H1753" t="s">
        <v>238</v>
      </c>
      <c r="I1753" t="s">
        <v>9075</v>
      </c>
      <c r="J1753">
        <f>VLOOKUP(D1753,自助机!F:G,2,FALSE)</f>
        <v>10</v>
      </c>
      <c r="K1753" s="31">
        <f>VLOOKUP(D1753,自助机!F:H,3,FALSE)</f>
        <v>42894</v>
      </c>
    </row>
    <row r="1754" spans="1:11" ht="14.25" hidden="1">
      <c r="A1754" s="33">
        <v>42894.712592592594</v>
      </c>
      <c r="B1754" t="s">
        <v>14545</v>
      </c>
      <c r="C1754" t="s">
        <v>14546</v>
      </c>
      <c r="D1754" s="53">
        <v>104774</v>
      </c>
      <c r="E1754" t="s">
        <v>14547</v>
      </c>
      <c r="F1754" s="53">
        <v>100</v>
      </c>
      <c r="G1754" t="s">
        <v>49</v>
      </c>
      <c r="H1754" t="s">
        <v>72</v>
      </c>
      <c r="I1754" t="s">
        <v>9075</v>
      </c>
      <c r="J1754">
        <f>VLOOKUP(D1754,自助机!F:G,2,FALSE)</f>
        <v>100</v>
      </c>
      <c r="K1754" s="31">
        <f>VLOOKUP(D1754,自助机!F:H,3,FALSE)</f>
        <v>42894</v>
      </c>
    </row>
    <row r="1755" spans="1:11" ht="14.25" hidden="1">
      <c r="A1755" s="33">
        <v>42894.712696759256</v>
      </c>
      <c r="B1755" t="s">
        <v>14208</v>
      </c>
      <c r="C1755" t="s">
        <v>14209</v>
      </c>
      <c r="D1755" s="53">
        <v>104776</v>
      </c>
      <c r="E1755" t="s">
        <v>14548</v>
      </c>
      <c r="F1755" s="53">
        <v>1300</v>
      </c>
      <c r="G1755" t="s">
        <v>49</v>
      </c>
      <c r="H1755" t="s">
        <v>90</v>
      </c>
      <c r="I1755" t="s">
        <v>9075</v>
      </c>
      <c r="J1755">
        <f>VLOOKUP(D1755,自助机!F:G,2,FALSE)</f>
        <v>1300</v>
      </c>
      <c r="K1755" s="31">
        <f>VLOOKUP(D1755,自助机!F:H,3,FALSE)</f>
        <v>42894</v>
      </c>
    </row>
    <row r="1756" spans="1:11" ht="14.25" hidden="1">
      <c r="A1756" s="33">
        <v>42894.713599537034</v>
      </c>
      <c r="B1756" t="s">
        <v>14549</v>
      </c>
      <c r="C1756" t="s">
        <v>14550</v>
      </c>
      <c r="D1756" s="53">
        <v>104809</v>
      </c>
      <c r="E1756" t="s">
        <v>14551</v>
      </c>
      <c r="F1756" s="53">
        <v>10</v>
      </c>
      <c r="G1756" t="s">
        <v>49</v>
      </c>
      <c r="H1756" t="s">
        <v>80</v>
      </c>
      <c r="I1756" t="s">
        <v>9075</v>
      </c>
      <c r="J1756">
        <f>VLOOKUP(D1756,自助机!F:G,2,FALSE)</f>
        <v>10</v>
      </c>
      <c r="K1756" s="31">
        <f>VLOOKUP(D1756,自助机!F:H,3,FALSE)</f>
        <v>42894</v>
      </c>
    </row>
    <row r="1757" spans="1:11" ht="14.25" hidden="1">
      <c r="A1757" s="33">
        <v>42894.714803240742</v>
      </c>
      <c r="B1757" t="s">
        <v>14511</v>
      </c>
      <c r="C1757" t="s">
        <v>14512</v>
      </c>
      <c r="D1757" s="53">
        <v>104848</v>
      </c>
      <c r="E1757" t="s">
        <v>14552</v>
      </c>
      <c r="F1757" s="53">
        <v>500</v>
      </c>
      <c r="G1757" t="s">
        <v>49</v>
      </c>
      <c r="H1757" t="s">
        <v>242</v>
      </c>
      <c r="I1757" t="s">
        <v>9075</v>
      </c>
      <c r="J1757">
        <f>VLOOKUP(D1757,自助机!F:G,2,FALSE)</f>
        <v>500</v>
      </c>
      <c r="K1757" s="31">
        <f>VLOOKUP(D1757,自助机!F:H,3,FALSE)</f>
        <v>42894</v>
      </c>
    </row>
    <row r="1758" spans="1:11" ht="14.25" hidden="1">
      <c r="A1758" s="33">
        <v>42894.715162037035</v>
      </c>
      <c r="B1758" t="s">
        <v>14553</v>
      </c>
      <c r="C1758" t="s">
        <v>355</v>
      </c>
      <c r="D1758" s="53">
        <v>104860</v>
      </c>
      <c r="E1758" t="s">
        <v>14554</v>
      </c>
      <c r="F1758" s="53">
        <v>300</v>
      </c>
      <c r="G1758" t="s">
        <v>49</v>
      </c>
      <c r="H1758" t="s">
        <v>74</v>
      </c>
      <c r="I1758" t="s">
        <v>9075</v>
      </c>
      <c r="J1758">
        <f>VLOOKUP(D1758,自助机!F:G,2,FALSE)</f>
        <v>300</v>
      </c>
      <c r="K1758" s="31">
        <f>VLOOKUP(D1758,自助机!F:H,3,FALSE)</f>
        <v>42894</v>
      </c>
    </row>
    <row r="1759" spans="1:11" ht="14.25" hidden="1">
      <c r="A1759" s="33">
        <v>42894.717418981483</v>
      </c>
      <c r="B1759" t="s">
        <v>14555</v>
      </c>
      <c r="C1759" t="s">
        <v>14556</v>
      </c>
      <c r="D1759" s="53">
        <v>104921</v>
      </c>
      <c r="E1759" t="s">
        <v>14557</v>
      </c>
      <c r="F1759" s="53">
        <v>500</v>
      </c>
      <c r="G1759" t="s">
        <v>49</v>
      </c>
      <c r="H1759" t="s">
        <v>247</v>
      </c>
      <c r="I1759" t="s">
        <v>9075</v>
      </c>
      <c r="J1759">
        <f>VLOOKUP(D1759,自助机!F:G,2,FALSE)</f>
        <v>500</v>
      </c>
      <c r="K1759" s="31">
        <f>VLOOKUP(D1759,自助机!F:H,3,FALSE)</f>
        <v>42894</v>
      </c>
    </row>
    <row r="1760" spans="1:11" ht="14.25" hidden="1">
      <c r="A1760" s="33">
        <v>42894.719687500001</v>
      </c>
      <c r="B1760" t="s">
        <v>14558</v>
      </c>
      <c r="C1760" t="s">
        <v>14559</v>
      </c>
      <c r="D1760" s="53">
        <v>104984</v>
      </c>
      <c r="E1760" t="s">
        <v>14560</v>
      </c>
      <c r="F1760" s="53">
        <v>300</v>
      </c>
      <c r="G1760" t="s">
        <v>49</v>
      </c>
      <c r="H1760" t="s">
        <v>251</v>
      </c>
      <c r="I1760" t="s">
        <v>9075</v>
      </c>
      <c r="J1760">
        <f>VLOOKUP(D1760,自助机!F:G,2,FALSE)</f>
        <v>300</v>
      </c>
      <c r="K1760" s="31">
        <f>VLOOKUP(D1760,自助机!F:H,3,FALSE)</f>
        <v>42894</v>
      </c>
    </row>
    <row r="1761" spans="1:11" ht="14.25" hidden="1">
      <c r="A1761" s="33">
        <v>42894.720104166663</v>
      </c>
      <c r="B1761" t="s">
        <v>14561</v>
      </c>
      <c r="C1761" t="s">
        <v>14562</v>
      </c>
      <c r="D1761" s="53">
        <v>104996</v>
      </c>
      <c r="E1761" t="s">
        <v>14563</v>
      </c>
      <c r="F1761" s="53">
        <v>400</v>
      </c>
      <c r="G1761" t="s">
        <v>49</v>
      </c>
      <c r="H1761" t="s">
        <v>73</v>
      </c>
      <c r="I1761" t="s">
        <v>9075</v>
      </c>
      <c r="J1761">
        <f>VLOOKUP(D1761,自助机!F:G,2,FALSE)</f>
        <v>400</v>
      </c>
      <c r="K1761" s="31">
        <f>VLOOKUP(D1761,自助机!F:H,3,FALSE)</f>
        <v>42894</v>
      </c>
    </row>
    <row r="1762" spans="1:11" ht="14.25" hidden="1">
      <c r="A1762" s="33">
        <v>42894.723217592589</v>
      </c>
      <c r="B1762" t="s">
        <v>14564</v>
      </c>
      <c r="C1762" t="s">
        <v>14565</v>
      </c>
      <c r="D1762" s="53">
        <v>105082</v>
      </c>
      <c r="E1762" t="s">
        <v>14566</v>
      </c>
      <c r="F1762" s="53">
        <v>3000</v>
      </c>
      <c r="G1762" t="s">
        <v>49</v>
      </c>
      <c r="H1762" t="s">
        <v>70</v>
      </c>
      <c r="I1762" t="s">
        <v>9075</v>
      </c>
      <c r="J1762">
        <f>VLOOKUP(D1762,自助机!F:G,2,FALSE)</f>
        <v>3000</v>
      </c>
      <c r="K1762" s="31">
        <f>VLOOKUP(D1762,自助机!F:H,3,FALSE)</f>
        <v>42894</v>
      </c>
    </row>
    <row r="1763" spans="1:11" ht="14.25" hidden="1">
      <c r="A1763" s="33">
        <v>42894.723854166667</v>
      </c>
      <c r="B1763" t="s">
        <v>14567</v>
      </c>
      <c r="C1763" t="s">
        <v>14568</v>
      </c>
      <c r="D1763" s="53">
        <v>105102</v>
      </c>
      <c r="E1763" t="s">
        <v>14569</v>
      </c>
      <c r="F1763" s="53">
        <v>1000</v>
      </c>
      <c r="G1763" t="s">
        <v>49</v>
      </c>
      <c r="H1763" t="s">
        <v>89</v>
      </c>
      <c r="I1763" t="s">
        <v>9075</v>
      </c>
      <c r="J1763">
        <f>VLOOKUP(D1763,自助机!F:G,2,FALSE)</f>
        <v>1000</v>
      </c>
      <c r="K1763" s="31">
        <f>VLOOKUP(D1763,自助机!F:H,3,FALSE)</f>
        <v>42894</v>
      </c>
    </row>
    <row r="1764" spans="1:11" ht="14.25" hidden="1">
      <c r="A1764" s="33">
        <v>42894.726030092592</v>
      </c>
      <c r="B1764" t="s">
        <v>14570</v>
      </c>
      <c r="C1764" t="s">
        <v>14571</v>
      </c>
      <c r="D1764" s="53">
        <v>105155</v>
      </c>
      <c r="E1764" t="s">
        <v>14572</v>
      </c>
      <c r="F1764" s="53">
        <v>2000</v>
      </c>
      <c r="G1764" t="s">
        <v>49</v>
      </c>
      <c r="H1764" t="s">
        <v>70</v>
      </c>
      <c r="I1764" t="s">
        <v>9075</v>
      </c>
      <c r="J1764">
        <f>VLOOKUP(D1764,自助机!F:G,2,FALSE)</f>
        <v>2000</v>
      </c>
      <c r="K1764" s="31">
        <f>VLOOKUP(D1764,自助机!F:H,3,FALSE)</f>
        <v>42894</v>
      </c>
    </row>
    <row r="1765" spans="1:11" ht="14.25" hidden="1">
      <c r="A1765" s="33">
        <v>42894.729733796295</v>
      </c>
      <c r="B1765" t="s">
        <v>14573</v>
      </c>
      <c r="C1765" t="s">
        <v>14574</v>
      </c>
      <c r="D1765" s="53">
        <v>105231</v>
      </c>
      <c r="E1765" t="s">
        <v>14575</v>
      </c>
      <c r="F1765" s="53">
        <v>500</v>
      </c>
      <c r="G1765" t="s">
        <v>49</v>
      </c>
      <c r="H1765" t="s">
        <v>80</v>
      </c>
      <c r="I1765" t="s">
        <v>9075</v>
      </c>
      <c r="J1765">
        <f>VLOOKUP(D1765,自助机!F:G,2,FALSE)</f>
        <v>500</v>
      </c>
      <c r="K1765" s="31">
        <f>VLOOKUP(D1765,自助机!F:H,3,FALSE)</f>
        <v>42894</v>
      </c>
    </row>
    <row r="1766" spans="1:11" ht="14.25" hidden="1">
      <c r="A1766" s="33">
        <v>42894.729756944442</v>
      </c>
      <c r="B1766" t="s">
        <v>339</v>
      </c>
      <c r="C1766" t="s">
        <v>340</v>
      </c>
      <c r="D1766" s="53">
        <v>105232</v>
      </c>
      <c r="E1766" t="s">
        <v>14576</v>
      </c>
      <c r="F1766" s="53">
        <v>100</v>
      </c>
      <c r="G1766" t="s">
        <v>49</v>
      </c>
      <c r="H1766" t="s">
        <v>90</v>
      </c>
      <c r="I1766" t="s">
        <v>9075</v>
      </c>
      <c r="J1766">
        <f>VLOOKUP(D1766,自助机!F:G,2,FALSE)</f>
        <v>100</v>
      </c>
      <c r="K1766" s="31">
        <f>VLOOKUP(D1766,自助机!F:H,3,FALSE)</f>
        <v>42894</v>
      </c>
    </row>
    <row r="1767" spans="1:11" ht="14.25" hidden="1">
      <c r="A1767" s="33">
        <v>42894.730567129627</v>
      </c>
      <c r="B1767" t="s">
        <v>339</v>
      </c>
      <c r="C1767" t="s">
        <v>340</v>
      </c>
      <c r="D1767" s="53">
        <v>105248</v>
      </c>
      <c r="E1767" t="s">
        <v>14577</v>
      </c>
      <c r="F1767" s="53">
        <v>100</v>
      </c>
      <c r="G1767" t="s">
        <v>49</v>
      </c>
      <c r="H1767" t="s">
        <v>90</v>
      </c>
      <c r="I1767" t="s">
        <v>9075</v>
      </c>
      <c r="J1767">
        <f>VLOOKUP(D1767,自助机!F:G,2,FALSE)</f>
        <v>100</v>
      </c>
      <c r="K1767" s="31">
        <f>VLOOKUP(D1767,自助机!F:H,3,FALSE)</f>
        <v>42894</v>
      </c>
    </row>
    <row r="1768" spans="1:11" ht="14.25" hidden="1">
      <c r="A1768" s="33">
        <v>42894.734664351854</v>
      </c>
      <c r="B1768" t="s">
        <v>14578</v>
      </c>
      <c r="C1768" t="s">
        <v>14579</v>
      </c>
      <c r="D1768" s="53">
        <v>105329</v>
      </c>
      <c r="E1768" t="s">
        <v>14580</v>
      </c>
      <c r="F1768" s="53">
        <v>200</v>
      </c>
      <c r="G1768" t="s">
        <v>49</v>
      </c>
      <c r="H1768" t="s">
        <v>251</v>
      </c>
      <c r="I1768" t="s">
        <v>9075</v>
      </c>
      <c r="J1768">
        <f>VLOOKUP(D1768,自助机!F:G,2,FALSE)</f>
        <v>200</v>
      </c>
      <c r="K1768" s="31">
        <f>VLOOKUP(D1768,自助机!F:H,3,FALSE)</f>
        <v>42894</v>
      </c>
    </row>
    <row r="1769" spans="1:11" ht="14.25" hidden="1">
      <c r="A1769" s="33">
        <v>42894.735995370371</v>
      </c>
      <c r="B1769" t="s">
        <v>14581</v>
      </c>
      <c r="C1769" t="s">
        <v>14224</v>
      </c>
      <c r="D1769" s="53">
        <v>105346</v>
      </c>
      <c r="E1769" t="s">
        <v>14582</v>
      </c>
      <c r="F1769" s="53">
        <v>200</v>
      </c>
      <c r="G1769" t="s">
        <v>49</v>
      </c>
      <c r="H1769" t="s">
        <v>87</v>
      </c>
      <c r="I1769" t="s">
        <v>9075</v>
      </c>
      <c r="J1769">
        <f>VLOOKUP(D1769,自助机!F:G,2,FALSE)</f>
        <v>200</v>
      </c>
      <c r="K1769" s="31">
        <f>VLOOKUP(D1769,自助机!F:H,3,FALSE)</f>
        <v>42894</v>
      </c>
    </row>
    <row r="1770" spans="1:11" ht="14.25" hidden="1">
      <c r="A1770" s="33">
        <v>42894.739293981482</v>
      </c>
      <c r="B1770" t="s">
        <v>14583</v>
      </c>
      <c r="C1770" t="s">
        <v>14584</v>
      </c>
      <c r="D1770" s="53">
        <v>105393</v>
      </c>
      <c r="E1770" t="s">
        <v>14585</v>
      </c>
      <c r="F1770" s="53">
        <v>3000</v>
      </c>
      <c r="G1770" t="s">
        <v>49</v>
      </c>
      <c r="H1770" t="s">
        <v>92</v>
      </c>
      <c r="I1770" t="s">
        <v>9075</v>
      </c>
      <c r="J1770">
        <f>VLOOKUP(D1770,自助机!F:G,2,FALSE)</f>
        <v>3000</v>
      </c>
      <c r="K1770" s="31">
        <f>VLOOKUP(D1770,自助机!F:H,3,FALSE)</f>
        <v>42894</v>
      </c>
    </row>
    <row r="1771" spans="1:11" ht="14.25" hidden="1">
      <c r="A1771" s="33">
        <v>42894.74417824074</v>
      </c>
      <c r="B1771" t="s">
        <v>11379</v>
      </c>
      <c r="C1771" t="s">
        <v>11380</v>
      </c>
      <c r="D1771" s="53">
        <v>105446</v>
      </c>
      <c r="E1771" t="s">
        <v>14586</v>
      </c>
      <c r="F1771" s="53">
        <v>1500</v>
      </c>
      <c r="G1771" t="s">
        <v>49</v>
      </c>
      <c r="H1771" t="s">
        <v>69</v>
      </c>
      <c r="I1771" t="s">
        <v>9075</v>
      </c>
      <c r="J1771">
        <f>VLOOKUP(D1771,自助机!F:G,2,FALSE)</f>
        <v>1500</v>
      </c>
      <c r="K1771" s="31">
        <f>VLOOKUP(D1771,自助机!F:H,3,FALSE)</f>
        <v>42894</v>
      </c>
    </row>
    <row r="1772" spans="1:11" ht="14.25" hidden="1">
      <c r="A1772" s="33">
        <v>42894.745636574073</v>
      </c>
      <c r="B1772" t="s">
        <v>14587</v>
      </c>
      <c r="C1772" t="s">
        <v>14588</v>
      </c>
      <c r="D1772" s="53">
        <v>105460</v>
      </c>
      <c r="E1772" t="s">
        <v>14589</v>
      </c>
      <c r="F1772" s="53">
        <v>250</v>
      </c>
      <c r="G1772" t="s">
        <v>49</v>
      </c>
      <c r="H1772" t="s">
        <v>247</v>
      </c>
      <c r="I1772" t="s">
        <v>9075</v>
      </c>
      <c r="J1772">
        <f>VLOOKUP(D1772,自助机!F:G,2,FALSE)</f>
        <v>250</v>
      </c>
      <c r="K1772" s="31">
        <f>VLOOKUP(D1772,自助机!F:H,3,FALSE)</f>
        <v>42894</v>
      </c>
    </row>
    <row r="1773" spans="1:11" ht="14.25" hidden="1">
      <c r="A1773" s="33">
        <v>42894.748784722222</v>
      </c>
      <c r="B1773" t="s">
        <v>11379</v>
      </c>
      <c r="C1773" t="s">
        <v>11380</v>
      </c>
      <c r="D1773" s="53">
        <v>105492</v>
      </c>
      <c r="E1773" t="s">
        <v>14590</v>
      </c>
      <c r="F1773" s="53">
        <v>1300</v>
      </c>
      <c r="G1773" t="s">
        <v>49</v>
      </c>
      <c r="H1773" t="s">
        <v>79</v>
      </c>
      <c r="I1773" t="s">
        <v>9075</v>
      </c>
      <c r="J1773">
        <f>VLOOKUP(D1773,自助机!F:G,2,FALSE)</f>
        <v>1300</v>
      </c>
      <c r="K1773" s="31">
        <f>VLOOKUP(D1773,自助机!F:H,3,FALSE)</f>
        <v>42894</v>
      </c>
    </row>
    <row r="1774" spans="1:11" ht="14.25" hidden="1">
      <c r="A1774" s="33">
        <v>42894.752835648149</v>
      </c>
      <c r="B1774" t="s">
        <v>14591</v>
      </c>
      <c r="C1774" t="s">
        <v>14592</v>
      </c>
      <c r="D1774" s="53">
        <v>105526</v>
      </c>
      <c r="E1774" t="s">
        <v>14593</v>
      </c>
      <c r="F1774" s="53">
        <v>1500</v>
      </c>
      <c r="G1774" t="s">
        <v>49</v>
      </c>
      <c r="H1774" t="s">
        <v>225</v>
      </c>
      <c r="I1774" t="s">
        <v>9075</v>
      </c>
      <c r="J1774">
        <f>VLOOKUP(D1774,自助机!F:G,2,FALSE)</f>
        <v>1500</v>
      </c>
      <c r="K1774" s="31">
        <f>VLOOKUP(D1774,自助机!F:H,3,FALSE)</f>
        <v>42894</v>
      </c>
    </row>
    <row r="1775" spans="1:11" ht="14.25" hidden="1">
      <c r="A1775" s="33">
        <v>42894.754918981482</v>
      </c>
      <c r="B1775" t="s">
        <v>14594</v>
      </c>
      <c r="C1775" t="s">
        <v>14595</v>
      </c>
      <c r="D1775" s="53">
        <v>105545</v>
      </c>
      <c r="E1775" t="s">
        <v>14596</v>
      </c>
      <c r="F1775" s="53">
        <v>500</v>
      </c>
      <c r="G1775" t="s">
        <v>49</v>
      </c>
      <c r="H1775" t="s">
        <v>70</v>
      </c>
      <c r="I1775" t="s">
        <v>9075</v>
      </c>
      <c r="J1775">
        <f>VLOOKUP(D1775,自助机!F:G,2,FALSE)</f>
        <v>500</v>
      </c>
      <c r="K1775" s="31">
        <f>VLOOKUP(D1775,自助机!F:H,3,FALSE)</f>
        <v>42894</v>
      </c>
    </row>
    <row r="1776" spans="1:11" ht="14.25" hidden="1">
      <c r="A1776" s="33">
        <v>42894.758379629631</v>
      </c>
      <c r="B1776" t="s">
        <v>14597</v>
      </c>
      <c r="C1776" t="s">
        <v>14598</v>
      </c>
      <c r="D1776" s="53">
        <v>105565</v>
      </c>
      <c r="E1776" t="s">
        <v>14599</v>
      </c>
      <c r="F1776" s="53">
        <v>10</v>
      </c>
      <c r="G1776" t="s">
        <v>49</v>
      </c>
      <c r="H1776" t="s">
        <v>225</v>
      </c>
      <c r="I1776" t="s">
        <v>9075</v>
      </c>
      <c r="J1776">
        <f>VLOOKUP(D1776,自助机!F:G,2,FALSE)</f>
        <v>10</v>
      </c>
      <c r="K1776" s="31">
        <f>VLOOKUP(D1776,自助机!F:H,3,FALSE)</f>
        <v>42894</v>
      </c>
    </row>
    <row r="1777" spans="1:11" ht="14.25" hidden="1">
      <c r="A1777" s="33">
        <v>42894.886805555558</v>
      </c>
      <c r="B1777" t="s">
        <v>14600</v>
      </c>
      <c r="C1777" t="s">
        <v>14601</v>
      </c>
      <c r="D1777" s="53">
        <v>105944</v>
      </c>
      <c r="E1777" t="s">
        <v>14602</v>
      </c>
      <c r="F1777" s="53">
        <v>5000</v>
      </c>
      <c r="G1777" t="s">
        <v>49</v>
      </c>
      <c r="H1777" t="s">
        <v>251</v>
      </c>
      <c r="I1777" t="s">
        <v>9075</v>
      </c>
      <c r="J1777">
        <f>VLOOKUP(D1777,自助机!F:G,2,FALSE)</f>
        <v>5000</v>
      </c>
      <c r="K1777" s="31">
        <f>VLOOKUP(D1777,自助机!F:H,3,FALSE)</f>
        <v>42894</v>
      </c>
    </row>
    <row r="1778" spans="1:11" ht="14.25" hidden="1">
      <c r="A1778" s="33">
        <v>42894.887488425928</v>
      </c>
      <c r="B1778" t="s">
        <v>14603</v>
      </c>
      <c r="C1778" t="s">
        <v>14604</v>
      </c>
      <c r="D1778" s="53">
        <v>105945</v>
      </c>
      <c r="E1778" t="s">
        <v>14605</v>
      </c>
      <c r="F1778" s="53">
        <v>5000</v>
      </c>
      <c r="G1778" t="s">
        <v>49</v>
      </c>
      <c r="H1778" t="s">
        <v>251</v>
      </c>
      <c r="I1778" t="s">
        <v>9075</v>
      </c>
      <c r="J1778">
        <f>VLOOKUP(D1778,自助机!F:G,2,FALSE)</f>
        <v>5000</v>
      </c>
      <c r="K1778" s="31">
        <f>VLOOKUP(D1778,自助机!F:H,3,FALSE)</f>
        <v>42894</v>
      </c>
    </row>
    <row r="1779" spans="1:11" ht="14.25" hidden="1">
      <c r="A1779" s="33">
        <v>42894.944027777776</v>
      </c>
      <c r="B1779" t="s">
        <v>14591</v>
      </c>
      <c r="C1779" t="s">
        <v>14592</v>
      </c>
      <c r="D1779" s="53">
        <v>106087</v>
      </c>
      <c r="E1779" t="s">
        <v>14606</v>
      </c>
      <c r="F1779" s="53">
        <v>1000</v>
      </c>
      <c r="G1779" t="s">
        <v>49</v>
      </c>
      <c r="H1779" t="s">
        <v>225</v>
      </c>
      <c r="I1779" t="s">
        <v>9075</v>
      </c>
      <c r="J1779">
        <f>VLOOKUP(D1779,自助机!F:G,2,FALSE)</f>
        <v>1000</v>
      </c>
      <c r="K1779" s="31">
        <f>VLOOKUP(D1779,自助机!F:H,3,FALSE)</f>
        <v>42894</v>
      </c>
    </row>
    <row r="1780" spans="1:11" ht="14.25" hidden="1">
      <c r="A1780" s="33">
        <v>42894.955023148148</v>
      </c>
      <c r="B1780" t="s">
        <v>14591</v>
      </c>
      <c r="C1780" t="s">
        <v>14592</v>
      </c>
      <c r="D1780" s="53">
        <v>106112</v>
      </c>
      <c r="E1780" t="s">
        <v>14607</v>
      </c>
      <c r="F1780" s="53">
        <v>500</v>
      </c>
      <c r="G1780" t="s">
        <v>49</v>
      </c>
      <c r="H1780" t="s">
        <v>225</v>
      </c>
      <c r="I1780" t="s">
        <v>9075</v>
      </c>
      <c r="J1780">
        <f>VLOOKUP(D1780,自助机!F:G,2,FALSE)</f>
        <v>500</v>
      </c>
      <c r="K1780" s="31">
        <f>VLOOKUP(D1780,自助机!F:H,3,FALSE)</f>
        <v>42894</v>
      </c>
    </row>
    <row r="1781" spans="1:11" ht="14.25" hidden="1">
      <c r="A1781" s="33">
        <v>42895.074837962966</v>
      </c>
      <c r="B1781" t="s">
        <v>98</v>
      </c>
      <c r="C1781" t="s">
        <v>99</v>
      </c>
      <c r="D1781" s="53">
        <v>106263</v>
      </c>
      <c r="E1781" t="s">
        <v>97</v>
      </c>
      <c r="F1781" s="53">
        <v>500</v>
      </c>
      <c r="G1781" t="s">
        <v>49</v>
      </c>
      <c r="H1781" t="s">
        <v>82</v>
      </c>
      <c r="I1781" t="s">
        <v>9075</v>
      </c>
      <c r="J1781">
        <f>VLOOKUP(D1781,自助机!F:G,2,FALSE)</f>
        <v>0</v>
      </c>
      <c r="K1781" s="31">
        <f>VLOOKUP(D1781,自助机!F:H,3,FALSE)</f>
        <v>42891</v>
      </c>
    </row>
    <row r="1782" spans="1:11" ht="14.25" hidden="1">
      <c r="A1782" s="33">
        <v>42895.077604166669</v>
      </c>
      <c r="B1782" t="s">
        <v>14608</v>
      </c>
      <c r="C1782" t="s">
        <v>14609</v>
      </c>
      <c r="D1782" s="53">
        <v>106269</v>
      </c>
      <c r="F1782" s="53">
        <v>3744</v>
      </c>
      <c r="G1782" t="s">
        <v>49</v>
      </c>
      <c r="H1782" t="s">
        <v>70</v>
      </c>
      <c r="I1782" t="s">
        <v>12325</v>
      </c>
      <c r="J1782" t="e">
        <f>VLOOKUP(D1782,自助机!F:G,2,FALSE)</f>
        <v>#N/A</v>
      </c>
      <c r="K1782" s="31" t="e">
        <f>VLOOKUP(D1782,自助机!F:H,3,FALSE)</f>
        <v>#N/A</v>
      </c>
    </row>
    <row r="1783" spans="1:11" ht="14.25" hidden="1">
      <c r="A1783" s="33">
        <v>42895.0778125</v>
      </c>
      <c r="B1783" t="s">
        <v>13504</v>
      </c>
      <c r="C1783" t="s">
        <v>13505</v>
      </c>
      <c r="D1783" s="53">
        <v>106271</v>
      </c>
      <c r="F1783" s="53">
        <v>103</v>
      </c>
      <c r="G1783" t="s">
        <v>49</v>
      </c>
      <c r="H1783" t="s">
        <v>70</v>
      </c>
      <c r="I1783" t="s">
        <v>12325</v>
      </c>
      <c r="J1783" t="e">
        <f>VLOOKUP(D1783,自助机!F:G,2,FALSE)</f>
        <v>#N/A</v>
      </c>
      <c r="K1783" s="31" t="e">
        <f>VLOOKUP(D1783,自助机!F:H,3,FALSE)</f>
        <v>#N/A</v>
      </c>
    </row>
    <row r="1784" spans="1:11" ht="14.25" hidden="1">
      <c r="A1784" s="33">
        <v>42895.077928240738</v>
      </c>
      <c r="B1784" t="s">
        <v>13921</v>
      </c>
      <c r="C1784" t="s">
        <v>13922</v>
      </c>
      <c r="D1784" s="53">
        <v>106273</v>
      </c>
      <c r="F1784" s="53">
        <v>924</v>
      </c>
      <c r="G1784" t="s">
        <v>49</v>
      </c>
      <c r="H1784" t="s">
        <v>91</v>
      </c>
      <c r="I1784" t="s">
        <v>12325</v>
      </c>
      <c r="J1784" t="e">
        <f>VLOOKUP(D1784,自助机!F:G,2,FALSE)</f>
        <v>#N/A</v>
      </c>
      <c r="K1784" s="31" t="e">
        <f>VLOOKUP(D1784,自助机!F:H,3,FALSE)</f>
        <v>#N/A</v>
      </c>
    </row>
    <row r="1785" spans="1:11" ht="14.25" hidden="1">
      <c r="A1785" s="33">
        <v>42895.077974537038</v>
      </c>
      <c r="B1785" t="s">
        <v>14173</v>
      </c>
      <c r="C1785" t="s">
        <v>14174</v>
      </c>
      <c r="D1785" s="53">
        <v>106274</v>
      </c>
      <c r="F1785" s="53">
        <v>76</v>
      </c>
      <c r="G1785" t="s">
        <v>49</v>
      </c>
      <c r="H1785" t="s">
        <v>86</v>
      </c>
      <c r="I1785" t="s">
        <v>12325</v>
      </c>
      <c r="J1785" t="e">
        <f>VLOOKUP(D1785,自助机!F:G,2,FALSE)</f>
        <v>#N/A</v>
      </c>
      <c r="K1785" s="31" t="e">
        <f>VLOOKUP(D1785,自助机!F:H,3,FALSE)</f>
        <v>#N/A</v>
      </c>
    </row>
    <row r="1786" spans="1:11" ht="14.25" hidden="1">
      <c r="A1786" s="33">
        <v>42895.078043981484</v>
      </c>
      <c r="B1786" t="s">
        <v>14173</v>
      </c>
      <c r="C1786" t="s">
        <v>14174</v>
      </c>
      <c r="D1786" s="53">
        <v>106275</v>
      </c>
      <c r="F1786" s="53">
        <v>294</v>
      </c>
      <c r="G1786" t="s">
        <v>49</v>
      </c>
      <c r="H1786" t="s">
        <v>72</v>
      </c>
      <c r="I1786" t="s">
        <v>12325</v>
      </c>
      <c r="J1786" t="e">
        <f>VLOOKUP(D1786,自助机!F:G,2,FALSE)</f>
        <v>#N/A</v>
      </c>
      <c r="K1786" s="31" t="e">
        <f>VLOOKUP(D1786,自助机!F:H,3,FALSE)</f>
        <v>#N/A</v>
      </c>
    </row>
    <row r="1787" spans="1:11" ht="14.25" hidden="1">
      <c r="A1787" s="33">
        <v>42895.0781712963</v>
      </c>
      <c r="B1787" t="s">
        <v>13498</v>
      </c>
      <c r="C1787" t="s">
        <v>13499</v>
      </c>
      <c r="D1787" s="53">
        <v>106277</v>
      </c>
      <c r="F1787" s="53">
        <v>135</v>
      </c>
      <c r="G1787" t="s">
        <v>49</v>
      </c>
      <c r="H1787" t="s">
        <v>72</v>
      </c>
      <c r="I1787" t="s">
        <v>12325</v>
      </c>
      <c r="J1787" t="e">
        <f>VLOOKUP(D1787,自助机!F:G,2,FALSE)</f>
        <v>#N/A</v>
      </c>
      <c r="K1787" s="31" t="e">
        <f>VLOOKUP(D1787,自助机!F:H,3,FALSE)</f>
        <v>#N/A</v>
      </c>
    </row>
    <row r="1788" spans="1:11" ht="14.25" hidden="1">
      <c r="A1788" s="33">
        <v>42895.078229166669</v>
      </c>
      <c r="B1788" t="s">
        <v>14041</v>
      </c>
      <c r="C1788" t="s">
        <v>14042</v>
      </c>
      <c r="D1788" s="53">
        <v>106278</v>
      </c>
      <c r="F1788" s="53">
        <v>90</v>
      </c>
      <c r="G1788" t="s">
        <v>49</v>
      </c>
      <c r="H1788" t="s">
        <v>92</v>
      </c>
      <c r="I1788" t="s">
        <v>12325</v>
      </c>
      <c r="J1788" t="e">
        <f>VLOOKUP(D1788,自助机!F:G,2,FALSE)</f>
        <v>#N/A</v>
      </c>
      <c r="K1788" s="31" t="e">
        <f>VLOOKUP(D1788,自助机!F:H,3,FALSE)</f>
        <v>#N/A</v>
      </c>
    </row>
    <row r="1789" spans="1:11" ht="14.25" hidden="1">
      <c r="A1789" s="33">
        <v>42895.078287037039</v>
      </c>
      <c r="B1789" t="s">
        <v>6546</v>
      </c>
      <c r="C1789" t="s">
        <v>6547</v>
      </c>
      <c r="D1789" s="53">
        <v>106279</v>
      </c>
      <c r="F1789" s="53">
        <v>342</v>
      </c>
      <c r="G1789" t="s">
        <v>49</v>
      </c>
      <c r="H1789" t="s">
        <v>68</v>
      </c>
      <c r="I1789" t="s">
        <v>12325</v>
      </c>
      <c r="J1789" t="e">
        <f>VLOOKUP(D1789,自助机!F:G,2,FALSE)</f>
        <v>#N/A</v>
      </c>
      <c r="K1789" s="31" t="e">
        <f>VLOOKUP(D1789,自助机!F:H,3,FALSE)</f>
        <v>#N/A</v>
      </c>
    </row>
    <row r="1790" spans="1:11" ht="14.25" hidden="1">
      <c r="A1790" s="33">
        <v>42895.256192129629</v>
      </c>
      <c r="B1790" t="s">
        <v>1479</v>
      </c>
      <c r="C1790" t="s">
        <v>1480</v>
      </c>
      <c r="D1790" s="53">
        <v>106411</v>
      </c>
      <c r="E1790" t="s">
        <v>1481</v>
      </c>
      <c r="F1790" s="53">
        <v>1000</v>
      </c>
      <c r="G1790" t="s">
        <v>49</v>
      </c>
      <c r="H1790" t="s">
        <v>242</v>
      </c>
      <c r="I1790" t="s">
        <v>9075</v>
      </c>
      <c r="J1790">
        <f>VLOOKUP(D1790,自助机!F:G,2,FALSE)</f>
        <v>1000</v>
      </c>
      <c r="K1790" s="31">
        <f>VLOOKUP(D1790,自助机!F:H,3,FALSE)</f>
        <v>42895</v>
      </c>
    </row>
    <row r="1791" spans="1:11" ht="14.25" hidden="1">
      <c r="A1791" s="33">
        <v>42895.292719907404</v>
      </c>
      <c r="B1791" t="s">
        <v>1366</v>
      </c>
      <c r="C1791" t="s">
        <v>1367</v>
      </c>
      <c r="D1791" s="53">
        <v>106510</v>
      </c>
      <c r="E1791" t="s">
        <v>1478</v>
      </c>
      <c r="F1791" s="53">
        <v>100</v>
      </c>
      <c r="G1791" t="s">
        <v>49</v>
      </c>
      <c r="H1791" t="s">
        <v>90</v>
      </c>
      <c r="I1791" t="s">
        <v>9075</v>
      </c>
      <c r="J1791">
        <f>VLOOKUP(D1791,自助机!F:G,2,FALSE)</f>
        <v>100</v>
      </c>
      <c r="K1791" s="31">
        <f>VLOOKUP(D1791,自助机!F:H,3,FALSE)</f>
        <v>42895</v>
      </c>
    </row>
    <row r="1792" spans="1:11" ht="14.25" hidden="1">
      <c r="A1792" s="33">
        <v>42895.293287037035</v>
      </c>
      <c r="B1792" t="s">
        <v>1366</v>
      </c>
      <c r="C1792" t="s">
        <v>1367</v>
      </c>
      <c r="D1792" s="53">
        <v>106515</v>
      </c>
      <c r="E1792" t="s">
        <v>1477</v>
      </c>
      <c r="F1792" s="53">
        <v>100</v>
      </c>
      <c r="G1792" t="s">
        <v>49</v>
      </c>
      <c r="H1792" t="s">
        <v>90</v>
      </c>
      <c r="I1792" t="s">
        <v>9075</v>
      </c>
      <c r="J1792">
        <f>VLOOKUP(D1792,自助机!F:G,2,FALSE)</f>
        <v>100</v>
      </c>
      <c r="K1792" s="31">
        <f>VLOOKUP(D1792,自助机!F:H,3,FALSE)</f>
        <v>42895</v>
      </c>
    </row>
    <row r="1793" spans="1:11" ht="14.25" hidden="1">
      <c r="A1793" s="33">
        <v>42895.295011574075</v>
      </c>
      <c r="B1793" t="s">
        <v>1474</v>
      </c>
      <c r="C1793" t="s">
        <v>1475</v>
      </c>
      <c r="D1793" s="53">
        <v>106528</v>
      </c>
      <c r="E1793" t="s">
        <v>1476</v>
      </c>
      <c r="F1793" s="53">
        <v>5000</v>
      </c>
      <c r="G1793" t="s">
        <v>49</v>
      </c>
      <c r="H1793" t="s">
        <v>242</v>
      </c>
      <c r="I1793" t="s">
        <v>9075</v>
      </c>
      <c r="J1793">
        <f>VLOOKUP(D1793,自助机!F:G,2,FALSE)</f>
        <v>5000</v>
      </c>
      <c r="K1793" s="31">
        <f>VLOOKUP(D1793,自助机!F:H,3,FALSE)</f>
        <v>42895</v>
      </c>
    </row>
    <row r="1794" spans="1:11" ht="14.25" hidden="1">
      <c r="A1794" s="33">
        <v>42895.301087962966</v>
      </c>
      <c r="B1794" t="s">
        <v>889</v>
      </c>
      <c r="C1794" t="s">
        <v>890</v>
      </c>
      <c r="D1794" s="53">
        <v>106577</v>
      </c>
      <c r="E1794" t="s">
        <v>1473</v>
      </c>
      <c r="F1794" s="53">
        <v>4000</v>
      </c>
      <c r="G1794" t="s">
        <v>49</v>
      </c>
      <c r="H1794" t="s">
        <v>74</v>
      </c>
      <c r="I1794" t="s">
        <v>9075</v>
      </c>
      <c r="J1794">
        <f>VLOOKUP(D1794,自助机!F:G,2,FALSE)</f>
        <v>4000</v>
      </c>
      <c r="K1794" s="31">
        <f>VLOOKUP(D1794,自助机!F:H,3,FALSE)</f>
        <v>42895</v>
      </c>
    </row>
    <row r="1795" spans="1:11" ht="14.25" hidden="1">
      <c r="A1795" s="33">
        <v>42895.303078703706</v>
      </c>
      <c r="B1795" t="s">
        <v>1470</v>
      </c>
      <c r="C1795" t="s">
        <v>1471</v>
      </c>
      <c r="D1795" s="53">
        <v>106605</v>
      </c>
      <c r="E1795" t="s">
        <v>1472</v>
      </c>
      <c r="F1795" s="53">
        <v>500</v>
      </c>
      <c r="G1795" t="s">
        <v>49</v>
      </c>
      <c r="H1795" t="s">
        <v>83</v>
      </c>
      <c r="I1795" t="s">
        <v>9075</v>
      </c>
      <c r="J1795">
        <f>VLOOKUP(D1795,自助机!F:G,2,FALSE)</f>
        <v>500</v>
      </c>
      <c r="K1795" s="31">
        <f>VLOOKUP(D1795,自助机!F:H,3,FALSE)</f>
        <v>42895</v>
      </c>
    </row>
    <row r="1796" spans="1:11" ht="14.25" hidden="1">
      <c r="A1796" s="33">
        <v>42895.305706018517</v>
      </c>
      <c r="B1796" t="s">
        <v>233</v>
      </c>
      <c r="C1796" t="s">
        <v>234</v>
      </c>
      <c r="D1796" s="53">
        <v>106624</v>
      </c>
      <c r="E1796" t="s">
        <v>1469</v>
      </c>
      <c r="F1796" s="53">
        <v>100</v>
      </c>
      <c r="G1796" t="s">
        <v>49</v>
      </c>
      <c r="H1796" t="s">
        <v>83</v>
      </c>
      <c r="I1796" t="s">
        <v>9075</v>
      </c>
      <c r="J1796">
        <f>VLOOKUP(D1796,自助机!F:G,2,FALSE)</f>
        <v>100</v>
      </c>
      <c r="K1796" s="31">
        <f>VLOOKUP(D1796,自助机!F:H,3,FALSE)</f>
        <v>42895</v>
      </c>
    </row>
    <row r="1797" spans="1:11" ht="14.25" hidden="1">
      <c r="A1797" s="33">
        <v>42895.320416666669</v>
      </c>
      <c r="B1797" t="s">
        <v>860</v>
      </c>
      <c r="C1797" t="s">
        <v>861</v>
      </c>
      <c r="D1797" s="53">
        <v>106824</v>
      </c>
      <c r="E1797" t="s">
        <v>1468</v>
      </c>
      <c r="F1797" s="53">
        <v>300</v>
      </c>
      <c r="G1797" t="s">
        <v>49</v>
      </c>
      <c r="H1797" t="s">
        <v>80</v>
      </c>
      <c r="I1797" t="s">
        <v>9075</v>
      </c>
      <c r="J1797">
        <f>VLOOKUP(D1797,自助机!F:G,2,FALSE)</f>
        <v>300</v>
      </c>
      <c r="K1797" s="31">
        <f>VLOOKUP(D1797,自助机!F:H,3,FALSE)</f>
        <v>42895</v>
      </c>
    </row>
    <row r="1798" spans="1:11" ht="14.25" hidden="1">
      <c r="A1798" s="33">
        <v>42895.321319444447</v>
      </c>
      <c r="B1798" t="s">
        <v>1465</v>
      </c>
      <c r="C1798" t="s">
        <v>1466</v>
      </c>
      <c r="D1798" s="53">
        <v>106838</v>
      </c>
      <c r="E1798" t="s">
        <v>1467</v>
      </c>
      <c r="F1798" s="53">
        <v>100</v>
      </c>
      <c r="G1798" t="s">
        <v>49</v>
      </c>
      <c r="H1798" t="s">
        <v>68</v>
      </c>
      <c r="I1798" t="s">
        <v>9075</v>
      </c>
      <c r="J1798">
        <f>VLOOKUP(D1798,自助机!F:G,2,FALSE)</f>
        <v>100</v>
      </c>
      <c r="K1798" s="31">
        <f>VLOOKUP(D1798,自助机!F:H,3,FALSE)</f>
        <v>42895</v>
      </c>
    </row>
    <row r="1799" spans="1:11" ht="14.25" hidden="1">
      <c r="A1799" s="33">
        <v>42895.32199074074</v>
      </c>
      <c r="B1799" t="s">
        <v>1462</v>
      </c>
      <c r="C1799" t="s">
        <v>1463</v>
      </c>
      <c r="D1799" s="53">
        <v>106852</v>
      </c>
      <c r="E1799" t="s">
        <v>1464</v>
      </c>
      <c r="F1799" s="53">
        <v>100</v>
      </c>
      <c r="G1799" t="s">
        <v>49</v>
      </c>
      <c r="H1799" t="s">
        <v>85</v>
      </c>
      <c r="I1799" t="s">
        <v>9075</v>
      </c>
      <c r="J1799">
        <f>VLOOKUP(D1799,自助机!F:G,2,FALSE)</f>
        <v>100</v>
      </c>
      <c r="K1799" s="31">
        <f>VLOOKUP(D1799,自助机!F:H,3,FALSE)</f>
        <v>42895</v>
      </c>
    </row>
    <row r="1800" spans="1:11" ht="14.25" hidden="1">
      <c r="A1800" s="33">
        <v>42895.322256944448</v>
      </c>
      <c r="B1800" t="s">
        <v>1459</v>
      </c>
      <c r="C1800" t="s">
        <v>1460</v>
      </c>
      <c r="D1800" s="53">
        <v>106859</v>
      </c>
      <c r="E1800" t="s">
        <v>1461</v>
      </c>
      <c r="F1800" s="53">
        <v>50</v>
      </c>
      <c r="G1800" t="s">
        <v>49</v>
      </c>
      <c r="H1800" t="s">
        <v>78</v>
      </c>
      <c r="I1800" t="s">
        <v>9075</v>
      </c>
      <c r="J1800">
        <f>VLOOKUP(D1800,自助机!F:G,2,FALSE)</f>
        <v>50</v>
      </c>
      <c r="K1800" s="31">
        <f>VLOOKUP(D1800,自助机!F:H,3,FALSE)</f>
        <v>42895</v>
      </c>
    </row>
    <row r="1801" spans="1:11" ht="14.25" hidden="1">
      <c r="A1801" s="33">
        <v>42895.325868055559</v>
      </c>
      <c r="B1801" t="s">
        <v>283</v>
      </c>
      <c r="C1801" t="s">
        <v>284</v>
      </c>
      <c r="D1801" s="53">
        <v>106934</v>
      </c>
      <c r="E1801" t="s">
        <v>1458</v>
      </c>
      <c r="F1801" s="53">
        <v>800</v>
      </c>
      <c r="G1801" t="s">
        <v>49</v>
      </c>
      <c r="H1801" t="s">
        <v>247</v>
      </c>
      <c r="I1801" t="s">
        <v>9075</v>
      </c>
      <c r="J1801">
        <f>VLOOKUP(D1801,自助机!F:G,2,FALSE)</f>
        <v>800</v>
      </c>
      <c r="K1801" s="31">
        <f>VLOOKUP(D1801,自助机!F:H,3,FALSE)</f>
        <v>42895</v>
      </c>
    </row>
    <row r="1802" spans="1:11" ht="14.25" hidden="1">
      <c r="A1802" s="33">
        <v>42895.326296296298</v>
      </c>
      <c r="B1802" t="s">
        <v>483</v>
      </c>
      <c r="C1802" t="s">
        <v>484</v>
      </c>
      <c r="D1802" s="53">
        <v>106943</v>
      </c>
      <c r="E1802" t="s">
        <v>1457</v>
      </c>
      <c r="F1802" s="53">
        <v>50</v>
      </c>
      <c r="G1802" t="s">
        <v>49</v>
      </c>
      <c r="H1802" t="s">
        <v>90</v>
      </c>
      <c r="I1802" t="s">
        <v>9075</v>
      </c>
      <c r="J1802">
        <f>VLOOKUP(D1802,自助机!F:G,2,FALSE)</f>
        <v>50</v>
      </c>
      <c r="K1802" s="31">
        <f>VLOOKUP(D1802,自助机!F:H,3,FALSE)</f>
        <v>42895</v>
      </c>
    </row>
    <row r="1803" spans="1:11" ht="14.25" hidden="1">
      <c r="A1803" s="33">
        <v>42895.327650462961</v>
      </c>
      <c r="B1803" t="s">
        <v>1454</v>
      </c>
      <c r="C1803" t="s">
        <v>1455</v>
      </c>
      <c r="D1803" s="53">
        <v>106989</v>
      </c>
      <c r="E1803" t="s">
        <v>1456</v>
      </c>
      <c r="F1803" s="53">
        <v>200</v>
      </c>
      <c r="G1803" t="s">
        <v>49</v>
      </c>
      <c r="H1803" t="s">
        <v>247</v>
      </c>
      <c r="I1803" t="s">
        <v>9075</v>
      </c>
      <c r="J1803">
        <f>VLOOKUP(D1803,自助机!F:G,2,FALSE)</f>
        <v>200</v>
      </c>
      <c r="K1803" s="31">
        <f>VLOOKUP(D1803,自助机!F:H,3,FALSE)</f>
        <v>42895</v>
      </c>
    </row>
    <row r="1804" spans="1:11" ht="14.25" hidden="1">
      <c r="A1804" s="33">
        <v>42895.329085648147</v>
      </c>
      <c r="B1804" t="s">
        <v>1451</v>
      </c>
      <c r="C1804" t="s">
        <v>1452</v>
      </c>
      <c r="D1804" s="53">
        <v>107019</v>
      </c>
      <c r="E1804" t="s">
        <v>1453</v>
      </c>
      <c r="F1804" s="53">
        <v>4000</v>
      </c>
      <c r="G1804" t="s">
        <v>49</v>
      </c>
      <c r="H1804" t="s">
        <v>242</v>
      </c>
      <c r="I1804" t="s">
        <v>9075</v>
      </c>
      <c r="J1804">
        <f>VLOOKUP(D1804,自助机!F:G,2,FALSE)</f>
        <v>4000</v>
      </c>
      <c r="K1804" s="31">
        <f>VLOOKUP(D1804,自助机!F:H,3,FALSE)</f>
        <v>42895</v>
      </c>
    </row>
    <row r="1805" spans="1:11" ht="14.25" hidden="1">
      <c r="A1805" s="33">
        <v>42895.329884259256</v>
      </c>
      <c r="B1805" t="s">
        <v>655</v>
      </c>
      <c r="C1805" t="s">
        <v>656</v>
      </c>
      <c r="D1805" s="53">
        <v>107044</v>
      </c>
      <c r="E1805" t="s">
        <v>1450</v>
      </c>
      <c r="F1805" s="53">
        <v>1000</v>
      </c>
      <c r="G1805" t="s">
        <v>49</v>
      </c>
      <c r="H1805" t="s">
        <v>243</v>
      </c>
      <c r="I1805" t="s">
        <v>9075</v>
      </c>
      <c r="J1805">
        <f>VLOOKUP(D1805,自助机!F:G,2,FALSE)</f>
        <v>1000</v>
      </c>
      <c r="K1805" s="31">
        <f>VLOOKUP(D1805,自助机!F:H,3,FALSE)</f>
        <v>42895</v>
      </c>
    </row>
    <row r="1806" spans="1:11" ht="14.25" hidden="1">
      <c r="A1806" s="33">
        <v>42895.332129629627</v>
      </c>
      <c r="B1806" t="s">
        <v>623</v>
      </c>
      <c r="C1806" t="s">
        <v>624</v>
      </c>
      <c r="D1806" s="53">
        <v>107114</v>
      </c>
      <c r="E1806" t="s">
        <v>1449</v>
      </c>
      <c r="F1806" s="53">
        <v>1500</v>
      </c>
      <c r="G1806" t="s">
        <v>49</v>
      </c>
      <c r="H1806" t="s">
        <v>243</v>
      </c>
      <c r="I1806" t="s">
        <v>9075</v>
      </c>
      <c r="J1806">
        <f>VLOOKUP(D1806,自助机!F:G,2,FALSE)</f>
        <v>1500</v>
      </c>
      <c r="K1806" s="31">
        <f>VLOOKUP(D1806,自助机!F:H,3,FALSE)</f>
        <v>42895</v>
      </c>
    </row>
    <row r="1807" spans="1:11" ht="14.25" hidden="1">
      <c r="A1807" s="33">
        <v>42895.332175925927</v>
      </c>
      <c r="B1807" t="s">
        <v>342</v>
      </c>
      <c r="C1807" t="s">
        <v>343</v>
      </c>
      <c r="D1807" s="53">
        <v>107117</v>
      </c>
      <c r="E1807" t="s">
        <v>1448</v>
      </c>
      <c r="F1807" s="53">
        <v>200</v>
      </c>
      <c r="G1807" t="s">
        <v>49</v>
      </c>
      <c r="H1807" t="s">
        <v>90</v>
      </c>
      <c r="I1807" t="s">
        <v>9075</v>
      </c>
      <c r="J1807">
        <f>VLOOKUP(D1807,自助机!F:G,2,FALSE)</f>
        <v>200</v>
      </c>
      <c r="K1807" s="31">
        <f>VLOOKUP(D1807,自助机!F:H,3,FALSE)</f>
        <v>42895</v>
      </c>
    </row>
    <row r="1808" spans="1:11" ht="14.25" hidden="1">
      <c r="A1808" s="33">
        <v>42895.334270833337</v>
      </c>
      <c r="B1808" t="s">
        <v>1445</v>
      </c>
      <c r="C1808" t="s">
        <v>1446</v>
      </c>
      <c r="D1808" s="53">
        <v>107171</v>
      </c>
      <c r="E1808" t="s">
        <v>1447</v>
      </c>
      <c r="F1808" s="53">
        <v>50</v>
      </c>
      <c r="G1808" t="s">
        <v>49</v>
      </c>
      <c r="H1808" t="s">
        <v>90</v>
      </c>
      <c r="I1808" t="s">
        <v>9075</v>
      </c>
      <c r="J1808">
        <f>VLOOKUP(D1808,自助机!F:G,2,FALSE)</f>
        <v>50</v>
      </c>
      <c r="K1808" s="31">
        <f>VLOOKUP(D1808,自助机!F:H,3,FALSE)</f>
        <v>42895</v>
      </c>
    </row>
    <row r="1809" spans="1:11" ht="14.25" hidden="1">
      <c r="A1809" s="33">
        <v>42895.335219907407</v>
      </c>
      <c r="B1809" t="s">
        <v>1442</v>
      </c>
      <c r="C1809" t="s">
        <v>1443</v>
      </c>
      <c r="D1809" s="53">
        <v>107201</v>
      </c>
      <c r="E1809" t="s">
        <v>1444</v>
      </c>
      <c r="F1809" s="53">
        <v>1000</v>
      </c>
      <c r="G1809" t="s">
        <v>49</v>
      </c>
      <c r="H1809" t="s">
        <v>81</v>
      </c>
      <c r="I1809" t="s">
        <v>9075</v>
      </c>
      <c r="J1809">
        <f>VLOOKUP(D1809,自助机!F:G,2,FALSE)</f>
        <v>1000</v>
      </c>
      <c r="K1809" s="31">
        <f>VLOOKUP(D1809,自助机!F:H,3,FALSE)</f>
        <v>42895</v>
      </c>
    </row>
    <row r="1810" spans="1:11" ht="14.25" hidden="1">
      <c r="A1810" s="33">
        <v>42895.335810185185</v>
      </c>
      <c r="B1810" t="s">
        <v>1439</v>
      </c>
      <c r="C1810" t="s">
        <v>1440</v>
      </c>
      <c r="D1810" s="53">
        <v>107223</v>
      </c>
      <c r="E1810" t="s">
        <v>1441</v>
      </c>
      <c r="F1810" s="53">
        <v>1000</v>
      </c>
      <c r="G1810" t="s">
        <v>49</v>
      </c>
      <c r="H1810" t="s">
        <v>75</v>
      </c>
      <c r="I1810" t="s">
        <v>9075</v>
      </c>
      <c r="J1810">
        <f>VLOOKUP(D1810,自助机!F:G,2,FALSE)</f>
        <v>1000</v>
      </c>
      <c r="K1810" s="31">
        <f>VLOOKUP(D1810,自助机!F:H,3,FALSE)</f>
        <v>42895</v>
      </c>
    </row>
    <row r="1811" spans="1:11" ht="14.25" hidden="1">
      <c r="A1811" s="33">
        <v>42895.33865740741</v>
      </c>
      <c r="B1811" t="s">
        <v>274</v>
      </c>
      <c r="C1811" t="s">
        <v>275</v>
      </c>
      <c r="D1811" s="53">
        <v>107374</v>
      </c>
      <c r="E1811" t="s">
        <v>1438</v>
      </c>
      <c r="F1811" s="53">
        <v>150</v>
      </c>
      <c r="G1811" t="s">
        <v>49</v>
      </c>
      <c r="H1811" t="s">
        <v>251</v>
      </c>
      <c r="I1811" t="s">
        <v>9075</v>
      </c>
      <c r="J1811">
        <f>VLOOKUP(D1811,自助机!F:G,2,FALSE)</f>
        <v>150</v>
      </c>
      <c r="K1811" s="31">
        <f>VLOOKUP(D1811,自助机!F:H,3,FALSE)</f>
        <v>42895</v>
      </c>
    </row>
    <row r="1812" spans="1:11" ht="14.25" hidden="1">
      <c r="A1812" s="33">
        <v>42895.33935185185</v>
      </c>
      <c r="B1812" t="s">
        <v>348</v>
      </c>
      <c r="C1812" t="s">
        <v>349</v>
      </c>
      <c r="D1812" s="53">
        <v>107412</v>
      </c>
      <c r="E1812" t="s">
        <v>1437</v>
      </c>
      <c r="F1812" s="53">
        <v>1000</v>
      </c>
      <c r="G1812" t="s">
        <v>49</v>
      </c>
      <c r="H1812" t="s">
        <v>74</v>
      </c>
      <c r="I1812" t="s">
        <v>9075</v>
      </c>
      <c r="J1812">
        <f>VLOOKUP(D1812,自助机!F:G,2,FALSE)</f>
        <v>1000</v>
      </c>
      <c r="K1812" s="31">
        <f>VLOOKUP(D1812,自助机!F:H,3,FALSE)</f>
        <v>42895</v>
      </c>
    </row>
    <row r="1813" spans="1:11" ht="14.25" hidden="1">
      <c r="A1813" s="33">
        <v>42895.340266203704</v>
      </c>
      <c r="B1813" t="s">
        <v>1434</v>
      </c>
      <c r="C1813" t="s">
        <v>1435</v>
      </c>
      <c r="D1813" s="53">
        <v>107461</v>
      </c>
      <c r="E1813" t="s">
        <v>1436</v>
      </c>
      <c r="F1813" s="53">
        <v>20</v>
      </c>
      <c r="G1813" t="s">
        <v>49</v>
      </c>
      <c r="H1813" t="s">
        <v>80</v>
      </c>
      <c r="I1813" t="s">
        <v>9075</v>
      </c>
      <c r="J1813">
        <f>VLOOKUP(D1813,自助机!F:G,2,FALSE)</f>
        <v>20</v>
      </c>
      <c r="K1813" s="31">
        <f>VLOOKUP(D1813,自助机!F:H,3,FALSE)</f>
        <v>42895</v>
      </c>
    </row>
    <row r="1814" spans="1:11" ht="14.25" hidden="1">
      <c r="A1814" s="33">
        <v>42895.340567129628</v>
      </c>
      <c r="B1814" t="s">
        <v>1431</v>
      </c>
      <c r="C1814" t="s">
        <v>1432</v>
      </c>
      <c r="D1814" s="53">
        <v>107480</v>
      </c>
      <c r="E1814" t="s">
        <v>1433</v>
      </c>
      <c r="F1814" s="53">
        <v>700</v>
      </c>
      <c r="G1814" t="s">
        <v>49</v>
      </c>
      <c r="H1814" t="s">
        <v>243</v>
      </c>
      <c r="I1814" t="s">
        <v>9075</v>
      </c>
      <c r="J1814">
        <f>VLOOKUP(D1814,自助机!F:G,2,FALSE)</f>
        <v>700</v>
      </c>
      <c r="K1814" s="31">
        <f>VLOOKUP(D1814,自助机!F:H,3,FALSE)</f>
        <v>42895</v>
      </c>
    </row>
    <row r="1815" spans="1:11" ht="14.25" hidden="1">
      <c r="A1815" s="33">
        <v>42895.341157407405</v>
      </c>
      <c r="B1815" t="s">
        <v>1428</v>
      </c>
      <c r="C1815" t="s">
        <v>1429</v>
      </c>
      <c r="D1815" s="53">
        <v>107519</v>
      </c>
      <c r="E1815" t="s">
        <v>1430</v>
      </c>
      <c r="F1815" s="53">
        <v>200</v>
      </c>
      <c r="G1815" t="s">
        <v>49</v>
      </c>
      <c r="H1815" t="s">
        <v>74</v>
      </c>
      <c r="I1815" t="s">
        <v>9075</v>
      </c>
      <c r="J1815">
        <f>VLOOKUP(D1815,自助机!F:G,2,FALSE)</f>
        <v>200</v>
      </c>
      <c r="K1815" s="31">
        <f>VLOOKUP(D1815,自助机!F:H,3,FALSE)</f>
        <v>42895</v>
      </c>
    </row>
    <row r="1816" spans="1:11" ht="14.25" hidden="1">
      <c r="A1816" s="33">
        <v>42895.342233796298</v>
      </c>
      <c r="B1816" t="s">
        <v>279</v>
      </c>
      <c r="C1816" t="s">
        <v>280</v>
      </c>
      <c r="D1816" s="53">
        <v>107589</v>
      </c>
      <c r="E1816" t="s">
        <v>1427</v>
      </c>
      <c r="F1816" s="53">
        <v>2500</v>
      </c>
      <c r="G1816" t="s">
        <v>49</v>
      </c>
      <c r="H1816" t="s">
        <v>81</v>
      </c>
      <c r="I1816" t="s">
        <v>9075</v>
      </c>
      <c r="J1816">
        <f>VLOOKUP(D1816,自助机!F:G,2,FALSE)</f>
        <v>2500</v>
      </c>
      <c r="K1816" s="31">
        <f>VLOOKUP(D1816,自助机!F:H,3,FALSE)</f>
        <v>42895</v>
      </c>
    </row>
    <row r="1817" spans="1:11" ht="14.25" hidden="1">
      <c r="A1817" s="33">
        <v>42895.342280092591</v>
      </c>
      <c r="B1817" t="s">
        <v>1424</v>
      </c>
      <c r="C1817" t="s">
        <v>1425</v>
      </c>
      <c r="D1817" s="53">
        <v>107598</v>
      </c>
      <c r="E1817" t="s">
        <v>1426</v>
      </c>
      <c r="F1817" s="53">
        <v>1</v>
      </c>
      <c r="G1817" t="s">
        <v>49</v>
      </c>
      <c r="H1817" t="s">
        <v>235</v>
      </c>
      <c r="I1817" t="s">
        <v>9075</v>
      </c>
      <c r="J1817">
        <f>VLOOKUP(D1817,自助机!F:G,2,FALSE)</f>
        <v>1</v>
      </c>
      <c r="K1817" s="31">
        <f>VLOOKUP(D1817,自助机!F:H,3,FALSE)</f>
        <v>42895</v>
      </c>
    </row>
    <row r="1818" spans="1:11" ht="14.25" hidden="1">
      <c r="A1818" s="33">
        <v>42895.34302083333</v>
      </c>
      <c r="B1818" t="s">
        <v>1418</v>
      </c>
      <c r="C1818" t="s">
        <v>1419</v>
      </c>
      <c r="D1818" s="53">
        <v>107646</v>
      </c>
      <c r="E1818" t="s">
        <v>1423</v>
      </c>
      <c r="F1818" s="53">
        <v>800</v>
      </c>
      <c r="G1818" t="s">
        <v>49</v>
      </c>
      <c r="H1818" t="s">
        <v>71</v>
      </c>
      <c r="I1818" t="s">
        <v>9075</v>
      </c>
      <c r="J1818">
        <f>VLOOKUP(D1818,自助机!F:G,2,FALSE)</f>
        <v>800</v>
      </c>
      <c r="K1818" s="31">
        <f>VLOOKUP(D1818,自助机!F:H,3,FALSE)</f>
        <v>42895</v>
      </c>
    </row>
    <row r="1819" spans="1:11" ht="14.25" hidden="1">
      <c r="A1819" s="33">
        <v>42895.343518518515</v>
      </c>
      <c r="B1819" t="s">
        <v>1421</v>
      </c>
      <c r="C1819" t="s">
        <v>754</v>
      </c>
      <c r="D1819" s="53">
        <v>107686</v>
      </c>
      <c r="E1819" t="s">
        <v>1422</v>
      </c>
      <c r="F1819" s="53">
        <v>500</v>
      </c>
      <c r="G1819" t="s">
        <v>49</v>
      </c>
      <c r="H1819" t="s">
        <v>69</v>
      </c>
      <c r="I1819" t="s">
        <v>9075</v>
      </c>
      <c r="J1819">
        <f>VLOOKUP(D1819,自助机!F:G,2,FALSE)</f>
        <v>500</v>
      </c>
      <c r="K1819" s="31">
        <f>VLOOKUP(D1819,自助机!F:H,3,FALSE)</f>
        <v>42895</v>
      </c>
    </row>
    <row r="1820" spans="1:11" ht="14.25" hidden="1">
      <c r="A1820" s="33">
        <v>42895.343726851854</v>
      </c>
      <c r="B1820" t="s">
        <v>1418</v>
      </c>
      <c r="C1820" t="s">
        <v>1419</v>
      </c>
      <c r="D1820" s="53">
        <v>107692</v>
      </c>
      <c r="E1820" t="s">
        <v>1420</v>
      </c>
      <c r="F1820" s="53">
        <v>100</v>
      </c>
      <c r="G1820" t="s">
        <v>49</v>
      </c>
      <c r="H1820" t="s">
        <v>71</v>
      </c>
      <c r="I1820" t="s">
        <v>9075</v>
      </c>
      <c r="J1820">
        <f>VLOOKUP(D1820,自助机!F:G,2,FALSE)</f>
        <v>100</v>
      </c>
      <c r="K1820" s="31">
        <f>VLOOKUP(D1820,自助机!F:H,3,FALSE)</f>
        <v>42895</v>
      </c>
    </row>
    <row r="1821" spans="1:11" ht="14.25" hidden="1">
      <c r="A1821" s="33">
        <v>42895.347071759257</v>
      </c>
      <c r="B1821" t="s">
        <v>1415</v>
      </c>
      <c r="C1821" t="s">
        <v>1416</v>
      </c>
      <c r="D1821" s="53">
        <v>107884</v>
      </c>
      <c r="E1821" t="s">
        <v>1417</v>
      </c>
      <c r="F1821" s="53">
        <v>1000</v>
      </c>
      <c r="G1821" t="s">
        <v>49</v>
      </c>
      <c r="H1821" t="s">
        <v>70</v>
      </c>
      <c r="I1821" t="s">
        <v>9075</v>
      </c>
      <c r="J1821">
        <f>VLOOKUP(D1821,自助机!F:G,2,FALSE)</f>
        <v>1000</v>
      </c>
      <c r="K1821" s="31">
        <f>VLOOKUP(D1821,自助机!F:H,3,FALSE)</f>
        <v>42895</v>
      </c>
    </row>
    <row r="1822" spans="1:11" ht="14.25" hidden="1">
      <c r="A1822" s="33">
        <v>42895.347384259258</v>
      </c>
      <c r="B1822" t="s">
        <v>1118</v>
      </c>
      <c r="C1822" t="s">
        <v>1119</v>
      </c>
      <c r="D1822" s="53">
        <v>107904</v>
      </c>
      <c r="E1822" t="s">
        <v>1414</v>
      </c>
      <c r="F1822" s="53">
        <v>500</v>
      </c>
      <c r="G1822" t="s">
        <v>49</v>
      </c>
      <c r="H1822" t="s">
        <v>81</v>
      </c>
      <c r="I1822" t="s">
        <v>9075</v>
      </c>
      <c r="J1822">
        <f>VLOOKUP(D1822,自助机!F:G,2,FALSE)</f>
        <v>500</v>
      </c>
      <c r="K1822" s="31">
        <f>VLOOKUP(D1822,自助机!F:H,3,FALSE)</f>
        <v>42895</v>
      </c>
    </row>
    <row r="1823" spans="1:11" ht="14.25" hidden="1">
      <c r="A1823" s="33">
        <v>42895.348425925928</v>
      </c>
      <c r="B1823" t="s">
        <v>236</v>
      </c>
      <c r="C1823" t="s">
        <v>237</v>
      </c>
      <c r="D1823" s="53">
        <v>107983</v>
      </c>
      <c r="E1823" t="s">
        <v>1413</v>
      </c>
      <c r="F1823" s="53">
        <v>2900</v>
      </c>
      <c r="G1823" t="s">
        <v>49</v>
      </c>
      <c r="H1823" t="s">
        <v>84</v>
      </c>
      <c r="I1823" t="s">
        <v>9075</v>
      </c>
      <c r="J1823">
        <f>VLOOKUP(D1823,自助机!F:G,2,FALSE)</f>
        <v>2900</v>
      </c>
      <c r="K1823" s="31">
        <f>VLOOKUP(D1823,自助机!F:H,3,FALSE)</f>
        <v>42895</v>
      </c>
    </row>
    <row r="1824" spans="1:11" ht="14.25" hidden="1">
      <c r="A1824" s="33">
        <v>42895.34988425926</v>
      </c>
      <c r="B1824" t="s">
        <v>1410</v>
      </c>
      <c r="C1824" t="s">
        <v>1411</v>
      </c>
      <c r="D1824" s="53">
        <v>108089</v>
      </c>
      <c r="E1824" t="s">
        <v>1412</v>
      </c>
      <c r="F1824" s="53">
        <v>10</v>
      </c>
      <c r="G1824" t="s">
        <v>49</v>
      </c>
      <c r="H1824" t="s">
        <v>81</v>
      </c>
      <c r="I1824" t="s">
        <v>9075</v>
      </c>
      <c r="J1824">
        <f>VLOOKUP(D1824,自助机!F:G,2,FALSE)</f>
        <v>10</v>
      </c>
      <c r="K1824" s="31">
        <f>VLOOKUP(D1824,自助机!F:H,3,FALSE)</f>
        <v>42895</v>
      </c>
    </row>
    <row r="1825" spans="1:11" ht="14.25" hidden="1">
      <c r="A1825" s="33">
        <v>42895.350254629629</v>
      </c>
      <c r="B1825" t="s">
        <v>339</v>
      </c>
      <c r="C1825" t="s">
        <v>340</v>
      </c>
      <c r="D1825" s="53">
        <v>108116</v>
      </c>
      <c r="E1825" t="s">
        <v>1409</v>
      </c>
      <c r="F1825" s="53">
        <v>200</v>
      </c>
      <c r="G1825" t="s">
        <v>49</v>
      </c>
      <c r="H1825" t="s">
        <v>238</v>
      </c>
      <c r="I1825" t="s">
        <v>9075</v>
      </c>
      <c r="J1825">
        <f>VLOOKUP(D1825,自助机!F:G,2,FALSE)</f>
        <v>200</v>
      </c>
      <c r="K1825" s="31">
        <f>VLOOKUP(D1825,自助机!F:H,3,FALSE)</f>
        <v>42895</v>
      </c>
    </row>
    <row r="1826" spans="1:11" ht="14.25" hidden="1">
      <c r="A1826" s="33">
        <v>42895.353680555556</v>
      </c>
      <c r="B1826" t="s">
        <v>1208</v>
      </c>
      <c r="C1826" t="s">
        <v>1209</v>
      </c>
      <c r="D1826" s="53">
        <v>108317</v>
      </c>
      <c r="E1826" t="s">
        <v>1408</v>
      </c>
      <c r="F1826" s="53">
        <v>500</v>
      </c>
      <c r="G1826" t="s">
        <v>49</v>
      </c>
      <c r="H1826" t="s">
        <v>68</v>
      </c>
      <c r="I1826" t="s">
        <v>9075</v>
      </c>
      <c r="J1826">
        <f>VLOOKUP(D1826,自助机!F:G,2,FALSE)</f>
        <v>500</v>
      </c>
      <c r="K1826" s="31">
        <f>VLOOKUP(D1826,自助机!F:H,3,FALSE)</f>
        <v>42895</v>
      </c>
    </row>
    <row r="1827" spans="1:11" ht="14.25" hidden="1">
      <c r="A1827" s="33">
        <v>42895.354085648149</v>
      </c>
      <c r="B1827" t="s">
        <v>1405</v>
      </c>
      <c r="C1827" t="s">
        <v>1406</v>
      </c>
      <c r="D1827" s="53">
        <v>108341</v>
      </c>
      <c r="E1827" t="s">
        <v>1407</v>
      </c>
      <c r="F1827" s="53">
        <v>100</v>
      </c>
      <c r="G1827" t="s">
        <v>49</v>
      </c>
      <c r="H1827" t="s">
        <v>80</v>
      </c>
      <c r="I1827" t="s">
        <v>9075</v>
      </c>
      <c r="J1827">
        <f>VLOOKUP(D1827,自助机!F:G,2,FALSE)</f>
        <v>100</v>
      </c>
      <c r="K1827" s="31">
        <f>VLOOKUP(D1827,自助机!F:H,3,FALSE)</f>
        <v>42895</v>
      </c>
    </row>
    <row r="1828" spans="1:11" ht="14.25" hidden="1">
      <c r="A1828" s="33">
        <v>42895.356365740743</v>
      </c>
      <c r="B1828" t="s">
        <v>1402</v>
      </c>
      <c r="C1828" t="s">
        <v>1403</v>
      </c>
      <c r="D1828" s="53">
        <v>108488</v>
      </c>
      <c r="E1828" t="s">
        <v>1404</v>
      </c>
      <c r="F1828" s="53">
        <v>500</v>
      </c>
      <c r="G1828" t="s">
        <v>49</v>
      </c>
      <c r="H1828" t="s">
        <v>87</v>
      </c>
      <c r="I1828" t="s">
        <v>9075</v>
      </c>
      <c r="J1828">
        <f>VLOOKUP(D1828,自助机!F:G,2,FALSE)</f>
        <v>500</v>
      </c>
      <c r="K1828" s="31">
        <f>VLOOKUP(D1828,自助机!F:H,3,FALSE)</f>
        <v>42895</v>
      </c>
    </row>
    <row r="1829" spans="1:11" ht="14.25" hidden="1">
      <c r="A1829" s="33">
        <v>42895.356585648151</v>
      </c>
      <c r="B1829" t="s">
        <v>1399</v>
      </c>
      <c r="C1829" t="s">
        <v>1400</v>
      </c>
      <c r="D1829" s="53">
        <v>108505</v>
      </c>
      <c r="E1829" t="s">
        <v>1401</v>
      </c>
      <c r="F1829" s="53">
        <v>2000</v>
      </c>
      <c r="G1829" t="s">
        <v>49</v>
      </c>
      <c r="H1829" t="s">
        <v>90</v>
      </c>
      <c r="I1829" t="s">
        <v>9075</v>
      </c>
      <c r="J1829">
        <f>VLOOKUP(D1829,自助机!F:G,2,FALSE)</f>
        <v>2000</v>
      </c>
      <c r="K1829" s="31">
        <f>VLOOKUP(D1829,自助机!F:H,3,FALSE)</f>
        <v>42895</v>
      </c>
    </row>
    <row r="1830" spans="1:11" ht="14.25" hidden="1">
      <c r="A1830" s="33">
        <v>42895.357233796298</v>
      </c>
      <c r="B1830" t="s">
        <v>1109</v>
      </c>
      <c r="C1830" t="s">
        <v>1110</v>
      </c>
      <c r="D1830" s="53">
        <v>108546</v>
      </c>
      <c r="E1830" t="s">
        <v>1398</v>
      </c>
      <c r="F1830" s="53">
        <v>200</v>
      </c>
      <c r="G1830" t="s">
        <v>49</v>
      </c>
      <c r="H1830" t="s">
        <v>76</v>
      </c>
      <c r="I1830" t="s">
        <v>9075</v>
      </c>
      <c r="J1830">
        <f>VLOOKUP(D1830,自助机!F:G,2,FALSE)</f>
        <v>200</v>
      </c>
      <c r="K1830" s="31">
        <f>VLOOKUP(D1830,自助机!F:H,3,FALSE)</f>
        <v>42895</v>
      </c>
    </row>
    <row r="1831" spans="1:11" ht="14.25" hidden="1">
      <c r="A1831" s="33">
        <v>42895.357581018521</v>
      </c>
      <c r="B1831" t="s">
        <v>1395</v>
      </c>
      <c r="C1831" t="s">
        <v>1396</v>
      </c>
      <c r="D1831" s="53">
        <v>108561</v>
      </c>
      <c r="E1831" t="s">
        <v>1397</v>
      </c>
      <c r="F1831" s="53">
        <v>500</v>
      </c>
      <c r="G1831" t="s">
        <v>49</v>
      </c>
      <c r="H1831" t="s">
        <v>90</v>
      </c>
      <c r="I1831" t="s">
        <v>9075</v>
      </c>
      <c r="J1831">
        <f>VLOOKUP(D1831,自助机!F:G,2,FALSE)</f>
        <v>500</v>
      </c>
      <c r="K1831" s="31">
        <f>VLOOKUP(D1831,自助机!F:H,3,FALSE)</f>
        <v>42895</v>
      </c>
    </row>
    <row r="1832" spans="1:11" ht="14.25" hidden="1">
      <c r="A1832" s="33">
        <v>42895.357766203706</v>
      </c>
      <c r="B1832" t="s">
        <v>1392</v>
      </c>
      <c r="C1832" t="s">
        <v>1393</v>
      </c>
      <c r="D1832" s="53">
        <v>108576</v>
      </c>
      <c r="E1832" t="s">
        <v>1394</v>
      </c>
      <c r="F1832" s="53">
        <v>500</v>
      </c>
      <c r="G1832" t="s">
        <v>49</v>
      </c>
      <c r="H1832" t="s">
        <v>71</v>
      </c>
      <c r="I1832" t="s">
        <v>9075</v>
      </c>
      <c r="J1832">
        <f>VLOOKUP(D1832,自助机!F:G,2,FALSE)</f>
        <v>500</v>
      </c>
      <c r="K1832" s="31">
        <f>VLOOKUP(D1832,自助机!F:H,3,FALSE)</f>
        <v>42895</v>
      </c>
    </row>
    <row r="1833" spans="1:11" ht="14.25" hidden="1">
      <c r="A1833" s="33">
        <v>42895.357858796298</v>
      </c>
      <c r="B1833" t="s">
        <v>1389</v>
      </c>
      <c r="C1833" t="s">
        <v>1390</v>
      </c>
      <c r="D1833" s="53">
        <v>108583</v>
      </c>
      <c r="E1833" t="s">
        <v>1391</v>
      </c>
      <c r="F1833" s="53">
        <v>10</v>
      </c>
      <c r="G1833" t="s">
        <v>49</v>
      </c>
      <c r="H1833" t="s">
        <v>89</v>
      </c>
      <c r="I1833" t="s">
        <v>9075</v>
      </c>
      <c r="J1833">
        <f>VLOOKUP(D1833,自助机!F:G,2,FALSE)</f>
        <v>10</v>
      </c>
      <c r="K1833" s="31">
        <f>VLOOKUP(D1833,自助机!F:H,3,FALSE)</f>
        <v>42895</v>
      </c>
    </row>
    <row r="1834" spans="1:11" ht="14.25" hidden="1">
      <c r="A1834" s="33">
        <v>42895.358495370368</v>
      </c>
      <c r="B1834" t="s">
        <v>1386</v>
      </c>
      <c r="C1834" t="s">
        <v>1387</v>
      </c>
      <c r="D1834" s="53">
        <v>108632</v>
      </c>
      <c r="E1834" t="s">
        <v>1388</v>
      </c>
      <c r="F1834" s="53">
        <v>10</v>
      </c>
      <c r="G1834" t="s">
        <v>49</v>
      </c>
      <c r="H1834" t="s">
        <v>89</v>
      </c>
      <c r="I1834" t="s">
        <v>9075</v>
      </c>
      <c r="J1834">
        <f>VLOOKUP(D1834,自助机!F:G,2,FALSE)</f>
        <v>10</v>
      </c>
      <c r="K1834" s="31">
        <f>VLOOKUP(D1834,自助机!F:H,3,FALSE)</f>
        <v>42895</v>
      </c>
    </row>
    <row r="1835" spans="1:11" ht="14.25" hidden="1">
      <c r="A1835" s="33">
        <v>42895.359340277777</v>
      </c>
      <c r="B1835" t="s">
        <v>1383</v>
      </c>
      <c r="C1835" t="s">
        <v>1384</v>
      </c>
      <c r="D1835" s="53">
        <v>108695</v>
      </c>
      <c r="E1835" t="s">
        <v>1385</v>
      </c>
      <c r="F1835" s="53">
        <v>2000</v>
      </c>
      <c r="G1835" t="s">
        <v>49</v>
      </c>
      <c r="H1835" t="s">
        <v>77</v>
      </c>
      <c r="I1835" t="s">
        <v>9075</v>
      </c>
      <c r="J1835">
        <f>VLOOKUP(D1835,自助机!F:G,2,FALSE)</f>
        <v>2000</v>
      </c>
      <c r="K1835" s="31">
        <f>VLOOKUP(D1835,自助机!F:H,3,FALSE)</f>
        <v>42895</v>
      </c>
    </row>
    <row r="1836" spans="1:11" ht="14.25" hidden="1">
      <c r="A1836" s="33">
        <v>42895.359861111108</v>
      </c>
      <c r="B1836" t="s">
        <v>1380</v>
      </c>
      <c r="C1836" t="s">
        <v>1381</v>
      </c>
      <c r="D1836" s="53">
        <v>108728</v>
      </c>
      <c r="E1836" t="s">
        <v>1382</v>
      </c>
      <c r="F1836" s="53">
        <v>500</v>
      </c>
      <c r="G1836" t="s">
        <v>49</v>
      </c>
      <c r="H1836" t="s">
        <v>91</v>
      </c>
      <c r="I1836" t="s">
        <v>9075</v>
      </c>
      <c r="J1836">
        <f>VLOOKUP(D1836,自助机!F:G,2,FALSE)</f>
        <v>500</v>
      </c>
      <c r="K1836" s="31">
        <f>VLOOKUP(D1836,自助机!F:H,3,FALSE)</f>
        <v>42895</v>
      </c>
    </row>
    <row r="1837" spans="1:11" ht="14.25" hidden="1">
      <c r="A1837" s="33">
        <v>42895.360150462962</v>
      </c>
      <c r="B1837" t="s">
        <v>1130</v>
      </c>
      <c r="C1837" t="s">
        <v>1131</v>
      </c>
      <c r="D1837" s="53">
        <v>108745</v>
      </c>
      <c r="E1837" t="s">
        <v>1379</v>
      </c>
      <c r="F1837" s="53">
        <v>200</v>
      </c>
      <c r="G1837" t="s">
        <v>49</v>
      </c>
      <c r="H1837" t="s">
        <v>89</v>
      </c>
      <c r="I1837" t="s">
        <v>9075</v>
      </c>
      <c r="J1837">
        <f>VLOOKUP(D1837,自助机!F:G,2,FALSE)</f>
        <v>200</v>
      </c>
      <c r="K1837" s="31">
        <f>VLOOKUP(D1837,自助机!F:H,3,FALSE)</f>
        <v>42895</v>
      </c>
    </row>
    <row r="1838" spans="1:11" ht="14.25" hidden="1">
      <c r="A1838" s="33">
        <v>42895.360613425924</v>
      </c>
      <c r="B1838" t="s">
        <v>1290</v>
      </c>
      <c r="C1838" t="s">
        <v>1291</v>
      </c>
      <c r="D1838" s="53">
        <v>108760</v>
      </c>
      <c r="E1838" t="s">
        <v>1378</v>
      </c>
      <c r="F1838" s="53">
        <v>300</v>
      </c>
      <c r="G1838" t="s">
        <v>49</v>
      </c>
      <c r="H1838" t="s">
        <v>81</v>
      </c>
      <c r="I1838" t="s">
        <v>9075</v>
      </c>
      <c r="J1838">
        <f>VLOOKUP(D1838,自助机!F:G,2,FALSE)</f>
        <v>300</v>
      </c>
      <c r="K1838" s="31">
        <f>VLOOKUP(D1838,自助机!F:H,3,FALSE)</f>
        <v>42895</v>
      </c>
    </row>
    <row r="1839" spans="1:11" ht="14.25" hidden="1">
      <c r="A1839" s="33">
        <v>42895.361759259256</v>
      </c>
      <c r="B1839" t="s">
        <v>1375</v>
      </c>
      <c r="C1839" t="s">
        <v>1376</v>
      </c>
      <c r="D1839" s="53">
        <v>108841</v>
      </c>
      <c r="E1839" t="s">
        <v>1377</v>
      </c>
      <c r="F1839" s="53">
        <v>500</v>
      </c>
      <c r="G1839" t="s">
        <v>49</v>
      </c>
      <c r="H1839" t="s">
        <v>235</v>
      </c>
      <c r="I1839" t="s">
        <v>9075</v>
      </c>
      <c r="J1839">
        <f>VLOOKUP(D1839,自助机!F:G,2,FALSE)</f>
        <v>500</v>
      </c>
      <c r="K1839" s="31">
        <f>VLOOKUP(D1839,自助机!F:H,3,FALSE)</f>
        <v>42895</v>
      </c>
    </row>
    <row r="1840" spans="1:11" ht="14.25" hidden="1">
      <c r="A1840" s="33">
        <v>42895.362569444442</v>
      </c>
      <c r="B1840" t="s">
        <v>824</v>
      </c>
      <c r="C1840" t="s">
        <v>825</v>
      </c>
      <c r="D1840" s="53">
        <v>108894</v>
      </c>
      <c r="E1840" t="s">
        <v>1374</v>
      </c>
      <c r="F1840" s="53">
        <v>300</v>
      </c>
      <c r="G1840" t="s">
        <v>49</v>
      </c>
      <c r="H1840" t="s">
        <v>74</v>
      </c>
      <c r="I1840" t="s">
        <v>9075</v>
      </c>
      <c r="J1840">
        <f>VLOOKUP(D1840,自助机!F:G,2,FALSE)</f>
        <v>300</v>
      </c>
      <c r="K1840" s="31">
        <f>VLOOKUP(D1840,自助机!F:H,3,FALSE)</f>
        <v>42895</v>
      </c>
    </row>
    <row r="1841" spans="1:11" ht="14.25" hidden="1">
      <c r="A1841" s="33">
        <v>42895.364039351851</v>
      </c>
      <c r="B1841" t="s">
        <v>1371</v>
      </c>
      <c r="C1841" t="s">
        <v>1372</v>
      </c>
      <c r="D1841" s="53">
        <v>109006</v>
      </c>
      <c r="E1841" t="s">
        <v>1373</v>
      </c>
      <c r="F1841" s="53">
        <v>20</v>
      </c>
      <c r="G1841" t="s">
        <v>49</v>
      </c>
      <c r="H1841" t="s">
        <v>89</v>
      </c>
      <c r="I1841" t="s">
        <v>9075</v>
      </c>
      <c r="J1841">
        <f>VLOOKUP(D1841,自助机!F:G,2,FALSE)</f>
        <v>20</v>
      </c>
      <c r="K1841" s="31">
        <f>VLOOKUP(D1841,自助机!F:H,3,FALSE)</f>
        <v>42895</v>
      </c>
    </row>
    <row r="1842" spans="1:11" ht="14.25" hidden="1">
      <c r="A1842" s="33">
        <v>42895.364074074074</v>
      </c>
      <c r="B1842" t="s">
        <v>1368</v>
      </c>
      <c r="C1842" t="s">
        <v>1369</v>
      </c>
      <c r="D1842" s="53">
        <v>109008</v>
      </c>
      <c r="E1842" t="s">
        <v>1370</v>
      </c>
      <c r="F1842" s="53">
        <v>1000</v>
      </c>
      <c r="G1842" t="s">
        <v>49</v>
      </c>
      <c r="H1842" t="s">
        <v>247</v>
      </c>
      <c r="I1842" t="s">
        <v>9075</v>
      </c>
      <c r="J1842">
        <f>VLOOKUP(D1842,自助机!F:G,2,FALSE)</f>
        <v>1000</v>
      </c>
      <c r="K1842" s="31">
        <f>VLOOKUP(D1842,自助机!F:H,3,FALSE)</f>
        <v>42895</v>
      </c>
    </row>
    <row r="1843" spans="1:11" ht="14.25" hidden="1">
      <c r="A1843" s="33">
        <v>42895.364849537036</v>
      </c>
      <c r="B1843" t="s">
        <v>860</v>
      </c>
      <c r="C1843" t="s">
        <v>861</v>
      </c>
      <c r="D1843" s="53">
        <v>109054</v>
      </c>
      <c r="E1843" t="s">
        <v>1365</v>
      </c>
      <c r="F1843" s="53">
        <v>500</v>
      </c>
      <c r="G1843" t="s">
        <v>49</v>
      </c>
      <c r="H1843" t="s">
        <v>87</v>
      </c>
      <c r="I1843" t="s">
        <v>9075</v>
      </c>
      <c r="J1843">
        <f>VLOOKUP(D1843,自助机!F:G,2,FALSE)</f>
        <v>500</v>
      </c>
      <c r="K1843" s="31">
        <f>VLOOKUP(D1843,自助机!F:H,3,FALSE)</f>
        <v>42895</v>
      </c>
    </row>
    <row r="1844" spans="1:11" ht="14.25" hidden="1">
      <c r="A1844" s="33">
        <v>42895.365324074075</v>
      </c>
      <c r="B1844" t="s">
        <v>1362</v>
      </c>
      <c r="C1844" t="s">
        <v>1363</v>
      </c>
      <c r="D1844" s="53">
        <v>109091</v>
      </c>
      <c r="E1844" t="s">
        <v>1364</v>
      </c>
      <c r="F1844" s="53">
        <v>1900</v>
      </c>
      <c r="G1844" t="s">
        <v>49</v>
      </c>
      <c r="H1844" t="s">
        <v>75</v>
      </c>
      <c r="I1844" t="s">
        <v>9075</v>
      </c>
      <c r="J1844">
        <f>VLOOKUP(D1844,自助机!F:G,2,FALSE)</f>
        <v>1900</v>
      </c>
      <c r="K1844" s="31">
        <f>VLOOKUP(D1844,自助机!F:H,3,FALSE)</f>
        <v>42895</v>
      </c>
    </row>
    <row r="1845" spans="1:11" ht="14.25" hidden="1">
      <c r="A1845" s="33">
        <v>42895.367719907408</v>
      </c>
      <c r="B1845" t="s">
        <v>1359</v>
      </c>
      <c r="C1845" t="s">
        <v>1360</v>
      </c>
      <c r="D1845" s="53">
        <v>109275</v>
      </c>
      <c r="E1845" t="s">
        <v>1361</v>
      </c>
      <c r="F1845" s="53">
        <v>300</v>
      </c>
      <c r="G1845" t="s">
        <v>49</v>
      </c>
      <c r="H1845" t="s">
        <v>70</v>
      </c>
      <c r="I1845" t="s">
        <v>9075</v>
      </c>
      <c r="J1845">
        <f>VLOOKUP(D1845,自助机!F:G,2,FALSE)</f>
        <v>300</v>
      </c>
      <c r="K1845" s="31">
        <f>VLOOKUP(D1845,自助机!F:H,3,FALSE)</f>
        <v>42895</v>
      </c>
    </row>
    <row r="1846" spans="1:11" ht="14.25" hidden="1">
      <c r="A1846" s="33">
        <v>42895.367754629631</v>
      </c>
      <c r="B1846" t="s">
        <v>1356</v>
      </c>
      <c r="C1846" t="s">
        <v>1357</v>
      </c>
      <c r="D1846" s="53">
        <v>109279</v>
      </c>
      <c r="E1846" t="s">
        <v>1358</v>
      </c>
      <c r="F1846" s="53">
        <v>500</v>
      </c>
      <c r="G1846" t="s">
        <v>49</v>
      </c>
      <c r="H1846" t="s">
        <v>92</v>
      </c>
      <c r="I1846" t="s">
        <v>9075</v>
      </c>
      <c r="J1846">
        <f>VLOOKUP(D1846,自助机!F:G,2,FALSE)</f>
        <v>500</v>
      </c>
      <c r="K1846" s="31">
        <f>VLOOKUP(D1846,自助机!F:H,3,FALSE)</f>
        <v>42895</v>
      </c>
    </row>
    <row r="1847" spans="1:11" ht="14.25" hidden="1">
      <c r="A1847" s="33">
        <v>42895.368125000001</v>
      </c>
      <c r="B1847" t="s">
        <v>1353</v>
      </c>
      <c r="C1847" t="s">
        <v>1354</v>
      </c>
      <c r="D1847" s="53">
        <v>109309</v>
      </c>
      <c r="E1847" t="s">
        <v>1355</v>
      </c>
      <c r="F1847" s="53">
        <v>200</v>
      </c>
      <c r="G1847" t="s">
        <v>49</v>
      </c>
      <c r="H1847" t="s">
        <v>88</v>
      </c>
      <c r="I1847" t="s">
        <v>9075</v>
      </c>
      <c r="J1847">
        <f>VLOOKUP(D1847,自助机!F:G,2,FALSE)</f>
        <v>200</v>
      </c>
      <c r="K1847" s="31">
        <f>VLOOKUP(D1847,自助机!F:H,3,FALSE)</f>
        <v>42895</v>
      </c>
    </row>
    <row r="1848" spans="1:11" ht="14.25" hidden="1">
      <c r="A1848" s="33">
        <v>42895.368587962963</v>
      </c>
      <c r="B1848" t="s">
        <v>1350</v>
      </c>
      <c r="C1848" t="s">
        <v>1351</v>
      </c>
      <c r="D1848" s="53">
        <v>109342</v>
      </c>
      <c r="E1848" t="s">
        <v>1352</v>
      </c>
      <c r="F1848" s="53">
        <v>100</v>
      </c>
      <c r="G1848" t="s">
        <v>49</v>
      </c>
      <c r="H1848" t="s">
        <v>80</v>
      </c>
      <c r="I1848" t="s">
        <v>9075</v>
      </c>
      <c r="J1848">
        <f>VLOOKUP(D1848,自助机!F:G,2,FALSE)</f>
        <v>100</v>
      </c>
      <c r="K1848" s="31">
        <f>VLOOKUP(D1848,自助机!F:H,3,FALSE)</f>
        <v>42895</v>
      </c>
    </row>
    <row r="1849" spans="1:11" ht="14.25" hidden="1">
      <c r="A1849" s="33">
        <v>42895.369108796294</v>
      </c>
      <c r="B1849" t="s">
        <v>1347</v>
      </c>
      <c r="C1849" t="s">
        <v>1348</v>
      </c>
      <c r="D1849" s="53">
        <v>109385</v>
      </c>
      <c r="E1849" t="s">
        <v>1349</v>
      </c>
      <c r="F1849" s="53">
        <v>200</v>
      </c>
      <c r="G1849" t="s">
        <v>49</v>
      </c>
      <c r="H1849" t="s">
        <v>225</v>
      </c>
      <c r="I1849" t="s">
        <v>9075</v>
      </c>
      <c r="J1849">
        <f>VLOOKUP(D1849,自助机!F:G,2,FALSE)</f>
        <v>200</v>
      </c>
      <c r="K1849" s="31">
        <f>VLOOKUP(D1849,自助机!F:H,3,FALSE)</f>
        <v>42895</v>
      </c>
    </row>
    <row r="1850" spans="1:11" ht="14.25" hidden="1">
      <c r="A1850" s="33">
        <v>42895.369398148148</v>
      </c>
      <c r="B1850" t="s">
        <v>1344</v>
      </c>
      <c r="C1850" t="s">
        <v>1345</v>
      </c>
      <c r="D1850" s="53">
        <v>109412</v>
      </c>
      <c r="E1850" t="s">
        <v>1346</v>
      </c>
      <c r="F1850" s="53">
        <v>1000</v>
      </c>
      <c r="G1850" t="s">
        <v>49</v>
      </c>
      <c r="H1850" t="s">
        <v>69</v>
      </c>
      <c r="I1850" t="s">
        <v>9075</v>
      </c>
      <c r="J1850">
        <f>VLOOKUP(D1850,自助机!F:G,2,FALSE)</f>
        <v>1000</v>
      </c>
      <c r="K1850" s="31">
        <f>VLOOKUP(D1850,自助机!F:H,3,FALSE)</f>
        <v>42895</v>
      </c>
    </row>
    <row r="1851" spans="1:11" ht="14.25" hidden="1">
      <c r="A1851" s="33">
        <v>42895.370509259257</v>
      </c>
      <c r="B1851" t="s">
        <v>1340</v>
      </c>
      <c r="C1851" t="s">
        <v>1341</v>
      </c>
      <c r="D1851" s="53">
        <v>109510</v>
      </c>
      <c r="E1851" t="s">
        <v>1343</v>
      </c>
      <c r="F1851" s="53">
        <v>1000</v>
      </c>
      <c r="G1851" t="s">
        <v>49</v>
      </c>
      <c r="H1851" t="s">
        <v>86</v>
      </c>
      <c r="I1851" t="s">
        <v>9075</v>
      </c>
      <c r="J1851">
        <f>VLOOKUP(D1851,自助机!F:G,2,FALSE)</f>
        <v>1000</v>
      </c>
      <c r="K1851" s="31">
        <f>VLOOKUP(D1851,自助机!F:H,3,FALSE)</f>
        <v>42895</v>
      </c>
    </row>
    <row r="1852" spans="1:11" ht="14.25" hidden="1">
      <c r="A1852" s="33">
        <v>42895.370995370373</v>
      </c>
      <c r="B1852" t="s">
        <v>1340</v>
      </c>
      <c r="C1852" t="s">
        <v>1341</v>
      </c>
      <c r="D1852" s="53">
        <v>109548</v>
      </c>
      <c r="E1852" t="s">
        <v>1342</v>
      </c>
      <c r="F1852" s="53">
        <v>1000</v>
      </c>
      <c r="G1852" t="s">
        <v>49</v>
      </c>
      <c r="H1852" t="s">
        <v>86</v>
      </c>
      <c r="I1852" t="s">
        <v>9075</v>
      </c>
      <c r="J1852">
        <f>VLOOKUP(D1852,自助机!F:G,2,FALSE)</f>
        <v>1000</v>
      </c>
      <c r="K1852" s="31">
        <f>VLOOKUP(D1852,自助机!F:H,3,FALSE)</f>
        <v>42895</v>
      </c>
    </row>
    <row r="1853" spans="1:11" ht="14.25" hidden="1">
      <c r="A1853" s="33">
        <v>42895.37158564815</v>
      </c>
      <c r="B1853" t="s">
        <v>1337</v>
      </c>
      <c r="C1853" t="s">
        <v>1338</v>
      </c>
      <c r="D1853" s="53">
        <v>109595</v>
      </c>
      <c r="E1853" t="s">
        <v>1339</v>
      </c>
      <c r="F1853" s="53">
        <v>500</v>
      </c>
      <c r="G1853" t="s">
        <v>49</v>
      </c>
      <c r="H1853" t="s">
        <v>85</v>
      </c>
      <c r="I1853" t="s">
        <v>9075</v>
      </c>
      <c r="J1853">
        <f>VLOOKUP(D1853,自助机!F:G,2,FALSE)</f>
        <v>500</v>
      </c>
      <c r="K1853" s="31">
        <f>VLOOKUP(D1853,自助机!F:H,3,FALSE)</f>
        <v>42895</v>
      </c>
    </row>
    <row r="1854" spans="1:11" ht="14.25" hidden="1">
      <c r="A1854" s="33">
        <v>42895.373599537037</v>
      </c>
      <c r="B1854" t="s">
        <v>1335</v>
      </c>
      <c r="C1854" t="s">
        <v>1207</v>
      </c>
      <c r="D1854" s="53">
        <v>109762</v>
      </c>
      <c r="E1854" t="s">
        <v>1336</v>
      </c>
      <c r="F1854" s="53">
        <v>1500</v>
      </c>
      <c r="G1854" t="s">
        <v>49</v>
      </c>
      <c r="H1854" t="s">
        <v>90</v>
      </c>
      <c r="I1854" t="s">
        <v>9075</v>
      </c>
      <c r="J1854">
        <f>VLOOKUP(D1854,自助机!F:G,2,FALSE)</f>
        <v>1500</v>
      </c>
      <c r="K1854" s="31">
        <f>VLOOKUP(D1854,自助机!F:H,3,FALSE)</f>
        <v>42895</v>
      </c>
    </row>
    <row r="1855" spans="1:11" ht="14.25" hidden="1">
      <c r="A1855" s="33">
        <v>42895.373645833337</v>
      </c>
      <c r="B1855" t="s">
        <v>1332</v>
      </c>
      <c r="C1855" t="s">
        <v>1333</v>
      </c>
      <c r="D1855" s="53">
        <v>109770</v>
      </c>
      <c r="E1855" t="s">
        <v>1334</v>
      </c>
      <c r="F1855" s="53">
        <v>500</v>
      </c>
      <c r="G1855" t="s">
        <v>49</v>
      </c>
      <c r="H1855" t="s">
        <v>76</v>
      </c>
      <c r="I1855" t="s">
        <v>9075</v>
      </c>
      <c r="J1855">
        <f>VLOOKUP(D1855,自助机!F:G,2,FALSE)</f>
        <v>500</v>
      </c>
      <c r="K1855" s="31">
        <f>VLOOKUP(D1855,自助机!F:H,3,FALSE)</f>
        <v>42895</v>
      </c>
    </row>
    <row r="1856" spans="1:11" ht="14.25" hidden="1">
      <c r="A1856" s="33">
        <v>42895.373854166668</v>
      </c>
      <c r="B1856" t="s">
        <v>1329</v>
      </c>
      <c r="C1856" t="s">
        <v>1330</v>
      </c>
      <c r="D1856" s="53">
        <v>109783</v>
      </c>
      <c r="E1856" t="s">
        <v>1331</v>
      </c>
      <c r="F1856" s="53">
        <v>1000</v>
      </c>
      <c r="G1856" t="s">
        <v>49</v>
      </c>
      <c r="H1856" t="s">
        <v>71</v>
      </c>
      <c r="I1856" t="s">
        <v>9075</v>
      </c>
      <c r="J1856">
        <f>VLOOKUP(D1856,自助机!F:G,2,FALSE)</f>
        <v>1000</v>
      </c>
      <c r="K1856" s="31">
        <f>VLOOKUP(D1856,自助机!F:H,3,FALSE)</f>
        <v>42895</v>
      </c>
    </row>
    <row r="1857" spans="1:11" ht="14.25" hidden="1">
      <c r="A1857" s="33">
        <v>42895.374409722222</v>
      </c>
      <c r="B1857" t="s">
        <v>1326</v>
      </c>
      <c r="C1857" t="s">
        <v>1327</v>
      </c>
      <c r="D1857" s="53">
        <v>109818</v>
      </c>
      <c r="E1857" t="s">
        <v>1328</v>
      </c>
      <c r="F1857" s="53">
        <v>500</v>
      </c>
      <c r="G1857" t="s">
        <v>49</v>
      </c>
      <c r="H1857" t="s">
        <v>76</v>
      </c>
      <c r="I1857" t="s">
        <v>9075</v>
      </c>
      <c r="J1857">
        <f>VLOOKUP(D1857,自助机!F:G,2,FALSE)</f>
        <v>500</v>
      </c>
      <c r="K1857" s="31">
        <f>VLOOKUP(D1857,自助机!F:H,3,FALSE)</f>
        <v>42895</v>
      </c>
    </row>
    <row r="1858" spans="1:11" ht="14.25" hidden="1">
      <c r="A1858" s="33">
        <v>42895.3747337963</v>
      </c>
      <c r="B1858" t="s">
        <v>1323</v>
      </c>
      <c r="C1858" t="s">
        <v>1324</v>
      </c>
      <c r="D1858" s="53">
        <v>109847</v>
      </c>
      <c r="E1858" t="s">
        <v>1325</v>
      </c>
      <c r="F1858" s="53">
        <v>170</v>
      </c>
      <c r="G1858" t="s">
        <v>49</v>
      </c>
      <c r="H1858" t="s">
        <v>79</v>
      </c>
      <c r="I1858" t="s">
        <v>9075</v>
      </c>
      <c r="J1858">
        <f>VLOOKUP(D1858,自助机!F:G,2,FALSE)</f>
        <v>170</v>
      </c>
      <c r="K1858" s="31">
        <f>VLOOKUP(D1858,自助机!F:H,3,FALSE)</f>
        <v>42895</v>
      </c>
    </row>
    <row r="1859" spans="1:11" ht="14.25" hidden="1">
      <c r="A1859" s="33">
        <v>42895.375277777777</v>
      </c>
      <c r="B1859" t="s">
        <v>1320</v>
      </c>
      <c r="C1859" t="s">
        <v>1321</v>
      </c>
      <c r="D1859" s="53">
        <v>109899</v>
      </c>
      <c r="E1859" t="s">
        <v>1322</v>
      </c>
      <c r="F1859" s="53">
        <v>1400</v>
      </c>
      <c r="G1859" t="s">
        <v>49</v>
      </c>
      <c r="H1859" t="s">
        <v>75</v>
      </c>
      <c r="I1859" t="s">
        <v>9075</v>
      </c>
      <c r="J1859">
        <f>VLOOKUP(D1859,自助机!F:G,2,FALSE)</f>
        <v>1400</v>
      </c>
      <c r="K1859" s="31">
        <f>VLOOKUP(D1859,自助机!F:H,3,FALSE)</f>
        <v>42895</v>
      </c>
    </row>
    <row r="1860" spans="1:11" ht="14.25" hidden="1">
      <c r="A1860" s="33">
        <v>42895.377743055556</v>
      </c>
      <c r="B1860" t="s">
        <v>1317</v>
      </c>
      <c r="C1860" t="s">
        <v>1318</v>
      </c>
      <c r="D1860" s="53">
        <v>110068</v>
      </c>
      <c r="E1860" t="s">
        <v>1319</v>
      </c>
      <c r="F1860" s="53">
        <v>50</v>
      </c>
      <c r="G1860" t="s">
        <v>49</v>
      </c>
      <c r="H1860" t="s">
        <v>67</v>
      </c>
      <c r="I1860" t="s">
        <v>9075</v>
      </c>
      <c r="J1860">
        <f>VLOOKUP(D1860,自助机!F:G,2,FALSE)</f>
        <v>50</v>
      </c>
      <c r="K1860" s="31">
        <f>VLOOKUP(D1860,自助机!F:H,3,FALSE)</f>
        <v>42895</v>
      </c>
    </row>
    <row r="1861" spans="1:11" ht="14.25" hidden="1">
      <c r="A1861" s="33">
        <v>42895.378067129626</v>
      </c>
      <c r="B1861" t="s">
        <v>1315</v>
      </c>
      <c r="C1861" t="s">
        <v>1153</v>
      </c>
      <c r="D1861" s="53">
        <v>110094</v>
      </c>
      <c r="E1861" t="s">
        <v>1316</v>
      </c>
      <c r="F1861" s="53">
        <v>200</v>
      </c>
      <c r="G1861" t="s">
        <v>49</v>
      </c>
      <c r="H1861" t="s">
        <v>235</v>
      </c>
      <c r="I1861" t="s">
        <v>9075</v>
      </c>
      <c r="J1861">
        <f>VLOOKUP(D1861,自助机!F:G,2,FALSE)</f>
        <v>200</v>
      </c>
      <c r="K1861" s="31">
        <f>VLOOKUP(D1861,自助机!F:H,3,FALSE)</f>
        <v>42895</v>
      </c>
    </row>
    <row r="1862" spans="1:11" ht="14.25" hidden="1">
      <c r="A1862" s="33">
        <v>42895.378865740742</v>
      </c>
      <c r="B1862" t="s">
        <v>1312</v>
      </c>
      <c r="C1862" t="s">
        <v>1313</v>
      </c>
      <c r="D1862" s="53">
        <v>110140</v>
      </c>
      <c r="E1862" t="s">
        <v>1314</v>
      </c>
      <c r="F1862" s="53">
        <v>300</v>
      </c>
      <c r="G1862" t="s">
        <v>49</v>
      </c>
      <c r="H1862" t="s">
        <v>74</v>
      </c>
      <c r="I1862" t="s">
        <v>9075</v>
      </c>
      <c r="J1862">
        <f>VLOOKUP(D1862,自助机!F:G,2,FALSE)</f>
        <v>300</v>
      </c>
      <c r="K1862" s="31">
        <f>VLOOKUP(D1862,自助机!F:H,3,FALSE)</f>
        <v>42895</v>
      </c>
    </row>
    <row r="1863" spans="1:11" ht="14.25" hidden="1">
      <c r="A1863" s="33">
        <v>42895.379004629627</v>
      </c>
      <c r="B1863" t="s">
        <v>1305</v>
      </c>
      <c r="C1863" t="s">
        <v>1306</v>
      </c>
      <c r="D1863" s="53">
        <v>110150</v>
      </c>
      <c r="E1863" t="s">
        <v>1311</v>
      </c>
      <c r="F1863" s="53">
        <v>100</v>
      </c>
      <c r="G1863" t="s">
        <v>49</v>
      </c>
      <c r="H1863" t="s">
        <v>80</v>
      </c>
      <c r="I1863" t="s">
        <v>9075</v>
      </c>
      <c r="J1863">
        <f>VLOOKUP(D1863,自助机!F:G,2,FALSE)</f>
        <v>100</v>
      </c>
      <c r="K1863" s="31">
        <f>VLOOKUP(D1863,自助机!F:H,3,FALSE)</f>
        <v>42895</v>
      </c>
    </row>
    <row r="1864" spans="1:11" ht="14.25" hidden="1">
      <c r="A1864" s="33">
        <v>42895.37903935185</v>
      </c>
      <c r="B1864" t="s">
        <v>1308</v>
      </c>
      <c r="C1864" t="s">
        <v>1309</v>
      </c>
      <c r="D1864" s="53">
        <v>110155</v>
      </c>
      <c r="E1864" t="s">
        <v>1310</v>
      </c>
      <c r="F1864" s="53">
        <v>200</v>
      </c>
      <c r="G1864" t="s">
        <v>49</v>
      </c>
      <c r="H1864" t="s">
        <v>66</v>
      </c>
      <c r="I1864" t="s">
        <v>9075</v>
      </c>
      <c r="J1864">
        <f>VLOOKUP(D1864,自助机!F:G,2,FALSE)</f>
        <v>200</v>
      </c>
      <c r="K1864" s="31">
        <f>VLOOKUP(D1864,自助机!F:H,3,FALSE)</f>
        <v>42895</v>
      </c>
    </row>
    <row r="1865" spans="1:11" ht="14.25" hidden="1">
      <c r="A1865" s="33">
        <v>42895.379467592589</v>
      </c>
      <c r="B1865" t="s">
        <v>1305</v>
      </c>
      <c r="C1865" t="s">
        <v>1306</v>
      </c>
      <c r="D1865" s="53">
        <v>110184</v>
      </c>
      <c r="E1865" t="s">
        <v>1307</v>
      </c>
      <c r="F1865" s="53">
        <v>500</v>
      </c>
      <c r="G1865" t="s">
        <v>49</v>
      </c>
      <c r="H1865" t="s">
        <v>80</v>
      </c>
      <c r="I1865" t="s">
        <v>9075</v>
      </c>
      <c r="J1865">
        <f>VLOOKUP(D1865,自助机!F:G,2,FALSE)</f>
        <v>500</v>
      </c>
      <c r="K1865" s="31">
        <f>VLOOKUP(D1865,自助机!F:H,3,FALSE)</f>
        <v>42895</v>
      </c>
    </row>
    <row r="1866" spans="1:11" ht="14.25" hidden="1">
      <c r="A1866" s="33">
        <v>42895.381898148145</v>
      </c>
      <c r="B1866" t="s">
        <v>1300</v>
      </c>
      <c r="C1866" t="s">
        <v>1301</v>
      </c>
      <c r="D1866" s="53">
        <v>110364</v>
      </c>
      <c r="E1866" t="s">
        <v>1302</v>
      </c>
      <c r="F1866" s="53">
        <v>1000</v>
      </c>
      <c r="G1866" t="s">
        <v>49</v>
      </c>
      <c r="H1866" t="s">
        <v>241</v>
      </c>
      <c r="I1866" t="s">
        <v>9075</v>
      </c>
      <c r="J1866">
        <f>VLOOKUP(D1866,自助机!F:G,2,FALSE)</f>
        <v>1000</v>
      </c>
      <c r="K1866" s="31">
        <f>VLOOKUP(D1866,自助机!F:H,3,FALSE)</f>
        <v>42895</v>
      </c>
    </row>
    <row r="1867" spans="1:11" ht="14.25" hidden="1">
      <c r="A1867" s="33">
        <v>42895.382708333331</v>
      </c>
      <c r="B1867" t="s">
        <v>1297</v>
      </c>
      <c r="C1867" t="s">
        <v>1298</v>
      </c>
      <c r="D1867" s="53">
        <v>110435</v>
      </c>
      <c r="E1867" t="s">
        <v>1299</v>
      </c>
      <c r="F1867" s="53">
        <v>2600</v>
      </c>
      <c r="G1867" t="s">
        <v>49</v>
      </c>
      <c r="H1867" t="s">
        <v>79</v>
      </c>
      <c r="I1867" t="s">
        <v>9075</v>
      </c>
      <c r="J1867">
        <f>VLOOKUP(D1867,自助机!F:G,2,FALSE)</f>
        <v>2600</v>
      </c>
      <c r="K1867" s="31">
        <f>VLOOKUP(D1867,自助机!F:H,3,FALSE)</f>
        <v>42895</v>
      </c>
    </row>
    <row r="1868" spans="1:11" ht="14.25" hidden="1">
      <c r="A1868" s="33">
        <v>42895.38385416667</v>
      </c>
      <c r="B1868" t="s">
        <v>346</v>
      </c>
      <c r="C1868" t="s">
        <v>347</v>
      </c>
      <c r="D1868" s="53">
        <v>110503</v>
      </c>
      <c r="E1868" t="s">
        <v>1296</v>
      </c>
      <c r="F1868" s="53">
        <v>566</v>
      </c>
      <c r="G1868" t="s">
        <v>49</v>
      </c>
      <c r="H1868" t="s">
        <v>86</v>
      </c>
      <c r="I1868" t="s">
        <v>9075</v>
      </c>
      <c r="J1868">
        <f>VLOOKUP(D1868,自助机!F:G,2,FALSE)</f>
        <v>566</v>
      </c>
      <c r="K1868" s="31">
        <f>VLOOKUP(D1868,自助机!F:H,3,FALSE)</f>
        <v>42895</v>
      </c>
    </row>
    <row r="1869" spans="1:11" ht="14.25" hidden="1">
      <c r="A1869" s="33">
        <v>42895.385104166664</v>
      </c>
      <c r="B1869" t="s">
        <v>1293</v>
      </c>
      <c r="C1869" t="s">
        <v>1294</v>
      </c>
      <c r="D1869" s="53">
        <v>110604</v>
      </c>
      <c r="E1869" t="s">
        <v>1295</v>
      </c>
      <c r="F1869" s="53">
        <v>500</v>
      </c>
      <c r="G1869" t="s">
        <v>49</v>
      </c>
      <c r="H1869" t="s">
        <v>68</v>
      </c>
      <c r="I1869" t="s">
        <v>9075</v>
      </c>
      <c r="J1869">
        <f>VLOOKUP(D1869,自助机!F:G,2,FALSE)</f>
        <v>500</v>
      </c>
      <c r="K1869" s="31">
        <f>VLOOKUP(D1869,自助机!F:H,3,FALSE)</f>
        <v>42895</v>
      </c>
    </row>
    <row r="1870" spans="1:11" ht="14.25" hidden="1">
      <c r="A1870" s="33">
        <v>42895.38517361111</v>
      </c>
      <c r="B1870" t="s">
        <v>1290</v>
      </c>
      <c r="C1870" t="s">
        <v>1291</v>
      </c>
      <c r="D1870" s="53">
        <v>110608</v>
      </c>
      <c r="E1870" t="s">
        <v>1292</v>
      </c>
      <c r="F1870" s="53">
        <v>200</v>
      </c>
      <c r="G1870" t="s">
        <v>49</v>
      </c>
      <c r="H1870" t="s">
        <v>81</v>
      </c>
      <c r="I1870" t="s">
        <v>9075</v>
      </c>
      <c r="J1870">
        <f>VLOOKUP(D1870,自助机!F:G,2,FALSE)</f>
        <v>200</v>
      </c>
      <c r="K1870" s="31">
        <f>VLOOKUP(D1870,自助机!F:H,3,FALSE)</f>
        <v>42895</v>
      </c>
    </row>
    <row r="1871" spans="1:11" ht="14.25" hidden="1">
      <c r="A1871" s="33">
        <v>42895.385497685187</v>
      </c>
      <c r="B1871" t="s">
        <v>1218</v>
      </c>
      <c r="C1871" t="s">
        <v>1219</v>
      </c>
      <c r="D1871" s="53">
        <v>110635</v>
      </c>
      <c r="E1871" t="s">
        <v>1289</v>
      </c>
      <c r="F1871" s="53">
        <v>1300</v>
      </c>
      <c r="G1871" t="s">
        <v>49</v>
      </c>
      <c r="H1871" t="s">
        <v>243</v>
      </c>
      <c r="I1871" t="s">
        <v>9075</v>
      </c>
      <c r="J1871">
        <f>VLOOKUP(D1871,自助机!F:G,2,FALSE)</f>
        <v>1300</v>
      </c>
      <c r="K1871" s="31">
        <f>VLOOKUP(D1871,自助机!F:H,3,FALSE)</f>
        <v>42895</v>
      </c>
    </row>
    <row r="1872" spans="1:11" ht="14.25" hidden="1">
      <c r="A1872" s="33">
        <v>42895.385914351849</v>
      </c>
      <c r="B1872" t="s">
        <v>1286</v>
      </c>
      <c r="C1872" t="s">
        <v>1287</v>
      </c>
      <c r="D1872" s="53">
        <v>110669</v>
      </c>
      <c r="E1872" t="s">
        <v>1288</v>
      </c>
      <c r="F1872" s="53">
        <v>50</v>
      </c>
      <c r="G1872" t="s">
        <v>49</v>
      </c>
      <c r="H1872" t="s">
        <v>80</v>
      </c>
      <c r="I1872" t="s">
        <v>9075</v>
      </c>
      <c r="J1872">
        <f>VLOOKUP(D1872,自助机!F:G,2,FALSE)</f>
        <v>50</v>
      </c>
      <c r="K1872" s="31">
        <f>VLOOKUP(D1872,自助机!F:H,3,FALSE)</f>
        <v>42895</v>
      </c>
    </row>
    <row r="1873" spans="1:11" ht="14.25" hidden="1">
      <c r="A1873" s="33">
        <v>42895.38658564815</v>
      </c>
      <c r="B1873" t="s">
        <v>1283</v>
      </c>
      <c r="C1873" t="s">
        <v>1284</v>
      </c>
      <c r="D1873" s="53">
        <v>110723</v>
      </c>
      <c r="E1873" t="s">
        <v>1285</v>
      </c>
      <c r="F1873" s="53">
        <v>500</v>
      </c>
      <c r="G1873" t="s">
        <v>49</v>
      </c>
      <c r="H1873" t="s">
        <v>84</v>
      </c>
      <c r="I1873" t="s">
        <v>9075</v>
      </c>
      <c r="J1873">
        <f>VLOOKUP(D1873,自助机!F:G,2,FALSE)</f>
        <v>500</v>
      </c>
      <c r="K1873" s="31">
        <f>VLOOKUP(D1873,自助机!F:H,3,FALSE)</f>
        <v>42895</v>
      </c>
    </row>
    <row r="1874" spans="1:11" ht="14.25" hidden="1">
      <c r="A1874" s="33">
        <v>42895.386655092596</v>
      </c>
      <c r="B1874" t="s">
        <v>1280</v>
      </c>
      <c r="C1874" t="s">
        <v>1281</v>
      </c>
      <c r="D1874" s="53">
        <v>110731</v>
      </c>
      <c r="E1874" t="s">
        <v>1282</v>
      </c>
      <c r="F1874" s="53">
        <v>1000</v>
      </c>
      <c r="G1874" t="s">
        <v>49</v>
      </c>
      <c r="H1874" t="s">
        <v>78</v>
      </c>
      <c r="I1874" t="s">
        <v>9075</v>
      </c>
      <c r="J1874">
        <f>VLOOKUP(D1874,自助机!F:G,2,FALSE)</f>
        <v>1000</v>
      </c>
      <c r="K1874" s="31">
        <f>VLOOKUP(D1874,自助机!F:H,3,FALSE)</f>
        <v>42895</v>
      </c>
    </row>
    <row r="1875" spans="1:11" ht="14.25" hidden="1">
      <c r="A1875" s="33">
        <v>42895.387094907404</v>
      </c>
      <c r="B1875" t="s">
        <v>1278</v>
      </c>
      <c r="C1875" t="s">
        <v>988</v>
      </c>
      <c r="D1875" s="53">
        <v>110769</v>
      </c>
      <c r="E1875" t="s">
        <v>1279</v>
      </c>
      <c r="F1875" s="53">
        <v>100</v>
      </c>
      <c r="G1875" t="s">
        <v>49</v>
      </c>
      <c r="H1875" t="s">
        <v>87</v>
      </c>
      <c r="I1875" t="s">
        <v>9075</v>
      </c>
      <c r="J1875">
        <f>VLOOKUP(D1875,自助机!F:G,2,FALSE)</f>
        <v>100</v>
      </c>
      <c r="K1875" s="31">
        <f>VLOOKUP(D1875,自助机!F:H,3,FALSE)</f>
        <v>42895</v>
      </c>
    </row>
    <row r="1876" spans="1:11" ht="14.25" hidden="1">
      <c r="A1876" s="33">
        <v>42895.387465277781</v>
      </c>
      <c r="B1876" t="s">
        <v>1275</v>
      </c>
      <c r="C1876" t="s">
        <v>1276</v>
      </c>
      <c r="D1876" s="53">
        <v>110796</v>
      </c>
      <c r="E1876" t="s">
        <v>1277</v>
      </c>
      <c r="F1876" s="53">
        <v>2000</v>
      </c>
      <c r="G1876" t="s">
        <v>49</v>
      </c>
      <c r="H1876" t="s">
        <v>71</v>
      </c>
      <c r="I1876" t="s">
        <v>9075</v>
      </c>
      <c r="J1876">
        <f>VLOOKUP(D1876,自助机!F:G,2,FALSE)</f>
        <v>2000</v>
      </c>
      <c r="K1876" s="31">
        <f>VLOOKUP(D1876,自助机!F:H,3,FALSE)</f>
        <v>42895</v>
      </c>
    </row>
    <row r="1877" spans="1:11" ht="14.25" hidden="1">
      <c r="A1877" s="33">
        <v>42895.389224537037</v>
      </c>
      <c r="B1877" t="s">
        <v>1272</v>
      </c>
      <c r="C1877" t="s">
        <v>1273</v>
      </c>
      <c r="D1877" s="53">
        <v>110919</v>
      </c>
      <c r="E1877" t="s">
        <v>1274</v>
      </c>
      <c r="F1877" s="53">
        <v>200</v>
      </c>
      <c r="G1877" t="s">
        <v>49</v>
      </c>
      <c r="H1877" t="s">
        <v>251</v>
      </c>
      <c r="I1877" t="s">
        <v>9075</v>
      </c>
      <c r="J1877">
        <f>VLOOKUP(D1877,自助机!F:G,2,FALSE)</f>
        <v>200</v>
      </c>
      <c r="K1877" s="31">
        <f>VLOOKUP(D1877,自助机!F:H,3,FALSE)</f>
        <v>42895</v>
      </c>
    </row>
    <row r="1878" spans="1:11" ht="14.25" hidden="1">
      <c r="A1878" s="33">
        <v>42895.389791666668</v>
      </c>
      <c r="B1878" t="s">
        <v>1269</v>
      </c>
      <c r="C1878" t="s">
        <v>1270</v>
      </c>
      <c r="D1878" s="53">
        <v>110974</v>
      </c>
      <c r="E1878" t="s">
        <v>1271</v>
      </c>
      <c r="F1878" s="53">
        <v>2500</v>
      </c>
      <c r="G1878" t="s">
        <v>49</v>
      </c>
      <c r="H1878" t="s">
        <v>69</v>
      </c>
      <c r="I1878" t="s">
        <v>9075</v>
      </c>
      <c r="J1878">
        <f>VLOOKUP(D1878,自助机!F:G,2,FALSE)</f>
        <v>2500</v>
      </c>
      <c r="K1878" s="31">
        <f>VLOOKUP(D1878,自助机!F:H,3,FALSE)</f>
        <v>42895</v>
      </c>
    </row>
    <row r="1879" spans="1:11" ht="14.25" hidden="1">
      <c r="A1879" s="33">
        <v>42895.389918981484</v>
      </c>
      <c r="B1879" t="s">
        <v>1266</v>
      </c>
      <c r="C1879" t="s">
        <v>1267</v>
      </c>
      <c r="D1879" s="53">
        <v>110985</v>
      </c>
      <c r="E1879" t="s">
        <v>1268</v>
      </c>
      <c r="F1879" s="53">
        <v>322</v>
      </c>
      <c r="G1879" t="s">
        <v>49</v>
      </c>
      <c r="H1879" t="s">
        <v>80</v>
      </c>
      <c r="I1879" t="s">
        <v>9075</v>
      </c>
      <c r="J1879">
        <f>VLOOKUP(D1879,自助机!F:G,2,FALSE)</f>
        <v>322</v>
      </c>
      <c r="K1879" s="31">
        <f>VLOOKUP(D1879,自助机!F:H,3,FALSE)</f>
        <v>42895</v>
      </c>
    </row>
    <row r="1880" spans="1:11" ht="14.25" hidden="1">
      <c r="A1880" s="33">
        <v>42895.390046296299</v>
      </c>
      <c r="B1880" t="s">
        <v>1263</v>
      </c>
      <c r="C1880" t="s">
        <v>1264</v>
      </c>
      <c r="D1880" s="53">
        <v>110990</v>
      </c>
      <c r="E1880" t="s">
        <v>1265</v>
      </c>
      <c r="F1880" s="53">
        <v>1500</v>
      </c>
      <c r="G1880" t="s">
        <v>49</v>
      </c>
      <c r="H1880" t="s">
        <v>243</v>
      </c>
      <c r="I1880" t="s">
        <v>9075</v>
      </c>
      <c r="J1880">
        <f>VLOOKUP(D1880,自助机!F:G,2,FALSE)</f>
        <v>1500</v>
      </c>
      <c r="K1880" s="31">
        <f>VLOOKUP(D1880,自助机!F:H,3,FALSE)</f>
        <v>42895</v>
      </c>
    </row>
    <row r="1881" spans="1:11" ht="14.25" hidden="1">
      <c r="A1881" s="33">
        <v>42895.390486111108</v>
      </c>
      <c r="B1881" t="s">
        <v>1260</v>
      </c>
      <c r="C1881" t="s">
        <v>1261</v>
      </c>
      <c r="D1881" s="53">
        <v>111023</v>
      </c>
      <c r="E1881" t="s">
        <v>1262</v>
      </c>
      <c r="F1881" s="53">
        <v>500</v>
      </c>
      <c r="G1881" t="s">
        <v>49</v>
      </c>
      <c r="H1881" t="s">
        <v>70</v>
      </c>
      <c r="I1881" t="s">
        <v>9075</v>
      </c>
      <c r="J1881">
        <f>VLOOKUP(D1881,自助机!F:G,2,FALSE)</f>
        <v>500</v>
      </c>
      <c r="K1881" s="31">
        <f>VLOOKUP(D1881,自助机!F:H,3,FALSE)</f>
        <v>42895</v>
      </c>
    </row>
    <row r="1882" spans="1:11" ht="14.25" hidden="1">
      <c r="A1882" s="33">
        <v>42895.390636574077</v>
      </c>
      <c r="B1882" t="s">
        <v>1257</v>
      </c>
      <c r="C1882" t="s">
        <v>1258</v>
      </c>
      <c r="D1882" s="53">
        <v>111035</v>
      </c>
      <c r="E1882" t="s">
        <v>1259</v>
      </c>
      <c r="F1882" s="53">
        <v>400</v>
      </c>
      <c r="G1882" t="s">
        <v>49</v>
      </c>
      <c r="H1882" t="s">
        <v>84</v>
      </c>
      <c r="I1882" t="s">
        <v>9075</v>
      </c>
      <c r="J1882">
        <f>VLOOKUP(D1882,自助机!F:G,2,FALSE)</f>
        <v>400</v>
      </c>
      <c r="K1882" s="31">
        <f>VLOOKUP(D1882,自助机!F:H,3,FALSE)</f>
        <v>42895</v>
      </c>
    </row>
    <row r="1883" spans="1:11" ht="14.25" hidden="1">
      <c r="A1883" s="33">
        <v>42895.391087962962</v>
      </c>
      <c r="B1883" t="s">
        <v>1254</v>
      </c>
      <c r="C1883" t="s">
        <v>1255</v>
      </c>
      <c r="D1883" s="53">
        <v>111075</v>
      </c>
      <c r="E1883" t="s">
        <v>1256</v>
      </c>
      <c r="F1883" s="53">
        <v>4000</v>
      </c>
      <c r="G1883" t="s">
        <v>49</v>
      </c>
      <c r="H1883" t="s">
        <v>73</v>
      </c>
      <c r="I1883" t="s">
        <v>9075</v>
      </c>
      <c r="J1883">
        <f>VLOOKUP(D1883,自助机!F:G,2,FALSE)</f>
        <v>4000</v>
      </c>
      <c r="K1883" s="31">
        <f>VLOOKUP(D1883,自助机!F:H,3,FALSE)</f>
        <v>42895</v>
      </c>
    </row>
    <row r="1884" spans="1:11" ht="14.25" hidden="1">
      <c r="A1884" s="33">
        <v>42895.391481481478</v>
      </c>
      <c r="B1884" t="s">
        <v>1251</v>
      </c>
      <c r="C1884" t="s">
        <v>1252</v>
      </c>
      <c r="D1884" s="53">
        <v>111100</v>
      </c>
      <c r="E1884" t="s">
        <v>1253</v>
      </c>
      <c r="F1884" s="53">
        <v>200</v>
      </c>
      <c r="G1884" t="s">
        <v>49</v>
      </c>
      <c r="H1884" t="s">
        <v>70</v>
      </c>
      <c r="I1884" t="s">
        <v>9075</v>
      </c>
      <c r="J1884">
        <f>VLOOKUP(D1884,自助机!F:G,2,FALSE)</f>
        <v>200</v>
      </c>
      <c r="K1884" s="31">
        <f>VLOOKUP(D1884,自助机!F:H,3,FALSE)</f>
        <v>42895</v>
      </c>
    </row>
    <row r="1885" spans="1:11" ht="14.25" hidden="1">
      <c r="A1885" s="33">
        <v>42895.391759259262</v>
      </c>
      <c r="B1885" t="s">
        <v>1248</v>
      </c>
      <c r="C1885" t="s">
        <v>1249</v>
      </c>
      <c r="D1885" s="53">
        <v>111121</v>
      </c>
      <c r="E1885" t="s">
        <v>1250</v>
      </c>
      <c r="F1885" s="53">
        <v>1000</v>
      </c>
      <c r="G1885" t="s">
        <v>49</v>
      </c>
      <c r="H1885" t="s">
        <v>87</v>
      </c>
      <c r="I1885" t="s">
        <v>9075</v>
      </c>
      <c r="J1885">
        <f>VLOOKUP(D1885,自助机!F:G,2,FALSE)</f>
        <v>1000</v>
      </c>
      <c r="K1885" s="31">
        <f>VLOOKUP(D1885,自助机!F:H,3,FALSE)</f>
        <v>42895</v>
      </c>
    </row>
    <row r="1886" spans="1:11" ht="14.25" hidden="1">
      <c r="A1886" s="33">
        <v>42895.391967592594</v>
      </c>
      <c r="B1886" t="s">
        <v>1245</v>
      </c>
      <c r="C1886" t="s">
        <v>1246</v>
      </c>
      <c r="D1886" s="53">
        <v>111147</v>
      </c>
      <c r="E1886" t="s">
        <v>1247</v>
      </c>
      <c r="F1886" s="53">
        <v>1000</v>
      </c>
      <c r="G1886" t="s">
        <v>49</v>
      </c>
      <c r="H1886" t="s">
        <v>80</v>
      </c>
      <c r="I1886" t="s">
        <v>9075</v>
      </c>
      <c r="J1886">
        <f>VLOOKUP(D1886,自助机!F:G,2,FALSE)</f>
        <v>1000</v>
      </c>
      <c r="K1886" s="31">
        <f>VLOOKUP(D1886,自助机!F:H,3,FALSE)</f>
        <v>42895</v>
      </c>
    </row>
    <row r="1887" spans="1:11" ht="14.25" hidden="1">
      <c r="A1887" s="33">
        <v>42895.392407407409</v>
      </c>
      <c r="B1887" t="s">
        <v>1242</v>
      </c>
      <c r="C1887" t="s">
        <v>1243</v>
      </c>
      <c r="D1887" s="53">
        <v>111180</v>
      </c>
      <c r="E1887" t="s">
        <v>1244</v>
      </c>
      <c r="F1887" s="53">
        <v>300</v>
      </c>
      <c r="G1887" t="s">
        <v>49</v>
      </c>
      <c r="H1887" t="s">
        <v>83</v>
      </c>
      <c r="I1887" t="s">
        <v>9075</v>
      </c>
      <c r="J1887">
        <f>VLOOKUP(D1887,自助机!F:G,2,FALSE)</f>
        <v>300</v>
      </c>
      <c r="K1887" s="31">
        <f>VLOOKUP(D1887,自助机!F:H,3,FALSE)</f>
        <v>42895</v>
      </c>
    </row>
    <row r="1888" spans="1:11" ht="14.25" hidden="1">
      <c r="A1888" s="33">
        <v>42895.392881944441</v>
      </c>
      <c r="B1888" t="s">
        <v>1173</v>
      </c>
      <c r="C1888" t="s">
        <v>1174</v>
      </c>
      <c r="D1888" s="53">
        <v>111215</v>
      </c>
      <c r="E1888" t="s">
        <v>1241</v>
      </c>
      <c r="F1888" s="53">
        <v>200</v>
      </c>
      <c r="G1888" t="s">
        <v>49</v>
      </c>
      <c r="H1888" t="s">
        <v>87</v>
      </c>
      <c r="I1888" t="s">
        <v>9075</v>
      </c>
      <c r="J1888">
        <f>VLOOKUP(D1888,自助机!F:G,2,FALSE)</f>
        <v>200</v>
      </c>
      <c r="K1888" s="31">
        <f>VLOOKUP(D1888,自助机!F:H,3,FALSE)</f>
        <v>42895</v>
      </c>
    </row>
    <row r="1889" spans="1:11" ht="14.25" hidden="1">
      <c r="A1889" s="33">
        <v>42895.393437500003</v>
      </c>
      <c r="B1889" t="s">
        <v>1238</v>
      </c>
      <c r="C1889" t="s">
        <v>1239</v>
      </c>
      <c r="D1889" s="53">
        <v>111272</v>
      </c>
      <c r="E1889" t="s">
        <v>1240</v>
      </c>
      <c r="F1889" s="53">
        <v>884</v>
      </c>
      <c r="G1889" t="s">
        <v>49</v>
      </c>
      <c r="H1889" t="s">
        <v>84</v>
      </c>
      <c r="I1889" t="s">
        <v>9075</v>
      </c>
      <c r="J1889">
        <f>VLOOKUP(D1889,自助机!F:G,2,FALSE)</f>
        <v>884</v>
      </c>
      <c r="K1889" s="31">
        <f>VLOOKUP(D1889,自助机!F:H,3,FALSE)</f>
        <v>42895</v>
      </c>
    </row>
    <row r="1890" spans="1:11" ht="14.25" hidden="1">
      <c r="A1890" s="33">
        <v>42895.393576388888</v>
      </c>
      <c r="B1890" t="s">
        <v>1235</v>
      </c>
      <c r="C1890" t="s">
        <v>1236</v>
      </c>
      <c r="D1890" s="53">
        <v>111282</v>
      </c>
      <c r="E1890" t="s">
        <v>1237</v>
      </c>
      <c r="F1890" s="53">
        <v>100</v>
      </c>
      <c r="G1890" t="s">
        <v>49</v>
      </c>
      <c r="H1890" t="s">
        <v>72</v>
      </c>
      <c r="I1890" t="s">
        <v>9075</v>
      </c>
      <c r="J1890">
        <f>VLOOKUP(D1890,自助机!F:G,2,FALSE)</f>
        <v>100</v>
      </c>
      <c r="K1890" s="31">
        <f>VLOOKUP(D1890,自助机!F:H,3,FALSE)</f>
        <v>42895</v>
      </c>
    </row>
    <row r="1891" spans="1:11" ht="14.25" hidden="1">
      <c r="A1891" s="33">
        <v>42895.393599537034</v>
      </c>
      <c r="B1891" t="s">
        <v>1232</v>
      </c>
      <c r="C1891" t="s">
        <v>1233</v>
      </c>
      <c r="D1891" s="53">
        <v>111284</v>
      </c>
      <c r="E1891" t="s">
        <v>1234</v>
      </c>
      <c r="F1891" s="53">
        <v>1000</v>
      </c>
      <c r="G1891" t="s">
        <v>49</v>
      </c>
      <c r="H1891" t="s">
        <v>75</v>
      </c>
      <c r="I1891" t="s">
        <v>9075</v>
      </c>
      <c r="J1891">
        <f>VLOOKUP(D1891,自助机!F:G,2,FALSE)</f>
        <v>1000</v>
      </c>
      <c r="K1891" s="31">
        <f>VLOOKUP(D1891,自助机!F:H,3,FALSE)</f>
        <v>42895</v>
      </c>
    </row>
    <row r="1892" spans="1:11" ht="14.25" hidden="1">
      <c r="A1892" s="33">
        <v>42895.393842592595</v>
      </c>
      <c r="B1892" t="s">
        <v>1229</v>
      </c>
      <c r="C1892" t="s">
        <v>1230</v>
      </c>
      <c r="D1892" s="53">
        <v>111295</v>
      </c>
      <c r="E1892" t="s">
        <v>1231</v>
      </c>
      <c r="F1892" s="53">
        <v>500</v>
      </c>
      <c r="G1892" t="s">
        <v>49</v>
      </c>
      <c r="H1892" t="s">
        <v>83</v>
      </c>
      <c r="I1892" t="s">
        <v>9075</v>
      </c>
      <c r="J1892">
        <f>VLOOKUP(D1892,自助机!F:G,2,FALSE)</f>
        <v>500</v>
      </c>
      <c r="K1892" s="31">
        <f>VLOOKUP(D1892,自助机!F:H,3,FALSE)</f>
        <v>42895</v>
      </c>
    </row>
    <row r="1893" spans="1:11" ht="14.25" hidden="1">
      <c r="A1893" s="33">
        <v>42895.393969907411</v>
      </c>
      <c r="B1893" t="s">
        <v>1227</v>
      </c>
      <c r="C1893" t="s">
        <v>350</v>
      </c>
      <c r="D1893" s="53">
        <v>111308</v>
      </c>
      <c r="E1893" t="s">
        <v>1228</v>
      </c>
      <c r="F1893" s="53">
        <v>300</v>
      </c>
      <c r="G1893" t="s">
        <v>49</v>
      </c>
      <c r="H1893" t="s">
        <v>87</v>
      </c>
      <c r="I1893" t="s">
        <v>9075</v>
      </c>
      <c r="J1893">
        <f>VLOOKUP(D1893,自助机!F:G,2,FALSE)</f>
        <v>300</v>
      </c>
      <c r="K1893" s="31">
        <f>VLOOKUP(D1893,自助机!F:H,3,FALSE)</f>
        <v>42895</v>
      </c>
    </row>
    <row r="1894" spans="1:11" ht="14.25" hidden="1">
      <c r="A1894" s="33">
        <v>42895.394618055558</v>
      </c>
      <c r="B1894" t="s">
        <v>1224</v>
      </c>
      <c r="C1894" t="s">
        <v>1225</v>
      </c>
      <c r="D1894" s="53">
        <v>111370</v>
      </c>
      <c r="E1894" t="s">
        <v>1226</v>
      </c>
      <c r="F1894" s="53">
        <v>872</v>
      </c>
      <c r="G1894" t="s">
        <v>49</v>
      </c>
      <c r="H1894" t="s">
        <v>84</v>
      </c>
      <c r="I1894" t="s">
        <v>9075</v>
      </c>
      <c r="J1894">
        <f>VLOOKUP(D1894,自助机!F:G,2,FALSE)</f>
        <v>872</v>
      </c>
      <c r="K1894" s="31">
        <f>VLOOKUP(D1894,自助机!F:H,3,FALSE)</f>
        <v>42895</v>
      </c>
    </row>
    <row r="1895" spans="1:11" ht="14.25" hidden="1">
      <c r="A1895" s="33">
        <v>42895.395856481482</v>
      </c>
      <c r="B1895" t="s">
        <v>1221</v>
      </c>
      <c r="C1895" t="s">
        <v>1222</v>
      </c>
      <c r="D1895" s="53">
        <v>111472</v>
      </c>
      <c r="E1895" t="s">
        <v>1223</v>
      </c>
      <c r="F1895" s="53">
        <v>1000</v>
      </c>
      <c r="G1895" t="s">
        <v>49</v>
      </c>
      <c r="H1895" t="s">
        <v>85</v>
      </c>
      <c r="I1895" t="s">
        <v>9075</v>
      </c>
      <c r="J1895">
        <f>VLOOKUP(D1895,自助机!F:G,2,FALSE)</f>
        <v>1000</v>
      </c>
      <c r="K1895" s="31">
        <f>VLOOKUP(D1895,自助机!F:H,3,FALSE)</f>
        <v>42895</v>
      </c>
    </row>
    <row r="1896" spans="1:11" ht="14.25" hidden="1">
      <c r="A1896" s="33">
        <v>42895.396284722221</v>
      </c>
      <c r="B1896" t="s">
        <v>1218</v>
      </c>
      <c r="C1896" t="s">
        <v>1219</v>
      </c>
      <c r="D1896" s="53">
        <v>111501</v>
      </c>
      <c r="E1896" t="s">
        <v>1220</v>
      </c>
      <c r="F1896" s="53">
        <v>300</v>
      </c>
      <c r="G1896" t="s">
        <v>49</v>
      </c>
      <c r="H1896" t="s">
        <v>243</v>
      </c>
      <c r="I1896" t="s">
        <v>9075</v>
      </c>
      <c r="J1896">
        <f>VLOOKUP(D1896,自助机!F:G,2,FALSE)</f>
        <v>300</v>
      </c>
      <c r="K1896" s="31">
        <f>VLOOKUP(D1896,自助机!F:H,3,FALSE)</f>
        <v>42895</v>
      </c>
    </row>
    <row r="1897" spans="1:11" ht="14.25" hidden="1">
      <c r="A1897" s="33">
        <v>42895.396481481483</v>
      </c>
      <c r="B1897" t="s">
        <v>1068</v>
      </c>
      <c r="C1897" t="s">
        <v>1069</v>
      </c>
      <c r="D1897" s="53">
        <v>111516</v>
      </c>
      <c r="E1897" t="s">
        <v>1217</v>
      </c>
      <c r="F1897" s="53">
        <v>800</v>
      </c>
      <c r="G1897" t="s">
        <v>49</v>
      </c>
      <c r="H1897" t="s">
        <v>85</v>
      </c>
      <c r="I1897" t="s">
        <v>9075</v>
      </c>
      <c r="J1897">
        <f>VLOOKUP(D1897,自助机!F:G,2,FALSE)</f>
        <v>800</v>
      </c>
      <c r="K1897" s="31">
        <f>VLOOKUP(D1897,自助机!F:H,3,FALSE)</f>
        <v>42895</v>
      </c>
    </row>
    <row r="1898" spans="1:11" ht="14.25" hidden="1">
      <c r="A1898" s="33">
        <v>42895.396562499998</v>
      </c>
      <c r="B1898" t="s">
        <v>1214</v>
      </c>
      <c r="C1898" t="s">
        <v>1215</v>
      </c>
      <c r="D1898" s="53">
        <v>111521</v>
      </c>
      <c r="E1898" t="s">
        <v>1216</v>
      </c>
      <c r="F1898" s="53">
        <v>1000</v>
      </c>
      <c r="G1898" t="s">
        <v>49</v>
      </c>
      <c r="H1898" t="s">
        <v>72</v>
      </c>
      <c r="I1898" t="s">
        <v>9075</v>
      </c>
      <c r="J1898">
        <f>VLOOKUP(D1898,自助机!F:G,2,FALSE)</f>
        <v>1000</v>
      </c>
      <c r="K1898" s="31">
        <f>VLOOKUP(D1898,自助机!F:H,3,FALSE)</f>
        <v>42895</v>
      </c>
    </row>
    <row r="1899" spans="1:11" ht="14.25" hidden="1">
      <c r="A1899" s="33">
        <v>42895.397245370368</v>
      </c>
      <c r="B1899" t="s">
        <v>1211</v>
      </c>
      <c r="C1899" t="s">
        <v>1212</v>
      </c>
      <c r="D1899" s="53">
        <v>111569</v>
      </c>
      <c r="E1899" t="s">
        <v>1213</v>
      </c>
      <c r="F1899" s="53">
        <v>1500</v>
      </c>
      <c r="G1899" t="s">
        <v>49</v>
      </c>
      <c r="H1899" t="s">
        <v>71</v>
      </c>
      <c r="I1899" t="s">
        <v>9075</v>
      </c>
      <c r="J1899">
        <f>VLOOKUP(D1899,自助机!F:G,2,FALSE)</f>
        <v>1500</v>
      </c>
      <c r="K1899" s="31">
        <f>VLOOKUP(D1899,自助机!F:H,3,FALSE)</f>
        <v>42895</v>
      </c>
    </row>
    <row r="1900" spans="1:11" ht="14.25" hidden="1">
      <c r="A1900" s="33">
        <v>42895.397465277776</v>
      </c>
      <c r="B1900" t="s">
        <v>1208</v>
      </c>
      <c r="C1900" t="s">
        <v>1209</v>
      </c>
      <c r="D1900" s="53">
        <v>111582</v>
      </c>
      <c r="E1900" t="s">
        <v>1210</v>
      </c>
      <c r="F1900" s="53">
        <v>1500</v>
      </c>
      <c r="G1900" t="s">
        <v>49</v>
      </c>
      <c r="H1900" t="s">
        <v>79</v>
      </c>
      <c r="I1900" t="s">
        <v>9075</v>
      </c>
      <c r="J1900">
        <f>VLOOKUP(D1900,自助机!F:G,2,FALSE)</f>
        <v>1500</v>
      </c>
      <c r="K1900" s="31">
        <f>VLOOKUP(D1900,自助机!F:H,3,FALSE)</f>
        <v>42895</v>
      </c>
    </row>
    <row r="1901" spans="1:11" ht="14.25" hidden="1">
      <c r="A1901" s="33">
        <v>42895.399201388886</v>
      </c>
      <c r="B1901" t="s">
        <v>1204</v>
      </c>
      <c r="C1901" t="s">
        <v>1205</v>
      </c>
      <c r="D1901" s="53">
        <v>111718</v>
      </c>
      <c r="E1901" t="s">
        <v>1206</v>
      </c>
      <c r="F1901" s="53">
        <v>50</v>
      </c>
      <c r="G1901" t="s">
        <v>49</v>
      </c>
      <c r="H1901" t="s">
        <v>72</v>
      </c>
      <c r="I1901" t="s">
        <v>9075</v>
      </c>
      <c r="J1901">
        <f>VLOOKUP(D1901,自助机!F:G,2,FALSE)</f>
        <v>50</v>
      </c>
      <c r="K1901" s="31">
        <f>VLOOKUP(D1901,自助机!F:H,3,FALSE)</f>
        <v>42895</v>
      </c>
    </row>
    <row r="1902" spans="1:11" ht="14.25" hidden="1">
      <c r="A1902" s="33">
        <v>42895.399618055555</v>
      </c>
      <c r="B1902" t="s">
        <v>1201</v>
      </c>
      <c r="C1902" t="s">
        <v>1202</v>
      </c>
      <c r="D1902" s="53">
        <v>111748</v>
      </c>
      <c r="E1902" t="s">
        <v>1203</v>
      </c>
      <c r="F1902" s="53">
        <v>3000</v>
      </c>
      <c r="G1902" t="s">
        <v>49</v>
      </c>
      <c r="H1902" t="s">
        <v>84</v>
      </c>
      <c r="I1902" t="s">
        <v>9075</v>
      </c>
      <c r="J1902">
        <f>VLOOKUP(D1902,自助机!F:G,2,FALSE)</f>
        <v>3000</v>
      </c>
      <c r="K1902" s="31">
        <f>VLOOKUP(D1902,自助机!F:H,3,FALSE)</f>
        <v>42895</v>
      </c>
    </row>
    <row r="1903" spans="1:11" ht="14.25" hidden="1">
      <c r="A1903" s="33">
        <v>42895.400347222225</v>
      </c>
      <c r="B1903" t="s">
        <v>1198</v>
      </c>
      <c r="C1903" t="s">
        <v>1199</v>
      </c>
      <c r="D1903" s="53">
        <v>111810</v>
      </c>
      <c r="E1903" t="s">
        <v>1200</v>
      </c>
      <c r="F1903" s="53">
        <v>300</v>
      </c>
      <c r="G1903" t="s">
        <v>49</v>
      </c>
      <c r="H1903" t="s">
        <v>71</v>
      </c>
      <c r="I1903" t="s">
        <v>9075</v>
      </c>
      <c r="J1903">
        <f>VLOOKUP(D1903,自助机!F:G,2,FALSE)</f>
        <v>300</v>
      </c>
      <c r="K1903" s="31">
        <f>VLOOKUP(D1903,自助机!F:H,3,FALSE)</f>
        <v>42895</v>
      </c>
    </row>
    <row r="1904" spans="1:11" ht="14.25" hidden="1">
      <c r="A1904" s="33">
        <v>42895.401296296295</v>
      </c>
      <c r="B1904" t="s">
        <v>492</v>
      </c>
      <c r="C1904" t="s">
        <v>493</v>
      </c>
      <c r="D1904" s="53">
        <v>111889</v>
      </c>
      <c r="E1904" t="s">
        <v>1197</v>
      </c>
      <c r="F1904" s="53">
        <v>200</v>
      </c>
      <c r="G1904" t="s">
        <v>49</v>
      </c>
      <c r="H1904" t="s">
        <v>72</v>
      </c>
      <c r="I1904" t="s">
        <v>9075</v>
      </c>
      <c r="J1904">
        <f>VLOOKUP(D1904,自助机!F:G,2,FALSE)</f>
        <v>200</v>
      </c>
      <c r="K1904" s="31">
        <f>VLOOKUP(D1904,自助机!F:H,3,FALSE)</f>
        <v>42895</v>
      </c>
    </row>
    <row r="1905" spans="1:11" ht="14.25" hidden="1">
      <c r="A1905" s="33">
        <v>42895.401365740741</v>
      </c>
      <c r="B1905" t="s">
        <v>1194</v>
      </c>
      <c r="C1905" t="s">
        <v>1195</v>
      </c>
      <c r="D1905" s="53">
        <v>111898</v>
      </c>
      <c r="E1905" t="s">
        <v>1196</v>
      </c>
      <c r="F1905" s="53">
        <v>200</v>
      </c>
      <c r="G1905" t="s">
        <v>49</v>
      </c>
      <c r="H1905" t="s">
        <v>89</v>
      </c>
      <c r="I1905" t="s">
        <v>9075</v>
      </c>
      <c r="J1905">
        <f>VLOOKUP(D1905,自助机!F:G,2,FALSE)</f>
        <v>200</v>
      </c>
      <c r="K1905" s="31">
        <f>VLOOKUP(D1905,自助机!F:H,3,FALSE)</f>
        <v>42895</v>
      </c>
    </row>
    <row r="1906" spans="1:11" ht="14.25" hidden="1">
      <c r="A1906" s="33">
        <v>42895.401655092595</v>
      </c>
      <c r="B1906" t="s">
        <v>342</v>
      </c>
      <c r="C1906" t="s">
        <v>343</v>
      </c>
      <c r="D1906" s="53">
        <v>111915</v>
      </c>
      <c r="E1906" t="s">
        <v>1193</v>
      </c>
      <c r="F1906" s="53">
        <v>300</v>
      </c>
      <c r="G1906" t="s">
        <v>49</v>
      </c>
      <c r="H1906" t="s">
        <v>81</v>
      </c>
      <c r="I1906" t="s">
        <v>9075</v>
      </c>
      <c r="J1906">
        <f>VLOOKUP(D1906,自助机!F:G,2,FALSE)</f>
        <v>300</v>
      </c>
      <c r="K1906" s="31">
        <f>VLOOKUP(D1906,自助机!F:H,3,FALSE)</f>
        <v>42895</v>
      </c>
    </row>
    <row r="1907" spans="1:11" ht="14.25" hidden="1">
      <c r="A1907" s="33">
        <v>42895.40215277778</v>
      </c>
      <c r="B1907" t="s">
        <v>1190</v>
      </c>
      <c r="C1907" t="s">
        <v>1191</v>
      </c>
      <c r="D1907" s="53">
        <v>111962</v>
      </c>
      <c r="E1907" t="s">
        <v>1192</v>
      </c>
      <c r="F1907" s="53">
        <v>818</v>
      </c>
      <c r="G1907" t="s">
        <v>49</v>
      </c>
      <c r="H1907" t="s">
        <v>76</v>
      </c>
      <c r="I1907" t="s">
        <v>9075</v>
      </c>
      <c r="J1907">
        <f>VLOOKUP(D1907,自助机!F:G,2,FALSE)</f>
        <v>818</v>
      </c>
      <c r="K1907" s="31">
        <f>VLOOKUP(D1907,自助机!F:H,3,FALSE)</f>
        <v>42895</v>
      </c>
    </row>
    <row r="1908" spans="1:11" ht="14.25" hidden="1">
      <c r="A1908" s="33">
        <v>42895.403321759259</v>
      </c>
      <c r="B1908" t="s">
        <v>1187</v>
      </c>
      <c r="C1908" t="s">
        <v>1188</v>
      </c>
      <c r="D1908" s="53">
        <v>112050</v>
      </c>
      <c r="E1908" t="s">
        <v>1189</v>
      </c>
      <c r="F1908" s="53">
        <v>300</v>
      </c>
      <c r="G1908" t="s">
        <v>49</v>
      </c>
      <c r="H1908" t="s">
        <v>81</v>
      </c>
      <c r="I1908" t="s">
        <v>9075</v>
      </c>
      <c r="J1908">
        <f>VLOOKUP(D1908,自助机!F:G,2,FALSE)</f>
        <v>300</v>
      </c>
      <c r="K1908" s="31">
        <f>VLOOKUP(D1908,自助机!F:H,3,FALSE)</f>
        <v>42895</v>
      </c>
    </row>
    <row r="1909" spans="1:11" ht="14.25" hidden="1">
      <c r="A1909" s="33">
        <v>42895.404050925928</v>
      </c>
      <c r="B1909" t="s">
        <v>1184</v>
      </c>
      <c r="C1909" t="s">
        <v>1185</v>
      </c>
      <c r="D1909" s="53">
        <v>112104</v>
      </c>
      <c r="E1909" t="s">
        <v>1186</v>
      </c>
      <c r="F1909" s="53">
        <v>2000</v>
      </c>
      <c r="G1909" t="s">
        <v>49</v>
      </c>
      <c r="H1909" t="s">
        <v>76</v>
      </c>
      <c r="I1909" t="s">
        <v>9075</v>
      </c>
      <c r="J1909">
        <f>VLOOKUP(D1909,自助机!F:G,2,FALSE)</f>
        <v>2000</v>
      </c>
      <c r="K1909" s="31">
        <f>VLOOKUP(D1909,自助机!F:H,3,FALSE)</f>
        <v>42895</v>
      </c>
    </row>
    <row r="1910" spans="1:11" ht="14.25" hidden="1">
      <c r="A1910" s="33">
        <v>42895.404351851852</v>
      </c>
      <c r="B1910" t="s">
        <v>1181</v>
      </c>
      <c r="C1910" t="s">
        <v>1182</v>
      </c>
      <c r="D1910" s="53">
        <v>112120</v>
      </c>
      <c r="E1910" t="s">
        <v>1183</v>
      </c>
      <c r="F1910" s="53">
        <v>20</v>
      </c>
      <c r="G1910" t="s">
        <v>49</v>
      </c>
      <c r="H1910" t="s">
        <v>84</v>
      </c>
      <c r="I1910" t="s">
        <v>9075</v>
      </c>
      <c r="J1910">
        <f>VLOOKUP(D1910,自助机!F:G,2,FALSE)</f>
        <v>20</v>
      </c>
      <c r="K1910" s="31">
        <f>VLOOKUP(D1910,自助机!F:H,3,FALSE)</f>
        <v>42895</v>
      </c>
    </row>
    <row r="1911" spans="1:11" ht="14.25" hidden="1">
      <c r="A1911" s="33">
        <v>42895.404814814814</v>
      </c>
      <c r="B1911" t="s">
        <v>1178</v>
      </c>
      <c r="C1911" t="s">
        <v>1179</v>
      </c>
      <c r="D1911" s="53">
        <v>112166</v>
      </c>
      <c r="E1911" t="s">
        <v>1180</v>
      </c>
      <c r="F1911" s="53">
        <v>450</v>
      </c>
      <c r="G1911" t="s">
        <v>49</v>
      </c>
      <c r="H1911" t="s">
        <v>75</v>
      </c>
      <c r="I1911" t="s">
        <v>9075</v>
      </c>
      <c r="J1911">
        <f>VLOOKUP(D1911,自助机!F:G,2,FALSE)</f>
        <v>450</v>
      </c>
      <c r="K1911" s="31">
        <f>VLOOKUP(D1911,自助机!F:H,3,FALSE)</f>
        <v>42895</v>
      </c>
    </row>
    <row r="1912" spans="1:11" ht="14.25" hidden="1">
      <c r="A1912" s="33">
        <v>42895.405509259261</v>
      </c>
      <c r="B1912" t="s">
        <v>1175</v>
      </c>
      <c r="C1912" t="s">
        <v>1176</v>
      </c>
      <c r="D1912" s="53">
        <v>112227</v>
      </c>
      <c r="E1912" t="s">
        <v>1177</v>
      </c>
      <c r="F1912" s="53">
        <v>750</v>
      </c>
      <c r="G1912" t="s">
        <v>49</v>
      </c>
      <c r="H1912" t="s">
        <v>84</v>
      </c>
      <c r="I1912" t="s">
        <v>9075</v>
      </c>
      <c r="J1912">
        <f>VLOOKUP(D1912,自助机!F:G,2,FALSE)</f>
        <v>750</v>
      </c>
      <c r="K1912" s="31">
        <f>VLOOKUP(D1912,自助机!F:H,3,FALSE)</f>
        <v>42895</v>
      </c>
    </row>
    <row r="1913" spans="1:11" ht="14.25" hidden="1">
      <c r="A1913" s="33">
        <v>42895.406354166669</v>
      </c>
      <c r="B1913" t="s">
        <v>1056</v>
      </c>
      <c r="C1913" t="s">
        <v>1057</v>
      </c>
      <c r="D1913" s="53">
        <v>112300</v>
      </c>
      <c r="E1913" t="s">
        <v>1172</v>
      </c>
      <c r="F1913" s="53">
        <v>650</v>
      </c>
      <c r="G1913" t="s">
        <v>49</v>
      </c>
      <c r="H1913" t="s">
        <v>69</v>
      </c>
      <c r="I1913" t="s">
        <v>9075</v>
      </c>
      <c r="J1913">
        <f>VLOOKUP(D1913,自助机!F:G,2,FALSE)</f>
        <v>650</v>
      </c>
      <c r="K1913" s="31">
        <f>VLOOKUP(D1913,自助机!F:H,3,FALSE)</f>
        <v>42895</v>
      </c>
    </row>
    <row r="1914" spans="1:11" ht="14.25" hidden="1">
      <c r="A1914" s="33">
        <v>42895.406458333331</v>
      </c>
      <c r="B1914" t="s">
        <v>1169</v>
      </c>
      <c r="C1914" t="s">
        <v>1170</v>
      </c>
      <c r="D1914" s="53">
        <v>112308</v>
      </c>
      <c r="E1914" t="s">
        <v>1171</v>
      </c>
      <c r="F1914" s="53">
        <v>1300</v>
      </c>
      <c r="G1914" t="s">
        <v>49</v>
      </c>
      <c r="H1914" t="s">
        <v>84</v>
      </c>
      <c r="I1914" t="s">
        <v>9075</v>
      </c>
      <c r="J1914">
        <f>VLOOKUP(D1914,自助机!F:G,2,FALSE)</f>
        <v>1300</v>
      </c>
      <c r="K1914" s="31">
        <f>VLOOKUP(D1914,自助机!F:H,3,FALSE)</f>
        <v>42895</v>
      </c>
    </row>
    <row r="1915" spans="1:11" ht="14.25" hidden="1">
      <c r="A1915" s="33">
        <v>42895.406805555554</v>
      </c>
      <c r="B1915" t="s">
        <v>1166</v>
      </c>
      <c r="C1915" t="s">
        <v>1167</v>
      </c>
      <c r="D1915" s="53">
        <v>112334</v>
      </c>
      <c r="E1915" t="s">
        <v>1168</v>
      </c>
      <c r="F1915" s="53">
        <v>1000</v>
      </c>
      <c r="G1915" t="s">
        <v>49</v>
      </c>
      <c r="H1915" t="s">
        <v>83</v>
      </c>
      <c r="I1915" t="s">
        <v>9075</v>
      </c>
      <c r="J1915">
        <f>VLOOKUP(D1915,自助机!F:G,2,FALSE)</f>
        <v>1000</v>
      </c>
      <c r="K1915" s="31">
        <f>VLOOKUP(D1915,自助机!F:H,3,FALSE)</f>
        <v>42895</v>
      </c>
    </row>
    <row r="1916" spans="1:11" ht="14.25" hidden="1">
      <c r="A1916" s="33">
        <v>42895.407326388886</v>
      </c>
      <c r="B1916" t="s">
        <v>1163</v>
      </c>
      <c r="C1916" t="s">
        <v>1164</v>
      </c>
      <c r="D1916" s="53">
        <v>112369</v>
      </c>
      <c r="E1916" t="s">
        <v>1165</v>
      </c>
      <c r="F1916" s="53">
        <v>100</v>
      </c>
      <c r="G1916" t="s">
        <v>49</v>
      </c>
      <c r="H1916" t="s">
        <v>79</v>
      </c>
      <c r="I1916" t="s">
        <v>9075</v>
      </c>
      <c r="J1916">
        <f>VLOOKUP(D1916,自助机!F:G,2,FALSE)</f>
        <v>100</v>
      </c>
      <c r="K1916" s="31">
        <f>VLOOKUP(D1916,自助机!F:H,3,FALSE)</f>
        <v>42895</v>
      </c>
    </row>
    <row r="1917" spans="1:11" ht="14.25" hidden="1">
      <c r="A1917" s="33">
        <v>42895.408402777779</v>
      </c>
      <c r="B1917" t="s">
        <v>1160</v>
      </c>
      <c r="C1917" t="s">
        <v>1161</v>
      </c>
      <c r="D1917" s="53">
        <v>112464</v>
      </c>
      <c r="E1917" t="s">
        <v>1162</v>
      </c>
      <c r="F1917" s="53">
        <v>800</v>
      </c>
      <c r="G1917" t="s">
        <v>49</v>
      </c>
      <c r="H1917" t="s">
        <v>243</v>
      </c>
      <c r="I1917" t="s">
        <v>9075</v>
      </c>
      <c r="J1917">
        <f>VLOOKUP(D1917,自助机!F:G,2,FALSE)</f>
        <v>800</v>
      </c>
      <c r="K1917" s="31">
        <f>VLOOKUP(D1917,自助机!F:H,3,FALSE)</f>
        <v>42895</v>
      </c>
    </row>
    <row r="1918" spans="1:11" ht="14.25" hidden="1">
      <c r="A1918" s="33">
        <v>42895.409699074073</v>
      </c>
      <c r="B1918" t="s">
        <v>1157</v>
      </c>
      <c r="C1918" t="s">
        <v>1158</v>
      </c>
      <c r="D1918" s="53">
        <v>112548</v>
      </c>
      <c r="E1918" t="s">
        <v>1159</v>
      </c>
      <c r="F1918" s="53">
        <v>300</v>
      </c>
      <c r="G1918" t="s">
        <v>49</v>
      </c>
      <c r="H1918" t="s">
        <v>225</v>
      </c>
      <c r="I1918" t="s">
        <v>9075</v>
      </c>
      <c r="J1918">
        <f>VLOOKUP(D1918,自助机!F:G,2,FALSE)</f>
        <v>300</v>
      </c>
      <c r="K1918" s="31">
        <f>VLOOKUP(D1918,自助机!F:H,3,FALSE)</f>
        <v>42895</v>
      </c>
    </row>
    <row r="1919" spans="1:11" ht="14.25" hidden="1">
      <c r="A1919" s="33">
        <v>42895.410254629627</v>
      </c>
      <c r="B1919" t="s">
        <v>1154</v>
      </c>
      <c r="C1919" t="s">
        <v>1155</v>
      </c>
      <c r="D1919" s="53">
        <v>112591</v>
      </c>
      <c r="E1919" t="s">
        <v>1156</v>
      </c>
      <c r="F1919" s="53">
        <v>1000</v>
      </c>
      <c r="G1919" t="s">
        <v>49</v>
      </c>
      <c r="H1919" t="s">
        <v>76</v>
      </c>
      <c r="I1919" t="s">
        <v>9075</v>
      </c>
      <c r="J1919">
        <f>VLOOKUP(D1919,自助机!F:G,2,FALSE)</f>
        <v>1000</v>
      </c>
      <c r="K1919" s="31">
        <f>VLOOKUP(D1919,自助机!F:H,3,FALSE)</f>
        <v>42895</v>
      </c>
    </row>
    <row r="1920" spans="1:11" ht="14.25" hidden="1">
      <c r="A1920" s="33">
        <v>42895.412141203706</v>
      </c>
      <c r="B1920" t="s">
        <v>1150</v>
      </c>
      <c r="C1920" t="s">
        <v>1151</v>
      </c>
      <c r="D1920" s="53">
        <v>112739</v>
      </c>
      <c r="E1920" t="s">
        <v>1152</v>
      </c>
      <c r="F1920" s="53">
        <v>100</v>
      </c>
      <c r="G1920" t="s">
        <v>49</v>
      </c>
      <c r="H1920" t="s">
        <v>81</v>
      </c>
      <c r="I1920" t="s">
        <v>9075</v>
      </c>
      <c r="J1920">
        <f>VLOOKUP(D1920,自助机!F:G,2,FALSE)</f>
        <v>100</v>
      </c>
      <c r="K1920" s="31">
        <f>VLOOKUP(D1920,自助机!F:H,3,FALSE)</f>
        <v>42895</v>
      </c>
    </row>
    <row r="1921" spans="1:11" ht="14.25" hidden="1">
      <c r="A1921" s="33">
        <v>42895.413043981483</v>
      </c>
      <c r="B1921" t="s">
        <v>1147</v>
      </c>
      <c r="C1921" t="s">
        <v>1148</v>
      </c>
      <c r="D1921" s="53">
        <v>112817</v>
      </c>
      <c r="E1921" t="s">
        <v>1149</v>
      </c>
      <c r="F1921" s="53">
        <v>500</v>
      </c>
      <c r="G1921" t="s">
        <v>49</v>
      </c>
      <c r="H1921" t="s">
        <v>77</v>
      </c>
      <c r="I1921" t="s">
        <v>9075</v>
      </c>
      <c r="J1921">
        <f>VLOOKUP(D1921,自助机!F:G,2,FALSE)</f>
        <v>500</v>
      </c>
      <c r="K1921" s="31">
        <f>VLOOKUP(D1921,自助机!F:H,3,FALSE)</f>
        <v>42895</v>
      </c>
    </row>
    <row r="1922" spans="1:11" ht="14.25" hidden="1">
      <c r="A1922" s="33">
        <v>42895.414814814816</v>
      </c>
      <c r="B1922" t="s">
        <v>1144</v>
      </c>
      <c r="C1922" t="s">
        <v>1145</v>
      </c>
      <c r="D1922" s="53">
        <v>112964</v>
      </c>
      <c r="E1922" t="s">
        <v>1146</v>
      </c>
      <c r="F1922" s="53">
        <v>200</v>
      </c>
      <c r="G1922" t="s">
        <v>49</v>
      </c>
      <c r="H1922" t="s">
        <v>90</v>
      </c>
      <c r="I1922" t="s">
        <v>9075</v>
      </c>
      <c r="J1922">
        <f>VLOOKUP(D1922,自助机!F:G,2,FALSE)</f>
        <v>200</v>
      </c>
      <c r="K1922" s="31">
        <f>VLOOKUP(D1922,自助机!F:H,3,FALSE)</f>
        <v>42895</v>
      </c>
    </row>
    <row r="1923" spans="1:11" ht="14.25" hidden="1">
      <c r="A1923" s="33">
        <v>42895.415949074071</v>
      </c>
      <c r="B1923" t="s">
        <v>1141</v>
      </c>
      <c r="C1923" t="s">
        <v>1142</v>
      </c>
      <c r="D1923" s="53">
        <v>113073</v>
      </c>
      <c r="E1923" t="s">
        <v>1143</v>
      </c>
      <c r="F1923" s="53">
        <v>500</v>
      </c>
      <c r="G1923" t="s">
        <v>49</v>
      </c>
      <c r="H1923" t="s">
        <v>82</v>
      </c>
      <c r="I1923" t="s">
        <v>9075</v>
      </c>
      <c r="J1923">
        <f>VLOOKUP(D1923,自助机!F:G,2,FALSE)</f>
        <v>500</v>
      </c>
      <c r="K1923" s="31">
        <f>VLOOKUP(D1923,自助机!F:H,3,FALSE)</f>
        <v>42895</v>
      </c>
    </row>
    <row r="1924" spans="1:11" ht="14.25" hidden="1">
      <c r="A1924" s="33">
        <v>42895.418854166666</v>
      </c>
      <c r="B1924" t="s">
        <v>1139</v>
      </c>
      <c r="C1924" t="s">
        <v>355</v>
      </c>
      <c r="D1924" s="53">
        <v>113290</v>
      </c>
      <c r="E1924" t="s">
        <v>1140</v>
      </c>
      <c r="F1924" s="53">
        <v>100</v>
      </c>
      <c r="G1924" t="s">
        <v>49</v>
      </c>
      <c r="H1924" t="s">
        <v>66</v>
      </c>
      <c r="I1924" t="s">
        <v>9075</v>
      </c>
      <c r="J1924">
        <f>VLOOKUP(D1924,自助机!F:G,2,FALSE)</f>
        <v>100</v>
      </c>
      <c r="K1924" s="31">
        <f>VLOOKUP(D1924,自助机!F:H,3,FALSE)</f>
        <v>42895</v>
      </c>
    </row>
    <row r="1925" spans="1:11" ht="14.25" hidden="1">
      <c r="A1925" s="33">
        <v>42895.420381944445</v>
      </c>
      <c r="B1925" t="s">
        <v>1136</v>
      </c>
      <c r="C1925" t="s">
        <v>1137</v>
      </c>
      <c r="D1925" s="53">
        <v>113400</v>
      </c>
      <c r="E1925" t="s">
        <v>1138</v>
      </c>
      <c r="F1925" s="53">
        <v>600</v>
      </c>
      <c r="G1925" t="s">
        <v>49</v>
      </c>
      <c r="H1925" t="s">
        <v>92</v>
      </c>
      <c r="I1925" t="s">
        <v>9075</v>
      </c>
      <c r="J1925">
        <f>VLOOKUP(D1925,自助机!F:G,2,FALSE)</f>
        <v>600</v>
      </c>
      <c r="K1925" s="31">
        <f>VLOOKUP(D1925,自助机!F:H,3,FALSE)</f>
        <v>42895</v>
      </c>
    </row>
    <row r="1926" spans="1:11" ht="14.25" hidden="1">
      <c r="A1926" s="33">
        <v>42895.420393518521</v>
      </c>
      <c r="B1926" t="s">
        <v>1133</v>
      </c>
      <c r="C1926" t="s">
        <v>1134</v>
      </c>
      <c r="D1926" s="53">
        <v>113402</v>
      </c>
      <c r="E1926" t="s">
        <v>1135</v>
      </c>
      <c r="F1926" s="53">
        <v>200</v>
      </c>
      <c r="G1926" t="s">
        <v>49</v>
      </c>
      <c r="H1926" t="s">
        <v>247</v>
      </c>
      <c r="I1926" t="s">
        <v>9075</v>
      </c>
      <c r="J1926">
        <f>VLOOKUP(D1926,自助机!F:G,2,FALSE)</f>
        <v>200</v>
      </c>
      <c r="K1926" s="31">
        <f>VLOOKUP(D1926,自助机!F:H,3,FALSE)</f>
        <v>42895</v>
      </c>
    </row>
    <row r="1927" spans="1:11" ht="14.25" hidden="1">
      <c r="A1927" s="33">
        <v>42895.420995370368</v>
      </c>
      <c r="B1927" t="s">
        <v>1130</v>
      </c>
      <c r="C1927" t="s">
        <v>1131</v>
      </c>
      <c r="D1927" s="53">
        <v>113447</v>
      </c>
      <c r="E1927" t="s">
        <v>1132</v>
      </c>
      <c r="F1927" s="53">
        <v>2300</v>
      </c>
      <c r="G1927" t="s">
        <v>49</v>
      </c>
      <c r="H1927" t="s">
        <v>75</v>
      </c>
      <c r="I1927" t="s">
        <v>9075</v>
      </c>
      <c r="J1927">
        <f>VLOOKUP(D1927,自助机!F:G,2,FALSE)</f>
        <v>2300</v>
      </c>
      <c r="K1927" s="31">
        <f>VLOOKUP(D1927,自助机!F:H,3,FALSE)</f>
        <v>42895</v>
      </c>
    </row>
    <row r="1928" spans="1:11" ht="14.25" hidden="1">
      <c r="A1928" s="33">
        <v>42895.422777777778</v>
      </c>
      <c r="B1928" t="s">
        <v>1127</v>
      </c>
      <c r="C1928" t="s">
        <v>1128</v>
      </c>
      <c r="D1928" s="53">
        <v>113603</v>
      </c>
      <c r="E1928" t="s">
        <v>1129</v>
      </c>
      <c r="F1928" s="53">
        <v>1200</v>
      </c>
      <c r="G1928" t="s">
        <v>49</v>
      </c>
      <c r="H1928" t="s">
        <v>88</v>
      </c>
      <c r="I1928" t="s">
        <v>9075</v>
      </c>
      <c r="J1928">
        <f>VLOOKUP(D1928,自助机!F:G,2,FALSE)</f>
        <v>1200</v>
      </c>
      <c r="K1928" s="31">
        <f>VLOOKUP(D1928,自助机!F:H,3,FALSE)</f>
        <v>42895</v>
      </c>
    </row>
    <row r="1929" spans="1:11" ht="14.25" hidden="1">
      <c r="A1929" s="33">
        <v>42895.424155092594</v>
      </c>
      <c r="B1929" t="s">
        <v>1124</v>
      </c>
      <c r="C1929" t="s">
        <v>1125</v>
      </c>
      <c r="D1929" s="53">
        <v>113695</v>
      </c>
      <c r="E1929" t="s">
        <v>1126</v>
      </c>
      <c r="F1929" s="53">
        <v>2400</v>
      </c>
      <c r="G1929" t="s">
        <v>49</v>
      </c>
      <c r="H1929" t="s">
        <v>84</v>
      </c>
      <c r="I1929" t="s">
        <v>9075</v>
      </c>
      <c r="J1929">
        <f>VLOOKUP(D1929,自助机!F:G,2,FALSE)</f>
        <v>2400</v>
      </c>
      <c r="K1929" s="31">
        <f>VLOOKUP(D1929,自助机!F:H,3,FALSE)</f>
        <v>42895</v>
      </c>
    </row>
    <row r="1930" spans="1:11" ht="14.25" hidden="1">
      <c r="A1930" s="33">
        <v>42895.425902777781</v>
      </c>
      <c r="B1930" t="s">
        <v>993</v>
      </c>
      <c r="C1930" t="s">
        <v>994</v>
      </c>
      <c r="D1930" s="53">
        <v>113803</v>
      </c>
      <c r="E1930" t="s">
        <v>1123</v>
      </c>
      <c r="F1930" s="53">
        <v>300</v>
      </c>
      <c r="G1930" t="s">
        <v>49</v>
      </c>
      <c r="H1930" t="s">
        <v>81</v>
      </c>
      <c r="I1930" t="s">
        <v>9075</v>
      </c>
      <c r="J1930">
        <f>VLOOKUP(D1930,自助机!F:G,2,FALSE)</f>
        <v>300</v>
      </c>
      <c r="K1930" s="31">
        <f>VLOOKUP(D1930,自助机!F:H,3,FALSE)</f>
        <v>42895</v>
      </c>
    </row>
    <row r="1931" spans="1:11" ht="14.25" hidden="1">
      <c r="A1931" s="33">
        <v>42895.428530092591</v>
      </c>
      <c r="B1931" t="s">
        <v>1121</v>
      </c>
      <c r="C1931" t="s">
        <v>783</v>
      </c>
      <c r="D1931" s="53">
        <v>113961</v>
      </c>
      <c r="E1931" t="s">
        <v>1122</v>
      </c>
      <c r="F1931" s="53">
        <v>500</v>
      </c>
      <c r="G1931" t="s">
        <v>49</v>
      </c>
      <c r="H1931" t="s">
        <v>242</v>
      </c>
      <c r="I1931" t="s">
        <v>9075</v>
      </c>
      <c r="J1931">
        <f>VLOOKUP(D1931,自助机!F:G,2,FALSE)</f>
        <v>500</v>
      </c>
      <c r="K1931" s="31">
        <f>VLOOKUP(D1931,自助机!F:H,3,FALSE)</f>
        <v>42895</v>
      </c>
    </row>
    <row r="1932" spans="1:11" ht="14.25" hidden="1">
      <c r="A1932" s="33">
        <v>42895.429861111108</v>
      </c>
      <c r="B1932" t="s">
        <v>1118</v>
      </c>
      <c r="C1932" t="s">
        <v>1119</v>
      </c>
      <c r="D1932" s="53">
        <v>114051</v>
      </c>
      <c r="E1932" t="s">
        <v>1120</v>
      </c>
      <c r="F1932" s="53">
        <v>300</v>
      </c>
      <c r="G1932" t="s">
        <v>49</v>
      </c>
      <c r="H1932" t="s">
        <v>90</v>
      </c>
      <c r="I1932" t="s">
        <v>9075</v>
      </c>
      <c r="J1932">
        <f>VLOOKUP(D1932,自助机!F:G,2,FALSE)</f>
        <v>300</v>
      </c>
      <c r="K1932" s="31">
        <f>VLOOKUP(D1932,自助机!F:H,3,FALSE)</f>
        <v>42895</v>
      </c>
    </row>
    <row r="1933" spans="1:11" ht="14.25" hidden="1">
      <c r="A1933" s="33">
        <v>42895.429942129631</v>
      </c>
      <c r="B1933" t="s">
        <v>1115</v>
      </c>
      <c r="C1933" t="s">
        <v>1116</v>
      </c>
      <c r="D1933" s="53">
        <v>114059</v>
      </c>
      <c r="E1933" t="s">
        <v>1117</v>
      </c>
      <c r="F1933" s="53">
        <v>1000</v>
      </c>
      <c r="G1933" t="s">
        <v>49</v>
      </c>
      <c r="H1933" t="s">
        <v>84</v>
      </c>
      <c r="I1933" t="s">
        <v>9075</v>
      </c>
      <c r="J1933">
        <f>VLOOKUP(D1933,自助机!F:G,2,FALSE)</f>
        <v>1000</v>
      </c>
      <c r="K1933" s="31">
        <f>VLOOKUP(D1933,自助机!F:H,3,FALSE)</f>
        <v>42895</v>
      </c>
    </row>
    <row r="1934" spans="1:11" ht="14.25" hidden="1">
      <c r="A1934" s="33">
        <v>42895.43041666667</v>
      </c>
      <c r="B1934" t="s">
        <v>1112</v>
      </c>
      <c r="C1934" t="s">
        <v>1113</v>
      </c>
      <c r="D1934" s="53">
        <v>114089</v>
      </c>
      <c r="E1934" t="s">
        <v>1114</v>
      </c>
      <c r="F1934" s="53">
        <v>200</v>
      </c>
      <c r="G1934" t="s">
        <v>49</v>
      </c>
      <c r="H1934" t="s">
        <v>81</v>
      </c>
      <c r="I1934" t="s">
        <v>9075</v>
      </c>
      <c r="J1934">
        <f>VLOOKUP(D1934,自助机!F:G,2,FALSE)</f>
        <v>200</v>
      </c>
      <c r="K1934" s="31">
        <f>VLOOKUP(D1934,自助机!F:H,3,FALSE)</f>
        <v>42895</v>
      </c>
    </row>
    <row r="1935" spans="1:11" ht="14.25" hidden="1">
      <c r="A1935" s="33">
        <v>42895.430879629632</v>
      </c>
      <c r="B1935" t="s">
        <v>1109</v>
      </c>
      <c r="C1935" t="s">
        <v>1110</v>
      </c>
      <c r="D1935" s="53">
        <v>114117</v>
      </c>
      <c r="E1935" t="s">
        <v>1111</v>
      </c>
      <c r="F1935" s="53">
        <v>100</v>
      </c>
      <c r="G1935" t="s">
        <v>49</v>
      </c>
      <c r="H1935" t="s">
        <v>72</v>
      </c>
      <c r="I1935" t="s">
        <v>9075</v>
      </c>
      <c r="J1935">
        <f>VLOOKUP(D1935,自助机!F:G,2,FALSE)</f>
        <v>100</v>
      </c>
      <c r="K1935" s="31">
        <f>VLOOKUP(D1935,自助机!F:H,3,FALSE)</f>
        <v>42895</v>
      </c>
    </row>
    <row r="1936" spans="1:11" ht="14.25" hidden="1">
      <c r="A1936" s="33">
        <v>42895.431157407409</v>
      </c>
      <c r="B1936" t="s">
        <v>1106</v>
      </c>
      <c r="C1936" t="s">
        <v>1107</v>
      </c>
      <c r="D1936" s="53">
        <v>114143</v>
      </c>
      <c r="E1936" t="s">
        <v>1108</v>
      </c>
      <c r="F1936" s="53">
        <v>100</v>
      </c>
      <c r="G1936" t="s">
        <v>49</v>
      </c>
      <c r="H1936" t="s">
        <v>77</v>
      </c>
      <c r="I1936" t="s">
        <v>9075</v>
      </c>
      <c r="J1936">
        <f>VLOOKUP(D1936,自助机!F:G,2,FALSE)</f>
        <v>100</v>
      </c>
      <c r="K1936" s="31">
        <f>VLOOKUP(D1936,自助机!F:H,3,FALSE)</f>
        <v>42895</v>
      </c>
    </row>
    <row r="1937" spans="1:11" ht="14.25" hidden="1">
      <c r="A1937" s="33">
        <v>42895.431620370371</v>
      </c>
      <c r="B1937" t="s">
        <v>1103</v>
      </c>
      <c r="C1937" t="s">
        <v>1104</v>
      </c>
      <c r="D1937" s="53">
        <v>114181</v>
      </c>
      <c r="E1937" t="s">
        <v>1105</v>
      </c>
      <c r="F1937" s="53">
        <v>1000</v>
      </c>
      <c r="G1937" t="s">
        <v>49</v>
      </c>
      <c r="H1937" t="s">
        <v>84</v>
      </c>
      <c r="I1937" t="s">
        <v>9075</v>
      </c>
      <c r="J1937">
        <f>VLOOKUP(D1937,自助机!F:G,2,FALSE)</f>
        <v>1000</v>
      </c>
      <c r="K1937" s="31">
        <f>VLOOKUP(D1937,自助机!F:H,3,FALSE)</f>
        <v>42895</v>
      </c>
    </row>
    <row r="1938" spans="1:11" ht="14.25" hidden="1">
      <c r="A1938" s="33">
        <v>42895.432222222225</v>
      </c>
      <c r="B1938" t="s">
        <v>1100</v>
      </c>
      <c r="C1938" t="s">
        <v>1101</v>
      </c>
      <c r="D1938" s="53">
        <v>114225</v>
      </c>
      <c r="E1938" t="s">
        <v>1102</v>
      </c>
      <c r="F1938" s="53">
        <v>280</v>
      </c>
      <c r="G1938" t="s">
        <v>49</v>
      </c>
      <c r="H1938" t="s">
        <v>73</v>
      </c>
      <c r="I1938" t="s">
        <v>9075</v>
      </c>
      <c r="J1938">
        <f>VLOOKUP(D1938,自助机!F:G,2,FALSE)</f>
        <v>280</v>
      </c>
      <c r="K1938" s="31">
        <f>VLOOKUP(D1938,自助机!F:H,3,FALSE)</f>
        <v>42895</v>
      </c>
    </row>
    <row r="1939" spans="1:11" ht="14.25" hidden="1">
      <c r="A1939" s="33">
        <v>42895.43378472222</v>
      </c>
      <c r="B1939" t="s">
        <v>1097</v>
      </c>
      <c r="C1939" t="s">
        <v>1098</v>
      </c>
      <c r="D1939" s="53">
        <v>114339</v>
      </c>
      <c r="E1939" t="s">
        <v>1099</v>
      </c>
      <c r="F1939" s="53">
        <v>50</v>
      </c>
      <c r="G1939" t="s">
        <v>49</v>
      </c>
      <c r="H1939" t="s">
        <v>66</v>
      </c>
      <c r="I1939" t="s">
        <v>9075</v>
      </c>
      <c r="J1939">
        <f>VLOOKUP(D1939,自助机!F:G,2,FALSE)</f>
        <v>50</v>
      </c>
      <c r="K1939" s="31">
        <f>VLOOKUP(D1939,自助机!F:H,3,FALSE)</f>
        <v>42895</v>
      </c>
    </row>
    <row r="1940" spans="1:11" ht="14.25" hidden="1">
      <c r="A1940" s="33">
        <v>42895.433923611112</v>
      </c>
      <c r="B1940" t="s">
        <v>333</v>
      </c>
      <c r="C1940" t="s">
        <v>334</v>
      </c>
      <c r="D1940" s="53">
        <v>114355</v>
      </c>
      <c r="E1940" t="s">
        <v>1096</v>
      </c>
      <c r="F1940" s="53">
        <v>10</v>
      </c>
      <c r="G1940" t="s">
        <v>49</v>
      </c>
      <c r="H1940" t="s">
        <v>244</v>
      </c>
      <c r="I1940" t="s">
        <v>9075</v>
      </c>
      <c r="J1940">
        <f>VLOOKUP(D1940,自助机!F:G,2,FALSE)</f>
        <v>10</v>
      </c>
      <c r="K1940" s="31">
        <f>VLOOKUP(D1940,自助机!F:H,3,FALSE)</f>
        <v>42895</v>
      </c>
    </row>
    <row r="1941" spans="1:11" ht="14.25" hidden="1">
      <c r="A1941" s="33">
        <v>42895.435844907406</v>
      </c>
      <c r="B1941" t="s">
        <v>1092</v>
      </c>
      <c r="C1941" t="s">
        <v>1062</v>
      </c>
      <c r="D1941" s="53">
        <v>114505</v>
      </c>
      <c r="E1941" t="s">
        <v>1093</v>
      </c>
      <c r="F1941" s="53">
        <v>2600</v>
      </c>
      <c r="G1941" t="s">
        <v>49</v>
      </c>
      <c r="H1941" t="s">
        <v>84</v>
      </c>
      <c r="I1941" t="s">
        <v>9075</v>
      </c>
      <c r="J1941">
        <f>VLOOKUP(D1941,自助机!F:G,2,FALSE)</f>
        <v>2600</v>
      </c>
      <c r="K1941" s="31">
        <f>VLOOKUP(D1941,自助机!F:H,3,FALSE)</f>
        <v>42895</v>
      </c>
    </row>
    <row r="1942" spans="1:11" ht="14.25" hidden="1">
      <c r="A1942" s="33">
        <v>42895.437164351853</v>
      </c>
      <c r="B1942" t="s">
        <v>1089</v>
      </c>
      <c r="C1942" t="s">
        <v>1090</v>
      </c>
      <c r="D1942" s="53">
        <v>114609</v>
      </c>
      <c r="E1942" t="s">
        <v>1091</v>
      </c>
      <c r="F1942" s="53">
        <v>2000</v>
      </c>
      <c r="G1942" t="s">
        <v>49</v>
      </c>
      <c r="H1942" t="s">
        <v>76</v>
      </c>
      <c r="I1942" t="s">
        <v>9075</v>
      </c>
      <c r="J1942">
        <f>VLOOKUP(D1942,自助机!F:G,2,FALSE)</f>
        <v>2000</v>
      </c>
      <c r="K1942" s="31">
        <f>VLOOKUP(D1942,自助机!F:H,3,FALSE)</f>
        <v>42895</v>
      </c>
    </row>
    <row r="1943" spans="1:11" ht="14.25" hidden="1">
      <c r="A1943" s="33">
        <v>42895.438194444447</v>
      </c>
      <c r="B1943" t="s">
        <v>1086</v>
      </c>
      <c r="C1943" t="s">
        <v>1087</v>
      </c>
      <c r="D1943" s="53">
        <v>114667</v>
      </c>
      <c r="E1943" t="s">
        <v>1088</v>
      </c>
      <c r="F1943" s="53">
        <v>1000</v>
      </c>
      <c r="G1943" t="s">
        <v>49</v>
      </c>
      <c r="H1943" t="s">
        <v>71</v>
      </c>
      <c r="I1943" t="s">
        <v>9075</v>
      </c>
      <c r="J1943">
        <f>VLOOKUP(D1943,自助机!F:G,2,FALSE)</f>
        <v>1000</v>
      </c>
      <c r="K1943" s="31">
        <f>VLOOKUP(D1943,自助机!F:H,3,FALSE)</f>
        <v>42895</v>
      </c>
    </row>
    <row r="1944" spans="1:11" ht="14.25" hidden="1">
      <c r="A1944" s="33">
        <v>42895.438217592593</v>
      </c>
      <c r="B1944" t="s">
        <v>1083</v>
      </c>
      <c r="C1944" t="s">
        <v>1084</v>
      </c>
      <c r="D1944" s="53">
        <v>114668</v>
      </c>
      <c r="E1944" t="s">
        <v>1085</v>
      </c>
      <c r="F1944" s="53">
        <v>122</v>
      </c>
      <c r="G1944" t="s">
        <v>49</v>
      </c>
      <c r="H1944" t="s">
        <v>88</v>
      </c>
      <c r="I1944" t="s">
        <v>9075</v>
      </c>
      <c r="J1944">
        <f>VLOOKUP(D1944,自助机!F:G,2,FALSE)</f>
        <v>122</v>
      </c>
      <c r="K1944" s="31">
        <f>VLOOKUP(D1944,自助机!F:H,3,FALSE)</f>
        <v>42895</v>
      </c>
    </row>
    <row r="1945" spans="1:11" ht="14.25" hidden="1">
      <c r="A1945" s="33">
        <v>42895.439131944448</v>
      </c>
      <c r="B1945" t="s">
        <v>1080</v>
      </c>
      <c r="C1945" t="s">
        <v>1081</v>
      </c>
      <c r="D1945" s="53">
        <v>114733</v>
      </c>
      <c r="E1945" t="s">
        <v>1082</v>
      </c>
      <c r="F1945" s="53">
        <v>400</v>
      </c>
      <c r="G1945" t="s">
        <v>49</v>
      </c>
      <c r="H1945" t="s">
        <v>87</v>
      </c>
      <c r="I1945" t="s">
        <v>9075</v>
      </c>
      <c r="J1945">
        <f>VLOOKUP(D1945,自助机!F:G,2,FALSE)</f>
        <v>400</v>
      </c>
      <c r="K1945" s="31">
        <f>VLOOKUP(D1945,自助机!F:H,3,FALSE)</f>
        <v>42895</v>
      </c>
    </row>
    <row r="1946" spans="1:11" ht="14.25" hidden="1">
      <c r="A1946" s="33">
        <v>42895.439270833333</v>
      </c>
      <c r="B1946" t="s">
        <v>1077</v>
      </c>
      <c r="C1946" t="s">
        <v>1078</v>
      </c>
      <c r="D1946" s="53">
        <v>114745</v>
      </c>
      <c r="E1946" t="s">
        <v>1079</v>
      </c>
      <c r="F1946" s="53">
        <v>1000</v>
      </c>
      <c r="G1946" t="s">
        <v>49</v>
      </c>
      <c r="H1946" t="s">
        <v>71</v>
      </c>
      <c r="I1946" t="s">
        <v>9075</v>
      </c>
      <c r="J1946">
        <f>VLOOKUP(D1946,自助机!F:G,2,FALSE)</f>
        <v>1000</v>
      </c>
      <c r="K1946" s="31">
        <f>VLOOKUP(D1946,自助机!F:H,3,FALSE)</f>
        <v>42895</v>
      </c>
    </row>
    <row r="1947" spans="1:11" ht="14.25" hidden="1">
      <c r="A1947" s="33">
        <v>42895.439525462964</v>
      </c>
      <c r="B1947" t="s">
        <v>1074</v>
      </c>
      <c r="C1947" t="s">
        <v>1075</v>
      </c>
      <c r="D1947" s="53">
        <v>114763</v>
      </c>
      <c r="E1947" t="s">
        <v>1076</v>
      </c>
      <c r="F1947" s="53">
        <v>1000</v>
      </c>
      <c r="G1947" t="s">
        <v>49</v>
      </c>
      <c r="H1947" t="s">
        <v>83</v>
      </c>
      <c r="I1947" t="s">
        <v>9075</v>
      </c>
      <c r="J1947">
        <f>VLOOKUP(D1947,自助机!F:G,2,FALSE)</f>
        <v>1000</v>
      </c>
      <c r="K1947" s="31">
        <f>VLOOKUP(D1947,自助机!F:H,3,FALSE)</f>
        <v>42895</v>
      </c>
    </row>
    <row r="1948" spans="1:11" ht="14.25" hidden="1">
      <c r="A1948" s="33">
        <v>42895.439687500002</v>
      </c>
      <c r="B1948" t="s">
        <v>1071</v>
      </c>
      <c r="C1948" t="s">
        <v>1072</v>
      </c>
      <c r="D1948" s="53">
        <v>114773</v>
      </c>
      <c r="E1948" t="s">
        <v>1073</v>
      </c>
      <c r="F1948" s="53">
        <v>2500</v>
      </c>
      <c r="G1948" t="s">
        <v>49</v>
      </c>
      <c r="H1948" t="s">
        <v>84</v>
      </c>
      <c r="I1948" t="s">
        <v>9075</v>
      </c>
      <c r="J1948">
        <f>VLOOKUP(D1948,自助机!F:G,2,FALSE)</f>
        <v>2500</v>
      </c>
      <c r="K1948" s="31">
        <f>VLOOKUP(D1948,自助机!F:H,3,FALSE)</f>
        <v>42895</v>
      </c>
    </row>
    <row r="1949" spans="1:11" ht="14.25" hidden="1">
      <c r="A1949" s="33">
        <v>42895.440428240741</v>
      </c>
      <c r="B1949" t="s">
        <v>1068</v>
      </c>
      <c r="C1949" t="s">
        <v>1069</v>
      </c>
      <c r="D1949" s="53">
        <v>114822</v>
      </c>
      <c r="E1949" t="s">
        <v>1070</v>
      </c>
      <c r="F1949" s="53">
        <v>300</v>
      </c>
      <c r="G1949" t="s">
        <v>49</v>
      </c>
      <c r="H1949" t="s">
        <v>251</v>
      </c>
      <c r="I1949" t="s">
        <v>9075</v>
      </c>
      <c r="J1949">
        <f>VLOOKUP(D1949,自助机!F:G,2,FALSE)</f>
        <v>300</v>
      </c>
      <c r="K1949" s="31">
        <f>VLOOKUP(D1949,自助机!F:H,3,FALSE)</f>
        <v>42895</v>
      </c>
    </row>
    <row r="1950" spans="1:11" ht="14.25" hidden="1">
      <c r="A1950" s="33">
        <v>42895.441932870373</v>
      </c>
      <c r="B1950" t="s">
        <v>1065</v>
      </c>
      <c r="C1950" t="s">
        <v>1066</v>
      </c>
      <c r="D1950" s="53">
        <v>114915</v>
      </c>
      <c r="E1950" t="s">
        <v>1067</v>
      </c>
      <c r="F1950" s="53">
        <v>1000</v>
      </c>
      <c r="G1950" t="s">
        <v>49</v>
      </c>
      <c r="H1950" t="s">
        <v>77</v>
      </c>
      <c r="I1950" t="s">
        <v>9075</v>
      </c>
      <c r="J1950">
        <f>VLOOKUP(D1950,自助机!F:G,2,FALSE)</f>
        <v>1000</v>
      </c>
      <c r="K1950" s="31">
        <f>VLOOKUP(D1950,自助机!F:H,3,FALSE)</f>
        <v>42895</v>
      </c>
    </row>
    <row r="1951" spans="1:11" ht="14.25" hidden="1">
      <c r="A1951" s="33">
        <v>42895.442858796298</v>
      </c>
      <c r="B1951" t="s">
        <v>791</v>
      </c>
      <c r="C1951" t="s">
        <v>541</v>
      </c>
      <c r="D1951" s="53">
        <v>114985</v>
      </c>
      <c r="E1951" t="s">
        <v>1064</v>
      </c>
      <c r="F1951" s="53">
        <v>200</v>
      </c>
      <c r="G1951" t="s">
        <v>49</v>
      </c>
      <c r="H1951" t="s">
        <v>70</v>
      </c>
      <c r="I1951" t="s">
        <v>9075</v>
      </c>
      <c r="J1951">
        <f>VLOOKUP(D1951,自助机!F:G,2,FALSE)</f>
        <v>200</v>
      </c>
      <c r="K1951" s="31">
        <f>VLOOKUP(D1951,自助机!F:H,3,FALSE)</f>
        <v>42895</v>
      </c>
    </row>
    <row r="1952" spans="1:11" ht="14.25" hidden="1">
      <c r="A1952" s="33">
        <v>42895.442870370367</v>
      </c>
      <c r="B1952" t="s">
        <v>269</v>
      </c>
      <c r="C1952" t="s">
        <v>270</v>
      </c>
      <c r="D1952" s="53">
        <v>114986</v>
      </c>
      <c r="E1952" t="s">
        <v>1063</v>
      </c>
      <c r="F1952" s="53">
        <v>260</v>
      </c>
      <c r="G1952" t="s">
        <v>49</v>
      </c>
      <c r="H1952" t="s">
        <v>86</v>
      </c>
      <c r="I1952" t="s">
        <v>9075</v>
      </c>
      <c r="J1952">
        <f>VLOOKUP(D1952,自助机!F:G,2,FALSE)</f>
        <v>260</v>
      </c>
      <c r="K1952" s="31">
        <f>VLOOKUP(D1952,自助机!F:H,3,FALSE)</f>
        <v>42895</v>
      </c>
    </row>
    <row r="1953" spans="1:11" ht="14.25" hidden="1">
      <c r="A1953" s="33">
        <v>42895.443067129629</v>
      </c>
      <c r="B1953" t="s">
        <v>1059</v>
      </c>
      <c r="C1953" t="s">
        <v>1060</v>
      </c>
      <c r="D1953" s="53">
        <v>115008</v>
      </c>
      <c r="E1953" t="s">
        <v>1061</v>
      </c>
      <c r="F1953" s="53">
        <v>1000</v>
      </c>
      <c r="G1953" t="s">
        <v>49</v>
      </c>
      <c r="H1953" t="s">
        <v>247</v>
      </c>
      <c r="I1953" t="s">
        <v>9075</v>
      </c>
      <c r="J1953">
        <f>VLOOKUP(D1953,自助机!F:G,2,FALSE)</f>
        <v>1000</v>
      </c>
      <c r="K1953" s="31">
        <f>VLOOKUP(D1953,自助机!F:H,3,FALSE)</f>
        <v>42895</v>
      </c>
    </row>
    <row r="1954" spans="1:11" ht="14.25" hidden="1">
      <c r="A1954" s="33">
        <v>42895.445543981485</v>
      </c>
      <c r="B1954" t="s">
        <v>1056</v>
      </c>
      <c r="C1954" t="s">
        <v>1057</v>
      </c>
      <c r="D1954" s="53">
        <v>115152</v>
      </c>
      <c r="E1954" t="s">
        <v>1058</v>
      </c>
      <c r="F1954" s="53">
        <v>200</v>
      </c>
      <c r="G1954" t="s">
        <v>49</v>
      </c>
      <c r="H1954" t="s">
        <v>71</v>
      </c>
      <c r="I1954" t="s">
        <v>9075</v>
      </c>
      <c r="J1954">
        <f>VLOOKUP(D1954,自助机!F:G,2,FALSE)</f>
        <v>200</v>
      </c>
      <c r="K1954" s="31">
        <f>VLOOKUP(D1954,自助机!F:H,3,FALSE)</f>
        <v>42895</v>
      </c>
    </row>
    <row r="1955" spans="1:11" ht="14.25" hidden="1">
      <c r="A1955" s="33">
        <v>42895.446423611109</v>
      </c>
      <c r="B1955" t="s">
        <v>1053</v>
      </c>
      <c r="C1955" t="s">
        <v>1054</v>
      </c>
      <c r="D1955" s="53">
        <v>115220</v>
      </c>
      <c r="E1955" t="s">
        <v>1055</v>
      </c>
      <c r="F1955" s="53">
        <v>1000</v>
      </c>
      <c r="G1955" t="s">
        <v>49</v>
      </c>
      <c r="H1955" t="s">
        <v>72</v>
      </c>
      <c r="I1955" t="s">
        <v>9075</v>
      </c>
      <c r="J1955">
        <f>VLOOKUP(D1955,自助机!F:G,2,FALSE)</f>
        <v>1000</v>
      </c>
      <c r="K1955" s="31">
        <f>VLOOKUP(D1955,自助机!F:H,3,FALSE)</f>
        <v>42895</v>
      </c>
    </row>
    <row r="1956" spans="1:11" ht="14.25" hidden="1">
      <c r="A1956" s="33">
        <v>42895.446805555555</v>
      </c>
      <c r="B1956" t="s">
        <v>1050</v>
      </c>
      <c r="C1956" t="s">
        <v>1051</v>
      </c>
      <c r="D1956" s="53">
        <v>115255</v>
      </c>
      <c r="E1956" t="s">
        <v>1052</v>
      </c>
      <c r="F1956" s="53">
        <v>100</v>
      </c>
      <c r="G1956" t="s">
        <v>49</v>
      </c>
      <c r="H1956" t="s">
        <v>80</v>
      </c>
      <c r="I1956" t="s">
        <v>9075</v>
      </c>
      <c r="J1956">
        <f>VLOOKUP(D1956,自助机!F:G,2,FALSE)</f>
        <v>100</v>
      </c>
      <c r="K1956" s="31">
        <f>VLOOKUP(D1956,自助机!F:H,3,FALSE)</f>
        <v>42895</v>
      </c>
    </row>
    <row r="1957" spans="1:11" ht="14.25" hidden="1">
      <c r="A1957" s="33">
        <v>42895.446956018517</v>
      </c>
      <c r="B1957" t="s">
        <v>1044</v>
      </c>
      <c r="C1957" t="s">
        <v>1045</v>
      </c>
      <c r="D1957" s="53">
        <v>115268</v>
      </c>
      <c r="E1957" t="s">
        <v>1047</v>
      </c>
      <c r="F1957" s="53">
        <v>9000</v>
      </c>
      <c r="G1957" t="s">
        <v>49</v>
      </c>
      <c r="H1957" t="s">
        <v>251</v>
      </c>
      <c r="I1957" t="s">
        <v>9075</v>
      </c>
      <c r="J1957">
        <f>VLOOKUP(D1957,自助机!F:G,2,FALSE)</f>
        <v>9000</v>
      </c>
      <c r="K1957" s="31">
        <f>VLOOKUP(D1957,自助机!F:H,3,FALSE)</f>
        <v>42895</v>
      </c>
    </row>
    <row r="1958" spans="1:11" ht="14.25" hidden="1">
      <c r="A1958" s="33">
        <v>42895.447569444441</v>
      </c>
      <c r="B1958" t="s">
        <v>1044</v>
      </c>
      <c r="C1958" t="s">
        <v>1045</v>
      </c>
      <c r="D1958" s="53">
        <v>115306</v>
      </c>
      <c r="E1958" t="s">
        <v>1046</v>
      </c>
      <c r="F1958" s="53">
        <v>317</v>
      </c>
      <c r="G1958" t="s">
        <v>49</v>
      </c>
      <c r="H1958" t="s">
        <v>251</v>
      </c>
      <c r="I1958" t="s">
        <v>9075</v>
      </c>
      <c r="J1958">
        <f>VLOOKUP(D1958,自助机!F:G,2,FALSE)</f>
        <v>317</v>
      </c>
      <c r="K1958" s="31">
        <f>VLOOKUP(D1958,自助机!F:H,3,FALSE)</f>
        <v>42895</v>
      </c>
    </row>
    <row r="1959" spans="1:11" ht="14.25" hidden="1">
      <c r="A1959" s="33">
        <v>42895.448263888888</v>
      </c>
      <c r="B1959" t="s">
        <v>1041</v>
      </c>
      <c r="C1959" t="s">
        <v>1042</v>
      </c>
      <c r="D1959" s="53">
        <v>115354</v>
      </c>
      <c r="E1959" t="s">
        <v>1043</v>
      </c>
      <c r="F1959" s="53">
        <v>2000</v>
      </c>
      <c r="G1959" t="s">
        <v>49</v>
      </c>
      <c r="H1959" t="s">
        <v>85</v>
      </c>
      <c r="I1959" t="s">
        <v>9075</v>
      </c>
      <c r="J1959">
        <f>VLOOKUP(D1959,自助机!F:G,2,FALSE)</f>
        <v>2000</v>
      </c>
      <c r="K1959" s="31">
        <f>VLOOKUP(D1959,自助机!F:H,3,FALSE)</f>
        <v>42895</v>
      </c>
    </row>
    <row r="1960" spans="1:11" ht="14.25" hidden="1">
      <c r="A1960" s="33">
        <v>42895.449212962965</v>
      </c>
      <c r="B1960" t="s">
        <v>1038</v>
      </c>
      <c r="C1960" t="s">
        <v>1039</v>
      </c>
      <c r="D1960" s="53">
        <v>115408</v>
      </c>
      <c r="E1960" t="s">
        <v>1040</v>
      </c>
      <c r="F1960" s="53">
        <v>100</v>
      </c>
      <c r="G1960" t="s">
        <v>49</v>
      </c>
      <c r="H1960" t="s">
        <v>78</v>
      </c>
      <c r="I1960" t="s">
        <v>9075</v>
      </c>
      <c r="J1960">
        <f>VLOOKUP(D1960,自助机!F:G,2,FALSE)</f>
        <v>100</v>
      </c>
      <c r="K1960" s="31">
        <f>VLOOKUP(D1960,自助机!F:H,3,FALSE)</f>
        <v>42895</v>
      </c>
    </row>
    <row r="1961" spans="1:11" ht="14.25" hidden="1">
      <c r="A1961" s="33">
        <v>42895.450729166667</v>
      </c>
      <c r="B1961" t="s">
        <v>59</v>
      </c>
      <c r="C1961" t="s">
        <v>60</v>
      </c>
      <c r="D1961" s="53">
        <v>115507</v>
      </c>
      <c r="E1961" t="s">
        <v>1037</v>
      </c>
      <c r="F1961" s="53">
        <v>1000</v>
      </c>
      <c r="G1961" t="s">
        <v>49</v>
      </c>
      <c r="H1961" t="s">
        <v>242</v>
      </c>
      <c r="I1961" t="s">
        <v>9075</v>
      </c>
      <c r="J1961">
        <f>VLOOKUP(D1961,自助机!F:G,2,FALSE)</f>
        <v>1000</v>
      </c>
      <c r="K1961" s="31">
        <f>VLOOKUP(D1961,自助机!F:H,3,FALSE)</f>
        <v>42895</v>
      </c>
    </row>
    <row r="1962" spans="1:11" ht="14.25" hidden="1">
      <c r="A1962" s="33">
        <v>42895.450775462959</v>
      </c>
      <c r="B1962" t="s">
        <v>1034</v>
      </c>
      <c r="C1962" t="s">
        <v>1035</v>
      </c>
      <c r="D1962" s="53">
        <v>115513</v>
      </c>
      <c r="E1962" t="s">
        <v>1036</v>
      </c>
      <c r="F1962" s="53">
        <v>300</v>
      </c>
      <c r="G1962" t="s">
        <v>49</v>
      </c>
      <c r="H1962" t="s">
        <v>78</v>
      </c>
      <c r="I1962" t="s">
        <v>9075</v>
      </c>
      <c r="J1962">
        <f>VLOOKUP(D1962,自助机!F:G,2,FALSE)</f>
        <v>300</v>
      </c>
      <c r="K1962" s="31">
        <f>VLOOKUP(D1962,自助机!F:H,3,FALSE)</f>
        <v>42895</v>
      </c>
    </row>
    <row r="1963" spans="1:11" ht="14.25" hidden="1">
      <c r="A1963" s="33">
        <v>42895.450856481482</v>
      </c>
      <c r="B1963" t="s">
        <v>1031</v>
      </c>
      <c r="C1963" t="s">
        <v>1032</v>
      </c>
      <c r="D1963" s="53">
        <v>115515</v>
      </c>
      <c r="E1963" t="s">
        <v>1033</v>
      </c>
      <c r="F1963" s="53">
        <v>500</v>
      </c>
      <c r="G1963" t="s">
        <v>49</v>
      </c>
      <c r="H1963" t="s">
        <v>89</v>
      </c>
      <c r="I1963" t="s">
        <v>9075</v>
      </c>
      <c r="J1963">
        <f>VLOOKUP(D1963,自助机!F:G,2,FALSE)</f>
        <v>500</v>
      </c>
      <c r="K1963" s="31">
        <f>VLOOKUP(D1963,自助机!F:H,3,FALSE)</f>
        <v>42895</v>
      </c>
    </row>
    <row r="1964" spans="1:11" ht="14.25" hidden="1">
      <c r="A1964" s="33">
        <v>42895.454861111109</v>
      </c>
      <c r="B1964" t="s">
        <v>976</v>
      </c>
      <c r="C1964" t="s">
        <v>977</v>
      </c>
      <c r="D1964" s="53">
        <v>115754</v>
      </c>
      <c r="E1964" t="s">
        <v>1028</v>
      </c>
      <c r="F1964" s="53">
        <v>200</v>
      </c>
      <c r="G1964" t="s">
        <v>49</v>
      </c>
      <c r="H1964" t="s">
        <v>85</v>
      </c>
      <c r="I1964" t="s">
        <v>9075</v>
      </c>
      <c r="J1964">
        <f>VLOOKUP(D1964,自助机!F:G,2,FALSE)</f>
        <v>200</v>
      </c>
      <c r="K1964" s="31">
        <f>VLOOKUP(D1964,自助机!F:H,3,FALSE)</f>
        <v>42895</v>
      </c>
    </row>
    <row r="1965" spans="1:11" ht="14.25" hidden="1">
      <c r="A1965" s="33">
        <v>42895.455949074072</v>
      </c>
      <c r="B1965" t="s">
        <v>1025</v>
      </c>
      <c r="C1965" t="s">
        <v>1026</v>
      </c>
      <c r="D1965" s="53">
        <v>115835</v>
      </c>
      <c r="E1965" t="s">
        <v>1027</v>
      </c>
      <c r="F1965" s="53">
        <v>1000</v>
      </c>
      <c r="G1965" t="s">
        <v>49</v>
      </c>
      <c r="H1965" t="s">
        <v>72</v>
      </c>
      <c r="I1965" t="s">
        <v>9075</v>
      </c>
      <c r="J1965">
        <f>VLOOKUP(D1965,自助机!F:G,2,FALSE)</f>
        <v>1000</v>
      </c>
      <c r="K1965" s="31">
        <f>VLOOKUP(D1965,自助机!F:H,3,FALSE)</f>
        <v>42895</v>
      </c>
    </row>
    <row r="1966" spans="1:11" ht="14.25" hidden="1">
      <c r="A1966" s="33">
        <v>42895.457326388889</v>
      </c>
      <c r="B1966" t="s">
        <v>1022</v>
      </c>
      <c r="C1966" t="s">
        <v>1023</v>
      </c>
      <c r="D1966" s="53">
        <v>115902</v>
      </c>
      <c r="E1966" t="s">
        <v>1024</v>
      </c>
      <c r="F1966" s="53">
        <v>1000</v>
      </c>
      <c r="G1966" t="s">
        <v>49</v>
      </c>
      <c r="H1966" t="s">
        <v>71</v>
      </c>
      <c r="I1966" t="s">
        <v>9075</v>
      </c>
      <c r="J1966">
        <f>VLOOKUP(D1966,自助机!F:G,2,FALSE)</f>
        <v>1000</v>
      </c>
      <c r="K1966" s="31">
        <f>VLOOKUP(D1966,自助机!F:H,3,FALSE)</f>
        <v>42895</v>
      </c>
    </row>
    <row r="1967" spans="1:11" ht="14.25" hidden="1">
      <c r="A1967" s="33">
        <v>42895.458067129628</v>
      </c>
      <c r="B1967" t="s">
        <v>1019</v>
      </c>
      <c r="C1967" t="s">
        <v>1020</v>
      </c>
      <c r="D1967" s="53">
        <v>115952</v>
      </c>
      <c r="E1967" t="s">
        <v>1021</v>
      </c>
      <c r="F1967" s="53">
        <v>600</v>
      </c>
      <c r="G1967" t="s">
        <v>49</v>
      </c>
      <c r="H1967" t="s">
        <v>77</v>
      </c>
      <c r="I1967" t="s">
        <v>9075</v>
      </c>
      <c r="J1967">
        <f>VLOOKUP(D1967,自助机!F:G,2,FALSE)</f>
        <v>600</v>
      </c>
      <c r="K1967" s="31">
        <f>VLOOKUP(D1967,自助机!F:H,3,FALSE)</f>
        <v>42895</v>
      </c>
    </row>
    <row r="1968" spans="1:11" ht="14.25" hidden="1">
      <c r="A1968" s="33">
        <v>42895.458275462966</v>
      </c>
      <c r="B1968" t="s">
        <v>276</v>
      </c>
      <c r="C1968" t="s">
        <v>277</v>
      </c>
      <c r="D1968" s="53">
        <v>115966</v>
      </c>
      <c r="E1968" t="s">
        <v>1018</v>
      </c>
      <c r="F1968" s="53">
        <v>3000</v>
      </c>
      <c r="G1968" t="s">
        <v>49</v>
      </c>
      <c r="H1968" t="s">
        <v>78</v>
      </c>
      <c r="I1968" t="s">
        <v>9075</v>
      </c>
      <c r="J1968">
        <f>VLOOKUP(D1968,自助机!F:G,2,FALSE)</f>
        <v>3000</v>
      </c>
      <c r="K1968" s="31">
        <f>VLOOKUP(D1968,自助机!F:H,3,FALSE)</f>
        <v>42895</v>
      </c>
    </row>
    <row r="1969" spans="1:11" ht="14.25" hidden="1">
      <c r="A1969" s="33">
        <v>42895.460104166668</v>
      </c>
      <c r="B1969" t="s">
        <v>1015</v>
      </c>
      <c r="C1969" t="s">
        <v>1016</v>
      </c>
      <c r="D1969" s="53">
        <v>116062</v>
      </c>
      <c r="E1969" t="s">
        <v>1017</v>
      </c>
      <c r="F1969" s="53">
        <v>300</v>
      </c>
      <c r="G1969" t="s">
        <v>49</v>
      </c>
      <c r="H1969" t="s">
        <v>70</v>
      </c>
      <c r="I1969" t="s">
        <v>9075</v>
      </c>
      <c r="J1969">
        <f>VLOOKUP(D1969,自助机!F:G,2,FALSE)</f>
        <v>300</v>
      </c>
      <c r="K1969" s="31">
        <f>VLOOKUP(D1969,自助机!F:H,3,FALSE)</f>
        <v>42895</v>
      </c>
    </row>
    <row r="1970" spans="1:11" ht="14.25" hidden="1">
      <c r="A1970" s="33">
        <v>42895.460555555554</v>
      </c>
      <c r="B1970" t="s">
        <v>1012</v>
      </c>
      <c r="C1970" t="s">
        <v>1013</v>
      </c>
      <c r="D1970" s="53">
        <v>116079</v>
      </c>
      <c r="E1970" t="s">
        <v>1014</v>
      </c>
      <c r="F1970" s="53">
        <v>20</v>
      </c>
      <c r="G1970" t="s">
        <v>49</v>
      </c>
      <c r="H1970" t="s">
        <v>78</v>
      </c>
      <c r="I1970" t="s">
        <v>9075</v>
      </c>
      <c r="J1970">
        <f>VLOOKUP(D1970,自助机!F:G,2,FALSE)</f>
        <v>20</v>
      </c>
      <c r="K1970" s="31">
        <f>VLOOKUP(D1970,自助机!F:H,3,FALSE)</f>
        <v>42895</v>
      </c>
    </row>
    <row r="1971" spans="1:11" ht="14.25" hidden="1">
      <c r="A1971" s="33">
        <v>42895.463020833333</v>
      </c>
      <c r="B1971" t="s">
        <v>351</v>
      </c>
      <c r="C1971" t="s">
        <v>352</v>
      </c>
      <c r="D1971" s="53">
        <v>116226</v>
      </c>
      <c r="E1971" t="s">
        <v>1011</v>
      </c>
      <c r="F1971" s="53">
        <v>400</v>
      </c>
      <c r="G1971" t="s">
        <v>49</v>
      </c>
      <c r="H1971" t="s">
        <v>84</v>
      </c>
      <c r="I1971" t="s">
        <v>9075</v>
      </c>
      <c r="J1971">
        <f>VLOOKUP(D1971,自助机!F:G,2,FALSE)</f>
        <v>400</v>
      </c>
      <c r="K1971" s="31">
        <f>VLOOKUP(D1971,自助机!F:H,3,FALSE)</f>
        <v>42895</v>
      </c>
    </row>
    <row r="1972" spans="1:11" ht="14.25" hidden="1">
      <c r="A1972" s="33">
        <v>42895.46466435185</v>
      </c>
      <c r="B1972" t="s">
        <v>1008</v>
      </c>
      <c r="C1972" t="s">
        <v>1009</v>
      </c>
      <c r="D1972" s="53">
        <v>116328</v>
      </c>
      <c r="E1972" t="s">
        <v>1010</v>
      </c>
      <c r="F1972" s="53">
        <v>1000</v>
      </c>
      <c r="G1972" t="s">
        <v>49</v>
      </c>
      <c r="H1972" t="s">
        <v>247</v>
      </c>
      <c r="I1972" t="s">
        <v>9075</v>
      </c>
      <c r="J1972">
        <f>VLOOKUP(D1972,自助机!F:G,2,FALSE)</f>
        <v>1000</v>
      </c>
      <c r="K1972" s="31">
        <f>VLOOKUP(D1972,自助机!F:H,3,FALSE)</f>
        <v>42895</v>
      </c>
    </row>
    <row r="1973" spans="1:11" ht="14.25" hidden="1">
      <c r="A1973" s="33">
        <v>42895.46533564815</v>
      </c>
      <c r="B1973" t="s">
        <v>1005</v>
      </c>
      <c r="C1973" t="s">
        <v>1006</v>
      </c>
      <c r="D1973" s="53">
        <v>116370</v>
      </c>
      <c r="E1973" t="s">
        <v>1007</v>
      </c>
      <c r="F1973" s="53">
        <v>300</v>
      </c>
      <c r="G1973" t="s">
        <v>49</v>
      </c>
      <c r="H1973" t="s">
        <v>247</v>
      </c>
      <c r="I1973" t="s">
        <v>9075</v>
      </c>
      <c r="J1973">
        <f>VLOOKUP(D1973,自助机!F:G,2,FALSE)</f>
        <v>300</v>
      </c>
      <c r="K1973" s="31">
        <f>VLOOKUP(D1973,自助机!F:H,3,FALSE)</f>
        <v>42895</v>
      </c>
    </row>
    <row r="1974" spans="1:11" ht="14.25" hidden="1">
      <c r="A1974" s="33">
        <v>42895.465486111112</v>
      </c>
      <c r="B1974" t="s">
        <v>1002</v>
      </c>
      <c r="C1974" t="s">
        <v>1003</v>
      </c>
      <c r="D1974" s="53">
        <v>116376</v>
      </c>
      <c r="E1974" t="s">
        <v>1004</v>
      </c>
      <c r="F1974" s="53">
        <v>2000</v>
      </c>
      <c r="G1974" t="s">
        <v>49</v>
      </c>
      <c r="H1974" t="s">
        <v>90</v>
      </c>
      <c r="I1974" t="s">
        <v>9075</v>
      </c>
      <c r="J1974">
        <f>VLOOKUP(D1974,自助机!F:G,2,FALSE)</f>
        <v>2000</v>
      </c>
      <c r="K1974" s="31">
        <f>VLOOKUP(D1974,自助机!F:H,3,FALSE)</f>
        <v>42895</v>
      </c>
    </row>
    <row r="1975" spans="1:11" ht="14.25" hidden="1">
      <c r="A1975" s="33">
        <v>42895.466562499998</v>
      </c>
      <c r="B1975" t="s">
        <v>999</v>
      </c>
      <c r="C1975" t="s">
        <v>1000</v>
      </c>
      <c r="D1975" s="53">
        <v>116457</v>
      </c>
      <c r="E1975" t="s">
        <v>1001</v>
      </c>
      <c r="F1975" s="53">
        <v>500</v>
      </c>
      <c r="G1975" t="s">
        <v>49</v>
      </c>
      <c r="H1975" t="s">
        <v>244</v>
      </c>
      <c r="I1975" t="s">
        <v>9075</v>
      </c>
      <c r="J1975">
        <f>VLOOKUP(D1975,自助机!F:G,2,FALSE)</f>
        <v>500</v>
      </c>
      <c r="K1975" s="31">
        <f>VLOOKUP(D1975,自助机!F:H,3,FALSE)</f>
        <v>42895</v>
      </c>
    </row>
    <row r="1976" spans="1:11" ht="14.25" hidden="1">
      <c r="A1976" s="33">
        <v>42895.466828703706</v>
      </c>
      <c r="B1976" t="s">
        <v>996</v>
      </c>
      <c r="C1976" t="s">
        <v>997</v>
      </c>
      <c r="D1976" s="53">
        <v>116467</v>
      </c>
      <c r="E1976" t="s">
        <v>998</v>
      </c>
      <c r="F1976" s="53">
        <v>30</v>
      </c>
      <c r="G1976" t="s">
        <v>49</v>
      </c>
      <c r="H1976" t="s">
        <v>78</v>
      </c>
      <c r="I1976" t="s">
        <v>9075</v>
      </c>
      <c r="J1976">
        <f>VLOOKUP(D1976,自助机!F:G,2,FALSE)</f>
        <v>30</v>
      </c>
      <c r="K1976" s="31">
        <f>VLOOKUP(D1976,自助机!F:H,3,FALSE)</f>
        <v>42895</v>
      </c>
    </row>
    <row r="1977" spans="1:11" ht="14.25" hidden="1">
      <c r="A1977" s="33">
        <v>42895.466863425929</v>
      </c>
      <c r="B1977" t="s">
        <v>993</v>
      </c>
      <c r="C1977" t="s">
        <v>994</v>
      </c>
      <c r="D1977" s="53">
        <v>116469</v>
      </c>
      <c r="E1977" t="s">
        <v>995</v>
      </c>
      <c r="F1977" s="53">
        <v>50</v>
      </c>
      <c r="G1977" t="s">
        <v>49</v>
      </c>
      <c r="H1977" t="s">
        <v>90</v>
      </c>
      <c r="I1977" t="s">
        <v>9075</v>
      </c>
      <c r="J1977">
        <f>VLOOKUP(D1977,自助机!F:G,2,FALSE)</f>
        <v>50</v>
      </c>
      <c r="K1977" s="31">
        <f>VLOOKUP(D1977,自助机!F:H,3,FALSE)</f>
        <v>42895</v>
      </c>
    </row>
    <row r="1978" spans="1:11" ht="14.25" hidden="1">
      <c r="A1978" s="33">
        <v>42895.46775462963</v>
      </c>
      <c r="B1978" t="s">
        <v>351</v>
      </c>
      <c r="C1978" t="s">
        <v>352</v>
      </c>
      <c r="D1978" s="53">
        <v>116508</v>
      </c>
      <c r="E1978" t="s">
        <v>992</v>
      </c>
      <c r="F1978" s="53">
        <v>500</v>
      </c>
      <c r="G1978" t="s">
        <v>49</v>
      </c>
      <c r="H1978" t="s">
        <v>79</v>
      </c>
      <c r="I1978" t="s">
        <v>9075</v>
      </c>
      <c r="J1978">
        <f>VLOOKUP(D1978,自助机!F:G,2,FALSE)</f>
        <v>500</v>
      </c>
      <c r="K1978" s="31">
        <f>VLOOKUP(D1978,自助机!F:H,3,FALSE)</f>
        <v>42895</v>
      </c>
    </row>
    <row r="1979" spans="1:11" ht="14.25" hidden="1">
      <c r="A1979" s="33">
        <v>42895.468946759262</v>
      </c>
      <c r="B1979" t="s">
        <v>989</v>
      </c>
      <c r="C1979" t="s">
        <v>990</v>
      </c>
      <c r="D1979" s="53">
        <v>116576</v>
      </c>
      <c r="E1979" t="s">
        <v>991</v>
      </c>
      <c r="F1979" s="53">
        <v>600</v>
      </c>
      <c r="G1979" t="s">
        <v>49</v>
      </c>
      <c r="H1979" t="s">
        <v>81</v>
      </c>
      <c r="I1979" t="s">
        <v>9075</v>
      </c>
      <c r="J1979">
        <f>VLOOKUP(D1979,自助机!F:G,2,FALSE)</f>
        <v>600</v>
      </c>
      <c r="K1979" s="31">
        <f>VLOOKUP(D1979,自助机!F:H,3,FALSE)</f>
        <v>42895</v>
      </c>
    </row>
    <row r="1980" spans="1:11" ht="14.25" hidden="1">
      <c r="A1980" s="33">
        <v>42895.471053240741</v>
      </c>
      <c r="B1980" t="s">
        <v>985</v>
      </c>
      <c r="C1980" t="s">
        <v>986</v>
      </c>
      <c r="D1980" s="53">
        <v>116738</v>
      </c>
      <c r="E1980" t="s">
        <v>987</v>
      </c>
      <c r="F1980" s="53">
        <v>510</v>
      </c>
      <c r="G1980" t="s">
        <v>49</v>
      </c>
      <c r="H1980" t="s">
        <v>79</v>
      </c>
      <c r="I1980" t="s">
        <v>9075</v>
      </c>
      <c r="J1980">
        <f>VLOOKUP(D1980,自助机!F:G,2,FALSE)</f>
        <v>510</v>
      </c>
      <c r="K1980" s="31">
        <f>VLOOKUP(D1980,自助机!F:H,3,FALSE)</f>
        <v>42895</v>
      </c>
    </row>
    <row r="1981" spans="1:11" ht="14.25" hidden="1">
      <c r="A1981" s="33">
        <v>42895.472129629627</v>
      </c>
      <c r="B1981" t="s">
        <v>982</v>
      </c>
      <c r="C1981" t="s">
        <v>983</v>
      </c>
      <c r="D1981" s="53">
        <v>116798</v>
      </c>
      <c r="E1981" t="s">
        <v>984</v>
      </c>
      <c r="F1981" s="53">
        <v>500</v>
      </c>
      <c r="G1981" t="s">
        <v>49</v>
      </c>
      <c r="H1981" t="s">
        <v>86</v>
      </c>
      <c r="I1981" t="s">
        <v>9075</v>
      </c>
      <c r="J1981">
        <f>VLOOKUP(D1981,自助机!F:G,2,FALSE)</f>
        <v>500</v>
      </c>
      <c r="K1981" s="31">
        <f>VLOOKUP(D1981,自助机!F:H,3,FALSE)</f>
        <v>42895</v>
      </c>
    </row>
    <row r="1982" spans="1:11" ht="14.25" hidden="1">
      <c r="A1982" s="33">
        <v>42895.473506944443</v>
      </c>
      <c r="B1982" t="s">
        <v>979</v>
      </c>
      <c r="C1982" t="s">
        <v>980</v>
      </c>
      <c r="D1982" s="53">
        <v>116875</v>
      </c>
      <c r="E1982" t="s">
        <v>981</v>
      </c>
      <c r="F1982" s="53">
        <v>350</v>
      </c>
      <c r="G1982" t="s">
        <v>49</v>
      </c>
      <c r="H1982" t="s">
        <v>341</v>
      </c>
      <c r="I1982" t="s">
        <v>9075</v>
      </c>
      <c r="J1982">
        <f>VLOOKUP(D1982,自助机!F:G,2,FALSE)</f>
        <v>350</v>
      </c>
      <c r="K1982" s="31">
        <f>VLOOKUP(D1982,自助机!F:H,3,FALSE)</f>
        <v>42895</v>
      </c>
    </row>
    <row r="1983" spans="1:11" ht="14.25" hidden="1">
      <c r="A1983" s="33">
        <v>42895.473645833335</v>
      </c>
      <c r="B1983" t="s">
        <v>976</v>
      </c>
      <c r="C1983" t="s">
        <v>977</v>
      </c>
      <c r="D1983" s="53">
        <v>116886</v>
      </c>
      <c r="E1983" t="s">
        <v>978</v>
      </c>
      <c r="F1983" s="53">
        <v>3400</v>
      </c>
      <c r="G1983" t="s">
        <v>49</v>
      </c>
      <c r="H1983" t="s">
        <v>247</v>
      </c>
      <c r="I1983" t="s">
        <v>9075</v>
      </c>
      <c r="J1983">
        <f>VLOOKUP(D1983,自助机!F:G,2,FALSE)</f>
        <v>3400</v>
      </c>
      <c r="K1983" s="31">
        <f>VLOOKUP(D1983,自助机!F:H,3,FALSE)</f>
        <v>42895</v>
      </c>
    </row>
    <row r="1984" spans="1:11" ht="14.25" hidden="1">
      <c r="A1984" s="33">
        <v>42895.474062499998</v>
      </c>
      <c r="B1984" t="s">
        <v>972</v>
      </c>
      <c r="C1984" t="s">
        <v>973</v>
      </c>
      <c r="D1984" s="53">
        <v>116905</v>
      </c>
      <c r="E1984" t="s">
        <v>974</v>
      </c>
      <c r="F1984" s="53">
        <v>1000</v>
      </c>
      <c r="G1984" t="s">
        <v>49</v>
      </c>
      <c r="H1984" t="s">
        <v>72</v>
      </c>
      <c r="I1984" t="s">
        <v>9075</v>
      </c>
      <c r="J1984">
        <f>VLOOKUP(D1984,自助机!F:G,2,FALSE)</f>
        <v>1000</v>
      </c>
      <c r="K1984" s="31">
        <f>VLOOKUP(D1984,自助机!F:H,3,FALSE)</f>
        <v>42895</v>
      </c>
    </row>
    <row r="1985" spans="1:11" ht="14.25" hidden="1">
      <c r="A1985" s="33">
        <v>42895.474259259259</v>
      </c>
      <c r="B1985" t="s">
        <v>969</v>
      </c>
      <c r="C1985" t="s">
        <v>970</v>
      </c>
      <c r="D1985" s="53">
        <v>116914</v>
      </c>
      <c r="E1985" t="s">
        <v>971</v>
      </c>
      <c r="F1985" s="53">
        <v>1000</v>
      </c>
      <c r="G1985" t="s">
        <v>49</v>
      </c>
      <c r="H1985" t="s">
        <v>244</v>
      </c>
      <c r="I1985" t="s">
        <v>9075</v>
      </c>
      <c r="J1985">
        <f>VLOOKUP(D1985,自助机!F:G,2,FALSE)</f>
        <v>1000</v>
      </c>
      <c r="K1985" s="31">
        <f>VLOOKUP(D1985,自助机!F:H,3,FALSE)</f>
        <v>42895</v>
      </c>
    </row>
    <row r="1986" spans="1:11" ht="14.25" hidden="1">
      <c r="A1986" s="33">
        <v>42895.474849537037</v>
      </c>
      <c r="B1986" t="s">
        <v>353</v>
      </c>
      <c r="C1986" t="s">
        <v>354</v>
      </c>
      <c r="D1986" s="53">
        <v>116948</v>
      </c>
      <c r="E1986" t="s">
        <v>968</v>
      </c>
      <c r="F1986" s="53">
        <v>110</v>
      </c>
      <c r="G1986" t="s">
        <v>49</v>
      </c>
      <c r="H1986" t="s">
        <v>72</v>
      </c>
      <c r="I1986" t="s">
        <v>9075</v>
      </c>
      <c r="J1986">
        <f>VLOOKUP(D1986,自助机!F:G,2,FALSE)</f>
        <v>110</v>
      </c>
      <c r="K1986" s="31">
        <f>VLOOKUP(D1986,自助机!F:H,3,FALSE)</f>
        <v>42895</v>
      </c>
    </row>
    <row r="1987" spans="1:11" ht="14.25" hidden="1">
      <c r="A1987" s="33">
        <v>42895.475659722222</v>
      </c>
      <c r="B1987" t="s">
        <v>353</v>
      </c>
      <c r="C1987" t="s">
        <v>354</v>
      </c>
      <c r="D1987" s="53">
        <v>117008</v>
      </c>
      <c r="E1987" t="s">
        <v>967</v>
      </c>
      <c r="F1987" s="53">
        <v>20</v>
      </c>
      <c r="G1987" t="s">
        <v>49</v>
      </c>
      <c r="H1987" t="s">
        <v>72</v>
      </c>
      <c r="I1987" t="s">
        <v>9075</v>
      </c>
      <c r="J1987">
        <f>VLOOKUP(D1987,自助机!F:G,2,FALSE)</f>
        <v>20</v>
      </c>
      <c r="K1987" s="31">
        <f>VLOOKUP(D1987,自助机!F:H,3,FALSE)</f>
        <v>42895</v>
      </c>
    </row>
    <row r="1988" spans="1:11" ht="14.25" hidden="1">
      <c r="A1988" s="33">
        <v>42895.475752314815</v>
      </c>
      <c r="B1988" t="s">
        <v>964</v>
      </c>
      <c r="C1988" t="s">
        <v>965</v>
      </c>
      <c r="D1988" s="53">
        <v>117021</v>
      </c>
      <c r="E1988" t="s">
        <v>966</v>
      </c>
      <c r="F1988" s="53">
        <v>500</v>
      </c>
      <c r="G1988" t="s">
        <v>49</v>
      </c>
      <c r="H1988" t="s">
        <v>225</v>
      </c>
      <c r="I1988" t="s">
        <v>9075</v>
      </c>
      <c r="J1988">
        <f>VLOOKUP(D1988,自助机!F:G,2,FALSE)</f>
        <v>500</v>
      </c>
      <c r="K1988" s="31">
        <f>VLOOKUP(D1988,自助机!F:H,3,FALSE)</f>
        <v>42895</v>
      </c>
    </row>
    <row r="1989" spans="1:11" ht="14.25" hidden="1">
      <c r="A1989" s="33">
        <v>42895.475821759261</v>
      </c>
      <c r="B1989" t="s">
        <v>961</v>
      </c>
      <c r="C1989" t="s">
        <v>962</v>
      </c>
      <c r="D1989" s="53">
        <v>117023</v>
      </c>
      <c r="E1989" t="s">
        <v>963</v>
      </c>
      <c r="F1989" s="53">
        <v>500</v>
      </c>
      <c r="G1989" t="s">
        <v>49</v>
      </c>
      <c r="H1989" t="s">
        <v>247</v>
      </c>
      <c r="I1989" t="s">
        <v>9075</v>
      </c>
      <c r="J1989">
        <f>VLOOKUP(D1989,自助机!F:G,2,FALSE)</f>
        <v>500</v>
      </c>
      <c r="K1989" s="31">
        <f>VLOOKUP(D1989,自助机!F:H,3,FALSE)</f>
        <v>42895</v>
      </c>
    </row>
    <row r="1990" spans="1:11" ht="14.25" hidden="1">
      <c r="A1990" s="33">
        <v>42895.476805555554</v>
      </c>
      <c r="B1990" t="s">
        <v>819</v>
      </c>
      <c r="C1990" t="s">
        <v>820</v>
      </c>
      <c r="D1990" s="53">
        <v>117088</v>
      </c>
      <c r="E1990" t="s">
        <v>960</v>
      </c>
      <c r="F1990" s="53">
        <v>5</v>
      </c>
      <c r="G1990" t="s">
        <v>49</v>
      </c>
      <c r="H1990" t="s">
        <v>66</v>
      </c>
      <c r="I1990" t="s">
        <v>9075</v>
      </c>
      <c r="J1990">
        <f>VLOOKUP(D1990,自助机!F:G,2,FALSE)</f>
        <v>5</v>
      </c>
      <c r="K1990" s="31">
        <f>VLOOKUP(D1990,自助机!F:H,3,FALSE)</f>
        <v>42895</v>
      </c>
    </row>
    <row r="1991" spans="1:11" ht="14.25" hidden="1">
      <c r="A1991" s="33">
        <v>42895.476898148147</v>
      </c>
      <c r="B1991" t="s">
        <v>814</v>
      </c>
      <c r="C1991" t="s">
        <v>815</v>
      </c>
      <c r="D1991" s="53">
        <v>117093</v>
      </c>
      <c r="E1991" t="s">
        <v>959</v>
      </c>
      <c r="F1991" s="53">
        <v>200</v>
      </c>
      <c r="G1991" t="s">
        <v>49</v>
      </c>
      <c r="H1991" t="s">
        <v>71</v>
      </c>
      <c r="I1991" t="s">
        <v>9075</v>
      </c>
      <c r="J1991">
        <f>VLOOKUP(D1991,自助机!F:G,2,FALSE)</f>
        <v>200</v>
      </c>
      <c r="K1991" s="31">
        <f>VLOOKUP(D1991,自助机!F:H,3,FALSE)</f>
        <v>42895</v>
      </c>
    </row>
    <row r="1992" spans="1:11" ht="14.25" hidden="1">
      <c r="A1992" s="33">
        <v>42895.478032407409</v>
      </c>
      <c r="B1992" t="s">
        <v>956</v>
      </c>
      <c r="C1992" t="s">
        <v>957</v>
      </c>
      <c r="D1992" s="53">
        <v>117158</v>
      </c>
      <c r="E1992" t="s">
        <v>958</v>
      </c>
      <c r="F1992" s="53">
        <v>500</v>
      </c>
      <c r="G1992" t="s">
        <v>49</v>
      </c>
      <c r="H1992" t="s">
        <v>80</v>
      </c>
      <c r="I1992" t="s">
        <v>9075</v>
      </c>
      <c r="J1992">
        <f>VLOOKUP(D1992,自助机!F:G,2,FALSE)</f>
        <v>500</v>
      </c>
      <c r="K1992" s="31">
        <f>VLOOKUP(D1992,自助机!F:H,3,FALSE)</f>
        <v>42895</v>
      </c>
    </row>
    <row r="1993" spans="1:11" ht="14.25" hidden="1">
      <c r="A1993" s="33">
        <v>42895.478761574072</v>
      </c>
      <c r="B1993" t="s">
        <v>953</v>
      </c>
      <c r="C1993" t="s">
        <v>954</v>
      </c>
      <c r="D1993" s="53">
        <v>117183</v>
      </c>
      <c r="E1993" t="s">
        <v>955</v>
      </c>
      <c r="F1993" s="53">
        <v>300</v>
      </c>
      <c r="G1993" t="s">
        <v>49</v>
      </c>
      <c r="H1993" t="s">
        <v>71</v>
      </c>
      <c r="I1993" t="s">
        <v>9075</v>
      </c>
      <c r="J1993">
        <f>VLOOKUP(D1993,自助机!F:G,2,FALSE)</f>
        <v>300</v>
      </c>
      <c r="K1993" s="31">
        <f>VLOOKUP(D1993,自助机!F:H,3,FALSE)</f>
        <v>42895</v>
      </c>
    </row>
    <row r="1994" spans="1:11" ht="14.25" hidden="1">
      <c r="A1994" s="33">
        <v>42895.479814814818</v>
      </c>
      <c r="B1994" t="s">
        <v>950</v>
      </c>
      <c r="C1994" t="s">
        <v>951</v>
      </c>
      <c r="D1994" s="53">
        <v>117241</v>
      </c>
      <c r="E1994" t="s">
        <v>952</v>
      </c>
      <c r="F1994" s="53">
        <v>800</v>
      </c>
      <c r="G1994" t="s">
        <v>49</v>
      </c>
      <c r="H1994" t="s">
        <v>241</v>
      </c>
      <c r="I1994" t="s">
        <v>9075</v>
      </c>
      <c r="J1994">
        <f>VLOOKUP(D1994,自助机!F:G,2,FALSE)</f>
        <v>800</v>
      </c>
      <c r="K1994" s="31">
        <f>VLOOKUP(D1994,自助机!F:H,3,FALSE)</f>
        <v>42895</v>
      </c>
    </row>
    <row r="1995" spans="1:11" ht="14.25" hidden="1">
      <c r="A1995" s="33">
        <v>42895.480347222219</v>
      </c>
      <c r="B1995" t="s">
        <v>947</v>
      </c>
      <c r="C1995" t="s">
        <v>948</v>
      </c>
      <c r="D1995" s="53">
        <v>117267</v>
      </c>
      <c r="E1995" t="s">
        <v>949</v>
      </c>
      <c r="F1995" s="53">
        <v>400</v>
      </c>
      <c r="G1995" t="s">
        <v>49</v>
      </c>
      <c r="H1995" t="s">
        <v>247</v>
      </c>
      <c r="I1995" t="s">
        <v>9075</v>
      </c>
      <c r="J1995">
        <f>VLOOKUP(D1995,自助机!F:G,2,FALSE)</f>
        <v>400</v>
      </c>
      <c r="K1995" s="31">
        <f>VLOOKUP(D1995,自助机!F:H,3,FALSE)</f>
        <v>42895</v>
      </c>
    </row>
    <row r="1996" spans="1:11" ht="14.25" hidden="1">
      <c r="A1996" s="33">
        <v>42895.480520833335</v>
      </c>
      <c r="B1996" t="s">
        <v>944</v>
      </c>
      <c r="C1996" t="s">
        <v>945</v>
      </c>
      <c r="D1996" s="53">
        <v>117278</v>
      </c>
      <c r="E1996" t="s">
        <v>946</v>
      </c>
      <c r="F1996" s="53">
        <v>100</v>
      </c>
      <c r="G1996" t="s">
        <v>49</v>
      </c>
      <c r="H1996" t="s">
        <v>77</v>
      </c>
      <c r="I1996" t="s">
        <v>9075</v>
      </c>
      <c r="J1996">
        <f>VLOOKUP(D1996,自助机!F:G,2,FALSE)</f>
        <v>100</v>
      </c>
      <c r="K1996" s="31">
        <f>VLOOKUP(D1996,自助机!F:H,3,FALSE)</f>
        <v>42895</v>
      </c>
    </row>
    <row r="1997" spans="1:11" ht="14.25" hidden="1">
      <c r="A1997" s="33">
        <v>42895.481006944443</v>
      </c>
      <c r="B1997" t="s">
        <v>941</v>
      </c>
      <c r="C1997" t="s">
        <v>942</v>
      </c>
      <c r="D1997" s="53">
        <v>117303</v>
      </c>
      <c r="E1997" t="s">
        <v>943</v>
      </c>
      <c r="F1997" s="53">
        <v>800</v>
      </c>
      <c r="G1997" t="s">
        <v>49</v>
      </c>
      <c r="H1997" t="s">
        <v>79</v>
      </c>
      <c r="I1997" t="s">
        <v>9075</v>
      </c>
      <c r="J1997">
        <f>VLOOKUP(D1997,自助机!F:G,2,FALSE)</f>
        <v>800</v>
      </c>
      <c r="K1997" s="31">
        <f>VLOOKUP(D1997,自助机!F:H,3,FALSE)</f>
        <v>42895</v>
      </c>
    </row>
    <row r="1998" spans="1:11" ht="14.25" hidden="1">
      <c r="A1998" s="33">
        <v>42895.482106481482</v>
      </c>
      <c r="B1998" t="s">
        <v>922</v>
      </c>
      <c r="C1998" t="s">
        <v>923</v>
      </c>
      <c r="D1998" s="53">
        <v>117361</v>
      </c>
      <c r="E1998" t="s">
        <v>940</v>
      </c>
      <c r="F1998" s="53">
        <v>100</v>
      </c>
      <c r="G1998" t="s">
        <v>49</v>
      </c>
      <c r="H1998" t="s">
        <v>85</v>
      </c>
      <c r="I1998" t="s">
        <v>9075</v>
      </c>
      <c r="J1998">
        <f>VLOOKUP(D1998,自助机!F:G,2,FALSE)</f>
        <v>100</v>
      </c>
      <c r="K1998" s="31">
        <f>VLOOKUP(D1998,自助机!F:H,3,FALSE)</f>
        <v>42895</v>
      </c>
    </row>
    <row r="1999" spans="1:11" ht="14.25" hidden="1">
      <c r="A1999" s="33">
        <v>42895.482916666668</v>
      </c>
      <c r="B1999" t="s">
        <v>936</v>
      </c>
      <c r="C1999" t="s">
        <v>937</v>
      </c>
      <c r="D1999" s="53">
        <v>117390</v>
      </c>
      <c r="E1999" t="s">
        <v>939</v>
      </c>
      <c r="F1999" s="53">
        <v>130</v>
      </c>
      <c r="G1999" t="s">
        <v>49</v>
      </c>
      <c r="H1999" t="s">
        <v>238</v>
      </c>
      <c r="I1999" t="s">
        <v>9075</v>
      </c>
      <c r="J1999">
        <f>VLOOKUP(D1999,自助机!F:G,2,FALSE)</f>
        <v>130</v>
      </c>
      <c r="K1999" s="31">
        <f>VLOOKUP(D1999,自助机!F:H,3,FALSE)</f>
        <v>42895</v>
      </c>
    </row>
    <row r="2000" spans="1:11" ht="14.25" hidden="1">
      <c r="A2000" s="33">
        <v>42895.484803240739</v>
      </c>
      <c r="B2000" t="s">
        <v>936</v>
      </c>
      <c r="C2000" t="s">
        <v>937</v>
      </c>
      <c r="D2000" s="53">
        <v>117474</v>
      </c>
      <c r="E2000" t="s">
        <v>938</v>
      </c>
      <c r="F2000" s="53">
        <v>200</v>
      </c>
      <c r="G2000" t="s">
        <v>49</v>
      </c>
      <c r="H2000" t="s">
        <v>86</v>
      </c>
      <c r="I2000" t="s">
        <v>9075</v>
      </c>
      <c r="J2000">
        <f>VLOOKUP(D2000,自助机!F:G,2,FALSE)</f>
        <v>200</v>
      </c>
      <c r="K2000" s="31">
        <f>VLOOKUP(D2000,自助机!F:H,3,FALSE)</f>
        <v>42895</v>
      </c>
    </row>
    <row r="2001" spans="1:11" ht="14.25" hidden="1">
      <c r="A2001" s="33">
        <v>42895.485092592593</v>
      </c>
      <c r="B2001" t="s">
        <v>933</v>
      </c>
      <c r="C2001" t="s">
        <v>934</v>
      </c>
      <c r="D2001" s="53">
        <v>117490</v>
      </c>
      <c r="E2001" t="s">
        <v>935</v>
      </c>
      <c r="F2001" s="53">
        <v>10</v>
      </c>
      <c r="G2001" t="s">
        <v>49</v>
      </c>
      <c r="H2001" t="s">
        <v>84</v>
      </c>
      <c r="I2001" t="s">
        <v>9075</v>
      </c>
      <c r="J2001">
        <f>VLOOKUP(D2001,自助机!F:G,2,FALSE)</f>
        <v>10</v>
      </c>
      <c r="K2001" s="31">
        <f>VLOOKUP(D2001,自助机!F:H,3,FALSE)</f>
        <v>42895</v>
      </c>
    </row>
    <row r="2002" spans="1:11" ht="14.25" hidden="1">
      <c r="A2002" s="33">
        <v>42895.485949074071</v>
      </c>
      <c r="B2002" t="s">
        <v>504</v>
      </c>
      <c r="C2002" t="s">
        <v>505</v>
      </c>
      <c r="D2002" s="53">
        <v>117513</v>
      </c>
      <c r="E2002" t="s">
        <v>932</v>
      </c>
      <c r="F2002" s="53">
        <v>300</v>
      </c>
      <c r="G2002" t="s">
        <v>49</v>
      </c>
      <c r="H2002" t="s">
        <v>81</v>
      </c>
      <c r="I2002" t="s">
        <v>9075</v>
      </c>
      <c r="J2002">
        <f>VLOOKUP(D2002,自助机!F:G,2,FALSE)</f>
        <v>300</v>
      </c>
      <c r="K2002" s="31">
        <f>VLOOKUP(D2002,自助机!F:H,3,FALSE)</f>
        <v>42895</v>
      </c>
    </row>
    <row r="2003" spans="1:11" ht="14.25" hidden="1">
      <c r="A2003" s="33">
        <v>42895.486574074072</v>
      </c>
      <c r="B2003" t="s">
        <v>929</v>
      </c>
      <c r="C2003" t="s">
        <v>930</v>
      </c>
      <c r="D2003" s="53">
        <v>117538</v>
      </c>
      <c r="E2003" t="s">
        <v>931</v>
      </c>
      <c r="F2003" s="53">
        <v>2900</v>
      </c>
      <c r="G2003" t="s">
        <v>49</v>
      </c>
      <c r="H2003" t="s">
        <v>79</v>
      </c>
      <c r="I2003" t="s">
        <v>9075</v>
      </c>
      <c r="J2003">
        <f>VLOOKUP(D2003,自助机!F:G,2,FALSE)</f>
        <v>2900</v>
      </c>
      <c r="K2003" s="31">
        <f>VLOOKUP(D2003,自助机!F:H,3,FALSE)</f>
        <v>42895</v>
      </c>
    </row>
    <row r="2004" spans="1:11" ht="14.25" hidden="1">
      <c r="A2004" s="33">
        <v>42895.486620370371</v>
      </c>
      <c r="B2004" t="s">
        <v>926</v>
      </c>
      <c r="C2004" t="s">
        <v>927</v>
      </c>
      <c r="D2004" s="53">
        <v>117539</v>
      </c>
      <c r="E2004" t="s">
        <v>928</v>
      </c>
      <c r="F2004" s="53">
        <v>10</v>
      </c>
      <c r="G2004" t="s">
        <v>49</v>
      </c>
      <c r="H2004" t="s">
        <v>68</v>
      </c>
      <c r="I2004" t="s">
        <v>9075</v>
      </c>
      <c r="J2004">
        <f>VLOOKUP(D2004,自助机!F:G,2,FALSE)</f>
        <v>10</v>
      </c>
      <c r="K2004" s="31">
        <f>VLOOKUP(D2004,自助机!F:H,3,FALSE)</f>
        <v>42895</v>
      </c>
    </row>
    <row r="2005" spans="1:11" ht="14.25" hidden="1">
      <c r="A2005" s="33">
        <v>42895.486666666664</v>
      </c>
      <c r="B2005" t="s">
        <v>504</v>
      </c>
      <c r="C2005" t="s">
        <v>505</v>
      </c>
      <c r="D2005" s="53">
        <v>117542</v>
      </c>
      <c r="E2005" t="s">
        <v>925</v>
      </c>
      <c r="F2005" s="53">
        <v>100</v>
      </c>
      <c r="G2005" t="s">
        <v>49</v>
      </c>
      <c r="H2005" t="s">
        <v>81</v>
      </c>
      <c r="I2005" t="s">
        <v>9075</v>
      </c>
      <c r="J2005">
        <f>VLOOKUP(D2005,自助机!F:G,2,FALSE)</f>
        <v>100</v>
      </c>
      <c r="K2005" s="31">
        <f>VLOOKUP(D2005,自助机!F:H,3,FALSE)</f>
        <v>42895</v>
      </c>
    </row>
    <row r="2006" spans="1:11" ht="14.25" hidden="1">
      <c r="A2006" s="33">
        <v>42895.487141203703</v>
      </c>
      <c r="B2006" t="s">
        <v>922</v>
      </c>
      <c r="C2006" t="s">
        <v>923</v>
      </c>
      <c r="D2006" s="53">
        <v>117572</v>
      </c>
      <c r="E2006" t="s">
        <v>924</v>
      </c>
      <c r="F2006" s="53">
        <v>200</v>
      </c>
      <c r="G2006" t="s">
        <v>49</v>
      </c>
      <c r="H2006" t="s">
        <v>85</v>
      </c>
      <c r="I2006" t="s">
        <v>9075</v>
      </c>
      <c r="J2006">
        <f>VLOOKUP(D2006,自助机!F:G,2,FALSE)</f>
        <v>200</v>
      </c>
      <c r="K2006" s="31">
        <f>VLOOKUP(D2006,自助机!F:H,3,FALSE)</f>
        <v>42895</v>
      </c>
    </row>
    <row r="2007" spans="1:11" ht="14.25" hidden="1">
      <c r="A2007" s="33">
        <v>42895.489537037036</v>
      </c>
      <c r="B2007" t="s">
        <v>919</v>
      </c>
      <c r="C2007" t="s">
        <v>920</v>
      </c>
      <c r="D2007" s="53">
        <v>117674</v>
      </c>
      <c r="E2007" t="s">
        <v>921</v>
      </c>
      <c r="F2007" s="53">
        <v>50</v>
      </c>
      <c r="G2007" t="s">
        <v>49</v>
      </c>
      <c r="H2007" t="s">
        <v>78</v>
      </c>
      <c r="I2007" t="s">
        <v>9075</v>
      </c>
      <c r="J2007">
        <f>VLOOKUP(D2007,自助机!F:G,2,FALSE)</f>
        <v>50</v>
      </c>
      <c r="K2007" s="31">
        <f>VLOOKUP(D2007,自助机!F:H,3,FALSE)</f>
        <v>42895</v>
      </c>
    </row>
    <row r="2008" spans="1:11" ht="14.25" hidden="1">
      <c r="A2008" s="33">
        <v>42895.491203703707</v>
      </c>
      <c r="B2008" t="s">
        <v>916</v>
      </c>
      <c r="C2008" t="s">
        <v>917</v>
      </c>
      <c r="D2008" s="53">
        <v>117727</v>
      </c>
      <c r="E2008" t="s">
        <v>918</v>
      </c>
      <c r="F2008" s="53">
        <v>600</v>
      </c>
      <c r="G2008" t="s">
        <v>49</v>
      </c>
      <c r="H2008" t="s">
        <v>71</v>
      </c>
      <c r="I2008" t="s">
        <v>9075</v>
      </c>
      <c r="J2008">
        <f>VLOOKUP(D2008,自助机!F:G,2,FALSE)</f>
        <v>600</v>
      </c>
      <c r="K2008" s="31">
        <f>VLOOKUP(D2008,自助机!F:H,3,FALSE)</f>
        <v>42895</v>
      </c>
    </row>
    <row r="2009" spans="1:11" ht="14.25" hidden="1">
      <c r="A2009" s="33">
        <v>42895.491215277776</v>
      </c>
      <c r="B2009" t="s">
        <v>913</v>
      </c>
      <c r="C2009" t="s">
        <v>914</v>
      </c>
      <c r="D2009" s="53">
        <v>117728</v>
      </c>
      <c r="E2009" t="s">
        <v>915</v>
      </c>
      <c r="F2009" s="53">
        <v>4000</v>
      </c>
      <c r="G2009" t="s">
        <v>49</v>
      </c>
      <c r="H2009" t="s">
        <v>75</v>
      </c>
      <c r="I2009" t="s">
        <v>9075</v>
      </c>
      <c r="J2009">
        <f>VLOOKUP(D2009,自助机!F:G,2,FALSE)</f>
        <v>4000</v>
      </c>
      <c r="K2009" s="31">
        <f>VLOOKUP(D2009,自助机!F:H,3,FALSE)</f>
        <v>42895</v>
      </c>
    </row>
    <row r="2010" spans="1:11" ht="14.25" hidden="1">
      <c r="A2010" s="33">
        <v>42895.491666666669</v>
      </c>
      <c r="B2010" t="s">
        <v>906</v>
      </c>
      <c r="C2010" t="s">
        <v>907</v>
      </c>
      <c r="D2010" s="53">
        <v>117759</v>
      </c>
      <c r="E2010" t="s">
        <v>912</v>
      </c>
      <c r="F2010" s="53">
        <v>500</v>
      </c>
      <c r="G2010" t="s">
        <v>49</v>
      </c>
      <c r="H2010" t="s">
        <v>247</v>
      </c>
      <c r="I2010" t="s">
        <v>9075</v>
      </c>
      <c r="J2010">
        <f>VLOOKUP(D2010,自助机!F:G,2,FALSE)</f>
        <v>500</v>
      </c>
      <c r="K2010" s="31">
        <f>VLOOKUP(D2010,自助机!F:H,3,FALSE)</f>
        <v>42895</v>
      </c>
    </row>
    <row r="2011" spans="1:11" ht="14.25" hidden="1">
      <c r="A2011" s="33">
        <v>42895.492569444446</v>
      </c>
      <c r="B2011" t="s">
        <v>909</v>
      </c>
      <c r="C2011" t="s">
        <v>910</v>
      </c>
      <c r="D2011" s="53">
        <v>117803</v>
      </c>
      <c r="E2011" t="s">
        <v>911</v>
      </c>
      <c r="F2011" s="53">
        <v>500</v>
      </c>
      <c r="G2011" t="s">
        <v>49</v>
      </c>
      <c r="H2011" t="s">
        <v>89</v>
      </c>
      <c r="I2011" t="s">
        <v>9075</v>
      </c>
      <c r="J2011">
        <f>VLOOKUP(D2011,自助机!F:G,2,FALSE)</f>
        <v>500</v>
      </c>
      <c r="K2011" s="31">
        <f>VLOOKUP(D2011,自助机!F:H,3,FALSE)</f>
        <v>42895</v>
      </c>
    </row>
    <row r="2012" spans="1:11" ht="14.25" hidden="1">
      <c r="A2012" s="33">
        <v>42895.492777777778</v>
      </c>
      <c r="B2012" t="s">
        <v>906</v>
      </c>
      <c r="C2012" t="s">
        <v>907</v>
      </c>
      <c r="D2012" s="53">
        <v>117818</v>
      </c>
      <c r="E2012" t="s">
        <v>908</v>
      </c>
      <c r="F2012" s="53">
        <v>220</v>
      </c>
      <c r="G2012" t="s">
        <v>49</v>
      </c>
      <c r="H2012" t="s">
        <v>247</v>
      </c>
      <c r="I2012" t="s">
        <v>9075</v>
      </c>
      <c r="J2012">
        <f>VLOOKUP(D2012,自助机!F:G,2,FALSE)</f>
        <v>220</v>
      </c>
      <c r="K2012" s="31">
        <f>VLOOKUP(D2012,自助机!F:H,3,FALSE)</f>
        <v>42895</v>
      </c>
    </row>
    <row r="2013" spans="1:11" ht="14.25" hidden="1">
      <c r="A2013" s="33">
        <v>42895.493113425924</v>
      </c>
      <c r="B2013" t="s">
        <v>903</v>
      </c>
      <c r="C2013" t="s">
        <v>904</v>
      </c>
      <c r="D2013" s="53">
        <v>117845</v>
      </c>
      <c r="E2013" t="s">
        <v>905</v>
      </c>
      <c r="F2013" s="53">
        <v>50</v>
      </c>
      <c r="G2013" t="s">
        <v>49</v>
      </c>
      <c r="H2013" t="s">
        <v>78</v>
      </c>
      <c r="I2013" t="s">
        <v>9075</v>
      </c>
      <c r="J2013">
        <f>VLOOKUP(D2013,自助机!F:G,2,FALSE)</f>
        <v>50</v>
      </c>
      <c r="K2013" s="31">
        <f>VLOOKUP(D2013,自助机!F:H,3,FALSE)</f>
        <v>42895</v>
      </c>
    </row>
    <row r="2014" spans="1:11" ht="14.25" hidden="1">
      <c r="A2014" s="33">
        <v>42895.497025462966</v>
      </c>
      <c r="B2014" t="s">
        <v>899</v>
      </c>
      <c r="C2014" t="s">
        <v>900</v>
      </c>
      <c r="D2014" s="53">
        <v>118004</v>
      </c>
      <c r="E2014" t="s">
        <v>901</v>
      </c>
      <c r="F2014" s="53">
        <v>635</v>
      </c>
      <c r="G2014" t="s">
        <v>49</v>
      </c>
      <c r="H2014" t="s">
        <v>78</v>
      </c>
      <c r="I2014" t="s">
        <v>9075</v>
      </c>
      <c r="J2014">
        <f>VLOOKUP(D2014,自助机!F:G,2,FALSE)</f>
        <v>635</v>
      </c>
      <c r="K2014" s="31">
        <f>VLOOKUP(D2014,自助机!F:H,3,FALSE)</f>
        <v>42895</v>
      </c>
    </row>
    <row r="2015" spans="1:11" ht="14.25" hidden="1">
      <c r="A2015" s="33">
        <v>42895.497037037036</v>
      </c>
      <c r="B2015" t="s">
        <v>896</v>
      </c>
      <c r="C2015" t="s">
        <v>897</v>
      </c>
      <c r="D2015" s="53">
        <v>118007</v>
      </c>
      <c r="E2015" t="s">
        <v>898</v>
      </c>
      <c r="F2015" s="53">
        <v>2000</v>
      </c>
      <c r="G2015" t="s">
        <v>49</v>
      </c>
      <c r="H2015" t="s">
        <v>225</v>
      </c>
      <c r="I2015" t="s">
        <v>9075</v>
      </c>
      <c r="J2015">
        <f>VLOOKUP(D2015,自助机!F:G,2,FALSE)</f>
        <v>2000</v>
      </c>
      <c r="K2015" s="31">
        <f>VLOOKUP(D2015,自助机!F:H,3,FALSE)</f>
        <v>42895</v>
      </c>
    </row>
    <row r="2016" spans="1:11" ht="14.25" hidden="1">
      <c r="A2016" s="33">
        <v>42895.497233796297</v>
      </c>
      <c r="B2016" t="s">
        <v>470</v>
      </c>
      <c r="C2016" t="s">
        <v>471</v>
      </c>
      <c r="D2016" s="53">
        <v>118013</v>
      </c>
      <c r="E2016" t="s">
        <v>895</v>
      </c>
      <c r="F2016" s="53">
        <v>1100</v>
      </c>
      <c r="G2016" t="s">
        <v>49</v>
      </c>
      <c r="H2016" t="s">
        <v>89</v>
      </c>
      <c r="I2016" t="s">
        <v>9075</v>
      </c>
      <c r="J2016">
        <f>VLOOKUP(D2016,自助机!F:G,2,FALSE)</f>
        <v>1100</v>
      </c>
      <c r="K2016" s="31">
        <f>VLOOKUP(D2016,自助机!F:H,3,FALSE)</f>
        <v>42895</v>
      </c>
    </row>
    <row r="2017" spans="1:11" ht="14.25" hidden="1">
      <c r="A2017" s="33">
        <v>42895.503298611111</v>
      </c>
      <c r="B2017" t="s">
        <v>657</v>
      </c>
      <c r="C2017" t="s">
        <v>658</v>
      </c>
      <c r="D2017" s="53">
        <v>118167</v>
      </c>
      <c r="E2017" t="s">
        <v>894</v>
      </c>
      <c r="F2017" s="53">
        <v>400</v>
      </c>
      <c r="G2017" t="s">
        <v>49</v>
      </c>
      <c r="H2017" t="s">
        <v>80</v>
      </c>
      <c r="I2017" t="s">
        <v>9075</v>
      </c>
      <c r="J2017">
        <f>VLOOKUP(D2017,自助机!F:G,2,FALSE)</f>
        <v>400</v>
      </c>
      <c r="K2017" s="31">
        <f>VLOOKUP(D2017,自助机!F:H,3,FALSE)</f>
        <v>42895</v>
      </c>
    </row>
    <row r="2018" spans="1:11" ht="14.25" hidden="1">
      <c r="A2018" s="33">
        <v>42895.507789351854</v>
      </c>
      <c r="B2018" t="s">
        <v>891</v>
      </c>
      <c r="C2018" t="s">
        <v>892</v>
      </c>
      <c r="D2018" s="53">
        <v>118245</v>
      </c>
      <c r="E2018" t="s">
        <v>893</v>
      </c>
      <c r="F2018" s="53">
        <v>80</v>
      </c>
      <c r="G2018" t="s">
        <v>49</v>
      </c>
      <c r="H2018" t="s">
        <v>70</v>
      </c>
      <c r="I2018" t="s">
        <v>9075</v>
      </c>
      <c r="J2018">
        <f>VLOOKUP(D2018,自助机!F:G,2,FALSE)</f>
        <v>80</v>
      </c>
      <c r="K2018" s="31">
        <f>VLOOKUP(D2018,自助机!F:H,3,FALSE)</f>
        <v>42895</v>
      </c>
    </row>
    <row r="2019" spans="1:11" ht="14.25" hidden="1">
      <c r="A2019" s="33">
        <v>42895.511446759258</v>
      </c>
      <c r="B2019" t="s">
        <v>684</v>
      </c>
      <c r="C2019" t="s">
        <v>685</v>
      </c>
      <c r="D2019" s="53">
        <v>118297</v>
      </c>
      <c r="E2019" t="s">
        <v>888</v>
      </c>
      <c r="F2019" s="53">
        <v>3000</v>
      </c>
      <c r="G2019" t="s">
        <v>49</v>
      </c>
      <c r="H2019" t="s">
        <v>238</v>
      </c>
      <c r="I2019" t="s">
        <v>9075</v>
      </c>
      <c r="J2019">
        <f>VLOOKUP(D2019,自助机!F:G,2,FALSE)</f>
        <v>3000</v>
      </c>
      <c r="K2019" s="31">
        <f>VLOOKUP(D2019,自助机!F:H,3,FALSE)</f>
        <v>42895</v>
      </c>
    </row>
    <row r="2020" spans="1:11" ht="14.25" hidden="1">
      <c r="A2020" s="33">
        <v>42895.517835648148</v>
      </c>
      <c r="B2020" t="s">
        <v>885</v>
      </c>
      <c r="C2020" t="s">
        <v>886</v>
      </c>
      <c r="D2020" s="53">
        <v>118387</v>
      </c>
      <c r="E2020" t="s">
        <v>887</v>
      </c>
      <c r="F2020" s="53">
        <v>200</v>
      </c>
      <c r="G2020" t="s">
        <v>49</v>
      </c>
      <c r="H2020" t="s">
        <v>225</v>
      </c>
      <c r="I2020" t="s">
        <v>9075</v>
      </c>
      <c r="J2020">
        <f>VLOOKUP(D2020,自助机!F:G,2,FALSE)</f>
        <v>200</v>
      </c>
      <c r="K2020" s="31">
        <f>VLOOKUP(D2020,自助机!F:H,3,FALSE)</f>
        <v>42895</v>
      </c>
    </row>
    <row r="2021" spans="1:11" ht="14.25" hidden="1">
      <c r="A2021" s="33">
        <v>42895.52238425926</v>
      </c>
      <c r="B2021" t="s">
        <v>882</v>
      </c>
      <c r="C2021" t="s">
        <v>883</v>
      </c>
      <c r="D2021" s="53">
        <v>118439</v>
      </c>
      <c r="E2021" t="s">
        <v>884</v>
      </c>
      <c r="F2021" s="53">
        <v>1500</v>
      </c>
      <c r="G2021" t="s">
        <v>49</v>
      </c>
      <c r="H2021" t="s">
        <v>81</v>
      </c>
      <c r="I2021" t="s">
        <v>9075</v>
      </c>
      <c r="J2021">
        <f>VLOOKUP(D2021,自助机!F:G,2,FALSE)</f>
        <v>1500</v>
      </c>
      <c r="K2021" s="31">
        <f>VLOOKUP(D2021,自助机!F:H,3,FALSE)</f>
        <v>42895</v>
      </c>
    </row>
    <row r="2022" spans="1:11" ht="14.25" hidden="1">
      <c r="A2022" s="33">
        <v>42895.525231481479</v>
      </c>
      <c r="B2022" t="s">
        <v>879</v>
      </c>
      <c r="C2022" t="s">
        <v>880</v>
      </c>
      <c r="D2022" s="53">
        <v>118472</v>
      </c>
      <c r="E2022" t="s">
        <v>881</v>
      </c>
      <c r="F2022" s="53">
        <v>100</v>
      </c>
      <c r="G2022" t="s">
        <v>49</v>
      </c>
      <c r="H2022" t="s">
        <v>77</v>
      </c>
      <c r="I2022" t="s">
        <v>9075</v>
      </c>
      <c r="J2022">
        <f>VLOOKUP(D2022,自助机!F:G,2,FALSE)</f>
        <v>100</v>
      </c>
      <c r="K2022" s="31">
        <f>VLOOKUP(D2022,自助机!F:H,3,FALSE)</f>
        <v>42895</v>
      </c>
    </row>
    <row r="2023" spans="1:11" ht="14.25" hidden="1">
      <c r="A2023" s="33">
        <v>42895.526562500003</v>
      </c>
      <c r="B2023" t="s">
        <v>876</v>
      </c>
      <c r="C2023" t="s">
        <v>877</v>
      </c>
      <c r="D2023" s="53">
        <v>118478</v>
      </c>
      <c r="E2023" t="s">
        <v>878</v>
      </c>
      <c r="F2023" s="53">
        <v>600</v>
      </c>
      <c r="G2023" t="s">
        <v>49</v>
      </c>
      <c r="H2023" t="s">
        <v>84</v>
      </c>
      <c r="I2023" t="s">
        <v>9075</v>
      </c>
      <c r="J2023">
        <f>VLOOKUP(D2023,自助机!F:G,2,FALSE)</f>
        <v>600</v>
      </c>
      <c r="K2023" s="31">
        <f>VLOOKUP(D2023,自助机!F:H,3,FALSE)</f>
        <v>42895</v>
      </c>
    </row>
    <row r="2024" spans="1:11" ht="14.25" hidden="1">
      <c r="A2024" s="33">
        <v>42895.529733796298</v>
      </c>
      <c r="B2024" t="s">
        <v>873</v>
      </c>
      <c r="C2024" t="s">
        <v>874</v>
      </c>
      <c r="D2024" s="53">
        <v>118496</v>
      </c>
      <c r="E2024" t="s">
        <v>875</v>
      </c>
      <c r="F2024" s="53">
        <v>50</v>
      </c>
      <c r="G2024" t="s">
        <v>49</v>
      </c>
      <c r="H2024" t="s">
        <v>92</v>
      </c>
      <c r="I2024" t="s">
        <v>9075</v>
      </c>
      <c r="J2024">
        <f>VLOOKUP(D2024,自助机!F:G,2,FALSE)</f>
        <v>50</v>
      </c>
      <c r="K2024" s="31">
        <f>VLOOKUP(D2024,自助机!F:H,3,FALSE)</f>
        <v>42895</v>
      </c>
    </row>
    <row r="2025" spans="1:11" ht="14.25" hidden="1">
      <c r="A2025" s="33">
        <v>42895.535405092596</v>
      </c>
      <c r="B2025" t="s">
        <v>609</v>
      </c>
      <c r="C2025" t="s">
        <v>610</v>
      </c>
      <c r="D2025" s="53">
        <v>118521</v>
      </c>
      <c r="E2025" t="s">
        <v>872</v>
      </c>
      <c r="F2025" s="53">
        <v>1000</v>
      </c>
      <c r="G2025" t="s">
        <v>49</v>
      </c>
      <c r="H2025" t="s">
        <v>72</v>
      </c>
      <c r="I2025" t="s">
        <v>9075</v>
      </c>
      <c r="J2025">
        <f>VLOOKUP(D2025,自助机!F:G,2,FALSE)</f>
        <v>1000</v>
      </c>
      <c r="K2025" s="31">
        <f>VLOOKUP(D2025,自助机!F:H,3,FALSE)</f>
        <v>42895</v>
      </c>
    </row>
    <row r="2026" spans="1:11" ht="14.25" hidden="1">
      <c r="A2026" s="33">
        <v>42895.538761574076</v>
      </c>
      <c r="B2026" t="s">
        <v>869</v>
      </c>
      <c r="C2026" t="s">
        <v>870</v>
      </c>
      <c r="D2026" s="53">
        <v>118541</v>
      </c>
      <c r="E2026" t="s">
        <v>871</v>
      </c>
      <c r="F2026" s="53">
        <v>10</v>
      </c>
      <c r="G2026" t="s">
        <v>49</v>
      </c>
      <c r="H2026" t="s">
        <v>83</v>
      </c>
      <c r="I2026" t="s">
        <v>9075</v>
      </c>
      <c r="J2026">
        <f>VLOOKUP(D2026,自助机!F:G,2,FALSE)</f>
        <v>10</v>
      </c>
      <c r="K2026" s="31">
        <f>VLOOKUP(D2026,自助机!F:H,3,FALSE)</f>
        <v>42895</v>
      </c>
    </row>
    <row r="2027" spans="1:11" ht="14.25" hidden="1">
      <c r="A2027" s="33">
        <v>42895.547569444447</v>
      </c>
      <c r="B2027" t="s">
        <v>866</v>
      </c>
      <c r="C2027" t="s">
        <v>867</v>
      </c>
      <c r="D2027" s="53">
        <v>118594</v>
      </c>
      <c r="E2027" t="s">
        <v>868</v>
      </c>
      <c r="F2027" s="53">
        <v>500</v>
      </c>
      <c r="G2027" t="s">
        <v>49</v>
      </c>
      <c r="H2027" t="s">
        <v>86</v>
      </c>
      <c r="I2027" t="s">
        <v>9075</v>
      </c>
      <c r="J2027">
        <f>VLOOKUP(D2027,自助机!F:G,2,FALSE)</f>
        <v>500</v>
      </c>
      <c r="K2027" s="31">
        <f>VLOOKUP(D2027,自助机!F:H,3,FALSE)</f>
        <v>42895</v>
      </c>
    </row>
    <row r="2028" spans="1:11" ht="14.25" hidden="1">
      <c r="A2028" s="33">
        <v>42895.560428240744</v>
      </c>
      <c r="B2028" t="s">
        <v>863</v>
      </c>
      <c r="C2028" t="s">
        <v>864</v>
      </c>
      <c r="D2028" s="53">
        <v>118700</v>
      </c>
      <c r="E2028" t="s">
        <v>865</v>
      </c>
      <c r="F2028" s="53">
        <v>1000</v>
      </c>
      <c r="G2028" t="s">
        <v>49</v>
      </c>
      <c r="H2028" t="s">
        <v>74</v>
      </c>
      <c r="I2028" t="s">
        <v>9075</v>
      </c>
      <c r="J2028">
        <f>VLOOKUP(D2028,自助机!F:G,2,FALSE)</f>
        <v>1000</v>
      </c>
      <c r="K2028" s="31">
        <f>VLOOKUP(D2028,自助机!F:H,3,FALSE)</f>
        <v>42895</v>
      </c>
    </row>
    <row r="2029" spans="1:11" ht="14.25" hidden="1">
      <c r="A2029" s="33">
        <v>42895.56490740741</v>
      </c>
      <c r="B2029" t="s">
        <v>860</v>
      </c>
      <c r="C2029" t="s">
        <v>861</v>
      </c>
      <c r="D2029" s="53">
        <v>118747</v>
      </c>
      <c r="E2029" t="s">
        <v>862</v>
      </c>
      <c r="F2029" s="53">
        <v>200</v>
      </c>
      <c r="G2029" t="s">
        <v>49</v>
      </c>
      <c r="H2029" t="s">
        <v>90</v>
      </c>
      <c r="I2029" t="s">
        <v>9075</v>
      </c>
      <c r="J2029">
        <f>VLOOKUP(D2029,自助机!F:G,2,FALSE)</f>
        <v>200</v>
      </c>
      <c r="K2029" s="31">
        <f>VLOOKUP(D2029,自助机!F:H,3,FALSE)</f>
        <v>42895</v>
      </c>
    </row>
    <row r="2030" spans="1:11" ht="14.25" hidden="1">
      <c r="A2030" s="33">
        <v>42895.565451388888</v>
      </c>
      <c r="B2030" t="s">
        <v>525</v>
      </c>
      <c r="C2030" t="s">
        <v>526</v>
      </c>
      <c r="D2030" s="53">
        <v>118749</v>
      </c>
      <c r="E2030" t="s">
        <v>859</v>
      </c>
      <c r="F2030" s="53">
        <v>200</v>
      </c>
      <c r="G2030" t="s">
        <v>49</v>
      </c>
      <c r="H2030" t="s">
        <v>75</v>
      </c>
      <c r="I2030" t="s">
        <v>9075</v>
      </c>
      <c r="J2030">
        <f>VLOOKUP(D2030,自助机!F:G,2,FALSE)</f>
        <v>200</v>
      </c>
      <c r="K2030" s="31">
        <f>VLOOKUP(D2030,自助机!F:H,3,FALSE)</f>
        <v>42895</v>
      </c>
    </row>
    <row r="2031" spans="1:11" ht="14.25" hidden="1">
      <c r="A2031" s="33">
        <v>42895.571562500001</v>
      </c>
      <c r="B2031" t="s">
        <v>856</v>
      </c>
      <c r="C2031" t="s">
        <v>857</v>
      </c>
      <c r="D2031" s="53">
        <v>118829</v>
      </c>
      <c r="E2031" t="s">
        <v>858</v>
      </c>
      <c r="F2031" s="53">
        <v>20</v>
      </c>
      <c r="G2031" t="s">
        <v>49</v>
      </c>
      <c r="H2031" t="s">
        <v>242</v>
      </c>
      <c r="I2031" t="s">
        <v>9075</v>
      </c>
      <c r="J2031">
        <f>VLOOKUP(D2031,自助机!F:G,2,FALSE)</f>
        <v>20</v>
      </c>
      <c r="K2031" s="31">
        <f>VLOOKUP(D2031,自助机!F:H,3,FALSE)</f>
        <v>42895</v>
      </c>
    </row>
    <row r="2032" spans="1:11" ht="14.25" hidden="1">
      <c r="A2032" s="33">
        <v>42895.576296296298</v>
      </c>
      <c r="B2032" t="s">
        <v>853</v>
      </c>
      <c r="C2032" t="s">
        <v>854</v>
      </c>
      <c r="D2032" s="53">
        <v>118871</v>
      </c>
      <c r="E2032" t="s">
        <v>855</v>
      </c>
      <c r="F2032" s="53">
        <v>20</v>
      </c>
      <c r="G2032" t="s">
        <v>49</v>
      </c>
      <c r="H2032" t="s">
        <v>87</v>
      </c>
      <c r="I2032" t="s">
        <v>9075</v>
      </c>
      <c r="J2032">
        <f>VLOOKUP(D2032,自助机!F:G,2,FALSE)</f>
        <v>20</v>
      </c>
      <c r="K2032" s="31">
        <f>VLOOKUP(D2032,自助机!F:H,3,FALSE)</f>
        <v>42895</v>
      </c>
    </row>
    <row r="2033" spans="1:11" ht="14.25" hidden="1">
      <c r="A2033" s="33">
        <v>42895.576874999999</v>
      </c>
      <c r="B2033" t="s">
        <v>850</v>
      </c>
      <c r="C2033" t="s">
        <v>851</v>
      </c>
      <c r="D2033" s="53">
        <v>118875</v>
      </c>
      <c r="E2033" t="s">
        <v>852</v>
      </c>
      <c r="F2033" s="53">
        <v>500</v>
      </c>
      <c r="G2033" t="s">
        <v>49</v>
      </c>
      <c r="H2033" t="s">
        <v>242</v>
      </c>
      <c r="I2033" t="s">
        <v>9075</v>
      </c>
      <c r="J2033">
        <f>VLOOKUP(D2033,自助机!F:G,2,FALSE)</f>
        <v>500</v>
      </c>
      <c r="K2033" s="31">
        <f>VLOOKUP(D2033,自助机!F:H,3,FALSE)</f>
        <v>42895</v>
      </c>
    </row>
    <row r="2034" spans="1:11" ht="14.25" hidden="1">
      <c r="A2034" s="33">
        <v>42895.579131944447</v>
      </c>
      <c r="B2034" t="s">
        <v>847</v>
      </c>
      <c r="C2034" t="s">
        <v>848</v>
      </c>
      <c r="D2034" s="53">
        <v>118917</v>
      </c>
      <c r="E2034" t="s">
        <v>849</v>
      </c>
      <c r="F2034" s="53">
        <v>2650</v>
      </c>
      <c r="G2034" t="s">
        <v>49</v>
      </c>
      <c r="H2034" t="s">
        <v>91</v>
      </c>
      <c r="I2034" t="s">
        <v>9075</v>
      </c>
      <c r="J2034">
        <f>VLOOKUP(D2034,自助机!F:G,2,FALSE)</f>
        <v>2650</v>
      </c>
      <c r="K2034" s="31">
        <f>VLOOKUP(D2034,自助机!F:H,3,FALSE)</f>
        <v>42895</v>
      </c>
    </row>
    <row r="2035" spans="1:11" ht="14.25" hidden="1">
      <c r="A2035" s="33">
        <v>42895.579293981478</v>
      </c>
      <c r="B2035" t="s">
        <v>333</v>
      </c>
      <c r="C2035" t="s">
        <v>334</v>
      </c>
      <c r="D2035" s="53">
        <v>118919</v>
      </c>
      <c r="E2035" t="s">
        <v>846</v>
      </c>
      <c r="F2035" s="53">
        <v>3000</v>
      </c>
      <c r="G2035" t="s">
        <v>49</v>
      </c>
      <c r="H2035" t="s">
        <v>244</v>
      </c>
      <c r="I2035" t="s">
        <v>9075</v>
      </c>
      <c r="J2035">
        <f>VLOOKUP(D2035,自助机!F:G,2,FALSE)</f>
        <v>3000</v>
      </c>
      <c r="K2035" s="31">
        <f>VLOOKUP(D2035,自助机!F:H,3,FALSE)</f>
        <v>42895</v>
      </c>
    </row>
    <row r="2036" spans="1:11" ht="14.25" hidden="1">
      <c r="A2036" s="33">
        <v>42895.581307870372</v>
      </c>
      <c r="B2036" t="s">
        <v>844</v>
      </c>
      <c r="C2036" t="s">
        <v>313</v>
      </c>
      <c r="D2036" s="53">
        <v>118958</v>
      </c>
      <c r="E2036" t="s">
        <v>845</v>
      </c>
      <c r="F2036" s="53">
        <v>500</v>
      </c>
      <c r="G2036" t="s">
        <v>49</v>
      </c>
      <c r="H2036" t="s">
        <v>90</v>
      </c>
      <c r="I2036" t="s">
        <v>9075</v>
      </c>
      <c r="J2036">
        <f>VLOOKUP(D2036,自助机!F:G,2,FALSE)</f>
        <v>500</v>
      </c>
      <c r="K2036" s="31">
        <f>VLOOKUP(D2036,自助机!F:H,3,FALSE)</f>
        <v>42895</v>
      </c>
    </row>
    <row r="2037" spans="1:11" ht="14.25" hidden="1">
      <c r="A2037" s="33">
        <v>42895.582025462965</v>
      </c>
      <c r="B2037" t="s">
        <v>841</v>
      </c>
      <c r="C2037" t="s">
        <v>842</v>
      </c>
      <c r="D2037" s="53">
        <v>118973</v>
      </c>
      <c r="E2037" t="s">
        <v>843</v>
      </c>
      <c r="F2037" s="53">
        <v>3000</v>
      </c>
      <c r="G2037" t="s">
        <v>49</v>
      </c>
      <c r="H2037" t="s">
        <v>225</v>
      </c>
      <c r="I2037" t="s">
        <v>9075</v>
      </c>
      <c r="J2037">
        <f>VLOOKUP(D2037,自助机!F:G,2,FALSE)</f>
        <v>3000</v>
      </c>
      <c r="K2037" s="31">
        <f>VLOOKUP(D2037,自助机!F:H,3,FALSE)</f>
        <v>42895</v>
      </c>
    </row>
    <row r="2038" spans="1:11" ht="14.25" hidden="1">
      <c r="A2038" s="33">
        <v>42895.583032407405</v>
      </c>
      <c r="B2038" t="s">
        <v>838</v>
      </c>
      <c r="C2038" t="s">
        <v>839</v>
      </c>
      <c r="D2038" s="53">
        <v>118994</v>
      </c>
      <c r="E2038" t="s">
        <v>840</v>
      </c>
      <c r="F2038" s="53">
        <v>1000</v>
      </c>
      <c r="G2038" t="s">
        <v>49</v>
      </c>
      <c r="H2038" t="s">
        <v>82</v>
      </c>
      <c r="I2038" t="s">
        <v>9075</v>
      </c>
      <c r="J2038">
        <f>VLOOKUP(D2038,自助机!F:G,2,FALSE)</f>
        <v>1000</v>
      </c>
      <c r="K2038" s="31">
        <f>VLOOKUP(D2038,自助机!F:H,3,FALSE)</f>
        <v>42895</v>
      </c>
    </row>
    <row r="2039" spans="1:11" ht="14.25" hidden="1">
      <c r="A2039" s="33">
        <v>42895.583761574075</v>
      </c>
      <c r="B2039" t="s">
        <v>835</v>
      </c>
      <c r="C2039" t="s">
        <v>836</v>
      </c>
      <c r="D2039" s="53">
        <v>119007</v>
      </c>
      <c r="E2039" t="s">
        <v>837</v>
      </c>
      <c r="F2039" s="53">
        <v>200</v>
      </c>
      <c r="G2039" t="s">
        <v>49</v>
      </c>
      <c r="H2039" t="s">
        <v>92</v>
      </c>
      <c r="I2039" t="s">
        <v>9075</v>
      </c>
      <c r="J2039">
        <f>VLOOKUP(D2039,自助机!F:G,2,FALSE)</f>
        <v>200</v>
      </c>
      <c r="K2039" s="31">
        <f>VLOOKUP(D2039,自助机!F:H,3,FALSE)</f>
        <v>42895</v>
      </c>
    </row>
    <row r="2040" spans="1:11" ht="14.25" hidden="1">
      <c r="A2040" s="33">
        <v>42895.585104166668</v>
      </c>
      <c r="B2040" t="s">
        <v>832</v>
      </c>
      <c r="C2040" t="s">
        <v>833</v>
      </c>
      <c r="D2040" s="53">
        <v>119031</v>
      </c>
      <c r="E2040" t="s">
        <v>834</v>
      </c>
      <c r="F2040" s="53">
        <v>50</v>
      </c>
      <c r="G2040" t="s">
        <v>49</v>
      </c>
      <c r="H2040" t="s">
        <v>90</v>
      </c>
      <c r="I2040" t="s">
        <v>9075</v>
      </c>
      <c r="J2040">
        <f>VLOOKUP(D2040,自助机!F:G,2,FALSE)</f>
        <v>50</v>
      </c>
      <c r="K2040" s="31">
        <f>VLOOKUP(D2040,自助机!F:H,3,FALSE)</f>
        <v>42895</v>
      </c>
    </row>
    <row r="2041" spans="1:11" ht="14.25" hidden="1">
      <c r="A2041" s="33">
        <v>42895.586342592593</v>
      </c>
      <c r="B2041" t="s">
        <v>829</v>
      </c>
      <c r="C2041" t="s">
        <v>830</v>
      </c>
      <c r="D2041" s="53">
        <v>119070</v>
      </c>
      <c r="E2041" t="s">
        <v>831</v>
      </c>
      <c r="F2041" s="53">
        <v>1000</v>
      </c>
      <c r="G2041" t="s">
        <v>49</v>
      </c>
      <c r="H2041" t="s">
        <v>70</v>
      </c>
      <c r="I2041" t="s">
        <v>9075</v>
      </c>
      <c r="J2041">
        <f>VLOOKUP(D2041,自助机!F:G,2,FALSE)</f>
        <v>1000</v>
      </c>
      <c r="K2041" s="31">
        <f>VLOOKUP(D2041,自助机!F:H,3,FALSE)</f>
        <v>42895</v>
      </c>
    </row>
    <row r="2042" spans="1:11" ht="14.25" hidden="1">
      <c r="A2042" s="33">
        <v>42895.586793981478</v>
      </c>
      <c r="B2042" t="s">
        <v>785</v>
      </c>
      <c r="C2042" t="s">
        <v>786</v>
      </c>
      <c r="D2042" s="53">
        <v>119083</v>
      </c>
      <c r="E2042" t="s">
        <v>828</v>
      </c>
      <c r="F2042" s="53">
        <v>300</v>
      </c>
      <c r="G2042" t="s">
        <v>49</v>
      </c>
      <c r="H2042" t="s">
        <v>66</v>
      </c>
      <c r="I2042" t="s">
        <v>9075</v>
      </c>
      <c r="J2042">
        <f>VLOOKUP(D2042,自助机!F:G,2,FALSE)</f>
        <v>300</v>
      </c>
      <c r="K2042" s="31">
        <f>VLOOKUP(D2042,自助机!F:H,3,FALSE)</f>
        <v>42895</v>
      </c>
    </row>
    <row r="2043" spans="1:11" ht="14.25" hidden="1">
      <c r="A2043" s="33">
        <v>42895.58699074074</v>
      </c>
      <c r="B2043" t="s">
        <v>826</v>
      </c>
      <c r="C2043" t="s">
        <v>282</v>
      </c>
      <c r="D2043" s="53">
        <v>119089</v>
      </c>
      <c r="E2043" t="s">
        <v>827</v>
      </c>
      <c r="F2043" s="53">
        <v>8893</v>
      </c>
      <c r="G2043" t="s">
        <v>49</v>
      </c>
      <c r="H2043" t="s">
        <v>242</v>
      </c>
      <c r="I2043" t="s">
        <v>9075</v>
      </c>
      <c r="J2043">
        <f>VLOOKUP(D2043,自助机!F:G,2,FALSE)</f>
        <v>8893</v>
      </c>
      <c r="K2043" s="31">
        <f>VLOOKUP(D2043,自助机!F:H,3,FALSE)</f>
        <v>42895</v>
      </c>
    </row>
    <row r="2044" spans="1:11" ht="14.25" hidden="1">
      <c r="A2044" s="33">
        <v>42895.590671296297</v>
      </c>
      <c r="B2044" t="s">
        <v>821</v>
      </c>
      <c r="C2044" t="s">
        <v>822</v>
      </c>
      <c r="D2044" s="53">
        <v>119188</v>
      </c>
      <c r="E2044" t="s">
        <v>823</v>
      </c>
      <c r="F2044" s="53">
        <v>20</v>
      </c>
      <c r="G2044" t="s">
        <v>49</v>
      </c>
      <c r="H2044" t="s">
        <v>89</v>
      </c>
      <c r="I2044" t="s">
        <v>9075</v>
      </c>
      <c r="J2044">
        <f>VLOOKUP(D2044,自助机!F:G,2,FALSE)</f>
        <v>20</v>
      </c>
      <c r="K2044" s="31">
        <f>VLOOKUP(D2044,自助机!F:H,3,FALSE)</f>
        <v>42895</v>
      </c>
    </row>
    <row r="2045" spans="1:11" ht="14.25" hidden="1">
      <c r="A2045" s="33">
        <v>42895.593449074076</v>
      </c>
      <c r="B2045" t="s">
        <v>816</v>
      </c>
      <c r="C2045" t="s">
        <v>817</v>
      </c>
      <c r="D2045" s="53">
        <v>119303</v>
      </c>
      <c r="E2045" t="s">
        <v>818</v>
      </c>
      <c r="F2045" s="53">
        <v>200</v>
      </c>
      <c r="G2045" t="s">
        <v>49</v>
      </c>
      <c r="H2045" t="s">
        <v>85</v>
      </c>
      <c r="I2045" t="s">
        <v>9075</v>
      </c>
      <c r="J2045">
        <f>VLOOKUP(D2045,自助机!F:G,2,FALSE)</f>
        <v>200</v>
      </c>
      <c r="K2045" s="31">
        <f>VLOOKUP(D2045,自助机!F:H,3,FALSE)</f>
        <v>42895</v>
      </c>
    </row>
    <row r="2046" spans="1:11" ht="14.25" hidden="1">
      <c r="A2046" s="33">
        <v>42895.600266203706</v>
      </c>
      <c r="B2046" t="s">
        <v>811</v>
      </c>
      <c r="C2046" t="s">
        <v>812</v>
      </c>
      <c r="D2046" s="53">
        <v>119617</v>
      </c>
      <c r="E2046" t="s">
        <v>813</v>
      </c>
      <c r="F2046" s="53">
        <v>1000</v>
      </c>
      <c r="G2046" t="s">
        <v>49</v>
      </c>
      <c r="H2046" t="s">
        <v>78</v>
      </c>
      <c r="I2046" t="s">
        <v>9075</v>
      </c>
      <c r="J2046">
        <f>VLOOKUP(D2046,自助机!F:G,2,FALSE)</f>
        <v>1000</v>
      </c>
      <c r="K2046" s="31">
        <f>VLOOKUP(D2046,自助机!F:H,3,FALSE)</f>
        <v>42895</v>
      </c>
    </row>
    <row r="2047" spans="1:11" ht="14.25" hidden="1">
      <c r="A2047" s="33">
        <v>42895.602187500001</v>
      </c>
      <c r="B2047" t="s">
        <v>808</v>
      </c>
      <c r="C2047" t="s">
        <v>809</v>
      </c>
      <c r="D2047" s="53">
        <v>119682</v>
      </c>
      <c r="E2047" t="s">
        <v>810</v>
      </c>
      <c r="F2047" s="53">
        <v>400</v>
      </c>
      <c r="G2047" t="s">
        <v>49</v>
      </c>
      <c r="H2047" t="s">
        <v>84</v>
      </c>
      <c r="I2047" t="s">
        <v>9075</v>
      </c>
      <c r="J2047">
        <f>VLOOKUP(D2047,自助机!F:G,2,FALSE)</f>
        <v>400</v>
      </c>
      <c r="K2047" s="31">
        <f>VLOOKUP(D2047,自助机!F:H,3,FALSE)</f>
        <v>42895</v>
      </c>
    </row>
    <row r="2048" spans="1:11" ht="14.25" hidden="1">
      <c r="A2048" s="33">
        <v>42895.602997685186</v>
      </c>
      <c r="B2048" t="s">
        <v>805</v>
      </c>
      <c r="C2048" t="s">
        <v>806</v>
      </c>
      <c r="D2048" s="53">
        <v>119725</v>
      </c>
      <c r="E2048" t="s">
        <v>807</v>
      </c>
      <c r="F2048" s="53">
        <v>1500</v>
      </c>
      <c r="G2048" t="s">
        <v>49</v>
      </c>
      <c r="H2048" t="s">
        <v>76</v>
      </c>
      <c r="I2048" t="s">
        <v>9075</v>
      </c>
      <c r="J2048">
        <f>VLOOKUP(D2048,自助机!F:G,2,FALSE)</f>
        <v>1500</v>
      </c>
      <c r="K2048" s="31">
        <f>VLOOKUP(D2048,自助机!F:H,3,FALSE)</f>
        <v>42895</v>
      </c>
    </row>
    <row r="2049" spans="1:11" ht="14.25" hidden="1">
      <c r="A2049" s="33">
        <v>42895.60361111111</v>
      </c>
      <c r="B2049" t="s">
        <v>802</v>
      </c>
      <c r="C2049" t="s">
        <v>803</v>
      </c>
      <c r="D2049" s="53">
        <v>119768</v>
      </c>
      <c r="E2049" t="s">
        <v>804</v>
      </c>
      <c r="F2049" s="53">
        <v>1000</v>
      </c>
      <c r="G2049" t="s">
        <v>49</v>
      </c>
      <c r="H2049" t="s">
        <v>75</v>
      </c>
      <c r="I2049" t="s">
        <v>9075</v>
      </c>
      <c r="J2049">
        <f>VLOOKUP(D2049,自助机!F:G,2,FALSE)</f>
        <v>1000</v>
      </c>
      <c r="K2049" s="31">
        <f>VLOOKUP(D2049,自助机!F:H,3,FALSE)</f>
        <v>42895</v>
      </c>
    </row>
    <row r="2050" spans="1:11" ht="14.25" hidden="1">
      <c r="A2050" s="33">
        <v>42895.604178240741</v>
      </c>
      <c r="B2050" t="s">
        <v>799</v>
      </c>
      <c r="C2050" t="s">
        <v>800</v>
      </c>
      <c r="D2050" s="53">
        <v>119795</v>
      </c>
      <c r="E2050" t="s">
        <v>801</v>
      </c>
      <c r="F2050" s="53">
        <v>200</v>
      </c>
      <c r="G2050" t="s">
        <v>49</v>
      </c>
      <c r="H2050" t="s">
        <v>90</v>
      </c>
      <c r="I2050" t="s">
        <v>9075</v>
      </c>
      <c r="J2050">
        <f>VLOOKUP(D2050,自助机!F:G,2,FALSE)</f>
        <v>200</v>
      </c>
      <c r="K2050" s="31">
        <f>VLOOKUP(D2050,自助机!F:H,3,FALSE)</f>
        <v>42895</v>
      </c>
    </row>
    <row r="2051" spans="1:11" ht="14.25" hidden="1">
      <c r="A2051" s="33">
        <v>42895.604456018518</v>
      </c>
      <c r="B2051" t="s">
        <v>796</v>
      </c>
      <c r="C2051" t="s">
        <v>797</v>
      </c>
      <c r="D2051" s="53">
        <v>119807</v>
      </c>
      <c r="E2051" t="s">
        <v>798</v>
      </c>
      <c r="F2051" s="53">
        <v>500</v>
      </c>
      <c r="G2051" t="s">
        <v>49</v>
      </c>
      <c r="H2051" t="s">
        <v>78</v>
      </c>
      <c r="I2051" t="s">
        <v>9075</v>
      </c>
      <c r="J2051">
        <f>VLOOKUP(D2051,自助机!F:G,2,FALSE)</f>
        <v>500</v>
      </c>
      <c r="K2051" s="31">
        <f>VLOOKUP(D2051,自助机!F:H,3,FALSE)</f>
        <v>42895</v>
      </c>
    </row>
    <row r="2052" spans="1:11" ht="14.25" hidden="1">
      <c r="A2052" s="33">
        <v>42895.605682870373</v>
      </c>
      <c r="B2052" t="s">
        <v>793</v>
      </c>
      <c r="C2052" t="s">
        <v>794</v>
      </c>
      <c r="D2052" s="53">
        <v>119874</v>
      </c>
      <c r="E2052" t="s">
        <v>795</v>
      </c>
      <c r="F2052" s="53">
        <v>100</v>
      </c>
      <c r="G2052" t="s">
        <v>49</v>
      </c>
      <c r="H2052" t="s">
        <v>66</v>
      </c>
      <c r="I2052" t="s">
        <v>9075</v>
      </c>
      <c r="J2052">
        <f>VLOOKUP(D2052,自助机!F:G,2,FALSE)</f>
        <v>100</v>
      </c>
      <c r="K2052" s="31">
        <f>VLOOKUP(D2052,自助机!F:H,3,FALSE)</f>
        <v>42895</v>
      </c>
    </row>
    <row r="2053" spans="1:11" ht="14.25" hidden="1">
      <c r="A2053" s="33">
        <v>42895.607349537036</v>
      </c>
      <c r="B2053" t="s">
        <v>791</v>
      </c>
      <c r="C2053" t="s">
        <v>541</v>
      </c>
      <c r="D2053" s="53">
        <v>119962</v>
      </c>
      <c r="E2053" t="s">
        <v>792</v>
      </c>
      <c r="F2053" s="53">
        <v>30</v>
      </c>
      <c r="G2053" t="s">
        <v>49</v>
      </c>
      <c r="H2053" t="s">
        <v>86</v>
      </c>
      <c r="I2053" t="s">
        <v>9075</v>
      </c>
      <c r="J2053">
        <f>VLOOKUP(D2053,自助机!F:G,2,FALSE)</f>
        <v>30</v>
      </c>
      <c r="K2053" s="31">
        <f>VLOOKUP(D2053,自助机!F:H,3,FALSE)</f>
        <v>42895</v>
      </c>
    </row>
    <row r="2054" spans="1:11" ht="14.25" hidden="1">
      <c r="A2054" s="33">
        <v>42895.608148148145</v>
      </c>
      <c r="B2054" t="s">
        <v>788</v>
      </c>
      <c r="C2054" t="s">
        <v>789</v>
      </c>
      <c r="D2054" s="53">
        <v>120004</v>
      </c>
      <c r="E2054" t="s">
        <v>790</v>
      </c>
      <c r="F2054" s="53">
        <v>1000</v>
      </c>
      <c r="G2054" t="s">
        <v>49</v>
      </c>
      <c r="H2054" t="s">
        <v>71</v>
      </c>
      <c r="I2054" t="s">
        <v>9075</v>
      </c>
      <c r="J2054">
        <f>VLOOKUP(D2054,自助机!F:G,2,FALSE)</f>
        <v>1000</v>
      </c>
      <c r="K2054" s="31">
        <f>VLOOKUP(D2054,自助机!F:H,3,FALSE)</f>
        <v>42895</v>
      </c>
    </row>
    <row r="2055" spans="1:11" ht="14.25" hidden="1">
      <c r="A2055" s="33">
        <v>42895.608275462961</v>
      </c>
      <c r="B2055" t="s">
        <v>785</v>
      </c>
      <c r="C2055" t="s">
        <v>786</v>
      </c>
      <c r="D2055" s="53">
        <v>120010</v>
      </c>
      <c r="E2055" t="s">
        <v>787</v>
      </c>
      <c r="F2055" s="53">
        <v>400</v>
      </c>
      <c r="G2055" t="s">
        <v>49</v>
      </c>
      <c r="H2055" t="s">
        <v>341</v>
      </c>
      <c r="I2055" t="s">
        <v>9075</v>
      </c>
      <c r="J2055">
        <f>VLOOKUP(D2055,自助机!F:G,2,FALSE)</f>
        <v>400</v>
      </c>
      <c r="K2055" s="31">
        <f>VLOOKUP(D2055,自助机!F:H,3,FALSE)</f>
        <v>42895</v>
      </c>
    </row>
    <row r="2056" spans="1:11" ht="14.25" hidden="1">
      <c r="A2056" s="33">
        <v>42895.608807870369</v>
      </c>
      <c r="B2056" t="s">
        <v>774</v>
      </c>
      <c r="C2056" t="s">
        <v>775</v>
      </c>
      <c r="D2056" s="53">
        <v>120033</v>
      </c>
      <c r="E2056" t="s">
        <v>784</v>
      </c>
      <c r="F2056" s="53">
        <v>2000</v>
      </c>
      <c r="G2056" t="s">
        <v>49</v>
      </c>
      <c r="H2056" t="s">
        <v>78</v>
      </c>
      <c r="I2056" t="s">
        <v>9075</v>
      </c>
      <c r="J2056">
        <f>VLOOKUP(D2056,自助机!F:G,2,FALSE)</f>
        <v>2000</v>
      </c>
      <c r="K2056" s="31">
        <f>VLOOKUP(D2056,自助机!F:H,3,FALSE)</f>
        <v>42895</v>
      </c>
    </row>
    <row r="2057" spans="1:11" ht="14.25" hidden="1">
      <c r="A2057" s="33">
        <v>42895.610046296293</v>
      </c>
      <c r="B2057" t="s">
        <v>780</v>
      </c>
      <c r="C2057" t="s">
        <v>781</v>
      </c>
      <c r="D2057" s="53">
        <v>120102</v>
      </c>
      <c r="E2057" t="s">
        <v>782</v>
      </c>
      <c r="F2057" s="53">
        <v>770</v>
      </c>
      <c r="G2057" t="s">
        <v>49</v>
      </c>
      <c r="H2057" t="s">
        <v>84</v>
      </c>
      <c r="I2057" t="s">
        <v>9075</v>
      </c>
      <c r="J2057">
        <f>VLOOKUP(D2057,自助机!F:G,2,FALSE)</f>
        <v>770</v>
      </c>
      <c r="K2057" s="31">
        <f>VLOOKUP(D2057,自助机!F:H,3,FALSE)</f>
        <v>42895</v>
      </c>
    </row>
    <row r="2058" spans="1:11" ht="14.25" hidden="1">
      <c r="A2058" s="33">
        <v>42895.610451388886</v>
      </c>
      <c r="B2058" t="s">
        <v>777</v>
      </c>
      <c r="C2058" t="s">
        <v>778</v>
      </c>
      <c r="D2058" s="53">
        <v>120129</v>
      </c>
      <c r="E2058" t="s">
        <v>779</v>
      </c>
      <c r="F2058" s="53">
        <v>1200</v>
      </c>
      <c r="G2058" t="s">
        <v>49</v>
      </c>
      <c r="H2058" t="s">
        <v>78</v>
      </c>
      <c r="I2058" t="s">
        <v>9075</v>
      </c>
      <c r="J2058">
        <f>VLOOKUP(D2058,自助机!F:G,2,FALSE)</f>
        <v>1200</v>
      </c>
      <c r="K2058" s="31">
        <f>VLOOKUP(D2058,自助机!F:H,3,FALSE)</f>
        <v>42895</v>
      </c>
    </row>
    <row r="2059" spans="1:11" ht="14.25" hidden="1">
      <c r="A2059" s="33">
        <v>42895.611817129633</v>
      </c>
      <c r="B2059" t="s">
        <v>774</v>
      </c>
      <c r="C2059" t="s">
        <v>775</v>
      </c>
      <c r="D2059" s="53">
        <v>120200</v>
      </c>
      <c r="E2059" t="s">
        <v>776</v>
      </c>
      <c r="F2059" s="53">
        <v>1000</v>
      </c>
      <c r="G2059" t="s">
        <v>49</v>
      </c>
      <c r="H2059" t="s">
        <v>87</v>
      </c>
      <c r="I2059" t="s">
        <v>9075</v>
      </c>
      <c r="J2059">
        <f>VLOOKUP(D2059,自助机!F:G,2,FALSE)</f>
        <v>1000</v>
      </c>
      <c r="K2059" s="31">
        <f>VLOOKUP(D2059,自助机!F:H,3,FALSE)</f>
        <v>42895</v>
      </c>
    </row>
    <row r="2060" spans="1:11" ht="14.25" hidden="1">
      <c r="A2060" s="33">
        <v>42895.612928240742</v>
      </c>
      <c r="B2060" t="s">
        <v>771</v>
      </c>
      <c r="C2060" t="s">
        <v>772</v>
      </c>
      <c r="D2060" s="53">
        <v>120246</v>
      </c>
      <c r="E2060" t="s">
        <v>773</v>
      </c>
      <c r="F2060" s="53">
        <v>800</v>
      </c>
      <c r="G2060" t="s">
        <v>49</v>
      </c>
      <c r="H2060" t="s">
        <v>82</v>
      </c>
      <c r="I2060" t="s">
        <v>9075</v>
      </c>
      <c r="J2060">
        <f>VLOOKUP(D2060,自助机!F:G,2,FALSE)</f>
        <v>800</v>
      </c>
      <c r="K2060" s="31">
        <f>VLOOKUP(D2060,自助机!F:H,3,FALSE)</f>
        <v>42895</v>
      </c>
    </row>
    <row r="2061" spans="1:11" ht="14.25" hidden="1">
      <c r="A2061" s="33">
        <v>42895.613495370373</v>
      </c>
      <c r="B2061" t="s">
        <v>768</v>
      </c>
      <c r="C2061" t="s">
        <v>769</v>
      </c>
      <c r="D2061" s="53">
        <v>120271</v>
      </c>
      <c r="E2061" t="s">
        <v>770</v>
      </c>
      <c r="F2061" s="53">
        <v>1000</v>
      </c>
      <c r="G2061" t="s">
        <v>49</v>
      </c>
      <c r="H2061" t="s">
        <v>66</v>
      </c>
      <c r="I2061" t="s">
        <v>9075</v>
      </c>
      <c r="J2061">
        <f>VLOOKUP(D2061,自助机!F:G,2,FALSE)</f>
        <v>1000</v>
      </c>
      <c r="K2061" s="31">
        <f>VLOOKUP(D2061,自助机!F:H,3,FALSE)</f>
        <v>42895</v>
      </c>
    </row>
    <row r="2062" spans="1:11" ht="14.25" hidden="1">
      <c r="A2062" s="33">
        <v>42895.613692129627</v>
      </c>
      <c r="B2062" t="s">
        <v>765</v>
      </c>
      <c r="C2062" t="s">
        <v>766</v>
      </c>
      <c r="D2062" s="53">
        <v>120289</v>
      </c>
      <c r="E2062" t="s">
        <v>767</v>
      </c>
      <c r="F2062" s="53">
        <v>1000</v>
      </c>
      <c r="G2062" t="s">
        <v>49</v>
      </c>
      <c r="H2062" t="s">
        <v>82</v>
      </c>
      <c r="I2062" t="s">
        <v>9075</v>
      </c>
      <c r="J2062">
        <f>VLOOKUP(D2062,自助机!F:G,2,FALSE)</f>
        <v>1000</v>
      </c>
      <c r="K2062" s="31">
        <f>VLOOKUP(D2062,自助机!F:H,3,FALSE)</f>
        <v>42895</v>
      </c>
    </row>
    <row r="2063" spans="1:11" ht="14.25" hidden="1">
      <c r="A2063" s="33">
        <v>42895.615277777775</v>
      </c>
      <c r="B2063" t="s">
        <v>762</v>
      </c>
      <c r="C2063" t="s">
        <v>763</v>
      </c>
      <c r="D2063" s="53">
        <v>120362</v>
      </c>
      <c r="E2063" t="s">
        <v>764</v>
      </c>
      <c r="F2063" s="53">
        <v>200</v>
      </c>
      <c r="G2063" t="s">
        <v>49</v>
      </c>
      <c r="H2063" t="s">
        <v>77</v>
      </c>
      <c r="I2063" t="s">
        <v>9075</v>
      </c>
      <c r="J2063">
        <f>VLOOKUP(D2063,自助机!F:G,2,FALSE)</f>
        <v>200</v>
      </c>
      <c r="K2063" s="31">
        <f>VLOOKUP(D2063,自助机!F:H,3,FALSE)</f>
        <v>42895</v>
      </c>
    </row>
    <row r="2064" spans="1:11" ht="14.25" hidden="1">
      <c r="A2064" s="33">
        <v>42895.615520833337</v>
      </c>
      <c r="B2064" t="s">
        <v>476</v>
      </c>
      <c r="C2064" t="s">
        <v>477</v>
      </c>
      <c r="D2064" s="53">
        <v>120376</v>
      </c>
      <c r="E2064" t="s">
        <v>761</v>
      </c>
      <c r="F2064" s="53">
        <v>200</v>
      </c>
      <c r="G2064" t="s">
        <v>49</v>
      </c>
      <c r="H2064" t="s">
        <v>78</v>
      </c>
      <c r="I2064" t="s">
        <v>9075</v>
      </c>
      <c r="J2064">
        <f>VLOOKUP(D2064,自助机!F:G,2,FALSE)</f>
        <v>200</v>
      </c>
      <c r="K2064" s="31">
        <f>VLOOKUP(D2064,自助机!F:H,3,FALSE)</f>
        <v>42895</v>
      </c>
    </row>
    <row r="2065" spans="1:11" ht="14.25" hidden="1">
      <c r="A2065" s="33">
        <v>42895.615856481483</v>
      </c>
      <c r="B2065" t="s">
        <v>758</v>
      </c>
      <c r="C2065" t="s">
        <v>759</v>
      </c>
      <c r="D2065" s="53">
        <v>120406</v>
      </c>
      <c r="E2065" t="s">
        <v>760</v>
      </c>
      <c r="F2065" s="53">
        <v>2000</v>
      </c>
      <c r="G2065" t="s">
        <v>49</v>
      </c>
      <c r="H2065" t="s">
        <v>71</v>
      </c>
      <c r="I2065" t="s">
        <v>9075</v>
      </c>
      <c r="J2065">
        <f>VLOOKUP(D2065,自助机!F:G,2,FALSE)</f>
        <v>2000</v>
      </c>
      <c r="K2065" s="31">
        <f>VLOOKUP(D2065,自助机!F:H,3,FALSE)</f>
        <v>42895</v>
      </c>
    </row>
    <row r="2066" spans="1:11" ht="14.25" hidden="1">
      <c r="A2066" s="33">
        <v>42895.617094907408</v>
      </c>
      <c r="B2066" t="s">
        <v>755</v>
      </c>
      <c r="C2066" t="s">
        <v>756</v>
      </c>
      <c r="D2066" s="53">
        <v>120480</v>
      </c>
      <c r="E2066" t="s">
        <v>757</v>
      </c>
      <c r="F2066" s="53">
        <v>2000</v>
      </c>
      <c r="G2066" t="s">
        <v>49</v>
      </c>
      <c r="H2066" t="s">
        <v>80</v>
      </c>
      <c r="I2066" t="s">
        <v>9075</v>
      </c>
      <c r="J2066">
        <f>VLOOKUP(D2066,自助机!F:G,2,FALSE)</f>
        <v>2000</v>
      </c>
      <c r="K2066" s="31">
        <f>VLOOKUP(D2066,自助机!F:H,3,FALSE)</f>
        <v>42895</v>
      </c>
    </row>
    <row r="2067" spans="1:11" ht="14.25" hidden="1">
      <c r="A2067" s="33">
        <v>42895.617395833331</v>
      </c>
      <c r="B2067" t="s">
        <v>751</v>
      </c>
      <c r="C2067" t="s">
        <v>752</v>
      </c>
      <c r="D2067" s="53">
        <v>120497</v>
      </c>
      <c r="E2067" t="s">
        <v>753</v>
      </c>
      <c r="F2067" s="53">
        <v>800</v>
      </c>
      <c r="G2067" t="s">
        <v>49</v>
      </c>
      <c r="H2067" t="s">
        <v>74</v>
      </c>
      <c r="I2067" t="s">
        <v>9075</v>
      </c>
      <c r="J2067">
        <f>VLOOKUP(D2067,自助机!F:G,2,FALSE)</f>
        <v>800</v>
      </c>
      <c r="K2067" s="31">
        <f>VLOOKUP(D2067,自助机!F:H,3,FALSE)</f>
        <v>42895</v>
      </c>
    </row>
    <row r="2068" spans="1:11" ht="14.25" hidden="1">
      <c r="A2068" s="33">
        <v>42895.617696759262</v>
      </c>
      <c r="B2068" t="s">
        <v>748</v>
      </c>
      <c r="C2068" t="s">
        <v>749</v>
      </c>
      <c r="D2068" s="53">
        <v>120513</v>
      </c>
      <c r="E2068" t="s">
        <v>750</v>
      </c>
      <c r="F2068" s="53">
        <v>2000</v>
      </c>
      <c r="G2068" t="s">
        <v>49</v>
      </c>
      <c r="H2068" t="s">
        <v>225</v>
      </c>
      <c r="I2068" t="s">
        <v>9075</v>
      </c>
      <c r="J2068">
        <f>VLOOKUP(D2068,自助机!F:G,2,FALSE)</f>
        <v>2000</v>
      </c>
      <c r="K2068" s="31">
        <f>VLOOKUP(D2068,自助机!F:H,3,FALSE)</f>
        <v>42895</v>
      </c>
    </row>
    <row r="2069" spans="1:11" ht="14.25" hidden="1">
      <c r="A2069" s="33">
        <v>42895.620520833334</v>
      </c>
      <c r="B2069" t="s">
        <v>743</v>
      </c>
      <c r="C2069" t="s">
        <v>744</v>
      </c>
      <c r="D2069" s="53">
        <v>120690</v>
      </c>
      <c r="E2069" t="s">
        <v>745</v>
      </c>
      <c r="F2069" s="53">
        <v>800</v>
      </c>
      <c r="G2069" t="s">
        <v>49</v>
      </c>
      <c r="H2069" t="s">
        <v>70</v>
      </c>
      <c r="I2069" t="s">
        <v>9075</v>
      </c>
      <c r="J2069">
        <f>VLOOKUP(D2069,自助机!F:G,2,FALSE)</f>
        <v>800</v>
      </c>
      <c r="K2069" s="31">
        <f>VLOOKUP(D2069,自助机!F:H,3,FALSE)</f>
        <v>42895</v>
      </c>
    </row>
    <row r="2070" spans="1:11" ht="14.25" hidden="1">
      <c r="A2070" s="33">
        <v>42895.621874999997</v>
      </c>
      <c r="B2070" t="s">
        <v>715</v>
      </c>
      <c r="C2070" t="s">
        <v>716</v>
      </c>
      <c r="D2070" s="53">
        <v>120747</v>
      </c>
      <c r="E2070" t="s">
        <v>742</v>
      </c>
      <c r="F2070" s="53">
        <v>10</v>
      </c>
      <c r="G2070" t="s">
        <v>49</v>
      </c>
      <c r="H2070" t="s">
        <v>78</v>
      </c>
      <c r="I2070" t="s">
        <v>9075</v>
      </c>
      <c r="J2070">
        <f>VLOOKUP(D2070,自助机!F:G,2,FALSE)</f>
        <v>10</v>
      </c>
      <c r="K2070" s="31">
        <f>VLOOKUP(D2070,自助机!F:H,3,FALSE)</f>
        <v>42895</v>
      </c>
    </row>
    <row r="2071" spans="1:11" ht="14.25" hidden="1">
      <c r="A2071" s="33">
        <v>42895.622361111113</v>
      </c>
      <c r="B2071" t="s">
        <v>739</v>
      </c>
      <c r="C2071" t="s">
        <v>740</v>
      </c>
      <c r="D2071" s="53">
        <v>120762</v>
      </c>
      <c r="E2071" t="s">
        <v>741</v>
      </c>
      <c r="F2071" s="53">
        <v>1000</v>
      </c>
      <c r="G2071" t="s">
        <v>49</v>
      </c>
      <c r="H2071" t="s">
        <v>87</v>
      </c>
      <c r="I2071" t="s">
        <v>9075</v>
      </c>
      <c r="J2071">
        <f>VLOOKUP(D2071,自助机!F:G,2,FALSE)</f>
        <v>1000</v>
      </c>
      <c r="K2071" s="31">
        <f>VLOOKUP(D2071,自助机!F:H,3,FALSE)</f>
        <v>42895</v>
      </c>
    </row>
    <row r="2072" spans="1:11" ht="14.25" hidden="1">
      <c r="A2072" s="33">
        <v>42895.624652777777</v>
      </c>
      <c r="B2072" t="s">
        <v>734</v>
      </c>
      <c r="C2072" t="s">
        <v>735</v>
      </c>
      <c r="D2072" s="53">
        <v>120875</v>
      </c>
      <c r="E2072" t="s">
        <v>736</v>
      </c>
      <c r="F2072" s="53">
        <v>500</v>
      </c>
      <c r="G2072" t="s">
        <v>49</v>
      </c>
      <c r="H2072" t="s">
        <v>239</v>
      </c>
      <c r="I2072" t="s">
        <v>9075</v>
      </c>
      <c r="J2072">
        <f>VLOOKUP(D2072,自助机!F:G,2,FALSE)</f>
        <v>500</v>
      </c>
      <c r="K2072" s="31">
        <f>VLOOKUP(D2072,自助机!F:H,3,FALSE)</f>
        <v>42895</v>
      </c>
    </row>
    <row r="2073" spans="1:11" ht="14.25" hidden="1">
      <c r="A2073" s="33">
        <v>42895.625138888892</v>
      </c>
      <c r="B2073" t="s">
        <v>731</v>
      </c>
      <c r="C2073" t="s">
        <v>732</v>
      </c>
      <c r="D2073" s="53">
        <v>120894</v>
      </c>
      <c r="E2073" t="s">
        <v>733</v>
      </c>
      <c r="F2073" s="53">
        <v>200</v>
      </c>
      <c r="G2073" t="s">
        <v>49</v>
      </c>
      <c r="H2073" t="s">
        <v>70</v>
      </c>
      <c r="I2073" t="s">
        <v>9075</v>
      </c>
      <c r="J2073">
        <f>VLOOKUP(D2073,自助机!F:G,2,FALSE)</f>
        <v>200</v>
      </c>
      <c r="K2073" s="31">
        <f>VLOOKUP(D2073,自助机!F:H,3,FALSE)</f>
        <v>42895</v>
      </c>
    </row>
    <row r="2074" spans="1:11" ht="14.25" hidden="1">
      <c r="A2074" s="33">
        <v>42895.625509259262</v>
      </c>
      <c r="B2074" t="s">
        <v>692</v>
      </c>
      <c r="C2074" t="s">
        <v>693</v>
      </c>
      <c r="D2074" s="53">
        <v>120919</v>
      </c>
      <c r="E2074" t="s">
        <v>730</v>
      </c>
      <c r="F2074" s="53">
        <v>10</v>
      </c>
      <c r="G2074" t="s">
        <v>49</v>
      </c>
      <c r="H2074" t="s">
        <v>92</v>
      </c>
      <c r="I2074" t="s">
        <v>9075</v>
      </c>
      <c r="J2074">
        <f>VLOOKUP(D2074,自助机!F:G,2,FALSE)</f>
        <v>10</v>
      </c>
      <c r="K2074" s="31">
        <f>VLOOKUP(D2074,自助机!F:H,3,FALSE)</f>
        <v>42895</v>
      </c>
    </row>
    <row r="2075" spans="1:11" ht="14.25" hidden="1">
      <c r="A2075" s="33">
        <v>42895.625983796293</v>
      </c>
      <c r="B2075" t="s">
        <v>727</v>
      </c>
      <c r="C2075" t="s">
        <v>728</v>
      </c>
      <c r="D2075" s="53">
        <v>120941</v>
      </c>
      <c r="E2075" t="s">
        <v>729</v>
      </c>
      <c r="F2075" s="53">
        <v>500</v>
      </c>
      <c r="G2075" t="s">
        <v>49</v>
      </c>
      <c r="H2075" t="s">
        <v>87</v>
      </c>
      <c r="I2075" t="s">
        <v>9075</v>
      </c>
      <c r="J2075">
        <f>VLOOKUP(D2075,自助机!F:G,2,FALSE)</f>
        <v>500</v>
      </c>
      <c r="K2075" s="31">
        <f>VLOOKUP(D2075,自助机!F:H,3,FALSE)</f>
        <v>42895</v>
      </c>
    </row>
    <row r="2076" spans="1:11" ht="14.25" hidden="1">
      <c r="A2076" s="33">
        <v>42895.627233796295</v>
      </c>
      <c r="B2076" t="s">
        <v>724</v>
      </c>
      <c r="C2076" t="s">
        <v>725</v>
      </c>
      <c r="D2076" s="53">
        <v>121014</v>
      </c>
      <c r="E2076" t="s">
        <v>726</v>
      </c>
      <c r="F2076" s="53">
        <v>300</v>
      </c>
      <c r="G2076" t="s">
        <v>49</v>
      </c>
      <c r="H2076" t="s">
        <v>85</v>
      </c>
      <c r="I2076" t="s">
        <v>9075</v>
      </c>
      <c r="J2076">
        <f>VLOOKUP(D2076,自助机!F:G,2,FALSE)</f>
        <v>300</v>
      </c>
      <c r="K2076" s="31">
        <f>VLOOKUP(D2076,自助机!F:H,3,FALSE)</f>
        <v>42895</v>
      </c>
    </row>
    <row r="2077" spans="1:11" ht="14.25" hidden="1">
      <c r="A2077" s="33">
        <v>42895.627939814818</v>
      </c>
      <c r="B2077" t="s">
        <v>721</v>
      </c>
      <c r="C2077" t="s">
        <v>722</v>
      </c>
      <c r="D2077" s="53">
        <v>121045</v>
      </c>
      <c r="E2077" t="s">
        <v>723</v>
      </c>
      <c r="F2077" s="53">
        <v>810</v>
      </c>
      <c r="G2077" t="s">
        <v>49</v>
      </c>
      <c r="H2077" t="s">
        <v>84</v>
      </c>
      <c r="I2077" t="s">
        <v>9075</v>
      </c>
      <c r="J2077">
        <f>VLOOKUP(D2077,自助机!F:G,2,FALSE)</f>
        <v>810</v>
      </c>
      <c r="K2077" s="31">
        <f>VLOOKUP(D2077,自助机!F:H,3,FALSE)</f>
        <v>42895</v>
      </c>
    </row>
    <row r="2078" spans="1:11" ht="14.25" hidden="1">
      <c r="A2078" s="33">
        <v>42895.628125000003</v>
      </c>
      <c r="B2078" t="s">
        <v>718</v>
      </c>
      <c r="C2078" t="s">
        <v>719</v>
      </c>
      <c r="D2078" s="53">
        <v>121052</v>
      </c>
      <c r="E2078" t="s">
        <v>720</v>
      </c>
      <c r="F2078" s="53">
        <v>400</v>
      </c>
      <c r="G2078" t="s">
        <v>49</v>
      </c>
      <c r="H2078" t="s">
        <v>247</v>
      </c>
      <c r="I2078" t="s">
        <v>9075</v>
      </c>
      <c r="J2078">
        <f>VLOOKUP(D2078,自助机!F:G,2,FALSE)</f>
        <v>400</v>
      </c>
      <c r="K2078" s="31">
        <f>VLOOKUP(D2078,自助机!F:H,3,FALSE)</f>
        <v>42895</v>
      </c>
    </row>
    <row r="2079" spans="1:11" ht="14.25" hidden="1">
      <c r="A2079" s="33">
        <v>42895.628506944442</v>
      </c>
      <c r="B2079" t="s">
        <v>715</v>
      </c>
      <c r="C2079" t="s">
        <v>716</v>
      </c>
      <c r="D2079" s="53">
        <v>121066</v>
      </c>
      <c r="E2079" t="s">
        <v>717</v>
      </c>
      <c r="F2079" s="53">
        <v>160</v>
      </c>
      <c r="G2079" t="s">
        <v>49</v>
      </c>
      <c r="H2079" t="s">
        <v>78</v>
      </c>
      <c r="I2079" t="s">
        <v>9075</v>
      </c>
      <c r="J2079">
        <f>VLOOKUP(D2079,自助机!F:G,2,FALSE)</f>
        <v>160</v>
      </c>
      <c r="K2079" s="31">
        <f>VLOOKUP(D2079,自助机!F:H,3,FALSE)</f>
        <v>42895</v>
      </c>
    </row>
    <row r="2080" spans="1:11" ht="14.25" hidden="1">
      <c r="A2080" s="33">
        <v>42895.628645833334</v>
      </c>
      <c r="B2080" t="s">
        <v>712</v>
      </c>
      <c r="C2080" t="s">
        <v>713</v>
      </c>
      <c r="D2080" s="53">
        <v>121073</v>
      </c>
      <c r="E2080" t="s">
        <v>714</v>
      </c>
      <c r="F2080" s="53">
        <v>200</v>
      </c>
      <c r="G2080" t="s">
        <v>49</v>
      </c>
      <c r="H2080" t="s">
        <v>85</v>
      </c>
      <c r="I2080" t="s">
        <v>9075</v>
      </c>
      <c r="J2080">
        <f>VLOOKUP(D2080,自助机!F:G,2,FALSE)</f>
        <v>200</v>
      </c>
      <c r="K2080" s="31">
        <f>VLOOKUP(D2080,自助机!F:H,3,FALSE)</f>
        <v>42895</v>
      </c>
    </row>
    <row r="2081" spans="1:11" ht="14.25" hidden="1">
      <c r="A2081" s="33">
        <v>42895.62945601852</v>
      </c>
      <c r="B2081" t="s">
        <v>709</v>
      </c>
      <c r="C2081" t="s">
        <v>710</v>
      </c>
      <c r="D2081" s="53">
        <v>121106</v>
      </c>
      <c r="E2081" t="s">
        <v>711</v>
      </c>
      <c r="F2081" s="53">
        <v>100</v>
      </c>
      <c r="G2081" t="s">
        <v>49</v>
      </c>
      <c r="H2081" t="s">
        <v>85</v>
      </c>
      <c r="I2081" t="s">
        <v>9075</v>
      </c>
      <c r="J2081">
        <f>VLOOKUP(D2081,自助机!F:G,2,FALSE)</f>
        <v>100</v>
      </c>
      <c r="K2081" s="31">
        <f>VLOOKUP(D2081,自助机!F:H,3,FALSE)</f>
        <v>42895</v>
      </c>
    </row>
    <row r="2082" spans="1:11" ht="14.25" hidden="1">
      <c r="A2082" s="33">
        <v>42895.629641203705</v>
      </c>
      <c r="B2082" t="s">
        <v>706</v>
      </c>
      <c r="C2082" t="s">
        <v>707</v>
      </c>
      <c r="D2082" s="53">
        <v>121112</v>
      </c>
      <c r="E2082" t="s">
        <v>708</v>
      </c>
      <c r="F2082" s="53">
        <v>20</v>
      </c>
      <c r="G2082" t="s">
        <v>49</v>
      </c>
      <c r="H2082" t="s">
        <v>242</v>
      </c>
      <c r="I2082" t="s">
        <v>9075</v>
      </c>
      <c r="J2082">
        <f>VLOOKUP(D2082,自助机!F:G,2,FALSE)</f>
        <v>20</v>
      </c>
      <c r="K2082" s="31">
        <f>VLOOKUP(D2082,自助机!F:H,3,FALSE)</f>
        <v>42895</v>
      </c>
    </row>
    <row r="2083" spans="1:11" ht="14.25" hidden="1">
      <c r="A2083" s="33">
        <v>42895.631238425929</v>
      </c>
      <c r="B2083" t="s">
        <v>504</v>
      </c>
      <c r="C2083" t="s">
        <v>505</v>
      </c>
      <c r="D2083" s="53">
        <v>121202</v>
      </c>
      <c r="E2083" t="s">
        <v>705</v>
      </c>
      <c r="F2083" s="53">
        <v>150</v>
      </c>
      <c r="G2083" t="s">
        <v>49</v>
      </c>
      <c r="H2083" t="s">
        <v>90</v>
      </c>
      <c r="I2083" t="s">
        <v>9075</v>
      </c>
      <c r="J2083">
        <f>VLOOKUP(D2083,自助机!F:G,2,FALSE)</f>
        <v>150</v>
      </c>
      <c r="K2083" s="31">
        <f>VLOOKUP(D2083,自助机!F:H,3,FALSE)</f>
        <v>42895</v>
      </c>
    </row>
    <row r="2084" spans="1:11" ht="14.25" hidden="1">
      <c r="A2084" s="33">
        <v>42895.631956018522</v>
      </c>
      <c r="B2084" t="s">
        <v>702</v>
      </c>
      <c r="C2084" t="s">
        <v>703</v>
      </c>
      <c r="D2084" s="53">
        <v>121241</v>
      </c>
      <c r="E2084" t="s">
        <v>704</v>
      </c>
      <c r="F2084" s="53">
        <v>1000</v>
      </c>
      <c r="G2084" t="s">
        <v>49</v>
      </c>
      <c r="H2084" t="s">
        <v>83</v>
      </c>
      <c r="I2084" t="s">
        <v>9075</v>
      </c>
      <c r="J2084">
        <f>VLOOKUP(D2084,自助机!F:G,2,FALSE)</f>
        <v>1000</v>
      </c>
      <c r="K2084" s="31">
        <f>VLOOKUP(D2084,自助机!F:H,3,FALSE)</f>
        <v>42895</v>
      </c>
    </row>
    <row r="2085" spans="1:11" ht="14.25" hidden="1">
      <c r="A2085" s="33">
        <v>42895.632025462961</v>
      </c>
      <c r="B2085" t="s">
        <v>56</v>
      </c>
      <c r="C2085" t="s">
        <v>57</v>
      </c>
      <c r="D2085" s="53">
        <v>121243</v>
      </c>
      <c r="E2085" t="s">
        <v>701</v>
      </c>
      <c r="F2085" s="53">
        <v>1000</v>
      </c>
      <c r="G2085" t="s">
        <v>49</v>
      </c>
      <c r="H2085" t="s">
        <v>79</v>
      </c>
      <c r="I2085" t="s">
        <v>9075</v>
      </c>
      <c r="J2085">
        <f>VLOOKUP(D2085,自助机!F:G,2,FALSE)</f>
        <v>1000</v>
      </c>
      <c r="K2085" s="31">
        <f>VLOOKUP(D2085,自助机!F:H,3,FALSE)</f>
        <v>42895</v>
      </c>
    </row>
    <row r="2086" spans="1:11" ht="14.25" hidden="1">
      <c r="A2086" s="33">
        <v>42895.632187499999</v>
      </c>
      <c r="B2086" t="s">
        <v>698</v>
      </c>
      <c r="C2086" t="s">
        <v>699</v>
      </c>
      <c r="D2086" s="53">
        <v>121252</v>
      </c>
      <c r="E2086" t="s">
        <v>700</v>
      </c>
      <c r="F2086" s="53">
        <v>500</v>
      </c>
      <c r="G2086" t="s">
        <v>49</v>
      </c>
      <c r="H2086" t="s">
        <v>70</v>
      </c>
      <c r="I2086" t="s">
        <v>9075</v>
      </c>
      <c r="J2086">
        <f>VLOOKUP(D2086,自助机!F:G,2,FALSE)</f>
        <v>500</v>
      </c>
      <c r="K2086" s="31">
        <f>VLOOKUP(D2086,自助机!F:H,3,FALSE)</f>
        <v>42895</v>
      </c>
    </row>
    <row r="2087" spans="1:11" ht="14.25" hidden="1">
      <c r="A2087" s="33">
        <v>42895.632476851853</v>
      </c>
      <c r="B2087" t="s">
        <v>695</v>
      </c>
      <c r="C2087" t="s">
        <v>696</v>
      </c>
      <c r="D2087" s="53">
        <v>121265</v>
      </c>
      <c r="E2087" t="s">
        <v>697</v>
      </c>
      <c r="F2087" s="53">
        <v>500</v>
      </c>
      <c r="G2087" t="s">
        <v>49</v>
      </c>
      <c r="H2087" t="s">
        <v>89</v>
      </c>
      <c r="I2087" t="s">
        <v>9075</v>
      </c>
      <c r="J2087">
        <f>VLOOKUP(D2087,自助机!F:G,2,FALSE)</f>
        <v>500</v>
      </c>
      <c r="K2087" s="31">
        <f>VLOOKUP(D2087,自助机!F:H,3,FALSE)</f>
        <v>42895</v>
      </c>
    </row>
    <row r="2088" spans="1:11" ht="14.25" hidden="1">
      <c r="A2088" s="33">
        <v>42895.632951388892</v>
      </c>
      <c r="B2088" t="s">
        <v>692</v>
      </c>
      <c r="C2088" t="s">
        <v>693</v>
      </c>
      <c r="D2088" s="53">
        <v>121293</v>
      </c>
      <c r="E2088" t="s">
        <v>694</v>
      </c>
      <c r="F2088" s="53">
        <v>300</v>
      </c>
      <c r="G2088" t="s">
        <v>49</v>
      </c>
      <c r="H2088" t="s">
        <v>74</v>
      </c>
      <c r="I2088" t="s">
        <v>9075</v>
      </c>
      <c r="J2088">
        <f>VLOOKUP(D2088,自助机!F:G,2,FALSE)</f>
        <v>300</v>
      </c>
      <c r="K2088" s="31">
        <f>VLOOKUP(D2088,自助机!F:H,3,FALSE)</f>
        <v>42895</v>
      </c>
    </row>
    <row r="2089" spans="1:11" ht="14.25" hidden="1">
      <c r="A2089" s="33">
        <v>42895.633263888885</v>
      </c>
      <c r="B2089" t="s">
        <v>689</v>
      </c>
      <c r="C2089" t="s">
        <v>690</v>
      </c>
      <c r="D2089" s="53">
        <v>121310</v>
      </c>
      <c r="E2089" t="s">
        <v>691</v>
      </c>
      <c r="F2089" s="53">
        <v>50</v>
      </c>
      <c r="G2089" t="s">
        <v>49</v>
      </c>
      <c r="H2089" t="s">
        <v>83</v>
      </c>
      <c r="I2089" t="s">
        <v>9075</v>
      </c>
      <c r="J2089">
        <f>VLOOKUP(D2089,自助机!F:G,2,FALSE)</f>
        <v>50</v>
      </c>
      <c r="K2089" s="31">
        <f>VLOOKUP(D2089,自助机!F:H,3,FALSE)</f>
        <v>42895</v>
      </c>
    </row>
    <row r="2090" spans="1:11" ht="14.25" hidden="1">
      <c r="A2090" s="33">
        <v>42895.633356481485</v>
      </c>
      <c r="B2090" t="s">
        <v>686</v>
      </c>
      <c r="C2090" t="s">
        <v>687</v>
      </c>
      <c r="D2090" s="53">
        <v>121311</v>
      </c>
      <c r="E2090" t="s">
        <v>688</v>
      </c>
      <c r="F2090" s="53">
        <v>1500</v>
      </c>
      <c r="G2090" t="s">
        <v>49</v>
      </c>
      <c r="H2090" t="s">
        <v>87</v>
      </c>
      <c r="I2090" t="s">
        <v>9075</v>
      </c>
      <c r="J2090">
        <f>VLOOKUP(D2090,自助机!F:G,2,FALSE)</f>
        <v>1500</v>
      </c>
      <c r="K2090" s="31">
        <f>VLOOKUP(D2090,自助机!F:H,3,FALSE)</f>
        <v>42895</v>
      </c>
    </row>
    <row r="2091" spans="1:11" ht="14.25" hidden="1">
      <c r="A2091" s="33">
        <v>42895.63385416667</v>
      </c>
      <c r="B2091" t="s">
        <v>681</v>
      </c>
      <c r="C2091" t="s">
        <v>682</v>
      </c>
      <c r="D2091" s="53">
        <v>121339</v>
      </c>
      <c r="E2091" t="s">
        <v>683</v>
      </c>
      <c r="F2091" s="53">
        <v>312</v>
      </c>
      <c r="G2091" t="s">
        <v>49</v>
      </c>
      <c r="H2091" t="s">
        <v>85</v>
      </c>
      <c r="I2091" t="s">
        <v>9075</v>
      </c>
      <c r="J2091">
        <f>VLOOKUP(D2091,自助机!F:G,2,FALSE)</f>
        <v>312</v>
      </c>
      <c r="K2091" s="31">
        <f>VLOOKUP(D2091,自助机!F:H,3,FALSE)</f>
        <v>42895</v>
      </c>
    </row>
    <row r="2092" spans="1:11" ht="14.25" hidden="1">
      <c r="A2092" s="33">
        <v>42895.634039351855</v>
      </c>
      <c r="B2092" t="s">
        <v>678</v>
      </c>
      <c r="C2092" t="s">
        <v>679</v>
      </c>
      <c r="D2092" s="53">
        <v>121354</v>
      </c>
      <c r="E2092" t="s">
        <v>680</v>
      </c>
      <c r="F2092" s="53">
        <v>640</v>
      </c>
      <c r="G2092" t="s">
        <v>49</v>
      </c>
      <c r="H2092" t="s">
        <v>81</v>
      </c>
      <c r="I2092" t="s">
        <v>9075</v>
      </c>
      <c r="J2092">
        <f>VLOOKUP(D2092,自助机!F:G,2,FALSE)</f>
        <v>640</v>
      </c>
      <c r="K2092" s="31">
        <f>VLOOKUP(D2092,自助机!F:H,3,FALSE)</f>
        <v>42895</v>
      </c>
    </row>
    <row r="2093" spans="1:11" ht="14.25" hidden="1">
      <c r="A2093" s="33">
        <v>42895.63422453704</v>
      </c>
      <c r="B2093" t="s">
        <v>590</v>
      </c>
      <c r="C2093" t="s">
        <v>591</v>
      </c>
      <c r="D2093" s="53">
        <v>121363</v>
      </c>
      <c r="E2093" t="s">
        <v>677</v>
      </c>
      <c r="F2093" s="53">
        <v>1000</v>
      </c>
      <c r="G2093" t="s">
        <v>49</v>
      </c>
      <c r="H2093" t="s">
        <v>84</v>
      </c>
      <c r="I2093" t="s">
        <v>9075</v>
      </c>
      <c r="J2093">
        <f>VLOOKUP(D2093,自助机!F:G,2,FALSE)</f>
        <v>1000</v>
      </c>
      <c r="K2093" s="31">
        <f>VLOOKUP(D2093,自助机!F:H,3,FALSE)</f>
        <v>42895</v>
      </c>
    </row>
    <row r="2094" spans="1:11" ht="14.25" hidden="1">
      <c r="A2094" s="33">
        <v>42895.634988425925</v>
      </c>
      <c r="B2094" t="s">
        <v>590</v>
      </c>
      <c r="C2094" t="s">
        <v>591</v>
      </c>
      <c r="D2094" s="53">
        <v>121406</v>
      </c>
      <c r="E2094" t="s">
        <v>676</v>
      </c>
      <c r="F2094" s="53">
        <v>100</v>
      </c>
      <c r="G2094" t="s">
        <v>49</v>
      </c>
      <c r="H2094" t="s">
        <v>84</v>
      </c>
      <c r="I2094" t="s">
        <v>9075</v>
      </c>
      <c r="J2094">
        <f>VLOOKUP(D2094,自助机!F:G,2,FALSE)</f>
        <v>100</v>
      </c>
      <c r="K2094" s="31">
        <f>VLOOKUP(D2094,自助机!F:H,3,FALSE)</f>
        <v>42895</v>
      </c>
    </row>
    <row r="2095" spans="1:11" ht="14.25" hidden="1">
      <c r="A2095" s="33">
        <v>42895.635081018518</v>
      </c>
      <c r="B2095" t="s">
        <v>673</v>
      </c>
      <c r="C2095" t="s">
        <v>674</v>
      </c>
      <c r="D2095" s="53">
        <v>121409</v>
      </c>
      <c r="E2095" t="s">
        <v>675</v>
      </c>
      <c r="F2095" s="53">
        <v>50</v>
      </c>
      <c r="G2095" t="s">
        <v>49</v>
      </c>
      <c r="H2095" t="s">
        <v>83</v>
      </c>
      <c r="I2095" t="s">
        <v>9075</v>
      </c>
      <c r="J2095">
        <f>VLOOKUP(D2095,自助机!F:G,2,FALSE)</f>
        <v>50</v>
      </c>
      <c r="K2095" s="31">
        <f>VLOOKUP(D2095,自助机!F:H,3,FALSE)</f>
        <v>42895</v>
      </c>
    </row>
    <row r="2096" spans="1:11" ht="14.25" hidden="1">
      <c r="A2096" s="33">
        <v>42895.637604166666</v>
      </c>
      <c r="B2096" t="s">
        <v>670</v>
      </c>
      <c r="C2096" t="s">
        <v>671</v>
      </c>
      <c r="D2096" s="53">
        <v>121514</v>
      </c>
      <c r="E2096" t="s">
        <v>672</v>
      </c>
      <c r="F2096" s="53">
        <v>3300</v>
      </c>
      <c r="G2096" t="s">
        <v>49</v>
      </c>
      <c r="H2096" t="s">
        <v>242</v>
      </c>
      <c r="I2096" t="s">
        <v>9075</v>
      </c>
      <c r="J2096">
        <f>VLOOKUP(D2096,自助机!F:G,2,FALSE)</f>
        <v>3300</v>
      </c>
      <c r="K2096" s="31">
        <f>VLOOKUP(D2096,自助机!F:H,3,FALSE)</f>
        <v>42895</v>
      </c>
    </row>
    <row r="2097" spans="1:11" ht="14.25" hidden="1">
      <c r="A2097" s="33">
        <v>42895.638668981483</v>
      </c>
      <c r="B2097" t="s">
        <v>667</v>
      </c>
      <c r="C2097" t="s">
        <v>668</v>
      </c>
      <c r="D2097" s="53">
        <v>121578</v>
      </c>
      <c r="E2097" t="s">
        <v>669</v>
      </c>
      <c r="F2097" s="53">
        <v>500</v>
      </c>
      <c r="G2097" t="s">
        <v>49</v>
      </c>
      <c r="H2097" t="s">
        <v>79</v>
      </c>
      <c r="I2097" t="s">
        <v>9075</v>
      </c>
      <c r="J2097">
        <f>VLOOKUP(D2097,自助机!F:G,2,FALSE)</f>
        <v>500</v>
      </c>
      <c r="K2097" s="31">
        <f>VLOOKUP(D2097,自助机!F:H,3,FALSE)</f>
        <v>42895</v>
      </c>
    </row>
    <row r="2098" spans="1:11" ht="14.25" hidden="1">
      <c r="A2098" s="33">
        <v>42895.639525462961</v>
      </c>
      <c r="B2098" t="s">
        <v>664</v>
      </c>
      <c r="C2098" t="s">
        <v>665</v>
      </c>
      <c r="D2098" s="53">
        <v>121624</v>
      </c>
      <c r="E2098" t="s">
        <v>666</v>
      </c>
      <c r="F2098" s="53">
        <v>1000</v>
      </c>
      <c r="G2098" t="s">
        <v>49</v>
      </c>
      <c r="H2098" t="s">
        <v>86</v>
      </c>
      <c r="I2098" t="s">
        <v>9075</v>
      </c>
      <c r="J2098">
        <f>VLOOKUP(D2098,自助机!F:G,2,FALSE)</f>
        <v>1000</v>
      </c>
      <c r="K2098" s="31">
        <f>VLOOKUP(D2098,自助机!F:H,3,FALSE)</f>
        <v>42895</v>
      </c>
    </row>
    <row r="2099" spans="1:11" ht="14.25" hidden="1">
      <c r="A2099" s="33">
        <v>42895.641203703701</v>
      </c>
      <c r="B2099" t="s">
        <v>636</v>
      </c>
      <c r="C2099" t="s">
        <v>637</v>
      </c>
      <c r="D2099" s="53">
        <v>121702</v>
      </c>
      <c r="E2099" t="s">
        <v>663</v>
      </c>
      <c r="F2099" s="53">
        <v>100</v>
      </c>
      <c r="G2099" t="s">
        <v>49</v>
      </c>
      <c r="H2099" t="s">
        <v>88</v>
      </c>
      <c r="I2099" t="s">
        <v>9075</v>
      </c>
      <c r="J2099">
        <f>VLOOKUP(D2099,自助机!F:G,2,FALSE)</f>
        <v>100</v>
      </c>
      <c r="K2099" s="31">
        <f>VLOOKUP(D2099,自助机!F:H,3,FALSE)</f>
        <v>42895</v>
      </c>
    </row>
    <row r="2100" spans="1:11" ht="14.25" hidden="1">
      <c r="A2100" s="33">
        <v>42895.641967592594</v>
      </c>
      <c r="B2100" t="s">
        <v>660</v>
      </c>
      <c r="C2100" t="s">
        <v>661</v>
      </c>
      <c r="D2100" s="53">
        <v>121744</v>
      </c>
      <c r="E2100" t="s">
        <v>662</v>
      </c>
      <c r="F2100" s="53">
        <v>1000</v>
      </c>
      <c r="G2100" t="s">
        <v>49</v>
      </c>
      <c r="H2100" t="s">
        <v>87</v>
      </c>
      <c r="I2100" t="s">
        <v>9075</v>
      </c>
      <c r="J2100">
        <f>VLOOKUP(D2100,自助机!F:G,2,FALSE)</f>
        <v>1000</v>
      </c>
      <c r="K2100" s="31">
        <f>VLOOKUP(D2100,自助机!F:H,3,FALSE)</f>
        <v>42895</v>
      </c>
    </row>
    <row r="2101" spans="1:11" ht="14.25" hidden="1">
      <c r="A2101" s="33">
        <v>42895.643217592595</v>
      </c>
      <c r="B2101" t="s">
        <v>657</v>
      </c>
      <c r="C2101" t="s">
        <v>658</v>
      </c>
      <c r="D2101" s="53">
        <v>121810</v>
      </c>
      <c r="E2101" t="s">
        <v>659</v>
      </c>
      <c r="F2101" s="53">
        <v>100</v>
      </c>
      <c r="G2101" t="s">
        <v>49</v>
      </c>
      <c r="H2101" t="s">
        <v>71</v>
      </c>
      <c r="I2101" t="s">
        <v>9075</v>
      </c>
      <c r="J2101">
        <f>VLOOKUP(D2101,自助机!F:G,2,FALSE)</f>
        <v>100</v>
      </c>
      <c r="K2101" s="31">
        <f>VLOOKUP(D2101,自助机!F:H,3,FALSE)</f>
        <v>42895</v>
      </c>
    </row>
    <row r="2102" spans="1:11" ht="14.25" hidden="1">
      <c r="A2102" s="33">
        <v>42895.644467592596</v>
      </c>
      <c r="B2102" t="s">
        <v>652</v>
      </c>
      <c r="C2102" t="s">
        <v>653</v>
      </c>
      <c r="D2102" s="53">
        <v>121897</v>
      </c>
      <c r="E2102" t="s">
        <v>654</v>
      </c>
      <c r="F2102" s="53">
        <v>500</v>
      </c>
      <c r="G2102" t="s">
        <v>49</v>
      </c>
      <c r="H2102" t="s">
        <v>71</v>
      </c>
      <c r="I2102" t="s">
        <v>9075</v>
      </c>
      <c r="J2102">
        <f>VLOOKUP(D2102,自助机!F:G,2,FALSE)</f>
        <v>500</v>
      </c>
      <c r="K2102" s="31">
        <f>VLOOKUP(D2102,自助机!F:H,3,FALSE)</f>
        <v>42895</v>
      </c>
    </row>
    <row r="2103" spans="1:11" ht="14.25" hidden="1">
      <c r="A2103" s="33">
        <v>42895.647870370369</v>
      </c>
      <c r="B2103" t="s">
        <v>605</v>
      </c>
      <c r="C2103" t="s">
        <v>606</v>
      </c>
      <c r="D2103" s="53">
        <v>122093</v>
      </c>
      <c r="E2103" t="s">
        <v>651</v>
      </c>
      <c r="F2103" s="53">
        <v>100</v>
      </c>
      <c r="G2103" t="s">
        <v>49</v>
      </c>
      <c r="H2103" t="s">
        <v>81</v>
      </c>
      <c r="I2103" t="s">
        <v>9075</v>
      </c>
      <c r="J2103">
        <f>VLOOKUP(D2103,自助机!F:G,2,FALSE)</f>
        <v>100</v>
      </c>
      <c r="K2103" s="31">
        <f>VLOOKUP(D2103,自助机!F:H,3,FALSE)</f>
        <v>42895</v>
      </c>
    </row>
    <row r="2104" spans="1:11" ht="14.25" hidden="1">
      <c r="A2104" s="33">
        <v>42895.647881944446</v>
      </c>
      <c r="B2104" t="s">
        <v>648</v>
      </c>
      <c r="C2104" t="s">
        <v>649</v>
      </c>
      <c r="D2104" s="53">
        <v>122094</v>
      </c>
      <c r="E2104" t="s">
        <v>650</v>
      </c>
      <c r="F2104" s="53">
        <v>500</v>
      </c>
      <c r="G2104" t="s">
        <v>49</v>
      </c>
      <c r="H2104" t="s">
        <v>82</v>
      </c>
      <c r="I2104" t="s">
        <v>9075</v>
      </c>
      <c r="J2104">
        <f>VLOOKUP(D2104,自助机!F:G,2,FALSE)</f>
        <v>500</v>
      </c>
      <c r="K2104" s="31">
        <f>VLOOKUP(D2104,自助机!F:H,3,FALSE)</f>
        <v>42895</v>
      </c>
    </row>
    <row r="2105" spans="1:11" ht="14.25" hidden="1">
      <c r="A2105" s="33">
        <v>42895.649085648147</v>
      </c>
      <c r="B2105" t="s">
        <v>645</v>
      </c>
      <c r="C2105" t="s">
        <v>646</v>
      </c>
      <c r="D2105" s="53">
        <v>122151</v>
      </c>
      <c r="E2105" t="s">
        <v>647</v>
      </c>
      <c r="F2105" s="53">
        <v>500</v>
      </c>
      <c r="G2105" t="s">
        <v>49</v>
      </c>
      <c r="H2105" t="s">
        <v>77</v>
      </c>
      <c r="I2105" t="s">
        <v>9075</v>
      </c>
      <c r="J2105">
        <f>VLOOKUP(D2105,自助机!F:G,2,FALSE)</f>
        <v>500</v>
      </c>
      <c r="K2105" s="31">
        <f>VLOOKUP(D2105,自助机!F:H,3,FALSE)</f>
        <v>42895</v>
      </c>
    </row>
    <row r="2106" spans="1:11" ht="14.25" hidden="1">
      <c r="A2106" s="33">
        <v>42895.649444444447</v>
      </c>
      <c r="B2106" t="s">
        <v>642</v>
      </c>
      <c r="C2106" t="s">
        <v>643</v>
      </c>
      <c r="D2106" s="53">
        <v>122169</v>
      </c>
      <c r="E2106" t="s">
        <v>644</v>
      </c>
      <c r="F2106" s="53">
        <v>1500</v>
      </c>
      <c r="G2106" t="s">
        <v>49</v>
      </c>
      <c r="H2106" t="s">
        <v>73</v>
      </c>
      <c r="I2106" t="s">
        <v>9075</v>
      </c>
      <c r="J2106">
        <f>VLOOKUP(D2106,自助机!F:G,2,FALSE)</f>
        <v>1500</v>
      </c>
      <c r="K2106" s="31">
        <f>VLOOKUP(D2106,自助机!F:H,3,FALSE)</f>
        <v>42895</v>
      </c>
    </row>
    <row r="2107" spans="1:11" ht="14.25" hidden="1">
      <c r="A2107" s="33">
        <v>42895.650543981479</v>
      </c>
      <c r="B2107" t="s">
        <v>639</v>
      </c>
      <c r="C2107" t="s">
        <v>640</v>
      </c>
      <c r="D2107" s="53">
        <v>122218</v>
      </c>
      <c r="E2107" t="s">
        <v>641</v>
      </c>
      <c r="F2107" s="53">
        <v>200</v>
      </c>
      <c r="G2107" t="s">
        <v>49</v>
      </c>
      <c r="H2107" t="s">
        <v>235</v>
      </c>
      <c r="I2107" t="s">
        <v>9075</v>
      </c>
      <c r="J2107">
        <f>VLOOKUP(D2107,自助机!F:G,2,FALSE)</f>
        <v>200</v>
      </c>
      <c r="K2107" s="31">
        <f>VLOOKUP(D2107,自助机!F:H,3,FALSE)</f>
        <v>42895</v>
      </c>
    </row>
    <row r="2108" spans="1:11" ht="14.25" hidden="1">
      <c r="A2108" s="33">
        <v>42895.650868055556</v>
      </c>
      <c r="B2108" t="s">
        <v>636</v>
      </c>
      <c r="C2108" t="s">
        <v>637</v>
      </c>
      <c r="D2108" s="53">
        <v>122241</v>
      </c>
      <c r="E2108" t="s">
        <v>638</v>
      </c>
      <c r="F2108" s="53">
        <v>100</v>
      </c>
      <c r="G2108" t="s">
        <v>49</v>
      </c>
      <c r="H2108" t="s">
        <v>88</v>
      </c>
      <c r="I2108" t="s">
        <v>9075</v>
      </c>
      <c r="J2108">
        <f>VLOOKUP(D2108,自助机!F:G,2,FALSE)</f>
        <v>100</v>
      </c>
      <c r="K2108" s="31">
        <f>VLOOKUP(D2108,自助机!F:H,3,FALSE)</f>
        <v>42895</v>
      </c>
    </row>
    <row r="2109" spans="1:11" ht="14.25" hidden="1">
      <c r="A2109" s="33">
        <v>42895.651099537034</v>
      </c>
      <c r="B2109" t="s">
        <v>633</v>
      </c>
      <c r="C2109" t="s">
        <v>634</v>
      </c>
      <c r="D2109" s="53">
        <v>122251</v>
      </c>
      <c r="E2109" t="s">
        <v>635</v>
      </c>
      <c r="F2109" s="53">
        <v>1000</v>
      </c>
      <c r="G2109" t="s">
        <v>49</v>
      </c>
      <c r="H2109" t="s">
        <v>77</v>
      </c>
      <c r="I2109" t="s">
        <v>9075</v>
      </c>
      <c r="J2109">
        <f>VLOOKUP(D2109,自助机!F:G,2,FALSE)</f>
        <v>1000</v>
      </c>
      <c r="K2109" s="31">
        <f>VLOOKUP(D2109,自助机!F:H,3,FALSE)</f>
        <v>42895</v>
      </c>
    </row>
    <row r="2110" spans="1:11" ht="14.25" hidden="1">
      <c r="A2110" s="33">
        <v>42895.652557870373</v>
      </c>
      <c r="B2110" t="s">
        <v>630</v>
      </c>
      <c r="C2110" t="s">
        <v>631</v>
      </c>
      <c r="D2110" s="53">
        <v>122303</v>
      </c>
      <c r="E2110" t="s">
        <v>632</v>
      </c>
      <c r="F2110" s="53">
        <v>500</v>
      </c>
      <c r="G2110" t="s">
        <v>49</v>
      </c>
      <c r="H2110" t="s">
        <v>79</v>
      </c>
      <c r="I2110" t="s">
        <v>9075</v>
      </c>
      <c r="J2110">
        <f>VLOOKUP(D2110,自助机!F:G,2,FALSE)</f>
        <v>500</v>
      </c>
      <c r="K2110" s="31">
        <f>VLOOKUP(D2110,自助机!F:H,3,FALSE)</f>
        <v>42895</v>
      </c>
    </row>
    <row r="2111" spans="1:11" ht="14.25" hidden="1">
      <c r="A2111" s="33">
        <v>42895.653067129628</v>
      </c>
      <c r="B2111" t="s">
        <v>627</v>
      </c>
      <c r="C2111" t="s">
        <v>628</v>
      </c>
      <c r="D2111" s="53">
        <v>122328</v>
      </c>
      <c r="E2111" t="s">
        <v>629</v>
      </c>
      <c r="F2111" s="53">
        <v>100</v>
      </c>
      <c r="G2111" t="s">
        <v>49</v>
      </c>
      <c r="H2111" t="s">
        <v>82</v>
      </c>
      <c r="I2111" t="s">
        <v>9075</v>
      </c>
      <c r="J2111">
        <f>VLOOKUP(D2111,自助机!F:G,2,FALSE)</f>
        <v>100</v>
      </c>
      <c r="K2111" s="31">
        <f>VLOOKUP(D2111,自助机!F:H,3,FALSE)</f>
        <v>42895</v>
      </c>
    </row>
    <row r="2112" spans="1:11" ht="14.25" hidden="1">
      <c r="A2112" s="33">
        <v>42895.654467592591</v>
      </c>
      <c r="B2112" t="s">
        <v>458</v>
      </c>
      <c r="C2112" t="s">
        <v>459</v>
      </c>
      <c r="D2112" s="53">
        <v>122396</v>
      </c>
      <c r="E2112" t="s">
        <v>626</v>
      </c>
      <c r="F2112" s="53">
        <v>100</v>
      </c>
      <c r="G2112" t="s">
        <v>49</v>
      </c>
      <c r="H2112" t="s">
        <v>90</v>
      </c>
      <c r="I2112" t="s">
        <v>9075</v>
      </c>
      <c r="J2112">
        <f>VLOOKUP(D2112,自助机!F:G,2,FALSE)</f>
        <v>100</v>
      </c>
      <c r="K2112" s="31">
        <f>VLOOKUP(D2112,自助机!F:H,3,FALSE)</f>
        <v>42895</v>
      </c>
    </row>
    <row r="2113" spans="1:11" ht="14.25" hidden="1">
      <c r="A2113" s="33">
        <v>42895.655138888891</v>
      </c>
      <c r="B2113" t="s">
        <v>605</v>
      </c>
      <c r="C2113" t="s">
        <v>606</v>
      </c>
      <c r="D2113" s="53">
        <v>122421</v>
      </c>
      <c r="E2113" t="s">
        <v>625</v>
      </c>
      <c r="F2113" s="53">
        <v>300</v>
      </c>
      <c r="G2113" t="s">
        <v>49</v>
      </c>
      <c r="H2113" t="s">
        <v>90</v>
      </c>
      <c r="I2113" t="s">
        <v>9075</v>
      </c>
      <c r="J2113">
        <f>VLOOKUP(D2113,自助机!F:G,2,FALSE)</f>
        <v>300</v>
      </c>
      <c r="K2113" s="31">
        <f>VLOOKUP(D2113,自助机!F:H,3,FALSE)</f>
        <v>42895</v>
      </c>
    </row>
    <row r="2114" spans="1:11" ht="14.25" hidden="1">
      <c r="A2114" s="33">
        <v>42895.65556712963</v>
      </c>
      <c r="B2114" t="s">
        <v>620</v>
      </c>
      <c r="C2114" t="s">
        <v>621</v>
      </c>
      <c r="D2114" s="53">
        <v>122441</v>
      </c>
      <c r="E2114" t="s">
        <v>622</v>
      </c>
      <c r="F2114" s="53">
        <v>2350</v>
      </c>
      <c r="G2114" t="s">
        <v>49</v>
      </c>
      <c r="H2114" t="s">
        <v>84</v>
      </c>
      <c r="I2114" t="s">
        <v>9075</v>
      </c>
      <c r="J2114">
        <f>VLOOKUP(D2114,自助机!F:G,2,FALSE)</f>
        <v>2350</v>
      </c>
      <c r="K2114" s="31">
        <f>VLOOKUP(D2114,自助机!F:H,3,FALSE)</f>
        <v>42895</v>
      </c>
    </row>
    <row r="2115" spans="1:11" ht="14.25" hidden="1">
      <c r="A2115" s="33">
        <v>42895.656064814815</v>
      </c>
      <c r="B2115" t="s">
        <v>617</v>
      </c>
      <c r="C2115" t="s">
        <v>618</v>
      </c>
      <c r="D2115" s="53">
        <v>122465</v>
      </c>
      <c r="E2115" t="s">
        <v>619</v>
      </c>
      <c r="F2115" s="53">
        <v>2000</v>
      </c>
      <c r="G2115" t="s">
        <v>49</v>
      </c>
      <c r="H2115" t="s">
        <v>251</v>
      </c>
      <c r="I2115" t="s">
        <v>9075</v>
      </c>
      <c r="J2115">
        <f>VLOOKUP(D2115,自助机!F:G,2,FALSE)</f>
        <v>2000</v>
      </c>
      <c r="K2115" s="31">
        <f>VLOOKUP(D2115,自助机!F:H,3,FALSE)</f>
        <v>42895</v>
      </c>
    </row>
    <row r="2116" spans="1:11" ht="14.25" hidden="1">
      <c r="A2116" s="33">
        <v>42895.656712962962</v>
      </c>
      <c r="B2116" t="s">
        <v>614</v>
      </c>
      <c r="C2116" t="s">
        <v>615</v>
      </c>
      <c r="D2116" s="53">
        <v>122491</v>
      </c>
      <c r="E2116" t="s">
        <v>616</v>
      </c>
      <c r="F2116" s="53">
        <v>10</v>
      </c>
      <c r="G2116" t="s">
        <v>49</v>
      </c>
      <c r="H2116" t="s">
        <v>66</v>
      </c>
      <c r="I2116" t="s">
        <v>9075</v>
      </c>
      <c r="J2116">
        <f>VLOOKUP(D2116,自助机!F:G,2,FALSE)</f>
        <v>10</v>
      </c>
      <c r="K2116" s="31">
        <f>VLOOKUP(D2116,自助机!F:H,3,FALSE)</f>
        <v>42895</v>
      </c>
    </row>
    <row r="2117" spans="1:11" ht="14.25" hidden="1">
      <c r="A2117" s="33">
        <v>42895.657812500001</v>
      </c>
      <c r="B2117" t="s">
        <v>611</v>
      </c>
      <c r="C2117" t="s">
        <v>612</v>
      </c>
      <c r="D2117" s="53">
        <v>122563</v>
      </c>
      <c r="E2117" t="s">
        <v>613</v>
      </c>
      <c r="F2117" s="53">
        <v>2000</v>
      </c>
      <c r="G2117" t="s">
        <v>49</v>
      </c>
      <c r="H2117" t="s">
        <v>242</v>
      </c>
      <c r="I2117" t="s">
        <v>9075</v>
      </c>
      <c r="J2117">
        <f>VLOOKUP(D2117,自助机!F:G,2,FALSE)</f>
        <v>2000</v>
      </c>
      <c r="K2117" s="31">
        <f>VLOOKUP(D2117,自助机!F:H,3,FALSE)</f>
        <v>42895</v>
      </c>
    </row>
    <row r="2118" spans="1:11" ht="14.25" hidden="1">
      <c r="A2118" s="33">
        <v>42895.658738425926</v>
      </c>
      <c r="B2118" t="s">
        <v>528</v>
      </c>
      <c r="C2118" t="s">
        <v>529</v>
      </c>
      <c r="D2118" s="53">
        <v>122616</v>
      </c>
      <c r="E2118" t="s">
        <v>608</v>
      </c>
      <c r="F2118" s="53">
        <v>50</v>
      </c>
      <c r="G2118" t="s">
        <v>49</v>
      </c>
      <c r="H2118" t="s">
        <v>89</v>
      </c>
      <c r="I2118" t="s">
        <v>9075</v>
      </c>
      <c r="J2118">
        <f>VLOOKUP(D2118,自助机!F:G,2,FALSE)</f>
        <v>50</v>
      </c>
      <c r="K2118" s="31">
        <f>VLOOKUP(D2118,自助机!F:H,3,FALSE)</f>
        <v>42895</v>
      </c>
    </row>
    <row r="2119" spans="1:11" ht="14.25" hidden="1">
      <c r="A2119" s="33">
        <v>42895.660034722219</v>
      </c>
      <c r="B2119" t="s">
        <v>605</v>
      </c>
      <c r="C2119" t="s">
        <v>606</v>
      </c>
      <c r="D2119" s="53">
        <v>122663</v>
      </c>
      <c r="E2119" t="s">
        <v>607</v>
      </c>
      <c r="F2119" s="53">
        <v>300</v>
      </c>
      <c r="G2119" t="s">
        <v>49</v>
      </c>
      <c r="H2119" t="s">
        <v>90</v>
      </c>
      <c r="I2119" t="s">
        <v>9075</v>
      </c>
      <c r="J2119">
        <f>VLOOKUP(D2119,自助机!F:G,2,FALSE)</f>
        <v>300</v>
      </c>
      <c r="K2119" s="31">
        <f>VLOOKUP(D2119,自助机!F:H,3,FALSE)</f>
        <v>42895</v>
      </c>
    </row>
    <row r="2120" spans="1:11" ht="14.25" hidden="1">
      <c r="A2120" s="33">
        <v>42895.660370370373</v>
      </c>
      <c r="B2120" t="s">
        <v>588</v>
      </c>
      <c r="C2120" t="s">
        <v>589</v>
      </c>
      <c r="D2120" s="53">
        <v>122680</v>
      </c>
      <c r="E2120" t="s">
        <v>604</v>
      </c>
      <c r="F2120" s="53">
        <v>2000</v>
      </c>
      <c r="G2120" t="s">
        <v>49</v>
      </c>
      <c r="H2120" t="s">
        <v>87</v>
      </c>
      <c r="I2120" t="s">
        <v>9075</v>
      </c>
      <c r="J2120">
        <f>VLOOKUP(D2120,自助机!F:G,2,FALSE)</f>
        <v>2000</v>
      </c>
      <c r="K2120" s="31">
        <f>VLOOKUP(D2120,自助机!F:H,3,FALSE)</f>
        <v>42895</v>
      </c>
    </row>
    <row r="2121" spans="1:11" ht="14.25" hidden="1">
      <c r="A2121" s="33">
        <v>42895.661782407406</v>
      </c>
      <c r="B2121" t="s">
        <v>601</v>
      </c>
      <c r="C2121" t="s">
        <v>602</v>
      </c>
      <c r="D2121" s="53">
        <v>122745</v>
      </c>
      <c r="E2121" t="s">
        <v>603</v>
      </c>
      <c r="F2121" s="53">
        <v>20</v>
      </c>
      <c r="G2121" t="s">
        <v>49</v>
      </c>
      <c r="H2121" t="s">
        <v>87</v>
      </c>
      <c r="I2121" t="s">
        <v>9075</v>
      </c>
      <c r="J2121">
        <f>VLOOKUP(D2121,自助机!F:G,2,FALSE)</f>
        <v>20</v>
      </c>
      <c r="K2121" s="31">
        <f>VLOOKUP(D2121,自助机!F:H,3,FALSE)</f>
        <v>42895</v>
      </c>
    </row>
    <row r="2122" spans="1:11" ht="14.25" hidden="1">
      <c r="A2122" s="33">
        <v>42895.662418981483</v>
      </c>
      <c r="B2122" t="s">
        <v>598</v>
      </c>
      <c r="C2122" t="s">
        <v>599</v>
      </c>
      <c r="D2122" s="53">
        <v>122769</v>
      </c>
      <c r="E2122" t="s">
        <v>600</v>
      </c>
      <c r="F2122" s="53">
        <v>700</v>
      </c>
      <c r="G2122" t="s">
        <v>49</v>
      </c>
      <c r="H2122" t="s">
        <v>244</v>
      </c>
      <c r="I2122" t="s">
        <v>9075</v>
      </c>
      <c r="J2122">
        <f>VLOOKUP(D2122,自助机!F:G,2,FALSE)</f>
        <v>700</v>
      </c>
      <c r="K2122" s="31">
        <f>VLOOKUP(D2122,自助机!F:H,3,FALSE)</f>
        <v>42895</v>
      </c>
    </row>
    <row r="2123" spans="1:11" ht="14.25" hidden="1">
      <c r="A2123" s="33">
        <v>42895.665312500001</v>
      </c>
      <c r="B2123" t="s">
        <v>559</v>
      </c>
      <c r="C2123" t="s">
        <v>560</v>
      </c>
      <c r="D2123" s="53">
        <v>122897</v>
      </c>
      <c r="E2123" t="s">
        <v>597</v>
      </c>
      <c r="F2123" s="53">
        <v>100</v>
      </c>
      <c r="G2123" t="s">
        <v>49</v>
      </c>
      <c r="H2123" t="s">
        <v>244</v>
      </c>
      <c r="I2123" t="s">
        <v>9075</v>
      </c>
      <c r="J2123">
        <f>VLOOKUP(D2123,自助机!F:G,2,FALSE)</f>
        <v>100</v>
      </c>
      <c r="K2123" s="31">
        <f>VLOOKUP(D2123,自助机!F:H,3,FALSE)</f>
        <v>42895</v>
      </c>
    </row>
    <row r="2124" spans="1:11" ht="14.25" hidden="1">
      <c r="A2124" s="33">
        <v>42895.666747685187</v>
      </c>
      <c r="B2124" t="s">
        <v>594</v>
      </c>
      <c r="C2124" t="s">
        <v>595</v>
      </c>
      <c r="D2124" s="53">
        <v>122967</v>
      </c>
      <c r="E2124" t="s">
        <v>596</v>
      </c>
      <c r="F2124" s="53">
        <v>200</v>
      </c>
      <c r="G2124" t="s">
        <v>49</v>
      </c>
      <c r="H2124" t="s">
        <v>74</v>
      </c>
      <c r="I2124" t="s">
        <v>9075</v>
      </c>
      <c r="J2124">
        <f>VLOOKUP(D2124,自助机!F:G,2,FALSE)</f>
        <v>200</v>
      </c>
      <c r="K2124" s="31">
        <f>VLOOKUP(D2124,自助机!F:H,3,FALSE)</f>
        <v>42895</v>
      </c>
    </row>
    <row r="2125" spans="1:11" ht="14.25" hidden="1">
      <c r="A2125" s="33">
        <v>42895.668113425927</v>
      </c>
      <c r="B2125" t="s">
        <v>344</v>
      </c>
      <c r="C2125" t="s">
        <v>345</v>
      </c>
      <c r="D2125" s="53">
        <v>123022</v>
      </c>
      <c r="E2125" t="s">
        <v>593</v>
      </c>
      <c r="F2125" s="53">
        <v>300</v>
      </c>
      <c r="G2125" t="s">
        <v>49</v>
      </c>
      <c r="H2125" t="s">
        <v>77</v>
      </c>
      <c r="I2125" t="s">
        <v>9075</v>
      </c>
      <c r="J2125">
        <f>VLOOKUP(D2125,自助机!F:G,2,FALSE)</f>
        <v>300</v>
      </c>
      <c r="K2125" s="31">
        <f>VLOOKUP(D2125,自助机!F:H,3,FALSE)</f>
        <v>42895</v>
      </c>
    </row>
    <row r="2126" spans="1:11" ht="14.25" hidden="1">
      <c r="A2126" s="33">
        <v>42895.668703703705</v>
      </c>
      <c r="B2126" t="s">
        <v>590</v>
      </c>
      <c r="C2126" t="s">
        <v>591</v>
      </c>
      <c r="D2126" s="53">
        <v>123046</v>
      </c>
      <c r="E2126" t="s">
        <v>592</v>
      </c>
      <c r="F2126" s="53">
        <v>50</v>
      </c>
      <c r="G2126" t="s">
        <v>49</v>
      </c>
      <c r="H2126" t="s">
        <v>79</v>
      </c>
      <c r="I2126" t="s">
        <v>9075</v>
      </c>
      <c r="J2126">
        <f>VLOOKUP(D2126,自助机!F:G,2,FALSE)</f>
        <v>50</v>
      </c>
      <c r="K2126" s="31">
        <f>VLOOKUP(D2126,自助机!F:H,3,FALSE)</f>
        <v>42895</v>
      </c>
    </row>
    <row r="2127" spans="1:11" ht="14.25" hidden="1">
      <c r="A2127" s="33">
        <v>42895.66978009259</v>
      </c>
      <c r="B2127" t="s">
        <v>585</v>
      </c>
      <c r="C2127" t="s">
        <v>586</v>
      </c>
      <c r="D2127" s="53">
        <v>123095</v>
      </c>
      <c r="E2127" t="s">
        <v>587</v>
      </c>
      <c r="F2127" s="53">
        <v>400</v>
      </c>
      <c r="G2127" t="s">
        <v>49</v>
      </c>
      <c r="H2127" t="s">
        <v>70</v>
      </c>
      <c r="I2127" t="s">
        <v>9075</v>
      </c>
      <c r="J2127">
        <f>VLOOKUP(D2127,自助机!F:G,2,FALSE)</f>
        <v>400</v>
      </c>
      <c r="K2127" s="31">
        <f>VLOOKUP(D2127,自助机!F:H,3,FALSE)</f>
        <v>42895</v>
      </c>
    </row>
    <row r="2128" spans="1:11" ht="14.25" hidden="1">
      <c r="A2128" s="33">
        <v>42895.669965277775</v>
      </c>
      <c r="B2128" t="s">
        <v>486</v>
      </c>
      <c r="C2128" t="s">
        <v>487</v>
      </c>
      <c r="D2128" s="53">
        <v>123101</v>
      </c>
      <c r="E2128" t="s">
        <v>584</v>
      </c>
      <c r="F2128" s="53">
        <v>100</v>
      </c>
      <c r="G2128" t="s">
        <v>49</v>
      </c>
      <c r="H2128" t="s">
        <v>80</v>
      </c>
      <c r="I2128" t="s">
        <v>9075</v>
      </c>
      <c r="J2128">
        <f>VLOOKUP(D2128,自助机!F:G,2,FALSE)</f>
        <v>100</v>
      </c>
      <c r="K2128" s="31">
        <f>VLOOKUP(D2128,自助机!F:H,3,FALSE)</f>
        <v>42895</v>
      </c>
    </row>
    <row r="2129" spans="1:11" ht="14.25" hidden="1">
      <c r="A2129" s="33">
        <v>42895.670798611114</v>
      </c>
      <c r="B2129" t="s">
        <v>267</v>
      </c>
      <c r="C2129" t="s">
        <v>268</v>
      </c>
      <c r="D2129" s="53">
        <v>123135</v>
      </c>
      <c r="E2129" t="s">
        <v>583</v>
      </c>
      <c r="F2129" s="53">
        <v>200</v>
      </c>
      <c r="G2129" t="s">
        <v>49</v>
      </c>
      <c r="H2129" t="s">
        <v>90</v>
      </c>
      <c r="I2129" t="s">
        <v>9075</v>
      </c>
      <c r="J2129">
        <f>VLOOKUP(D2129,自助机!F:G,2,FALSE)</f>
        <v>200</v>
      </c>
      <c r="K2129" s="31">
        <f>VLOOKUP(D2129,自助机!F:H,3,FALSE)</f>
        <v>42895</v>
      </c>
    </row>
    <row r="2130" spans="1:11" ht="14.25" hidden="1">
      <c r="A2130" s="33">
        <v>42895.672430555554</v>
      </c>
      <c r="B2130" t="s">
        <v>580</v>
      </c>
      <c r="C2130" t="s">
        <v>581</v>
      </c>
      <c r="D2130" s="53">
        <v>123177</v>
      </c>
      <c r="E2130" t="s">
        <v>582</v>
      </c>
      <c r="F2130" s="53">
        <v>500</v>
      </c>
      <c r="G2130" t="s">
        <v>49</v>
      </c>
      <c r="H2130" t="s">
        <v>225</v>
      </c>
      <c r="I2130" t="s">
        <v>9075</v>
      </c>
      <c r="J2130">
        <f>VLOOKUP(D2130,自助机!F:G,2,FALSE)</f>
        <v>500</v>
      </c>
      <c r="K2130" s="31">
        <f>VLOOKUP(D2130,自助机!F:H,3,FALSE)</f>
        <v>42895</v>
      </c>
    </row>
    <row r="2131" spans="1:11" ht="14.25" hidden="1">
      <c r="A2131" s="33">
        <v>42895.673680555556</v>
      </c>
      <c r="B2131" t="s">
        <v>577</v>
      </c>
      <c r="C2131" t="s">
        <v>578</v>
      </c>
      <c r="D2131" s="53">
        <v>123213</v>
      </c>
      <c r="E2131" t="s">
        <v>579</v>
      </c>
      <c r="F2131" s="53">
        <v>1500</v>
      </c>
      <c r="G2131" t="s">
        <v>49</v>
      </c>
      <c r="H2131" t="s">
        <v>225</v>
      </c>
      <c r="I2131" t="s">
        <v>9075</v>
      </c>
      <c r="J2131">
        <f>VLOOKUP(D2131,自助机!F:G,2,FALSE)</f>
        <v>1500</v>
      </c>
      <c r="K2131" s="31">
        <f>VLOOKUP(D2131,自助机!F:H,3,FALSE)</f>
        <v>42895</v>
      </c>
    </row>
    <row r="2132" spans="1:11" ht="14.25" hidden="1">
      <c r="A2132" s="33">
        <v>42895.674722222226</v>
      </c>
      <c r="B2132" t="s">
        <v>574</v>
      </c>
      <c r="C2132" t="s">
        <v>575</v>
      </c>
      <c r="D2132" s="53">
        <v>123255</v>
      </c>
      <c r="E2132" t="s">
        <v>576</v>
      </c>
      <c r="F2132" s="53">
        <v>200</v>
      </c>
      <c r="G2132" t="s">
        <v>49</v>
      </c>
      <c r="H2132" t="s">
        <v>91</v>
      </c>
      <c r="I2132" t="s">
        <v>9075</v>
      </c>
      <c r="J2132">
        <f>VLOOKUP(D2132,自助机!F:G,2,FALSE)</f>
        <v>200</v>
      </c>
      <c r="K2132" s="31">
        <f>VLOOKUP(D2132,自助机!F:H,3,FALSE)</f>
        <v>42895</v>
      </c>
    </row>
    <row r="2133" spans="1:11" ht="14.25" hidden="1">
      <c r="A2133" s="33">
        <v>42895.677731481483</v>
      </c>
      <c r="B2133" t="s">
        <v>571</v>
      </c>
      <c r="C2133" t="s">
        <v>572</v>
      </c>
      <c r="D2133" s="53">
        <v>123421</v>
      </c>
      <c r="E2133" t="s">
        <v>573</v>
      </c>
      <c r="F2133" s="53">
        <v>1750</v>
      </c>
      <c r="G2133" t="s">
        <v>49</v>
      </c>
      <c r="H2133" t="s">
        <v>70</v>
      </c>
      <c r="I2133" t="s">
        <v>9075</v>
      </c>
      <c r="J2133">
        <f>VLOOKUP(D2133,自助机!F:G,2,FALSE)</f>
        <v>1750</v>
      </c>
      <c r="K2133" s="31">
        <f>VLOOKUP(D2133,自助机!F:H,3,FALSE)</f>
        <v>42895</v>
      </c>
    </row>
    <row r="2134" spans="1:11" ht="14.25" hidden="1">
      <c r="A2134" s="33">
        <v>42895.679166666669</v>
      </c>
      <c r="B2134" t="s">
        <v>443</v>
      </c>
      <c r="C2134" t="s">
        <v>444</v>
      </c>
      <c r="D2134" s="53">
        <v>123464</v>
      </c>
      <c r="E2134" t="s">
        <v>570</v>
      </c>
      <c r="F2134" s="53">
        <v>100</v>
      </c>
      <c r="G2134" t="s">
        <v>49</v>
      </c>
      <c r="H2134" t="s">
        <v>84</v>
      </c>
      <c r="I2134" t="s">
        <v>9075</v>
      </c>
      <c r="J2134">
        <f>VLOOKUP(D2134,自助机!F:G,2,FALSE)</f>
        <v>100</v>
      </c>
      <c r="K2134" s="31">
        <f>VLOOKUP(D2134,自助机!F:H,3,FALSE)</f>
        <v>42895</v>
      </c>
    </row>
    <row r="2135" spans="1:11" ht="14.25" hidden="1">
      <c r="A2135" s="33">
        <v>42895.680231481485</v>
      </c>
      <c r="B2135" t="s">
        <v>567</v>
      </c>
      <c r="C2135" t="s">
        <v>568</v>
      </c>
      <c r="D2135" s="53">
        <v>123503</v>
      </c>
      <c r="E2135" t="s">
        <v>569</v>
      </c>
      <c r="F2135" s="53">
        <v>200</v>
      </c>
      <c r="G2135" t="s">
        <v>49</v>
      </c>
      <c r="H2135" t="s">
        <v>73</v>
      </c>
      <c r="I2135" t="s">
        <v>9075</v>
      </c>
      <c r="J2135">
        <f>VLOOKUP(D2135,自助机!F:G,2,FALSE)</f>
        <v>200</v>
      </c>
      <c r="K2135" s="31">
        <f>VLOOKUP(D2135,自助机!F:H,3,FALSE)</f>
        <v>42895</v>
      </c>
    </row>
    <row r="2136" spans="1:11" ht="14.25" hidden="1">
      <c r="A2136" s="33">
        <v>42895.680486111109</v>
      </c>
      <c r="B2136" t="s">
        <v>564</v>
      </c>
      <c r="C2136" t="s">
        <v>565</v>
      </c>
      <c r="D2136" s="53">
        <v>123516</v>
      </c>
      <c r="E2136" t="s">
        <v>566</v>
      </c>
      <c r="F2136" s="53">
        <v>1000</v>
      </c>
      <c r="G2136" t="s">
        <v>49</v>
      </c>
      <c r="H2136" t="s">
        <v>77</v>
      </c>
      <c r="I2136" t="s">
        <v>9075</v>
      </c>
      <c r="J2136">
        <f>VLOOKUP(D2136,自助机!F:G,2,FALSE)</f>
        <v>1000</v>
      </c>
      <c r="K2136" s="31">
        <f>VLOOKUP(D2136,自助机!F:H,3,FALSE)</f>
        <v>42895</v>
      </c>
    </row>
    <row r="2137" spans="1:11" ht="14.25" hidden="1">
      <c r="A2137" s="33">
        <v>42895.681550925925</v>
      </c>
      <c r="B2137" t="s">
        <v>562</v>
      </c>
      <c r="C2137" t="s">
        <v>406</v>
      </c>
      <c r="D2137" s="53">
        <v>123566</v>
      </c>
      <c r="E2137" t="s">
        <v>563</v>
      </c>
      <c r="F2137" s="53">
        <v>1000</v>
      </c>
      <c r="G2137" t="s">
        <v>49</v>
      </c>
      <c r="H2137" t="s">
        <v>89</v>
      </c>
      <c r="I2137" t="s">
        <v>9075</v>
      </c>
      <c r="J2137">
        <f>VLOOKUP(D2137,自助机!F:G,2,FALSE)</f>
        <v>1000</v>
      </c>
      <c r="K2137" s="31">
        <f>VLOOKUP(D2137,自助机!F:H,3,FALSE)</f>
        <v>42895</v>
      </c>
    </row>
    <row r="2138" spans="1:11" ht="14.25" hidden="1">
      <c r="A2138" s="33">
        <v>42895.681770833333</v>
      </c>
      <c r="B2138" t="s">
        <v>559</v>
      </c>
      <c r="C2138" t="s">
        <v>560</v>
      </c>
      <c r="D2138" s="53">
        <v>123574</v>
      </c>
      <c r="E2138" t="s">
        <v>561</v>
      </c>
      <c r="F2138" s="53">
        <v>200</v>
      </c>
      <c r="G2138" t="s">
        <v>49</v>
      </c>
      <c r="H2138" t="s">
        <v>244</v>
      </c>
      <c r="I2138" t="s">
        <v>9075</v>
      </c>
      <c r="J2138">
        <f>VLOOKUP(D2138,自助机!F:G,2,FALSE)</f>
        <v>200</v>
      </c>
      <c r="K2138" s="31">
        <f>VLOOKUP(D2138,自助机!F:H,3,FALSE)</f>
        <v>42895</v>
      </c>
    </row>
    <row r="2139" spans="1:11" ht="14.25" hidden="1">
      <c r="A2139" s="33">
        <v>42895.683310185188</v>
      </c>
      <c r="B2139" t="s">
        <v>556</v>
      </c>
      <c r="C2139" t="s">
        <v>557</v>
      </c>
      <c r="D2139" s="53">
        <v>123637</v>
      </c>
      <c r="E2139" t="s">
        <v>558</v>
      </c>
      <c r="F2139" s="53">
        <v>700</v>
      </c>
      <c r="G2139" t="s">
        <v>49</v>
      </c>
      <c r="H2139" t="s">
        <v>76</v>
      </c>
      <c r="I2139" t="s">
        <v>9075</v>
      </c>
      <c r="J2139">
        <f>VLOOKUP(D2139,自助机!F:G,2,FALSE)</f>
        <v>700</v>
      </c>
      <c r="K2139" s="31">
        <f>VLOOKUP(D2139,自助机!F:H,3,FALSE)</f>
        <v>42895</v>
      </c>
    </row>
    <row r="2140" spans="1:11" ht="14.25" hidden="1">
      <c r="A2140" s="33">
        <v>42895.683449074073</v>
      </c>
      <c r="B2140" t="s">
        <v>553</v>
      </c>
      <c r="C2140" t="s">
        <v>554</v>
      </c>
      <c r="D2140" s="53">
        <v>123642</v>
      </c>
      <c r="E2140" t="s">
        <v>555</v>
      </c>
      <c r="F2140" s="53">
        <v>1000</v>
      </c>
      <c r="G2140" t="s">
        <v>49</v>
      </c>
      <c r="H2140" t="s">
        <v>225</v>
      </c>
      <c r="I2140" t="s">
        <v>9075</v>
      </c>
      <c r="J2140">
        <f>VLOOKUP(D2140,自助机!F:G,2,FALSE)</f>
        <v>1000</v>
      </c>
      <c r="K2140" s="31">
        <f>VLOOKUP(D2140,自助机!F:H,3,FALSE)</f>
        <v>42895</v>
      </c>
    </row>
    <row r="2141" spans="1:11" ht="14.25" hidden="1">
      <c r="A2141" s="33">
        <v>42895.684479166666</v>
      </c>
      <c r="B2141" t="s">
        <v>550</v>
      </c>
      <c r="C2141" t="s">
        <v>551</v>
      </c>
      <c r="D2141" s="53">
        <v>123711</v>
      </c>
      <c r="E2141" t="s">
        <v>552</v>
      </c>
      <c r="F2141" s="53">
        <v>300</v>
      </c>
      <c r="G2141" t="s">
        <v>49</v>
      </c>
      <c r="H2141" t="s">
        <v>90</v>
      </c>
      <c r="I2141" t="s">
        <v>9075</v>
      </c>
      <c r="J2141">
        <f>VLOOKUP(D2141,自助机!F:G,2,FALSE)</f>
        <v>300</v>
      </c>
      <c r="K2141" s="31">
        <f>VLOOKUP(D2141,自助机!F:H,3,FALSE)</f>
        <v>42895</v>
      </c>
    </row>
    <row r="2142" spans="1:11" ht="14.25" hidden="1">
      <c r="A2142" s="33">
        <v>42895.68476851852</v>
      </c>
      <c r="B2142" t="s">
        <v>547</v>
      </c>
      <c r="C2142" t="s">
        <v>548</v>
      </c>
      <c r="D2142" s="53">
        <v>123727</v>
      </c>
      <c r="E2142" t="s">
        <v>549</v>
      </c>
      <c r="F2142" s="53">
        <v>100</v>
      </c>
      <c r="G2142" t="s">
        <v>49</v>
      </c>
      <c r="H2142" t="s">
        <v>92</v>
      </c>
      <c r="I2142" t="s">
        <v>9075</v>
      </c>
      <c r="J2142">
        <f>VLOOKUP(D2142,自助机!F:G,2,FALSE)</f>
        <v>100</v>
      </c>
      <c r="K2142" s="31">
        <f>VLOOKUP(D2142,自助机!F:H,3,FALSE)</f>
        <v>42895</v>
      </c>
    </row>
    <row r="2143" spans="1:11" ht="14.25" hidden="1">
      <c r="A2143" s="33">
        <v>42895.685266203705</v>
      </c>
      <c r="B2143" t="s">
        <v>458</v>
      </c>
      <c r="C2143" t="s">
        <v>459</v>
      </c>
      <c r="D2143" s="53">
        <v>123753</v>
      </c>
      <c r="E2143" t="s">
        <v>546</v>
      </c>
      <c r="F2143" s="53">
        <v>1000</v>
      </c>
      <c r="G2143" t="s">
        <v>49</v>
      </c>
      <c r="H2143" t="s">
        <v>81</v>
      </c>
      <c r="I2143" t="s">
        <v>9075</v>
      </c>
      <c r="J2143">
        <f>VLOOKUP(D2143,自助机!F:G,2,FALSE)</f>
        <v>1000</v>
      </c>
      <c r="K2143" s="31">
        <f>VLOOKUP(D2143,自助机!F:H,3,FALSE)</f>
        <v>42895</v>
      </c>
    </row>
    <row r="2144" spans="1:11" ht="14.25" hidden="1">
      <c r="A2144" s="33">
        <v>42895.685300925928</v>
      </c>
      <c r="B2144" t="s">
        <v>543</v>
      </c>
      <c r="C2144" t="s">
        <v>544</v>
      </c>
      <c r="D2144" s="53">
        <v>123755</v>
      </c>
      <c r="E2144" t="s">
        <v>545</v>
      </c>
      <c r="F2144" s="53">
        <v>1000</v>
      </c>
      <c r="G2144" t="s">
        <v>49</v>
      </c>
      <c r="H2144" t="s">
        <v>225</v>
      </c>
      <c r="I2144" t="s">
        <v>9075</v>
      </c>
      <c r="J2144">
        <f>VLOOKUP(D2144,自助机!F:G,2,FALSE)</f>
        <v>1000</v>
      </c>
      <c r="K2144" s="31">
        <f>VLOOKUP(D2144,自助机!F:H,3,FALSE)</f>
        <v>42895</v>
      </c>
    </row>
    <row r="2145" spans="1:11" ht="14.25" hidden="1">
      <c r="A2145" s="33">
        <v>42895.686111111114</v>
      </c>
      <c r="B2145" t="s">
        <v>446</v>
      </c>
      <c r="C2145" t="s">
        <v>447</v>
      </c>
      <c r="D2145" s="53">
        <v>123783</v>
      </c>
      <c r="E2145" t="s">
        <v>542</v>
      </c>
      <c r="F2145" s="53">
        <v>20</v>
      </c>
      <c r="G2145" t="s">
        <v>49</v>
      </c>
      <c r="H2145" t="s">
        <v>225</v>
      </c>
      <c r="I2145" t="s">
        <v>9075</v>
      </c>
      <c r="J2145">
        <f>VLOOKUP(D2145,自助机!F:G,2,FALSE)</f>
        <v>20</v>
      </c>
      <c r="K2145" s="31">
        <f>VLOOKUP(D2145,自助机!F:H,3,FALSE)</f>
        <v>42895</v>
      </c>
    </row>
    <row r="2146" spans="1:11" ht="14.25" hidden="1">
      <c r="A2146" s="33">
        <v>42895.687106481484</v>
      </c>
      <c r="B2146" t="s">
        <v>538</v>
      </c>
      <c r="C2146" t="s">
        <v>539</v>
      </c>
      <c r="D2146" s="53">
        <v>123838</v>
      </c>
      <c r="E2146" t="s">
        <v>540</v>
      </c>
      <c r="F2146" s="53">
        <v>2000</v>
      </c>
      <c r="G2146" t="s">
        <v>49</v>
      </c>
      <c r="H2146" t="s">
        <v>84</v>
      </c>
      <c r="I2146" t="s">
        <v>9075</v>
      </c>
      <c r="J2146">
        <f>VLOOKUP(D2146,自助机!F:G,2,FALSE)</f>
        <v>2000</v>
      </c>
      <c r="K2146" s="31">
        <f>VLOOKUP(D2146,自助机!F:H,3,FALSE)</f>
        <v>42895</v>
      </c>
    </row>
    <row r="2147" spans="1:11" ht="14.25" hidden="1">
      <c r="A2147" s="33">
        <v>42895.688078703701</v>
      </c>
      <c r="B2147" t="s">
        <v>535</v>
      </c>
      <c r="C2147" t="s">
        <v>536</v>
      </c>
      <c r="D2147" s="53">
        <v>123888</v>
      </c>
      <c r="E2147" t="s">
        <v>537</v>
      </c>
      <c r="F2147" s="53">
        <v>452</v>
      </c>
      <c r="G2147" t="s">
        <v>49</v>
      </c>
      <c r="H2147" t="s">
        <v>235</v>
      </c>
      <c r="I2147" t="s">
        <v>9075</v>
      </c>
      <c r="J2147">
        <f>VLOOKUP(D2147,自助机!F:G,2,FALSE)</f>
        <v>452</v>
      </c>
      <c r="K2147" s="31">
        <f>VLOOKUP(D2147,自助机!F:H,3,FALSE)</f>
        <v>42895</v>
      </c>
    </row>
    <row r="2148" spans="1:11" ht="14.25" hidden="1">
      <c r="A2148" s="33">
        <v>42895.690486111111</v>
      </c>
      <c r="B2148" t="s">
        <v>530</v>
      </c>
      <c r="C2148" t="s">
        <v>531</v>
      </c>
      <c r="D2148" s="53">
        <v>124006</v>
      </c>
      <c r="E2148" t="s">
        <v>532</v>
      </c>
      <c r="F2148" s="53">
        <v>350</v>
      </c>
      <c r="G2148" t="s">
        <v>49</v>
      </c>
      <c r="H2148" t="s">
        <v>244</v>
      </c>
      <c r="I2148" t="s">
        <v>9075</v>
      </c>
      <c r="J2148">
        <f>VLOOKUP(D2148,自助机!F:G,2,FALSE)</f>
        <v>350</v>
      </c>
      <c r="K2148" s="31">
        <f>VLOOKUP(D2148,自助机!F:H,3,FALSE)</f>
        <v>42895</v>
      </c>
    </row>
    <row r="2149" spans="1:11" ht="14.25" hidden="1">
      <c r="A2149" s="33">
        <v>42895.690949074073</v>
      </c>
      <c r="B2149" t="s">
        <v>525</v>
      </c>
      <c r="C2149" t="s">
        <v>526</v>
      </c>
      <c r="D2149" s="53">
        <v>124030</v>
      </c>
      <c r="E2149" t="s">
        <v>527</v>
      </c>
      <c r="F2149" s="53">
        <v>2000</v>
      </c>
      <c r="G2149" t="s">
        <v>49</v>
      </c>
      <c r="H2149" t="s">
        <v>70</v>
      </c>
      <c r="I2149" t="s">
        <v>9075</v>
      </c>
      <c r="J2149">
        <f>VLOOKUP(D2149,自助机!F:G,2,FALSE)</f>
        <v>2000</v>
      </c>
      <c r="K2149" s="31">
        <f>VLOOKUP(D2149,自助机!F:H,3,FALSE)</f>
        <v>42895</v>
      </c>
    </row>
    <row r="2150" spans="1:11" ht="14.25" hidden="1">
      <c r="A2150" s="33">
        <v>42895.693784722222</v>
      </c>
      <c r="B2150" t="s">
        <v>522</v>
      </c>
      <c r="C2150" t="s">
        <v>523</v>
      </c>
      <c r="D2150" s="53">
        <v>124133</v>
      </c>
      <c r="E2150" t="s">
        <v>524</v>
      </c>
      <c r="F2150" s="53">
        <v>200</v>
      </c>
      <c r="G2150" t="s">
        <v>49</v>
      </c>
      <c r="H2150" t="s">
        <v>76</v>
      </c>
      <c r="I2150" t="s">
        <v>9075</v>
      </c>
      <c r="J2150">
        <f>VLOOKUP(D2150,自助机!F:G,2,FALSE)</f>
        <v>200</v>
      </c>
      <c r="K2150" s="31">
        <f>VLOOKUP(D2150,自助机!F:H,3,FALSE)</f>
        <v>42895</v>
      </c>
    </row>
    <row r="2151" spans="1:11" ht="14.25" hidden="1">
      <c r="A2151" s="33">
        <v>42895.695335648146</v>
      </c>
      <c r="B2151" t="s">
        <v>506</v>
      </c>
      <c r="C2151" t="s">
        <v>507</v>
      </c>
      <c r="D2151" s="53">
        <v>124176</v>
      </c>
      <c r="E2151" t="s">
        <v>521</v>
      </c>
      <c r="F2151" s="53">
        <v>20</v>
      </c>
      <c r="G2151" t="s">
        <v>49</v>
      </c>
      <c r="H2151" t="s">
        <v>341</v>
      </c>
      <c r="I2151" t="s">
        <v>9075</v>
      </c>
      <c r="J2151">
        <f>VLOOKUP(D2151,自助机!F:G,2,FALSE)</f>
        <v>20</v>
      </c>
      <c r="K2151" s="31">
        <f>VLOOKUP(D2151,自助机!F:H,3,FALSE)</f>
        <v>42895</v>
      </c>
    </row>
    <row r="2152" spans="1:11" ht="14.25" hidden="1">
      <c r="A2152" s="33">
        <v>42895.695497685185</v>
      </c>
      <c r="B2152" t="s">
        <v>518</v>
      </c>
      <c r="C2152" t="s">
        <v>519</v>
      </c>
      <c r="D2152" s="53">
        <v>124182</v>
      </c>
      <c r="E2152" t="s">
        <v>520</v>
      </c>
      <c r="F2152" s="53">
        <v>100</v>
      </c>
      <c r="G2152" t="s">
        <v>49</v>
      </c>
      <c r="H2152" t="s">
        <v>68</v>
      </c>
      <c r="I2152" t="s">
        <v>9075</v>
      </c>
      <c r="J2152">
        <f>VLOOKUP(D2152,自助机!F:G,2,FALSE)</f>
        <v>100</v>
      </c>
      <c r="K2152" s="31">
        <f>VLOOKUP(D2152,自助机!F:H,3,FALSE)</f>
        <v>42895</v>
      </c>
    </row>
    <row r="2153" spans="1:11" ht="14.25" hidden="1">
      <c r="A2153" s="33">
        <v>42895.696377314816</v>
      </c>
      <c r="B2153" t="s">
        <v>515</v>
      </c>
      <c r="C2153" t="s">
        <v>516</v>
      </c>
      <c r="D2153" s="53">
        <v>124210</v>
      </c>
      <c r="E2153" t="s">
        <v>517</v>
      </c>
      <c r="F2153" s="53">
        <v>100</v>
      </c>
      <c r="G2153" t="s">
        <v>49</v>
      </c>
      <c r="H2153" t="s">
        <v>82</v>
      </c>
      <c r="I2153" t="s">
        <v>9075</v>
      </c>
      <c r="J2153">
        <f>VLOOKUP(D2153,自助机!F:G,2,FALSE)</f>
        <v>100</v>
      </c>
      <c r="K2153" s="31">
        <f>VLOOKUP(D2153,自助机!F:H,3,FALSE)</f>
        <v>42895</v>
      </c>
    </row>
    <row r="2154" spans="1:11" ht="14.25" hidden="1">
      <c r="A2154" s="33">
        <v>42895.696898148148</v>
      </c>
      <c r="B2154" t="s">
        <v>512</v>
      </c>
      <c r="C2154" t="s">
        <v>513</v>
      </c>
      <c r="D2154" s="53">
        <v>124223</v>
      </c>
      <c r="E2154" t="s">
        <v>514</v>
      </c>
      <c r="F2154" s="53">
        <v>500</v>
      </c>
      <c r="G2154" t="s">
        <v>49</v>
      </c>
      <c r="H2154" t="s">
        <v>78</v>
      </c>
      <c r="I2154" t="s">
        <v>9075</v>
      </c>
      <c r="J2154">
        <f>VLOOKUP(D2154,自助机!F:G,2,FALSE)</f>
        <v>500</v>
      </c>
      <c r="K2154" s="31">
        <f>VLOOKUP(D2154,自助机!F:H,3,FALSE)</f>
        <v>42895</v>
      </c>
    </row>
    <row r="2155" spans="1:11" ht="14.25" hidden="1">
      <c r="A2155" s="33">
        <v>42895.698148148149</v>
      </c>
      <c r="B2155" t="s">
        <v>509</v>
      </c>
      <c r="C2155" t="s">
        <v>510</v>
      </c>
      <c r="D2155" s="53">
        <v>124281</v>
      </c>
      <c r="E2155" t="s">
        <v>511</v>
      </c>
      <c r="F2155" s="53">
        <v>10</v>
      </c>
      <c r="G2155" t="s">
        <v>49</v>
      </c>
      <c r="H2155" t="s">
        <v>76</v>
      </c>
      <c r="I2155" t="s">
        <v>9075</v>
      </c>
      <c r="J2155">
        <f>VLOOKUP(D2155,自助机!F:G,2,FALSE)</f>
        <v>10</v>
      </c>
      <c r="K2155" s="31">
        <f>VLOOKUP(D2155,自助机!F:H,3,FALSE)</f>
        <v>42895</v>
      </c>
    </row>
    <row r="2156" spans="1:11" ht="14.25" hidden="1">
      <c r="A2156" s="33">
        <v>42895.698854166665</v>
      </c>
      <c r="B2156" t="s">
        <v>506</v>
      </c>
      <c r="C2156" t="s">
        <v>507</v>
      </c>
      <c r="D2156" s="53">
        <v>124306</v>
      </c>
      <c r="E2156" t="s">
        <v>508</v>
      </c>
      <c r="F2156" s="53">
        <v>200</v>
      </c>
      <c r="G2156" t="s">
        <v>49</v>
      </c>
      <c r="H2156" t="s">
        <v>341</v>
      </c>
      <c r="I2156" t="s">
        <v>9075</v>
      </c>
      <c r="J2156">
        <f>VLOOKUP(D2156,自助机!F:G,2,FALSE)</f>
        <v>200</v>
      </c>
      <c r="K2156" s="31">
        <f>VLOOKUP(D2156,自助机!F:H,3,FALSE)</f>
        <v>42895</v>
      </c>
    </row>
    <row r="2157" spans="1:11" ht="14.25" hidden="1">
      <c r="A2157" s="33">
        <v>42895.699953703705</v>
      </c>
      <c r="B2157" t="s">
        <v>483</v>
      </c>
      <c r="C2157" t="s">
        <v>484</v>
      </c>
      <c r="D2157" s="53">
        <v>124344</v>
      </c>
      <c r="E2157" t="s">
        <v>503</v>
      </c>
      <c r="F2157" s="53">
        <v>50</v>
      </c>
      <c r="G2157" t="s">
        <v>49</v>
      </c>
      <c r="H2157" t="s">
        <v>81</v>
      </c>
      <c r="I2157" t="s">
        <v>9075</v>
      </c>
      <c r="J2157">
        <f>VLOOKUP(D2157,自助机!F:G,2,FALSE)</f>
        <v>50</v>
      </c>
      <c r="K2157" s="31">
        <f>VLOOKUP(D2157,自助机!F:H,3,FALSE)</f>
        <v>42895</v>
      </c>
    </row>
    <row r="2158" spans="1:11" ht="14.25" hidden="1">
      <c r="A2158" s="33">
        <v>42895.701122685183</v>
      </c>
      <c r="B2158" t="s">
        <v>500</v>
      </c>
      <c r="C2158" t="s">
        <v>501</v>
      </c>
      <c r="D2158" s="53">
        <v>124381</v>
      </c>
      <c r="E2158" t="s">
        <v>502</v>
      </c>
      <c r="F2158" s="53">
        <v>1000</v>
      </c>
      <c r="G2158" t="s">
        <v>49</v>
      </c>
      <c r="H2158" t="s">
        <v>70</v>
      </c>
      <c r="I2158" t="s">
        <v>9075</v>
      </c>
      <c r="J2158">
        <f>VLOOKUP(D2158,自助机!F:G,2,FALSE)</f>
        <v>1000</v>
      </c>
      <c r="K2158" s="31">
        <f>VLOOKUP(D2158,自助机!F:H,3,FALSE)</f>
        <v>42895</v>
      </c>
    </row>
    <row r="2159" spans="1:11" ht="14.25" hidden="1">
      <c r="A2159" s="33">
        <v>42895.701145833336</v>
      </c>
      <c r="B2159" t="s">
        <v>497</v>
      </c>
      <c r="C2159" t="s">
        <v>498</v>
      </c>
      <c r="D2159" s="53">
        <v>124382</v>
      </c>
      <c r="E2159" t="s">
        <v>499</v>
      </c>
      <c r="F2159" s="53">
        <v>700</v>
      </c>
      <c r="G2159" t="s">
        <v>49</v>
      </c>
      <c r="H2159" t="s">
        <v>86</v>
      </c>
      <c r="I2159" t="s">
        <v>9075</v>
      </c>
      <c r="J2159">
        <f>VLOOKUP(D2159,自助机!F:G,2,FALSE)</f>
        <v>700</v>
      </c>
      <c r="K2159" s="31">
        <f>VLOOKUP(D2159,自助机!F:H,3,FALSE)</f>
        <v>42895</v>
      </c>
    </row>
    <row r="2160" spans="1:11" ht="14.25" hidden="1">
      <c r="A2160" s="33">
        <v>42895.702835648146</v>
      </c>
      <c r="B2160" t="s">
        <v>494</v>
      </c>
      <c r="C2160" t="s">
        <v>495</v>
      </c>
      <c r="D2160" s="53">
        <v>124446</v>
      </c>
      <c r="E2160" t="s">
        <v>496</v>
      </c>
      <c r="F2160" s="53">
        <v>2800</v>
      </c>
      <c r="G2160" t="s">
        <v>49</v>
      </c>
      <c r="H2160" t="s">
        <v>67</v>
      </c>
      <c r="I2160" t="s">
        <v>9075</v>
      </c>
      <c r="J2160">
        <f>VLOOKUP(D2160,自助机!F:G,2,FALSE)</f>
        <v>2800</v>
      </c>
      <c r="K2160" s="31">
        <f>VLOOKUP(D2160,自助机!F:H,3,FALSE)</f>
        <v>42895</v>
      </c>
    </row>
    <row r="2161" spans="1:11" ht="14.25" hidden="1">
      <c r="A2161" s="33">
        <v>42895.703032407408</v>
      </c>
      <c r="B2161" t="s">
        <v>489</v>
      </c>
      <c r="C2161" t="s">
        <v>490</v>
      </c>
      <c r="D2161" s="53">
        <v>124458</v>
      </c>
      <c r="E2161" t="s">
        <v>491</v>
      </c>
      <c r="F2161" s="53">
        <v>3000</v>
      </c>
      <c r="G2161" t="s">
        <v>49</v>
      </c>
      <c r="H2161" t="s">
        <v>92</v>
      </c>
      <c r="I2161" t="s">
        <v>9075</v>
      </c>
      <c r="J2161">
        <f>VLOOKUP(D2161,自助机!F:G,2,FALSE)</f>
        <v>3000</v>
      </c>
      <c r="K2161" s="31">
        <f>VLOOKUP(D2161,自助机!F:H,3,FALSE)</f>
        <v>42895</v>
      </c>
    </row>
    <row r="2162" spans="1:11" ht="14.25" hidden="1">
      <c r="A2162" s="33">
        <v>42895.703229166669</v>
      </c>
      <c r="B2162" t="s">
        <v>486</v>
      </c>
      <c r="C2162" t="s">
        <v>487</v>
      </c>
      <c r="D2162" s="53">
        <v>124468</v>
      </c>
      <c r="E2162" t="s">
        <v>488</v>
      </c>
      <c r="F2162" s="53">
        <v>500</v>
      </c>
      <c r="G2162" t="s">
        <v>49</v>
      </c>
      <c r="H2162" t="s">
        <v>80</v>
      </c>
      <c r="I2162" t="s">
        <v>9075</v>
      </c>
      <c r="J2162">
        <f>VLOOKUP(D2162,自助机!F:G,2,FALSE)</f>
        <v>500</v>
      </c>
      <c r="K2162" s="31">
        <f>VLOOKUP(D2162,自助机!F:H,3,FALSE)</f>
        <v>42895</v>
      </c>
    </row>
    <row r="2163" spans="1:11" ht="14.25" hidden="1">
      <c r="A2163" s="33">
        <v>42895.703541666669</v>
      </c>
      <c r="B2163" t="s">
        <v>483</v>
      </c>
      <c r="C2163" t="s">
        <v>484</v>
      </c>
      <c r="D2163" s="53">
        <v>124481</v>
      </c>
      <c r="E2163" t="s">
        <v>485</v>
      </c>
      <c r="F2163" s="53">
        <v>50</v>
      </c>
      <c r="G2163" t="s">
        <v>49</v>
      </c>
      <c r="H2163" t="s">
        <v>81</v>
      </c>
      <c r="I2163" t="s">
        <v>9075</v>
      </c>
      <c r="J2163">
        <f>VLOOKUP(D2163,自助机!F:G,2,FALSE)</f>
        <v>50</v>
      </c>
      <c r="K2163" s="31">
        <f>VLOOKUP(D2163,自助机!F:H,3,FALSE)</f>
        <v>42895</v>
      </c>
    </row>
    <row r="2164" spans="1:11" ht="14.25" hidden="1">
      <c r="A2164" s="33">
        <v>42895.703842592593</v>
      </c>
      <c r="B2164" t="s">
        <v>416</v>
      </c>
      <c r="C2164" t="s">
        <v>417</v>
      </c>
      <c r="D2164" s="53">
        <v>124486</v>
      </c>
      <c r="E2164" t="s">
        <v>482</v>
      </c>
      <c r="F2164" s="53">
        <v>20</v>
      </c>
      <c r="G2164" t="s">
        <v>49</v>
      </c>
      <c r="H2164" t="s">
        <v>251</v>
      </c>
      <c r="I2164" t="s">
        <v>9075</v>
      </c>
      <c r="J2164">
        <f>VLOOKUP(D2164,自助机!F:G,2,FALSE)</f>
        <v>20</v>
      </c>
      <c r="K2164" s="31">
        <f>VLOOKUP(D2164,自助机!F:H,3,FALSE)</f>
        <v>42895</v>
      </c>
    </row>
    <row r="2165" spans="1:11" ht="14.25" hidden="1">
      <c r="A2165" s="33">
        <v>42895.704328703701</v>
      </c>
      <c r="B2165" t="s">
        <v>479</v>
      </c>
      <c r="C2165" t="s">
        <v>480</v>
      </c>
      <c r="D2165" s="53">
        <v>124513</v>
      </c>
      <c r="E2165" t="s">
        <v>481</v>
      </c>
      <c r="F2165" s="53">
        <v>57</v>
      </c>
      <c r="G2165" t="s">
        <v>49</v>
      </c>
      <c r="H2165" t="s">
        <v>70</v>
      </c>
      <c r="I2165" t="s">
        <v>9075</v>
      </c>
      <c r="J2165">
        <f>VLOOKUP(D2165,自助机!F:G,2,FALSE)</f>
        <v>57</v>
      </c>
      <c r="K2165" s="31">
        <f>VLOOKUP(D2165,自助机!F:H,3,FALSE)</f>
        <v>42895</v>
      </c>
    </row>
    <row r="2166" spans="1:11" ht="14.25" hidden="1">
      <c r="A2166" s="33">
        <v>42895.706655092596</v>
      </c>
      <c r="B2166" t="s">
        <v>335</v>
      </c>
      <c r="C2166" t="s">
        <v>336</v>
      </c>
      <c r="D2166" s="53">
        <v>124582</v>
      </c>
      <c r="E2166" t="s">
        <v>478</v>
      </c>
      <c r="F2166" s="53">
        <v>200</v>
      </c>
      <c r="G2166" t="s">
        <v>49</v>
      </c>
      <c r="H2166" t="s">
        <v>68</v>
      </c>
      <c r="I2166" t="s">
        <v>9075</v>
      </c>
      <c r="J2166">
        <f>VLOOKUP(D2166,自助机!F:G,2,FALSE)</f>
        <v>200</v>
      </c>
      <c r="K2166" s="31">
        <f>VLOOKUP(D2166,自助机!F:H,3,FALSE)</f>
        <v>42895</v>
      </c>
    </row>
    <row r="2167" spans="1:11" ht="14.25" hidden="1">
      <c r="A2167" s="33">
        <v>42895.707789351851</v>
      </c>
      <c r="B2167" t="s">
        <v>427</v>
      </c>
      <c r="C2167" t="s">
        <v>428</v>
      </c>
      <c r="D2167" s="53">
        <v>124617</v>
      </c>
      <c r="E2167" t="s">
        <v>475</v>
      </c>
      <c r="F2167" s="53">
        <v>20</v>
      </c>
      <c r="G2167" t="s">
        <v>49</v>
      </c>
      <c r="H2167" t="s">
        <v>66</v>
      </c>
      <c r="I2167" t="s">
        <v>9075</v>
      </c>
      <c r="J2167">
        <f>VLOOKUP(D2167,自助机!F:G,2,FALSE)</f>
        <v>20</v>
      </c>
      <c r="K2167" s="31">
        <f>VLOOKUP(D2167,自助机!F:H,3,FALSE)</f>
        <v>42895</v>
      </c>
    </row>
    <row r="2168" spans="1:11" ht="14.25" hidden="1">
      <c r="A2168" s="33">
        <v>42895.708553240744</v>
      </c>
      <c r="B2168" t="s">
        <v>472</v>
      </c>
      <c r="C2168" t="s">
        <v>473</v>
      </c>
      <c r="D2168" s="53">
        <v>124639</v>
      </c>
      <c r="E2168" t="s">
        <v>474</v>
      </c>
      <c r="F2168" s="53">
        <v>570</v>
      </c>
      <c r="G2168" t="s">
        <v>49</v>
      </c>
      <c r="H2168" t="s">
        <v>86</v>
      </c>
      <c r="I2168" t="s">
        <v>9075</v>
      </c>
      <c r="J2168">
        <f>VLOOKUP(D2168,自助机!F:G,2,FALSE)</f>
        <v>570</v>
      </c>
      <c r="K2168" s="31">
        <f>VLOOKUP(D2168,自助机!F:H,3,FALSE)</f>
        <v>42895</v>
      </c>
    </row>
    <row r="2169" spans="1:11" ht="14.25" hidden="1">
      <c r="A2169" s="33">
        <v>42895.709803240738</v>
      </c>
      <c r="B2169" t="s">
        <v>467</v>
      </c>
      <c r="C2169" t="s">
        <v>468</v>
      </c>
      <c r="D2169" s="53">
        <v>124683</v>
      </c>
      <c r="E2169" t="s">
        <v>469</v>
      </c>
      <c r="F2169" s="53">
        <v>170</v>
      </c>
      <c r="G2169" t="s">
        <v>49</v>
      </c>
      <c r="H2169" t="s">
        <v>69</v>
      </c>
      <c r="I2169" t="s">
        <v>9075</v>
      </c>
      <c r="J2169">
        <f>VLOOKUP(D2169,自助机!F:G,2,FALSE)</f>
        <v>170</v>
      </c>
      <c r="K2169" s="31">
        <f>VLOOKUP(D2169,自助机!F:H,3,FALSE)</f>
        <v>42895</v>
      </c>
    </row>
    <row r="2170" spans="1:11" ht="14.25" hidden="1">
      <c r="A2170" s="33">
        <v>42895.70988425926</v>
      </c>
      <c r="B2170" t="s">
        <v>464</v>
      </c>
      <c r="C2170" t="s">
        <v>465</v>
      </c>
      <c r="D2170" s="53">
        <v>124689</v>
      </c>
      <c r="E2170" t="s">
        <v>466</v>
      </c>
      <c r="F2170" s="53">
        <v>50</v>
      </c>
      <c r="G2170" t="s">
        <v>49</v>
      </c>
      <c r="H2170" t="s">
        <v>86</v>
      </c>
      <c r="I2170" t="s">
        <v>9075</v>
      </c>
      <c r="J2170">
        <f>VLOOKUP(D2170,自助机!F:G,2,FALSE)</f>
        <v>50</v>
      </c>
      <c r="K2170" s="31">
        <f>VLOOKUP(D2170,自助机!F:H,3,FALSE)</f>
        <v>42895</v>
      </c>
    </row>
    <row r="2171" spans="1:11" ht="14.25" hidden="1">
      <c r="A2171" s="33">
        <v>42895.710092592592</v>
      </c>
      <c r="B2171" t="s">
        <v>461</v>
      </c>
      <c r="C2171" t="s">
        <v>462</v>
      </c>
      <c r="D2171" s="53">
        <v>124697</v>
      </c>
      <c r="E2171" t="s">
        <v>463</v>
      </c>
      <c r="F2171" s="53">
        <v>500</v>
      </c>
      <c r="G2171" t="s">
        <v>49</v>
      </c>
      <c r="H2171" t="s">
        <v>87</v>
      </c>
      <c r="I2171" t="s">
        <v>9075</v>
      </c>
      <c r="J2171">
        <f>VLOOKUP(D2171,自助机!F:G,2,FALSE)</f>
        <v>500</v>
      </c>
      <c r="K2171" s="31">
        <f>VLOOKUP(D2171,自助机!F:H,3,FALSE)</f>
        <v>42895</v>
      </c>
    </row>
    <row r="2172" spans="1:11" ht="14.25" hidden="1">
      <c r="A2172" s="33">
        <v>42895.710833333331</v>
      </c>
      <c r="B2172" t="s">
        <v>458</v>
      </c>
      <c r="C2172" t="s">
        <v>459</v>
      </c>
      <c r="D2172" s="53">
        <v>124726</v>
      </c>
      <c r="E2172" t="s">
        <v>460</v>
      </c>
      <c r="F2172" s="53">
        <v>300</v>
      </c>
      <c r="G2172" t="s">
        <v>49</v>
      </c>
      <c r="H2172" t="s">
        <v>81</v>
      </c>
      <c r="I2172" t="s">
        <v>9075</v>
      </c>
      <c r="J2172">
        <f>VLOOKUP(D2172,自助机!F:G,2,FALSE)</f>
        <v>300</v>
      </c>
      <c r="K2172" s="31">
        <f>VLOOKUP(D2172,自助机!F:H,3,FALSE)</f>
        <v>42895</v>
      </c>
    </row>
    <row r="2173" spans="1:11" ht="14.25" hidden="1">
      <c r="A2173" s="33">
        <v>42895.713773148149</v>
      </c>
      <c r="B2173" t="s">
        <v>455</v>
      </c>
      <c r="C2173" t="s">
        <v>456</v>
      </c>
      <c r="D2173" s="53">
        <v>124832</v>
      </c>
      <c r="E2173" t="s">
        <v>457</v>
      </c>
      <c r="F2173" s="53">
        <v>500</v>
      </c>
      <c r="G2173" t="s">
        <v>49</v>
      </c>
      <c r="H2173" t="s">
        <v>78</v>
      </c>
      <c r="I2173" t="s">
        <v>9075</v>
      </c>
      <c r="J2173">
        <f>VLOOKUP(D2173,自助机!F:G,2,FALSE)</f>
        <v>500</v>
      </c>
      <c r="K2173" s="31">
        <f>VLOOKUP(D2173,自助机!F:H,3,FALSE)</f>
        <v>42895</v>
      </c>
    </row>
    <row r="2174" spans="1:11" ht="14.25" hidden="1">
      <c r="A2174" s="33">
        <v>42895.714629629627</v>
      </c>
      <c r="B2174" t="s">
        <v>452</v>
      </c>
      <c r="C2174" t="s">
        <v>453</v>
      </c>
      <c r="D2174" s="53">
        <v>124858</v>
      </c>
      <c r="E2174" t="s">
        <v>454</v>
      </c>
      <c r="F2174" s="53">
        <v>1200</v>
      </c>
      <c r="G2174" t="s">
        <v>49</v>
      </c>
      <c r="H2174" t="s">
        <v>91</v>
      </c>
      <c r="I2174" t="s">
        <v>9075</v>
      </c>
      <c r="J2174">
        <f>VLOOKUP(D2174,自助机!F:G,2,FALSE)</f>
        <v>1200</v>
      </c>
      <c r="K2174" s="31">
        <f>VLOOKUP(D2174,自助机!F:H,3,FALSE)</f>
        <v>42895</v>
      </c>
    </row>
    <row r="2175" spans="1:11" ht="14.25" hidden="1">
      <c r="A2175" s="33">
        <v>42895.716539351852</v>
      </c>
      <c r="B2175" t="s">
        <v>448</v>
      </c>
      <c r="C2175" t="s">
        <v>449</v>
      </c>
      <c r="D2175" s="53">
        <v>124921</v>
      </c>
      <c r="E2175" t="s">
        <v>450</v>
      </c>
      <c r="F2175" s="53">
        <v>20</v>
      </c>
      <c r="G2175" t="s">
        <v>49</v>
      </c>
      <c r="H2175" t="s">
        <v>82</v>
      </c>
      <c r="I2175" t="s">
        <v>9075</v>
      </c>
      <c r="J2175">
        <f>VLOOKUP(D2175,自助机!F:G,2,FALSE)</f>
        <v>20</v>
      </c>
      <c r="K2175" s="31">
        <f>VLOOKUP(D2175,自助机!F:H,3,FALSE)</f>
        <v>42895</v>
      </c>
    </row>
    <row r="2176" spans="1:11" ht="14.25" hidden="1">
      <c r="A2176" s="33">
        <v>42895.717824074076</v>
      </c>
      <c r="B2176" t="s">
        <v>443</v>
      </c>
      <c r="C2176" t="s">
        <v>444</v>
      </c>
      <c r="D2176" s="53">
        <v>124963</v>
      </c>
      <c r="E2176" t="s">
        <v>445</v>
      </c>
      <c r="F2176" s="53">
        <v>800</v>
      </c>
      <c r="G2176" t="s">
        <v>49</v>
      </c>
      <c r="H2176" t="s">
        <v>67</v>
      </c>
      <c r="I2176" t="s">
        <v>9075</v>
      </c>
      <c r="J2176">
        <f>VLOOKUP(D2176,自助机!F:G,2,FALSE)</f>
        <v>800</v>
      </c>
      <c r="K2176" s="31">
        <f>VLOOKUP(D2176,自助机!F:H,3,FALSE)</f>
        <v>42895</v>
      </c>
    </row>
    <row r="2177" spans="1:11" ht="14.25" hidden="1">
      <c r="A2177" s="33">
        <v>42895.72011574074</v>
      </c>
      <c r="B2177" t="s">
        <v>440</v>
      </c>
      <c r="C2177" t="s">
        <v>441</v>
      </c>
      <c r="D2177" s="53">
        <v>125008</v>
      </c>
      <c r="E2177" t="s">
        <v>442</v>
      </c>
      <c r="F2177" s="53">
        <v>100</v>
      </c>
      <c r="G2177" t="s">
        <v>49</v>
      </c>
      <c r="H2177" t="s">
        <v>69</v>
      </c>
      <c r="I2177" t="s">
        <v>9075</v>
      </c>
      <c r="J2177">
        <f>VLOOKUP(D2177,自助机!F:G,2,FALSE)</f>
        <v>100</v>
      </c>
      <c r="K2177" s="31">
        <f>VLOOKUP(D2177,自助机!F:H,3,FALSE)</f>
        <v>42895</v>
      </c>
    </row>
    <row r="2178" spans="1:11" ht="14.25" hidden="1">
      <c r="A2178" s="33">
        <v>42895.722615740742</v>
      </c>
      <c r="B2178" t="s">
        <v>433</v>
      </c>
      <c r="C2178" t="s">
        <v>434</v>
      </c>
      <c r="D2178" s="53">
        <v>125061</v>
      </c>
      <c r="E2178" t="s">
        <v>439</v>
      </c>
      <c r="F2178" s="53">
        <v>400</v>
      </c>
      <c r="G2178" t="s">
        <v>49</v>
      </c>
      <c r="H2178" t="s">
        <v>225</v>
      </c>
      <c r="I2178" t="s">
        <v>9075</v>
      </c>
      <c r="J2178">
        <f>VLOOKUP(D2178,自助机!F:G,2,FALSE)</f>
        <v>400</v>
      </c>
      <c r="K2178" s="31">
        <f>VLOOKUP(D2178,自助机!F:H,3,FALSE)</f>
        <v>42895</v>
      </c>
    </row>
    <row r="2179" spans="1:11" ht="14.25" hidden="1">
      <c r="A2179" s="33">
        <v>42895.723657407405</v>
      </c>
      <c r="B2179" t="s">
        <v>436</v>
      </c>
      <c r="C2179" t="s">
        <v>437</v>
      </c>
      <c r="D2179" s="53">
        <v>125104</v>
      </c>
      <c r="E2179" t="s">
        <v>438</v>
      </c>
      <c r="F2179" s="53">
        <v>5000</v>
      </c>
      <c r="G2179" t="s">
        <v>49</v>
      </c>
      <c r="H2179" t="s">
        <v>78</v>
      </c>
      <c r="I2179" t="s">
        <v>9075</v>
      </c>
      <c r="J2179">
        <f>VLOOKUP(D2179,自助机!F:G,2,FALSE)</f>
        <v>5000</v>
      </c>
      <c r="K2179" s="31">
        <f>VLOOKUP(D2179,自助机!F:H,3,FALSE)</f>
        <v>42895</v>
      </c>
    </row>
    <row r="2180" spans="1:11" ht="14.25" hidden="1">
      <c r="A2180" s="33">
        <v>42895.72446759259</v>
      </c>
      <c r="B2180" t="s">
        <v>433</v>
      </c>
      <c r="C2180" t="s">
        <v>434</v>
      </c>
      <c r="D2180" s="53">
        <v>125125</v>
      </c>
      <c r="E2180" t="s">
        <v>435</v>
      </c>
      <c r="F2180" s="53">
        <v>50</v>
      </c>
      <c r="G2180" t="s">
        <v>49</v>
      </c>
      <c r="H2180" t="s">
        <v>225</v>
      </c>
      <c r="I2180" t="s">
        <v>9075</v>
      </c>
      <c r="J2180">
        <f>VLOOKUP(D2180,自助机!F:G,2,FALSE)</f>
        <v>50</v>
      </c>
      <c r="K2180" s="31">
        <f>VLOOKUP(D2180,自助机!F:H,3,FALSE)</f>
        <v>42895</v>
      </c>
    </row>
    <row r="2181" spans="1:11" ht="14.25" hidden="1">
      <c r="A2181" s="33">
        <v>42895.725300925929</v>
      </c>
      <c r="B2181" t="s">
        <v>430</v>
      </c>
      <c r="C2181" t="s">
        <v>431</v>
      </c>
      <c r="D2181" s="53">
        <v>125144</v>
      </c>
      <c r="E2181" t="s">
        <v>432</v>
      </c>
      <c r="F2181" s="53">
        <v>400</v>
      </c>
      <c r="G2181" t="s">
        <v>49</v>
      </c>
      <c r="H2181" t="s">
        <v>89</v>
      </c>
      <c r="I2181" t="s">
        <v>9075</v>
      </c>
      <c r="J2181">
        <f>VLOOKUP(D2181,自助机!F:G,2,FALSE)</f>
        <v>400</v>
      </c>
      <c r="K2181" s="31">
        <f>VLOOKUP(D2181,自助机!F:H,3,FALSE)</f>
        <v>42895</v>
      </c>
    </row>
    <row r="2182" spans="1:11" ht="14.25" hidden="1">
      <c r="A2182" s="33">
        <v>42895.726469907408</v>
      </c>
      <c r="B2182" t="s">
        <v>427</v>
      </c>
      <c r="C2182" t="s">
        <v>428</v>
      </c>
      <c r="D2182" s="53">
        <v>125167</v>
      </c>
      <c r="E2182" t="s">
        <v>429</v>
      </c>
      <c r="F2182" s="53">
        <v>65</v>
      </c>
      <c r="G2182" t="s">
        <v>49</v>
      </c>
      <c r="H2182" t="s">
        <v>82</v>
      </c>
      <c r="I2182" t="s">
        <v>9075</v>
      </c>
      <c r="J2182">
        <f>VLOOKUP(D2182,自助机!F:G,2,FALSE)</f>
        <v>65</v>
      </c>
      <c r="K2182" s="31">
        <f>VLOOKUP(D2182,自助机!F:H,3,FALSE)</f>
        <v>42895</v>
      </c>
    </row>
    <row r="2183" spans="1:11" ht="14.25" hidden="1">
      <c r="A2183" s="33">
        <v>42895.728831018518</v>
      </c>
      <c r="B2183" t="s">
        <v>424</v>
      </c>
      <c r="C2183" t="s">
        <v>425</v>
      </c>
      <c r="D2183" s="53">
        <v>125210</v>
      </c>
      <c r="E2183" t="s">
        <v>426</v>
      </c>
      <c r="F2183" s="53">
        <v>100</v>
      </c>
      <c r="G2183" t="s">
        <v>49</v>
      </c>
      <c r="H2183" t="s">
        <v>84</v>
      </c>
      <c r="I2183" t="s">
        <v>9075</v>
      </c>
      <c r="J2183">
        <f>VLOOKUP(D2183,自助机!F:G,2,FALSE)</f>
        <v>100</v>
      </c>
      <c r="K2183" s="31">
        <f>VLOOKUP(D2183,自助机!F:H,3,FALSE)</f>
        <v>42895</v>
      </c>
    </row>
    <row r="2184" spans="1:11" ht="14.25" hidden="1">
      <c r="A2184" s="33">
        <v>42895.731134259258</v>
      </c>
      <c r="B2184" t="s">
        <v>421</v>
      </c>
      <c r="C2184" t="s">
        <v>422</v>
      </c>
      <c r="D2184" s="53">
        <v>125253</v>
      </c>
      <c r="E2184" t="s">
        <v>423</v>
      </c>
      <c r="F2184" s="53">
        <v>1000</v>
      </c>
      <c r="G2184" t="s">
        <v>49</v>
      </c>
      <c r="H2184" t="s">
        <v>225</v>
      </c>
      <c r="I2184" t="s">
        <v>9075</v>
      </c>
      <c r="J2184">
        <f>VLOOKUP(D2184,自助机!F:G,2,FALSE)</f>
        <v>1000</v>
      </c>
      <c r="K2184" s="31">
        <f>VLOOKUP(D2184,自助机!F:H,3,FALSE)</f>
        <v>42895</v>
      </c>
    </row>
    <row r="2185" spans="1:11" ht="14.25" hidden="1">
      <c r="A2185" s="33">
        <v>42895.734120370369</v>
      </c>
      <c r="B2185" t="s">
        <v>418</v>
      </c>
      <c r="C2185" t="s">
        <v>419</v>
      </c>
      <c r="D2185" s="53">
        <v>125286</v>
      </c>
      <c r="E2185" t="s">
        <v>420</v>
      </c>
      <c r="F2185" s="53">
        <v>200</v>
      </c>
      <c r="G2185" t="s">
        <v>49</v>
      </c>
      <c r="H2185" t="s">
        <v>225</v>
      </c>
      <c r="I2185" t="s">
        <v>9075</v>
      </c>
      <c r="J2185">
        <f>VLOOKUP(D2185,自助机!F:G,2,FALSE)</f>
        <v>200</v>
      </c>
      <c r="K2185" s="31">
        <f>VLOOKUP(D2185,自助机!F:H,3,FALSE)</f>
        <v>42895</v>
      </c>
    </row>
    <row r="2186" spans="1:11" ht="14.25" hidden="1">
      <c r="A2186" s="33">
        <v>42895.737627314818</v>
      </c>
      <c r="B2186" t="s">
        <v>413</v>
      </c>
      <c r="C2186" t="s">
        <v>414</v>
      </c>
      <c r="D2186" s="53">
        <v>125327</v>
      </c>
      <c r="E2186" t="s">
        <v>415</v>
      </c>
      <c r="F2186" s="53">
        <v>300</v>
      </c>
      <c r="G2186" t="s">
        <v>49</v>
      </c>
      <c r="H2186" t="s">
        <v>70</v>
      </c>
      <c r="I2186" t="s">
        <v>9075</v>
      </c>
      <c r="J2186">
        <f>VLOOKUP(D2186,自助机!F:G,2,FALSE)</f>
        <v>300</v>
      </c>
      <c r="K2186" s="31">
        <f>VLOOKUP(D2186,自助机!F:H,3,FALSE)</f>
        <v>42895</v>
      </c>
    </row>
    <row r="2187" spans="1:11" ht="14.25" hidden="1">
      <c r="A2187" s="33">
        <v>42895.744884259257</v>
      </c>
      <c r="B2187" t="s">
        <v>410</v>
      </c>
      <c r="C2187" t="s">
        <v>411</v>
      </c>
      <c r="D2187" s="53">
        <v>125424</v>
      </c>
      <c r="E2187" t="s">
        <v>412</v>
      </c>
      <c r="F2187" s="53">
        <v>300</v>
      </c>
      <c r="G2187" t="s">
        <v>49</v>
      </c>
      <c r="H2187" t="s">
        <v>84</v>
      </c>
      <c r="I2187" t="s">
        <v>9075</v>
      </c>
      <c r="J2187">
        <f>VLOOKUP(D2187,自助机!F:G,2,FALSE)</f>
        <v>300</v>
      </c>
      <c r="K2187" s="31">
        <f>VLOOKUP(D2187,自助机!F:H,3,FALSE)</f>
        <v>42895</v>
      </c>
    </row>
    <row r="2188" spans="1:11" ht="14.25" hidden="1">
      <c r="A2188" s="33">
        <v>42895.749675925923</v>
      </c>
      <c r="B2188" t="s">
        <v>407</v>
      </c>
      <c r="C2188" t="s">
        <v>408</v>
      </c>
      <c r="D2188" s="53">
        <v>125466</v>
      </c>
      <c r="E2188" t="s">
        <v>409</v>
      </c>
      <c r="F2188" s="53">
        <v>800</v>
      </c>
      <c r="G2188" t="s">
        <v>49</v>
      </c>
      <c r="H2188" t="s">
        <v>82</v>
      </c>
      <c r="I2188" t="s">
        <v>9075</v>
      </c>
      <c r="J2188">
        <f>VLOOKUP(D2188,自助机!F:G,2,FALSE)</f>
        <v>800</v>
      </c>
      <c r="K2188" s="31">
        <f>VLOOKUP(D2188,自助机!F:H,3,FALSE)</f>
        <v>42895</v>
      </c>
    </row>
    <row r="2189" spans="1:11" ht="14.25" hidden="1">
      <c r="A2189" s="33">
        <v>42895.756145833337</v>
      </c>
      <c r="B2189" t="s">
        <v>337</v>
      </c>
      <c r="C2189" t="s">
        <v>338</v>
      </c>
      <c r="D2189" s="53">
        <v>125510</v>
      </c>
      <c r="E2189" t="s">
        <v>405</v>
      </c>
      <c r="F2189" s="53">
        <v>2900</v>
      </c>
      <c r="G2189" t="s">
        <v>49</v>
      </c>
      <c r="H2189" t="s">
        <v>69</v>
      </c>
      <c r="I2189" t="s">
        <v>9075</v>
      </c>
      <c r="J2189">
        <f>VLOOKUP(D2189,自助机!F:G,2,FALSE)</f>
        <v>2900</v>
      </c>
      <c r="K2189" s="31">
        <f>VLOOKUP(D2189,自助机!F:H,3,FALSE)</f>
        <v>42895</v>
      </c>
    </row>
    <row r="2190" spans="1:11" ht="14.25" hidden="1">
      <c r="A2190" s="33">
        <v>42895.7815162037</v>
      </c>
      <c r="B2190" t="s">
        <v>245</v>
      </c>
      <c r="C2190" t="s">
        <v>246</v>
      </c>
      <c r="D2190" s="53">
        <v>125631</v>
      </c>
      <c r="E2190" t="s">
        <v>404</v>
      </c>
      <c r="F2190" s="53">
        <v>1</v>
      </c>
      <c r="G2190" t="s">
        <v>49</v>
      </c>
      <c r="H2190" t="s">
        <v>86</v>
      </c>
      <c r="I2190" t="s">
        <v>9075</v>
      </c>
      <c r="J2190">
        <f>VLOOKUP(D2190,自助机!F:G,2,FALSE)</f>
        <v>1</v>
      </c>
      <c r="K2190" s="31">
        <f>VLOOKUP(D2190,自助机!F:H,3,FALSE)</f>
        <v>42895</v>
      </c>
    </row>
    <row r="2191" spans="1:11" ht="14.25" hidden="1">
      <c r="A2191" s="33">
        <v>42895.808703703704</v>
      </c>
      <c r="B2191" t="s">
        <v>245</v>
      </c>
      <c r="C2191" t="s">
        <v>246</v>
      </c>
      <c r="D2191" s="53">
        <v>125707</v>
      </c>
      <c r="E2191" t="s">
        <v>403</v>
      </c>
      <c r="F2191" s="53">
        <v>1</v>
      </c>
      <c r="G2191" t="s">
        <v>49</v>
      </c>
      <c r="H2191" t="s">
        <v>86</v>
      </c>
      <c r="I2191" t="s">
        <v>9075</v>
      </c>
      <c r="J2191">
        <f>VLOOKUP(D2191,自助机!F:G,2,FALSE)</f>
        <v>1</v>
      </c>
      <c r="K2191" s="31">
        <f>VLOOKUP(D2191,自助机!F:H,3,FALSE)</f>
        <v>42895</v>
      </c>
    </row>
    <row r="2192" spans="1:11" ht="14.25" hidden="1">
      <c r="A2192" s="33">
        <v>42895.81349537037</v>
      </c>
      <c r="B2192" t="s">
        <v>400</v>
      </c>
      <c r="C2192" t="s">
        <v>401</v>
      </c>
      <c r="D2192" s="53">
        <v>125718</v>
      </c>
      <c r="E2192" t="s">
        <v>402</v>
      </c>
      <c r="F2192" s="53">
        <v>500</v>
      </c>
      <c r="G2192" t="s">
        <v>49</v>
      </c>
      <c r="H2192" t="s">
        <v>251</v>
      </c>
      <c r="I2192" t="s">
        <v>9075</v>
      </c>
      <c r="J2192">
        <f>VLOOKUP(D2192,自助机!F:G,2,FALSE)</f>
        <v>500</v>
      </c>
      <c r="K2192" s="31">
        <f>VLOOKUP(D2192,自助机!F:H,3,FALSE)</f>
        <v>42895</v>
      </c>
    </row>
    <row r="2193" spans="1:11" ht="14.25" hidden="1">
      <c r="A2193" s="33">
        <v>42895.854131944441</v>
      </c>
      <c r="B2193" t="s">
        <v>395</v>
      </c>
      <c r="C2193" t="s">
        <v>396</v>
      </c>
      <c r="D2193" s="53">
        <v>125833</v>
      </c>
      <c r="E2193" t="s">
        <v>397</v>
      </c>
      <c r="F2193" s="53">
        <v>1</v>
      </c>
      <c r="G2193" t="s">
        <v>49</v>
      </c>
      <c r="H2193" t="s">
        <v>235</v>
      </c>
      <c r="I2193" t="s">
        <v>9075</v>
      </c>
      <c r="J2193">
        <f>VLOOKUP(D2193,自助机!F:G,2,FALSE)</f>
        <v>1</v>
      </c>
      <c r="K2193" s="31">
        <f>VLOOKUP(D2193,自助机!F:H,3,FALSE)</f>
        <v>42895</v>
      </c>
    </row>
    <row r="2194" spans="1:11" ht="14.25" hidden="1">
      <c r="A2194" s="33">
        <v>42895.873761574076</v>
      </c>
      <c r="B2194" t="s">
        <v>393</v>
      </c>
      <c r="C2194" t="s">
        <v>55</v>
      </c>
      <c r="D2194" s="53">
        <v>125899</v>
      </c>
      <c r="E2194" t="s">
        <v>394</v>
      </c>
      <c r="F2194" s="53">
        <v>20</v>
      </c>
      <c r="G2194" t="s">
        <v>49</v>
      </c>
      <c r="H2194" t="s">
        <v>72</v>
      </c>
      <c r="I2194" t="s">
        <v>9075</v>
      </c>
      <c r="J2194">
        <f>VLOOKUP(D2194,自助机!F:G,2,FALSE)</f>
        <v>20</v>
      </c>
      <c r="K2194" s="31">
        <f>VLOOKUP(D2194,自助机!F:H,3,FALSE)</f>
        <v>42895</v>
      </c>
    </row>
    <row r="2195" spans="1:11" ht="14.25" hidden="1">
      <c r="A2195" s="33">
        <v>42895.921712962961</v>
      </c>
      <c r="B2195" t="s">
        <v>14012</v>
      </c>
      <c r="C2195" t="s">
        <v>14013</v>
      </c>
      <c r="D2195" s="53">
        <v>125989</v>
      </c>
      <c r="F2195" s="53">
        <v>388</v>
      </c>
      <c r="G2195" t="s">
        <v>49</v>
      </c>
      <c r="H2195" t="s">
        <v>91</v>
      </c>
      <c r="I2195" t="s">
        <v>12325</v>
      </c>
      <c r="J2195" t="e">
        <f>VLOOKUP(D2195,自助机!F:G,2,FALSE)</f>
        <v>#N/A</v>
      </c>
      <c r="K2195" s="31" t="e">
        <f>VLOOKUP(D2195,自助机!F:H,3,FALSE)</f>
        <v>#N/A</v>
      </c>
    </row>
    <row r="2196" spans="1:11" ht="14.25" hidden="1">
      <c r="A2196" s="33">
        <v>42895.921782407408</v>
      </c>
      <c r="B2196" t="s">
        <v>14610</v>
      </c>
      <c r="C2196" t="s">
        <v>14611</v>
      </c>
      <c r="D2196" s="53">
        <v>125990</v>
      </c>
      <c r="F2196" s="53">
        <v>500</v>
      </c>
      <c r="G2196" t="s">
        <v>49</v>
      </c>
      <c r="H2196" t="s">
        <v>72</v>
      </c>
      <c r="I2196" t="s">
        <v>12325</v>
      </c>
      <c r="J2196" t="e">
        <f>VLOOKUP(D2196,自助机!F:G,2,FALSE)</f>
        <v>#N/A</v>
      </c>
      <c r="K2196" s="31" t="e">
        <f>VLOOKUP(D2196,自助机!F:H,3,FALSE)</f>
        <v>#N/A</v>
      </c>
    </row>
    <row r="2197" spans="1:11" ht="14.25" hidden="1">
      <c r="A2197" s="33">
        <v>42895.921863425923</v>
      </c>
      <c r="B2197" t="s">
        <v>14608</v>
      </c>
      <c r="C2197" t="s">
        <v>14609</v>
      </c>
      <c r="D2197" s="53">
        <v>125991</v>
      </c>
      <c r="F2197" s="53">
        <v>3000</v>
      </c>
      <c r="G2197" t="s">
        <v>49</v>
      </c>
      <c r="H2197" t="s">
        <v>74</v>
      </c>
      <c r="I2197" t="s">
        <v>12325</v>
      </c>
      <c r="J2197" t="e">
        <f>VLOOKUP(D2197,自助机!F:G,2,FALSE)</f>
        <v>#N/A</v>
      </c>
      <c r="K2197" s="31" t="e">
        <f>VLOOKUP(D2197,自助机!F:H,3,FALSE)</f>
        <v>#N/A</v>
      </c>
    </row>
    <row r="2198" spans="1:11" ht="14.25" hidden="1">
      <c r="A2198" s="33">
        <v>42895.9219212963</v>
      </c>
      <c r="B2198" t="s">
        <v>1308</v>
      </c>
      <c r="C2198" t="s">
        <v>1309</v>
      </c>
      <c r="D2198" s="53">
        <v>125992</v>
      </c>
      <c r="F2198" s="53">
        <v>67</v>
      </c>
      <c r="G2198" t="s">
        <v>49</v>
      </c>
      <c r="H2198" t="s">
        <v>83</v>
      </c>
      <c r="I2198" t="s">
        <v>12325</v>
      </c>
      <c r="J2198" t="e">
        <f>VLOOKUP(D2198,自助机!F:G,2,FALSE)</f>
        <v>#N/A</v>
      </c>
      <c r="K2198" s="31" t="e">
        <f>VLOOKUP(D2198,自助机!F:H,3,FALSE)</f>
        <v>#N/A</v>
      </c>
    </row>
    <row r="2199" spans="1:11" ht="14.25" hidden="1">
      <c r="A2199" s="33">
        <v>42895.922256944446</v>
      </c>
      <c r="B2199" t="s">
        <v>1044</v>
      </c>
      <c r="C2199" t="s">
        <v>1045</v>
      </c>
      <c r="D2199" s="53">
        <v>125997</v>
      </c>
      <c r="F2199" s="53">
        <v>9000</v>
      </c>
      <c r="G2199" t="s">
        <v>49</v>
      </c>
      <c r="H2199" t="s">
        <v>251</v>
      </c>
      <c r="I2199" t="s">
        <v>12325</v>
      </c>
      <c r="J2199" t="e">
        <f>VLOOKUP(D2199,自助机!F:G,2,FALSE)</f>
        <v>#N/A</v>
      </c>
      <c r="K2199" s="31" t="e">
        <f>VLOOKUP(D2199,自助机!F:H,3,FALSE)</f>
        <v>#N/A</v>
      </c>
    </row>
    <row r="2200" spans="1:11" ht="14.25" hidden="1">
      <c r="A2200" s="33">
        <v>42895.922349537039</v>
      </c>
      <c r="B2200" t="s">
        <v>14612</v>
      </c>
      <c r="C2200" t="s">
        <v>14613</v>
      </c>
      <c r="D2200" s="53">
        <v>125998</v>
      </c>
      <c r="F2200" s="53">
        <v>1100</v>
      </c>
      <c r="G2200" t="s">
        <v>49</v>
      </c>
      <c r="H2200" t="s">
        <v>242</v>
      </c>
      <c r="I2200" t="s">
        <v>12325</v>
      </c>
      <c r="J2200" t="e">
        <f>VLOOKUP(D2200,自助机!F:G,2,FALSE)</f>
        <v>#N/A</v>
      </c>
      <c r="K2200" s="31" t="e">
        <f>VLOOKUP(D2200,自助机!F:H,3,FALSE)</f>
        <v>#N/A</v>
      </c>
    </row>
    <row r="2201" spans="1:11" ht="14.25" hidden="1">
      <c r="A2201" s="33">
        <v>42895.922534722224</v>
      </c>
      <c r="B2201" t="s">
        <v>12796</v>
      </c>
      <c r="C2201" t="s">
        <v>12797</v>
      </c>
      <c r="D2201" s="53">
        <v>126001</v>
      </c>
      <c r="F2201" s="53">
        <v>76</v>
      </c>
      <c r="G2201" t="s">
        <v>49</v>
      </c>
      <c r="H2201" t="s">
        <v>238</v>
      </c>
      <c r="I2201" t="s">
        <v>12325</v>
      </c>
      <c r="J2201" t="e">
        <f>VLOOKUP(D2201,自助机!F:G,2,FALSE)</f>
        <v>#N/A</v>
      </c>
      <c r="K2201" s="31" t="e">
        <f>VLOOKUP(D2201,自助机!F:H,3,FALSE)</f>
        <v>#N/A</v>
      </c>
    </row>
    <row r="2202" spans="1:11" ht="14.25" hidden="1">
      <c r="A2202" s="33">
        <v>42895.92260416667</v>
      </c>
      <c r="B2202" t="s">
        <v>13490</v>
      </c>
      <c r="C2202" t="s">
        <v>13491</v>
      </c>
      <c r="D2202" s="53">
        <v>126002</v>
      </c>
      <c r="F2202" s="53">
        <v>515</v>
      </c>
      <c r="G2202" t="s">
        <v>49</v>
      </c>
      <c r="H2202" t="s">
        <v>235</v>
      </c>
      <c r="I2202" t="s">
        <v>12325</v>
      </c>
      <c r="J2202" t="e">
        <f>VLOOKUP(D2202,自助机!F:G,2,FALSE)</f>
        <v>#N/A</v>
      </c>
      <c r="K2202" s="31" t="e">
        <f>VLOOKUP(D2202,自助机!F:H,3,FALSE)</f>
        <v>#N/A</v>
      </c>
    </row>
    <row r="2203" spans="1:11" ht="14.25" hidden="1">
      <c r="A2203" s="33">
        <v>42895.923090277778</v>
      </c>
      <c r="B2203" t="s">
        <v>623</v>
      </c>
      <c r="C2203" t="s">
        <v>624</v>
      </c>
      <c r="D2203" s="53">
        <v>126011</v>
      </c>
      <c r="F2203" s="53">
        <v>28</v>
      </c>
      <c r="G2203" t="s">
        <v>49</v>
      </c>
      <c r="H2203" t="s">
        <v>89</v>
      </c>
      <c r="I2203" t="s">
        <v>12325</v>
      </c>
      <c r="J2203" t="e">
        <f>VLOOKUP(D2203,自助机!F:G,2,FALSE)</f>
        <v>#N/A</v>
      </c>
      <c r="K2203" s="31" t="e">
        <f>VLOOKUP(D2203,自助机!F:H,3,FALSE)</f>
        <v>#N/A</v>
      </c>
    </row>
    <row r="2204" spans="1:11" ht="14.25" hidden="1">
      <c r="A2204" s="33">
        <v>42895.92324074074</v>
      </c>
      <c r="B2204" t="s">
        <v>627</v>
      </c>
      <c r="C2204" t="s">
        <v>628</v>
      </c>
      <c r="D2204" s="53">
        <v>126013</v>
      </c>
      <c r="F2204" s="53">
        <v>100</v>
      </c>
      <c r="G2204" t="s">
        <v>49</v>
      </c>
      <c r="H2204" t="s">
        <v>66</v>
      </c>
      <c r="I2204" t="s">
        <v>12325</v>
      </c>
      <c r="J2204" t="e">
        <f>VLOOKUP(D2204,自助机!F:G,2,FALSE)</f>
        <v>#N/A</v>
      </c>
      <c r="K2204" s="31" t="e">
        <f>VLOOKUP(D2204,自助机!F:H,3,FALSE)</f>
        <v>#N/A</v>
      </c>
    </row>
    <row r="2205" spans="1:11" ht="14.25" hidden="1">
      <c r="A2205" s="33">
        <v>42895.923506944448</v>
      </c>
      <c r="B2205" t="s">
        <v>919</v>
      </c>
      <c r="C2205" t="s">
        <v>920</v>
      </c>
      <c r="D2205" s="53">
        <v>126017</v>
      </c>
      <c r="F2205" s="53">
        <v>44</v>
      </c>
      <c r="G2205" t="s">
        <v>49</v>
      </c>
      <c r="H2205" t="s">
        <v>88</v>
      </c>
      <c r="I2205" t="s">
        <v>12325</v>
      </c>
      <c r="J2205" t="e">
        <f>VLOOKUP(D2205,自助机!F:G,2,FALSE)</f>
        <v>#N/A</v>
      </c>
      <c r="K2205" s="31" t="e">
        <f>VLOOKUP(D2205,自助机!F:H,3,FALSE)</f>
        <v>#N/A</v>
      </c>
    </row>
    <row r="2206" spans="1:11" ht="14.25" hidden="1">
      <c r="A2206" s="33">
        <v>42895.950613425928</v>
      </c>
      <c r="B2206" t="s">
        <v>272</v>
      </c>
      <c r="C2206" t="s">
        <v>273</v>
      </c>
      <c r="D2206" s="53">
        <v>126055</v>
      </c>
      <c r="E2206" t="s">
        <v>392</v>
      </c>
      <c r="F2206" s="53">
        <v>10</v>
      </c>
      <c r="G2206" t="s">
        <v>49</v>
      </c>
      <c r="H2206" t="s">
        <v>77</v>
      </c>
      <c r="I2206" t="s">
        <v>9075</v>
      </c>
      <c r="J2206">
        <f>VLOOKUP(D2206,自助机!F:G,2,FALSE)</f>
        <v>10</v>
      </c>
      <c r="K2206" s="31">
        <f>VLOOKUP(D2206,自助机!F:H,3,FALSE)</f>
        <v>42895</v>
      </c>
    </row>
    <row r="2207" spans="1:11" ht="14.25" hidden="1">
      <c r="A2207" s="33">
        <v>42895.952037037037</v>
      </c>
      <c r="B2207" t="s">
        <v>272</v>
      </c>
      <c r="C2207" t="s">
        <v>273</v>
      </c>
      <c r="D2207" s="53">
        <v>126060</v>
      </c>
      <c r="E2207" t="s">
        <v>391</v>
      </c>
      <c r="F2207" s="53">
        <v>10</v>
      </c>
      <c r="G2207" t="s">
        <v>49</v>
      </c>
      <c r="H2207" t="s">
        <v>77</v>
      </c>
      <c r="I2207" t="s">
        <v>9075</v>
      </c>
      <c r="J2207">
        <f>VLOOKUP(D2207,自助机!F:G,2,FALSE)</f>
        <v>10</v>
      </c>
      <c r="K2207" s="31">
        <f>VLOOKUP(D2207,自助机!F:H,3,FALSE)</f>
        <v>42895</v>
      </c>
    </row>
    <row r="2208" spans="1:11" ht="14.25" hidden="1">
      <c r="A2208" s="33">
        <v>42895.95716435185</v>
      </c>
      <c r="B2208" t="s">
        <v>272</v>
      </c>
      <c r="C2208" t="s">
        <v>273</v>
      </c>
      <c r="D2208" s="53">
        <v>126073</v>
      </c>
      <c r="E2208" t="s">
        <v>390</v>
      </c>
      <c r="F2208" s="53">
        <v>10</v>
      </c>
      <c r="G2208" t="s">
        <v>49</v>
      </c>
      <c r="H2208" t="s">
        <v>74</v>
      </c>
      <c r="I2208" t="s">
        <v>9075</v>
      </c>
      <c r="J2208">
        <f>VLOOKUP(D2208,自助机!F:G,2,FALSE)</f>
        <v>10</v>
      </c>
      <c r="K2208" s="31">
        <f>VLOOKUP(D2208,自助机!F:H,3,FALSE)</f>
        <v>42895</v>
      </c>
    </row>
    <row r="2209" spans="1:11" ht="14.25" hidden="1">
      <c r="A2209" s="33">
        <v>42895.957835648151</v>
      </c>
      <c r="B2209" t="s">
        <v>272</v>
      </c>
      <c r="C2209" t="s">
        <v>273</v>
      </c>
      <c r="D2209" s="53">
        <v>126076</v>
      </c>
      <c r="E2209" t="s">
        <v>389</v>
      </c>
      <c r="F2209" s="53">
        <v>10</v>
      </c>
      <c r="G2209" t="s">
        <v>49</v>
      </c>
      <c r="H2209" t="s">
        <v>91</v>
      </c>
      <c r="I2209" t="s">
        <v>9075</v>
      </c>
      <c r="J2209">
        <f>VLOOKUP(D2209,自助机!F:G,2,FALSE)</f>
        <v>10</v>
      </c>
      <c r="K2209" s="31">
        <f>VLOOKUP(D2209,自助机!F:H,3,FALSE)</f>
        <v>42895</v>
      </c>
    </row>
    <row r="2210" spans="1:11" ht="14.25" hidden="1">
      <c r="A2210" s="33">
        <v>42895.985706018517</v>
      </c>
      <c r="B2210" t="s">
        <v>384</v>
      </c>
      <c r="C2210" t="s">
        <v>385</v>
      </c>
      <c r="D2210" s="53">
        <v>126128</v>
      </c>
      <c r="E2210" t="s">
        <v>386</v>
      </c>
      <c r="F2210" s="53">
        <v>200</v>
      </c>
      <c r="G2210" t="s">
        <v>49</v>
      </c>
      <c r="H2210" t="s">
        <v>251</v>
      </c>
      <c r="I2210" t="s">
        <v>9075</v>
      </c>
      <c r="J2210">
        <f>VLOOKUP(D2210,自助机!F:G,2,FALSE)</f>
        <v>200</v>
      </c>
      <c r="K2210" s="31">
        <f>VLOOKUP(D2210,自助机!F:H,3,FALSE)</f>
        <v>42895</v>
      </c>
    </row>
    <row r="2211" spans="1:11" ht="14.25" hidden="1">
      <c r="A2211" s="33">
        <v>42896.023414351854</v>
      </c>
      <c r="B2211" t="s">
        <v>387</v>
      </c>
      <c r="C2211" t="s">
        <v>388</v>
      </c>
      <c r="D2211" s="53">
        <v>126191</v>
      </c>
      <c r="E2211" t="s">
        <v>3975</v>
      </c>
      <c r="F2211" s="53">
        <v>270</v>
      </c>
      <c r="G2211" t="s">
        <v>49</v>
      </c>
      <c r="H2211" t="s">
        <v>251</v>
      </c>
      <c r="I2211" t="s">
        <v>9075</v>
      </c>
      <c r="J2211">
        <f>VLOOKUP(D2211,自助机!F:G,2,FALSE)</f>
        <v>270</v>
      </c>
      <c r="K2211" s="31">
        <f>VLOOKUP(D2211,自助机!F:H,3,FALSE)</f>
        <v>42896</v>
      </c>
    </row>
    <row r="2212" spans="1:11" ht="14.25" hidden="1">
      <c r="A2212" s="33">
        <v>42896.02652777778</v>
      </c>
      <c r="B2212" t="s">
        <v>387</v>
      </c>
      <c r="C2212" t="s">
        <v>388</v>
      </c>
      <c r="D2212" s="53">
        <v>126196</v>
      </c>
      <c r="E2212" t="s">
        <v>3974</v>
      </c>
      <c r="F2212" s="53">
        <v>25</v>
      </c>
      <c r="G2212" t="s">
        <v>49</v>
      </c>
      <c r="H2212" t="s">
        <v>251</v>
      </c>
      <c r="I2212" t="s">
        <v>9075</v>
      </c>
      <c r="J2212">
        <f>VLOOKUP(D2212,自助机!F:G,2,FALSE)</f>
        <v>25</v>
      </c>
      <c r="K2212" s="31">
        <f>VLOOKUP(D2212,自助机!F:H,3,FALSE)</f>
        <v>42896</v>
      </c>
    </row>
    <row r="2213" spans="1:11" ht="14.25" hidden="1">
      <c r="A2213" s="33">
        <v>42896.081990740742</v>
      </c>
      <c r="B2213" t="s">
        <v>3971</v>
      </c>
      <c r="C2213" t="s">
        <v>3972</v>
      </c>
      <c r="D2213" s="53">
        <v>126262</v>
      </c>
      <c r="E2213" t="s">
        <v>3973</v>
      </c>
      <c r="F2213" s="53">
        <v>20</v>
      </c>
      <c r="G2213" t="s">
        <v>49</v>
      </c>
      <c r="H2213" t="s">
        <v>251</v>
      </c>
      <c r="I2213" t="s">
        <v>9075</v>
      </c>
      <c r="J2213">
        <f>VLOOKUP(D2213,自助机!F:G,2,FALSE)</f>
        <v>20</v>
      </c>
      <c r="K2213" s="31">
        <f>VLOOKUP(D2213,自助机!F:H,3,FALSE)</f>
        <v>42896</v>
      </c>
    </row>
    <row r="2214" spans="1:11" ht="14.25" hidden="1">
      <c r="A2214" s="33">
        <v>42896.136736111112</v>
      </c>
      <c r="B2214" t="s">
        <v>3968</v>
      </c>
      <c r="C2214" t="s">
        <v>3969</v>
      </c>
      <c r="D2214" s="53">
        <v>126317</v>
      </c>
      <c r="E2214" t="s">
        <v>3970</v>
      </c>
      <c r="F2214" s="53">
        <v>200</v>
      </c>
      <c r="G2214" t="s">
        <v>49</v>
      </c>
      <c r="H2214" t="s">
        <v>251</v>
      </c>
      <c r="I2214" t="s">
        <v>9075</v>
      </c>
      <c r="J2214">
        <f>VLOOKUP(D2214,自助机!F:G,2,FALSE)</f>
        <v>200</v>
      </c>
      <c r="K2214" s="31">
        <f>VLOOKUP(D2214,自助机!F:H,3,FALSE)</f>
        <v>42896</v>
      </c>
    </row>
    <row r="2215" spans="1:11" ht="14.25" hidden="1">
      <c r="A2215" s="33">
        <v>42896.296782407408</v>
      </c>
      <c r="B2215" t="s">
        <v>3660</v>
      </c>
      <c r="C2215" t="s">
        <v>3661</v>
      </c>
      <c r="D2215" s="53">
        <v>126469</v>
      </c>
      <c r="E2215" t="s">
        <v>3967</v>
      </c>
      <c r="F2215" s="53">
        <v>200</v>
      </c>
      <c r="G2215" t="s">
        <v>49</v>
      </c>
      <c r="H2215" t="s">
        <v>235</v>
      </c>
      <c r="I2215" t="s">
        <v>9075</v>
      </c>
      <c r="J2215">
        <f>VLOOKUP(D2215,自助机!F:G,2,FALSE)</f>
        <v>200</v>
      </c>
      <c r="K2215" s="31">
        <f>VLOOKUP(D2215,自助机!F:H,3,FALSE)</f>
        <v>42896</v>
      </c>
    </row>
    <row r="2216" spans="1:11" ht="14.25" hidden="1">
      <c r="A2216" s="33">
        <v>42896.301678240743</v>
      </c>
      <c r="B2216" t="s">
        <v>3964</v>
      </c>
      <c r="C2216" t="s">
        <v>3965</v>
      </c>
      <c r="D2216" s="53">
        <v>126477</v>
      </c>
      <c r="E2216" t="s">
        <v>3966</v>
      </c>
      <c r="F2216" s="53">
        <v>1000</v>
      </c>
      <c r="G2216" t="s">
        <v>49</v>
      </c>
      <c r="H2216" t="s">
        <v>70</v>
      </c>
      <c r="I2216" t="s">
        <v>9075</v>
      </c>
      <c r="J2216">
        <f>VLOOKUP(D2216,自助机!F:G,2,FALSE)</f>
        <v>1000</v>
      </c>
      <c r="K2216" s="31">
        <f>VLOOKUP(D2216,自助机!F:H,3,FALSE)</f>
        <v>42896</v>
      </c>
    </row>
    <row r="2217" spans="1:11" ht="14.25" hidden="1">
      <c r="A2217" s="33">
        <v>42896.30505787037</v>
      </c>
      <c r="B2217" t="s">
        <v>3961</v>
      </c>
      <c r="C2217" t="s">
        <v>3962</v>
      </c>
      <c r="D2217" s="53">
        <v>126488</v>
      </c>
      <c r="E2217" t="s">
        <v>3963</v>
      </c>
      <c r="F2217" s="53">
        <v>3000</v>
      </c>
      <c r="G2217" t="s">
        <v>49</v>
      </c>
      <c r="H2217" t="s">
        <v>247</v>
      </c>
      <c r="I2217" t="s">
        <v>9075</v>
      </c>
      <c r="J2217">
        <f>VLOOKUP(D2217,自助机!F:G,2,FALSE)</f>
        <v>3000</v>
      </c>
      <c r="K2217" s="31">
        <f>VLOOKUP(D2217,自助机!F:H,3,FALSE)</f>
        <v>42896</v>
      </c>
    </row>
    <row r="2218" spans="1:11" ht="14.25" hidden="1">
      <c r="A2218" s="33">
        <v>42896.307245370372</v>
      </c>
      <c r="B2218" t="s">
        <v>3958</v>
      </c>
      <c r="C2218" t="s">
        <v>3959</v>
      </c>
      <c r="D2218" s="53">
        <v>126500</v>
      </c>
      <c r="E2218" t="s">
        <v>3960</v>
      </c>
      <c r="F2218" s="53">
        <v>900</v>
      </c>
      <c r="G2218" t="s">
        <v>49</v>
      </c>
      <c r="H2218" t="s">
        <v>247</v>
      </c>
      <c r="I2218" t="s">
        <v>9075</v>
      </c>
      <c r="J2218">
        <f>VLOOKUP(D2218,自助机!F:G,2,FALSE)</f>
        <v>900</v>
      </c>
      <c r="K2218" s="31">
        <f>VLOOKUP(D2218,自助机!F:H,3,FALSE)</f>
        <v>42896</v>
      </c>
    </row>
    <row r="2219" spans="1:11" ht="14.25" hidden="1">
      <c r="A2219" s="33">
        <v>42896.318009259259</v>
      </c>
      <c r="B2219" t="s">
        <v>3956</v>
      </c>
      <c r="C2219" t="s">
        <v>281</v>
      </c>
      <c r="D2219" s="53">
        <v>126569</v>
      </c>
      <c r="E2219" t="s">
        <v>3957</v>
      </c>
      <c r="F2219" s="53">
        <v>1870</v>
      </c>
      <c r="G2219" t="s">
        <v>49</v>
      </c>
      <c r="H2219" t="s">
        <v>70</v>
      </c>
      <c r="I2219" t="s">
        <v>9075</v>
      </c>
      <c r="J2219">
        <f>VLOOKUP(D2219,自助机!F:G,2,FALSE)</f>
        <v>1870</v>
      </c>
      <c r="K2219" s="31">
        <f>VLOOKUP(D2219,自助机!F:H,3,FALSE)</f>
        <v>42896</v>
      </c>
    </row>
    <row r="2220" spans="1:11" ht="14.25" hidden="1">
      <c r="A2220" s="33">
        <v>42896.319710648146</v>
      </c>
      <c r="B2220" t="s">
        <v>3953</v>
      </c>
      <c r="C2220" t="s">
        <v>3954</v>
      </c>
      <c r="D2220" s="53">
        <v>126598</v>
      </c>
      <c r="E2220" t="s">
        <v>3955</v>
      </c>
      <c r="F2220" s="53">
        <v>1000</v>
      </c>
      <c r="G2220" t="s">
        <v>49</v>
      </c>
      <c r="H2220" t="s">
        <v>225</v>
      </c>
      <c r="I2220" t="s">
        <v>9075</v>
      </c>
      <c r="J2220">
        <f>VLOOKUP(D2220,自助机!F:G,2,FALSE)</f>
        <v>1000</v>
      </c>
      <c r="K2220" s="31">
        <f>VLOOKUP(D2220,自助机!F:H,3,FALSE)</f>
        <v>42896</v>
      </c>
    </row>
    <row r="2221" spans="1:11" ht="14.25" hidden="1">
      <c r="A2221" s="33">
        <v>42896.320300925923</v>
      </c>
      <c r="B2221" t="s">
        <v>3951</v>
      </c>
      <c r="C2221" t="s">
        <v>451</v>
      </c>
      <c r="D2221" s="53">
        <v>126606</v>
      </c>
      <c r="E2221" t="s">
        <v>3952</v>
      </c>
      <c r="F2221" s="53">
        <v>1000</v>
      </c>
      <c r="G2221" t="s">
        <v>49</v>
      </c>
      <c r="H2221" t="s">
        <v>225</v>
      </c>
      <c r="I2221" t="s">
        <v>9075</v>
      </c>
      <c r="J2221">
        <f>VLOOKUP(D2221,自助机!F:G,2,FALSE)</f>
        <v>1000</v>
      </c>
      <c r="K2221" s="31">
        <f>VLOOKUP(D2221,自助机!F:H,3,FALSE)</f>
        <v>42896</v>
      </c>
    </row>
    <row r="2222" spans="1:11" ht="14.25" hidden="1">
      <c r="A2222" s="33">
        <v>42896.324062500003</v>
      </c>
      <c r="B2222" t="s">
        <v>3935</v>
      </c>
      <c r="C2222" t="s">
        <v>3936</v>
      </c>
      <c r="D2222" s="53">
        <v>126648</v>
      </c>
      <c r="E2222" t="s">
        <v>3950</v>
      </c>
      <c r="F2222" s="53">
        <v>300</v>
      </c>
      <c r="G2222" t="s">
        <v>49</v>
      </c>
      <c r="H2222" t="s">
        <v>90</v>
      </c>
      <c r="I2222" t="s">
        <v>9075</v>
      </c>
      <c r="J2222">
        <f>VLOOKUP(D2222,自助机!F:G,2,FALSE)</f>
        <v>300</v>
      </c>
      <c r="K2222" s="31">
        <f>VLOOKUP(D2222,自助机!F:H,3,FALSE)</f>
        <v>42896</v>
      </c>
    </row>
    <row r="2223" spans="1:11" ht="14.25" hidden="1">
      <c r="A2223" s="33">
        <v>42896.326921296299</v>
      </c>
      <c r="B2223" t="s">
        <v>3947</v>
      </c>
      <c r="C2223" t="s">
        <v>3948</v>
      </c>
      <c r="D2223" s="53">
        <v>126695</v>
      </c>
      <c r="E2223" t="s">
        <v>3949</v>
      </c>
      <c r="F2223" s="53">
        <v>1500</v>
      </c>
      <c r="G2223" t="s">
        <v>49</v>
      </c>
      <c r="H2223" t="s">
        <v>242</v>
      </c>
      <c r="I2223" t="s">
        <v>9075</v>
      </c>
      <c r="J2223">
        <f>VLOOKUP(D2223,自助机!F:G,2,FALSE)</f>
        <v>1500</v>
      </c>
      <c r="K2223" s="31">
        <f>VLOOKUP(D2223,自助机!F:H,3,FALSE)</f>
        <v>42896</v>
      </c>
    </row>
    <row r="2224" spans="1:11" ht="14.25" hidden="1">
      <c r="A2224" s="33">
        <v>42896.327499999999</v>
      </c>
      <c r="B2224" t="s">
        <v>3944</v>
      </c>
      <c r="C2224" t="s">
        <v>3945</v>
      </c>
      <c r="D2224" s="53">
        <v>126708</v>
      </c>
      <c r="E2224" t="s">
        <v>3946</v>
      </c>
      <c r="F2224" s="53">
        <v>1500</v>
      </c>
      <c r="G2224" t="s">
        <v>49</v>
      </c>
      <c r="H2224" t="s">
        <v>242</v>
      </c>
      <c r="I2224" t="s">
        <v>9075</v>
      </c>
      <c r="J2224">
        <f>VLOOKUP(D2224,自助机!F:G,2,FALSE)</f>
        <v>1500</v>
      </c>
      <c r="K2224" s="31">
        <f>VLOOKUP(D2224,自助机!F:H,3,FALSE)</f>
        <v>42896</v>
      </c>
    </row>
    <row r="2225" spans="1:11" ht="14.25" hidden="1">
      <c r="A2225" s="33">
        <v>42896.330381944441</v>
      </c>
      <c r="B2225" t="s">
        <v>3883</v>
      </c>
      <c r="C2225" t="s">
        <v>3884</v>
      </c>
      <c r="D2225" s="53">
        <v>126739</v>
      </c>
      <c r="E2225" t="s">
        <v>3943</v>
      </c>
      <c r="F2225" s="53">
        <v>1000</v>
      </c>
      <c r="G2225" t="s">
        <v>49</v>
      </c>
      <c r="H2225" t="s">
        <v>225</v>
      </c>
      <c r="I2225" t="s">
        <v>9075</v>
      </c>
      <c r="J2225">
        <f>VLOOKUP(D2225,自助机!F:G,2,FALSE)</f>
        <v>1000</v>
      </c>
      <c r="K2225" s="31">
        <f>VLOOKUP(D2225,自助机!F:H,3,FALSE)</f>
        <v>42896</v>
      </c>
    </row>
    <row r="2226" spans="1:11" ht="14.25" hidden="1">
      <c r="A2226" s="33">
        <v>42896.331180555557</v>
      </c>
      <c r="B2226" t="s">
        <v>3887</v>
      </c>
      <c r="C2226" t="s">
        <v>3888</v>
      </c>
      <c r="D2226" s="53">
        <v>126749</v>
      </c>
      <c r="E2226" t="s">
        <v>3942</v>
      </c>
      <c r="F2226" s="53">
        <v>1000</v>
      </c>
      <c r="G2226" t="s">
        <v>49</v>
      </c>
      <c r="H2226" t="s">
        <v>225</v>
      </c>
      <c r="I2226" t="s">
        <v>9075</v>
      </c>
      <c r="J2226">
        <f>VLOOKUP(D2226,自助机!F:G,2,FALSE)</f>
        <v>1000</v>
      </c>
      <c r="K2226" s="31">
        <f>VLOOKUP(D2226,自助机!F:H,3,FALSE)</f>
        <v>42896</v>
      </c>
    </row>
    <row r="2227" spans="1:11" ht="14.25" hidden="1">
      <c r="A2227" s="33">
        <v>42896.331655092596</v>
      </c>
      <c r="B2227" t="s">
        <v>3939</v>
      </c>
      <c r="C2227" t="s">
        <v>3940</v>
      </c>
      <c r="D2227" s="53">
        <v>126753</v>
      </c>
      <c r="E2227" t="s">
        <v>3941</v>
      </c>
      <c r="F2227" s="53">
        <v>1000</v>
      </c>
      <c r="G2227" t="s">
        <v>49</v>
      </c>
      <c r="H2227" t="s">
        <v>88</v>
      </c>
      <c r="I2227" t="s">
        <v>9075</v>
      </c>
      <c r="J2227">
        <f>VLOOKUP(D2227,自助机!F:G,2,FALSE)</f>
        <v>1000</v>
      </c>
      <c r="K2227" s="31">
        <f>VLOOKUP(D2227,自助机!F:H,3,FALSE)</f>
        <v>42896</v>
      </c>
    </row>
    <row r="2228" spans="1:11" ht="14.25" hidden="1">
      <c r="A2228" s="33">
        <v>42896.337569444448</v>
      </c>
      <c r="B2228" t="s">
        <v>274</v>
      </c>
      <c r="C2228" t="s">
        <v>275</v>
      </c>
      <c r="D2228" s="53">
        <v>126845</v>
      </c>
      <c r="E2228" t="s">
        <v>3938</v>
      </c>
      <c r="F2228" s="53">
        <v>170</v>
      </c>
      <c r="G2228" t="s">
        <v>49</v>
      </c>
      <c r="H2228" t="s">
        <v>251</v>
      </c>
      <c r="I2228" t="s">
        <v>9075</v>
      </c>
      <c r="J2228">
        <f>VLOOKUP(D2228,自助机!F:G,2,FALSE)</f>
        <v>170</v>
      </c>
      <c r="K2228" s="31">
        <f>VLOOKUP(D2228,自助机!F:H,3,FALSE)</f>
        <v>42896</v>
      </c>
    </row>
    <row r="2229" spans="1:11" ht="14.25" hidden="1">
      <c r="A2229" s="33">
        <v>42896.341412037036</v>
      </c>
      <c r="B2229" t="s">
        <v>3935</v>
      </c>
      <c r="C2229" t="s">
        <v>3936</v>
      </c>
      <c r="D2229" s="53">
        <v>126931</v>
      </c>
      <c r="E2229" t="s">
        <v>3937</v>
      </c>
      <c r="F2229" s="53">
        <v>200</v>
      </c>
      <c r="G2229" t="s">
        <v>49</v>
      </c>
      <c r="H2229" t="s">
        <v>90</v>
      </c>
      <c r="I2229" t="s">
        <v>9075</v>
      </c>
      <c r="J2229">
        <f>VLOOKUP(D2229,自助机!F:G,2,FALSE)</f>
        <v>200</v>
      </c>
      <c r="K2229" s="31">
        <f>VLOOKUP(D2229,自助机!F:H,3,FALSE)</f>
        <v>42896</v>
      </c>
    </row>
    <row r="2230" spans="1:11" ht="14.25" hidden="1">
      <c r="A2230" s="33">
        <v>42896.342372685183</v>
      </c>
      <c r="B2230" t="s">
        <v>3932</v>
      </c>
      <c r="C2230" t="s">
        <v>3933</v>
      </c>
      <c r="D2230" s="53">
        <v>126972</v>
      </c>
      <c r="E2230" t="s">
        <v>3934</v>
      </c>
      <c r="F2230" s="53">
        <v>500</v>
      </c>
      <c r="G2230" t="s">
        <v>49</v>
      </c>
      <c r="H2230" t="s">
        <v>90</v>
      </c>
      <c r="I2230" t="s">
        <v>9075</v>
      </c>
      <c r="J2230">
        <f>VLOOKUP(D2230,自助机!F:G,2,FALSE)</f>
        <v>500</v>
      </c>
      <c r="K2230" s="31">
        <f>VLOOKUP(D2230,自助机!F:H,3,FALSE)</f>
        <v>42896</v>
      </c>
    </row>
    <row r="2231" spans="1:11" ht="14.25" hidden="1">
      <c r="A2231" s="33">
        <v>42896.34375</v>
      </c>
      <c r="B2231" t="s">
        <v>3929</v>
      </c>
      <c r="C2231" t="s">
        <v>3930</v>
      </c>
      <c r="D2231" s="53">
        <v>127012</v>
      </c>
      <c r="E2231" t="s">
        <v>3931</v>
      </c>
      <c r="F2231" s="53">
        <v>200</v>
      </c>
      <c r="G2231" t="s">
        <v>49</v>
      </c>
      <c r="H2231" t="s">
        <v>85</v>
      </c>
      <c r="I2231" t="s">
        <v>9075</v>
      </c>
      <c r="J2231">
        <f>VLOOKUP(D2231,自助机!F:G,2,FALSE)</f>
        <v>200</v>
      </c>
      <c r="K2231" s="31">
        <f>VLOOKUP(D2231,自助机!F:H,3,FALSE)</f>
        <v>42896</v>
      </c>
    </row>
    <row r="2232" spans="1:11" ht="14.25" hidden="1">
      <c r="A2232" s="33">
        <v>42896.344907407409</v>
      </c>
      <c r="B2232" t="s">
        <v>3926</v>
      </c>
      <c r="C2232" t="s">
        <v>3927</v>
      </c>
      <c r="D2232" s="53">
        <v>127057</v>
      </c>
      <c r="E2232" t="s">
        <v>3928</v>
      </c>
      <c r="F2232" s="53">
        <v>500</v>
      </c>
      <c r="G2232" t="s">
        <v>49</v>
      </c>
      <c r="H2232" t="s">
        <v>80</v>
      </c>
      <c r="I2232" t="s">
        <v>9075</v>
      </c>
      <c r="J2232">
        <f>VLOOKUP(D2232,自助机!F:G,2,FALSE)</f>
        <v>500</v>
      </c>
      <c r="K2232" s="31">
        <f>VLOOKUP(D2232,自助机!F:H,3,FALSE)</f>
        <v>42896</v>
      </c>
    </row>
    <row r="2233" spans="1:11" ht="14.25" hidden="1">
      <c r="A2233" s="33">
        <v>42896.345104166663</v>
      </c>
      <c r="B2233" t="s">
        <v>3922</v>
      </c>
      <c r="C2233" t="s">
        <v>3923</v>
      </c>
      <c r="D2233" s="53">
        <v>127066</v>
      </c>
      <c r="E2233" t="s">
        <v>3925</v>
      </c>
      <c r="F2233" s="53">
        <v>2000</v>
      </c>
      <c r="G2233" t="s">
        <v>49</v>
      </c>
      <c r="H2233" t="s">
        <v>242</v>
      </c>
      <c r="I2233" t="s">
        <v>9075</v>
      </c>
      <c r="J2233">
        <f>VLOOKUP(D2233,自助机!F:G,2,FALSE)</f>
        <v>2000</v>
      </c>
      <c r="K2233" s="31">
        <f>VLOOKUP(D2233,自助机!F:H,3,FALSE)</f>
        <v>42896</v>
      </c>
    </row>
    <row r="2234" spans="1:11" ht="14.25" hidden="1">
      <c r="A2234" s="33">
        <v>42896.345567129632</v>
      </c>
      <c r="B2234" t="s">
        <v>3922</v>
      </c>
      <c r="C2234" t="s">
        <v>3923</v>
      </c>
      <c r="D2234" s="53">
        <v>127077</v>
      </c>
      <c r="E2234" t="s">
        <v>3924</v>
      </c>
      <c r="F2234" s="53">
        <v>2000</v>
      </c>
      <c r="G2234" t="s">
        <v>49</v>
      </c>
      <c r="H2234" t="s">
        <v>242</v>
      </c>
      <c r="I2234" t="s">
        <v>9075</v>
      </c>
      <c r="J2234">
        <f>VLOOKUP(D2234,自助机!F:G,2,FALSE)</f>
        <v>2000</v>
      </c>
      <c r="K2234" s="31">
        <f>VLOOKUP(D2234,自助机!F:H,3,FALSE)</f>
        <v>42896</v>
      </c>
    </row>
    <row r="2235" spans="1:11" ht="14.25" hidden="1">
      <c r="A2235" s="33">
        <v>42896.345914351848</v>
      </c>
      <c r="B2235" t="s">
        <v>3492</v>
      </c>
      <c r="C2235" t="s">
        <v>3490</v>
      </c>
      <c r="D2235" s="53">
        <v>127095</v>
      </c>
      <c r="E2235" t="s">
        <v>3921</v>
      </c>
      <c r="F2235" s="53">
        <v>100</v>
      </c>
      <c r="G2235" t="s">
        <v>49</v>
      </c>
      <c r="H2235" t="s">
        <v>71</v>
      </c>
      <c r="I2235" t="s">
        <v>9075</v>
      </c>
      <c r="J2235">
        <f>VLOOKUP(D2235,自助机!F:G,2,FALSE)</f>
        <v>100</v>
      </c>
      <c r="K2235" s="31">
        <f>VLOOKUP(D2235,自助机!F:H,3,FALSE)</f>
        <v>42896</v>
      </c>
    </row>
    <row r="2236" spans="1:11" ht="14.25" hidden="1">
      <c r="A2236" s="33">
        <v>42896.345949074072</v>
      </c>
      <c r="B2236" t="s">
        <v>3918</v>
      </c>
      <c r="C2236" t="s">
        <v>3919</v>
      </c>
      <c r="D2236" s="53">
        <v>127098</v>
      </c>
      <c r="E2236" t="s">
        <v>3920</v>
      </c>
      <c r="F2236" s="53">
        <v>300</v>
      </c>
      <c r="G2236" t="s">
        <v>49</v>
      </c>
      <c r="H2236" t="s">
        <v>81</v>
      </c>
      <c r="I2236" t="s">
        <v>9075</v>
      </c>
      <c r="J2236">
        <f>VLOOKUP(D2236,自助机!F:G,2,FALSE)</f>
        <v>300</v>
      </c>
      <c r="K2236" s="31">
        <f>VLOOKUP(D2236,自助机!F:H,3,FALSE)</f>
        <v>42896</v>
      </c>
    </row>
    <row r="2237" spans="1:11" ht="14.25" hidden="1">
      <c r="A2237" s="33">
        <v>42896.346782407411</v>
      </c>
      <c r="B2237" t="s">
        <v>3915</v>
      </c>
      <c r="C2237" t="s">
        <v>3916</v>
      </c>
      <c r="D2237" s="53">
        <v>127138</v>
      </c>
      <c r="E2237" t="s">
        <v>3917</v>
      </c>
      <c r="F2237" s="53">
        <v>1000</v>
      </c>
      <c r="G2237" t="s">
        <v>49</v>
      </c>
      <c r="H2237" t="s">
        <v>72</v>
      </c>
      <c r="I2237" t="s">
        <v>9075</v>
      </c>
      <c r="J2237">
        <f>VLOOKUP(D2237,自助机!F:G,2,FALSE)</f>
        <v>1000</v>
      </c>
      <c r="K2237" s="31">
        <f>VLOOKUP(D2237,自助机!F:H,3,FALSE)</f>
        <v>42896</v>
      </c>
    </row>
    <row r="2238" spans="1:11" ht="14.25" hidden="1">
      <c r="A2238" s="33">
        <v>42896.347777777781</v>
      </c>
      <c r="B2238" t="s">
        <v>3506</v>
      </c>
      <c r="C2238" t="s">
        <v>3507</v>
      </c>
      <c r="D2238" s="53">
        <v>127169</v>
      </c>
      <c r="E2238" t="s">
        <v>3914</v>
      </c>
      <c r="F2238" s="53">
        <v>300</v>
      </c>
      <c r="G2238" t="s">
        <v>49</v>
      </c>
      <c r="H2238" t="s">
        <v>90</v>
      </c>
      <c r="I2238" t="s">
        <v>9075</v>
      </c>
      <c r="J2238">
        <f>VLOOKUP(D2238,自助机!F:G,2,FALSE)</f>
        <v>300</v>
      </c>
      <c r="K2238" s="31">
        <f>VLOOKUP(D2238,自助机!F:H,3,FALSE)</f>
        <v>42896</v>
      </c>
    </row>
    <row r="2239" spans="1:11" ht="14.25" hidden="1">
      <c r="A2239" s="33">
        <v>42896.347893518519</v>
      </c>
      <c r="B2239" t="s">
        <v>3911</v>
      </c>
      <c r="C2239" t="s">
        <v>3912</v>
      </c>
      <c r="D2239" s="53">
        <v>127175</v>
      </c>
      <c r="E2239" t="s">
        <v>3913</v>
      </c>
      <c r="F2239" s="53">
        <v>800</v>
      </c>
      <c r="G2239" t="s">
        <v>49</v>
      </c>
      <c r="H2239" t="s">
        <v>70</v>
      </c>
      <c r="I2239" t="s">
        <v>9075</v>
      </c>
      <c r="J2239">
        <f>VLOOKUP(D2239,自助机!F:G,2,FALSE)</f>
        <v>800</v>
      </c>
      <c r="K2239" s="31">
        <f>VLOOKUP(D2239,自助机!F:H,3,FALSE)</f>
        <v>42896</v>
      </c>
    </row>
    <row r="2240" spans="1:11" ht="14.25" hidden="1">
      <c r="A2240" s="33">
        <v>42896.347905092596</v>
      </c>
      <c r="B2240" t="s">
        <v>3908</v>
      </c>
      <c r="C2240" t="s">
        <v>3909</v>
      </c>
      <c r="D2240" s="53">
        <v>127174</v>
      </c>
      <c r="E2240" t="s">
        <v>3910</v>
      </c>
      <c r="F2240" s="53">
        <v>500</v>
      </c>
      <c r="G2240" t="s">
        <v>49</v>
      </c>
      <c r="H2240" t="s">
        <v>75</v>
      </c>
      <c r="I2240" t="s">
        <v>9075</v>
      </c>
      <c r="J2240">
        <f>VLOOKUP(D2240,自助机!F:G,2,FALSE)</f>
        <v>500</v>
      </c>
      <c r="K2240" s="31">
        <f>VLOOKUP(D2240,自助机!F:H,3,FALSE)</f>
        <v>42896</v>
      </c>
    </row>
    <row r="2241" spans="1:11" ht="14.25" hidden="1">
      <c r="A2241" s="33">
        <v>42896.348344907405</v>
      </c>
      <c r="B2241" t="s">
        <v>3905</v>
      </c>
      <c r="C2241" t="s">
        <v>3906</v>
      </c>
      <c r="D2241" s="53">
        <v>127188</v>
      </c>
      <c r="E2241" t="s">
        <v>3907</v>
      </c>
      <c r="F2241" s="53">
        <v>300</v>
      </c>
      <c r="G2241" t="s">
        <v>49</v>
      </c>
      <c r="H2241" t="s">
        <v>90</v>
      </c>
      <c r="I2241" t="s">
        <v>9075</v>
      </c>
      <c r="J2241">
        <f>VLOOKUP(D2241,自助机!F:G,2,FALSE)</f>
        <v>300</v>
      </c>
      <c r="K2241" s="31">
        <f>VLOOKUP(D2241,自助机!F:H,3,FALSE)</f>
        <v>42896</v>
      </c>
    </row>
    <row r="2242" spans="1:11" ht="14.25" hidden="1">
      <c r="A2242" s="33">
        <v>42896.348993055559</v>
      </c>
      <c r="B2242" t="s">
        <v>3899</v>
      </c>
      <c r="C2242" t="s">
        <v>3900</v>
      </c>
      <c r="D2242" s="53">
        <v>127214</v>
      </c>
      <c r="E2242" t="s">
        <v>3901</v>
      </c>
      <c r="F2242" s="53">
        <v>600</v>
      </c>
      <c r="G2242" t="s">
        <v>49</v>
      </c>
      <c r="H2242" t="s">
        <v>70</v>
      </c>
      <c r="I2242" t="s">
        <v>9075</v>
      </c>
      <c r="J2242">
        <f>VLOOKUP(D2242,自助机!F:G,2,FALSE)</f>
        <v>600</v>
      </c>
      <c r="K2242" s="31">
        <f>VLOOKUP(D2242,自助机!F:H,3,FALSE)</f>
        <v>42896</v>
      </c>
    </row>
    <row r="2243" spans="1:11" ht="14.25" hidden="1">
      <c r="A2243" s="33">
        <v>42896.348993055559</v>
      </c>
      <c r="B2243" t="s">
        <v>3902</v>
      </c>
      <c r="C2243" t="s">
        <v>3903</v>
      </c>
      <c r="D2243" s="53">
        <v>127212</v>
      </c>
      <c r="E2243" t="s">
        <v>3904</v>
      </c>
      <c r="F2243" s="53">
        <v>1000</v>
      </c>
      <c r="G2243" t="s">
        <v>49</v>
      </c>
      <c r="H2243" t="s">
        <v>90</v>
      </c>
      <c r="I2243" t="s">
        <v>9075</v>
      </c>
      <c r="J2243">
        <f>VLOOKUP(D2243,自助机!F:G,2,FALSE)</f>
        <v>1000</v>
      </c>
      <c r="K2243" s="31">
        <f>VLOOKUP(D2243,自助机!F:H,3,FALSE)</f>
        <v>42896</v>
      </c>
    </row>
    <row r="2244" spans="1:11" ht="14.25" hidden="1">
      <c r="A2244" s="33">
        <v>42896.34920138889</v>
      </c>
      <c r="B2244" t="s">
        <v>3896</v>
      </c>
      <c r="C2244" t="s">
        <v>3897</v>
      </c>
      <c r="D2244" s="53">
        <v>127223</v>
      </c>
      <c r="E2244" t="s">
        <v>3898</v>
      </c>
      <c r="F2244" s="53">
        <v>500</v>
      </c>
      <c r="G2244" t="s">
        <v>49</v>
      </c>
      <c r="H2244" t="s">
        <v>73</v>
      </c>
      <c r="I2244" t="s">
        <v>9075</v>
      </c>
      <c r="J2244">
        <f>VLOOKUP(D2244,自助机!F:G,2,FALSE)</f>
        <v>500</v>
      </c>
      <c r="K2244" s="31">
        <f>VLOOKUP(D2244,自助机!F:H,3,FALSE)</f>
        <v>42896</v>
      </c>
    </row>
    <row r="2245" spans="1:11" ht="14.25" hidden="1">
      <c r="A2245" s="33">
        <v>42896.349745370368</v>
      </c>
      <c r="B2245" t="s">
        <v>3893</v>
      </c>
      <c r="C2245" t="s">
        <v>3894</v>
      </c>
      <c r="D2245" s="53">
        <v>127243</v>
      </c>
      <c r="E2245" t="s">
        <v>3895</v>
      </c>
      <c r="F2245" s="53">
        <v>800</v>
      </c>
      <c r="G2245" t="s">
        <v>49</v>
      </c>
      <c r="H2245" t="s">
        <v>72</v>
      </c>
      <c r="I2245" t="s">
        <v>9075</v>
      </c>
      <c r="J2245">
        <f>VLOOKUP(D2245,自助机!F:G,2,FALSE)</f>
        <v>800</v>
      </c>
      <c r="K2245" s="31">
        <f>VLOOKUP(D2245,自助机!F:H,3,FALSE)</f>
        <v>42896</v>
      </c>
    </row>
    <row r="2246" spans="1:11" ht="14.25" hidden="1">
      <c r="A2246" s="33">
        <v>42896.35125</v>
      </c>
      <c r="B2246" t="s">
        <v>3890</v>
      </c>
      <c r="C2246" t="s">
        <v>3891</v>
      </c>
      <c r="D2246" s="53">
        <v>127316</v>
      </c>
      <c r="E2246" t="s">
        <v>3892</v>
      </c>
      <c r="F2246" s="53">
        <v>300</v>
      </c>
      <c r="G2246" t="s">
        <v>49</v>
      </c>
      <c r="H2246" t="s">
        <v>85</v>
      </c>
      <c r="I2246" t="s">
        <v>9075</v>
      </c>
      <c r="J2246">
        <f>VLOOKUP(D2246,自助机!F:G,2,FALSE)</f>
        <v>300</v>
      </c>
      <c r="K2246" s="31">
        <f>VLOOKUP(D2246,自助机!F:H,3,FALSE)</f>
        <v>42896</v>
      </c>
    </row>
    <row r="2247" spans="1:11" ht="14.25" hidden="1">
      <c r="A2247" s="33">
        <v>42896.352546296293</v>
      </c>
      <c r="B2247" t="s">
        <v>3887</v>
      </c>
      <c r="C2247" t="s">
        <v>3888</v>
      </c>
      <c r="D2247" s="53">
        <v>127371</v>
      </c>
      <c r="E2247" t="s">
        <v>3889</v>
      </c>
      <c r="F2247" s="53">
        <v>1000</v>
      </c>
      <c r="G2247" t="s">
        <v>49</v>
      </c>
      <c r="H2247" t="s">
        <v>225</v>
      </c>
      <c r="I2247" t="s">
        <v>9075</v>
      </c>
      <c r="J2247">
        <f>VLOOKUP(D2247,自助机!F:G,2,FALSE)</f>
        <v>1000</v>
      </c>
      <c r="K2247" s="31">
        <f>VLOOKUP(D2247,自助机!F:H,3,FALSE)</f>
        <v>42896</v>
      </c>
    </row>
    <row r="2248" spans="1:11" ht="14.25" hidden="1">
      <c r="A2248" s="33">
        <v>42896.353229166663</v>
      </c>
      <c r="B2248" t="s">
        <v>407</v>
      </c>
      <c r="C2248" t="s">
        <v>408</v>
      </c>
      <c r="D2248" s="53">
        <v>127399</v>
      </c>
      <c r="E2248" t="s">
        <v>3886</v>
      </c>
      <c r="F2248" s="53">
        <v>250</v>
      </c>
      <c r="G2248" t="s">
        <v>49</v>
      </c>
      <c r="H2248" t="s">
        <v>85</v>
      </c>
      <c r="I2248" t="s">
        <v>9075</v>
      </c>
      <c r="J2248">
        <f>VLOOKUP(D2248,自助机!F:G,2,FALSE)</f>
        <v>250</v>
      </c>
      <c r="K2248" s="31">
        <f>VLOOKUP(D2248,自助机!F:H,3,FALSE)</f>
        <v>42896</v>
      </c>
    </row>
    <row r="2249" spans="1:11" ht="14.25" hidden="1">
      <c r="A2249" s="33">
        <v>42896.353321759256</v>
      </c>
      <c r="B2249" t="s">
        <v>3883</v>
      </c>
      <c r="C2249" t="s">
        <v>3884</v>
      </c>
      <c r="D2249" s="53">
        <v>127403</v>
      </c>
      <c r="E2249" t="s">
        <v>3885</v>
      </c>
      <c r="F2249" s="53">
        <v>1000</v>
      </c>
      <c r="G2249" t="s">
        <v>49</v>
      </c>
      <c r="H2249" t="s">
        <v>225</v>
      </c>
      <c r="I2249" t="s">
        <v>9075</v>
      </c>
      <c r="J2249">
        <f>VLOOKUP(D2249,自助机!F:G,2,FALSE)</f>
        <v>1000</v>
      </c>
      <c r="K2249" s="31">
        <f>VLOOKUP(D2249,自助机!F:H,3,FALSE)</f>
        <v>42896</v>
      </c>
    </row>
    <row r="2250" spans="1:11" ht="14.25" hidden="1">
      <c r="A2250" s="33">
        <v>42896.35392361111</v>
      </c>
      <c r="B2250" t="s">
        <v>3880</v>
      </c>
      <c r="C2250" t="s">
        <v>3881</v>
      </c>
      <c r="D2250" s="53">
        <v>127429</v>
      </c>
      <c r="E2250" t="s">
        <v>3882</v>
      </c>
      <c r="F2250" s="53">
        <v>50</v>
      </c>
      <c r="G2250" t="s">
        <v>49</v>
      </c>
      <c r="H2250" t="s">
        <v>80</v>
      </c>
      <c r="I2250" t="s">
        <v>9075</v>
      </c>
      <c r="J2250">
        <f>VLOOKUP(D2250,自助机!F:G,2,FALSE)</f>
        <v>50</v>
      </c>
      <c r="K2250" s="31">
        <f>VLOOKUP(D2250,自助机!F:H,3,FALSE)</f>
        <v>42896</v>
      </c>
    </row>
    <row r="2251" spans="1:11" ht="14.25" hidden="1">
      <c r="A2251" s="33">
        <v>42896.354629629626</v>
      </c>
      <c r="B2251" t="s">
        <v>3878</v>
      </c>
      <c r="C2251" t="s">
        <v>902</v>
      </c>
      <c r="D2251" s="53">
        <v>127475</v>
      </c>
      <c r="E2251" t="s">
        <v>3879</v>
      </c>
      <c r="F2251" s="53">
        <v>50</v>
      </c>
      <c r="G2251" t="s">
        <v>49</v>
      </c>
      <c r="H2251" t="s">
        <v>80</v>
      </c>
      <c r="I2251" t="s">
        <v>9075</v>
      </c>
      <c r="J2251">
        <f>VLOOKUP(D2251,自助机!F:G,2,FALSE)</f>
        <v>50</v>
      </c>
      <c r="K2251" s="31">
        <f>VLOOKUP(D2251,自助机!F:H,3,FALSE)</f>
        <v>42896</v>
      </c>
    </row>
    <row r="2252" spans="1:11" ht="14.25" hidden="1">
      <c r="A2252" s="33">
        <v>42896.355243055557</v>
      </c>
      <c r="B2252" t="s">
        <v>3875</v>
      </c>
      <c r="C2252" t="s">
        <v>3876</v>
      </c>
      <c r="D2252" s="53">
        <v>127513</v>
      </c>
      <c r="E2252" t="s">
        <v>3877</v>
      </c>
      <c r="F2252" s="53">
        <v>20</v>
      </c>
      <c r="G2252" t="s">
        <v>49</v>
      </c>
      <c r="H2252" t="s">
        <v>78</v>
      </c>
      <c r="I2252" t="s">
        <v>9075</v>
      </c>
      <c r="J2252">
        <f>VLOOKUP(D2252,自助机!F:G,2,FALSE)</f>
        <v>20</v>
      </c>
      <c r="K2252" s="31">
        <f>VLOOKUP(D2252,自助机!F:H,3,FALSE)</f>
        <v>42896</v>
      </c>
    </row>
    <row r="2253" spans="1:11" ht="14.25" hidden="1">
      <c r="A2253" s="33">
        <v>42896.357430555552</v>
      </c>
      <c r="B2253" t="s">
        <v>3872</v>
      </c>
      <c r="C2253" t="s">
        <v>3873</v>
      </c>
      <c r="D2253" s="53">
        <v>127614</v>
      </c>
      <c r="E2253" t="s">
        <v>3874</v>
      </c>
      <c r="F2253" s="53">
        <v>200</v>
      </c>
      <c r="G2253" t="s">
        <v>49</v>
      </c>
      <c r="H2253" t="s">
        <v>225</v>
      </c>
      <c r="I2253" t="s">
        <v>9075</v>
      </c>
      <c r="J2253">
        <f>VLOOKUP(D2253,自助机!F:G,2,FALSE)</f>
        <v>200</v>
      </c>
      <c r="K2253" s="31">
        <f>VLOOKUP(D2253,自助机!F:H,3,FALSE)</f>
        <v>42896</v>
      </c>
    </row>
    <row r="2254" spans="1:11" ht="14.25" hidden="1">
      <c r="A2254" s="33">
        <v>42896.359131944446</v>
      </c>
      <c r="B2254" t="s">
        <v>3869</v>
      </c>
      <c r="C2254" t="s">
        <v>3870</v>
      </c>
      <c r="D2254" s="53">
        <v>127671</v>
      </c>
      <c r="E2254" t="s">
        <v>3871</v>
      </c>
      <c r="F2254" s="53">
        <v>100</v>
      </c>
      <c r="G2254" t="s">
        <v>49</v>
      </c>
      <c r="H2254" t="s">
        <v>71</v>
      </c>
      <c r="I2254" t="s">
        <v>9075</v>
      </c>
      <c r="J2254">
        <f>VLOOKUP(D2254,自助机!F:G,2,FALSE)</f>
        <v>100</v>
      </c>
      <c r="K2254" s="31">
        <f>VLOOKUP(D2254,自助机!F:H,3,FALSE)</f>
        <v>42896</v>
      </c>
    </row>
    <row r="2255" spans="1:11" ht="14.25" hidden="1">
      <c r="A2255" s="33">
        <v>42896.359293981484</v>
      </c>
      <c r="B2255" t="s">
        <v>3866</v>
      </c>
      <c r="C2255" t="s">
        <v>3867</v>
      </c>
      <c r="D2255" s="53">
        <v>127682</v>
      </c>
      <c r="E2255" t="s">
        <v>3868</v>
      </c>
      <c r="F2255" s="53">
        <v>200</v>
      </c>
      <c r="G2255" t="s">
        <v>49</v>
      </c>
      <c r="H2255" t="s">
        <v>66</v>
      </c>
      <c r="I2255" t="s">
        <v>9075</v>
      </c>
      <c r="J2255">
        <f>VLOOKUP(D2255,自助机!F:G,2,FALSE)</f>
        <v>200</v>
      </c>
      <c r="K2255" s="31">
        <f>VLOOKUP(D2255,自助机!F:H,3,FALSE)</f>
        <v>42896</v>
      </c>
    </row>
    <row r="2256" spans="1:11" ht="14.25" hidden="1">
      <c r="A2256" s="33">
        <v>42896.36005787037</v>
      </c>
      <c r="B2256" t="s">
        <v>3863</v>
      </c>
      <c r="C2256" t="s">
        <v>3864</v>
      </c>
      <c r="D2256" s="53">
        <v>127710</v>
      </c>
      <c r="E2256" t="s">
        <v>3865</v>
      </c>
      <c r="F2256" s="53">
        <v>1000</v>
      </c>
      <c r="G2256" t="s">
        <v>49</v>
      </c>
      <c r="H2256" t="s">
        <v>79</v>
      </c>
      <c r="I2256" t="s">
        <v>9075</v>
      </c>
      <c r="J2256">
        <f>VLOOKUP(D2256,自助机!F:G,2,FALSE)</f>
        <v>1000</v>
      </c>
      <c r="K2256" s="31">
        <f>VLOOKUP(D2256,自助机!F:H,3,FALSE)</f>
        <v>42896</v>
      </c>
    </row>
    <row r="2257" spans="1:11" ht="14.25" hidden="1">
      <c r="A2257" s="33">
        <v>42896.360069444447</v>
      </c>
      <c r="B2257" t="s">
        <v>3860</v>
      </c>
      <c r="C2257" t="s">
        <v>3861</v>
      </c>
      <c r="D2257" s="53">
        <v>127712</v>
      </c>
      <c r="E2257" t="s">
        <v>3862</v>
      </c>
      <c r="F2257" s="53">
        <v>1000</v>
      </c>
      <c r="G2257" t="s">
        <v>49</v>
      </c>
      <c r="H2257" t="s">
        <v>90</v>
      </c>
      <c r="I2257" t="s">
        <v>9075</v>
      </c>
      <c r="J2257">
        <f>VLOOKUP(D2257,自助机!F:G,2,FALSE)</f>
        <v>1000</v>
      </c>
      <c r="K2257" s="31">
        <f>VLOOKUP(D2257,自助机!F:H,3,FALSE)</f>
        <v>42896</v>
      </c>
    </row>
    <row r="2258" spans="1:11" ht="14.25" hidden="1">
      <c r="A2258" s="33">
        <v>42896.360983796294</v>
      </c>
      <c r="B2258" t="s">
        <v>3857</v>
      </c>
      <c r="C2258" t="s">
        <v>3858</v>
      </c>
      <c r="D2258" s="53">
        <v>127740</v>
      </c>
      <c r="E2258" t="s">
        <v>3859</v>
      </c>
      <c r="F2258" s="53">
        <v>500</v>
      </c>
      <c r="G2258" t="s">
        <v>49</v>
      </c>
      <c r="H2258" t="s">
        <v>92</v>
      </c>
      <c r="I2258" t="s">
        <v>9075</v>
      </c>
      <c r="J2258">
        <f>VLOOKUP(D2258,自助机!F:G,2,FALSE)</f>
        <v>500</v>
      </c>
      <c r="K2258" s="31">
        <f>VLOOKUP(D2258,自助机!F:H,3,FALSE)</f>
        <v>42896</v>
      </c>
    </row>
    <row r="2259" spans="1:11" ht="14.25" hidden="1">
      <c r="A2259" s="33">
        <v>42896.362291666665</v>
      </c>
      <c r="B2259" t="s">
        <v>1029</v>
      </c>
      <c r="C2259" t="s">
        <v>1030</v>
      </c>
      <c r="D2259" s="53">
        <v>127793</v>
      </c>
      <c r="E2259" t="s">
        <v>3856</v>
      </c>
      <c r="F2259" s="53">
        <v>200</v>
      </c>
      <c r="G2259" t="s">
        <v>49</v>
      </c>
      <c r="H2259" t="s">
        <v>242</v>
      </c>
      <c r="I2259" t="s">
        <v>9075</v>
      </c>
      <c r="J2259">
        <f>VLOOKUP(D2259,自助机!F:G,2,FALSE)</f>
        <v>200</v>
      </c>
      <c r="K2259" s="31">
        <f>VLOOKUP(D2259,自助机!F:H,3,FALSE)</f>
        <v>42896</v>
      </c>
    </row>
    <row r="2260" spans="1:11" ht="14.25" hidden="1">
      <c r="A2260" s="33">
        <v>42896.366828703707</v>
      </c>
      <c r="B2260" t="s">
        <v>3529</v>
      </c>
      <c r="C2260" t="s">
        <v>3530</v>
      </c>
      <c r="D2260" s="53">
        <v>127970</v>
      </c>
      <c r="E2260" t="s">
        <v>3855</v>
      </c>
      <c r="F2260" s="53">
        <v>20</v>
      </c>
      <c r="G2260" t="s">
        <v>49</v>
      </c>
      <c r="H2260" t="s">
        <v>78</v>
      </c>
      <c r="I2260" t="s">
        <v>9075</v>
      </c>
      <c r="J2260">
        <f>VLOOKUP(D2260,自助机!F:G,2,FALSE)</f>
        <v>20</v>
      </c>
      <c r="K2260" s="31">
        <f>VLOOKUP(D2260,自助机!F:H,3,FALSE)</f>
        <v>42896</v>
      </c>
    </row>
    <row r="2261" spans="1:11" ht="14.25" hidden="1">
      <c r="A2261" s="33">
        <v>42896.367824074077</v>
      </c>
      <c r="B2261" t="s">
        <v>3852</v>
      </c>
      <c r="C2261" t="s">
        <v>3853</v>
      </c>
      <c r="D2261" s="53">
        <v>128006</v>
      </c>
      <c r="E2261" t="s">
        <v>3854</v>
      </c>
      <c r="F2261" s="53">
        <v>200</v>
      </c>
      <c r="G2261" t="s">
        <v>49</v>
      </c>
      <c r="H2261" t="s">
        <v>90</v>
      </c>
      <c r="I2261" t="s">
        <v>9075</v>
      </c>
      <c r="J2261">
        <f>VLOOKUP(D2261,自助机!F:G,2,FALSE)</f>
        <v>200</v>
      </c>
      <c r="K2261" s="31">
        <f>VLOOKUP(D2261,自助机!F:H,3,FALSE)</f>
        <v>42896</v>
      </c>
    </row>
    <row r="2262" spans="1:11" ht="14.25" hidden="1">
      <c r="A2262" s="33">
        <v>42896.368564814817</v>
      </c>
      <c r="B2262" t="s">
        <v>3849</v>
      </c>
      <c r="C2262" t="s">
        <v>3850</v>
      </c>
      <c r="D2262" s="53">
        <v>128035</v>
      </c>
      <c r="E2262" t="s">
        <v>3851</v>
      </c>
      <c r="F2262" s="53">
        <v>200</v>
      </c>
      <c r="G2262" t="s">
        <v>49</v>
      </c>
      <c r="H2262" t="s">
        <v>242</v>
      </c>
      <c r="I2262" t="s">
        <v>9075</v>
      </c>
      <c r="J2262">
        <f>VLOOKUP(D2262,自助机!F:G,2,FALSE)</f>
        <v>200</v>
      </c>
      <c r="K2262" s="31">
        <f>VLOOKUP(D2262,自助机!F:H,3,FALSE)</f>
        <v>42896</v>
      </c>
    </row>
    <row r="2263" spans="1:11" ht="14.25" hidden="1">
      <c r="A2263" s="33">
        <v>42896.370347222219</v>
      </c>
      <c r="B2263" t="s">
        <v>3846</v>
      </c>
      <c r="C2263" t="s">
        <v>3847</v>
      </c>
      <c r="D2263" s="53">
        <v>128107</v>
      </c>
      <c r="E2263" t="s">
        <v>3848</v>
      </c>
      <c r="F2263" s="53">
        <v>200</v>
      </c>
      <c r="G2263" t="s">
        <v>49</v>
      </c>
      <c r="H2263" t="s">
        <v>90</v>
      </c>
      <c r="I2263" t="s">
        <v>9075</v>
      </c>
      <c r="J2263">
        <f>VLOOKUP(D2263,自助机!F:G,2,FALSE)</f>
        <v>200</v>
      </c>
      <c r="K2263" s="31">
        <f>VLOOKUP(D2263,自助机!F:H,3,FALSE)</f>
        <v>42896</v>
      </c>
    </row>
    <row r="2264" spans="1:11" ht="14.25" hidden="1">
      <c r="A2264" s="33">
        <v>42896.371307870373</v>
      </c>
      <c r="B2264" t="s">
        <v>3843</v>
      </c>
      <c r="C2264" t="s">
        <v>3844</v>
      </c>
      <c r="D2264" s="53">
        <v>128158</v>
      </c>
      <c r="E2264" t="s">
        <v>3845</v>
      </c>
      <c r="F2264" s="53">
        <v>300</v>
      </c>
      <c r="G2264" t="s">
        <v>49</v>
      </c>
      <c r="H2264" t="s">
        <v>75</v>
      </c>
      <c r="I2264" t="s">
        <v>9075</v>
      </c>
      <c r="J2264">
        <f>VLOOKUP(D2264,自助机!F:G,2,FALSE)</f>
        <v>300</v>
      </c>
      <c r="K2264" s="31">
        <f>VLOOKUP(D2264,自助机!F:H,3,FALSE)</f>
        <v>42896</v>
      </c>
    </row>
    <row r="2265" spans="1:11" ht="14.25" hidden="1">
      <c r="A2265" s="33">
        <v>42896.372615740744</v>
      </c>
      <c r="B2265" t="s">
        <v>3840</v>
      </c>
      <c r="C2265" t="s">
        <v>3841</v>
      </c>
      <c r="D2265" s="53">
        <v>128206</v>
      </c>
      <c r="E2265" t="s">
        <v>3842</v>
      </c>
      <c r="F2265" s="53">
        <v>200</v>
      </c>
      <c r="G2265" t="s">
        <v>49</v>
      </c>
      <c r="H2265" t="s">
        <v>81</v>
      </c>
      <c r="I2265" t="s">
        <v>9075</v>
      </c>
      <c r="J2265">
        <f>VLOOKUP(D2265,自助机!F:G,2,FALSE)</f>
        <v>200</v>
      </c>
      <c r="K2265" s="31">
        <f>VLOOKUP(D2265,自助机!F:H,3,FALSE)</f>
        <v>42896</v>
      </c>
    </row>
    <row r="2266" spans="1:11" ht="14.25" hidden="1">
      <c r="A2266" s="33">
        <v>42896.373796296299</v>
      </c>
      <c r="B2266" t="s">
        <v>3837</v>
      </c>
      <c r="C2266" t="s">
        <v>3838</v>
      </c>
      <c r="D2266" s="53">
        <v>128266</v>
      </c>
      <c r="E2266" t="s">
        <v>3839</v>
      </c>
      <c r="F2266" s="53">
        <v>1000</v>
      </c>
      <c r="G2266" t="s">
        <v>49</v>
      </c>
      <c r="H2266" t="s">
        <v>247</v>
      </c>
      <c r="I2266" t="s">
        <v>9075</v>
      </c>
      <c r="J2266">
        <f>VLOOKUP(D2266,自助机!F:G,2,FALSE)</f>
        <v>1000</v>
      </c>
      <c r="K2266" s="31">
        <f>VLOOKUP(D2266,自助机!F:H,3,FALSE)</f>
        <v>42896</v>
      </c>
    </row>
    <row r="2267" spans="1:11" ht="14.25" hidden="1">
      <c r="A2267" s="33">
        <v>42896.374293981484</v>
      </c>
      <c r="B2267" t="s">
        <v>3834</v>
      </c>
      <c r="C2267" t="s">
        <v>3835</v>
      </c>
      <c r="D2267" s="53">
        <v>128282</v>
      </c>
      <c r="E2267" t="s">
        <v>3836</v>
      </c>
      <c r="F2267" s="53">
        <v>600</v>
      </c>
      <c r="G2267" t="s">
        <v>49</v>
      </c>
      <c r="H2267" t="s">
        <v>92</v>
      </c>
      <c r="I2267" t="s">
        <v>9075</v>
      </c>
      <c r="J2267">
        <f>VLOOKUP(D2267,自助机!F:G,2,FALSE)</f>
        <v>600</v>
      </c>
      <c r="K2267" s="31">
        <f>VLOOKUP(D2267,自助机!F:H,3,FALSE)</f>
        <v>42896</v>
      </c>
    </row>
    <row r="2268" spans="1:11" ht="14.25" hidden="1">
      <c r="A2268" s="33">
        <v>42896.375613425924</v>
      </c>
      <c r="B2268" t="s">
        <v>311</v>
      </c>
      <c r="C2268" t="s">
        <v>312</v>
      </c>
      <c r="D2268" s="53">
        <v>128343</v>
      </c>
      <c r="E2268" t="s">
        <v>3833</v>
      </c>
      <c r="F2268" s="53">
        <v>2000</v>
      </c>
      <c r="G2268" t="s">
        <v>49</v>
      </c>
      <c r="H2268" t="s">
        <v>238</v>
      </c>
      <c r="I2268" t="s">
        <v>9075</v>
      </c>
      <c r="J2268">
        <f>VLOOKUP(D2268,自助机!F:G,2,FALSE)</f>
        <v>2000</v>
      </c>
      <c r="K2268" s="31">
        <f>VLOOKUP(D2268,自助机!F:H,3,FALSE)</f>
        <v>42896</v>
      </c>
    </row>
    <row r="2269" spans="1:11" ht="14.25" hidden="1">
      <c r="A2269" s="33">
        <v>42896.376875000002</v>
      </c>
      <c r="B2269" t="s">
        <v>3830</v>
      </c>
      <c r="C2269" t="s">
        <v>3831</v>
      </c>
      <c r="D2269" s="53">
        <v>128391</v>
      </c>
      <c r="E2269" t="s">
        <v>3832</v>
      </c>
      <c r="F2269" s="53">
        <v>2000</v>
      </c>
      <c r="G2269" t="s">
        <v>49</v>
      </c>
      <c r="H2269" t="s">
        <v>92</v>
      </c>
      <c r="I2269" t="s">
        <v>9075</v>
      </c>
      <c r="J2269">
        <f>VLOOKUP(D2269,自助机!F:G,2,FALSE)</f>
        <v>2000</v>
      </c>
      <c r="K2269" s="31">
        <f>VLOOKUP(D2269,自助机!F:H,3,FALSE)</f>
        <v>42896</v>
      </c>
    </row>
    <row r="2270" spans="1:11" ht="14.25" hidden="1">
      <c r="A2270" s="33">
        <v>42896.383090277777</v>
      </c>
      <c r="B2270" t="s">
        <v>3827</v>
      </c>
      <c r="C2270" t="s">
        <v>3828</v>
      </c>
      <c r="D2270" s="53">
        <v>128642</v>
      </c>
      <c r="E2270" t="s">
        <v>3829</v>
      </c>
      <c r="F2270" s="53">
        <v>320</v>
      </c>
      <c r="G2270" t="s">
        <v>49</v>
      </c>
      <c r="H2270" t="s">
        <v>70</v>
      </c>
      <c r="I2270" t="s">
        <v>9075</v>
      </c>
      <c r="J2270">
        <f>VLOOKUP(D2270,自助机!F:G,2,FALSE)</f>
        <v>320</v>
      </c>
      <c r="K2270" s="31">
        <f>VLOOKUP(D2270,自助机!F:H,3,FALSE)</f>
        <v>42896</v>
      </c>
    </row>
    <row r="2271" spans="1:11" ht="14.25" hidden="1">
      <c r="A2271" s="33">
        <v>42896.38386574074</v>
      </c>
      <c r="B2271" t="s">
        <v>3824</v>
      </c>
      <c r="C2271" t="s">
        <v>3825</v>
      </c>
      <c r="D2271" s="53">
        <v>128674</v>
      </c>
      <c r="E2271" t="s">
        <v>3826</v>
      </c>
      <c r="F2271" s="53">
        <v>500</v>
      </c>
      <c r="G2271" t="s">
        <v>49</v>
      </c>
      <c r="H2271" t="s">
        <v>251</v>
      </c>
      <c r="I2271" t="s">
        <v>9075</v>
      </c>
      <c r="J2271">
        <f>VLOOKUP(D2271,自助机!F:G,2,FALSE)</f>
        <v>500</v>
      </c>
      <c r="K2271" s="31">
        <f>VLOOKUP(D2271,自助机!F:H,3,FALSE)</f>
        <v>42896</v>
      </c>
    </row>
    <row r="2272" spans="1:11" ht="14.25" hidden="1">
      <c r="A2272" s="33">
        <v>42896.386157407411</v>
      </c>
      <c r="B2272" t="s">
        <v>3821</v>
      </c>
      <c r="C2272" t="s">
        <v>3822</v>
      </c>
      <c r="D2272" s="53">
        <v>128737</v>
      </c>
      <c r="E2272" t="s">
        <v>3823</v>
      </c>
      <c r="F2272" s="53">
        <v>185</v>
      </c>
      <c r="G2272" t="s">
        <v>49</v>
      </c>
      <c r="H2272" t="s">
        <v>71</v>
      </c>
      <c r="I2272" t="s">
        <v>9075</v>
      </c>
      <c r="J2272">
        <f>VLOOKUP(D2272,自助机!F:G,2,FALSE)</f>
        <v>185</v>
      </c>
      <c r="K2272" s="31">
        <f>VLOOKUP(D2272,自助机!F:H,3,FALSE)</f>
        <v>42896</v>
      </c>
    </row>
    <row r="2273" spans="1:11" ht="14.25" hidden="1">
      <c r="A2273" s="33">
        <v>42896.386759259258</v>
      </c>
      <c r="B2273" t="s">
        <v>3818</v>
      </c>
      <c r="C2273" t="s">
        <v>3819</v>
      </c>
      <c r="D2273" s="53">
        <v>128762</v>
      </c>
      <c r="E2273" t="s">
        <v>3820</v>
      </c>
      <c r="F2273" s="53">
        <v>1000</v>
      </c>
      <c r="G2273" t="s">
        <v>49</v>
      </c>
      <c r="H2273" t="s">
        <v>87</v>
      </c>
      <c r="I2273" t="s">
        <v>9075</v>
      </c>
      <c r="J2273">
        <f>VLOOKUP(D2273,自助机!F:G,2,FALSE)</f>
        <v>1000</v>
      </c>
      <c r="K2273" s="31">
        <f>VLOOKUP(D2273,自助机!F:H,3,FALSE)</f>
        <v>42896</v>
      </c>
    </row>
    <row r="2274" spans="1:11" ht="14.25" hidden="1">
      <c r="A2274" s="33">
        <v>42896.387662037036</v>
      </c>
      <c r="B2274" t="s">
        <v>3492</v>
      </c>
      <c r="C2274" t="s">
        <v>3490</v>
      </c>
      <c r="D2274" s="53">
        <v>128798</v>
      </c>
      <c r="E2274" t="s">
        <v>3817</v>
      </c>
      <c r="F2274" s="53">
        <v>500</v>
      </c>
      <c r="G2274" t="s">
        <v>49</v>
      </c>
      <c r="H2274" t="s">
        <v>81</v>
      </c>
      <c r="I2274" t="s">
        <v>9075</v>
      </c>
      <c r="J2274">
        <f>VLOOKUP(D2274,自助机!F:G,2,FALSE)</f>
        <v>500</v>
      </c>
      <c r="K2274" s="31">
        <f>VLOOKUP(D2274,自助机!F:H,3,FALSE)</f>
        <v>42896</v>
      </c>
    </row>
    <row r="2275" spans="1:11" ht="14.25" hidden="1">
      <c r="A2275" s="33">
        <v>42896.389803240738</v>
      </c>
      <c r="B2275" t="s">
        <v>3814</v>
      </c>
      <c r="C2275" t="s">
        <v>3815</v>
      </c>
      <c r="D2275" s="53">
        <v>128867</v>
      </c>
      <c r="E2275" t="s">
        <v>3816</v>
      </c>
      <c r="F2275" s="53">
        <v>100</v>
      </c>
      <c r="G2275" t="s">
        <v>49</v>
      </c>
      <c r="H2275" t="s">
        <v>85</v>
      </c>
      <c r="I2275" t="s">
        <v>9075</v>
      </c>
      <c r="J2275">
        <f>VLOOKUP(D2275,自助机!F:G,2,FALSE)</f>
        <v>100</v>
      </c>
      <c r="K2275" s="31">
        <f>VLOOKUP(D2275,自助机!F:H,3,FALSE)</f>
        <v>42896</v>
      </c>
    </row>
    <row r="2276" spans="1:11" ht="14.25" hidden="1">
      <c r="A2276" s="33">
        <v>42896.390370370369</v>
      </c>
      <c r="B2276" t="s">
        <v>3811</v>
      </c>
      <c r="C2276" t="s">
        <v>3812</v>
      </c>
      <c r="D2276" s="53">
        <v>128901</v>
      </c>
      <c r="E2276" t="s">
        <v>3813</v>
      </c>
      <c r="F2276" s="53">
        <v>330</v>
      </c>
      <c r="G2276" t="s">
        <v>49</v>
      </c>
      <c r="H2276" t="s">
        <v>89</v>
      </c>
      <c r="I2276" t="s">
        <v>9075</v>
      </c>
      <c r="J2276">
        <f>VLOOKUP(D2276,自助机!F:G,2,FALSE)</f>
        <v>330</v>
      </c>
      <c r="K2276" s="31">
        <f>VLOOKUP(D2276,自助机!F:H,3,FALSE)</f>
        <v>42896</v>
      </c>
    </row>
    <row r="2277" spans="1:11" ht="14.25" hidden="1">
      <c r="A2277" s="33">
        <v>42896.391018518516</v>
      </c>
      <c r="B2277" t="s">
        <v>3808</v>
      </c>
      <c r="C2277" t="s">
        <v>3809</v>
      </c>
      <c r="D2277" s="53">
        <v>128928</v>
      </c>
      <c r="E2277" t="s">
        <v>3810</v>
      </c>
      <c r="F2277" s="53">
        <v>410</v>
      </c>
      <c r="G2277" t="s">
        <v>49</v>
      </c>
      <c r="H2277" t="s">
        <v>70</v>
      </c>
      <c r="I2277" t="s">
        <v>9075</v>
      </c>
      <c r="J2277">
        <f>VLOOKUP(D2277,自助机!F:G,2,FALSE)</f>
        <v>410</v>
      </c>
      <c r="K2277" s="31">
        <f>VLOOKUP(D2277,自助机!F:H,3,FALSE)</f>
        <v>42896</v>
      </c>
    </row>
    <row r="2278" spans="1:11" ht="14.25" hidden="1">
      <c r="A2278" s="33">
        <v>42896.392743055556</v>
      </c>
      <c r="B2278" t="s">
        <v>3783</v>
      </c>
      <c r="C2278" t="s">
        <v>3784</v>
      </c>
      <c r="D2278" s="53">
        <v>129008</v>
      </c>
      <c r="E2278" t="s">
        <v>3807</v>
      </c>
      <c r="F2278" s="53">
        <v>100</v>
      </c>
      <c r="G2278" t="s">
        <v>49</v>
      </c>
      <c r="H2278" t="s">
        <v>89</v>
      </c>
      <c r="I2278" t="s">
        <v>9075</v>
      </c>
      <c r="J2278">
        <f>VLOOKUP(D2278,自助机!F:G,2,FALSE)</f>
        <v>100</v>
      </c>
      <c r="K2278" s="31">
        <f>VLOOKUP(D2278,自助机!F:H,3,FALSE)</f>
        <v>42896</v>
      </c>
    </row>
    <row r="2279" spans="1:11" ht="14.25" hidden="1">
      <c r="A2279" s="33">
        <v>42896.392928240741</v>
      </c>
      <c r="B2279" t="s">
        <v>3804</v>
      </c>
      <c r="C2279" t="s">
        <v>3805</v>
      </c>
      <c r="D2279" s="53">
        <v>129016</v>
      </c>
      <c r="E2279" t="s">
        <v>3806</v>
      </c>
      <c r="F2279" s="53">
        <v>2000</v>
      </c>
      <c r="G2279" t="s">
        <v>49</v>
      </c>
      <c r="H2279" t="s">
        <v>84</v>
      </c>
      <c r="I2279" t="s">
        <v>9075</v>
      </c>
      <c r="J2279">
        <f>VLOOKUP(D2279,自助机!F:G,2,FALSE)</f>
        <v>2000</v>
      </c>
      <c r="K2279" s="31">
        <f>VLOOKUP(D2279,自助机!F:H,3,FALSE)</f>
        <v>42896</v>
      </c>
    </row>
    <row r="2280" spans="1:11" ht="14.25" hidden="1">
      <c r="A2280" s="33">
        <v>42896.394849537035</v>
      </c>
      <c r="B2280" t="s">
        <v>3801</v>
      </c>
      <c r="C2280" t="s">
        <v>3802</v>
      </c>
      <c r="D2280" s="53">
        <v>129105</v>
      </c>
      <c r="E2280" t="s">
        <v>3803</v>
      </c>
      <c r="F2280" s="53">
        <v>200</v>
      </c>
      <c r="G2280" t="s">
        <v>49</v>
      </c>
      <c r="H2280" t="s">
        <v>78</v>
      </c>
      <c r="I2280" t="s">
        <v>9075</v>
      </c>
      <c r="J2280">
        <f>VLOOKUP(D2280,自助机!F:G,2,FALSE)</f>
        <v>200</v>
      </c>
      <c r="K2280" s="31">
        <f>VLOOKUP(D2280,自助机!F:H,3,FALSE)</f>
        <v>42896</v>
      </c>
    </row>
    <row r="2281" spans="1:11" ht="14.25" hidden="1">
      <c r="A2281" s="33">
        <v>42896.394895833335</v>
      </c>
      <c r="B2281" t="s">
        <v>3798</v>
      </c>
      <c r="C2281" t="s">
        <v>3799</v>
      </c>
      <c r="D2281" s="53">
        <v>129106</v>
      </c>
      <c r="E2281" t="s">
        <v>3800</v>
      </c>
      <c r="F2281" s="53">
        <v>20</v>
      </c>
      <c r="G2281" t="s">
        <v>49</v>
      </c>
      <c r="H2281" t="s">
        <v>73</v>
      </c>
      <c r="I2281" t="s">
        <v>9075</v>
      </c>
      <c r="J2281">
        <f>VLOOKUP(D2281,自助机!F:G,2,FALSE)</f>
        <v>20</v>
      </c>
      <c r="K2281" s="31">
        <f>VLOOKUP(D2281,自助机!F:H,3,FALSE)</f>
        <v>42896</v>
      </c>
    </row>
    <row r="2282" spans="1:11" ht="14.25" hidden="1">
      <c r="A2282" s="33">
        <v>42896.396412037036</v>
      </c>
      <c r="B2282" t="s">
        <v>3795</v>
      </c>
      <c r="C2282" t="s">
        <v>3796</v>
      </c>
      <c r="D2282" s="53">
        <v>129192</v>
      </c>
      <c r="E2282" t="s">
        <v>3797</v>
      </c>
      <c r="F2282" s="53">
        <v>1000</v>
      </c>
      <c r="G2282" t="s">
        <v>49</v>
      </c>
      <c r="H2282" t="s">
        <v>83</v>
      </c>
      <c r="I2282" t="s">
        <v>9075</v>
      </c>
      <c r="J2282">
        <f>VLOOKUP(D2282,自助机!F:G,2,FALSE)</f>
        <v>1000</v>
      </c>
      <c r="K2282" s="31">
        <f>VLOOKUP(D2282,自助机!F:H,3,FALSE)</f>
        <v>42896</v>
      </c>
    </row>
    <row r="2283" spans="1:11" ht="14.25" hidden="1">
      <c r="A2283" s="33">
        <v>42896.396689814814</v>
      </c>
      <c r="B2283" t="s">
        <v>3792</v>
      </c>
      <c r="C2283" t="s">
        <v>3793</v>
      </c>
      <c r="D2283" s="53">
        <v>129204</v>
      </c>
      <c r="E2283" t="s">
        <v>3794</v>
      </c>
      <c r="F2283" s="53">
        <v>500</v>
      </c>
      <c r="G2283" t="s">
        <v>49</v>
      </c>
      <c r="H2283" t="s">
        <v>84</v>
      </c>
      <c r="I2283" t="s">
        <v>9075</v>
      </c>
      <c r="J2283">
        <f>VLOOKUP(D2283,自助机!F:G,2,FALSE)</f>
        <v>500</v>
      </c>
      <c r="K2283" s="31">
        <f>VLOOKUP(D2283,自助机!F:H,3,FALSE)</f>
        <v>42896</v>
      </c>
    </row>
    <row r="2284" spans="1:11" ht="14.25" hidden="1">
      <c r="A2284" s="33">
        <v>42896.397314814814</v>
      </c>
      <c r="B2284" t="s">
        <v>3786</v>
      </c>
      <c r="C2284" t="s">
        <v>3787</v>
      </c>
      <c r="D2284" s="53">
        <v>129226</v>
      </c>
      <c r="E2284" t="s">
        <v>3788</v>
      </c>
      <c r="F2284" s="53">
        <v>479</v>
      </c>
      <c r="G2284" t="s">
        <v>49</v>
      </c>
      <c r="H2284" t="s">
        <v>85</v>
      </c>
      <c r="I2284" t="s">
        <v>9075</v>
      </c>
      <c r="J2284">
        <f>VLOOKUP(D2284,自助机!F:G,2,FALSE)</f>
        <v>479</v>
      </c>
      <c r="K2284" s="31">
        <f>VLOOKUP(D2284,自助机!F:H,3,FALSE)</f>
        <v>42896</v>
      </c>
    </row>
    <row r="2285" spans="1:11" ht="14.25" hidden="1">
      <c r="A2285" s="33">
        <v>42896.397314814814</v>
      </c>
      <c r="B2285" t="s">
        <v>3789</v>
      </c>
      <c r="C2285" t="s">
        <v>3790</v>
      </c>
      <c r="D2285" s="53">
        <v>129227</v>
      </c>
      <c r="E2285" t="s">
        <v>3791</v>
      </c>
      <c r="F2285" s="53">
        <v>350</v>
      </c>
      <c r="G2285" t="s">
        <v>49</v>
      </c>
      <c r="H2285" t="s">
        <v>75</v>
      </c>
      <c r="I2285" t="s">
        <v>9075</v>
      </c>
      <c r="J2285">
        <f>VLOOKUP(D2285,自助机!F:G,2,FALSE)</f>
        <v>350</v>
      </c>
      <c r="K2285" s="31">
        <f>VLOOKUP(D2285,自助机!F:H,3,FALSE)</f>
        <v>42896</v>
      </c>
    </row>
    <row r="2286" spans="1:11" ht="14.25" hidden="1">
      <c r="A2286" s="33">
        <v>42896.398657407408</v>
      </c>
      <c r="B2286" t="s">
        <v>3783</v>
      </c>
      <c r="C2286" t="s">
        <v>3784</v>
      </c>
      <c r="D2286" s="53">
        <v>129293</v>
      </c>
      <c r="E2286" t="s">
        <v>3785</v>
      </c>
      <c r="F2286" s="53">
        <v>100</v>
      </c>
      <c r="G2286" t="s">
        <v>49</v>
      </c>
      <c r="H2286" t="s">
        <v>247</v>
      </c>
      <c r="I2286" t="s">
        <v>9075</v>
      </c>
      <c r="J2286">
        <f>VLOOKUP(D2286,自助机!F:G,2,FALSE)</f>
        <v>100</v>
      </c>
      <c r="K2286" s="31">
        <f>VLOOKUP(D2286,自助机!F:H,3,FALSE)</f>
        <v>42896</v>
      </c>
    </row>
    <row r="2287" spans="1:11" ht="14.25" hidden="1">
      <c r="A2287" s="33">
        <v>42896.400219907409</v>
      </c>
      <c r="B2287" t="s">
        <v>3781</v>
      </c>
      <c r="C2287" t="s">
        <v>240</v>
      </c>
      <c r="D2287" s="53">
        <v>129369</v>
      </c>
      <c r="E2287" t="s">
        <v>3782</v>
      </c>
      <c r="F2287" s="53">
        <v>150</v>
      </c>
      <c r="G2287" t="s">
        <v>49</v>
      </c>
      <c r="H2287" t="s">
        <v>92</v>
      </c>
      <c r="I2287" t="s">
        <v>9075</v>
      </c>
      <c r="J2287">
        <f>VLOOKUP(D2287,自助机!F:G,2,FALSE)</f>
        <v>150</v>
      </c>
      <c r="K2287" s="31">
        <f>VLOOKUP(D2287,自助机!F:H,3,FALSE)</f>
        <v>42896</v>
      </c>
    </row>
    <row r="2288" spans="1:11" ht="14.25" hidden="1">
      <c r="A2288" s="33">
        <v>42896.406087962961</v>
      </c>
      <c r="B2288" t="s">
        <v>3778</v>
      </c>
      <c r="C2288" t="s">
        <v>3779</v>
      </c>
      <c r="D2288" s="53">
        <v>129577</v>
      </c>
      <c r="E2288" t="s">
        <v>3780</v>
      </c>
      <c r="F2288" s="53">
        <v>2696</v>
      </c>
      <c r="G2288" t="s">
        <v>49</v>
      </c>
      <c r="H2288" t="s">
        <v>84</v>
      </c>
      <c r="I2288" t="s">
        <v>9075</v>
      </c>
      <c r="J2288">
        <f>VLOOKUP(D2288,自助机!F:G,2,FALSE)</f>
        <v>2696</v>
      </c>
      <c r="K2288" s="31">
        <f>VLOOKUP(D2288,自助机!F:H,3,FALSE)</f>
        <v>42896</v>
      </c>
    </row>
    <row r="2289" spans="1:11" ht="14.25" hidden="1">
      <c r="A2289" s="33">
        <v>42896.406134259261</v>
      </c>
      <c r="B2289" t="s">
        <v>3775</v>
      </c>
      <c r="C2289" t="s">
        <v>3776</v>
      </c>
      <c r="D2289" s="53">
        <v>129579</v>
      </c>
      <c r="E2289" t="s">
        <v>3777</v>
      </c>
      <c r="F2289" s="53">
        <v>1000</v>
      </c>
      <c r="G2289" t="s">
        <v>49</v>
      </c>
      <c r="H2289" t="s">
        <v>66</v>
      </c>
      <c r="I2289" t="s">
        <v>9075</v>
      </c>
      <c r="J2289">
        <f>VLOOKUP(D2289,自助机!F:G,2,FALSE)</f>
        <v>1000</v>
      </c>
      <c r="K2289" s="31">
        <f>VLOOKUP(D2289,自助机!F:H,3,FALSE)</f>
        <v>42896</v>
      </c>
    </row>
    <row r="2290" spans="1:11" ht="14.25" hidden="1">
      <c r="A2290" s="33">
        <v>42896.407013888886</v>
      </c>
      <c r="B2290" t="s">
        <v>3672</v>
      </c>
      <c r="C2290" t="s">
        <v>3673</v>
      </c>
      <c r="D2290" s="53">
        <v>129620</v>
      </c>
      <c r="E2290" t="s">
        <v>3774</v>
      </c>
      <c r="F2290" s="53">
        <v>20</v>
      </c>
      <c r="G2290" t="s">
        <v>49</v>
      </c>
      <c r="H2290" t="s">
        <v>82</v>
      </c>
      <c r="I2290" t="s">
        <v>9075</v>
      </c>
      <c r="J2290">
        <f>VLOOKUP(D2290,自助机!F:G,2,FALSE)</f>
        <v>20</v>
      </c>
      <c r="K2290" s="31">
        <f>VLOOKUP(D2290,自助机!F:H,3,FALSE)</f>
        <v>42896</v>
      </c>
    </row>
    <row r="2291" spans="1:11" ht="14.25" hidden="1">
      <c r="A2291" s="33">
        <v>42896.408275462964</v>
      </c>
      <c r="B2291" t="s">
        <v>3771</v>
      </c>
      <c r="C2291" t="s">
        <v>3772</v>
      </c>
      <c r="D2291" s="53">
        <v>129656</v>
      </c>
      <c r="E2291" t="s">
        <v>3773</v>
      </c>
      <c r="F2291" s="53">
        <v>500</v>
      </c>
      <c r="G2291" t="s">
        <v>49</v>
      </c>
      <c r="H2291" t="s">
        <v>70</v>
      </c>
      <c r="I2291" t="s">
        <v>9075</v>
      </c>
      <c r="J2291">
        <f>VLOOKUP(D2291,自助机!F:G,2,FALSE)</f>
        <v>500</v>
      </c>
      <c r="K2291" s="31">
        <f>VLOOKUP(D2291,自助机!F:H,3,FALSE)</f>
        <v>42896</v>
      </c>
    </row>
    <row r="2292" spans="1:11" ht="14.25" hidden="1">
      <c r="A2292" s="33">
        <v>42896.409074074072</v>
      </c>
      <c r="B2292" t="s">
        <v>3768</v>
      </c>
      <c r="C2292" t="s">
        <v>3769</v>
      </c>
      <c r="D2292" s="53">
        <v>129690</v>
      </c>
      <c r="E2292" t="s">
        <v>3770</v>
      </c>
      <c r="F2292" s="53">
        <v>100</v>
      </c>
      <c r="G2292" t="s">
        <v>49</v>
      </c>
      <c r="H2292" t="s">
        <v>80</v>
      </c>
      <c r="I2292" t="s">
        <v>9075</v>
      </c>
      <c r="J2292">
        <f>VLOOKUP(D2292,自助机!F:G,2,FALSE)</f>
        <v>100</v>
      </c>
      <c r="K2292" s="31">
        <f>VLOOKUP(D2292,自助机!F:H,3,FALSE)</f>
        <v>42896</v>
      </c>
    </row>
    <row r="2293" spans="1:11" ht="14.25" hidden="1">
      <c r="A2293" s="33">
        <v>42896.411620370367</v>
      </c>
      <c r="B2293" t="s">
        <v>3765</v>
      </c>
      <c r="C2293" t="s">
        <v>3766</v>
      </c>
      <c r="D2293" s="53">
        <v>129816</v>
      </c>
      <c r="E2293" t="s">
        <v>3767</v>
      </c>
      <c r="F2293" s="53">
        <v>300</v>
      </c>
      <c r="G2293" t="s">
        <v>49</v>
      </c>
      <c r="H2293" t="s">
        <v>70</v>
      </c>
      <c r="I2293" t="s">
        <v>9075</v>
      </c>
      <c r="J2293">
        <f>VLOOKUP(D2293,自助机!F:G,2,FALSE)</f>
        <v>300</v>
      </c>
      <c r="K2293" s="31">
        <f>VLOOKUP(D2293,自助机!F:H,3,FALSE)</f>
        <v>42896</v>
      </c>
    </row>
    <row r="2294" spans="1:11" ht="14.25" hidden="1">
      <c r="A2294" s="33">
        <v>42896.41202546296</v>
      </c>
      <c r="B2294" t="s">
        <v>14012</v>
      </c>
      <c r="C2294" t="s">
        <v>14013</v>
      </c>
      <c r="D2294" s="53">
        <v>129831</v>
      </c>
      <c r="F2294" s="53">
        <v>388</v>
      </c>
      <c r="G2294" t="s">
        <v>49</v>
      </c>
      <c r="H2294" t="s">
        <v>91</v>
      </c>
      <c r="I2294" t="s">
        <v>12325</v>
      </c>
      <c r="J2294" t="e">
        <f>VLOOKUP(D2294,自助机!F:G,2,FALSE)</f>
        <v>#N/A</v>
      </c>
      <c r="K2294" s="31" t="e">
        <f>VLOOKUP(D2294,自助机!F:H,3,FALSE)</f>
        <v>#N/A</v>
      </c>
    </row>
    <row r="2295" spans="1:11" ht="14.25" hidden="1">
      <c r="A2295" s="33">
        <v>42896.414571759262</v>
      </c>
      <c r="B2295" t="s">
        <v>3762</v>
      </c>
      <c r="C2295" t="s">
        <v>3763</v>
      </c>
      <c r="D2295" s="53">
        <v>129921</v>
      </c>
      <c r="E2295" t="s">
        <v>3764</v>
      </c>
      <c r="F2295" s="53">
        <v>500</v>
      </c>
      <c r="G2295" t="s">
        <v>49</v>
      </c>
      <c r="H2295" t="s">
        <v>86</v>
      </c>
      <c r="I2295" t="s">
        <v>9075</v>
      </c>
      <c r="J2295">
        <f>VLOOKUP(D2295,自助机!F:G,2,FALSE)</f>
        <v>500</v>
      </c>
      <c r="K2295" s="31">
        <f>VLOOKUP(D2295,自助机!F:H,3,FALSE)</f>
        <v>42896</v>
      </c>
    </row>
    <row r="2296" spans="1:11" ht="14.25" hidden="1">
      <c r="A2296" s="33">
        <v>42896.414930555555</v>
      </c>
      <c r="B2296" t="s">
        <v>3759</v>
      </c>
      <c r="C2296" t="s">
        <v>3760</v>
      </c>
      <c r="D2296" s="53">
        <v>129950</v>
      </c>
      <c r="E2296" t="s">
        <v>3761</v>
      </c>
      <c r="F2296" s="53">
        <v>1200</v>
      </c>
      <c r="G2296" t="s">
        <v>49</v>
      </c>
      <c r="H2296" t="s">
        <v>69</v>
      </c>
      <c r="I2296" t="s">
        <v>9075</v>
      </c>
      <c r="J2296">
        <f>VLOOKUP(D2296,自助机!F:G,2,FALSE)</f>
        <v>1200</v>
      </c>
      <c r="K2296" s="31">
        <f>VLOOKUP(D2296,自助机!F:H,3,FALSE)</f>
        <v>42896</v>
      </c>
    </row>
    <row r="2297" spans="1:11" ht="14.25" hidden="1">
      <c r="A2297" s="33">
        <v>42896.415509259263</v>
      </c>
      <c r="B2297" t="s">
        <v>3756</v>
      </c>
      <c r="C2297" t="s">
        <v>3757</v>
      </c>
      <c r="D2297" s="53">
        <v>129970</v>
      </c>
      <c r="E2297" t="s">
        <v>3758</v>
      </c>
      <c r="F2297" s="53">
        <v>20</v>
      </c>
      <c r="G2297" t="s">
        <v>49</v>
      </c>
      <c r="H2297" t="s">
        <v>82</v>
      </c>
      <c r="I2297" t="s">
        <v>9075</v>
      </c>
      <c r="J2297">
        <f>VLOOKUP(D2297,自助机!F:G,2,FALSE)</f>
        <v>20</v>
      </c>
      <c r="K2297" s="31">
        <f>VLOOKUP(D2297,自助机!F:H,3,FALSE)</f>
        <v>42896</v>
      </c>
    </row>
    <row r="2298" spans="1:11" ht="14.25" hidden="1">
      <c r="A2298" s="33">
        <v>42896.417222222219</v>
      </c>
      <c r="B2298" t="s">
        <v>3753</v>
      </c>
      <c r="C2298" t="s">
        <v>3754</v>
      </c>
      <c r="D2298" s="53">
        <v>130032</v>
      </c>
      <c r="E2298" t="s">
        <v>3755</v>
      </c>
      <c r="F2298" s="53">
        <v>5000</v>
      </c>
      <c r="G2298" t="s">
        <v>49</v>
      </c>
      <c r="H2298" t="s">
        <v>242</v>
      </c>
      <c r="I2298" t="s">
        <v>9075</v>
      </c>
      <c r="J2298">
        <f>VLOOKUP(D2298,自助机!F:G,2,FALSE)</f>
        <v>5000</v>
      </c>
      <c r="K2298" s="31">
        <f>VLOOKUP(D2298,自助机!F:H,3,FALSE)</f>
        <v>42896</v>
      </c>
    </row>
    <row r="2299" spans="1:11" ht="14.25" hidden="1">
      <c r="A2299" s="33">
        <v>42896.421134259261</v>
      </c>
      <c r="B2299" t="s">
        <v>3750</v>
      </c>
      <c r="C2299" t="s">
        <v>3751</v>
      </c>
      <c r="D2299" s="53">
        <v>130166</v>
      </c>
      <c r="E2299" t="s">
        <v>3752</v>
      </c>
      <c r="F2299" s="53">
        <v>500</v>
      </c>
      <c r="G2299" t="s">
        <v>49</v>
      </c>
      <c r="H2299" t="s">
        <v>81</v>
      </c>
      <c r="I2299" t="s">
        <v>9075</v>
      </c>
      <c r="J2299">
        <f>VLOOKUP(D2299,自助机!F:G,2,FALSE)</f>
        <v>500</v>
      </c>
      <c r="K2299" s="31">
        <f>VLOOKUP(D2299,自助机!F:H,3,FALSE)</f>
        <v>42896</v>
      </c>
    </row>
    <row r="2300" spans="1:11" ht="14.25" hidden="1">
      <c r="A2300" s="33">
        <v>42896.421238425923</v>
      </c>
      <c r="B2300" t="s">
        <v>14012</v>
      </c>
      <c r="C2300" t="s">
        <v>14013</v>
      </c>
      <c r="D2300" s="53">
        <v>130174</v>
      </c>
      <c r="F2300" s="53">
        <v>388</v>
      </c>
      <c r="G2300" t="s">
        <v>49</v>
      </c>
      <c r="H2300" t="s">
        <v>247</v>
      </c>
      <c r="I2300" t="s">
        <v>12325</v>
      </c>
      <c r="J2300" t="e">
        <f>VLOOKUP(D2300,自助机!F:G,2,FALSE)</f>
        <v>#N/A</v>
      </c>
      <c r="K2300" s="31" t="e">
        <f>VLOOKUP(D2300,自助机!F:H,3,FALSE)</f>
        <v>#N/A</v>
      </c>
    </row>
    <row r="2301" spans="1:11" ht="14.25" hidden="1">
      <c r="A2301" s="33">
        <v>42896.421307870369</v>
      </c>
      <c r="B2301" t="s">
        <v>3747</v>
      </c>
      <c r="C2301" t="s">
        <v>3748</v>
      </c>
      <c r="D2301" s="53">
        <v>130179</v>
      </c>
      <c r="E2301" t="s">
        <v>3749</v>
      </c>
      <c r="F2301" s="53">
        <v>2000</v>
      </c>
      <c r="G2301" t="s">
        <v>49</v>
      </c>
      <c r="H2301" t="s">
        <v>238</v>
      </c>
      <c r="I2301" t="s">
        <v>9075</v>
      </c>
      <c r="J2301">
        <f>VLOOKUP(D2301,自助机!F:G,2,FALSE)</f>
        <v>2000</v>
      </c>
      <c r="K2301" s="31">
        <f>VLOOKUP(D2301,自助机!F:H,3,FALSE)</f>
        <v>42896</v>
      </c>
    </row>
    <row r="2302" spans="1:11" ht="14.25" hidden="1">
      <c r="A2302" s="33">
        <v>42896.421469907407</v>
      </c>
      <c r="B2302" t="s">
        <v>3744</v>
      </c>
      <c r="C2302" t="s">
        <v>3745</v>
      </c>
      <c r="D2302" s="53">
        <v>130186</v>
      </c>
      <c r="E2302" t="s">
        <v>3746</v>
      </c>
      <c r="F2302" s="53">
        <v>460</v>
      </c>
      <c r="G2302" t="s">
        <v>49</v>
      </c>
      <c r="H2302" t="s">
        <v>75</v>
      </c>
      <c r="I2302" t="s">
        <v>9075</v>
      </c>
      <c r="J2302">
        <f>VLOOKUP(D2302,自助机!F:G,2,FALSE)</f>
        <v>460</v>
      </c>
      <c r="K2302" s="31">
        <f>VLOOKUP(D2302,自助机!F:H,3,FALSE)</f>
        <v>42896</v>
      </c>
    </row>
    <row r="2303" spans="1:11" ht="14.25" hidden="1">
      <c r="A2303" s="33">
        <v>42896.424375000002</v>
      </c>
      <c r="B2303" t="s">
        <v>3741</v>
      </c>
      <c r="C2303" t="s">
        <v>3742</v>
      </c>
      <c r="D2303" s="53">
        <v>130305</v>
      </c>
      <c r="E2303" t="s">
        <v>3743</v>
      </c>
      <c r="F2303" s="53">
        <v>2200</v>
      </c>
      <c r="G2303" t="s">
        <v>49</v>
      </c>
      <c r="H2303" t="s">
        <v>69</v>
      </c>
      <c r="I2303" t="s">
        <v>9075</v>
      </c>
      <c r="J2303">
        <f>VLOOKUP(D2303,自助机!F:G,2,FALSE)</f>
        <v>2200</v>
      </c>
      <c r="K2303" s="31">
        <f>VLOOKUP(D2303,自助机!F:H,3,FALSE)</f>
        <v>42896</v>
      </c>
    </row>
    <row r="2304" spans="1:11" ht="14.25" hidden="1">
      <c r="A2304" s="33">
        <v>42896.428981481484</v>
      </c>
      <c r="B2304" t="s">
        <v>3738</v>
      </c>
      <c r="C2304" t="s">
        <v>3739</v>
      </c>
      <c r="D2304" s="53">
        <v>130451</v>
      </c>
      <c r="E2304" t="s">
        <v>3740</v>
      </c>
      <c r="F2304" s="53">
        <v>200</v>
      </c>
      <c r="G2304" t="s">
        <v>49</v>
      </c>
      <c r="H2304" t="s">
        <v>75</v>
      </c>
      <c r="I2304" t="s">
        <v>9075</v>
      </c>
      <c r="J2304">
        <f>VLOOKUP(D2304,自助机!F:G,2,FALSE)</f>
        <v>200</v>
      </c>
      <c r="K2304" s="31">
        <f>VLOOKUP(D2304,自助机!F:H,3,FALSE)</f>
        <v>42896</v>
      </c>
    </row>
    <row r="2305" spans="1:11" ht="14.25" hidden="1">
      <c r="A2305" s="33">
        <v>42896.431122685186</v>
      </c>
      <c r="B2305" t="s">
        <v>3735</v>
      </c>
      <c r="C2305" t="s">
        <v>3736</v>
      </c>
      <c r="D2305" s="53">
        <v>130522</v>
      </c>
      <c r="E2305" t="s">
        <v>3737</v>
      </c>
      <c r="F2305" s="53">
        <v>1000</v>
      </c>
      <c r="G2305" t="s">
        <v>49</v>
      </c>
      <c r="H2305" t="s">
        <v>89</v>
      </c>
      <c r="I2305" t="s">
        <v>9075</v>
      </c>
      <c r="J2305">
        <f>VLOOKUP(D2305,自助机!F:G,2,FALSE)</f>
        <v>1000</v>
      </c>
      <c r="K2305" s="31">
        <f>VLOOKUP(D2305,自助机!F:H,3,FALSE)</f>
        <v>42896</v>
      </c>
    </row>
    <row r="2306" spans="1:11" ht="14.25" hidden="1">
      <c r="A2306" s="33">
        <v>42896.431747685187</v>
      </c>
      <c r="B2306" t="s">
        <v>3732</v>
      </c>
      <c r="C2306" t="s">
        <v>3733</v>
      </c>
      <c r="D2306" s="53">
        <v>130551</v>
      </c>
      <c r="E2306" t="s">
        <v>3734</v>
      </c>
      <c r="F2306" s="53">
        <v>100</v>
      </c>
      <c r="G2306" t="s">
        <v>49</v>
      </c>
      <c r="H2306" t="s">
        <v>66</v>
      </c>
      <c r="I2306" t="s">
        <v>9075</v>
      </c>
      <c r="J2306">
        <f>VLOOKUP(D2306,自助机!F:G,2,FALSE)</f>
        <v>100</v>
      </c>
      <c r="K2306" s="31">
        <f>VLOOKUP(D2306,自助机!F:H,3,FALSE)</f>
        <v>42896</v>
      </c>
    </row>
    <row r="2307" spans="1:11" ht="14.25" hidden="1">
      <c r="A2307" s="33">
        <v>42896.432164351849</v>
      </c>
      <c r="B2307" t="s">
        <v>3729</v>
      </c>
      <c r="C2307" t="s">
        <v>3730</v>
      </c>
      <c r="D2307" s="53">
        <v>130573</v>
      </c>
      <c r="E2307" t="s">
        <v>3731</v>
      </c>
      <c r="F2307" s="53">
        <v>20</v>
      </c>
      <c r="G2307" t="s">
        <v>49</v>
      </c>
      <c r="H2307" t="s">
        <v>82</v>
      </c>
      <c r="I2307" t="s">
        <v>9075</v>
      </c>
      <c r="J2307">
        <f>VLOOKUP(D2307,自助机!F:G,2,FALSE)</f>
        <v>20</v>
      </c>
      <c r="K2307" s="31">
        <f>VLOOKUP(D2307,自助机!F:H,3,FALSE)</f>
        <v>42896</v>
      </c>
    </row>
    <row r="2308" spans="1:11" ht="14.25" hidden="1">
      <c r="A2308" s="33">
        <v>42896.433495370373</v>
      </c>
      <c r="B2308" t="s">
        <v>3726</v>
      </c>
      <c r="C2308" t="s">
        <v>3727</v>
      </c>
      <c r="D2308" s="53">
        <v>130613</v>
      </c>
      <c r="E2308" t="s">
        <v>3728</v>
      </c>
      <c r="F2308" s="53">
        <v>100</v>
      </c>
      <c r="G2308" t="s">
        <v>49</v>
      </c>
      <c r="H2308" t="s">
        <v>69</v>
      </c>
      <c r="I2308" t="s">
        <v>9075</v>
      </c>
      <c r="J2308">
        <f>VLOOKUP(D2308,自助机!F:G,2,FALSE)</f>
        <v>100</v>
      </c>
      <c r="K2308" s="31">
        <f>VLOOKUP(D2308,自助机!F:H,3,FALSE)</f>
        <v>42896</v>
      </c>
    </row>
    <row r="2309" spans="1:11" ht="14.25" hidden="1">
      <c r="A2309" s="33">
        <v>42896.433506944442</v>
      </c>
      <c r="B2309" t="s">
        <v>3723</v>
      </c>
      <c r="C2309" t="s">
        <v>3724</v>
      </c>
      <c r="D2309" s="53">
        <v>130614</v>
      </c>
      <c r="E2309" t="s">
        <v>3725</v>
      </c>
      <c r="F2309" s="53">
        <v>500</v>
      </c>
      <c r="G2309" t="s">
        <v>49</v>
      </c>
      <c r="H2309" t="s">
        <v>75</v>
      </c>
      <c r="I2309" t="s">
        <v>9075</v>
      </c>
      <c r="J2309">
        <f>VLOOKUP(D2309,自助机!F:G,2,FALSE)</f>
        <v>500</v>
      </c>
      <c r="K2309" s="31">
        <f>VLOOKUP(D2309,自助机!F:H,3,FALSE)</f>
        <v>42896</v>
      </c>
    </row>
    <row r="2310" spans="1:11" ht="14.25" hidden="1">
      <c r="A2310" s="33">
        <v>42896.43377314815</v>
      </c>
      <c r="B2310" t="s">
        <v>3713</v>
      </c>
      <c r="C2310" t="s">
        <v>3714</v>
      </c>
      <c r="D2310" s="53">
        <v>130621</v>
      </c>
      <c r="E2310" t="s">
        <v>3722</v>
      </c>
      <c r="F2310" s="53">
        <v>500</v>
      </c>
      <c r="G2310" t="s">
        <v>49</v>
      </c>
      <c r="H2310" t="s">
        <v>244</v>
      </c>
      <c r="I2310" t="s">
        <v>9075</v>
      </c>
      <c r="J2310">
        <f>VLOOKUP(D2310,自助机!F:G,2,FALSE)</f>
        <v>500</v>
      </c>
      <c r="K2310" s="31">
        <f>VLOOKUP(D2310,自助机!F:H,3,FALSE)</f>
        <v>42896</v>
      </c>
    </row>
    <row r="2311" spans="1:11" ht="14.25" hidden="1">
      <c r="A2311" s="33">
        <v>42896.43613425926</v>
      </c>
      <c r="B2311" t="s">
        <v>533</v>
      </c>
      <c r="C2311" t="s">
        <v>534</v>
      </c>
      <c r="D2311" s="53">
        <v>130695</v>
      </c>
      <c r="E2311" t="s">
        <v>3721</v>
      </c>
      <c r="F2311" s="53">
        <v>400</v>
      </c>
      <c r="G2311" t="s">
        <v>49</v>
      </c>
      <c r="H2311" t="s">
        <v>78</v>
      </c>
      <c r="I2311" t="s">
        <v>9075</v>
      </c>
      <c r="J2311">
        <f>VLOOKUP(D2311,自助机!F:G,2,FALSE)</f>
        <v>400</v>
      </c>
      <c r="K2311" s="31">
        <f>VLOOKUP(D2311,自助机!F:H,3,FALSE)</f>
        <v>42896</v>
      </c>
    </row>
    <row r="2312" spans="1:11" ht="14.25" hidden="1">
      <c r="A2312" s="33">
        <v>42896.436805555553</v>
      </c>
      <c r="B2312" t="s">
        <v>3718</v>
      </c>
      <c r="C2312" t="s">
        <v>3719</v>
      </c>
      <c r="D2312" s="53">
        <v>130727</v>
      </c>
      <c r="E2312" t="s">
        <v>3720</v>
      </c>
      <c r="F2312" s="53">
        <v>800</v>
      </c>
      <c r="G2312" t="s">
        <v>49</v>
      </c>
      <c r="H2312" t="s">
        <v>70</v>
      </c>
      <c r="I2312" t="s">
        <v>9075</v>
      </c>
      <c r="J2312">
        <f>VLOOKUP(D2312,自助机!F:G,2,FALSE)</f>
        <v>800</v>
      </c>
      <c r="K2312" s="31">
        <f>VLOOKUP(D2312,自助机!F:H,3,FALSE)</f>
        <v>42896</v>
      </c>
    </row>
    <row r="2313" spans="1:11" ht="14.25" hidden="1">
      <c r="A2313" s="33">
        <v>42896.43886574074</v>
      </c>
      <c r="B2313" t="s">
        <v>3716</v>
      </c>
      <c r="C2313" t="s">
        <v>278</v>
      </c>
      <c r="D2313" s="53">
        <v>130811</v>
      </c>
      <c r="E2313" t="s">
        <v>3717</v>
      </c>
      <c r="F2313" s="53">
        <v>200</v>
      </c>
      <c r="G2313" t="s">
        <v>49</v>
      </c>
      <c r="H2313" t="s">
        <v>80</v>
      </c>
      <c r="I2313" t="s">
        <v>9075</v>
      </c>
      <c r="J2313">
        <f>VLOOKUP(D2313,自助机!F:G,2,FALSE)</f>
        <v>200</v>
      </c>
      <c r="K2313" s="31">
        <f>VLOOKUP(D2313,自助机!F:H,3,FALSE)</f>
        <v>42896</v>
      </c>
    </row>
    <row r="2314" spans="1:11" ht="14.25" hidden="1">
      <c r="A2314" s="33">
        <v>42896.439826388887</v>
      </c>
      <c r="B2314" t="s">
        <v>3713</v>
      </c>
      <c r="C2314" t="s">
        <v>3714</v>
      </c>
      <c r="D2314" s="53">
        <v>130838</v>
      </c>
      <c r="E2314" t="s">
        <v>3715</v>
      </c>
      <c r="F2314" s="53">
        <v>500</v>
      </c>
      <c r="G2314" t="s">
        <v>49</v>
      </c>
      <c r="H2314" t="s">
        <v>244</v>
      </c>
      <c r="I2314" t="s">
        <v>9075</v>
      </c>
      <c r="J2314">
        <f>VLOOKUP(D2314,自助机!F:G,2,FALSE)</f>
        <v>500</v>
      </c>
      <c r="K2314" s="31">
        <f>VLOOKUP(D2314,自助机!F:H,3,FALSE)</f>
        <v>42896</v>
      </c>
    </row>
    <row r="2315" spans="1:11" ht="14.25" hidden="1">
      <c r="A2315" s="33">
        <v>42896.441006944442</v>
      </c>
      <c r="B2315" t="s">
        <v>3710</v>
      </c>
      <c r="C2315" t="s">
        <v>3711</v>
      </c>
      <c r="D2315" s="53">
        <v>130876</v>
      </c>
      <c r="E2315" t="s">
        <v>3712</v>
      </c>
      <c r="F2315" s="53">
        <v>20</v>
      </c>
      <c r="G2315" t="s">
        <v>49</v>
      </c>
      <c r="H2315" t="s">
        <v>78</v>
      </c>
      <c r="I2315" t="s">
        <v>9075</v>
      </c>
      <c r="J2315">
        <f>VLOOKUP(D2315,自助机!F:G,2,FALSE)</f>
        <v>20</v>
      </c>
      <c r="K2315" s="31">
        <f>VLOOKUP(D2315,自助机!F:H,3,FALSE)</f>
        <v>42896</v>
      </c>
    </row>
    <row r="2316" spans="1:11" ht="14.25" hidden="1">
      <c r="A2316" s="33">
        <v>42896.441435185188</v>
      </c>
      <c r="B2316" t="s">
        <v>3707</v>
      </c>
      <c r="C2316" t="s">
        <v>3708</v>
      </c>
      <c r="D2316" s="53">
        <v>130896</v>
      </c>
      <c r="E2316" t="s">
        <v>3709</v>
      </c>
      <c r="F2316" s="53">
        <v>500</v>
      </c>
      <c r="G2316" t="s">
        <v>49</v>
      </c>
      <c r="H2316" t="s">
        <v>90</v>
      </c>
      <c r="I2316" t="s">
        <v>9075</v>
      </c>
      <c r="J2316">
        <f>VLOOKUP(D2316,自助机!F:G,2,FALSE)</f>
        <v>500</v>
      </c>
      <c r="K2316" s="31">
        <f>VLOOKUP(D2316,自助机!F:H,3,FALSE)</f>
        <v>42896</v>
      </c>
    </row>
    <row r="2317" spans="1:11" ht="14.25" hidden="1">
      <c r="A2317" s="33">
        <v>42896.442372685182</v>
      </c>
      <c r="B2317" t="s">
        <v>3704</v>
      </c>
      <c r="C2317" t="s">
        <v>3705</v>
      </c>
      <c r="D2317" s="53">
        <v>130929</v>
      </c>
      <c r="E2317" t="s">
        <v>3706</v>
      </c>
      <c r="F2317" s="53">
        <v>20</v>
      </c>
      <c r="G2317" t="s">
        <v>49</v>
      </c>
      <c r="H2317" t="s">
        <v>78</v>
      </c>
      <c r="I2317" t="s">
        <v>9075</v>
      </c>
      <c r="J2317">
        <f>VLOOKUP(D2317,自助机!F:G,2,FALSE)</f>
        <v>20</v>
      </c>
      <c r="K2317" s="31">
        <f>VLOOKUP(D2317,自助机!F:H,3,FALSE)</f>
        <v>42896</v>
      </c>
    </row>
    <row r="2318" spans="1:11" ht="14.25" hidden="1">
      <c r="A2318" s="33">
        <v>42896.443460648145</v>
      </c>
      <c r="B2318" t="s">
        <v>3701</v>
      </c>
      <c r="C2318" t="s">
        <v>3702</v>
      </c>
      <c r="D2318" s="53">
        <v>130975</v>
      </c>
      <c r="E2318" t="s">
        <v>3703</v>
      </c>
      <c r="F2318" s="53">
        <v>1000</v>
      </c>
      <c r="G2318" t="s">
        <v>49</v>
      </c>
      <c r="H2318" t="s">
        <v>247</v>
      </c>
      <c r="I2318" t="s">
        <v>9075</v>
      </c>
      <c r="J2318">
        <f>VLOOKUP(D2318,自助机!F:G,2,FALSE)</f>
        <v>1000</v>
      </c>
      <c r="K2318" s="31">
        <f>VLOOKUP(D2318,自助机!F:H,3,FALSE)</f>
        <v>42896</v>
      </c>
    </row>
    <row r="2319" spans="1:11" ht="14.25" hidden="1">
      <c r="A2319" s="33">
        <v>42896.446516203701</v>
      </c>
      <c r="B2319" t="s">
        <v>3698</v>
      </c>
      <c r="C2319" t="s">
        <v>3699</v>
      </c>
      <c r="D2319" s="53">
        <v>131087</v>
      </c>
      <c r="E2319" t="s">
        <v>3700</v>
      </c>
      <c r="F2319" s="53">
        <v>100</v>
      </c>
      <c r="G2319" t="s">
        <v>49</v>
      </c>
      <c r="H2319" t="s">
        <v>85</v>
      </c>
      <c r="I2319" t="s">
        <v>9075</v>
      </c>
      <c r="J2319">
        <f>VLOOKUP(D2319,自助机!F:G,2,FALSE)</f>
        <v>100</v>
      </c>
      <c r="K2319" s="31">
        <f>VLOOKUP(D2319,自助机!F:H,3,FALSE)</f>
        <v>42896</v>
      </c>
    </row>
    <row r="2320" spans="1:11" ht="14.25" hidden="1">
      <c r="A2320" s="33">
        <v>42896.446643518517</v>
      </c>
      <c r="B2320" t="s">
        <v>3695</v>
      </c>
      <c r="C2320" t="s">
        <v>3696</v>
      </c>
      <c r="D2320" s="53">
        <v>131093</v>
      </c>
      <c r="E2320" t="s">
        <v>3697</v>
      </c>
      <c r="F2320" s="53">
        <v>2000</v>
      </c>
      <c r="G2320" t="s">
        <v>49</v>
      </c>
      <c r="H2320" t="s">
        <v>89</v>
      </c>
      <c r="I2320" t="s">
        <v>9075</v>
      </c>
      <c r="J2320">
        <f>VLOOKUP(D2320,自助机!F:G,2,FALSE)</f>
        <v>2000</v>
      </c>
      <c r="K2320" s="31">
        <f>VLOOKUP(D2320,自助机!F:H,3,FALSE)</f>
        <v>42896</v>
      </c>
    </row>
    <row r="2321" spans="1:11" ht="14.25" hidden="1">
      <c r="A2321" s="33">
        <v>42896.447233796294</v>
      </c>
      <c r="B2321" t="s">
        <v>3688</v>
      </c>
      <c r="C2321" t="s">
        <v>3689</v>
      </c>
      <c r="D2321" s="53">
        <v>131124</v>
      </c>
      <c r="E2321" t="s">
        <v>3694</v>
      </c>
      <c r="F2321" s="53">
        <v>300</v>
      </c>
      <c r="G2321" t="s">
        <v>49</v>
      </c>
      <c r="H2321" t="s">
        <v>75</v>
      </c>
      <c r="I2321" t="s">
        <v>9075</v>
      </c>
      <c r="J2321">
        <f>VLOOKUP(D2321,自助机!F:G,2,FALSE)</f>
        <v>300</v>
      </c>
      <c r="K2321" s="31">
        <f>VLOOKUP(D2321,自助机!F:H,3,FALSE)</f>
        <v>42896</v>
      </c>
    </row>
    <row r="2322" spans="1:11" ht="14.25" hidden="1">
      <c r="A2322" s="33">
        <v>42896.44908564815</v>
      </c>
      <c r="B2322" t="s">
        <v>3691</v>
      </c>
      <c r="C2322" t="s">
        <v>3692</v>
      </c>
      <c r="D2322" s="53">
        <v>131180</v>
      </c>
      <c r="E2322" t="s">
        <v>3693</v>
      </c>
      <c r="F2322" s="53">
        <v>330</v>
      </c>
      <c r="G2322" t="s">
        <v>49</v>
      </c>
      <c r="H2322" t="s">
        <v>80</v>
      </c>
      <c r="I2322" t="s">
        <v>9075</v>
      </c>
      <c r="J2322">
        <f>VLOOKUP(D2322,自助机!F:G,2,FALSE)</f>
        <v>330</v>
      </c>
      <c r="K2322" s="31">
        <f>VLOOKUP(D2322,自助机!F:H,3,FALSE)</f>
        <v>42896</v>
      </c>
    </row>
    <row r="2323" spans="1:11" ht="14.25" hidden="1">
      <c r="A2323" s="33">
        <v>42896.450127314813</v>
      </c>
      <c r="B2323" t="s">
        <v>3688</v>
      </c>
      <c r="C2323" t="s">
        <v>3689</v>
      </c>
      <c r="D2323" s="53">
        <v>131202</v>
      </c>
      <c r="E2323" t="s">
        <v>3690</v>
      </c>
      <c r="F2323" s="53">
        <v>50</v>
      </c>
      <c r="G2323" t="s">
        <v>49</v>
      </c>
      <c r="H2323" t="s">
        <v>75</v>
      </c>
      <c r="I2323" t="s">
        <v>9075</v>
      </c>
      <c r="J2323">
        <f>VLOOKUP(D2323,自助机!F:G,2,FALSE)</f>
        <v>50</v>
      </c>
      <c r="K2323" s="31">
        <f>VLOOKUP(D2323,自助机!F:H,3,FALSE)</f>
        <v>42896</v>
      </c>
    </row>
    <row r="2324" spans="1:11" ht="14.25" hidden="1">
      <c r="A2324" s="33">
        <v>42896.454432870371</v>
      </c>
      <c r="B2324" t="s">
        <v>3686</v>
      </c>
      <c r="C2324" t="s">
        <v>58</v>
      </c>
      <c r="D2324" s="53">
        <v>131329</v>
      </c>
      <c r="E2324" t="s">
        <v>3687</v>
      </c>
      <c r="F2324" s="53">
        <v>300</v>
      </c>
      <c r="G2324" t="s">
        <v>49</v>
      </c>
      <c r="H2324" t="s">
        <v>90</v>
      </c>
      <c r="I2324" t="s">
        <v>9075</v>
      </c>
      <c r="J2324">
        <f>VLOOKUP(D2324,自助机!F:G,2,FALSE)</f>
        <v>300</v>
      </c>
      <c r="K2324" s="31">
        <f>VLOOKUP(D2324,自助机!F:H,3,FALSE)</f>
        <v>42896</v>
      </c>
    </row>
    <row r="2325" spans="1:11" ht="14.25" hidden="1">
      <c r="A2325" s="33">
        <v>42896.454618055555</v>
      </c>
      <c r="B2325" t="s">
        <v>3675</v>
      </c>
      <c r="C2325" t="s">
        <v>3676</v>
      </c>
      <c r="D2325" s="53">
        <v>131336</v>
      </c>
      <c r="E2325" t="s">
        <v>3685</v>
      </c>
      <c r="F2325" s="53">
        <v>1000</v>
      </c>
      <c r="G2325" t="s">
        <v>49</v>
      </c>
      <c r="H2325" t="s">
        <v>69</v>
      </c>
      <c r="I2325" t="s">
        <v>9075</v>
      </c>
      <c r="J2325">
        <f>VLOOKUP(D2325,自助机!F:G,2,FALSE)</f>
        <v>1000</v>
      </c>
      <c r="K2325" s="31">
        <f>VLOOKUP(D2325,自助机!F:H,3,FALSE)</f>
        <v>42896</v>
      </c>
    </row>
    <row r="2326" spans="1:11" ht="14.25" hidden="1">
      <c r="A2326" s="33">
        <v>42896.456388888888</v>
      </c>
      <c r="B2326" t="s">
        <v>3682</v>
      </c>
      <c r="C2326" t="s">
        <v>3683</v>
      </c>
      <c r="D2326" s="53">
        <v>131407</v>
      </c>
      <c r="E2326" t="s">
        <v>3684</v>
      </c>
      <c r="F2326" s="53">
        <v>1000</v>
      </c>
      <c r="G2326" t="s">
        <v>49</v>
      </c>
      <c r="H2326" t="s">
        <v>69</v>
      </c>
      <c r="I2326" t="s">
        <v>9075</v>
      </c>
      <c r="J2326">
        <f>VLOOKUP(D2326,自助机!F:G,2,FALSE)</f>
        <v>1000</v>
      </c>
      <c r="K2326" s="31">
        <f>VLOOKUP(D2326,自助机!F:H,3,FALSE)</f>
        <v>42896</v>
      </c>
    </row>
    <row r="2327" spans="1:11" ht="14.25" hidden="1">
      <c r="A2327" s="33">
        <v>42896.457916666666</v>
      </c>
      <c r="B2327" t="s">
        <v>1221</v>
      </c>
      <c r="C2327" t="s">
        <v>1222</v>
      </c>
      <c r="D2327" s="53">
        <v>131467</v>
      </c>
      <c r="E2327" t="s">
        <v>3681</v>
      </c>
      <c r="F2327" s="53">
        <v>168</v>
      </c>
      <c r="G2327" t="s">
        <v>49</v>
      </c>
      <c r="H2327" t="s">
        <v>85</v>
      </c>
      <c r="I2327" t="s">
        <v>9075</v>
      </c>
      <c r="J2327">
        <f>VLOOKUP(D2327,自助机!F:G,2,FALSE)</f>
        <v>168</v>
      </c>
      <c r="K2327" s="31">
        <f>VLOOKUP(D2327,自助机!F:H,3,FALSE)</f>
        <v>42896</v>
      </c>
    </row>
    <row r="2328" spans="1:11" ht="14.25" hidden="1">
      <c r="A2328" s="33">
        <v>42896.461412037039</v>
      </c>
      <c r="B2328" t="s">
        <v>3678</v>
      </c>
      <c r="C2328" t="s">
        <v>3679</v>
      </c>
      <c r="D2328" s="53">
        <v>131603</v>
      </c>
      <c r="E2328" t="s">
        <v>3680</v>
      </c>
      <c r="F2328" s="53">
        <v>120</v>
      </c>
      <c r="G2328" t="s">
        <v>49</v>
      </c>
      <c r="H2328" t="s">
        <v>75</v>
      </c>
      <c r="I2328" t="s">
        <v>9075</v>
      </c>
      <c r="J2328">
        <f>VLOOKUP(D2328,自助机!F:G,2,FALSE)</f>
        <v>120</v>
      </c>
      <c r="K2328" s="31">
        <f>VLOOKUP(D2328,自助机!F:H,3,FALSE)</f>
        <v>42896</v>
      </c>
    </row>
    <row r="2329" spans="1:11" ht="14.25" hidden="1">
      <c r="A2329" s="33">
        <v>42896.462094907409</v>
      </c>
      <c r="B2329" t="s">
        <v>3675</v>
      </c>
      <c r="C2329" t="s">
        <v>3676</v>
      </c>
      <c r="D2329" s="53">
        <v>131626</v>
      </c>
      <c r="E2329" t="s">
        <v>3677</v>
      </c>
      <c r="F2329" s="53">
        <v>1000</v>
      </c>
      <c r="G2329" t="s">
        <v>49</v>
      </c>
      <c r="H2329" t="s">
        <v>69</v>
      </c>
      <c r="I2329" t="s">
        <v>9075</v>
      </c>
      <c r="J2329">
        <f>VLOOKUP(D2329,自助机!F:G,2,FALSE)</f>
        <v>1000</v>
      </c>
      <c r="K2329" s="31">
        <f>VLOOKUP(D2329,自助机!F:H,3,FALSE)</f>
        <v>42896</v>
      </c>
    </row>
    <row r="2330" spans="1:11" ht="14.25" hidden="1">
      <c r="A2330" s="33">
        <v>42896.465543981481</v>
      </c>
      <c r="B2330" t="s">
        <v>3672</v>
      </c>
      <c r="C2330" t="s">
        <v>3673</v>
      </c>
      <c r="D2330" s="53">
        <v>131727</v>
      </c>
      <c r="E2330" t="s">
        <v>3674</v>
      </c>
      <c r="F2330" s="53">
        <v>210</v>
      </c>
      <c r="G2330" t="s">
        <v>49</v>
      </c>
      <c r="H2330" t="s">
        <v>83</v>
      </c>
      <c r="I2330" t="s">
        <v>9075</v>
      </c>
      <c r="J2330">
        <f>VLOOKUP(D2330,自助机!F:G,2,FALSE)</f>
        <v>210</v>
      </c>
      <c r="K2330" s="31">
        <f>VLOOKUP(D2330,自助机!F:H,3,FALSE)</f>
        <v>42896</v>
      </c>
    </row>
    <row r="2331" spans="1:11" ht="14.25" hidden="1">
      <c r="A2331" s="33">
        <v>42896.465983796297</v>
      </c>
      <c r="B2331" t="s">
        <v>3669</v>
      </c>
      <c r="C2331" t="s">
        <v>3670</v>
      </c>
      <c r="D2331" s="53">
        <v>131740</v>
      </c>
      <c r="E2331" t="s">
        <v>3671</v>
      </c>
      <c r="F2331" s="53">
        <v>2300</v>
      </c>
      <c r="G2331" t="s">
        <v>49</v>
      </c>
      <c r="H2331" t="s">
        <v>69</v>
      </c>
      <c r="I2331" t="s">
        <v>9075</v>
      </c>
      <c r="J2331">
        <f>VLOOKUP(D2331,自助机!F:G,2,FALSE)</f>
        <v>2300</v>
      </c>
      <c r="K2331" s="31">
        <f>VLOOKUP(D2331,自助机!F:H,3,FALSE)</f>
        <v>42896</v>
      </c>
    </row>
    <row r="2332" spans="1:11" ht="14.25" hidden="1">
      <c r="A2332" s="33">
        <v>42896.467164351852</v>
      </c>
      <c r="B2332" t="s">
        <v>3666</v>
      </c>
      <c r="C2332" t="s">
        <v>3667</v>
      </c>
      <c r="D2332" s="53">
        <v>131801</v>
      </c>
      <c r="E2332" t="s">
        <v>3668</v>
      </c>
      <c r="F2332" s="53">
        <v>200</v>
      </c>
      <c r="G2332" t="s">
        <v>49</v>
      </c>
      <c r="H2332" t="s">
        <v>75</v>
      </c>
      <c r="I2332" t="s">
        <v>9075</v>
      </c>
      <c r="J2332">
        <f>VLOOKUP(D2332,自助机!F:G,2,FALSE)</f>
        <v>200</v>
      </c>
      <c r="K2332" s="31">
        <f>VLOOKUP(D2332,自助机!F:H,3,FALSE)</f>
        <v>42896</v>
      </c>
    </row>
    <row r="2333" spans="1:11" ht="14.25" hidden="1">
      <c r="A2333" s="33">
        <v>42896.468819444446</v>
      </c>
      <c r="B2333" t="s">
        <v>3663</v>
      </c>
      <c r="C2333" t="s">
        <v>3664</v>
      </c>
      <c r="D2333" s="53">
        <v>131860</v>
      </c>
      <c r="E2333" t="s">
        <v>3665</v>
      </c>
      <c r="F2333" s="53">
        <v>100</v>
      </c>
      <c r="G2333" t="s">
        <v>49</v>
      </c>
      <c r="H2333" t="s">
        <v>70</v>
      </c>
      <c r="I2333" t="s">
        <v>9075</v>
      </c>
      <c r="J2333">
        <f>VLOOKUP(D2333,自助机!F:G,2,FALSE)</f>
        <v>100</v>
      </c>
      <c r="K2333" s="31">
        <f>VLOOKUP(D2333,自助机!F:H,3,FALSE)</f>
        <v>42896</v>
      </c>
    </row>
    <row r="2334" spans="1:11" ht="14.25" hidden="1">
      <c r="A2334" s="33">
        <v>42896.469375000001</v>
      </c>
      <c r="B2334" t="s">
        <v>3660</v>
      </c>
      <c r="C2334" t="s">
        <v>3661</v>
      </c>
      <c r="D2334" s="53">
        <v>131874</v>
      </c>
      <c r="E2334" t="s">
        <v>3662</v>
      </c>
      <c r="F2334" s="53">
        <v>2000</v>
      </c>
      <c r="G2334" t="s">
        <v>49</v>
      </c>
      <c r="H2334" t="s">
        <v>73</v>
      </c>
      <c r="I2334" t="s">
        <v>9075</v>
      </c>
      <c r="J2334">
        <f>VLOOKUP(D2334,自助机!F:G,2,FALSE)</f>
        <v>2000</v>
      </c>
      <c r="K2334" s="31">
        <f>VLOOKUP(D2334,自助机!F:H,3,FALSE)</f>
        <v>42896</v>
      </c>
    </row>
    <row r="2335" spans="1:11" ht="14.25" hidden="1">
      <c r="A2335" s="33">
        <v>42896.47619212963</v>
      </c>
      <c r="B2335" t="s">
        <v>3657</v>
      </c>
      <c r="C2335" t="s">
        <v>3658</v>
      </c>
      <c r="D2335" s="53">
        <v>132120</v>
      </c>
      <c r="E2335" t="s">
        <v>3659</v>
      </c>
      <c r="F2335" s="53">
        <v>500</v>
      </c>
      <c r="G2335" t="s">
        <v>49</v>
      </c>
      <c r="H2335" t="s">
        <v>76</v>
      </c>
      <c r="I2335" t="s">
        <v>9075</v>
      </c>
      <c r="J2335">
        <f>VLOOKUP(D2335,自助机!F:G,2,FALSE)</f>
        <v>500</v>
      </c>
      <c r="K2335" s="31">
        <f>VLOOKUP(D2335,自助机!F:H,3,FALSE)</f>
        <v>42896</v>
      </c>
    </row>
    <row r="2336" spans="1:11" ht="14.25" hidden="1">
      <c r="A2336" s="33">
        <v>42896.478055555555</v>
      </c>
      <c r="B2336" t="s">
        <v>3654</v>
      </c>
      <c r="C2336" t="s">
        <v>3655</v>
      </c>
      <c r="D2336" s="53">
        <v>132182</v>
      </c>
      <c r="E2336" t="s">
        <v>3656</v>
      </c>
      <c r="F2336" s="53">
        <v>1000</v>
      </c>
      <c r="G2336" t="s">
        <v>49</v>
      </c>
      <c r="H2336" t="s">
        <v>87</v>
      </c>
      <c r="I2336" t="s">
        <v>9075</v>
      </c>
      <c r="J2336">
        <f>VLOOKUP(D2336,自助机!F:G,2,FALSE)</f>
        <v>1000</v>
      </c>
      <c r="K2336" s="31">
        <f>VLOOKUP(D2336,自助机!F:H,3,FALSE)</f>
        <v>42896</v>
      </c>
    </row>
    <row r="2337" spans="1:11" ht="14.25" hidden="1">
      <c r="A2337" s="33">
        <v>42896.483923611115</v>
      </c>
      <c r="B2337" t="s">
        <v>3647</v>
      </c>
      <c r="C2337" t="s">
        <v>3648</v>
      </c>
      <c r="D2337" s="53">
        <v>132376</v>
      </c>
      <c r="E2337" t="s">
        <v>3653</v>
      </c>
      <c r="F2337" s="53">
        <v>96</v>
      </c>
      <c r="G2337" t="s">
        <v>49</v>
      </c>
      <c r="H2337" t="s">
        <v>78</v>
      </c>
      <c r="I2337" t="s">
        <v>9075</v>
      </c>
      <c r="J2337">
        <f>VLOOKUP(D2337,自助机!F:G,2,FALSE)</f>
        <v>96</v>
      </c>
      <c r="K2337" s="31">
        <f>VLOOKUP(D2337,自助机!F:H,3,FALSE)</f>
        <v>42896</v>
      </c>
    </row>
    <row r="2338" spans="1:11" ht="14.25" hidden="1">
      <c r="A2338" s="33">
        <v>42896.484074074076</v>
      </c>
      <c r="B2338" t="s">
        <v>3650</v>
      </c>
      <c r="C2338" t="s">
        <v>3651</v>
      </c>
      <c r="D2338" s="53">
        <v>132379</v>
      </c>
      <c r="E2338" t="s">
        <v>3652</v>
      </c>
      <c r="F2338" s="53">
        <v>200</v>
      </c>
      <c r="G2338" t="s">
        <v>49</v>
      </c>
      <c r="H2338" t="s">
        <v>82</v>
      </c>
      <c r="I2338" t="s">
        <v>9075</v>
      </c>
      <c r="J2338">
        <f>VLOOKUP(D2338,自助机!F:G,2,FALSE)</f>
        <v>200</v>
      </c>
      <c r="K2338" s="31">
        <f>VLOOKUP(D2338,自助机!F:H,3,FALSE)</f>
        <v>42896</v>
      </c>
    </row>
    <row r="2339" spans="1:11" ht="14.25" hidden="1">
      <c r="A2339" s="33">
        <v>42896.485000000001</v>
      </c>
      <c r="B2339" t="s">
        <v>3647</v>
      </c>
      <c r="C2339" t="s">
        <v>3648</v>
      </c>
      <c r="D2339" s="53">
        <v>132396</v>
      </c>
      <c r="E2339" t="s">
        <v>3649</v>
      </c>
      <c r="F2339" s="53">
        <v>1</v>
      </c>
      <c r="G2339" t="s">
        <v>49</v>
      </c>
      <c r="H2339" t="s">
        <v>78</v>
      </c>
      <c r="I2339" t="s">
        <v>9075</v>
      </c>
      <c r="J2339">
        <f>VLOOKUP(D2339,自助机!F:G,2,FALSE)</f>
        <v>1</v>
      </c>
      <c r="K2339" s="31">
        <f>VLOOKUP(D2339,自助机!F:H,3,FALSE)</f>
        <v>42896</v>
      </c>
    </row>
    <row r="2340" spans="1:11" ht="14.25" hidden="1">
      <c r="A2340" s="33">
        <v>42896.488032407404</v>
      </c>
      <c r="B2340" t="s">
        <v>1048</v>
      </c>
      <c r="C2340" t="s">
        <v>1049</v>
      </c>
      <c r="D2340" s="53">
        <v>132486</v>
      </c>
      <c r="E2340" t="s">
        <v>3646</v>
      </c>
      <c r="F2340" s="53">
        <v>1000</v>
      </c>
      <c r="G2340" t="s">
        <v>49</v>
      </c>
      <c r="H2340" t="s">
        <v>68</v>
      </c>
      <c r="I2340" t="s">
        <v>9075</v>
      </c>
      <c r="J2340">
        <f>VLOOKUP(D2340,自助机!F:G,2,FALSE)</f>
        <v>1000</v>
      </c>
      <c r="K2340" s="31">
        <f>VLOOKUP(D2340,自助机!F:H,3,FALSE)</f>
        <v>42896</v>
      </c>
    </row>
    <row r="2341" spans="1:11" ht="14.25" hidden="1">
      <c r="A2341" s="33">
        <v>42896.488715277781</v>
      </c>
      <c r="B2341" t="s">
        <v>3643</v>
      </c>
      <c r="C2341" t="s">
        <v>3644</v>
      </c>
      <c r="D2341" s="53">
        <v>132512</v>
      </c>
      <c r="E2341" t="s">
        <v>3645</v>
      </c>
      <c r="F2341" s="53">
        <v>700</v>
      </c>
      <c r="G2341" t="s">
        <v>49</v>
      </c>
      <c r="H2341" t="s">
        <v>92</v>
      </c>
      <c r="I2341" t="s">
        <v>9075</v>
      </c>
      <c r="J2341">
        <f>VLOOKUP(D2341,自助机!F:G,2,FALSE)</f>
        <v>700</v>
      </c>
      <c r="K2341" s="31">
        <f>VLOOKUP(D2341,自助机!F:H,3,FALSE)</f>
        <v>42896</v>
      </c>
    </row>
    <row r="2342" spans="1:11" ht="14.25" hidden="1">
      <c r="A2342" s="33">
        <v>42896.490659722222</v>
      </c>
      <c r="B2342" t="s">
        <v>3638</v>
      </c>
      <c r="C2342" t="s">
        <v>3639</v>
      </c>
      <c r="D2342" s="53">
        <v>132558</v>
      </c>
      <c r="E2342" t="s">
        <v>3642</v>
      </c>
      <c r="F2342" s="53">
        <v>17</v>
      </c>
      <c r="G2342" t="s">
        <v>49</v>
      </c>
      <c r="H2342" t="s">
        <v>89</v>
      </c>
      <c r="I2342" t="s">
        <v>9075</v>
      </c>
      <c r="J2342">
        <f>VLOOKUP(D2342,自助机!F:G,2,FALSE)</f>
        <v>17</v>
      </c>
      <c r="K2342" s="31">
        <f>VLOOKUP(D2342,自助机!F:H,3,FALSE)</f>
        <v>42896</v>
      </c>
    </row>
    <row r="2343" spans="1:11" ht="14.25" hidden="1">
      <c r="A2343" s="33">
        <v>42896.491620370369</v>
      </c>
      <c r="B2343" t="s">
        <v>3623</v>
      </c>
      <c r="C2343" t="s">
        <v>3624</v>
      </c>
      <c r="D2343" s="53">
        <v>132578</v>
      </c>
      <c r="E2343" t="s">
        <v>3641</v>
      </c>
      <c r="F2343" s="53">
        <v>250</v>
      </c>
      <c r="G2343" t="s">
        <v>49</v>
      </c>
      <c r="H2343" t="s">
        <v>251</v>
      </c>
      <c r="I2343" t="s">
        <v>9075</v>
      </c>
      <c r="J2343">
        <f>VLOOKUP(D2343,自助机!F:G,2,FALSE)</f>
        <v>250</v>
      </c>
      <c r="K2343" s="31">
        <f>VLOOKUP(D2343,自助机!F:H,3,FALSE)</f>
        <v>42896</v>
      </c>
    </row>
    <row r="2344" spans="1:11" ht="14.25" hidden="1">
      <c r="A2344" s="33">
        <v>42896.491736111115</v>
      </c>
      <c r="B2344" t="s">
        <v>3638</v>
      </c>
      <c r="C2344" t="s">
        <v>3639</v>
      </c>
      <c r="D2344" s="53">
        <v>132580</v>
      </c>
      <c r="E2344" t="s">
        <v>3640</v>
      </c>
      <c r="F2344" s="53">
        <v>10</v>
      </c>
      <c r="G2344" t="s">
        <v>49</v>
      </c>
      <c r="H2344" t="s">
        <v>89</v>
      </c>
      <c r="I2344" t="s">
        <v>9075</v>
      </c>
      <c r="J2344">
        <f>VLOOKUP(D2344,自助机!F:G,2,FALSE)</f>
        <v>10</v>
      </c>
      <c r="K2344" s="31">
        <f>VLOOKUP(D2344,自助机!F:H,3,FALSE)</f>
        <v>42896</v>
      </c>
    </row>
    <row r="2345" spans="1:11" ht="14.25" hidden="1">
      <c r="A2345" s="33">
        <v>42896.493506944447</v>
      </c>
      <c r="B2345" t="s">
        <v>3635</v>
      </c>
      <c r="C2345" t="s">
        <v>3636</v>
      </c>
      <c r="D2345" s="53">
        <v>132611</v>
      </c>
      <c r="E2345" t="s">
        <v>3637</v>
      </c>
      <c r="F2345" s="53">
        <v>500</v>
      </c>
      <c r="G2345" t="s">
        <v>49</v>
      </c>
      <c r="H2345" t="s">
        <v>75</v>
      </c>
      <c r="I2345" t="s">
        <v>9075</v>
      </c>
      <c r="J2345">
        <f>VLOOKUP(D2345,自助机!F:G,2,FALSE)</f>
        <v>500</v>
      </c>
      <c r="K2345" s="31">
        <f>VLOOKUP(D2345,自助机!F:H,3,FALSE)</f>
        <v>42896</v>
      </c>
    </row>
    <row r="2346" spans="1:11" ht="14.25" hidden="1">
      <c r="A2346" s="33">
        <v>42896.494930555556</v>
      </c>
      <c r="B2346" t="s">
        <v>3632</v>
      </c>
      <c r="C2346" t="s">
        <v>3633</v>
      </c>
      <c r="D2346" s="53">
        <v>132636</v>
      </c>
      <c r="E2346" t="s">
        <v>3634</v>
      </c>
      <c r="F2346" s="53">
        <v>1000</v>
      </c>
      <c r="G2346" t="s">
        <v>49</v>
      </c>
      <c r="H2346" t="s">
        <v>83</v>
      </c>
      <c r="I2346" t="s">
        <v>9075</v>
      </c>
      <c r="J2346">
        <f>VLOOKUP(D2346,自助机!F:G,2,FALSE)</f>
        <v>1000</v>
      </c>
      <c r="K2346" s="31">
        <f>VLOOKUP(D2346,自助机!F:H,3,FALSE)</f>
        <v>42896</v>
      </c>
    </row>
    <row r="2347" spans="1:11" ht="14.25" hidden="1">
      <c r="A2347" s="33">
        <v>42896.494976851849</v>
      </c>
      <c r="B2347" t="s">
        <v>3629</v>
      </c>
      <c r="C2347" t="s">
        <v>3630</v>
      </c>
      <c r="D2347" s="53">
        <v>132637</v>
      </c>
      <c r="E2347" t="s">
        <v>3631</v>
      </c>
      <c r="F2347" s="53">
        <v>50</v>
      </c>
      <c r="G2347" t="s">
        <v>49</v>
      </c>
      <c r="H2347" t="s">
        <v>251</v>
      </c>
      <c r="I2347" t="s">
        <v>9075</v>
      </c>
      <c r="J2347">
        <f>VLOOKUP(D2347,自助机!F:G,2,FALSE)</f>
        <v>50</v>
      </c>
      <c r="K2347" s="31">
        <f>VLOOKUP(D2347,自助机!F:H,3,FALSE)</f>
        <v>42896</v>
      </c>
    </row>
    <row r="2348" spans="1:11" ht="14.25" hidden="1">
      <c r="A2348" s="33">
        <v>42896.501331018517</v>
      </c>
      <c r="B2348" t="s">
        <v>3626</v>
      </c>
      <c r="C2348" t="s">
        <v>3627</v>
      </c>
      <c r="D2348" s="53">
        <v>132730</v>
      </c>
      <c r="E2348" t="s">
        <v>3628</v>
      </c>
      <c r="F2348" s="53">
        <v>100</v>
      </c>
      <c r="G2348" t="s">
        <v>49</v>
      </c>
      <c r="H2348" t="s">
        <v>86</v>
      </c>
      <c r="I2348" t="s">
        <v>9075</v>
      </c>
      <c r="J2348">
        <f>VLOOKUP(D2348,自助机!F:G,2,FALSE)</f>
        <v>100</v>
      </c>
      <c r="K2348" s="31">
        <f>VLOOKUP(D2348,自助机!F:H,3,FALSE)</f>
        <v>42896</v>
      </c>
    </row>
    <row r="2349" spans="1:11" ht="14.25" hidden="1">
      <c r="A2349" s="33">
        <v>42896.501388888886</v>
      </c>
      <c r="B2349" t="s">
        <v>3623</v>
      </c>
      <c r="C2349" t="s">
        <v>3624</v>
      </c>
      <c r="D2349" s="53">
        <v>132732</v>
      </c>
      <c r="E2349" t="s">
        <v>3625</v>
      </c>
      <c r="F2349" s="53">
        <v>30</v>
      </c>
      <c r="G2349" t="s">
        <v>49</v>
      </c>
      <c r="H2349" t="s">
        <v>251</v>
      </c>
      <c r="I2349" t="s">
        <v>9075</v>
      </c>
      <c r="J2349">
        <f>VLOOKUP(D2349,自助机!F:G,2,FALSE)</f>
        <v>30</v>
      </c>
      <c r="K2349" s="31">
        <f>VLOOKUP(D2349,自助机!F:H,3,FALSE)</f>
        <v>42896</v>
      </c>
    </row>
    <row r="2350" spans="1:11" ht="14.25" hidden="1">
      <c r="A2350" s="33">
        <v>42896.507488425923</v>
      </c>
      <c r="B2350" t="s">
        <v>3506</v>
      </c>
      <c r="C2350" t="s">
        <v>3507</v>
      </c>
      <c r="D2350" s="53">
        <v>132793</v>
      </c>
      <c r="E2350" t="s">
        <v>3622</v>
      </c>
      <c r="F2350" s="53">
        <v>100</v>
      </c>
      <c r="G2350" t="s">
        <v>49</v>
      </c>
      <c r="H2350" t="s">
        <v>81</v>
      </c>
      <c r="I2350" t="s">
        <v>9075</v>
      </c>
      <c r="J2350">
        <f>VLOOKUP(D2350,自助机!F:G,2,FALSE)</f>
        <v>100</v>
      </c>
      <c r="K2350" s="31">
        <f>VLOOKUP(D2350,自助机!F:H,3,FALSE)</f>
        <v>42896</v>
      </c>
    </row>
    <row r="2351" spans="1:11" ht="14.25" hidden="1">
      <c r="A2351" s="33">
        <v>42896.523622685185</v>
      </c>
      <c r="B2351" t="s">
        <v>3619</v>
      </c>
      <c r="C2351" t="s">
        <v>3620</v>
      </c>
      <c r="D2351" s="53">
        <v>132948</v>
      </c>
      <c r="E2351" t="s">
        <v>3621</v>
      </c>
      <c r="F2351" s="53">
        <v>400</v>
      </c>
      <c r="G2351" t="s">
        <v>49</v>
      </c>
      <c r="H2351" t="s">
        <v>92</v>
      </c>
      <c r="I2351" t="s">
        <v>9075</v>
      </c>
      <c r="J2351">
        <f>VLOOKUP(D2351,自助机!F:G,2,FALSE)</f>
        <v>400</v>
      </c>
      <c r="K2351" s="31">
        <f>VLOOKUP(D2351,自助机!F:H,3,FALSE)</f>
        <v>42896</v>
      </c>
    </row>
    <row r="2352" spans="1:11" ht="14.25" hidden="1">
      <c r="A2352" s="33">
        <v>42896.54519675926</v>
      </c>
      <c r="B2352" t="s">
        <v>3616</v>
      </c>
      <c r="C2352" t="s">
        <v>3617</v>
      </c>
      <c r="D2352" s="53">
        <v>133076</v>
      </c>
      <c r="E2352" t="s">
        <v>3618</v>
      </c>
      <c r="F2352" s="53">
        <v>10</v>
      </c>
      <c r="G2352" t="s">
        <v>49</v>
      </c>
      <c r="H2352" t="s">
        <v>242</v>
      </c>
      <c r="I2352" t="s">
        <v>9075</v>
      </c>
      <c r="J2352">
        <f>VLOOKUP(D2352,自助机!F:G,2,FALSE)</f>
        <v>10</v>
      </c>
      <c r="K2352" s="31">
        <f>VLOOKUP(D2352,自助机!F:H,3,FALSE)</f>
        <v>42896</v>
      </c>
    </row>
    <row r="2353" spans="1:11" ht="14.25" hidden="1">
      <c r="A2353" s="33">
        <v>42896.556006944447</v>
      </c>
      <c r="B2353" t="s">
        <v>3613</v>
      </c>
      <c r="C2353" t="s">
        <v>3614</v>
      </c>
      <c r="D2353" s="53">
        <v>133141</v>
      </c>
      <c r="E2353" t="s">
        <v>3615</v>
      </c>
      <c r="F2353" s="53">
        <v>1000</v>
      </c>
      <c r="G2353" t="s">
        <v>49</v>
      </c>
      <c r="H2353" t="s">
        <v>225</v>
      </c>
      <c r="I2353" t="s">
        <v>9075</v>
      </c>
      <c r="J2353">
        <f>VLOOKUP(D2353,自助机!F:G,2,FALSE)</f>
        <v>1000</v>
      </c>
      <c r="K2353" s="31">
        <f>VLOOKUP(D2353,自助机!F:H,3,FALSE)</f>
        <v>42896</v>
      </c>
    </row>
    <row r="2354" spans="1:11" ht="14.25" hidden="1">
      <c r="A2354" s="33">
        <v>42896.556793981479</v>
      </c>
      <c r="B2354" t="s">
        <v>3610</v>
      </c>
      <c r="C2354" t="s">
        <v>3611</v>
      </c>
      <c r="D2354" s="53">
        <v>133148</v>
      </c>
      <c r="E2354" t="s">
        <v>3612</v>
      </c>
      <c r="F2354" s="53">
        <v>500</v>
      </c>
      <c r="G2354" t="s">
        <v>49</v>
      </c>
      <c r="H2354" t="s">
        <v>225</v>
      </c>
      <c r="I2354" t="s">
        <v>9075</v>
      </c>
      <c r="J2354">
        <f>VLOOKUP(D2354,自助机!F:G,2,FALSE)</f>
        <v>500</v>
      </c>
      <c r="K2354" s="31">
        <f>VLOOKUP(D2354,自助机!F:H,3,FALSE)</f>
        <v>42896</v>
      </c>
    </row>
    <row r="2355" spans="1:11" ht="14.25" hidden="1">
      <c r="A2355" s="33">
        <v>42896.56627314815</v>
      </c>
      <c r="B2355" t="s">
        <v>3607</v>
      </c>
      <c r="C2355" t="s">
        <v>3608</v>
      </c>
      <c r="D2355" s="53">
        <v>133201</v>
      </c>
      <c r="E2355" t="s">
        <v>3609</v>
      </c>
      <c r="F2355" s="53">
        <v>200</v>
      </c>
      <c r="G2355" t="s">
        <v>49</v>
      </c>
      <c r="H2355" t="s">
        <v>83</v>
      </c>
      <c r="I2355" t="s">
        <v>9075</v>
      </c>
      <c r="J2355">
        <f>VLOOKUP(D2355,自助机!F:G,2,FALSE)</f>
        <v>200</v>
      </c>
      <c r="K2355" s="31">
        <f>VLOOKUP(D2355,自助机!F:H,3,FALSE)</f>
        <v>42896</v>
      </c>
    </row>
    <row r="2356" spans="1:11" ht="14.25" hidden="1">
      <c r="A2356" s="33">
        <v>42896.585185185184</v>
      </c>
      <c r="B2356" t="s">
        <v>3604</v>
      </c>
      <c r="C2356" t="s">
        <v>3605</v>
      </c>
      <c r="D2356" s="53">
        <v>133329</v>
      </c>
      <c r="E2356" t="s">
        <v>3606</v>
      </c>
      <c r="F2356" s="53">
        <v>300</v>
      </c>
      <c r="G2356" t="s">
        <v>49</v>
      </c>
      <c r="H2356" t="s">
        <v>341</v>
      </c>
      <c r="I2356" t="s">
        <v>9075</v>
      </c>
      <c r="J2356">
        <f>VLOOKUP(D2356,自助机!F:G,2,FALSE)</f>
        <v>300</v>
      </c>
      <c r="K2356" s="31">
        <f>VLOOKUP(D2356,自助机!F:H,3,FALSE)</f>
        <v>42896</v>
      </c>
    </row>
    <row r="2357" spans="1:11" ht="14.25" hidden="1">
      <c r="A2357" s="33">
        <v>42896.585416666669</v>
      </c>
      <c r="B2357" t="s">
        <v>3601</v>
      </c>
      <c r="C2357" t="s">
        <v>3602</v>
      </c>
      <c r="D2357" s="53">
        <v>133330</v>
      </c>
      <c r="E2357" t="s">
        <v>3603</v>
      </c>
      <c r="F2357" s="53">
        <v>20</v>
      </c>
      <c r="G2357" t="s">
        <v>49</v>
      </c>
      <c r="H2357" t="s">
        <v>81</v>
      </c>
      <c r="I2357" t="s">
        <v>9075</v>
      </c>
      <c r="J2357">
        <f>VLOOKUP(D2357,自助机!F:G,2,FALSE)</f>
        <v>20</v>
      </c>
      <c r="K2357" s="31">
        <f>VLOOKUP(D2357,自助机!F:H,3,FALSE)</f>
        <v>42896</v>
      </c>
    </row>
    <row r="2358" spans="1:11" ht="14.25" hidden="1">
      <c r="A2358" s="33">
        <v>42896.586539351854</v>
      </c>
      <c r="B2358" t="s">
        <v>3598</v>
      </c>
      <c r="C2358" t="s">
        <v>3599</v>
      </c>
      <c r="D2358" s="53">
        <v>133341</v>
      </c>
      <c r="E2358" t="s">
        <v>3600</v>
      </c>
      <c r="F2358" s="53">
        <v>100</v>
      </c>
      <c r="G2358" t="s">
        <v>49</v>
      </c>
      <c r="H2358" t="s">
        <v>79</v>
      </c>
      <c r="I2358" t="s">
        <v>9075</v>
      </c>
      <c r="J2358">
        <f>VLOOKUP(D2358,自助机!F:G,2,FALSE)</f>
        <v>100</v>
      </c>
      <c r="K2358" s="31">
        <f>VLOOKUP(D2358,自助机!F:H,3,FALSE)</f>
        <v>42896</v>
      </c>
    </row>
    <row r="2359" spans="1:11" ht="14.25" hidden="1">
      <c r="A2359" s="33">
        <v>42896.586863425924</v>
      </c>
      <c r="B2359" t="s">
        <v>3595</v>
      </c>
      <c r="C2359" t="s">
        <v>3596</v>
      </c>
      <c r="D2359" s="53">
        <v>133342</v>
      </c>
      <c r="E2359" t="s">
        <v>3597</v>
      </c>
      <c r="F2359" s="53">
        <v>20</v>
      </c>
      <c r="G2359" t="s">
        <v>49</v>
      </c>
      <c r="H2359" t="s">
        <v>90</v>
      </c>
      <c r="I2359" t="s">
        <v>9075</v>
      </c>
      <c r="J2359">
        <f>VLOOKUP(D2359,自助机!F:G,2,FALSE)</f>
        <v>20</v>
      </c>
      <c r="K2359" s="31">
        <f>VLOOKUP(D2359,自助机!F:H,3,FALSE)</f>
        <v>42896</v>
      </c>
    </row>
    <row r="2360" spans="1:11" ht="14.25" hidden="1">
      <c r="A2360" s="33">
        <v>42896.593449074076</v>
      </c>
      <c r="B2360" t="s">
        <v>3592</v>
      </c>
      <c r="C2360" t="s">
        <v>3593</v>
      </c>
      <c r="D2360" s="53">
        <v>133418</v>
      </c>
      <c r="E2360" t="s">
        <v>3594</v>
      </c>
      <c r="F2360" s="53">
        <v>2000</v>
      </c>
      <c r="G2360" t="s">
        <v>49</v>
      </c>
      <c r="H2360" t="s">
        <v>90</v>
      </c>
      <c r="I2360" t="s">
        <v>9075</v>
      </c>
      <c r="J2360">
        <f>VLOOKUP(D2360,自助机!F:G,2,FALSE)</f>
        <v>2000</v>
      </c>
      <c r="K2360" s="31">
        <f>VLOOKUP(D2360,自助机!F:H,3,FALSE)</f>
        <v>42896</v>
      </c>
    </row>
    <row r="2361" spans="1:11" ht="14.25" hidden="1">
      <c r="A2361" s="33">
        <v>42896.597696759258</v>
      </c>
      <c r="B2361" t="s">
        <v>3589</v>
      </c>
      <c r="C2361" t="s">
        <v>3590</v>
      </c>
      <c r="D2361" s="53">
        <v>133464</v>
      </c>
      <c r="E2361" t="s">
        <v>3591</v>
      </c>
      <c r="F2361" s="53">
        <v>1000</v>
      </c>
      <c r="G2361" t="s">
        <v>49</v>
      </c>
      <c r="H2361" t="s">
        <v>79</v>
      </c>
      <c r="I2361" t="s">
        <v>9075</v>
      </c>
      <c r="J2361">
        <f>VLOOKUP(D2361,自助机!F:G,2,FALSE)</f>
        <v>1000</v>
      </c>
      <c r="K2361" s="31">
        <f>VLOOKUP(D2361,自助机!F:H,3,FALSE)</f>
        <v>42896</v>
      </c>
    </row>
    <row r="2362" spans="1:11" ht="14.25" hidden="1">
      <c r="A2362" s="33">
        <v>42896.598043981481</v>
      </c>
      <c r="B2362" t="s">
        <v>3586</v>
      </c>
      <c r="C2362" t="s">
        <v>3587</v>
      </c>
      <c r="D2362" s="53">
        <v>133471</v>
      </c>
      <c r="E2362" t="s">
        <v>3588</v>
      </c>
      <c r="F2362" s="53">
        <v>20</v>
      </c>
      <c r="G2362" t="s">
        <v>49</v>
      </c>
      <c r="H2362" t="s">
        <v>80</v>
      </c>
      <c r="I2362" t="s">
        <v>9075</v>
      </c>
      <c r="J2362">
        <f>VLOOKUP(D2362,自助机!F:G,2,FALSE)</f>
        <v>20</v>
      </c>
      <c r="K2362" s="31">
        <f>VLOOKUP(D2362,自助机!F:H,3,FALSE)</f>
        <v>42896</v>
      </c>
    </row>
    <row r="2363" spans="1:11" ht="14.25" hidden="1">
      <c r="A2363" s="33">
        <v>42896.598761574074</v>
      </c>
      <c r="B2363" t="s">
        <v>3583</v>
      </c>
      <c r="C2363" t="s">
        <v>3584</v>
      </c>
      <c r="D2363" s="53">
        <v>133487</v>
      </c>
      <c r="E2363" t="s">
        <v>3585</v>
      </c>
      <c r="F2363" s="53">
        <v>600</v>
      </c>
      <c r="G2363" t="s">
        <v>49</v>
      </c>
      <c r="H2363" t="s">
        <v>244</v>
      </c>
      <c r="I2363" t="s">
        <v>9075</v>
      </c>
      <c r="J2363">
        <f>VLOOKUP(D2363,自助机!F:G,2,FALSE)</f>
        <v>600</v>
      </c>
      <c r="K2363" s="31">
        <f>VLOOKUP(D2363,自助机!F:H,3,FALSE)</f>
        <v>42896</v>
      </c>
    </row>
    <row r="2364" spans="1:11" ht="14.25" hidden="1">
      <c r="A2364" s="33">
        <v>42896.602384259262</v>
      </c>
      <c r="B2364" t="s">
        <v>3580</v>
      </c>
      <c r="C2364" t="s">
        <v>3581</v>
      </c>
      <c r="D2364" s="53">
        <v>133545</v>
      </c>
      <c r="E2364" t="s">
        <v>3582</v>
      </c>
      <c r="F2364" s="53">
        <v>100</v>
      </c>
      <c r="G2364" t="s">
        <v>49</v>
      </c>
      <c r="H2364" t="s">
        <v>79</v>
      </c>
      <c r="I2364" t="s">
        <v>9075</v>
      </c>
      <c r="J2364">
        <f>VLOOKUP(D2364,自助机!F:G,2,FALSE)</f>
        <v>100</v>
      </c>
      <c r="K2364" s="31">
        <f>VLOOKUP(D2364,自助机!F:H,3,FALSE)</f>
        <v>42896</v>
      </c>
    </row>
    <row r="2365" spans="1:11" ht="14.25" hidden="1">
      <c r="A2365" s="33">
        <v>42896.603645833333</v>
      </c>
      <c r="B2365" t="s">
        <v>3577</v>
      </c>
      <c r="C2365" t="s">
        <v>3578</v>
      </c>
      <c r="D2365" s="53">
        <v>133566</v>
      </c>
      <c r="E2365" t="s">
        <v>3579</v>
      </c>
      <c r="F2365" s="53">
        <v>200</v>
      </c>
      <c r="G2365" t="s">
        <v>49</v>
      </c>
      <c r="H2365" t="s">
        <v>244</v>
      </c>
      <c r="I2365" t="s">
        <v>9075</v>
      </c>
      <c r="J2365">
        <f>VLOOKUP(D2365,自助机!F:G,2,FALSE)</f>
        <v>200</v>
      </c>
      <c r="K2365" s="31">
        <f>VLOOKUP(D2365,自助机!F:H,3,FALSE)</f>
        <v>42896</v>
      </c>
    </row>
    <row r="2366" spans="1:11" ht="14.25" hidden="1">
      <c r="A2366" s="33">
        <v>42896.607847222222</v>
      </c>
      <c r="B2366" t="s">
        <v>3574</v>
      </c>
      <c r="C2366" t="s">
        <v>3575</v>
      </c>
      <c r="D2366" s="53">
        <v>133639</v>
      </c>
      <c r="E2366" t="s">
        <v>3576</v>
      </c>
      <c r="F2366" s="53">
        <v>20</v>
      </c>
      <c r="G2366" t="s">
        <v>49</v>
      </c>
      <c r="H2366" t="s">
        <v>75</v>
      </c>
      <c r="I2366" t="s">
        <v>9075</v>
      </c>
      <c r="J2366">
        <f>VLOOKUP(D2366,自助机!F:G,2,FALSE)</f>
        <v>20</v>
      </c>
      <c r="K2366" s="31">
        <f>VLOOKUP(D2366,自助机!F:H,3,FALSE)</f>
        <v>42896</v>
      </c>
    </row>
    <row r="2367" spans="1:11" ht="14.25" hidden="1">
      <c r="A2367" s="33">
        <v>42896.608391203707</v>
      </c>
      <c r="B2367" t="s">
        <v>3571</v>
      </c>
      <c r="C2367" t="s">
        <v>3572</v>
      </c>
      <c r="D2367" s="53">
        <v>133650</v>
      </c>
      <c r="E2367" t="s">
        <v>3573</v>
      </c>
      <c r="F2367" s="53">
        <v>1000</v>
      </c>
      <c r="G2367" t="s">
        <v>49</v>
      </c>
      <c r="H2367" t="s">
        <v>242</v>
      </c>
      <c r="I2367" t="s">
        <v>9075</v>
      </c>
      <c r="J2367">
        <f>VLOOKUP(D2367,自助机!F:G,2,FALSE)</f>
        <v>1000</v>
      </c>
      <c r="K2367" s="31">
        <f>VLOOKUP(D2367,自助机!F:H,3,FALSE)</f>
        <v>42896</v>
      </c>
    </row>
    <row r="2368" spans="1:11" ht="14.25" hidden="1">
      <c r="A2368" s="33">
        <v>42896.610312500001</v>
      </c>
      <c r="B2368" t="s">
        <v>3568</v>
      </c>
      <c r="C2368" t="s">
        <v>3569</v>
      </c>
      <c r="D2368" s="53">
        <v>133683</v>
      </c>
      <c r="E2368" t="s">
        <v>3570</v>
      </c>
      <c r="F2368" s="53">
        <v>50</v>
      </c>
      <c r="G2368" t="s">
        <v>49</v>
      </c>
      <c r="H2368" t="s">
        <v>75</v>
      </c>
      <c r="I2368" t="s">
        <v>9075</v>
      </c>
      <c r="J2368">
        <f>VLOOKUP(D2368,自助机!F:G,2,FALSE)</f>
        <v>50</v>
      </c>
      <c r="K2368" s="31">
        <f>VLOOKUP(D2368,自助机!F:H,3,FALSE)</f>
        <v>42896</v>
      </c>
    </row>
    <row r="2369" spans="1:11" ht="14.25" hidden="1">
      <c r="A2369" s="33">
        <v>42896.616481481484</v>
      </c>
      <c r="B2369" t="s">
        <v>3565</v>
      </c>
      <c r="C2369" t="s">
        <v>3566</v>
      </c>
      <c r="D2369" s="53">
        <v>133792</v>
      </c>
      <c r="E2369" t="s">
        <v>3567</v>
      </c>
      <c r="F2369" s="53">
        <v>500</v>
      </c>
      <c r="G2369" t="s">
        <v>49</v>
      </c>
      <c r="H2369" t="s">
        <v>80</v>
      </c>
      <c r="I2369" t="s">
        <v>9075</v>
      </c>
      <c r="J2369">
        <f>VLOOKUP(D2369,自助机!F:G,2,FALSE)</f>
        <v>500</v>
      </c>
      <c r="K2369" s="31">
        <f>VLOOKUP(D2369,自助机!F:H,3,FALSE)</f>
        <v>42896</v>
      </c>
    </row>
    <row r="2370" spans="1:11" ht="14.25" hidden="1">
      <c r="A2370" s="33">
        <v>42896.618171296293</v>
      </c>
      <c r="B2370" t="s">
        <v>3562</v>
      </c>
      <c r="C2370" t="s">
        <v>3563</v>
      </c>
      <c r="D2370" s="53">
        <v>133814</v>
      </c>
      <c r="E2370" t="s">
        <v>3564</v>
      </c>
      <c r="F2370" s="53">
        <v>200</v>
      </c>
      <c r="G2370" t="s">
        <v>49</v>
      </c>
      <c r="H2370" t="s">
        <v>79</v>
      </c>
      <c r="I2370" t="s">
        <v>9075</v>
      </c>
      <c r="J2370">
        <f>VLOOKUP(D2370,自助机!F:G,2,FALSE)</f>
        <v>200</v>
      </c>
      <c r="K2370" s="31">
        <f>VLOOKUP(D2370,自助机!F:H,3,FALSE)</f>
        <v>42896</v>
      </c>
    </row>
    <row r="2371" spans="1:11" ht="14.25" hidden="1">
      <c r="A2371" s="33">
        <v>42896.618576388886</v>
      </c>
      <c r="B2371" t="s">
        <v>3559</v>
      </c>
      <c r="C2371" t="s">
        <v>3560</v>
      </c>
      <c r="D2371" s="53">
        <v>133825</v>
      </c>
      <c r="E2371" t="s">
        <v>3561</v>
      </c>
      <c r="F2371" s="53">
        <v>200</v>
      </c>
      <c r="G2371" t="s">
        <v>49</v>
      </c>
      <c r="H2371" t="s">
        <v>86</v>
      </c>
      <c r="I2371" t="s">
        <v>9075</v>
      </c>
      <c r="J2371">
        <f>VLOOKUP(D2371,自助机!F:G,2,FALSE)</f>
        <v>200</v>
      </c>
      <c r="K2371" s="31">
        <f>VLOOKUP(D2371,自助机!F:H,3,FALSE)</f>
        <v>42896</v>
      </c>
    </row>
    <row r="2372" spans="1:11" ht="14.25" hidden="1">
      <c r="A2372" s="33">
        <v>42896.619814814818</v>
      </c>
      <c r="B2372" t="s">
        <v>3556</v>
      </c>
      <c r="C2372" t="s">
        <v>3557</v>
      </c>
      <c r="D2372" s="53">
        <v>133845</v>
      </c>
      <c r="E2372" t="s">
        <v>3558</v>
      </c>
      <c r="F2372" s="53">
        <v>280</v>
      </c>
      <c r="G2372" t="s">
        <v>49</v>
      </c>
      <c r="H2372" t="s">
        <v>341</v>
      </c>
      <c r="I2372" t="s">
        <v>9075</v>
      </c>
      <c r="J2372">
        <f>VLOOKUP(D2372,自助机!F:G,2,FALSE)</f>
        <v>280</v>
      </c>
      <c r="K2372" s="31">
        <f>VLOOKUP(D2372,自助机!F:H,3,FALSE)</f>
        <v>42896</v>
      </c>
    </row>
    <row r="2373" spans="1:11" ht="14.25" hidden="1">
      <c r="A2373" s="33">
        <v>42896.620775462965</v>
      </c>
      <c r="B2373" t="s">
        <v>3553</v>
      </c>
      <c r="C2373" t="s">
        <v>3554</v>
      </c>
      <c r="D2373" s="53">
        <v>133862</v>
      </c>
      <c r="E2373" t="s">
        <v>3555</v>
      </c>
      <c r="F2373" s="53">
        <v>200</v>
      </c>
      <c r="G2373" t="s">
        <v>49</v>
      </c>
      <c r="H2373" t="s">
        <v>81</v>
      </c>
      <c r="I2373" t="s">
        <v>9075</v>
      </c>
      <c r="J2373">
        <f>VLOOKUP(D2373,自助机!F:G,2,FALSE)</f>
        <v>200</v>
      </c>
      <c r="K2373" s="31">
        <f>VLOOKUP(D2373,自助机!F:H,3,FALSE)</f>
        <v>42896</v>
      </c>
    </row>
    <row r="2374" spans="1:11" ht="14.25" hidden="1">
      <c r="A2374" s="33">
        <v>42896.621793981481</v>
      </c>
      <c r="B2374" t="s">
        <v>3550</v>
      </c>
      <c r="C2374" t="s">
        <v>3551</v>
      </c>
      <c r="D2374" s="53">
        <v>133879</v>
      </c>
      <c r="E2374" t="s">
        <v>3552</v>
      </c>
      <c r="F2374" s="53">
        <v>1000</v>
      </c>
      <c r="G2374" t="s">
        <v>49</v>
      </c>
      <c r="H2374" t="s">
        <v>85</v>
      </c>
      <c r="I2374" t="s">
        <v>9075</v>
      </c>
      <c r="J2374">
        <f>VLOOKUP(D2374,自助机!F:G,2,FALSE)</f>
        <v>1000</v>
      </c>
      <c r="K2374" s="31">
        <f>VLOOKUP(D2374,自助机!F:H,3,FALSE)</f>
        <v>42896</v>
      </c>
    </row>
    <row r="2375" spans="1:11" ht="14.25" hidden="1">
      <c r="A2375" s="33">
        <v>42896.628668981481</v>
      </c>
      <c r="B2375" t="s">
        <v>3547</v>
      </c>
      <c r="C2375" t="s">
        <v>3548</v>
      </c>
      <c r="D2375" s="53">
        <v>134009</v>
      </c>
      <c r="E2375" t="s">
        <v>3549</v>
      </c>
      <c r="F2375" s="53">
        <v>1000</v>
      </c>
      <c r="G2375" t="s">
        <v>49</v>
      </c>
      <c r="H2375" t="s">
        <v>225</v>
      </c>
      <c r="I2375" t="s">
        <v>9075</v>
      </c>
      <c r="J2375">
        <f>VLOOKUP(D2375,自助机!F:G,2,FALSE)</f>
        <v>1000</v>
      </c>
      <c r="K2375" s="31">
        <f>VLOOKUP(D2375,自助机!F:H,3,FALSE)</f>
        <v>42896</v>
      </c>
    </row>
    <row r="2376" spans="1:11" ht="14.25" hidden="1">
      <c r="A2376" s="33">
        <v>42896.629687499997</v>
      </c>
      <c r="B2376" t="s">
        <v>3544</v>
      </c>
      <c r="C2376" t="s">
        <v>3545</v>
      </c>
      <c r="D2376" s="53">
        <v>134026</v>
      </c>
      <c r="E2376" t="s">
        <v>3546</v>
      </c>
      <c r="F2376" s="53">
        <v>750</v>
      </c>
      <c r="G2376" t="s">
        <v>49</v>
      </c>
      <c r="H2376" t="s">
        <v>242</v>
      </c>
      <c r="I2376" t="s">
        <v>9075</v>
      </c>
      <c r="J2376">
        <f>VLOOKUP(D2376,自助机!F:G,2,FALSE)</f>
        <v>750</v>
      </c>
      <c r="K2376" s="31">
        <f>VLOOKUP(D2376,自助机!F:H,3,FALSE)</f>
        <v>42896</v>
      </c>
    </row>
    <row r="2377" spans="1:11" ht="14.25" hidden="1">
      <c r="A2377" s="33">
        <v>42896.630798611113</v>
      </c>
      <c r="B2377" t="s">
        <v>3541</v>
      </c>
      <c r="C2377" t="s">
        <v>3542</v>
      </c>
      <c r="D2377" s="53">
        <v>134052</v>
      </c>
      <c r="E2377" t="s">
        <v>3543</v>
      </c>
      <c r="F2377" s="53">
        <v>1000</v>
      </c>
      <c r="G2377" t="s">
        <v>49</v>
      </c>
      <c r="H2377" t="s">
        <v>92</v>
      </c>
      <c r="I2377" t="s">
        <v>9075</v>
      </c>
      <c r="J2377">
        <f>VLOOKUP(D2377,自助机!F:G,2,FALSE)</f>
        <v>1000</v>
      </c>
      <c r="K2377" s="31">
        <f>VLOOKUP(D2377,自助机!F:H,3,FALSE)</f>
        <v>42896</v>
      </c>
    </row>
    <row r="2378" spans="1:11" ht="14.25" hidden="1">
      <c r="A2378" s="33">
        <v>42896.634930555556</v>
      </c>
      <c r="B2378" t="s">
        <v>3538</v>
      </c>
      <c r="C2378" t="s">
        <v>3539</v>
      </c>
      <c r="D2378" s="53">
        <v>134145</v>
      </c>
      <c r="E2378" t="s">
        <v>3540</v>
      </c>
      <c r="F2378" s="53">
        <v>500</v>
      </c>
      <c r="G2378" t="s">
        <v>49</v>
      </c>
      <c r="H2378" t="s">
        <v>83</v>
      </c>
      <c r="I2378" t="s">
        <v>9075</v>
      </c>
      <c r="J2378">
        <f>VLOOKUP(D2378,自助机!F:G,2,FALSE)</f>
        <v>500</v>
      </c>
      <c r="K2378" s="31">
        <f>VLOOKUP(D2378,自助机!F:H,3,FALSE)</f>
        <v>42896</v>
      </c>
    </row>
    <row r="2379" spans="1:11" ht="14.25" hidden="1">
      <c r="A2379" s="33">
        <v>42896.635844907411</v>
      </c>
      <c r="B2379" t="s">
        <v>3535</v>
      </c>
      <c r="C2379" t="s">
        <v>3536</v>
      </c>
      <c r="D2379" s="53">
        <v>134159</v>
      </c>
      <c r="E2379" t="s">
        <v>3537</v>
      </c>
      <c r="F2379" s="53">
        <v>600</v>
      </c>
      <c r="G2379" t="s">
        <v>49</v>
      </c>
      <c r="H2379" t="s">
        <v>89</v>
      </c>
      <c r="I2379" t="s">
        <v>9075</v>
      </c>
      <c r="J2379">
        <f>VLOOKUP(D2379,自助机!F:G,2,FALSE)</f>
        <v>600</v>
      </c>
      <c r="K2379" s="31">
        <f>VLOOKUP(D2379,自助机!F:H,3,FALSE)</f>
        <v>42896</v>
      </c>
    </row>
    <row r="2380" spans="1:11" ht="14.25" hidden="1">
      <c r="A2380" s="33">
        <v>42896.636111111111</v>
      </c>
      <c r="B2380" t="s">
        <v>3532</v>
      </c>
      <c r="C2380" t="s">
        <v>3533</v>
      </c>
      <c r="D2380" s="53">
        <v>134162</v>
      </c>
      <c r="E2380" t="s">
        <v>3534</v>
      </c>
      <c r="F2380" s="53">
        <v>1100</v>
      </c>
      <c r="G2380" t="s">
        <v>49</v>
      </c>
      <c r="H2380" t="s">
        <v>244</v>
      </c>
      <c r="I2380" t="s">
        <v>9075</v>
      </c>
      <c r="J2380">
        <f>VLOOKUP(D2380,自助机!F:G,2,FALSE)</f>
        <v>1100</v>
      </c>
      <c r="K2380" s="31">
        <f>VLOOKUP(D2380,自助机!F:H,3,FALSE)</f>
        <v>42896</v>
      </c>
    </row>
    <row r="2381" spans="1:11" ht="14.25" hidden="1">
      <c r="A2381" s="33">
        <v>42896.636342592596</v>
      </c>
      <c r="B2381" t="s">
        <v>3529</v>
      </c>
      <c r="C2381" t="s">
        <v>3530</v>
      </c>
      <c r="D2381" s="53">
        <v>134165</v>
      </c>
      <c r="E2381" t="s">
        <v>3531</v>
      </c>
      <c r="F2381" s="53">
        <v>11</v>
      </c>
      <c r="G2381" t="s">
        <v>49</v>
      </c>
      <c r="H2381" t="s">
        <v>80</v>
      </c>
      <c r="I2381" t="s">
        <v>9075</v>
      </c>
      <c r="J2381">
        <f>VLOOKUP(D2381,自助机!F:G,2,FALSE)</f>
        <v>11</v>
      </c>
      <c r="K2381" s="31">
        <f>VLOOKUP(D2381,自助机!F:H,3,FALSE)</f>
        <v>42896</v>
      </c>
    </row>
    <row r="2382" spans="1:11" ht="14.25" hidden="1">
      <c r="A2382" s="33">
        <v>42896.642256944448</v>
      </c>
      <c r="B2382" t="s">
        <v>3526</v>
      </c>
      <c r="C2382" t="s">
        <v>3527</v>
      </c>
      <c r="D2382" s="53">
        <v>134276</v>
      </c>
      <c r="E2382" t="s">
        <v>3528</v>
      </c>
      <c r="F2382" s="53">
        <v>50</v>
      </c>
      <c r="G2382" t="s">
        <v>49</v>
      </c>
      <c r="H2382" t="s">
        <v>86</v>
      </c>
      <c r="I2382" t="s">
        <v>9075</v>
      </c>
      <c r="J2382">
        <f>VLOOKUP(D2382,自助机!F:G,2,FALSE)</f>
        <v>50</v>
      </c>
      <c r="K2382" s="31">
        <f>VLOOKUP(D2382,自助机!F:H,3,FALSE)</f>
        <v>42896</v>
      </c>
    </row>
    <row r="2383" spans="1:11" ht="14.25" hidden="1">
      <c r="A2383" s="33">
        <v>42896.648784722223</v>
      </c>
      <c r="B2383" t="s">
        <v>3523</v>
      </c>
      <c r="C2383" t="s">
        <v>3524</v>
      </c>
      <c r="D2383" s="53">
        <v>134394</v>
      </c>
      <c r="E2383" t="s">
        <v>3525</v>
      </c>
      <c r="F2383" s="53">
        <v>1000</v>
      </c>
      <c r="G2383" t="s">
        <v>49</v>
      </c>
      <c r="H2383" t="s">
        <v>85</v>
      </c>
      <c r="I2383" t="s">
        <v>9075</v>
      </c>
      <c r="J2383">
        <f>VLOOKUP(D2383,自助机!F:G,2,FALSE)</f>
        <v>1000</v>
      </c>
      <c r="K2383" s="31">
        <f>VLOOKUP(D2383,自助机!F:H,3,FALSE)</f>
        <v>42896</v>
      </c>
    </row>
    <row r="2384" spans="1:11" ht="14.25" hidden="1">
      <c r="A2384" s="33">
        <v>42896.651296296295</v>
      </c>
      <c r="B2384" t="s">
        <v>3521</v>
      </c>
      <c r="C2384" t="s">
        <v>315</v>
      </c>
      <c r="D2384" s="53">
        <v>134434</v>
      </c>
      <c r="E2384" t="s">
        <v>3522</v>
      </c>
      <c r="F2384" s="53">
        <v>100</v>
      </c>
      <c r="G2384" t="s">
        <v>49</v>
      </c>
      <c r="H2384" t="s">
        <v>244</v>
      </c>
      <c r="I2384" t="s">
        <v>9075</v>
      </c>
      <c r="J2384">
        <f>VLOOKUP(D2384,自助机!F:G,2,FALSE)</f>
        <v>100</v>
      </c>
      <c r="K2384" s="31">
        <f>VLOOKUP(D2384,自助机!F:H,3,FALSE)</f>
        <v>42896</v>
      </c>
    </row>
    <row r="2385" spans="1:11" ht="14.25" hidden="1">
      <c r="A2385" s="33">
        <v>42896.651377314818</v>
      </c>
      <c r="B2385" t="s">
        <v>3518</v>
      </c>
      <c r="C2385" t="s">
        <v>3519</v>
      </c>
      <c r="D2385" s="53">
        <v>134438</v>
      </c>
      <c r="E2385" t="s">
        <v>3520</v>
      </c>
      <c r="F2385" s="53">
        <v>600</v>
      </c>
      <c r="G2385" t="s">
        <v>49</v>
      </c>
      <c r="H2385" t="s">
        <v>70</v>
      </c>
      <c r="I2385" t="s">
        <v>9075</v>
      </c>
      <c r="J2385">
        <f>VLOOKUP(D2385,自助机!F:G,2,FALSE)</f>
        <v>600</v>
      </c>
      <c r="K2385" s="31">
        <f>VLOOKUP(D2385,自助机!F:H,3,FALSE)</f>
        <v>42896</v>
      </c>
    </row>
    <row r="2386" spans="1:11" ht="14.25" hidden="1">
      <c r="A2386" s="33">
        <v>42896.658090277779</v>
      </c>
      <c r="B2386" t="s">
        <v>3515</v>
      </c>
      <c r="C2386" t="s">
        <v>3516</v>
      </c>
      <c r="D2386" s="53">
        <v>134611</v>
      </c>
      <c r="E2386" t="s">
        <v>3517</v>
      </c>
      <c r="F2386" s="53">
        <v>1000</v>
      </c>
      <c r="G2386" t="s">
        <v>49</v>
      </c>
      <c r="H2386" t="s">
        <v>242</v>
      </c>
      <c r="I2386" t="s">
        <v>9075</v>
      </c>
      <c r="J2386">
        <f>VLOOKUP(D2386,自助机!F:G,2,FALSE)</f>
        <v>1000</v>
      </c>
      <c r="K2386" s="31">
        <f>VLOOKUP(D2386,自助机!F:H,3,FALSE)</f>
        <v>42896</v>
      </c>
    </row>
    <row r="2387" spans="1:11" ht="14.25" hidden="1">
      <c r="A2387" s="33">
        <v>42896.660046296296</v>
      </c>
      <c r="B2387" t="s">
        <v>3512</v>
      </c>
      <c r="C2387" t="s">
        <v>3513</v>
      </c>
      <c r="D2387" s="53">
        <v>134650</v>
      </c>
      <c r="E2387" t="s">
        <v>3514</v>
      </c>
      <c r="F2387" s="53">
        <v>260</v>
      </c>
      <c r="G2387" t="s">
        <v>49</v>
      </c>
      <c r="H2387" t="s">
        <v>88</v>
      </c>
      <c r="I2387" t="s">
        <v>9075</v>
      </c>
      <c r="J2387">
        <f>VLOOKUP(D2387,自助机!F:G,2,FALSE)</f>
        <v>260</v>
      </c>
      <c r="K2387" s="31">
        <f>VLOOKUP(D2387,自助机!F:H,3,FALSE)</f>
        <v>42896</v>
      </c>
    </row>
    <row r="2388" spans="1:11" ht="14.25" hidden="1">
      <c r="A2388" s="33">
        <v>42896.66207175926</v>
      </c>
      <c r="B2388" t="s">
        <v>3509</v>
      </c>
      <c r="C2388" t="s">
        <v>3510</v>
      </c>
      <c r="D2388" s="53">
        <v>134682</v>
      </c>
      <c r="E2388" t="s">
        <v>3511</v>
      </c>
      <c r="F2388" s="53">
        <v>200</v>
      </c>
      <c r="G2388" t="s">
        <v>49</v>
      </c>
      <c r="H2388" t="s">
        <v>74</v>
      </c>
      <c r="I2388" t="s">
        <v>9075</v>
      </c>
      <c r="J2388">
        <f>VLOOKUP(D2388,自助机!F:G,2,FALSE)</f>
        <v>200</v>
      </c>
      <c r="K2388" s="31">
        <f>VLOOKUP(D2388,自助机!F:H,3,FALSE)</f>
        <v>42896</v>
      </c>
    </row>
    <row r="2389" spans="1:11" ht="14.25" hidden="1">
      <c r="A2389" s="33">
        <v>42896.66542824074</v>
      </c>
      <c r="B2389" t="s">
        <v>3506</v>
      </c>
      <c r="C2389" t="s">
        <v>3507</v>
      </c>
      <c r="D2389" s="53">
        <v>134739</v>
      </c>
      <c r="E2389" t="s">
        <v>3508</v>
      </c>
      <c r="F2389" s="53">
        <v>891</v>
      </c>
      <c r="G2389" t="s">
        <v>49</v>
      </c>
      <c r="H2389" t="s">
        <v>90</v>
      </c>
      <c r="I2389" t="s">
        <v>9075</v>
      </c>
      <c r="J2389">
        <f>VLOOKUP(D2389,自助机!F:G,2,FALSE)</f>
        <v>891</v>
      </c>
      <c r="K2389" s="31">
        <f>VLOOKUP(D2389,自助机!F:H,3,FALSE)</f>
        <v>42896</v>
      </c>
    </row>
    <row r="2390" spans="1:11" ht="14.25" hidden="1">
      <c r="A2390" s="33">
        <v>42896.666446759256</v>
      </c>
      <c r="B2390" t="s">
        <v>3503</v>
      </c>
      <c r="C2390" t="s">
        <v>3504</v>
      </c>
      <c r="D2390" s="53">
        <v>134755</v>
      </c>
      <c r="E2390" t="s">
        <v>3505</v>
      </c>
      <c r="F2390" s="53">
        <v>3000</v>
      </c>
      <c r="G2390" t="s">
        <v>49</v>
      </c>
      <c r="H2390" t="s">
        <v>86</v>
      </c>
      <c r="I2390" t="s">
        <v>9075</v>
      </c>
      <c r="J2390">
        <f>VLOOKUP(D2390,自助机!F:G,2,FALSE)</f>
        <v>3000</v>
      </c>
      <c r="K2390" s="31">
        <f>VLOOKUP(D2390,自助机!F:H,3,FALSE)</f>
        <v>42896</v>
      </c>
    </row>
    <row r="2391" spans="1:11" ht="14.25" hidden="1">
      <c r="A2391" s="33">
        <v>42896.679039351853</v>
      </c>
      <c r="B2391" t="s">
        <v>3500</v>
      </c>
      <c r="C2391" t="s">
        <v>3501</v>
      </c>
      <c r="D2391" s="53">
        <v>134960</v>
      </c>
      <c r="E2391" t="s">
        <v>3502</v>
      </c>
      <c r="F2391" s="53">
        <v>145</v>
      </c>
      <c r="G2391" t="s">
        <v>49</v>
      </c>
      <c r="H2391" t="s">
        <v>86</v>
      </c>
      <c r="I2391" t="s">
        <v>9075</v>
      </c>
      <c r="J2391">
        <f>VLOOKUP(D2391,自助机!F:G,2,FALSE)</f>
        <v>145</v>
      </c>
      <c r="K2391" s="31">
        <f>VLOOKUP(D2391,自助机!F:H,3,FALSE)</f>
        <v>42896</v>
      </c>
    </row>
    <row r="2392" spans="1:11" ht="14.25" hidden="1">
      <c r="A2392" s="33">
        <v>42896.686388888891</v>
      </c>
      <c r="B2392" t="s">
        <v>737</v>
      </c>
      <c r="C2392" t="s">
        <v>738</v>
      </c>
      <c r="D2392" s="53">
        <v>135053</v>
      </c>
      <c r="E2392" t="s">
        <v>3499</v>
      </c>
      <c r="F2392" s="53">
        <v>1000</v>
      </c>
      <c r="G2392" t="s">
        <v>49</v>
      </c>
      <c r="H2392" t="s">
        <v>84</v>
      </c>
      <c r="I2392" t="s">
        <v>9075</v>
      </c>
      <c r="J2392">
        <f>VLOOKUP(D2392,自助机!F:G,2,FALSE)</f>
        <v>1000</v>
      </c>
      <c r="K2392" s="31">
        <f>VLOOKUP(D2392,自助机!F:H,3,FALSE)</f>
        <v>42896</v>
      </c>
    </row>
    <row r="2393" spans="1:11" ht="14.25" hidden="1">
      <c r="A2393" s="33">
        <v>42896.687858796293</v>
      </c>
      <c r="B2393" t="s">
        <v>3496</v>
      </c>
      <c r="C2393" t="s">
        <v>3497</v>
      </c>
      <c r="D2393" s="53">
        <v>135072</v>
      </c>
      <c r="E2393" t="s">
        <v>3498</v>
      </c>
      <c r="F2393" s="53">
        <v>600</v>
      </c>
      <c r="G2393" t="s">
        <v>49</v>
      </c>
      <c r="H2393" t="s">
        <v>80</v>
      </c>
      <c r="I2393" t="s">
        <v>9075</v>
      </c>
      <c r="J2393">
        <f>VLOOKUP(D2393,自助机!F:G,2,FALSE)</f>
        <v>600</v>
      </c>
      <c r="K2393" s="31">
        <f>VLOOKUP(D2393,自助机!F:H,3,FALSE)</f>
        <v>42896</v>
      </c>
    </row>
    <row r="2394" spans="1:11" ht="14.25" hidden="1">
      <c r="A2394" s="33">
        <v>42896.688148148147</v>
      </c>
      <c r="B2394" t="s">
        <v>746</v>
      </c>
      <c r="C2394" t="s">
        <v>747</v>
      </c>
      <c r="D2394" s="53">
        <v>135076</v>
      </c>
      <c r="E2394" t="s">
        <v>3495</v>
      </c>
      <c r="F2394" s="53">
        <v>1200</v>
      </c>
      <c r="G2394" t="s">
        <v>49</v>
      </c>
      <c r="H2394" t="s">
        <v>84</v>
      </c>
      <c r="I2394" t="s">
        <v>9075</v>
      </c>
      <c r="J2394">
        <f>VLOOKUP(D2394,自助机!F:G,2,FALSE)</f>
        <v>1200</v>
      </c>
      <c r="K2394" s="31">
        <f>VLOOKUP(D2394,自助机!F:H,3,FALSE)</f>
        <v>42896</v>
      </c>
    </row>
    <row r="2395" spans="1:11" ht="14.25" hidden="1">
      <c r="A2395" s="33">
        <v>42896.69458333333</v>
      </c>
      <c r="B2395" t="s">
        <v>3492</v>
      </c>
      <c r="C2395" t="s">
        <v>3490</v>
      </c>
      <c r="D2395" s="53">
        <v>135140</v>
      </c>
      <c r="E2395" t="s">
        <v>3494</v>
      </c>
      <c r="F2395" s="53">
        <v>144</v>
      </c>
      <c r="G2395" t="s">
        <v>49</v>
      </c>
      <c r="H2395" t="s">
        <v>69</v>
      </c>
      <c r="I2395" t="s">
        <v>9075</v>
      </c>
      <c r="J2395">
        <f>VLOOKUP(D2395,自助机!F:G,2,FALSE)</f>
        <v>144</v>
      </c>
      <c r="K2395" s="31">
        <f>VLOOKUP(D2395,自助机!F:H,3,FALSE)</f>
        <v>42896</v>
      </c>
    </row>
    <row r="2396" spans="1:11" ht="14.25" hidden="1">
      <c r="A2396" s="33">
        <v>42896.695949074077</v>
      </c>
      <c r="B2396" t="s">
        <v>3492</v>
      </c>
      <c r="C2396" t="s">
        <v>3490</v>
      </c>
      <c r="D2396" s="53">
        <v>135152</v>
      </c>
      <c r="E2396" t="s">
        <v>3493</v>
      </c>
      <c r="F2396" s="53">
        <v>14</v>
      </c>
      <c r="G2396" t="s">
        <v>49</v>
      </c>
      <c r="H2396" t="s">
        <v>69</v>
      </c>
      <c r="I2396" t="s">
        <v>9075</v>
      </c>
      <c r="J2396">
        <f>VLOOKUP(D2396,自助机!F:G,2,FALSE)</f>
        <v>14</v>
      </c>
      <c r="K2396" s="31">
        <f>VLOOKUP(D2396,自助机!F:H,3,FALSE)</f>
        <v>42896</v>
      </c>
    </row>
    <row r="2397" spans="1:11" ht="14.25" hidden="1">
      <c r="A2397" s="33">
        <v>42896.699965277781</v>
      </c>
      <c r="B2397" t="s">
        <v>3489</v>
      </c>
      <c r="C2397" t="s">
        <v>3490</v>
      </c>
      <c r="D2397" s="53">
        <v>135182</v>
      </c>
      <c r="E2397" t="s">
        <v>3491</v>
      </c>
      <c r="F2397" s="53">
        <v>400</v>
      </c>
      <c r="G2397" t="s">
        <v>49</v>
      </c>
      <c r="H2397" t="s">
        <v>84</v>
      </c>
      <c r="I2397" t="s">
        <v>9075</v>
      </c>
      <c r="J2397">
        <f>VLOOKUP(D2397,自助机!F:G,2,FALSE)</f>
        <v>400</v>
      </c>
      <c r="K2397" s="31">
        <f>VLOOKUP(D2397,自助机!F:H,3,FALSE)</f>
        <v>42896</v>
      </c>
    </row>
    <row r="2398" spans="1:11" ht="14.25" hidden="1">
      <c r="A2398" s="33">
        <v>42896.702256944445</v>
      </c>
      <c r="B2398" t="s">
        <v>3485</v>
      </c>
      <c r="C2398" t="s">
        <v>3486</v>
      </c>
      <c r="D2398" s="53">
        <v>135196</v>
      </c>
      <c r="E2398" t="s">
        <v>3488</v>
      </c>
      <c r="F2398" s="53">
        <v>300</v>
      </c>
      <c r="G2398" t="s">
        <v>49</v>
      </c>
      <c r="H2398" t="s">
        <v>69</v>
      </c>
      <c r="I2398" t="s">
        <v>9075</v>
      </c>
      <c r="J2398">
        <f>VLOOKUP(D2398,自助机!F:G,2,FALSE)</f>
        <v>300</v>
      </c>
      <c r="K2398" s="31">
        <f>VLOOKUP(D2398,自助机!F:H,3,FALSE)</f>
        <v>42896</v>
      </c>
    </row>
    <row r="2399" spans="1:11" ht="14.25" hidden="1">
      <c r="A2399" s="33">
        <v>42896.705266203702</v>
      </c>
      <c r="B2399" t="s">
        <v>3485</v>
      </c>
      <c r="C2399" t="s">
        <v>3486</v>
      </c>
      <c r="D2399" s="53">
        <v>135223</v>
      </c>
      <c r="E2399" t="s">
        <v>3487</v>
      </c>
      <c r="F2399" s="53">
        <v>400</v>
      </c>
      <c r="G2399" t="s">
        <v>49</v>
      </c>
      <c r="H2399" t="s">
        <v>69</v>
      </c>
      <c r="I2399" t="s">
        <v>9075</v>
      </c>
      <c r="J2399">
        <f>VLOOKUP(D2399,自助机!F:G,2,FALSE)</f>
        <v>400</v>
      </c>
      <c r="K2399" s="31">
        <f>VLOOKUP(D2399,自助机!F:H,3,FALSE)</f>
        <v>42896</v>
      </c>
    </row>
    <row r="2400" spans="1:11" ht="14.25" hidden="1">
      <c r="A2400" s="33">
        <v>42896.707083333335</v>
      </c>
      <c r="B2400" t="s">
        <v>3482</v>
      </c>
      <c r="C2400" t="s">
        <v>3483</v>
      </c>
      <c r="D2400" s="53">
        <v>135240</v>
      </c>
      <c r="E2400" t="s">
        <v>3484</v>
      </c>
      <c r="F2400" s="53">
        <v>300</v>
      </c>
      <c r="G2400" t="s">
        <v>49</v>
      </c>
      <c r="H2400" t="s">
        <v>341</v>
      </c>
      <c r="I2400" t="s">
        <v>9075</v>
      </c>
      <c r="J2400">
        <f>VLOOKUP(D2400,自助机!F:G,2,FALSE)</f>
        <v>300</v>
      </c>
      <c r="K2400" s="31">
        <f>VLOOKUP(D2400,自助机!F:H,3,FALSE)</f>
        <v>42896</v>
      </c>
    </row>
    <row r="2401" spans="1:11" ht="14.25" hidden="1">
      <c r="A2401" s="33">
        <v>42896.707361111112</v>
      </c>
      <c r="B2401" t="s">
        <v>3479</v>
      </c>
      <c r="C2401" t="s">
        <v>3480</v>
      </c>
      <c r="D2401" s="53">
        <v>135243</v>
      </c>
      <c r="E2401" t="s">
        <v>3481</v>
      </c>
      <c r="F2401" s="53">
        <v>223</v>
      </c>
      <c r="G2401" t="s">
        <v>49</v>
      </c>
      <c r="H2401" t="s">
        <v>247</v>
      </c>
      <c r="I2401" t="s">
        <v>9075</v>
      </c>
      <c r="J2401">
        <f>VLOOKUP(D2401,自助机!F:G,2,FALSE)</f>
        <v>223</v>
      </c>
      <c r="K2401" s="31">
        <f>VLOOKUP(D2401,自助机!F:H,3,FALSE)</f>
        <v>42896</v>
      </c>
    </row>
    <row r="2402" spans="1:11" ht="14.25" hidden="1">
      <c r="A2402" s="33">
        <v>42896.710729166669</v>
      </c>
      <c r="B2402" t="s">
        <v>3476</v>
      </c>
      <c r="C2402" t="s">
        <v>3477</v>
      </c>
      <c r="D2402" s="53">
        <v>135264</v>
      </c>
      <c r="E2402" t="s">
        <v>3478</v>
      </c>
      <c r="F2402" s="53">
        <v>662</v>
      </c>
      <c r="G2402" t="s">
        <v>49</v>
      </c>
      <c r="H2402" t="s">
        <v>247</v>
      </c>
      <c r="I2402" t="s">
        <v>9075</v>
      </c>
      <c r="J2402">
        <f>VLOOKUP(D2402,自助机!F:G,2,FALSE)</f>
        <v>662</v>
      </c>
      <c r="K2402" s="31">
        <f>VLOOKUP(D2402,自助机!F:H,3,FALSE)</f>
        <v>42896</v>
      </c>
    </row>
    <row r="2403" spans="1:11" ht="14.25" hidden="1">
      <c r="A2403" s="33">
        <v>42896.714768518519</v>
      </c>
      <c r="B2403" t="s">
        <v>3473</v>
      </c>
      <c r="C2403" t="s">
        <v>3474</v>
      </c>
      <c r="D2403" s="53">
        <v>135292</v>
      </c>
      <c r="E2403" t="s">
        <v>3475</v>
      </c>
      <c r="F2403" s="53">
        <v>300</v>
      </c>
      <c r="G2403" t="s">
        <v>49</v>
      </c>
      <c r="H2403" t="s">
        <v>341</v>
      </c>
      <c r="I2403" t="s">
        <v>9075</v>
      </c>
      <c r="J2403">
        <f>VLOOKUP(D2403,自助机!F:G,2,FALSE)</f>
        <v>300</v>
      </c>
      <c r="K2403" s="31">
        <f>VLOOKUP(D2403,自助机!F:H,3,FALSE)</f>
        <v>42896</v>
      </c>
    </row>
    <row r="2404" spans="1:11" ht="14.25" hidden="1">
      <c r="A2404" s="33">
        <v>42896.715324074074</v>
      </c>
      <c r="B2404" t="s">
        <v>3470</v>
      </c>
      <c r="C2404" t="s">
        <v>3471</v>
      </c>
      <c r="D2404" s="53">
        <v>135293</v>
      </c>
      <c r="E2404" t="s">
        <v>3472</v>
      </c>
      <c r="F2404" s="53">
        <v>50</v>
      </c>
      <c r="G2404" t="s">
        <v>49</v>
      </c>
      <c r="H2404" t="s">
        <v>92</v>
      </c>
      <c r="I2404" t="s">
        <v>9075</v>
      </c>
      <c r="J2404">
        <f>VLOOKUP(D2404,自助机!F:G,2,FALSE)</f>
        <v>50</v>
      </c>
      <c r="K2404" s="31">
        <f>VLOOKUP(D2404,自助机!F:H,3,FALSE)</f>
        <v>42896</v>
      </c>
    </row>
    <row r="2405" spans="1:11" ht="14.25" hidden="1">
      <c r="A2405" s="33">
        <v>42896.717233796298</v>
      </c>
      <c r="B2405" t="s">
        <v>3467</v>
      </c>
      <c r="C2405" t="s">
        <v>3468</v>
      </c>
      <c r="D2405" s="53">
        <v>135306</v>
      </c>
      <c r="E2405" t="s">
        <v>3469</v>
      </c>
      <c r="F2405" s="53">
        <v>100</v>
      </c>
      <c r="G2405" t="s">
        <v>49</v>
      </c>
      <c r="H2405" t="s">
        <v>74</v>
      </c>
      <c r="I2405" t="s">
        <v>9075</v>
      </c>
      <c r="J2405">
        <f>VLOOKUP(D2405,自助机!F:G,2,FALSE)</f>
        <v>100</v>
      </c>
      <c r="K2405" s="31">
        <f>VLOOKUP(D2405,自助机!F:H,3,FALSE)</f>
        <v>42896</v>
      </c>
    </row>
    <row r="2406" spans="1:11" ht="14.25" hidden="1">
      <c r="A2406" s="33">
        <v>42896.782754629632</v>
      </c>
      <c r="B2406" t="s">
        <v>3464</v>
      </c>
      <c r="C2406" t="s">
        <v>3465</v>
      </c>
      <c r="D2406" s="53">
        <v>135476</v>
      </c>
      <c r="E2406" t="s">
        <v>3466</v>
      </c>
      <c r="F2406" s="53">
        <v>4000</v>
      </c>
      <c r="G2406" t="s">
        <v>49</v>
      </c>
      <c r="H2406" t="s">
        <v>242</v>
      </c>
      <c r="I2406" t="s">
        <v>9075</v>
      </c>
      <c r="J2406">
        <f>VLOOKUP(D2406,自助机!F:G,2,FALSE)</f>
        <v>4000</v>
      </c>
      <c r="K2406" s="31">
        <f>VLOOKUP(D2406,自助机!F:H,3,FALSE)</f>
        <v>42896</v>
      </c>
    </row>
    <row r="2407" spans="1:11" ht="14.25" hidden="1">
      <c r="A2407" s="33">
        <v>42896.86791666667</v>
      </c>
      <c r="B2407" t="s">
        <v>3461</v>
      </c>
      <c r="C2407" t="s">
        <v>3462</v>
      </c>
      <c r="D2407" s="53">
        <v>135672</v>
      </c>
      <c r="E2407" t="s">
        <v>3463</v>
      </c>
      <c r="F2407" s="53">
        <v>4499</v>
      </c>
      <c r="G2407" t="s">
        <v>49</v>
      </c>
      <c r="H2407" t="s">
        <v>242</v>
      </c>
      <c r="I2407" t="s">
        <v>9075</v>
      </c>
      <c r="J2407">
        <f>VLOOKUP(D2407,自助机!F:G,2,FALSE)</f>
        <v>4499</v>
      </c>
      <c r="K2407" s="31">
        <f>VLOOKUP(D2407,自助机!F:H,3,FALSE)</f>
        <v>42896</v>
      </c>
    </row>
    <row r="2408" spans="1:11" ht="14.25" hidden="1">
      <c r="A2408" s="33">
        <v>42896.909004629626</v>
      </c>
      <c r="B2408" t="s">
        <v>3458</v>
      </c>
      <c r="C2408" t="s">
        <v>3459</v>
      </c>
      <c r="D2408" s="53">
        <v>135767</v>
      </c>
      <c r="E2408" t="s">
        <v>3460</v>
      </c>
      <c r="F2408" s="53">
        <v>300</v>
      </c>
      <c r="G2408" t="s">
        <v>49</v>
      </c>
      <c r="H2408" t="s">
        <v>251</v>
      </c>
      <c r="I2408" t="s">
        <v>9075</v>
      </c>
      <c r="J2408">
        <f>VLOOKUP(D2408,自助机!F:G,2,FALSE)</f>
        <v>300</v>
      </c>
      <c r="K2408" s="31">
        <f>VLOOKUP(D2408,自助机!F:H,3,FALSE)</f>
        <v>42896</v>
      </c>
    </row>
    <row r="2409" spans="1:11" ht="14.25" hidden="1">
      <c r="A2409" s="33">
        <v>42896.972974537035</v>
      </c>
      <c r="B2409" t="s">
        <v>3455</v>
      </c>
      <c r="C2409" t="s">
        <v>3456</v>
      </c>
      <c r="D2409" s="53">
        <v>135879</v>
      </c>
      <c r="E2409" t="s">
        <v>3457</v>
      </c>
      <c r="F2409" s="53">
        <v>3000</v>
      </c>
      <c r="G2409" t="s">
        <v>49</v>
      </c>
      <c r="H2409" t="s">
        <v>251</v>
      </c>
      <c r="I2409" t="s">
        <v>9075</v>
      </c>
      <c r="J2409">
        <f>VLOOKUP(D2409,自助机!F:G,2,FALSE)</f>
        <v>3000</v>
      </c>
      <c r="K2409" s="31">
        <f>VLOOKUP(D2409,自助机!F:H,3,FALSE)</f>
        <v>42896</v>
      </c>
    </row>
    <row r="2410" spans="1:11" ht="14.25" hidden="1">
      <c r="A2410" s="33">
        <v>42897.004791666666</v>
      </c>
      <c r="B2410" t="s">
        <v>5035</v>
      </c>
      <c r="C2410" t="s">
        <v>5036</v>
      </c>
      <c r="D2410" s="53">
        <v>135917</v>
      </c>
      <c r="E2410" t="s">
        <v>5038</v>
      </c>
      <c r="F2410" s="53">
        <v>2000</v>
      </c>
      <c r="G2410" t="s">
        <v>49</v>
      </c>
      <c r="H2410" t="s">
        <v>251</v>
      </c>
      <c r="I2410" t="s">
        <v>9075</v>
      </c>
      <c r="J2410">
        <f>VLOOKUP(D2410,自助机!F:G,2,FALSE)</f>
        <v>2000</v>
      </c>
      <c r="K2410" s="31">
        <f>VLOOKUP(D2410,自助机!F:H,3,FALSE)</f>
        <v>42897</v>
      </c>
    </row>
    <row r="2411" spans="1:11" ht="14.25" hidden="1">
      <c r="A2411" s="33">
        <v>42897.019548611112</v>
      </c>
      <c r="B2411" t="s">
        <v>5035</v>
      </c>
      <c r="C2411" t="s">
        <v>5036</v>
      </c>
      <c r="D2411" s="53">
        <v>135945</v>
      </c>
      <c r="E2411" t="s">
        <v>5037</v>
      </c>
      <c r="F2411" s="53">
        <v>3000</v>
      </c>
      <c r="G2411" t="s">
        <v>49</v>
      </c>
      <c r="H2411" t="s">
        <v>251</v>
      </c>
      <c r="I2411" t="s">
        <v>9075</v>
      </c>
      <c r="J2411">
        <f>VLOOKUP(D2411,自助机!F:G,2,FALSE)</f>
        <v>3000</v>
      </c>
      <c r="K2411" s="31">
        <f>VLOOKUP(D2411,自助机!F:H,3,FALSE)</f>
        <v>42897</v>
      </c>
    </row>
    <row r="2412" spans="1:11" ht="14.25" hidden="1">
      <c r="A2412" s="33">
        <v>42897.029074074075</v>
      </c>
      <c r="B2412" t="s">
        <v>14608</v>
      </c>
      <c r="C2412" t="s">
        <v>14609</v>
      </c>
      <c r="D2412" s="53">
        <v>135958</v>
      </c>
      <c r="F2412" s="53">
        <v>3744</v>
      </c>
      <c r="G2412" t="s">
        <v>49</v>
      </c>
      <c r="H2412" t="s">
        <v>72</v>
      </c>
      <c r="I2412" t="s">
        <v>12325</v>
      </c>
      <c r="J2412" t="e">
        <f>VLOOKUP(D2412,自助机!F:G,2,FALSE)</f>
        <v>#N/A</v>
      </c>
      <c r="K2412" s="31" t="e">
        <f>VLOOKUP(D2412,自助机!F:H,3,FALSE)</f>
        <v>#N/A</v>
      </c>
    </row>
    <row r="2413" spans="1:11" ht="14.25" hidden="1">
      <c r="A2413" s="33">
        <v>42897.02915509259</v>
      </c>
      <c r="B2413" t="s">
        <v>14614</v>
      </c>
      <c r="C2413" t="s">
        <v>14615</v>
      </c>
      <c r="D2413" s="53">
        <v>135959</v>
      </c>
      <c r="F2413" s="53">
        <v>671</v>
      </c>
      <c r="G2413" t="s">
        <v>49</v>
      </c>
      <c r="H2413" t="s">
        <v>76</v>
      </c>
      <c r="I2413" t="s">
        <v>12325</v>
      </c>
      <c r="J2413" t="e">
        <f>VLOOKUP(D2413,自助机!F:G,2,FALSE)</f>
        <v>#N/A</v>
      </c>
      <c r="K2413" s="31" t="e">
        <f>VLOOKUP(D2413,自助机!F:H,3,FALSE)</f>
        <v>#N/A</v>
      </c>
    </row>
    <row r="2414" spans="1:11" ht="14.25" hidden="1">
      <c r="A2414" s="33">
        <v>42897.029282407406</v>
      </c>
      <c r="B2414" t="s">
        <v>14616</v>
      </c>
      <c r="C2414" t="s">
        <v>14617</v>
      </c>
      <c r="D2414" s="53">
        <v>135960</v>
      </c>
      <c r="F2414" s="53">
        <v>1000</v>
      </c>
      <c r="G2414" t="s">
        <v>49</v>
      </c>
      <c r="H2414" t="s">
        <v>74</v>
      </c>
      <c r="I2414" t="s">
        <v>12325</v>
      </c>
      <c r="J2414" t="e">
        <f>VLOOKUP(D2414,自助机!F:G,2,FALSE)</f>
        <v>#N/A</v>
      </c>
      <c r="K2414" s="31" t="e">
        <f>VLOOKUP(D2414,自助机!F:H,3,FALSE)</f>
        <v>#N/A</v>
      </c>
    </row>
    <row r="2415" spans="1:11" ht="14.25" hidden="1">
      <c r="A2415" s="33">
        <v>42897.029351851852</v>
      </c>
      <c r="B2415" t="s">
        <v>14618</v>
      </c>
      <c r="C2415" t="s">
        <v>14619</v>
      </c>
      <c r="D2415" s="53">
        <v>135961</v>
      </c>
      <c r="F2415" s="53">
        <v>190</v>
      </c>
      <c r="G2415" t="s">
        <v>49</v>
      </c>
      <c r="H2415" t="s">
        <v>247</v>
      </c>
      <c r="I2415" t="s">
        <v>12325</v>
      </c>
      <c r="J2415" t="e">
        <f>VLOOKUP(D2415,自助机!F:G,2,FALSE)</f>
        <v>#N/A</v>
      </c>
      <c r="K2415" s="31" t="e">
        <f>VLOOKUP(D2415,自助机!F:H,3,FALSE)</f>
        <v>#N/A</v>
      </c>
    </row>
    <row r="2416" spans="1:11" ht="14.25" hidden="1">
      <c r="A2416" s="33">
        <v>42897.029629629629</v>
      </c>
      <c r="B2416" t="s">
        <v>3707</v>
      </c>
      <c r="C2416" t="s">
        <v>3708</v>
      </c>
      <c r="D2416" s="53">
        <v>135966</v>
      </c>
      <c r="F2416" s="53">
        <v>349</v>
      </c>
      <c r="G2416" t="s">
        <v>49</v>
      </c>
      <c r="H2416" t="s">
        <v>68</v>
      </c>
      <c r="I2416" t="s">
        <v>12325</v>
      </c>
      <c r="J2416" t="e">
        <f>VLOOKUP(D2416,自助机!F:G,2,FALSE)</f>
        <v>#N/A</v>
      </c>
      <c r="K2416" s="31" t="e">
        <f>VLOOKUP(D2416,自助机!F:H,3,FALSE)</f>
        <v>#N/A</v>
      </c>
    </row>
    <row r="2417" spans="1:11" ht="14.25" hidden="1">
      <c r="A2417" s="33">
        <v>42897.029699074075</v>
      </c>
      <c r="B2417" t="s">
        <v>14620</v>
      </c>
      <c r="C2417" t="s">
        <v>14621</v>
      </c>
      <c r="D2417" s="53">
        <v>135967</v>
      </c>
      <c r="F2417" s="53">
        <v>1811</v>
      </c>
      <c r="G2417" t="s">
        <v>49</v>
      </c>
      <c r="H2417" t="s">
        <v>242</v>
      </c>
      <c r="I2417" t="s">
        <v>12325</v>
      </c>
      <c r="J2417" t="e">
        <f>VLOOKUP(D2417,自助机!F:G,2,FALSE)</f>
        <v>#N/A</v>
      </c>
      <c r="K2417" s="31" t="e">
        <f>VLOOKUP(D2417,自助机!F:H,3,FALSE)</f>
        <v>#N/A</v>
      </c>
    </row>
    <row r="2418" spans="1:11" ht="14.25" hidden="1">
      <c r="A2418" s="33">
        <v>42897.029768518521</v>
      </c>
      <c r="B2418" t="s">
        <v>14622</v>
      </c>
      <c r="C2418" t="s">
        <v>14623</v>
      </c>
      <c r="D2418" s="53">
        <v>135968</v>
      </c>
      <c r="F2418" s="53">
        <v>1864</v>
      </c>
      <c r="G2418" t="s">
        <v>49</v>
      </c>
      <c r="H2418" t="s">
        <v>242</v>
      </c>
      <c r="I2418" t="s">
        <v>12325</v>
      </c>
      <c r="J2418" t="e">
        <f>VLOOKUP(D2418,自助机!F:G,2,FALSE)</f>
        <v>#N/A</v>
      </c>
      <c r="K2418" s="31" t="e">
        <f>VLOOKUP(D2418,自助机!F:H,3,FALSE)</f>
        <v>#N/A</v>
      </c>
    </row>
    <row r="2419" spans="1:11" ht="14.25" hidden="1">
      <c r="A2419" s="33">
        <v>42897.02983796296</v>
      </c>
      <c r="B2419" t="s">
        <v>1305</v>
      </c>
      <c r="C2419" t="s">
        <v>1306</v>
      </c>
      <c r="D2419" s="53">
        <v>135969</v>
      </c>
      <c r="F2419" s="53">
        <v>329</v>
      </c>
      <c r="G2419" t="s">
        <v>49</v>
      </c>
      <c r="H2419" t="s">
        <v>76</v>
      </c>
      <c r="I2419" t="s">
        <v>12325</v>
      </c>
      <c r="J2419" t="e">
        <f>VLOOKUP(D2419,自助机!F:G,2,FALSE)</f>
        <v>#N/A</v>
      </c>
      <c r="K2419" s="31" t="e">
        <f>VLOOKUP(D2419,自助机!F:H,3,FALSE)</f>
        <v>#N/A</v>
      </c>
    </row>
    <row r="2420" spans="1:11" ht="14.25" hidden="1">
      <c r="A2420" s="33">
        <v>42897.02988425926</v>
      </c>
      <c r="B2420" t="s">
        <v>3512</v>
      </c>
      <c r="C2420" t="s">
        <v>3513</v>
      </c>
      <c r="D2420" s="53">
        <v>135971</v>
      </c>
      <c r="F2420" s="53">
        <v>274</v>
      </c>
      <c r="G2420" t="s">
        <v>49</v>
      </c>
      <c r="H2420" t="s">
        <v>83</v>
      </c>
      <c r="I2420" t="s">
        <v>12325</v>
      </c>
      <c r="J2420" t="e">
        <f>VLOOKUP(D2420,自助机!F:G,2,FALSE)</f>
        <v>#N/A</v>
      </c>
      <c r="K2420" s="31" t="e">
        <f>VLOOKUP(D2420,自助机!F:H,3,FALSE)</f>
        <v>#N/A</v>
      </c>
    </row>
    <row r="2421" spans="1:11" ht="14.25" hidden="1">
      <c r="A2421" s="33">
        <v>42897.054247685184</v>
      </c>
      <c r="B2421" t="s">
        <v>5032</v>
      </c>
      <c r="C2421" t="s">
        <v>5033</v>
      </c>
      <c r="D2421" s="53">
        <v>136002</v>
      </c>
      <c r="E2421" t="s">
        <v>5034</v>
      </c>
      <c r="F2421" s="53">
        <v>200</v>
      </c>
      <c r="G2421" t="s">
        <v>49</v>
      </c>
      <c r="H2421" t="s">
        <v>242</v>
      </c>
      <c r="I2421" t="s">
        <v>9075</v>
      </c>
      <c r="J2421">
        <f>VLOOKUP(D2421,自助机!F:G,2,FALSE)</f>
        <v>200</v>
      </c>
      <c r="K2421" s="31">
        <f>VLOOKUP(D2421,自助机!F:H,3,FALSE)</f>
        <v>42897</v>
      </c>
    </row>
    <row r="2422" spans="1:11" ht="14.25" hidden="1">
      <c r="A2422" s="33">
        <v>42897.294270833336</v>
      </c>
      <c r="B2422" t="s">
        <v>5029</v>
      </c>
      <c r="C2422" t="s">
        <v>5030</v>
      </c>
      <c r="D2422" s="53">
        <v>136156</v>
      </c>
      <c r="E2422" t="s">
        <v>5031</v>
      </c>
      <c r="F2422" s="53">
        <v>200</v>
      </c>
      <c r="G2422" t="s">
        <v>49</v>
      </c>
      <c r="H2422" t="s">
        <v>225</v>
      </c>
      <c r="I2422" t="s">
        <v>9075</v>
      </c>
      <c r="J2422">
        <f>VLOOKUP(D2422,自助机!F:G,2,FALSE)</f>
        <v>200</v>
      </c>
      <c r="K2422" s="31">
        <f>VLOOKUP(D2422,自助机!F:H,3,FALSE)</f>
        <v>42897</v>
      </c>
    </row>
    <row r="2423" spans="1:11" ht="14.25" hidden="1">
      <c r="A2423" s="33">
        <v>42897.314618055556</v>
      </c>
      <c r="B2423" t="s">
        <v>5026</v>
      </c>
      <c r="C2423" t="s">
        <v>5027</v>
      </c>
      <c r="D2423" s="53">
        <v>136181</v>
      </c>
      <c r="E2423" t="s">
        <v>5028</v>
      </c>
      <c r="F2423" s="53">
        <v>4000</v>
      </c>
      <c r="G2423" t="s">
        <v>49</v>
      </c>
      <c r="H2423" t="s">
        <v>225</v>
      </c>
      <c r="I2423" t="s">
        <v>9075</v>
      </c>
      <c r="J2423">
        <f>VLOOKUP(D2423,自助机!F:G,2,FALSE)</f>
        <v>4000</v>
      </c>
      <c r="K2423" s="31">
        <f>VLOOKUP(D2423,自助机!F:H,3,FALSE)</f>
        <v>42897</v>
      </c>
    </row>
    <row r="2424" spans="1:11" ht="14.25" hidden="1">
      <c r="A2424" s="33">
        <v>42897.324224537035</v>
      </c>
      <c r="B2424" t="s">
        <v>5023</v>
      </c>
      <c r="C2424" t="s">
        <v>5024</v>
      </c>
      <c r="D2424" s="53">
        <v>136198</v>
      </c>
      <c r="E2424" t="s">
        <v>5025</v>
      </c>
      <c r="F2424" s="53">
        <v>2000</v>
      </c>
      <c r="G2424" t="s">
        <v>49</v>
      </c>
      <c r="H2424" t="s">
        <v>225</v>
      </c>
      <c r="I2424" t="s">
        <v>9075</v>
      </c>
      <c r="J2424">
        <f>VLOOKUP(D2424,自助机!F:G,2,FALSE)</f>
        <v>2000</v>
      </c>
      <c r="K2424" s="31">
        <f>VLOOKUP(D2424,自助机!F:H,3,FALSE)</f>
        <v>42897</v>
      </c>
    </row>
    <row r="2425" spans="1:11" ht="14.25" hidden="1">
      <c r="A2425" s="33">
        <v>42897.34952546296</v>
      </c>
      <c r="B2425" t="s">
        <v>274</v>
      </c>
      <c r="C2425" t="s">
        <v>275</v>
      </c>
      <c r="D2425" s="53">
        <v>136287</v>
      </c>
      <c r="E2425" t="s">
        <v>5022</v>
      </c>
      <c r="F2425" s="53">
        <v>200</v>
      </c>
      <c r="G2425" t="s">
        <v>49</v>
      </c>
      <c r="H2425" t="s">
        <v>251</v>
      </c>
      <c r="I2425" t="s">
        <v>9075</v>
      </c>
      <c r="J2425">
        <f>VLOOKUP(D2425,自助机!F:G,2,FALSE)</f>
        <v>200</v>
      </c>
      <c r="K2425" s="31">
        <f>VLOOKUP(D2425,自助机!F:H,3,FALSE)</f>
        <v>42897</v>
      </c>
    </row>
    <row r="2426" spans="1:11" ht="14.25" hidden="1">
      <c r="A2426" s="33">
        <v>42897.358564814815</v>
      </c>
      <c r="B2426" t="s">
        <v>5019</v>
      </c>
      <c r="C2426" t="s">
        <v>5020</v>
      </c>
      <c r="D2426" s="53">
        <v>136352</v>
      </c>
      <c r="E2426" t="s">
        <v>5021</v>
      </c>
      <c r="F2426" s="53">
        <v>200</v>
      </c>
      <c r="G2426" t="s">
        <v>49</v>
      </c>
      <c r="H2426" t="s">
        <v>251</v>
      </c>
      <c r="I2426" t="s">
        <v>9075</v>
      </c>
      <c r="J2426">
        <f>VLOOKUP(D2426,自助机!F:G,2,FALSE)</f>
        <v>200</v>
      </c>
      <c r="K2426" s="31">
        <f>VLOOKUP(D2426,自助机!F:H,3,FALSE)</f>
        <v>42897</v>
      </c>
    </row>
    <row r="2427" spans="1:11" ht="14.25" hidden="1">
      <c r="A2427" s="33">
        <v>42897.36619212963</v>
      </c>
      <c r="B2427" t="s">
        <v>1303</v>
      </c>
      <c r="C2427" t="s">
        <v>1304</v>
      </c>
      <c r="D2427" s="53">
        <v>136401</v>
      </c>
      <c r="E2427" t="s">
        <v>5018</v>
      </c>
      <c r="F2427" s="53">
        <v>300</v>
      </c>
      <c r="G2427" t="s">
        <v>49</v>
      </c>
      <c r="H2427" t="s">
        <v>251</v>
      </c>
      <c r="I2427" t="s">
        <v>9075</v>
      </c>
      <c r="J2427">
        <f>VLOOKUP(D2427,自助机!F:G,2,FALSE)</f>
        <v>300</v>
      </c>
      <c r="K2427" s="31">
        <f>VLOOKUP(D2427,自助机!F:H,3,FALSE)</f>
        <v>42897</v>
      </c>
    </row>
    <row r="2428" spans="1:11" ht="14.25" hidden="1">
      <c r="A2428" s="33">
        <v>42897.369872685187</v>
      </c>
      <c r="B2428" t="s">
        <v>5016</v>
      </c>
      <c r="C2428" t="s">
        <v>271</v>
      </c>
      <c r="D2428" s="53">
        <v>136430</v>
      </c>
      <c r="E2428" t="s">
        <v>5017</v>
      </c>
      <c r="F2428" s="53">
        <v>1000</v>
      </c>
      <c r="G2428" t="s">
        <v>49</v>
      </c>
      <c r="H2428" t="s">
        <v>225</v>
      </c>
      <c r="I2428" t="s">
        <v>9075</v>
      </c>
      <c r="J2428">
        <f>VLOOKUP(D2428,自助机!F:G,2,FALSE)</f>
        <v>1000</v>
      </c>
      <c r="K2428" s="31">
        <f>VLOOKUP(D2428,自助机!F:H,3,FALSE)</f>
        <v>42897</v>
      </c>
    </row>
    <row r="2429" spans="1:11" ht="14.25" hidden="1">
      <c r="A2429" s="33">
        <v>42897.380960648145</v>
      </c>
      <c r="B2429" t="s">
        <v>5013</v>
      </c>
      <c r="C2429" t="s">
        <v>5014</v>
      </c>
      <c r="D2429" s="53">
        <v>136522</v>
      </c>
      <c r="E2429" t="s">
        <v>5015</v>
      </c>
      <c r="F2429" s="53">
        <v>600</v>
      </c>
      <c r="G2429" t="s">
        <v>49</v>
      </c>
      <c r="H2429" t="s">
        <v>225</v>
      </c>
      <c r="I2429" t="s">
        <v>9075</v>
      </c>
      <c r="J2429">
        <f>VLOOKUP(D2429,自助机!F:G,2,FALSE)</f>
        <v>600</v>
      </c>
      <c r="K2429" s="31">
        <f>VLOOKUP(D2429,自助机!F:H,3,FALSE)</f>
        <v>42897</v>
      </c>
    </row>
    <row r="2430" spans="1:11" ht="14.25" hidden="1">
      <c r="A2430" s="33">
        <v>42897.395624999997</v>
      </c>
      <c r="B2430" t="s">
        <v>5010</v>
      </c>
      <c r="C2430" t="s">
        <v>5011</v>
      </c>
      <c r="D2430" s="53">
        <v>136661</v>
      </c>
      <c r="E2430" t="s">
        <v>5012</v>
      </c>
      <c r="F2430" s="53">
        <v>9300</v>
      </c>
      <c r="G2430" t="s">
        <v>49</v>
      </c>
      <c r="H2430" t="s">
        <v>242</v>
      </c>
      <c r="I2430" t="s">
        <v>9075</v>
      </c>
      <c r="J2430">
        <f>VLOOKUP(D2430,自助机!F:G,2,FALSE)</f>
        <v>9300</v>
      </c>
      <c r="K2430" s="31">
        <f>VLOOKUP(D2430,自助机!F:H,3,FALSE)</f>
        <v>42897</v>
      </c>
    </row>
    <row r="2431" spans="1:11" ht="14.25" hidden="1">
      <c r="A2431" s="33">
        <v>42897.397314814814</v>
      </c>
      <c r="B2431" t="s">
        <v>5007</v>
      </c>
      <c r="C2431" t="s">
        <v>5008</v>
      </c>
      <c r="D2431" s="53">
        <v>136687</v>
      </c>
      <c r="E2431" t="s">
        <v>5009</v>
      </c>
      <c r="F2431" s="53">
        <v>300</v>
      </c>
      <c r="G2431" t="s">
        <v>49</v>
      </c>
      <c r="H2431" t="s">
        <v>242</v>
      </c>
      <c r="I2431" t="s">
        <v>9075</v>
      </c>
      <c r="J2431">
        <f>VLOOKUP(D2431,自助机!F:G,2,FALSE)</f>
        <v>300</v>
      </c>
      <c r="K2431" s="31">
        <f>VLOOKUP(D2431,自助机!F:H,3,FALSE)</f>
        <v>42897</v>
      </c>
    </row>
    <row r="2432" spans="1:11" ht="14.25" hidden="1">
      <c r="A2432" s="33">
        <v>42897.409618055557</v>
      </c>
      <c r="B2432" t="s">
        <v>5004</v>
      </c>
      <c r="C2432" t="s">
        <v>5005</v>
      </c>
      <c r="D2432" s="53">
        <v>136810</v>
      </c>
      <c r="E2432" t="s">
        <v>5006</v>
      </c>
      <c r="F2432" s="53">
        <v>2000</v>
      </c>
      <c r="G2432" t="s">
        <v>49</v>
      </c>
      <c r="H2432" t="s">
        <v>251</v>
      </c>
      <c r="I2432" t="s">
        <v>9075</v>
      </c>
      <c r="J2432">
        <f>VLOOKUP(D2432,自助机!F:G,2,FALSE)</f>
        <v>2000</v>
      </c>
      <c r="K2432" s="31">
        <f>VLOOKUP(D2432,自助机!F:H,3,FALSE)</f>
        <v>42897</v>
      </c>
    </row>
    <row r="2433" spans="1:11" ht="14.25" hidden="1">
      <c r="A2433" s="33">
        <v>42897.410219907404</v>
      </c>
      <c r="B2433" t="s">
        <v>1094</v>
      </c>
      <c r="C2433" t="s">
        <v>1095</v>
      </c>
      <c r="D2433" s="53">
        <v>136825</v>
      </c>
      <c r="E2433" t="s">
        <v>5003</v>
      </c>
      <c r="F2433" s="53">
        <v>1000</v>
      </c>
      <c r="G2433" t="s">
        <v>49</v>
      </c>
      <c r="H2433" t="s">
        <v>251</v>
      </c>
      <c r="I2433" t="s">
        <v>9075</v>
      </c>
      <c r="J2433">
        <f>VLOOKUP(D2433,自助机!F:G,2,FALSE)</f>
        <v>1000</v>
      </c>
      <c r="K2433" s="31">
        <f>VLOOKUP(D2433,自助机!F:H,3,FALSE)</f>
        <v>42897</v>
      </c>
    </row>
    <row r="2434" spans="1:11" ht="14.25" hidden="1">
      <c r="A2434" s="33">
        <v>42897.425752314812</v>
      </c>
      <c r="B2434" t="s">
        <v>398</v>
      </c>
      <c r="C2434" t="s">
        <v>399</v>
      </c>
      <c r="D2434" s="53">
        <v>136991</v>
      </c>
      <c r="E2434" t="s">
        <v>5002</v>
      </c>
      <c r="F2434" s="53">
        <v>2000</v>
      </c>
      <c r="G2434" t="s">
        <v>49</v>
      </c>
      <c r="H2434" t="s">
        <v>225</v>
      </c>
      <c r="I2434" t="s">
        <v>9075</v>
      </c>
      <c r="J2434">
        <f>VLOOKUP(D2434,自助机!F:G,2,FALSE)</f>
        <v>2000</v>
      </c>
      <c r="K2434" s="31">
        <f>VLOOKUP(D2434,自助机!F:H,3,FALSE)</f>
        <v>42897</v>
      </c>
    </row>
    <row r="2435" spans="1:11" ht="14.25" hidden="1">
      <c r="A2435" s="33">
        <v>42897.438900462963</v>
      </c>
      <c r="B2435" t="s">
        <v>4999</v>
      </c>
      <c r="C2435" t="s">
        <v>5000</v>
      </c>
      <c r="D2435" s="53">
        <v>137138</v>
      </c>
      <c r="E2435" t="s">
        <v>5001</v>
      </c>
      <c r="F2435" s="53">
        <v>3000</v>
      </c>
      <c r="G2435" t="s">
        <v>49</v>
      </c>
      <c r="H2435" t="s">
        <v>225</v>
      </c>
      <c r="I2435" t="s">
        <v>9075</v>
      </c>
      <c r="J2435">
        <f>VLOOKUP(D2435,自助机!F:G,2,FALSE)</f>
        <v>3000</v>
      </c>
      <c r="K2435" s="31">
        <f>VLOOKUP(D2435,自助机!F:H,3,FALSE)</f>
        <v>42897</v>
      </c>
    </row>
    <row r="2436" spans="1:11" ht="14.25" hidden="1">
      <c r="A2436" s="33">
        <v>42897.442824074074</v>
      </c>
      <c r="B2436" t="s">
        <v>3623</v>
      </c>
      <c r="C2436" t="s">
        <v>3624</v>
      </c>
      <c r="D2436" s="53">
        <v>137174</v>
      </c>
      <c r="E2436" t="s">
        <v>4998</v>
      </c>
      <c r="F2436" s="53">
        <v>300</v>
      </c>
      <c r="G2436" t="s">
        <v>49</v>
      </c>
      <c r="H2436" t="s">
        <v>251</v>
      </c>
      <c r="I2436" t="s">
        <v>9075</v>
      </c>
      <c r="J2436">
        <f>VLOOKUP(D2436,自助机!F:G,2,FALSE)</f>
        <v>300</v>
      </c>
      <c r="K2436" s="31">
        <f>VLOOKUP(D2436,自助机!F:H,3,FALSE)</f>
        <v>42897</v>
      </c>
    </row>
    <row r="2437" spans="1:11" ht="14.25" hidden="1">
      <c r="A2437" s="33">
        <v>42897.451643518521</v>
      </c>
      <c r="B2437" t="s">
        <v>4995</v>
      </c>
      <c r="C2437" t="s">
        <v>4996</v>
      </c>
      <c r="D2437" s="53">
        <v>137285</v>
      </c>
      <c r="E2437" t="s">
        <v>4997</v>
      </c>
      <c r="F2437" s="53">
        <v>1000</v>
      </c>
      <c r="G2437" t="s">
        <v>49</v>
      </c>
      <c r="H2437" t="s">
        <v>242</v>
      </c>
      <c r="I2437" t="s">
        <v>9075</v>
      </c>
      <c r="J2437">
        <f>VLOOKUP(D2437,自助机!F:G,2,FALSE)</f>
        <v>1000</v>
      </c>
      <c r="K2437" s="31">
        <f>VLOOKUP(D2437,自助机!F:H,3,FALSE)</f>
        <v>42897</v>
      </c>
    </row>
    <row r="2438" spans="1:11" ht="14.25" hidden="1">
      <c r="A2438" s="33">
        <v>42897.463865740741</v>
      </c>
      <c r="B2438" t="s">
        <v>655</v>
      </c>
      <c r="C2438" t="s">
        <v>656</v>
      </c>
      <c r="D2438" s="53">
        <v>137407</v>
      </c>
      <c r="E2438" t="s">
        <v>4994</v>
      </c>
      <c r="F2438" s="53">
        <v>500</v>
      </c>
      <c r="G2438" t="s">
        <v>49</v>
      </c>
      <c r="H2438" t="s">
        <v>251</v>
      </c>
      <c r="I2438" t="s">
        <v>9075</v>
      </c>
      <c r="J2438">
        <f>VLOOKUP(D2438,自助机!F:G,2,FALSE)</f>
        <v>500</v>
      </c>
      <c r="K2438" s="31">
        <f>VLOOKUP(D2438,自助机!F:H,3,FALSE)</f>
        <v>42897</v>
      </c>
    </row>
    <row r="2439" spans="1:11" ht="14.25" hidden="1">
      <c r="A2439" s="33">
        <v>42897.479120370372</v>
      </c>
      <c r="B2439" t="s">
        <v>4991</v>
      </c>
      <c r="C2439" t="s">
        <v>4992</v>
      </c>
      <c r="D2439" s="53">
        <v>137552</v>
      </c>
      <c r="E2439" t="s">
        <v>4993</v>
      </c>
      <c r="F2439" s="53">
        <v>3000</v>
      </c>
      <c r="G2439" t="s">
        <v>49</v>
      </c>
      <c r="H2439" t="s">
        <v>242</v>
      </c>
      <c r="I2439" t="s">
        <v>9075</v>
      </c>
      <c r="J2439">
        <f>VLOOKUP(D2439,自助机!F:G,2,FALSE)</f>
        <v>3000</v>
      </c>
      <c r="K2439" s="31">
        <f>VLOOKUP(D2439,自助机!F:H,3,FALSE)</f>
        <v>42897</v>
      </c>
    </row>
    <row r="2440" spans="1:11" ht="14.25" hidden="1">
      <c r="A2440" s="33">
        <v>42897.479953703703</v>
      </c>
      <c r="B2440" t="s">
        <v>4988</v>
      </c>
      <c r="C2440" t="s">
        <v>4989</v>
      </c>
      <c r="D2440" s="53">
        <v>137564</v>
      </c>
      <c r="E2440" t="s">
        <v>4990</v>
      </c>
      <c r="F2440" s="53">
        <v>3000</v>
      </c>
      <c r="G2440" t="s">
        <v>49</v>
      </c>
      <c r="H2440" t="s">
        <v>242</v>
      </c>
      <c r="I2440" t="s">
        <v>9075</v>
      </c>
      <c r="J2440">
        <f>VLOOKUP(D2440,自助机!F:G,2,FALSE)</f>
        <v>3000</v>
      </c>
      <c r="K2440" s="31">
        <f>VLOOKUP(D2440,自助机!F:H,3,FALSE)</f>
        <v>42897</v>
      </c>
    </row>
    <row r="2441" spans="1:11" ht="14.25" hidden="1">
      <c r="A2441" s="33">
        <v>42897.486631944441</v>
      </c>
      <c r="B2441" t="s">
        <v>4985</v>
      </c>
      <c r="C2441" t="s">
        <v>4986</v>
      </c>
      <c r="D2441" s="53">
        <v>137630</v>
      </c>
      <c r="E2441" t="s">
        <v>4987</v>
      </c>
      <c r="F2441" s="53">
        <v>2000</v>
      </c>
      <c r="G2441" t="s">
        <v>49</v>
      </c>
      <c r="H2441" t="s">
        <v>251</v>
      </c>
      <c r="I2441" t="s">
        <v>9075</v>
      </c>
      <c r="J2441">
        <f>VLOOKUP(D2441,自助机!F:G,2,FALSE)</f>
        <v>2000</v>
      </c>
      <c r="K2441" s="31">
        <f>VLOOKUP(D2441,自助机!F:H,3,FALSE)</f>
        <v>42897</v>
      </c>
    </row>
    <row r="2442" spans="1:11" ht="14.25" hidden="1">
      <c r="A2442" s="33">
        <v>42897.517627314817</v>
      </c>
      <c r="B2442" t="s">
        <v>4982</v>
      </c>
      <c r="C2442" t="s">
        <v>4983</v>
      </c>
      <c r="D2442" s="53">
        <v>137849</v>
      </c>
      <c r="E2442" t="s">
        <v>4984</v>
      </c>
      <c r="F2442" s="53">
        <v>500</v>
      </c>
      <c r="G2442" t="s">
        <v>49</v>
      </c>
      <c r="H2442" t="s">
        <v>251</v>
      </c>
      <c r="I2442" t="s">
        <v>9075</v>
      </c>
      <c r="J2442">
        <f>VLOOKUP(D2442,自助机!F:G,2,FALSE)</f>
        <v>500</v>
      </c>
      <c r="K2442" s="31">
        <f>VLOOKUP(D2442,自助机!F:H,3,FALSE)</f>
        <v>42897</v>
      </c>
    </row>
    <row r="2443" spans="1:11" ht="14.25" hidden="1">
      <c r="A2443" s="33">
        <v>42897.539537037039</v>
      </c>
      <c r="B2443" t="s">
        <v>3550</v>
      </c>
      <c r="C2443" t="s">
        <v>3551</v>
      </c>
      <c r="D2443" s="53">
        <v>137943</v>
      </c>
      <c r="E2443" t="s">
        <v>4981</v>
      </c>
      <c r="F2443" s="53">
        <v>500</v>
      </c>
      <c r="G2443" t="s">
        <v>49</v>
      </c>
      <c r="H2443" t="s">
        <v>251</v>
      </c>
      <c r="I2443" t="s">
        <v>9075</v>
      </c>
      <c r="J2443">
        <f>VLOOKUP(D2443,自助机!F:G,2,FALSE)</f>
        <v>500</v>
      </c>
      <c r="K2443" s="31">
        <f>VLOOKUP(D2443,自助机!F:H,3,FALSE)</f>
        <v>42897</v>
      </c>
    </row>
    <row r="2444" spans="1:11" ht="14.25" hidden="1">
      <c r="A2444" s="33">
        <v>42897.571273148147</v>
      </c>
      <c r="B2444" t="s">
        <v>4978</v>
      </c>
      <c r="C2444" t="s">
        <v>4979</v>
      </c>
      <c r="D2444" s="53">
        <v>138034</v>
      </c>
      <c r="E2444" t="s">
        <v>4980</v>
      </c>
      <c r="F2444" s="53">
        <v>1000</v>
      </c>
      <c r="G2444" t="s">
        <v>49</v>
      </c>
      <c r="H2444" t="s">
        <v>225</v>
      </c>
      <c r="I2444" t="s">
        <v>9075</v>
      </c>
      <c r="J2444">
        <f>VLOOKUP(D2444,自助机!F:G,2,FALSE)</f>
        <v>1000</v>
      </c>
      <c r="K2444" s="31">
        <f>VLOOKUP(D2444,自助机!F:H,3,FALSE)</f>
        <v>42897</v>
      </c>
    </row>
    <row r="2445" spans="1:11" ht="14.25" hidden="1">
      <c r="A2445" s="33">
        <v>42897.629293981481</v>
      </c>
      <c r="B2445" t="s">
        <v>4975</v>
      </c>
      <c r="C2445" t="s">
        <v>4976</v>
      </c>
      <c r="D2445" s="53">
        <v>138277</v>
      </c>
      <c r="E2445" t="s">
        <v>4977</v>
      </c>
      <c r="F2445" s="53">
        <v>300</v>
      </c>
      <c r="G2445" t="s">
        <v>49</v>
      </c>
      <c r="H2445" t="s">
        <v>251</v>
      </c>
      <c r="I2445" t="s">
        <v>9075</v>
      </c>
      <c r="J2445">
        <f>VLOOKUP(D2445,自助机!F:G,2,FALSE)</f>
        <v>300</v>
      </c>
      <c r="K2445" s="31">
        <f>VLOOKUP(D2445,自助机!F:H,3,FALSE)</f>
        <v>42897</v>
      </c>
    </row>
    <row r="2446" spans="1:11" ht="14.25" hidden="1">
      <c r="A2446" s="33">
        <v>42897.63484953704</v>
      </c>
      <c r="B2446" t="s">
        <v>4972</v>
      </c>
      <c r="C2446" t="s">
        <v>4973</v>
      </c>
      <c r="D2446" s="53">
        <v>138309</v>
      </c>
      <c r="E2446" t="s">
        <v>4974</v>
      </c>
      <c r="F2446" s="53">
        <v>300</v>
      </c>
      <c r="G2446" t="s">
        <v>49</v>
      </c>
      <c r="H2446" t="s">
        <v>251</v>
      </c>
      <c r="I2446" t="s">
        <v>9075</v>
      </c>
      <c r="J2446">
        <f>VLOOKUP(D2446,自助机!F:G,2,FALSE)</f>
        <v>300</v>
      </c>
      <c r="K2446" s="31">
        <f>VLOOKUP(D2446,自助机!F:H,3,FALSE)</f>
        <v>42897</v>
      </c>
    </row>
    <row r="2447" spans="1:11" ht="14.25" hidden="1">
      <c r="A2447" s="33">
        <v>42897.639062499999</v>
      </c>
      <c r="B2447" t="s">
        <v>4969</v>
      </c>
      <c r="C2447" t="s">
        <v>4970</v>
      </c>
      <c r="D2447" s="53">
        <v>138320</v>
      </c>
      <c r="E2447" t="s">
        <v>4971</v>
      </c>
      <c r="F2447" s="53">
        <v>1000</v>
      </c>
      <c r="G2447" t="s">
        <v>49</v>
      </c>
      <c r="H2447" t="s">
        <v>225</v>
      </c>
      <c r="I2447" t="s">
        <v>9075</v>
      </c>
      <c r="J2447">
        <f>VLOOKUP(D2447,自助机!F:G,2,FALSE)</f>
        <v>1000</v>
      </c>
      <c r="K2447" s="31">
        <f>VLOOKUP(D2447,自助机!F:H,3,FALSE)</f>
        <v>42897</v>
      </c>
    </row>
    <row r="2448" spans="1:11" ht="14.25" hidden="1">
      <c r="A2448" s="33">
        <v>42897.663715277777</v>
      </c>
      <c r="B2448" t="s">
        <v>4967</v>
      </c>
      <c r="C2448" t="s">
        <v>314</v>
      </c>
      <c r="D2448" s="53">
        <v>138470</v>
      </c>
      <c r="E2448" t="s">
        <v>4968</v>
      </c>
      <c r="F2448" s="53">
        <v>5000</v>
      </c>
      <c r="G2448" t="s">
        <v>49</v>
      </c>
      <c r="H2448" t="s">
        <v>225</v>
      </c>
      <c r="I2448" t="s">
        <v>9075</v>
      </c>
      <c r="J2448">
        <f>VLOOKUP(D2448,自助机!F:G,2,FALSE)</f>
        <v>5000</v>
      </c>
      <c r="K2448" s="31">
        <f>VLOOKUP(D2448,自助机!F:H,3,FALSE)</f>
        <v>42897</v>
      </c>
    </row>
    <row r="2449" spans="1:11" ht="14.25" hidden="1">
      <c r="A2449" s="33">
        <v>42897.673680555556</v>
      </c>
      <c r="B2449" t="s">
        <v>4964</v>
      </c>
      <c r="C2449" t="s">
        <v>4965</v>
      </c>
      <c r="D2449" s="53">
        <v>138509</v>
      </c>
      <c r="E2449" t="s">
        <v>4966</v>
      </c>
      <c r="F2449" s="53">
        <v>100</v>
      </c>
      <c r="G2449" t="s">
        <v>49</v>
      </c>
      <c r="H2449" t="s">
        <v>251</v>
      </c>
      <c r="I2449" t="s">
        <v>9075</v>
      </c>
      <c r="J2449">
        <f>VLOOKUP(D2449,自助机!F:G,2,FALSE)</f>
        <v>100</v>
      </c>
      <c r="K2449" s="31">
        <f>VLOOKUP(D2449,自助机!F:H,3,FALSE)</f>
        <v>42897</v>
      </c>
    </row>
    <row r="2450" spans="1:11" ht="14.25" hidden="1">
      <c r="A2450" s="33">
        <v>42897.679398148146</v>
      </c>
      <c r="B2450" t="s">
        <v>4949</v>
      </c>
      <c r="C2450" t="s">
        <v>4950</v>
      </c>
      <c r="D2450" s="53">
        <v>138532</v>
      </c>
      <c r="E2450" t="s">
        <v>4963</v>
      </c>
      <c r="F2450" s="53">
        <v>1000</v>
      </c>
      <c r="G2450" t="s">
        <v>49</v>
      </c>
      <c r="H2450" t="s">
        <v>242</v>
      </c>
      <c r="I2450" t="s">
        <v>9075</v>
      </c>
      <c r="J2450">
        <f>VLOOKUP(D2450,自助机!F:G,2,FALSE)</f>
        <v>1000</v>
      </c>
      <c r="K2450" s="31">
        <f>VLOOKUP(D2450,自助机!F:H,3,FALSE)</f>
        <v>42897</v>
      </c>
    </row>
    <row r="2451" spans="1:11" ht="14.25" hidden="1">
      <c r="A2451" s="33">
        <v>42897.6796412037</v>
      </c>
      <c r="B2451" t="s">
        <v>4960</v>
      </c>
      <c r="C2451" t="s">
        <v>4961</v>
      </c>
      <c r="D2451" s="53">
        <v>138533</v>
      </c>
      <c r="E2451" t="s">
        <v>4962</v>
      </c>
      <c r="F2451" s="53">
        <v>1000</v>
      </c>
      <c r="G2451" t="s">
        <v>49</v>
      </c>
      <c r="H2451" t="s">
        <v>225</v>
      </c>
      <c r="I2451" t="s">
        <v>9075</v>
      </c>
      <c r="J2451">
        <f>VLOOKUP(D2451,自助机!F:G,2,FALSE)</f>
        <v>1000</v>
      </c>
      <c r="K2451" s="31">
        <f>VLOOKUP(D2451,自助机!F:H,3,FALSE)</f>
        <v>42897</v>
      </c>
    </row>
    <row r="2452" spans="1:11" ht="14.25" hidden="1">
      <c r="A2452" s="33">
        <v>42897.687731481485</v>
      </c>
      <c r="B2452" t="s">
        <v>4953</v>
      </c>
      <c r="C2452" t="s">
        <v>4954</v>
      </c>
      <c r="D2452" s="53">
        <v>138559</v>
      </c>
      <c r="E2452" t="s">
        <v>4959</v>
      </c>
      <c r="F2452" s="53">
        <v>20</v>
      </c>
      <c r="G2452" t="s">
        <v>49</v>
      </c>
      <c r="H2452" t="s">
        <v>251</v>
      </c>
      <c r="I2452" t="s">
        <v>9075</v>
      </c>
      <c r="J2452">
        <f>VLOOKUP(D2452,自助机!F:G,2,FALSE)</f>
        <v>20</v>
      </c>
      <c r="K2452" s="31">
        <f>VLOOKUP(D2452,自助机!F:H,3,FALSE)</f>
        <v>42897</v>
      </c>
    </row>
    <row r="2453" spans="1:11" ht="14.25" hidden="1">
      <c r="A2453" s="33">
        <v>42897.689456018517</v>
      </c>
      <c r="B2453" t="s">
        <v>4956</v>
      </c>
      <c r="C2453" t="s">
        <v>4957</v>
      </c>
      <c r="D2453" s="53">
        <v>138562</v>
      </c>
      <c r="E2453" t="s">
        <v>4958</v>
      </c>
      <c r="F2453" s="53">
        <v>3000</v>
      </c>
      <c r="G2453" t="s">
        <v>49</v>
      </c>
      <c r="H2453" t="s">
        <v>251</v>
      </c>
      <c r="I2453" t="s">
        <v>9075</v>
      </c>
      <c r="J2453">
        <f>VLOOKUP(D2453,自助机!F:G,2,FALSE)</f>
        <v>3000</v>
      </c>
      <c r="K2453" s="31">
        <f>VLOOKUP(D2453,自助机!F:H,3,FALSE)</f>
        <v>42897</v>
      </c>
    </row>
    <row r="2454" spans="1:11" ht="14.25" hidden="1">
      <c r="A2454" s="33">
        <v>42897.697858796295</v>
      </c>
      <c r="B2454" t="s">
        <v>4953</v>
      </c>
      <c r="C2454" t="s">
        <v>4954</v>
      </c>
      <c r="D2454" s="53">
        <v>138606</v>
      </c>
      <c r="E2454" t="s">
        <v>4955</v>
      </c>
      <c r="F2454" s="53">
        <v>1000</v>
      </c>
      <c r="G2454" t="s">
        <v>49</v>
      </c>
      <c r="H2454" t="s">
        <v>251</v>
      </c>
      <c r="I2454" t="s">
        <v>9075</v>
      </c>
      <c r="J2454">
        <f>VLOOKUP(D2454,自助机!F:G,2,FALSE)</f>
        <v>1000</v>
      </c>
      <c r="K2454" s="31">
        <f>VLOOKUP(D2454,自助机!F:H,3,FALSE)</f>
        <v>42897</v>
      </c>
    </row>
    <row r="2455" spans="1:11" ht="14.25" hidden="1">
      <c r="A2455" s="33">
        <v>42897.719918981478</v>
      </c>
      <c r="B2455" t="s">
        <v>4927</v>
      </c>
      <c r="C2455" t="s">
        <v>4928</v>
      </c>
      <c r="D2455" s="53">
        <v>138696</v>
      </c>
      <c r="E2455" t="s">
        <v>4952</v>
      </c>
      <c r="F2455" s="53">
        <v>1000</v>
      </c>
      <c r="G2455" t="s">
        <v>49</v>
      </c>
      <c r="H2455" t="s">
        <v>251</v>
      </c>
      <c r="I2455" t="s">
        <v>9075</v>
      </c>
      <c r="J2455">
        <f>VLOOKUP(D2455,自助机!F:G,2,FALSE)</f>
        <v>1000</v>
      </c>
      <c r="K2455" s="31">
        <f>VLOOKUP(D2455,自助机!F:H,3,FALSE)</f>
        <v>42897</v>
      </c>
    </row>
    <row r="2456" spans="1:11" ht="14.25" hidden="1">
      <c r="A2456" s="33">
        <v>42897.779687499999</v>
      </c>
      <c r="B2456" t="s">
        <v>4949</v>
      </c>
      <c r="C2456" t="s">
        <v>4950</v>
      </c>
      <c r="D2456" s="53">
        <v>138851</v>
      </c>
      <c r="E2456" t="s">
        <v>4951</v>
      </c>
      <c r="F2456" s="53">
        <v>30</v>
      </c>
      <c r="G2456" t="s">
        <v>49</v>
      </c>
      <c r="H2456" t="s">
        <v>251</v>
      </c>
      <c r="I2456" t="s">
        <v>9075</v>
      </c>
      <c r="J2456">
        <f>VLOOKUP(D2456,自助机!F:G,2,FALSE)</f>
        <v>30</v>
      </c>
      <c r="K2456" s="31">
        <f>VLOOKUP(D2456,自助机!F:H,3,FALSE)</f>
        <v>42897</v>
      </c>
    </row>
    <row r="2457" spans="1:11" ht="14.25" hidden="1">
      <c r="A2457" s="33">
        <v>42897.784733796296</v>
      </c>
      <c r="B2457" t="s">
        <v>4946</v>
      </c>
      <c r="C2457" t="s">
        <v>4947</v>
      </c>
      <c r="D2457" s="53">
        <v>138864</v>
      </c>
      <c r="E2457" t="s">
        <v>4948</v>
      </c>
      <c r="F2457" s="53">
        <v>500</v>
      </c>
      <c r="G2457" t="s">
        <v>49</v>
      </c>
      <c r="H2457" t="s">
        <v>251</v>
      </c>
      <c r="I2457" t="s">
        <v>9075</v>
      </c>
      <c r="J2457">
        <f>VLOOKUP(D2457,自助机!F:G,2,FALSE)</f>
        <v>500</v>
      </c>
      <c r="K2457" s="31">
        <f>VLOOKUP(D2457,自助机!F:H,3,FALSE)</f>
        <v>42897</v>
      </c>
    </row>
    <row r="2458" spans="1:11" ht="14.25" hidden="1">
      <c r="A2458" s="33">
        <v>42897.793553240743</v>
      </c>
      <c r="B2458" t="s">
        <v>4943</v>
      </c>
      <c r="C2458" t="s">
        <v>4944</v>
      </c>
      <c r="D2458" s="53">
        <v>138887</v>
      </c>
      <c r="E2458" t="s">
        <v>4945</v>
      </c>
      <c r="F2458" s="53">
        <v>300</v>
      </c>
      <c r="G2458" t="s">
        <v>49</v>
      </c>
      <c r="H2458" t="s">
        <v>251</v>
      </c>
      <c r="I2458" t="s">
        <v>9075</v>
      </c>
      <c r="J2458">
        <f>VLOOKUP(D2458,自助机!F:G,2,FALSE)</f>
        <v>300</v>
      </c>
      <c r="K2458" s="31">
        <f>VLOOKUP(D2458,自助机!F:H,3,FALSE)</f>
        <v>42897</v>
      </c>
    </row>
    <row r="2459" spans="1:11" ht="14.25" hidden="1">
      <c r="A2459" s="33">
        <v>42897.816284722219</v>
      </c>
      <c r="B2459" t="s">
        <v>4940</v>
      </c>
      <c r="C2459" t="s">
        <v>4941</v>
      </c>
      <c r="D2459" s="53">
        <v>138942</v>
      </c>
      <c r="E2459" t="s">
        <v>4942</v>
      </c>
      <c r="F2459" s="53">
        <v>1000</v>
      </c>
      <c r="G2459" t="s">
        <v>49</v>
      </c>
      <c r="H2459" t="s">
        <v>225</v>
      </c>
      <c r="I2459" t="s">
        <v>9075</v>
      </c>
      <c r="J2459">
        <f>VLOOKUP(D2459,自助机!F:G,2,FALSE)</f>
        <v>1000</v>
      </c>
      <c r="K2459" s="31">
        <f>VLOOKUP(D2459,自助机!F:H,3,FALSE)</f>
        <v>42897</v>
      </c>
    </row>
    <row r="2460" spans="1:11" ht="14.25" hidden="1">
      <c r="A2460" s="33">
        <v>42897.828368055554</v>
      </c>
      <c r="B2460" t="s">
        <v>4936</v>
      </c>
      <c r="C2460" t="s">
        <v>4937</v>
      </c>
      <c r="D2460" s="53">
        <v>138969</v>
      </c>
      <c r="E2460" t="s">
        <v>4939</v>
      </c>
      <c r="F2460" s="53">
        <v>2000</v>
      </c>
      <c r="G2460" t="s">
        <v>49</v>
      </c>
      <c r="H2460" t="s">
        <v>242</v>
      </c>
      <c r="I2460" t="s">
        <v>9075</v>
      </c>
      <c r="J2460">
        <f>VLOOKUP(D2460,自助机!F:G,2,FALSE)</f>
        <v>2000</v>
      </c>
      <c r="K2460" s="31">
        <f>VLOOKUP(D2460,自助机!F:H,3,FALSE)</f>
        <v>42897</v>
      </c>
    </row>
    <row r="2461" spans="1:11" ht="14.25" hidden="1">
      <c r="A2461" s="33">
        <v>42897.864178240743</v>
      </c>
      <c r="B2461" t="s">
        <v>4936</v>
      </c>
      <c r="C2461" t="s">
        <v>4937</v>
      </c>
      <c r="D2461" s="53">
        <v>139065</v>
      </c>
      <c r="E2461" t="s">
        <v>4938</v>
      </c>
      <c r="F2461" s="53">
        <v>4500</v>
      </c>
      <c r="G2461" t="s">
        <v>49</v>
      </c>
      <c r="H2461" t="s">
        <v>242</v>
      </c>
      <c r="I2461" t="s">
        <v>9075</v>
      </c>
      <c r="J2461">
        <f>VLOOKUP(D2461,自助机!F:G,2,FALSE)</f>
        <v>4500</v>
      </c>
      <c r="K2461" s="31">
        <f>VLOOKUP(D2461,自助机!F:H,3,FALSE)</f>
        <v>42897</v>
      </c>
    </row>
    <row r="2462" spans="1:11" ht="14.25" hidden="1">
      <c r="A2462" s="33">
        <v>42897.868344907409</v>
      </c>
      <c r="B2462" t="s">
        <v>4933</v>
      </c>
      <c r="C2462" t="s">
        <v>4934</v>
      </c>
      <c r="D2462" s="53">
        <v>139076</v>
      </c>
      <c r="E2462" t="s">
        <v>4935</v>
      </c>
      <c r="F2462" s="53">
        <v>9907</v>
      </c>
      <c r="G2462" t="s">
        <v>49</v>
      </c>
      <c r="H2462" t="s">
        <v>242</v>
      </c>
      <c r="I2462" t="s">
        <v>9075</v>
      </c>
      <c r="J2462">
        <f>VLOOKUP(D2462,自助机!F:G,2,FALSE)</f>
        <v>9907</v>
      </c>
      <c r="K2462" s="31">
        <f>VLOOKUP(D2462,自助机!F:H,3,FALSE)</f>
        <v>42897</v>
      </c>
    </row>
    <row r="2463" spans="1:11" ht="14.25" hidden="1">
      <c r="A2463" s="33">
        <v>42897.872696759259</v>
      </c>
      <c r="B2463" t="s">
        <v>4931</v>
      </c>
      <c r="C2463" t="s">
        <v>975</v>
      </c>
      <c r="D2463" s="53">
        <v>139092</v>
      </c>
      <c r="E2463" t="s">
        <v>4932</v>
      </c>
      <c r="F2463" s="53">
        <v>7710</v>
      </c>
      <c r="G2463" t="s">
        <v>49</v>
      </c>
      <c r="H2463" t="s">
        <v>242</v>
      </c>
      <c r="I2463" t="s">
        <v>9075</v>
      </c>
      <c r="J2463">
        <f>VLOOKUP(D2463,自助机!F:G,2,FALSE)</f>
        <v>7710</v>
      </c>
      <c r="K2463" s="31">
        <f>VLOOKUP(D2463,自助机!F:H,3,FALSE)</f>
        <v>42897</v>
      </c>
    </row>
    <row r="2464" spans="1:11" ht="14.25" hidden="1">
      <c r="A2464" s="33">
        <v>42897.89570601852</v>
      </c>
      <c r="B2464" t="s">
        <v>272</v>
      </c>
      <c r="C2464" t="s">
        <v>273</v>
      </c>
      <c r="D2464" s="53">
        <v>139148</v>
      </c>
      <c r="E2464" t="s">
        <v>4930</v>
      </c>
      <c r="F2464" s="53">
        <v>1</v>
      </c>
      <c r="G2464" t="s">
        <v>49</v>
      </c>
      <c r="H2464" t="s">
        <v>244</v>
      </c>
      <c r="I2464" t="s">
        <v>9075</v>
      </c>
      <c r="J2464">
        <f>VLOOKUP(D2464,自助机!F:G,2,FALSE)</f>
        <v>1</v>
      </c>
      <c r="K2464" s="31">
        <f>VLOOKUP(D2464,自助机!F:H,3,FALSE)</f>
        <v>42897</v>
      </c>
    </row>
    <row r="2465" spans="1:11" ht="14.25" hidden="1">
      <c r="A2465" s="33">
        <v>42897.904803240737</v>
      </c>
      <c r="B2465" t="s">
        <v>4927</v>
      </c>
      <c r="C2465" t="s">
        <v>4928</v>
      </c>
      <c r="D2465" s="53">
        <v>139184</v>
      </c>
      <c r="E2465" t="s">
        <v>4929</v>
      </c>
      <c r="F2465" s="53">
        <v>900</v>
      </c>
      <c r="G2465" t="s">
        <v>49</v>
      </c>
      <c r="H2465" t="s">
        <v>251</v>
      </c>
      <c r="I2465" t="s">
        <v>9075</v>
      </c>
      <c r="J2465">
        <f>VLOOKUP(D2465,自助机!F:G,2,FALSE)</f>
        <v>900</v>
      </c>
      <c r="K2465" s="31">
        <f>VLOOKUP(D2465,自助机!F:H,3,FALSE)</f>
        <v>42897</v>
      </c>
    </row>
    <row r="2466" spans="1:11" ht="14.25" hidden="1">
      <c r="A2466" s="33">
        <v>42897.912476851852</v>
      </c>
      <c r="B2466" t="s">
        <v>14624</v>
      </c>
      <c r="C2466" t="s">
        <v>14625</v>
      </c>
      <c r="D2466" s="53">
        <v>139210</v>
      </c>
      <c r="F2466" s="53">
        <v>4000</v>
      </c>
      <c r="G2466" t="s">
        <v>49</v>
      </c>
      <c r="H2466" t="s">
        <v>242</v>
      </c>
      <c r="I2466" t="s">
        <v>12325</v>
      </c>
      <c r="J2466" t="e">
        <f>VLOOKUP(D2466,自助机!F:G,2,FALSE)</f>
        <v>#N/A</v>
      </c>
      <c r="K2466" s="31" t="e">
        <f>VLOOKUP(D2466,自助机!F:H,3,FALSE)</f>
        <v>#N/A</v>
      </c>
    </row>
    <row r="2467" spans="1:11" ht="14.25" hidden="1">
      <c r="A2467" s="33">
        <v>42897.913078703707</v>
      </c>
      <c r="B2467" t="s">
        <v>660</v>
      </c>
      <c r="C2467" t="s">
        <v>661</v>
      </c>
      <c r="D2467" s="53">
        <v>139219</v>
      </c>
      <c r="F2467" s="53">
        <v>305</v>
      </c>
      <c r="G2467" t="s">
        <v>49</v>
      </c>
      <c r="H2467" t="s">
        <v>12330</v>
      </c>
      <c r="I2467" t="s">
        <v>12325</v>
      </c>
      <c r="J2467" t="e">
        <f>VLOOKUP(D2467,自助机!F:G,2,FALSE)</f>
        <v>#N/A</v>
      </c>
      <c r="K2467" s="31" t="e">
        <f>VLOOKUP(D2467,自助机!F:H,3,FALSE)</f>
        <v>#N/A</v>
      </c>
    </row>
    <row r="2468" spans="1:11" ht="14.25" hidden="1">
      <c r="A2468" s="33">
        <v>42897.913206018522</v>
      </c>
      <c r="B2468" t="s">
        <v>14616</v>
      </c>
      <c r="C2468" t="s">
        <v>14617</v>
      </c>
      <c r="D2468" s="53">
        <v>139221</v>
      </c>
      <c r="F2468" s="53">
        <v>1000</v>
      </c>
      <c r="G2468" t="s">
        <v>49</v>
      </c>
      <c r="H2468" t="s">
        <v>74</v>
      </c>
      <c r="I2468" t="s">
        <v>12325</v>
      </c>
      <c r="J2468" t="e">
        <f>VLOOKUP(D2468,自助机!F:G,2,FALSE)</f>
        <v>#N/A</v>
      </c>
      <c r="K2468" s="31" t="e">
        <f>VLOOKUP(D2468,自助机!F:H,3,FALSE)</f>
        <v>#N/A</v>
      </c>
    </row>
    <row r="2469" spans="1:11" ht="14.25" hidden="1">
      <c r="A2469" s="33">
        <v>42897.940868055557</v>
      </c>
      <c r="B2469" t="s">
        <v>4924</v>
      </c>
      <c r="C2469" t="s">
        <v>4925</v>
      </c>
      <c r="D2469" s="53">
        <v>139275</v>
      </c>
      <c r="E2469" t="s">
        <v>4926</v>
      </c>
      <c r="F2469" s="53">
        <v>1000</v>
      </c>
      <c r="G2469" t="s">
        <v>49</v>
      </c>
      <c r="H2469" t="s">
        <v>251</v>
      </c>
      <c r="I2469" t="s">
        <v>9075</v>
      </c>
      <c r="J2469">
        <f>VLOOKUP(D2469,自助机!F:G,2,FALSE)</f>
        <v>1000</v>
      </c>
      <c r="K2469" s="31">
        <f>VLOOKUP(D2469,自助机!F:H,3,FALSE)</f>
        <v>42897</v>
      </c>
    </row>
    <row r="2470" spans="1:11" ht="14.25">
      <c r="A2470" s="33">
        <v>42898.274212962962</v>
      </c>
      <c r="B2470" t="s">
        <v>5272</v>
      </c>
      <c r="C2470" t="s">
        <v>5273</v>
      </c>
      <c r="D2470" s="53">
        <v>139662</v>
      </c>
      <c r="E2470" t="s">
        <v>5274</v>
      </c>
      <c r="F2470" s="53">
        <v>50</v>
      </c>
      <c r="G2470" t="s">
        <v>49</v>
      </c>
      <c r="H2470" t="s">
        <v>89</v>
      </c>
      <c r="I2470" t="s">
        <v>9075</v>
      </c>
      <c r="J2470">
        <f>VLOOKUP(D2470,自助机!F:G,2,FALSE)</f>
        <v>50</v>
      </c>
      <c r="K2470" s="31">
        <f>VLOOKUP(D2470,自助机!F:H,3,FALSE)</f>
        <v>42898</v>
      </c>
    </row>
    <row r="2471" spans="1:11" ht="14.25">
      <c r="A2471" s="33">
        <v>42898.276643518519</v>
      </c>
      <c r="B2471" t="s">
        <v>5275</v>
      </c>
      <c r="C2471" t="s">
        <v>5276</v>
      </c>
      <c r="D2471" s="53">
        <v>139673</v>
      </c>
      <c r="E2471" t="s">
        <v>5277</v>
      </c>
      <c r="F2471" s="53">
        <v>50</v>
      </c>
      <c r="G2471" t="s">
        <v>49</v>
      </c>
      <c r="H2471" t="s">
        <v>89</v>
      </c>
      <c r="I2471" t="s">
        <v>9075</v>
      </c>
      <c r="J2471">
        <f>VLOOKUP(D2471,自助机!F:G,2,FALSE)</f>
        <v>50</v>
      </c>
      <c r="K2471" s="31">
        <f>VLOOKUP(D2471,自助机!F:H,3,FALSE)</f>
        <v>42898</v>
      </c>
    </row>
    <row r="2472" spans="1:11" ht="14.25">
      <c r="A2472" s="33">
        <v>42898.283483796295</v>
      </c>
      <c r="B2472" t="s">
        <v>5278</v>
      </c>
      <c r="C2472" t="s">
        <v>5279</v>
      </c>
      <c r="D2472" s="53">
        <v>139710</v>
      </c>
      <c r="E2472" t="s">
        <v>5280</v>
      </c>
      <c r="F2472" s="53">
        <v>1000</v>
      </c>
      <c r="G2472" t="s">
        <v>49</v>
      </c>
      <c r="H2472" t="s">
        <v>74</v>
      </c>
      <c r="I2472" t="s">
        <v>9075</v>
      </c>
      <c r="J2472">
        <f>VLOOKUP(D2472,自助机!F:G,2,FALSE)</f>
        <v>1000</v>
      </c>
      <c r="K2472" s="31">
        <f>VLOOKUP(D2472,自助机!F:H,3,FALSE)</f>
        <v>42898</v>
      </c>
    </row>
    <row r="2473" spans="1:11" ht="14.25">
      <c r="A2473" s="33">
        <v>42898.286909722221</v>
      </c>
      <c r="B2473" t="s">
        <v>5281</v>
      </c>
      <c r="C2473" t="s">
        <v>5282</v>
      </c>
      <c r="D2473" s="53">
        <v>139734</v>
      </c>
      <c r="E2473" t="s">
        <v>5283</v>
      </c>
      <c r="F2473" s="53">
        <v>50</v>
      </c>
      <c r="G2473" t="s">
        <v>49</v>
      </c>
      <c r="H2473" t="s">
        <v>76</v>
      </c>
      <c r="I2473" t="s">
        <v>9075</v>
      </c>
      <c r="J2473">
        <f>VLOOKUP(D2473,自助机!F:G,2,FALSE)</f>
        <v>50</v>
      </c>
      <c r="K2473" s="31">
        <f>VLOOKUP(D2473,自助机!F:H,3,FALSE)</f>
        <v>42898</v>
      </c>
    </row>
    <row r="2474" spans="1:11" ht="14.25">
      <c r="A2474" s="33">
        <v>42898.298437500001</v>
      </c>
      <c r="B2474" t="s">
        <v>3485</v>
      </c>
      <c r="C2474" t="s">
        <v>3486</v>
      </c>
      <c r="D2474" s="53">
        <v>139831</v>
      </c>
      <c r="E2474" t="s">
        <v>5284</v>
      </c>
      <c r="F2474" s="53">
        <v>400</v>
      </c>
      <c r="G2474" t="s">
        <v>49</v>
      </c>
      <c r="H2474" t="s">
        <v>84</v>
      </c>
      <c r="I2474" t="s">
        <v>9075</v>
      </c>
      <c r="J2474">
        <f>VLOOKUP(D2474,自助机!F:G,2,FALSE)</f>
        <v>400</v>
      </c>
      <c r="K2474" s="31">
        <f>VLOOKUP(D2474,自助机!F:H,3,FALSE)</f>
        <v>42898</v>
      </c>
    </row>
    <row r="2475" spans="1:11" ht="14.25">
      <c r="A2475" s="33">
        <v>42898.299930555557</v>
      </c>
      <c r="B2475" t="s">
        <v>5285</v>
      </c>
      <c r="C2475" t="s">
        <v>5286</v>
      </c>
      <c r="D2475" s="53">
        <v>139852</v>
      </c>
      <c r="E2475" t="s">
        <v>5287</v>
      </c>
      <c r="F2475" s="53">
        <v>100</v>
      </c>
      <c r="G2475" t="s">
        <v>49</v>
      </c>
      <c r="H2475" t="s">
        <v>90</v>
      </c>
      <c r="I2475" t="s">
        <v>9075</v>
      </c>
      <c r="J2475">
        <f>VLOOKUP(D2475,自助机!F:G,2,FALSE)</f>
        <v>100</v>
      </c>
      <c r="K2475" s="31">
        <f>VLOOKUP(D2475,自助机!F:H,3,FALSE)</f>
        <v>42898</v>
      </c>
    </row>
    <row r="2476" spans="1:11" ht="14.25">
      <c r="A2476" s="33">
        <v>42898.300092592595</v>
      </c>
      <c r="B2476" t="s">
        <v>5288</v>
      </c>
      <c r="C2476" t="s">
        <v>5289</v>
      </c>
      <c r="D2476" s="53">
        <v>139856</v>
      </c>
      <c r="E2476" t="s">
        <v>5290</v>
      </c>
      <c r="F2476" s="53">
        <v>100</v>
      </c>
      <c r="G2476" t="s">
        <v>49</v>
      </c>
      <c r="H2476" t="s">
        <v>81</v>
      </c>
      <c r="I2476" t="s">
        <v>9075</v>
      </c>
      <c r="J2476">
        <f>VLOOKUP(D2476,自助机!F:G,2,FALSE)</f>
        <v>100</v>
      </c>
      <c r="K2476" s="31">
        <f>VLOOKUP(D2476,自助机!F:H,3,FALSE)</f>
        <v>42898</v>
      </c>
    </row>
    <row r="2477" spans="1:11" ht="14.25">
      <c r="A2477" s="33">
        <v>42898.300451388888</v>
      </c>
      <c r="B2477" t="s">
        <v>5291</v>
      </c>
      <c r="C2477" t="s">
        <v>5292</v>
      </c>
      <c r="D2477" s="53">
        <v>139861</v>
      </c>
      <c r="E2477" t="s">
        <v>5293</v>
      </c>
      <c r="F2477" s="53">
        <v>50</v>
      </c>
      <c r="G2477" t="s">
        <v>49</v>
      </c>
      <c r="H2477" t="s">
        <v>91</v>
      </c>
      <c r="I2477" t="s">
        <v>9075</v>
      </c>
      <c r="J2477">
        <f>VLOOKUP(D2477,自助机!F:G,2,FALSE)</f>
        <v>50</v>
      </c>
      <c r="K2477" s="31">
        <f>VLOOKUP(D2477,自助机!F:H,3,FALSE)</f>
        <v>42898</v>
      </c>
    </row>
    <row r="2478" spans="1:11" ht="14.25">
      <c r="A2478" s="33">
        <v>42898.30097222222</v>
      </c>
      <c r="B2478" t="s">
        <v>5294</v>
      </c>
      <c r="C2478" t="s">
        <v>5295</v>
      </c>
      <c r="D2478" s="53">
        <v>139867</v>
      </c>
      <c r="E2478" t="s">
        <v>5296</v>
      </c>
      <c r="F2478" s="53">
        <v>4000</v>
      </c>
      <c r="G2478" t="s">
        <v>49</v>
      </c>
      <c r="H2478" t="s">
        <v>251</v>
      </c>
      <c r="I2478" t="s">
        <v>9075</v>
      </c>
      <c r="J2478">
        <f>VLOOKUP(D2478,自助机!F:G,2,FALSE)</f>
        <v>4000</v>
      </c>
      <c r="K2478" s="31">
        <f>VLOOKUP(D2478,自助机!F:H,3,FALSE)</f>
        <v>42898</v>
      </c>
    </row>
    <row r="2479" spans="1:11" ht="14.25">
      <c r="A2479" s="33">
        <v>42898.301574074074</v>
      </c>
      <c r="B2479" t="s">
        <v>5297</v>
      </c>
      <c r="C2479" t="s">
        <v>5298</v>
      </c>
      <c r="D2479" s="53">
        <v>139875</v>
      </c>
      <c r="E2479" t="s">
        <v>5299</v>
      </c>
      <c r="F2479" s="53">
        <v>1000</v>
      </c>
      <c r="G2479" t="s">
        <v>49</v>
      </c>
      <c r="H2479" t="s">
        <v>81</v>
      </c>
      <c r="I2479" t="s">
        <v>9075</v>
      </c>
      <c r="J2479">
        <f>VLOOKUP(D2479,自助机!F:G,2,FALSE)</f>
        <v>1000</v>
      </c>
      <c r="K2479" s="31">
        <f>VLOOKUP(D2479,自助机!F:H,3,FALSE)</f>
        <v>42898</v>
      </c>
    </row>
    <row r="2480" spans="1:11" ht="14.25">
      <c r="A2480" s="33">
        <v>42898.302303240744</v>
      </c>
      <c r="B2480" t="s">
        <v>5300</v>
      </c>
      <c r="C2480" t="s">
        <v>5301</v>
      </c>
      <c r="D2480" s="53">
        <v>139887</v>
      </c>
      <c r="E2480" t="s">
        <v>5302</v>
      </c>
      <c r="F2480" s="53">
        <v>200</v>
      </c>
      <c r="G2480" t="s">
        <v>49</v>
      </c>
      <c r="H2480" t="s">
        <v>90</v>
      </c>
      <c r="I2480" t="s">
        <v>9075</v>
      </c>
      <c r="J2480">
        <f>VLOOKUP(D2480,自助机!F:G,2,FALSE)</f>
        <v>200</v>
      </c>
      <c r="K2480" s="31">
        <f>VLOOKUP(D2480,自助机!F:H,3,FALSE)</f>
        <v>42898</v>
      </c>
    </row>
    <row r="2481" spans="1:11" ht="14.25">
      <c r="A2481" s="33">
        <v>42898.303622685184</v>
      </c>
      <c r="B2481" t="s">
        <v>5303</v>
      </c>
      <c r="C2481" t="s">
        <v>5304</v>
      </c>
      <c r="D2481" s="53">
        <v>139910</v>
      </c>
      <c r="E2481" t="s">
        <v>5305</v>
      </c>
      <c r="F2481" s="53">
        <v>400</v>
      </c>
      <c r="G2481" t="s">
        <v>49</v>
      </c>
      <c r="H2481" t="s">
        <v>81</v>
      </c>
      <c r="I2481" t="s">
        <v>9075</v>
      </c>
      <c r="J2481">
        <f>VLOOKUP(D2481,自助机!F:G,2,FALSE)</f>
        <v>400</v>
      </c>
      <c r="K2481" s="31">
        <f>VLOOKUP(D2481,自助机!F:H,3,FALSE)</f>
        <v>42898</v>
      </c>
    </row>
    <row r="2482" spans="1:11" ht="14.25">
      <c r="A2482" s="33">
        <v>42898.303622685184</v>
      </c>
      <c r="B2482" t="s">
        <v>5306</v>
      </c>
      <c r="C2482" t="s">
        <v>5307</v>
      </c>
      <c r="D2482" s="53">
        <v>139911</v>
      </c>
      <c r="E2482" t="s">
        <v>5308</v>
      </c>
      <c r="F2482" s="53">
        <v>20</v>
      </c>
      <c r="G2482" t="s">
        <v>49</v>
      </c>
      <c r="H2482" t="s">
        <v>80</v>
      </c>
      <c r="I2482" t="s">
        <v>9075</v>
      </c>
      <c r="J2482">
        <f>VLOOKUP(D2482,自助机!F:G,2,FALSE)</f>
        <v>20</v>
      </c>
      <c r="K2482" s="31">
        <f>VLOOKUP(D2482,自助机!F:H,3,FALSE)</f>
        <v>42898</v>
      </c>
    </row>
    <row r="2483" spans="1:11" ht="14.25">
      <c r="A2483" s="33">
        <v>42898.304444444446</v>
      </c>
      <c r="B2483" t="s">
        <v>5309</v>
      </c>
      <c r="C2483" t="s">
        <v>5310</v>
      </c>
      <c r="D2483" s="53">
        <v>139925</v>
      </c>
      <c r="E2483" t="s">
        <v>5311</v>
      </c>
      <c r="F2483" s="53">
        <v>500</v>
      </c>
      <c r="G2483" t="s">
        <v>49</v>
      </c>
      <c r="H2483" t="s">
        <v>81</v>
      </c>
      <c r="I2483" t="s">
        <v>9075</v>
      </c>
      <c r="J2483">
        <f>VLOOKUP(D2483,自助机!F:G,2,FALSE)</f>
        <v>500</v>
      </c>
      <c r="K2483" s="31">
        <f>VLOOKUP(D2483,自助机!F:H,3,FALSE)</f>
        <v>42898</v>
      </c>
    </row>
    <row r="2484" spans="1:11" ht="14.25">
      <c r="A2484" s="33">
        <v>42898.304456018515</v>
      </c>
      <c r="B2484" t="s">
        <v>5312</v>
      </c>
      <c r="C2484" t="s">
        <v>5313</v>
      </c>
      <c r="D2484" s="53">
        <v>139924</v>
      </c>
      <c r="E2484" t="s">
        <v>5314</v>
      </c>
      <c r="F2484" s="53">
        <v>20</v>
      </c>
      <c r="G2484" t="s">
        <v>49</v>
      </c>
      <c r="H2484" t="s">
        <v>90</v>
      </c>
      <c r="I2484" t="s">
        <v>9075</v>
      </c>
      <c r="J2484">
        <f>VLOOKUP(D2484,自助机!F:G,2,FALSE)</f>
        <v>20</v>
      </c>
      <c r="K2484" s="31">
        <f>VLOOKUP(D2484,自助机!F:H,3,FALSE)</f>
        <v>42898</v>
      </c>
    </row>
    <row r="2485" spans="1:11" ht="14.25">
      <c r="A2485" s="33">
        <v>42898.305497685185</v>
      </c>
      <c r="B2485" t="s">
        <v>5315</v>
      </c>
      <c r="C2485" t="s">
        <v>5316</v>
      </c>
      <c r="D2485" s="53">
        <v>139944</v>
      </c>
      <c r="E2485" t="s">
        <v>5317</v>
      </c>
      <c r="F2485" s="53">
        <v>50</v>
      </c>
      <c r="G2485" t="s">
        <v>49</v>
      </c>
      <c r="H2485" t="s">
        <v>90</v>
      </c>
      <c r="I2485" t="s">
        <v>9075</v>
      </c>
      <c r="J2485">
        <f>VLOOKUP(D2485,自助机!F:G,2,FALSE)</f>
        <v>50</v>
      </c>
      <c r="K2485" s="31">
        <f>VLOOKUP(D2485,自助机!F:H,3,FALSE)</f>
        <v>42898</v>
      </c>
    </row>
    <row r="2486" spans="1:11" ht="14.25">
      <c r="A2486" s="33">
        <v>42898.306168981479</v>
      </c>
      <c r="B2486" t="s">
        <v>5318</v>
      </c>
      <c r="C2486" t="s">
        <v>5319</v>
      </c>
      <c r="D2486" s="53">
        <v>139954</v>
      </c>
      <c r="E2486" t="s">
        <v>5320</v>
      </c>
      <c r="F2486" s="53">
        <v>500</v>
      </c>
      <c r="G2486" t="s">
        <v>49</v>
      </c>
      <c r="H2486" t="s">
        <v>81</v>
      </c>
      <c r="I2486" t="s">
        <v>9075</v>
      </c>
      <c r="J2486">
        <f>VLOOKUP(D2486,自助机!F:G,2,FALSE)</f>
        <v>500</v>
      </c>
      <c r="K2486" s="31">
        <f>VLOOKUP(D2486,自助机!F:H,3,FALSE)</f>
        <v>42898</v>
      </c>
    </row>
    <row r="2487" spans="1:11" ht="14.25">
      <c r="A2487" s="33">
        <v>42898.306307870371</v>
      </c>
      <c r="B2487" t="s">
        <v>5281</v>
      </c>
      <c r="C2487" t="s">
        <v>5282</v>
      </c>
      <c r="D2487" s="53">
        <v>139955</v>
      </c>
      <c r="E2487" t="s">
        <v>5321</v>
      </c>
      <c r="F2487" s="53">
        <v>3000</v>
      </c>
      <c r="G2487" t="s">
        <v>49</v>
      </c>
      <c r="H2487" t="s">
        <v>78</v>
      </c>
      <c r="I2487" t="s">
        <v>9075</v>
      </c>
      <c r="J2487">
        <f>VLOOKUP(D2487,自助机!F:G,2,FALSE)</f>
        <v>3000</v>
      </c>
      <c r="K2487" s="31">
        <f>VLOOKUP(D2487,自助机!F:H,3,FALSE)</f>
        <v>42898</v>
      </c>
    </row>
    <row r="2488" spans="1:11" ht="14.25">
      <c r="A2488" s="33">
        <v>42898.307314814818</v>
      </c>
      <c r="B2488" t="s">
        <v>5322</v>
      </c>
      <c r="C2488" t="s">
        <v>5323</v>
      </c>
      <c r="D2488" s="53">
        <v>139973</v>
      </c>
      <c r="E2488" t="s">
        <v>5324</v>
      </c>
      <c r="F2488" s="53">
        <v>100</v>
      </c>
      <c r="G2488" t="s">
        <v>49</v>
      </c>
      <c r="H2488" t="s">
        <v>66</v>
      </c>
      <c r="I2488" t="s">
        <v>9075</v>
      </c>
      <c r="J2488">
        <f>VLOOKUP(D2488,自助机!F:G,2,FALSE)</f>
        <v>100</v>
      </c>
      <c r="K2488" s="31">
        <f>VLOOKUP(D2488,自助机!F:H,3,FALSE)</f>
        <v>42898</v>
      </c>
    </row>
    <row r="2489" spans="1:11" ht="14.25">
      <c r="A2489" s="33">
        <v>42898.309976851851</v>
      </c>
      <c r="B2489" t="s">
        <v>5325</v>
      </c>
      <c r="C2489" t="s">
        <v>5326</v>
      </c>
      <c r="D2489" s="53">
        <v>140027</v>
      </c>
      <c r="E2489" t="s">
        <v>5327</v>
      </c>
      <c r="F2489" s="53">
        <v>200</v>
      </c>
      <c r="G2489" t="s">
        <v>49</v>
      </c>
      <c r="H2489" t="s">
        <v>81</v>
      </c>
      <c r="I2489" t="s">
        <v>9075</v>
      </c>
      <c r="J2489">
        <f>VLOOKUP(D2489,自助机!F:G,2,FALSE)</f>
        <v>200</v>
      </c>
      <c r="K2489" s="31">
        <f>VLOOKUP(D2489,自助机!F:H,3,FALSE)</f>
        <v>42898</v>
      </c>
    </row>
    <row r="2490" spans="1:11" ht="14.25">
      <c r="A2490" s="33">
        <v>42898.310810185183</v>
      </c>
      <c r="B2490" t="s">
        <v>5328</v>
      </c>
      <c r="C2490" t="s">
        <v>5329</v>
      </c>
      <c r="D2490" s="53">
        <v>140044</v>
      </c>
      <c r="E2490" t="s">
        <v>5330</v>
      </c>
      <c r="F2490" s="53">
        <v>500</v>
      </c>
      <c r="G2490" t="s">
        <v>49</v>
      </c>
      <c r="H2490" t="s">
        <v>81</v>
      </c>
      <c r="I2490" t="s">
        <v>9075</v>
      </c>
      <c r="J2490">
        <f>VLOOKUP(D2490,自助机!F:G,2,FALSE)</f>
        <v>500</v>
      </c>
      <c r="K2490" s="31">
        <f>VLOOKUP(D2490,自助机!F:H,3,FALSE)</f>
        <v>42898</v>
      </c>
    </row>
    <row r="2491" spans="1:11" ht="14.25">
      <c r="A2491" s="33">
        <v>42898.311319444445</v>
      </c>
      <c r="B2491" t="s">
        <v>5331</v>
      </c>
      <c r="C2491" t="s">
        <v>5332</v>
      </c>
      <c r="D2491" s="53">
        <v>140053</v>
      </c>
      <c r="E2491" t="s">
        <v>5333</v>
      </c>
      <c r="F2491" s="53">
        <v>500</v>
      </c>
      <c r="G2491" t="s">
        <v>49</v>
      </c>
      <c r="H2491" t="s">
        <v>81</v>
      </c>
      <c r="I2491" t="s">
        <v>9075</v>
      </c>
      <c r="J2491">
        <f>VLOOKUP(D2491,自助机!F:G,2,FALSE)</f>
        <v>500</v>
      </c>
      <c r="K2491" s="31">
        <f>VLOOKUP(D2491,自助机!F:H,3,FALSE)</f>
        <v>42898</v>
      </c>
    </row>
    <row r="2492" spans="1:11" ht="14.25">
      <c r="A2492" s="33">
        <v>42898.311597222222</v>
      </c>
      <c r="B2492" t="s">
        <v>5334</v>
      </c>
      <c r="C2492" t="s">
        <v>5335</v>
      </c>
      <c r="D2492" s="53">
        <v>140063</v>
      </c>
      <c r="E2492" t="s">
        <v>5336</v>
      </c>
      <c r="F2492" s="53">
        <v>50</v>
      </c>
      <c r="G2492" t="s">
        <v>49</v>
      </c>
      <c r="H2492" t="s">
        <v>71</v>
      </c>
      <c r="I2492" t="s">
        <v>9075</v>
      </c>
      <c r="J2492">
        <f>VLOOKUP(D2492,自助机!F:G,2,FALSE)</f>
        <v>50</v>
      </c>
      <c r="K2492" s="31">
        <f>VLOOKUP(D2492,自助机!F:H,3,FALSE)</f>
        <v>42898</v>
      </c>
    </row>
    <row r="2493" spans="1:11" ht="14.25">
      <c r="A2493" s="33">
        <v>42898.313645833332</v>
      </c>
      <c r="B2493" t="s">
        <v>5337</v>
      </c>
      <c r="C2493" t="s">
        <v>5338</v>
      </c>
      <c r="D2493" s="53">
        <v>140104</v>
      </c>
      <c r="E2493" t="s">
        <v>5339</v>
      </c>
      <c r="F2493" s="53">
        <v>800</v>
      </c>
      <c r="G2493" t="s">
        <v>49</v>
      </c>
      <c r="H2493" t="s">
        <v>75</v>
      </c>
      <c r="I2493" t="s">
        <v>9075</v>
      </c>
      <c r="J2493">
        <f>VLOOKUP(D2493,自助机!F:G,2,FALSE)</f>
        <v>800</v>
      </c>
      <c r="K2493" s="31">
        <f>VLOOKUP(D2493,自助机!F:H,3,FALSE)</f>
        <v>42898</v>
      </c>
    </row>
    <row r="2494" spans="1:11" ht="14.25">
      <c r="A2494" s="33">
        <v>42898.314131944448</v>
      </c>
      <c r="B2494" t="s">
        <v>5340</v>
      </c>
      <c r="C2494" t="s">
        <v>5341</v>
      </c>
      <c r="D2494" s="53">
        <v>140112</v>
      </c>
      <c r="E2494" t="s">
        <v>5342</v>
      </c>
      <c r="F2494" s="53">
        <v>1200</v>
      </c>
      <c r="G2494" t="s">
        <v>49</v>
      </c>
      <c r="H2494" t="s">
        <v>75</v>
      </c>
      <c r="I2494" t="s">
        <v>9075</v>
      </c>
      <c r="J2494">
        <f>VLOOKUP(D2494,自助机!F:G,2,FALSE)</f>
        <v>1200</v>
      </c>
      <c r="K2494" s="31">
        <f>VLOOKUP(D2494,自助机!F:H,3,FALSE)</f>
        <v>42898</v>
      </c>
    </row>
    <row r="2495" spans="1:11" ht="14.25">
      <c r="A2495" s="33">
        <v>42898.320810185185</v>
      </c>
      <c r="B2495" t="s">
        <v>5343</v>
      </c>
      <c r="C2495" t="s">
        <v>5344</v>
      </c>
      <c r="D2495" s="53">
        <v>140248</v>
      </c>
      <c r="E2495" t="s">
        <v>5345</v>
      </c>
      <c r="F2495" s="53">
        <v>20</v>
      </c>
      <c r="G2495" t="s">
        <v>49</v>
      </c>
      <c r="H2495" t="s">
        <v>88</v>
      </c>
      <c r="I2495" t="s">
        <v>9075</v>
      </c>
      <c r="J2495">
        <f>VLOOKUP(D2495,自助机!F:G,2,FALSE)</f>
        <v>20</v>
      </c>
      <c r="K2495" s="31">
        <f>VLOOKUP(D2495,自助机!F:H,3,FALSE)</f>
        <v>42898</v>
      </c>
    </row>
    <row r="2496" spans="1:11" ht="14.25">
      <c r="A2496" s="33">
        <v>42898.323923611111</v>
      </c>
      <c r="B2496" t="s">
        <v>1118</v>
      </c>
      <c r="C2496" t="s">
        <v>1119</v>
      </c>
      <c r="D2496" s="53">
        <v>140318</v>
      </c>
      <c r="E2496" t="s">
        <v>5346</v>
      </c>
      <c r="F2496" s="53">
        <v>500</v>
      </c>
      <c r="G2496" t="s">
        <v>49</v>
      </c>
      <c r="H2496" t="s">
        <v>81</v>
      </c>
      <c r="I2496" t="s">
        <v>9075</v>
      </c>
      <c r="J2496">
        <f>VLOOKUP(D2496,自助机!F:G,2,FALSE)</f>
        <v>500</v>
      </c>
      <c r="K2496" s="31">
        <f>VLOOKUP(D2496,自助机!F:H,3,FALSE)</f>
        <v>42898</v>
      </c>
    </row>
    <row r="2497" spans="1:11" ht="14.25">
      <c r="A2497" s="33">
        <v>42898.323946759258</v>
      </c>
      <c r="B2497" t="s">
        <v>5347</v>
      </c>
      <c r="C2497" t="s">
        <v>5348</v>
      </c>
      <c r="D2497" s="53">
        <v>140319</v>
      </c>
      <c r="E2497" t="s">
        <v>5349</v>
      </c>
      <c r="F2497" s="53">
        <v>1000</v>
      </c>
      <c r="G2497" t="s">
        <v>49</v>
      </c>
      <c r="H2497" t="s">
        <v>242</v>
      </c>
      <c r="I2497" t="s">
        <v>9075</v>
      </c>
      <c r="J2497">
        <f>VLOOKUP(D2497,自助机!F:G,2,FALSE)</f>
        <v>1000</v>
      </c>
      <c r="K2497" s="31">
        <f>VLOOKUP(D2497,自助机!F:H,3,FALSE)</f>
        <v>42898</v>
      </c>
    </row>
    <row r="2498" spans="1:11" ht="14.25">
      <c r="A2498" s="33">
        <v>42898.324664351851</v>
      </c>
      <c r="B2498" t="s">
        <v>5350</v>
      </c>
      <c r="C2498" t="s">
        <v>5351</v>
      </c>
      <c r="D2498" s="53">
        <v>140333</v>
      </c>
      <c r="E2498" t="s">
        <v>5352</v>
      </c>
      <c r="F2498" s="53">
        <v>5000</v>
      </c>
      <c r="G2498" t="s">
        <v>49</v>
      </c>
      <c r="H2498" t="s">
        <v>242</v>
      </c>
      <c r="I2498" t="s">
        <v>9075</v>
      </c>
      <c r="J2498">
        <f>VLOOKUP(D2498,自助机!F:G,2,FALSE)</f>
        <v>5000</v>
      </c>
      <c r="K2498" s="31">
        <f>VLOOKUP(D2498,自助机!F:H,3,FALSE)</f>
        <v>42898</v>
      </c>
    </row>
    <row r="2499" spans="1:11" ht="14.25">
      <c r="A2499" s="33">
        <v>42898.324942129628</v>
      </c>
      <c r="B2499" t="s">
        <v>5353</v>
      </c>
      <c r="C2499" t="s">
        <v>5354</v>
      </c>
      <c r="D2499" s="53">
        <v>140339</v>
      </c>
      <c r="E2499" t="s">
        <v>5355</v>
      </c>
      <c r="F2499" s="53">
        <v>5000</v>
      </c>
      <c r="G2499" t="s">
        <v>49</v>
      </c>
      <c r="H2499" t="s">
        <v>81</v>
      </c>
      <c r="I2499" t="s">
        <v>9075</v>
      </c>
      <c r="J2499">
        <f>VLOOKUP(D2499,自助机!F:G,2,FALSE)</f>
        <v>5000</v>
      </c>
      <c r="K2499" s="31">
        <f>VLOOKUP(D2499,自助机!F:H,3,FALSE)</f>
        <v>42898</v>
      </c>
    </row>
    <row r="2500" spans="1:11" ht="14.25">
      <c r="A2500" s="33">
        <v>42898.32712962963</v>
      </c>
      <c r="B2500" t="s">
        <v>5356</v>
      </c>
      <c r="C2500" t="s">
        <v>5357</v>
      </c>
      <c r="D2500" s="53">
        <v>140410</v>
      </c>
      <c r="E2500" t="s">
        <v>5359</v>
      </c>
      <c r="F2500" s="53">
        <v>1000</v>
      </c>
      <c r="G2500" t="s">
        <v>49</v>
      </c>
      <c r="H2500" t="s">
        <v>5358</v>
      </c>
      <c r="I2500" t="s">
        <v>9075</v>
      </c>
      <c r="J2500">
        <f>VLOOKUP(D2500,自助机!F:G,2,FALSE)</f>
        <v>1000</v>
      </c>
      <c r="K2500" s="31">
        <f>VLOOKUP(D2500,自助机!F:H,3,FALSE)</f>
        <v>42898</v>
      </c>
    </row>
    <row r="2501" spans="1:11" ht="14.25">
      <c r="A2501" s="33">
        <v>42898.329293981478</v>
      </c>
      <c r="B2501" t="s">
        <v>5360</v>
      </c>
      <c r="C2501" t="s">
        <v>5361</v>
      </c>
      <c r="D2501" s="53">
        <v>140483</v>
      </c>
      <c r="E2501" t="s">
        <v>5362</v>
      </c>
      <c r="F2501" s="53">
        <v>300</v>
      </c>
      <c r="G2501" t="s">
        <v>49</v>
      </c>
      <c r="H2501" t="s">
        <v>251</v>
      </c>
      <c r="I2501" t="s">
        <v>9075</v>
      </c>
      <c r="J2501">
        <f>VLOOKUP(D2501,自助机!F:G,2,FALSE)</f>
        <v>300</v>
      </c>
      <c r="K2501" s="31">
        <f>VLOOKUP(D2501,自助机!F:H,3,FALSE)</f>
        <v>42898</v>
      </c>
    </row>
    <row r="2502" spans="1:11" ht="14.25">
      <c r="A2502" s="33">
        <v>42898.329386574071</v>
      </c>
      <c r="B2502" t="s">
        <v>5363</v>
      </c>
      <c r="C2502" t="s">
        <v>5364</v>
      </c>
      <c r="D2502" s="53">
        <v>140488</v>
      </c>
      <c r="E2502" t="s">
        <v>5365</v>
      </c>
      <c r="F2502" s="53">
        <v>1000</v>
      </c>
      <c r="G2502" t="s">
        <v>49</v>
      </c>
      <c r="H2502" t="s">
        <v>5358</v>
      </c>
      <c r="I2502" t="s">
        <v>9075</v>
      </c>
      <c r="J2502">
        <f>VLOOKUP(D2502,自助机!F:G,2,FALSE)</f>
        <v>1000</v>
      </c>
      <c r="K2502" s="31">
        <f>VLOOKUP(D2502,自助机!F:H,3,FALSE)</f>
        <v>42898</v>
      </c>
    </row>
    <row r="2503" spans="1:11" ht="14.25">
      <c r="A2503" s="33">
        <v>42898.330277777779</v>
      </c>
      <c r="B2503" t="s">
        <v>5366</v>
      </c>
      <c r="C2503" t="s">
        <v>5367</v>
      </c>
      <c r="D2503" s="53">
        <v>140516</v>
      </c>
      <c r="E2503" t="s">
        <v>5368</v>
      </c>
      <c r="F2503" s="53">
        <v>400</v>
      </c>
      <c r="G2503" t="s">
        <v>49</v>
      </c>
      <c r="H2503" t="s">
        <v>251</v>
      </c>
      <c r="I2503" t="s">
        <v>9075</v>
      </c>
      <c r="J2503">
        <f>VLOOKUP(D2503,自助机!F:G,2,FALSE)</f>
        <v>400</v>
      </c>
      <c r="K2503" s="31">
        <f>VLOOKUP(D2503,自助机!F:H,3,FALSE)</f>
        <v>42898</v>
      </c>
    </row>
    <row r="2504" spans="1:11" ht="14.25">
      <c r="A2504" s="33">
        <v>42898.330405092594</v>
      </c>
      <c r="B2504" t="s">
        <v>5369</v>
      </c>
      <c r="C2504" t="s">
        <v>5370</v>
      </c>
      <c r="D2504" s="53">
        <v>140523</v>
      </c>
      <c r="E2504" t="s">
        <v>5371</v>
      </c>
      <c r="F2504" s="53">
        <v>1200</v>
      </c>
      <c r="G2504" t="s">
        <v>49</v>
      </c>
      <c r="H2504" t="s">
        <v>243</v>
      </c>
      <c r="I2504" t="s">
        <v>9075</v>
      </c>
      <c r="J2504">
        <f>VLOOKUP(D2504,自助机!F:G,2,FALSE)</f>
        <v>1200</v>
      </c>
      <c r="K2504" s="31">
        <f>VLOOKUP(D2504,自助机!F:H,3,FALSE)</f>
        <v>42898</v>
      </c>
    </row>
    <row r="2505" spans="1:11" ht="14.25">
      <c r="A2505" s="33">
        <v>42898.330636574072</v>
      </c>
      <c r="B2505" t="s">
        <v>5372</v>
      </c>
      <c r="C2505" t="s">
        <v>5373</v>
      </c>
      <c r="D2505" s="53">
        <v>140533</v>
      </c>
      <c r="E2505" t="s">
        <v>5374</v>
      </c>
      <c r="F2505" s="53">
        <v>2000</v>
      </c>
      <c r="G2505" t="s">
        <v>49</v>
      </c>
      <c r="H2505" t="s">
        <v>69</v>
      </c>
      <c r="I2505" t="s">
        <v>9075</v>
      </c>
      <c r="J2505">
        <f>VLOOKUP(D2505,自助机!F:G,2,FALSE)</f>
        <v>2000</v>
      </c>
      <c r="K2505" s="31">
        <f>VLOOKUP(D2505,自助机!F:H,3,FALSE)</f>
        <v>42898</v>
      </c>
    </row>
    <row r="2506" spans="1:11" ht="14.25">
      <c r="A2506" s="33">
        <v>42898.330960648149</v>
      </c>
      <c r="B2506" t="s">
        <v>5375</v>
      </c>
      <c r="C2506" t="s">
        <v>5376</v>
      </c>
      <c r="D2506" s="53">
        <v>140546</v>
      </c>
      <c r="E2506" t="s">
        <v>5377</v>
      </c>
      <c r="F2506" s="53">
        <v>1000</v>
      </c>
      <c r="G2506" t="s">
        <v>49</v>
      </c>
      <c r="H2506" t="s">
        <v>5358</v>
      </c>
      <c r="I2506" t="s">
        <v>9075</v>
      </c>
      <c r="J2506">
        <f>VLOOKUP(D2506,自助机!F:G,2,FALSE)</f>
        <v>1000</v>
      </c>
      <c r="K2506" s="31">
        <f>VLOOKUP(D2506,自助机!F:H,3,FALSE)</f>
        <v>42898</v>
      </c>
    </row>
    <row r="2507" spans="1:11" ht="14.25">
      <c r="A2507" s="33">
        <v>42898.331041666665</v>
      </c>
      <c r="B2507" t="s">
        <v>5378</v>
      </c>
      <c r="C2507" t="s">
        <v>5379</v>
      </c>
      <c r="D2507" s="53">
        <v>140548</v>
      </c>
      <c r="E2507" t="s">
        <v>5380</v>
      </c>
      <c r="F2507" s="53">
        <v>500</v>
      </c>
      <c r="G2507" t="s">
        <v>49</v>
      </c>
      <c r="H2507" t="s">
        <v>75</v>
      </c>
      <c r="I2507" t="s">
        <v>9075</v>
      </c>
      <c r="J2507">
        <f>VLOOKUP(D2507,自助机!F:G,2,FALSE)</f>
        <v>500</v>
      </c>
      <c r="K2507" s="31">
        <f>VLOOKUP(D2507,自助机!F:H,3,FALSE)</f>
        <v>42898</v>
      </c>
    </row>
    <row r="2508" spans="1:11" ht="14.25">
      <c r="A2508" s="33">
        <v>42898.331087962964</v>
      </c>
      <c r="B2508" t="s">
        <v>5381</v>
      </c>
      <c r="C2508" t="s">
        <v>5382</v>
      </c>
      <c r="D2508" s="53">
        <v>140549</v>
      </c>
      <c r="E2508" t="s">
        <v>5383</v>
      </c>
      <c r="F2508" s="53">
        <v>300</v>
      </c>
      <c r="G2508" t="s">
        <v>49</v>
      </c>
      <c r="H2508" t="s">
        <v>81</v>
      </c>
      <c r="I2508" t="s">
        <v>9075</v>
      </c>
      <c r="J2508">
        <f>VLOOKUP(D2508,自助机!F:G,2,FALSE)</f>
        <v>300</v>
      </c>
      <c r="K2508" s="31">
        <f>VLOOKUP(D2508,自助机!F:H,3,FALSE)</f>
        <v>42898</v>
      </c>
    </row>
    <row r="2509" spans="1:11" ht="14.25">
      <c r="A2509" s="33">
        <v>42898.33185185185</v>
      </c>
      <c r="B2509" t="s">
        <v>5384</v>
      </c>
      <c r="C2509" t="s">
        <v>5385</v>
      </c>
      <c r="D2509" s="53">
        <v>140570</v>
      </c>
      <c r="E2509" t="s">
        <v>5386</v>
      </c>
      <c r="F2509" s="53">
        <v>20</v>
      </c>
      <c r="G2509" t="s">
        <v>49</v>
      </c>
      <c r="H2509" t="s">
        <v>247</v>
      </c>
      <c r="I2509" t="s">
        <v>9075</v>
      </c>
      <c r="J2509">
        <f>VLOOKUP(D2509,自助机!F:G,2,FALSE)</f>
        <v>20</v>
      </c>
      <c r="K2509" s="31">
        <f>VLOOKUP(D2509,自助机!F:H,3,FALSE)</f>
        <v>42898</v>
      </c>
    </row>
    <row r="2510" spans="1:11" ht="14.25">
      <c r="A2510" s="33">
        <v>42898.332175925927</v>
      </c>
      <c r="B2510" t="s">
        <v>5387</v>
      </c>
      <c r="C2510" t="s">
        <v>5388</v>
      </c>
      <c r="D2510" s="53">
        <v>140585</v>
      </c>
      <c r="E2510" t="s">
        <v>5389</v>
      </c>
      <c r="F2510" s="53">
        <v>1500</v>
      </c>
      <c r="G2510" t="s">
        <v>49</v>
      </c>
      <c r="H2510" t="s">
        <v>243</v>
      </c>
      <c r="I2510" t="s">
        <v>9075</v>
      </c>
      <c r="J2510">
        <f>VLOOKUP(D2510,自助机!F:G,2,FALSE)</f>
        <v>1500</v>
      </c>
      <c r="K2510" s="31">
        <f>VLOOKUP(D2510,自助机!F:H,3,FALSE)</f>
        <v>42898</v>
      </c>
    </row>
    <row r="2511" spans="1:11" ht="14.25">
      <c r="A2511" s="33">
        <v>42898.333877314813</v>
      </c>
      <c r="B2511" t="s">
        <v>5390</v>
      </c>
      <c r="C2511" t="s">
        <v>5391</v>
      </c>
      <c r="D2511" s="53">
        <v>140655</v>
      </c>
      <c r="E2511" t="s">
        <v>5392</v>
      </c>
      <c r="F2511" s="53">
        <v>400</v>
      </c>
      <c r="G2511" t="s">
        <v>49</v>
      </c>
      <c r="H2511" t="s">
        <v>243</v>
      </c>
      <c r="I2511" t="s">
        <v>9075</v>
      </c>
      <c r="J2511">
        <f>VLOOKUP(D2511,自助机!F:G,2,FALSE)</f>
        <v>400</v>
      </c>
      <c r="K2511" s="31">
        <f>VLOOKUP(D2511,自助机!F:H,3,FALSE)</f>
        <v>42898</v>
      </c>
    </row>
    <row r="2512" spans="1:11" ht="14.25">
      <c r="A2512" s="33">
        <v>42898.334513888891</v>
      </c>
      <c r="B2512" t="s">
        <v>5393</v>
      </c>
      <c r="C2512" t="s">
        <v>5394</v>
      </c>
      <c r="D2512" s="53">
        <v>140684</v>
      </c>
      <c r="E2512" t="s">
        <v>5395</v>
      </c>
      <c r="F2512" s="53">
        <v>20</v>
      </c>
      <c r="G2512" t="s">
        <v>49</v>
      </c>
      <c r="H2512" t="s">
        <v>86</v>
      </c>
      <c r="I2512" t="s">
        <v>9075</v>
      </c>
      <c r="J2512">
        <f>VLOOKUP(D2512,自助机!F:G,2,FALSE)</f>
        <v>20</v>
      </c>
      <c r="K2512" s="31">
        <f>VLOOKUP(D2512,自助机!F:H,3,FALSE)</f>
        <v>42898</v>
      </c>
    </row>
    <row r="2513" spans="1:11" ht="14.25">
      <c r="A2513" s="33">
        <v>42898.335023148145</v>
      </c>
      <c r="B2513" t="s">
        <v>5396</v>
      </c>
      <c r="C2513" t="s">
        <v>5397</v>
      </c>
      <c r="D2513" s="53">
        <v>140703</v>
      </c>
      <c r="E2513" t="s">
        <v>5398</v>
      </c>
      <c r="F2513" s="53">
        <v>900</v>
      </c>
      <c r="G2513" t="s">
        <v>49</v>
      </c>
      <c r="H2513" t="s">
        <v>5358</v>
      </c>
      <c r="I2513" t="s">
        <v>9075</v>
      </c>
      <c r="J2513">
        <f>VLOOKUP(D2513,自助机!F:G,2,FALSE)</f>
        <v>900</v>
      </c>
      <c r="K2513" s="31">
        <f>VLOOKUP(D2513,自助机!F:H,3,FALSE)</f>
        <v>42898</v>
      </c>
    </row>
    <row r="2514" spans="1:11" ht="14.25">
      <c r="A2514" s="33">
        <v>42898.335231481484</v>
      </c>
      <c r="B2514" t="s">
        <v>5399</v>
      </c>
      <c r="C2514" t="s">
        <v>5400</v>
      </c>
      <c r="D2514" s="53">
        <v>140712</v>
      </c>
      <c r="E2514" t="s">
        <v>5401</v>
      </c>
      <c r="F2514" s="53">
        <v>200</v>
      </c>
      <c r="G2514" t="s">
        <v>49</v>
      </c>
      <c r="H2514" t="s">
        <v>70</v>
      </c>
      <c r="I2514" t="s">
        <v>9075</v>
      </c>
      <c r="J2514">
        <f>VLOOKUP(D2514,自助机!F:G,2,FALSE)</f>
        <v>200</v>
      </c>
      <c r="K2514" s="31">
        <f>VLOOKUP(D2514,自助机!F:H,3,FALSE)</f>
        <v>42898</v>
      </c>
    </row>
    <row r="2515" spans="1:11" ht="14.25">
      <c r="A2515" s="33">
        <v>42898.335486111115</v>
      </c>
      <c r="B2515" t="s">
        <v>5402</v>
      </c>
      <c r="C2515" t="s">
        <v>5403</v>
      </c>
      <c r="D2515" s="53">
        <v>140724</v>
      </c>
      <c r="E2515" t="s">
        <v>5404</v>
      </c>
      <c r="F2515" s="53">
        <v>900</v>
      </c>
      <c r="G2515" t="s">
        <v>49</v>
      </c>
      <c r="H2515" t="s">
        <v>5358</v>
      </c>
      <c r="I2515" t="s">
        <v>9075</v>
      </c>
      <c r="J2515">
        <f>VLOOKUP(D2515,自助机!F:G,2,FALSE)</f>
        <v>900</v>
      </c>
      <c r="K2515" s="31">
        <f>VLOOKUP(D2515,自助机!F:H,3,FALSE)</f>
        <v>42898</v>
      </c>
    </row>
    <row r="2516" spans="1:11" ht="14.25">
      <c r="A2516" s="33">
        <v>42898.3359375</v>
      </c>
      <c r="B2516" t="s">
        <v>5405</v>
      </c>
      <c r="C2516" t="s">
        <v>5406</v>
      </c>
      <c r="D2516" s="53">
        <v>140740</v>
      </c>
      <c r="E2516" t="s">
        <v>5407</v>
      </c>
      <c r="F2516" s="53">
        <v>500</v>
      </c>
      <c r="G2516" t="s">
        <v>49</v>
      </c>
      <c r="H2516" t="s">
        <v>68</v>
      </c>
      <c r="I2516" t="s">
        <v>9075</v>
      </c>
      <c r="J2516">
        <f>VLOOKUP(D2516,自助机!F:G,2,FALSE)</f>
        <v>500</v>
      </c>
      <c r="K2516" s="31">
        <f>VLOOKUP(D2516,自助机!F:H,3,FALSE)</f>
        <v>42898</v>
      </c>
    </row>
    <row r="2517" spans="1:11" ht="14.25">
      <c r="A2517" s="33">
        <v>42898.336076388892</v>
      </c>
      <c r="B2517" t="s">
        <v>5408</v>
      </c>
      <c r="C2517" t="s">
        <v>5409</v>
      </c>
      <c r="D2517" s="53">
        <v>140747</v>
      </c>
      <c r="E2517" t="s">
        <v>5410</v>
      </c>
      <c r="F2517" s="53">
        <v>100</v>
      </c>
      <c r="G2517" t="s">
        <v>49</v>
      </c>
      <c r="H2517" t="s">
        <v>84</v>
      </c>
      <c r="I2517" t="s">
        <v>9075</v>
      </c>
      <c r="J2517">
        <f>VLOOKUP(D2517,自助机!F:G,2,FALSE)</f>
        <v>100</v>
      </c>
      <c r="K2517" s="31">
        <f>VLOOKUP(D2517,自助机!F:H,3,FALSE)</f>
        <v>42898</v>
      </c>
    </row>
    <row r="2518" spans="1:11" ht="14.25">
      <c r="A2518" s="33">
        <v>42898.336157407408</v>
      </c>
      <c r="B2518" t="s">
        <v>5411</v>
      </c>
      <c r="C2518" t="s">
        <v>5412</v>
      </c>
      <c r="D2518" s="53">
        <v>140750</v>
      </c>
      <c r="E2518" t="s">
        <v>5413</v>
      </c>
      <c r="F2518" s="53">
        <v>1000</v>
      </c>
      <c r="G2518" t="s">
        <v>49</v>
      </c>
      <c r="H2518" t="s">
        <v>75</v>
      </c>
      <c r="I2518" t="s">
        <v>9075</v>
      </c>
      <c r="J2518">
        <f>VLOOKUP(D2518,自助机!F:G,2,FALSE)</f>
        <v>1000</v>
      </c>
      <c r="K2518" s="31">
        <f>VLOOKUP(D2518,自助机!F:H,3,FALSE)</f>
        <v>42898</v>
      </c>
    </row>
    <row r="2519" spans="1:11" ht="14.25">
      <c r="A2519" s="33">
        <v>42898.337002314816</v>
      </c>
      <c r="B2519" t="s">
        <v>5414</v>
      </c>
      <c r="C2519" t="s">
        <v>5415</v>
      </c>
      <c r="D2519" s="53">
        <v>140790</v>
      </c>
      <c r="E2519" t="s">
        <v>5416</v>
      </c>
      <c r="F2519" s="53">
        <v>200</v>
      </c>
      <c r="G2519" t="s">
        <v>49</v>
      </c>
      <c r="H2519" t="s">
        <v>86</v>
      </c>
      <c r="I2519" t="s">
        <v>9075</v>
      </c>
      <c r="J2519">
        <f>VLOOKUP(D2519,自助机!F:G,2,FALSE)</f>
        <v>200</v>
      </c>
      <c r="K2519" s="31">
        <f>VLOOKUP(D2519,自助机!F:H,3,FALSE)</f>
        <v>42898</v>
      </c>
    </row>
    <row r="2520" spans="1:11" ht="14.25">
      <c r="A2520" s="33">
        <v>42898.337071759262</v>
      </c>
      <c r="B2520" t="s">
        <v>5417</v>
      </c>
      <c r="C2520" t="s">
        <v>5418</v>
      </c>
      <c r="D2520" s="53">
        <v>140794</v>
      </c>
      <c r="E2520" t="s">
        <v>5419</v>
      </c>
      <c r="F2520" s="53">
        <v>500</v>
      </c>
      <c r="G2520" t="s">
        <v>49</v>
      </c>
      <c r="H2520" t="s">
        <v>81</v>
      </c>
      <c r="I2520" t="s">
        <v>9075</v>
      </c>
      <c r="J2520">
        <f>VLOOKUP(D2520,自助机!F:G,2,FALSE)</f>
        <v>500</v>
      </c>
      <c r="K2520" s="31">
        <f>VLOOKUP(D2520,自助机!F:H,3,FALSE)</f>
        <v>42898</v>
      </c>
    </row>
    <row r="2521" spans="1:11" ht="14.25">
      <c r="A2521" s="33">
        <v>42898.337476851855</v>
      </c>
      <c r="B2521" t="s">
        <v>5420</v>
      </c>
      <c r="C2521" t="s">
        <v>5421</v>
      </c>
      <c r="D2521" s="53">
        <v>140808</v>
      </c>
      <c r="E2521" t="s">
        <v>5422</v>
      </c>
      <c r="F2521" s="53">
        <v>5</v>
      </c>
      <c r="G2521" t="s">
        <v>49</v>
      </c>
      <c r="H2521" t="s">
        <v>90</v>
      </c>
      <c r="I2521" t="s">
        <v>9075</v>
      </c>
      <c r="J2521">
        <f>VLOOKUP(D2521,自助机!F:G,2,FALSE)</f>
        <v>5</v>
      </c>
      <c r="K2521" s="31">
        <f>VLOOKUP(D2521,自助机!F:H,3,FALSE)</f>
        <v>42898</v>
      </c>
    </row>
    <row r="2522" spans="1:11" ht="14.25">
      <c r="A2522" s="33">
        <v>42898.337951388887</v>
      </c>
      <c r="B2522" t="s">
        <v>1465</v>
      </c>
      <c r="C2522" t="s">
        <v>1466</v>
      </c>
      <c r="D2522" s="53">
        <v>140839</v>
      </c>
      <c r="E2522" t="s">
        <v>5423</v>
      </c>
      <c r="F2522" s="53">
        <v>900</v>
      </c>
      <c r="G2522" t="s">
        <v>49</v>
      </c>
      <c r="H2522" t="s">
        <v>75</v>
      </c>
      <c r="I2522" t="s">
        <v>9075</v>
      </c>
      <c r="J2522">
        <f>VLOOKUP(D2522,自助机!F:G,2,FALSE)</f>
        <v>900</v>
      </c>
      <c r="K2522" s="31">
        <f>VLOOKUP(D2522,自助机!F:H,3,FALSE)</f>
        <v>42898</v>
      </c>
    </row>
    <row r="2523" spans="1:11" ht="14.25">
      <c r="A2523" s="33">
        <v>42898.338252314818</v>
      </c>
      <c r="B2523" t="s">
        <v>274</v>
      </c>
      <c r="C2523" t="s">
        <v>275</v>
      </c>
      <c r="D2523" s="53">
        <v>140853</v>
      </c>
      <c r="E2523" t="s">
        <v>5424</v>
      </c>
      <c r="F2523" s="53">
        <v>200</v>
      </c>
      <c r="G2523" t="s">
        <v>49</v>
      </c>
      <c r="H2523" t="s">
        <v>251</v>
      </c>
      <c r="I2523" t="s">
        <v>9075</v>
      </c>
      <c r="J2523">
        <f>VLOOKUP(D2523,自助机!F:G,2,FALSE)</f>
        <v>200</v>
      </c>
      <c r="K2523" s="31">
        <f>VLOOKUP(D2523,自助机!F:H,3,FALSE)</f>
        <v>42898</v>
      </c>
    </row>
    <row r="2524" spans="1:11" ht="14.25">
      <c r="A2524" s="33">
        <v>42898.339016203703</v>
      </c>
      <c r="B2524" t="s">
        <v>5272</v>
      </c>
      <c r="C2524" t="s">
        <v>5273</v>
      </c>
      <c r="D2524" s="53">
        <v>140887</v>
      </c>
      <c r="E2524" t="s">
        <v>5425</v>
      </c>
      <c r="F2524" s="53">
        <v>200</v>
      </c>
      <c r="G2524" t="s">
        <v>49</v>
      </c>
      <c r="H2524" t="s">
        <v>71</v>
      </c>
      <c r="I2524" t="s">
        <v>9075</v>
      </c>
      <c r="J2524">
        <f>VLOOKUP(D2524,自助机!F:G,2,FALSE)</f>
        <v>200</v>
      </c>
      <c r="K2524" s="31">
        <f>VLOOKUP(D2524,自助机!F:H,3,FALSE)</f>
        <v>42898</v>
      </c>
    </row>
    <row r="2525" spans="1:11" ht="14.25">
      <c r="A2525" s="33">
        <v>42898.339791666665</v>
      </c>
      <c r="B2525" t="s">
        <v>5426</v>
      </c>
      <c r="C2525" t="s">
        <v>5427</v>
      </c>
      <c r="D2525" s="53">
        <v>140928</v>
      </c>
      <c r="E2525" t="s">
        <v>5428</v>
      </c>
      <c r="F2525" s="53">
        <v>1000</v>
      </c>
      <c r="G2525" t="s">
        <v>49</v>
      </c>
      <c r="H2525" t="s">
        <v>243</v>
      </c>
      <c r="I2525" t="s">
        <v>9075</v>
      </c>
      <c r="J2525">
        <f>VLOOKUP(D2525,自助机!F:G,2,FALSE)</f>
        <v>1000</v>
      </c>
      <c r="K2525" s="31">
        <f>VLOOKUP(D2525,自助机!F:H,3,FALSE)</f>
        <v>42898</v>
      </c>
    </row>
    <row r="2526" spans="1:11" ht="14.25">
      <c r="A2526" s="33">
        <v>42898.340439814812</v>
      </c>
      <c r="B2526" t="s">
        <v>5429</v>
      </c>
      <c r="C2526" t="s">
        <v>5430</v>
      </c>
      <c r="D2526" s="53">
        <v>140961</v>
      </c>
      <c r="E2526" t="s">
        <v>5431</v>
      </c>
      <c r="F2526" s="53">
        <v>100</v>
      </c>
      <c r="G2526" t="s">
        <v>49</v>
      </c>
      <c r="H2526" t="s">
        <v>81</v>
      </c>
      <c r="I2526" t="s">
        <v>9075</v>
      </c>
      <c r="J2526">
        <f>VLOOKUP(D2526,自助机!F:G,2,FALSE)</f>
        <v>100</v>
      </c>
      <c r="K2526" s="31">
        <f>VLOOKUP(D2526,自助机!F:H,3,FALSE)</f>
        <v>42898</v>
      </c>
    </row>
    <row r="2527" spans="1:11" ht="14.25">
      <c r="A2527" s="33">
        <v>42898.340937499997</v>
      </c>
      <c r="B2527" t="s">
        <v>5390</v>
      </c>
      <c r="C2527" t="s">
        <v>5391</v>
      </c>
      <c r="D2527" s="53">
        <v>140995</v>
      </c>
      <c r="E2527" t="s">
        <v>5432</v>
      </c>
      <c r="F2527" s="53">
        <v>100</v>
      </c>
      <c r="G2527" t="s">
        <v>49</v>
      </c>
      <c r="H2527" t="s">
        <v>241</v>
      </c>
      <c r="I2527" t="s">
        <v>9075</v>
      </c>
      <c r="J2527">
        <f>VLOOKUP(D2527,自助机!F:G,2,FALSE)</f>
        <v>100</v>
      </c>
      <c r="K2527" s="31">
        <f>VLOOKUP(D2527,自助机!F:H,3,FALSE)</f>
        <v>42898</v>
      </c>
    </row>
    <row r="2528" spans="1:11" ht="14.25">
      <c r="A2528" s="33">
        <v>42898.341423611113</v>
      </c>
      <c r="B2528" t="s">
        <v>5433</v>
      </c>
      <c r="C2528" t="s">
        <v>5434</v>
      </c>
      <c r="D2528" s="53">
        <v>141028</v>
      </c>
      <c r="E2528" t="s">
        <v>5435</v>
      </c>
      <c r="F2528" s="53">
        <v>500</v>
      </c>
      <c r="G2528" t="s">
        <v>49</v>
      </c>
      <c r="H2528" t="s">
        <v>88</v>
      </c>
      <c r="I2528" t="s">
        <v>9075</v>
      </c>
      <c r="J2528">
        <f>VLOOKUP(D2528,自助机!F:G,2,FALSE)</f>
        <v>500</v>
      </c>
      <c r="K2528" s="31">
        <f>VLOOKUP(D2528,自助机!F:H,3,FALSE)</f>
        <v>42898</v>
      </c>
    </row>
    <row r="2529" spans="1:11" ht="14.25">
      <c r="A2529" s="33">
        <v>42898.34275462963</v>
      </c>
      <c r="B2529" t="s">
        <v>5436</v>
      </c>
      <c r="C2529" t="s">
        <v>5437</v>
      </c>
      <c r="D2529" s="53">
        <v>141121</v>
      </c>
      <c r="E2529" t="s">
        <v>5438</v>
      </c>
      <c r="F2529" s="53">
        <v>200</v>
      </c>
      <c r="G2529" t="s">
        <v>49</v>
      </c>
      <c r="H2529" t="s">
        <v>86</v>
      </c>
      <c r="I2529" t="s">
        <v>9075</v>
      </c>
      <c r="J2529">
        <f>VLOOKUP(D2529,自助机!F:G,2,FALSE)</f>
        <v>200</v>
      </c>
      <c r="K2529" s="31">
        <f>VLOOKUP(D2529,自助机!F:H,3,FALSE)</f>
        <v>42898</v>
      </c>
    </row>
    <row r="2530" spans="1:11" ht="14.25">
      <c r="A2530" s="33">
        <v>42898.342974537038</v>
      </c>
      <c r="B2530" t="s">
        <v>5439</v>
      </c>
      <c r="C2530" t="s">
        <v>5440</v>
      </c>
      <c r="D2530" s="53">
        <v>141136</v>
      </c>
      <c r="E2530" t="s">
        <v>5441</v>
      </c>
      <c r="F2530" s="53">
        <v>500</v>
      </c>
      <c r="G2530" t="s">
        <v>49</v>
      </c>
      <c r="H2530" t="s">
        <v>68</v>
      </c>
      <c r="I2530" t="s">
        <v>9075</v>
      </c>
      <c r="J2530">
        <f>VLOOKUP(D2530,自助机!F:G,2,FALSE)</f>
        <v>500</v>
      </c>
      <c r="K2530" s="31">
        <f>VLOOKUP(D2530,自助机!F:H,3,FALSE)</f>
        <v>42898</v>
      </c>
    </row>
    <row r="2531" spans="1:11" ht="14.25">
      <c r="A2531" s="33">
        <v>42898.343113425923</v>
      </c>
      <c r="B2531" t="s">
        <v>5442</v>
      </c>
      <c r="C2531" t="s">
        <v>5443</v>
      </c>
      <c r="D2531" s="53">
        <v>141152</v>
      </c>
      <c r="E2531" t="s">
        <v>5444</v>
      </c>
      <c r="F2531" s="53">
        <v>200</v>
      </c>
      <c r="G2531" t="s">
        <v>49</v>
      </c>
      <c r="H2531" t="s">
        <v>92</v>
      </c>
      <c r="I2531" t="s">
        <v>9075</v>
      </c>
      <c r="J2531">
        <f>VLOOKUP(D2531,自助机!F:G,2,FALSE)</f>
        <v>200</v>
      </c>
      <c r="K2531" s="31">
        <f>VLOOKUP(D2531,自助机!F:H,3,FALSE)</f>
        <v>42898</v>
      </c>
    </row>
    <row r="2532" spans="1:11" ht="14.25">
      <c r="A2532" s="33">
        <v>42898.343460648146</v>
      </c>
      <c r="B2532" t="s">
        <v>5445</v>
      </c>
      <c r="C2532" t="s">
        <v>5446</v>
      </c>
      <c r="D2532" s="53">
        <v>141176</v>
      </c>
      <c r="E2532" t="s">
        <v>5447</v>
      </c>
      <c r="F2532" s="53">
        <v>50</v>
      </c>
      <c r="G2532" t="s">
        <v>49</v>
      </c>
      <c r="H2532" t="s">
        <v>75</v>
      </c>
      <c r="I2532" t="s">
        <v>9075</v>
      </c>
      <c r="J2532">
        <f>VLOOKUP(D2532,自助机!F:G,2,FALSE)</f>
        <v>50</v>
      </c>
      <c r="K2532" s="31">
        <f>VLOOKUP(D2532,自助机!F:H,3,FALSE)</f>
        <v>42898</v>
      </c>
    </row>
    <row r="2533" spans="1:11" ht="14.25">
      <c r="A2533" s="33">
        <v>42898.343460648146</v>
      </c>
      <c r="B2533" t="s">
        <v>5448</v>
      </c>
      <c r="C2533" t="s">
        <v>5449</v>
      </c>
      <c r="D2533" s="53">
        <v>141177</v>
      </c>
      <c r="E2533" t="s">
        <v>5450</v>
      </c>
      <c r="F2533" s="53">
        <v>500</v>
      </c>
      <c r="G2533" t="s">
        <v>49</v>
      </c>
      <c r="H2533" t="s">
        <v>81</v>
      </c>
      <c r="I2533" t="s">
        <v>9075</v>
      </c>
      <c r="J2533">
        <f>VLOOKUP(D2533,自助机!F:G,2,FALSE)</f>
        <v>500</v>
      </c>
      <c r="K2533" s="31">
        <f>VLOOKUP(D2533,自助机!F:H,3,FALSE)</f>
        <v>42898</v>
      </c>
    </row>
    <row r="2534" spans="1:11" ht="14.25">
      <c r="A2534" s="33">
        <v>42898.343599537038</v>
      </c>
      <c r="B2534" t="s">
        <v>5384</v>
      </c>
      <c r="C2534" t="s">
        <v>5385</v>
      </c>
      <c r="D2534" s="53">
        <v>141184</v>
      </c>
      <c r="E2534" t="s">
        <v>5451</v>
      </c>
      <c r="F2534" s="53">
        <v>300</v>
      </c>
      <c r="G2534" t="s">
        <v>49</v>
      </c>
      <c r="H2534" t="s">
        <v>90</v>
      </c>
      <c r="I2534" t="s">
        <v>9075</v>
      </c>
      <c r="J2534">
        <f>VLOOKUP(D2534,自助机!F:G,2,FALSE)</f>
        <v>300</v>
      </c>
      <c r="K2534" s="31">
        <f>VLOOKUP(D2534,自助机!F:H,3,FALSE)</f>
        <v>42898</v>
      </c>
    </row>
    <row r="2535" spans="1:11" ht="14.25">
      <c r="A2535" s="33">
        <v>42898.344166666669</v>
      </c>
      <c r="B2535" t="s">
        <v>5429</v>
      </c>
      <c r="C2535" t="s">
        <v>5430</v>
      </c>
      <c r="D2535" s="53">
        <v>141220</v>
      </c>
      <c r="E2535" t="s">
        <v>5452</v>
      </c>
      <c r="F2535" s="53">
        <v>800</v>
      </c>
      <c r="G2535" t="s">
        <v>49</v>
      </c>
      <c r="H2535" t="s">
        <v>81</v>
      </c>
      <c r="I2535" t="s">
        <v>9075</v>
      </c>
      <c r="J2535">
        <f>VLOOKUP(D2535,自助机!F:G,2,FALSE)</f>
        <v>800</v>
      </c>
      <c r="K2535" s="31">
        <f>VLOOKUP(D2535,自助机!F:H,3,FALSE)</f>
        <v>42898</v>
      </c>
    </row>
    <row r="2536" spans="1:11" ht="14.25">
      <c r="A2536" s="33">
        <v>42898.345231481479</v>
      </c>
      <c r="B2536" t="s">
        <v>5453</v>
      </c>
      <c r="C2536" t="s">
        <v>5454</v>
      </c>
      <c r="D2536" s="53">
        <v>141309</v>
      </c>
      <c r="E2536" t="s">
        <v>5455</v>
      </c>
      <c r="F2536" s="53">
        <v>1500</v>
      </c>
      <c r="G2536" t="s">
        <v>49</v>
      </c>
      <c r="H2536" t="s">
        <v>241</v>
      </c>
      <c r="I2536" t="s">
        <v>9075</v>
      </c>
      <c r="J2536">
        <f>VLOOKUP(D2536,自助机!F:G,2,FALSE)</f>
        <v>1500</v>
      </c>
      <c r="K2536" s="31">
        <f>VLOOKUP(D2536,自助机!F:H,3,FALSE)</f>
        <v>42898</v>
      </c>
    </row>
    <row r="2537" spans="1:11" ht="14.25">
      <c r="A2537" s="33">
        <v>42898.346377314818</v>
      </c>
      <c r="B2537" t="s">
        <v>5456</v>
      </c>
      <c r="C2537" t="s">
        <v>5457</v>
      </c>
      <c r="D2537" s="53">
        <v>141406</v>
      </c>
      <c r="E2537" t="s">
        <v>5458</v>
      </c>
      <c r="F2537" s="53">
        <v>2500</v>
      </c>
      <c r="G2537" t="s">
        <v>49</v>
      </c>
      <c r="H2537" t="s">
        <v>90</v>
      </c>
      <c r="I2537" t="s">
        <v>9075</v>
      </c>
      <c r="J2537">
        <f>VLOOKUP(D2537,自助机!F:G,2,FALSE)</f>
        <v>2500</v>
      </c>
      <c r="K2537" s="31">
        <f>VLOOKUP(D2537,自助机!F:H,3,FALSE)</f>
        <v>42898</v>
      </c>
    </row>
    <row r="2538" spans="1:11" ht="14.25">
      <c r="A2538" s="33">
        <v>42898.347557870373</v>
      </c>
      <c r="B2538" t="s">
        <v>5459</v>
      </c>
      <c r="C2538" t="s">
        <v>5460</v>
      </c>
      <c r="D2538" s="53">
        <v>141512</v>
      </c>
      <c r="E2538" t="s">
        <v>5461</v>
      </c>
      <c r="F2538" s="53">
        <v>100</v>
      </c>
      <c r="G2538" t="s">
        <v>49</v>
      </c>
      <c r="H2538" t="s">
        <v>86</v>
      </c>
      <c r="I2538" t="s">
        <v>9075</v>
      </c>
      <c r="J2538">
        <f>VLOOKUP(D2538,自助机!F:G,2,FALSE)</f>
        <v>100</v>
      </c>
      <c r="K2538" s="31">
        <f>VLOOKUP(D2538,自助机!F:H,3,FALSE)</f>
        <v>42898</v>
      </c>
    </row>
    <row r="2539" spans="1:11" ht="14.25">
      <c r="A2539" s="33">
        <v>42898.349722222221</v>
      </c>
      <c r="B2539" t="s">
        <v>5462</v>
      </c>
      <c r="C2539" t="s">
        <v>5463</v>
      </c>
      <c r="D2539" s="53">
        <v>141673</v>
      </c>
      <c r="E2539" t="s">
        <v>5464</v>
      </c>
      <c r="F2539" s="53">
        <v>1000</v>
      </c>
      <c r="G2539" t="s">
        <v>49</v>
      </c>
      <c r="H2539" t="s">
        <v>70</v>
      </c>
      <c r="I2539" t="s">
        <v>9075</v>
      </c>
      <c r="J2539">
        <f>VLOOKUP(D2539,自助机!F:G,2,FALSE)</f>
        <v>1000</v>
      </c>
      <c r="K2539" s="31">
        <f>VLOOKUP(D2539,自助机!F:H,3,FALSE)</f>
        <v>42898</v>
      </c>
    </row>
    <row r="2540" spans="1:11" ht="14.25">
      <c r="A2540" s="33">
        <v>42898.351585648146</v>
      </c>
      <c r="B2540" t="s">
        <v>5465</v>
      </c>
      <c r="C2540" t="s">
        <v>5466</v>
      </c>
      <c r="D2540" s="53">
        <v>141838</v>
      </c>
      <c r="E2540" t="s">
        <v>5467</v>
      </c>
      <c r="F2540" s="53">
        <v>1000</v>
      </c>
      <c r="G2540" t="s">
        <v>49</v>
      </c>
      <c r="H2540" t="s">
        <v>241</v>
      </c>
      <c r="I2540" t="s">
        <v>9075</v>
      </c>
      <c r="J2540">
        <f>VLOOKUP(D2540,自助机!F:G,2,FALSE)</f>
        <v>1000</v>
      </c>
      <c r="K2540" s="31">
        <f>VLOOKUP(D2540,自助机!F:H,3,FALSE)</f>
        <v>42898</v>
      </c>
    </row>
    <row r="2541" spans="1:11" ht="14.25">
      <c r="A2541" s="33">
        <v>42898.351863425924</v>
      </c>
      <c r="B2541" t="s">
        <v>5468</v>
      </c>
      <c r="C2541" t="s">
        <v>5469</v>
      </c>
      <c r="D2541" s="53">
        <v>141867</v>
      </c>
      <c r="E2541" t="s">
        <v>5470</v>
      </c>
      <c r="F2541" s="53">
        <v>300</v>
      </c>
      <c r="G2541" t="s">
        <v>49</v>
      </c>
      <c r="H2541" t="s">
        <v>90</v>
      </c>
      <c r="I2541" t="s">
        <v>9075</v>
      </c>
      <c r="J2541">
        <f>VLOOKUP(D2541,自助机!F:G,2,FALSE)</f>
        <v>300</v>
      </c>
      <c r="K2541" s="31">
        <f>VLOOKUP(D2541,自助机!F:H,3,FALSE)</f>
        <v>42898</v>
      </c>
    </row>
    <row r="2542" spans="1:11" ht="14.25">
      <c r="A2542" s="33">
        <v>42898.352268518516</v>
      </c>
      <c r="B2542" t="s">
        <v>5471</v>
      </c>
      <c r="C2542" t="s">
        <v>5472</v>
      </c>
      <c r="D2542" s="53">
        <v>141892</v>
      </c>
      <c r="E2542" t="s">
        <v>5473</v>
      </c>
      <c r="F2542" s="53">
        <v>1000</v>
      </c>
      <c r="G2542" t="s">
        <v>49</v>
      </c>
      <c r="H2542" t="s">
        <v>241</v>
      </c>
      <c r="I2542" t="s">
        <v>9075</v>
      </c>
      <c r="J2542">
        <f>VLOOKUP(D2542,自助机!F:G,2,FALSE)</f>
        <v>1000</v>
      </c>
      <c r="K2542" s="31">
        <f>VLOOKUP(D2542,自助机!F:H,3,FALSE)</f>
        <v>42898</v>
      </c>
    </row>
    <row r="2543" spans="1:11" ht="14.25">
      <c r="A2543" s="33">
        <v>42898.352314814816</v>
      </c>
      <c r="B2543" t="s">
        <v>5474</v>
      </c>
      <c r="C2543" t="s">
        <v>5475</v>
      </c>
      <c r="D2543" s="53">
        <v>141902</v>
      </c>
      <c r="E2543" t="s">
        <v>5476</v>
      </c>
      <c r="F2543" s="53">
        <v>20</v>
      </c>
      <c r="G2543" t="s">
        <v>49</v>
      </c>
      <c r="H2543" t="s">
        <v>247</v>
      </c>
      <c r="I2543" t="s">
        <v>9075</v>
      </c>
      <c r="J2543">
        <f>VLOOKUP(D2543,自助机!F:G,2,FALSE)</f>
        <v>20</v>
      </c>
      <c r="K2543" s="31">
        <f>VLOOKUP(D2543,自助机!F:H,3,FALSE)</f>
        <v>42898</v>
      </c>
    </row>
    <row r="2544" spans="1:11" ht="14.25">
      <c r="A2544" s="33">
        <v>42898.352824074071</v>
      </c>
      <c r="B2544" t="s">
        <v>5477</v>
      </c>
      <c r="C2544" t="s">
        <v>5478</v>
      </c>
      <c r="D2544" s="53">
        <v>141941</v>
      </c>
      <c r="E2544" t="s">
        <v>5479</v>
      </c>
      <c r="F2544" s="53">
        <v>800</v>
      </c>
      <c r="G2544" t="s">
        <v>49</v>
      </c>
      <c r="H2544" t="s">
        <v>90</v>
      </c>
      <c r="I2544" t="s">
        <v>9075</v>
      </c>
      <c r="J2544">
        <f>VLOOKUP(D2544,自助机!F:G,2,FALSE)</f>
        <v>800</v>
      </c>
      <c r="K2544" s="31">
        <f>VLOOKUP(D2544,自助机!F:H,3,FALSE)</f>
        <v>42898</v>
      </c>
    </row>
    <row r="2545" spans="1:11" ht="14.25">
      <c r="A2545" s="33">
        <v>42898.352858796294</v>
      </c>
      <c r="B2545" t="s">
        <v>5480</v>
      </c>
      <c r="C2545" t="s">
        <v>5481</v>
      </c>
      <c r="D2545" s="53">
        <v>141943</v>
      </c>
      <c r="E2545" t="s">
        <v>5482</v>
      </c>
      <c r="F2545" s="53">
        <v>400</v>
      </c>
      <c r="G2545" t="s">
        <v>49</v>
      </c>
      <c r="H2545" t="s">
        <v>81</v>
      </c>
      <c r="I2545" t="s">
        <v>9075</v>
      </c>
      <c r="J2545">
        <f>VLOOKUP(D2545,自助机!F:G,2,FALSE)</f>
        <v>400</v>
      </c>
      <c r="K2545" s="31">
        <f>VLOOKUP(D2545,自助机!F:H,3,FALSE)</f>
        <v>42898</v>
      </c>
    </row>
    <row r="2546" spans="1:11" ht="14.25">
      <c r="A2546" s="33">
        <v>42898.353032407409</v>
      </c>
      <c r="B2546" t="s">
        <v>5483</v>
      </c>
      <c r="C2546" t="s">
        <v>5484</v>
      </c>
      <c r="D2546" s="53">
        <v>141954</v>
      </c>
      <c r="E2546" t="s">
        <v>5485</v>
      </c>
      <c r="F2546" s="53">
        <v>20</v>
      </c>
      <c r="G2546" t="s">
        <v>49</v>
      </c>
      <c r="H2546" t="s">
        <v>87</v>
      </c>
      <c r="I2546" t="s">
        <v>9075</v>
      </c>
      <c r="J2546">
        <f>VLOOKUP(D2546,自助机!F:G,2,FALSE)</f>
        <v>20</v>
      </c>
      <c r="K2546" s="31">
        <f>VLOOKUP(D2546,自助机!F:H,3,FALSE)</f>
        <v>42898</v>
      </c>
    </row>
    <row r="2547" spans="1:11" ht="14.25">
      <c r="A2547" s="33">
        <v>42898.353171296294</v>
      </c>
      <c r="B2547" t="s">
        <v>5486</v>
      </c>
      <c r="C2547" t="s">
        <v>5487</v>
      </c>
      <c r="D2547" s="53">
        <v>141961</v>
      </c>
      <c r="E2547" t="s">
        <v>5488</v>
      </c>
      <c r="F2547" s="53">
        <v>100</v>
      </c>
      <c r="G2547" t="s">
        <v>49</v>
      </c>
      <c r="H2547" t="s">
        <v>88</v>
      </c>
      <c r="I2547" t="s">
        <v>9075</v>
      </c>
      <c r="J2547">
        <f>VLOOKUP(D2547,自助机!F:G,2,FALSE)</f>
        <v>100</v>
      </c>
      <c r="K2547" s="31">
        <f>VLOOKUP(D2547,自助机!F:H,3,FALSE)</f>
        <v>42898</v>
      </c>
    </row>
    <row r="2548" spans="1:11" ht="14.25">
      <c r="A2548" s="33">
        <v>42898.35359953704</v>
      </c>
      <c r="B2548" t="s">
        <v>5420</v>
      </c>
      <c r="C2548" t="s">
        <v>5421</v>
      </c>
      <c r="D2548" s="53">
        <v>142001</v>
      </c>
      <c r="E2548" t="s">
        <v>5489</v>
      </c>
      <c r="F2548" s="53">
        <v>132</v>
      </c>
      <c r="G2548" t="s">
        <v>49</v>
      </c>
      <c r="H2548" t="s">
        <v>81</v>
      </c>
      <c r="I2548" t="s">
        <v>9075</v>
      </c>
      <c r="J2548">
        <f>VLOOKUP(D2548,自助机!F:G,2,FALSE)</f>
        <v>132</v>
      </c>
      <c r="K2548" s="31">
        <f>VLOOKUP(D2548,自助机!F:H,3,FALSE)</f>
        <v>42898</v>
      </c>
    </row>
    <row r="2549" spans="1:11" ht="14.25">
      <c r="A2549" s="33">
        <v>42898.353819444441</v>
      </c>
      <c r="B2549" t="s">
        <v>5490</v>
      </c>
      <c r="C2549" t="s">
        <v>5491</v>
      </c>
      <c r="D2549" s="53">
        <v>142015</v>
      </c>
      <c r="E2549" t="s">
        <v>5492</v>
      </c>
      <c r="F2549" s="53">
        <v>54</v>
      </c>
      <c r="G2549" t="s">
        <v>49</v>
      </c>
      <c r="H2549" t="s">
        <v>71</v>
      </c>
      <c r="I2549" t="s">
        <v>9075</v>
      </c>
      <c r="J2549">
        <f>VLOOKUP(D2549,自助机!F:G,2,FALSE)</f>
        <v>54</v>
      </c>
      <c r="K2549" s="31">
        <f>VLOOKUP(D2549,自助机!F:H,3,FALSE)</f>
        <v>42898</v>
      </c>
    </row>
    <row r="2550" spans="1:11" ht="14.25">
      <c r="A2550" s="33">
        <v>42898.354409722226</v>
      </c>
      <c r="B2550" t="s">
        <v>5493</v>
      </c>
      <c r="C2550" t="s">
        <v>5494</v>
      </c>
      <c r="D2550" s="53">
        <v>142071</v>
      </c>
      <c r="E2550" t="s">
        <v>5495</v>
      </c>
      <c r="F2550" s="53">
        <v>1000</v>
      </c>
      <c r="G2550" t="s">
        <v>49</v>
      </c>
      <c r="H2550" t="s">
        <v>241</v>
      </c>
      <c r="I2550" t="s">
        <v>9075</v>
      </c>
      <c r="J2550">
        <f>VLOOKUP(D2550,自助机!F:G,2,FALSE)</f>
        <v>1000</v>
      </c>
      <c r="K2550" s="31">
        <f>VLOOKUP(D2550,自助机!F:H,3,FALSE)</f>
        <v>42898</v>
      </c>
    </row>
    <row r="2551" spans="1:11" ht="14.25">
      <c r="A2551" s="33">
        <v>42898.354872685188</v>
      </c>
      <c r="B2551" t="s">
        <v>5496</v>
      </c>
      <c r="C2551" t="s">
        <v>5497</v>
      </c>
      <c r="D2551" s="53">
        <v>142125</v>
      </c>
      <c r="E2551" t="s">
        <v>5498</v>
      </c>
      <c r="F2551" s="53">
        <v>1000</v>
      </c>
      <c r="G2551" t="s">
        <v>49</v>
      </c>
      <c r="H2551" t="s">
        <v>71</v>
      </c>
      <c r="I2551" t="s">
        <v>9075</v>
      </c>
      <c r="J2551">
        <f>VLOOKUP(D2551,自助机!F:G,2,FALSE)</f>
        <v>1000</v>
      </c>
      <c r="K2551" s="31">
        <f>VLOOKUP(D2551,自助机!F:H,3,FALSE)</f>
        <v>42898</v>
      </c>
    </row>
    <row r="2552" spans="1:11" ht="14.25">
      <c r="A2552" s="33">
        <v>42898.355405092596</v>
      </c>
      <c r="B2552" t="s">
        <v>5499</v>
      </c>
      <c r="C2552" t="s">
        <v>5500</v>
      </c>
      <c r="D2552" s="53">
        <v>142174</v>
      </c>
      <c r="E2552" t="s">
        <v>5501</v>
      </c>
      <c r="F2552" s="53">
        <v>100</v>
      </c>
      <c r="G2552" t="s">
        <v>49</v>
      </c>
      <c r="H2552" t="s">
        <v>81</v>
      </c>
      <c r="I2552" t="s">
        <v>9075</v>
      </c>
      <c r="J2552">
        <f>VLOOKUP(D2552,自助机!F:G,2,FALSE)</f>
        <v>100</v>
      </c>
      <c r="K2552" s="31">
        <f>VLOOKUP(D2552,自助机!F:H,3,FALSE)</f>
        <v>42898</v>
      </c>
    </row>
    <row r="2553" spans="1:11" ht="14.25">
      <c r="A2553" s="33">
        <v>42898.355636574073</v>
      </c>
      <c r="B2553" t="s">
        <v>5502</v>
      </c>
      <c r="C2553" t="s">
        <v>5503</v>
      </c>
      <c r="D2553" s="53">
        <v>142198</v>
      </c>
      <c r="E2553" t="s">
        <v>5504</v>
      </c>
      <c r="F2553" s="53">
        <v>400</v>
      </c>
      <c r="G2553" t="s">
        <v>49</v>
      </c>
      <c r="H2553" t="s">
        <v>90</v>
      </c>
      <c r="I2553" t="s">
        <v>9075</v>
      </c>
      <c r="J2553">
        <f>VLOOKUP(D2553,自助机!F:G,2,FALSE)</f>
        <v>400</v>
      </c>
      <c r="K2553" s="31">
        <f>VLOOKUP(D2553,自助机!F:H,3,FALSE)</f>
        <v>42898</v>
      </c>
    </row>
    <row r="2554" spans="1:11" ht="14.25">
      <c r="A2554" s="33">
        <v>42898.356249999997</v>
      </c>
      <c r="B2554" t="s">
        <v>5505</v>
      </c>
      <c r="C2554" t="s">
        <v>5506</v>
      </c>
      <c r="D2554" s="53">
        <v>142258</v>
      </c>
      <c r="E2554" t="s">
        <v>5507</v>
      </c>
      <c r="F2554" s="53">
        <v>500</v>
      </c>
      <c r="G2554" t="s">
        <v>49</v>
      </c>
      <c r="H2554" t="s">
        <v>241</v>
      </c>
      <c r="I2554" t="s">
        <v>9075</v>
      </c>
      <c r="J2554">
        <f>VLOOKUP(D2554,自助机!F:G,2,FALSE)</f>
        <v>500</v>
      </c>
      <c r="K2554" s="31">
        <f>VLOOKUP(D2554,自助机!F:H,3,FALSE)</f>
        <v>42898</v>
      </c>
    </row>
    <row r="2555" spans="1:11" ht="14.25">
      <c r="A2555" s="33">
        <v>42898.356631944444</v>
      </c>
      <c r="B2555" t="s">
        <v>5508</v>
      </c>
      <c r="C2555" t="s">
        <v>5509</v>
      </c>
      <c r="D2555" s="53">
        <v>142297</v>
      </c>
      <c r="E2555" t="s">
        <v>5510</v>
      </c>
      <c r="F2555" s="53">
        <v>200</v>
      </c>
      <c r="G2555" t="s">
        <v>49</v>
      </c>
      <c r="H2555" t="s">
        <v>88</v>
      </c>
      <c r="I2555" t="s">
        <v>9075</v>
      </c>
      <c r="J2555">
        <f>VLOOKUP(D2555,自助机!F:G,2,FALSE)</f>
        <v>200</v>
      </c>
      <c r="K2555" s="31">
        <f>VLOOKUP(D2555,自助机!F:H,3,FALSE)</f>
        <v>42898</v>
      </c>
    </row>
    <row r="2556" spans="1:11" ht="14.25">
      <c r="A2556" s="33">
        <v>42898.356932870367</v>
      </c>
      <c r="B2556" t="s">
        <v>5511</v>
      </c>
      <c r="C2556" t="s">
        <v>5512</v>
      </c>
      <c r="D2556" s="53">
        <v>142318</v>
      </c>
      <c r="E2556" t="s">
        <v>5513</v>
      </c>
      <c r="F2556" s="53">
        <v>2400</v>
      </c>
      <c r="G2556" t="s">
        <v>49</v>
      </c>
      <c r="H2556" t="s">
        <v>69</v>
      </c>
      <c r="I2556" t="s">
        <v>9075</v>
      </c>
      <c r="J2556">
        <f>VLOOKUP(D2556,自助机!F:G,2,FALSE)</f>
        <v>2400</v>
      </c>
      <c r="K2556" s="31">
        <f>VLOOKUP(D2556,自助机!F:H,3,FALSE)</f>
        <v>42898</v>
      </c>
    </row>
    <row r="2557" spans="1:11" ht="14.25">
      <c r="A2557" s="33">
        <v>42898.356956018521</v>
      </c>
      <c r="B2557" t="s">
        <v>5514</v>
      </c>
      <c r="C2557" t="s">
        <v>5515</v>
      </c>
      <c r="D2557" s="53">
        <v>142320</v>
      </c>
      <c r="E2557" t="s">
        <v>5516</v>
      </c>
      <c r="F2557" s="53">
        <v>200</v>
      </c>
      <c r="G2557" t="s">
        <v>49</v>
      </c>
      <c r="H2557" t="s">
        <v>78</v>
      </c>
      <c r="I2557" t="s">
        <v>9075</v>
      </c>
      <c r="J2557">
        <f>VLOOKUP(D2557,自助机!F:G,2,FALSE)</f>
        <v>200</v>
      </c>
      <c r="K2557" s="31">
        <f>VLOOKUP(D2557,自助机!F:H,3,FALSE)</f>
        <v>42898</v>
      </c>
    </row>
    <row r="2558" spans="1:11" ht="14.25">
      <c r="A2558" s="33">
        <v>42898.357291666667</v>
      </c>
      <c r="B2558" t="s">
        <v>5517</v>
      </c>
      <c r="C2558" t="s">
        <v>5518</v>
      </c>
      <c r="D2558" s="53">
        <v>142354</v>
      </c>
      <c r="E2558" t="s">
        <v>5519</v>
      </c>
      <c r="F2558" s="53">
        <v>3000</v>
      </c>
      <c r="G2558" t="s">
        <v>49</v>
      </c>
      <c r="H2558" t="s">
        <v>90</v>
      </c>
      <c r="I2558" t="s">
        <v>9075</v>
      </c>
      <c r="J2558">
        <f>VLOOKUP(D2558,自助机!F:G,2,FALSE)</f>
        <v>3000</v>
      </c>
      <c r="K2558" s="31">
        <f>VLOOKUP(D2558,自助机!F:H,3,FALSE)</f>
        <v>42898</v>
      </c>
    </row>
    <row r="2559" spans="1:11" ht="14.25">
      <c r="A2559" s="33">
        <v>42898.357488425929</v>
      </c>
      <c r="B2559" t="s">
        <v>5520</v>
      </c>
      <c r="C2559" t="s">
        <v>5521</v>
      </c>
      <c r="D2559" s="53">
        <v>142379</v>
      </c>
      <c r="E2559" t="s">
        <v>5522</v>
      </c>
      <c r="F2559" s="53">
        <v>200</v>
      </c>
      <c r="G2559" t="s">
        <v>49</v>
      </c>
      <c r="H2559" t="s">
        <v>87</v>
      </c>
      <c r="I2559" t="s">
        <v>9075</v>
      </c>
      <c r="J2559">
        <f>VLOOKUP(D2559,自助机!F:G,2,FALSE)</f>
        <v>200</v>
      </c>
      <c r="K2559" s="31">
        <f>VLOOKUP(D2559,自助机!F:H,3,FALSE)</f>
        <v>42898</v>
      </c>
    </row>
    <row r="2560" spans="1:11" ht="14.25">
      <c r="A2560" s="33">
        <v>42898.357731481483</v>
      </c>
      <c r="B2560" t="s">
        <v>5523</v>
      </c>
      <c r="C2560" t="s">
        <v>5524</v>
      </c>
      <c r="D2560" s="53">
        <v>142394</v>
      </c>
      <c r="E2560" t="s">
        <v>5525</v>
      </c>
      <c r="F2560" s="53">
        <v>1000</v>
      </c>
      <c r="G2560" t="s">
        <v>49</v>
      </c>
      <c r="H2560" t="s">
        <v>81</v>
      </c>
      <c r="I2560" t="s">
        <v>9075</v>
      </c>
      <c r="J2560">
        <f>VLOOKUP(D2560,自助机!F:G,2,FALSE)</f>
        <v>1000</v>
      </c>
      <c r="K2560" s="31">
        <f>VLOOKUP(D2560,自助机!F:H,3,FALSE)</f>
        <v>42898</v>
      </c>
    </row>
    <row r="2561" spans="1:11" ht="14.25">
      <c r="A2561" s="33">
        <v>42898.358784722222</v>
      </c>
      <c r="B2561" t="s">
        <v>5526</v>
      </c>
      <c r="C2561" t="s">
        <v>5527</v>
      </c>
      <c r="D2561" s="53">
        <v>142487</v>
      </c>
      <c r="E2561" t="s">
        <v>5528</v>
      </c>
      <c r="F2561" s="53">
        <v>1000</v>
      </c>
      <c r="G2561" t="s">
        <v>49</v>
      </c>
      <c r="H2561" t="s">
        <v>81</v>
      </c>
      <c r="I2561" t="s">
        <v>9075</v>
      </c>
      <c r="J2561">
        <f>VLOOKUP(D2561,自助机!F:G,2,FALSE)</f>
        <v>1000</v>
      </c>
      <c r="K2561" s="31">
        <f>VLOOKUP(D2561,自助机!F:H,3,FALSE)</f>
        <v>42898</v>
      </c>
    </row>
    <row r="2562" spans="1:11" ht="14.25">
      <c r="A2562" s="33">
        <v>42898.359039351853</v>
      </c>
      <c r="B2562" t="s">
        <v>5529</v>
      </c>
      <c r="C2562" t="s">
        <v>5530</v>
      </c>
      <c r="D2562" s="53">
        <v>142512</v>
      </c>
      <c r="E2562" t="s">
        <v>5531</v>
      </c>
      <c r="F2562" s="53">
        <v>100</v>
      </c>
      <c r="G2562" t="s">
        <v>49</v>
      </c>
      <c r="H2562" t="s">
        <v>83</v>
      </c>
      <c r="I2562" t="s">
        <v>9075</v>
      </c>
      <c r="J2562">
        <f>VLOOKUP(D2562,自助机!F:G,2,FALSE)</f>
        <v>100</v>
      </c>
      <c r="K2562" s="31">
        <f>VLOOKUP(D2562,自助机!F:H,3,FALSE)</f>
        <v>42898</v>
      </c>
    </row>
    <row r="2563" spans="1:11" ht="14.25">
      <c r="A2563" s="33">
        <v>42898.359594907408</v>
      </c>
      <c r="B2563" t="s">
        <v>5532</v>
      </c>
      <c r="C2563" t="s">
        <v>5533</v>
      </c>
      <c r="D2563" s="53">
        <v>142566</v>
      </c>
      <c r="E2563" t="s">
        <v>5534</v>
      </c>
      <c r="F2563" s="53">
        <v>700</v>
      </c>
      <c r="G2563" t="s">
        <v>49</v>
      </c>
      <c r="H2563" t="s">
        <v>251</v>
      </c>
      <c r="I2563" t="s">
        <v>9075</v>
      </c>
      <c r="J2563">
        <f>VLOOKUP(D2563,自助机!F:G,2,FALSE)</f>
        <v>700</v>
      </c>
      <c r="K2563" s="31">
        <f>VLOOKUP(D2563,自助机!F:H,3,FALSE)</f>
        <v>42898</v>
      </c>
    </row>
    <row r="2564" spans="1:11" ht="14.25">
      <c r="A2564" s="33">
        <v>42898.359699074077</v>
      </c>
      <c r="B2564" t="s">
        <v>5393</v>
      </c>
      <c r="C2564" t="s">
        <v>5394</v>
      </c>
      <c r="D2564" s="53">
        <v>142574</v>
      </c>
      <c r="E2564" t="s">
        <v>5535</v>
      </c>
      <c r="F2564" s="53">
        <v>550</v>
      </c>
      <c r="G2564" t="s">
        <v>49</v>
      </c>
      <c r="H2564" t="s">
        <v>86</v>
      </c>
      <c r="I2564" t="s">
        <v>9075</v>
      </c>
      <c r="J2564">
        <f>VLOOKUP(D2564,自助机!F:G,2,FALSE)</f>
        <v>550</v>
      </c>
      <c r="K2564" s="31">
        <f>VLOOKUP(D2564,自助机!F:H,3,FALSE)</f>
        <v>42898</v>
      </c>
    </row>
    <row r="2565" spans="1:11" ht="14.25">
      <c r="A2565" s="33">
        <v>42898.359814814816</v>
      </c>
      <c r="B2565" t="s">
        <v>5536</v>
      </c>
      <c r="C2565" t="s">
        <v>5537</v>
      </c>
      <c r="D2565" s="53">
        <v>142592</v>
      </c>
      <c r="E2565" t="s">
        <v>5538</v>
      </c>
      <c r="F2565" s="53">
        <v>1000</v>
      </c>
      <c r="G2565" t="s">
        <v>49</v>
      </c>
      <c r="H2565" t="s">
        <v>247</v>
      </c>
      <c r="I2565" t="s">
        <v>9075</v>
      </c>
      <c r="J2565">
        <f>VLOOKUP(D2565,自助机!F:G,2,FALSE)</f>
        <v>1000</v>
      </c>
      <c r="K2565" s="31">
        <f>VLOOKUP(D2565,自助机!F:H,3,FALSE)</f>
        <v>42898</v>
      </c>
    </row>
    <row r="2566" spans="1:11" ht="14.25">
      <c r="A2566" s="33">
        <v>42898.359918981485</v>
      </c>
      <c r="B2566" t="s">
        <v>5539</v>
      </c>
      <c r="C2566" t="s">
        <v>5540</v>
      </c>
      <c r="D2566" s="53">
        <v>142606</v>
      </c>
      <c r="E2566" t="s">
        <v>5541</v>
      </c>
      <c r="F2566" s="53">
        <v>3000</v>
      </c>
      <c r="G2566" t="s">
        <v>49</v>
      </c>
      <c r="H2566" t="s">
        <v>90</v>
      </c>
      <c r="I2566" t="s">
        <v>9075</v>
      </c>
      <c r="J2566">
        <f>VLOOKUP(D2566,自助机!F:G,2,FALSE)</f>
        <v>3000</v>
      </c>
      <c r="K2566" s="31">
        <f>VLOOKUP(D2566,自助机!F:H,3,FALSE)</f>
        <v>42898</v>
      </c>
    </row>
    <row r="2567" spans="1:11" ht="14.25">
      <c r="A2567" s="33">
        <v>42898.361111111109</v>
      </c>
      <c r="B2567" t="s">
        <v>5542</v>
      </c>
      <c r="C2567" t="s">
        <v>5543</v>
      </c>
      <c r="D2567" s="53">
        <v>142698</v>
      </c>
      <c r="E2567" t="s">
        <v>5544</v>
      </c>
      <c r="F2567" s="53">
        <v>50</v>
      </c>
      <c r="G2567" t="s">
        <v>49</v>
      </c>
      <c r="H2567" t="s">
        <v>90</v>
      </c>
      <c r="I2567" t="s">
        <v>9075</v>
      </c>
      <c r="J2567">
        <f>VLOOKUP(D2567,自助机!F:G,2,FALSE)</f>
        <v>50</v>
      </c>
      <c r="K2567" s="31">
        <f>VLOOKUP(D2567,自助机!F:H,3,FALSE)</f>
        <v>42898</v>
      </c>
    </row>
    <row r="2568" spans="1:11" ht="14.25">
      <c r="A2568" s="33">
        <v>42898.361643518518</v>
      </c>
      <c r="B2568" t="s">
        <v>5545</v>
      </c>
      <c r="C2568" t="s">
        <v>5546</v>
      </c>
      <c r="D2568" s="53">
        <v>142772</v>
      </c>
      <c r="E2568" t="s">
        <v>5547</v>
      </c>
      <c r="F2568" s="53">
        <v>1000</v>
      </c>
      <c r="G2568" t="s">
        <v>49</v>
      </c>
      <c r="H2568" t="s">
        <v>241</v>
      </c>
      <c r="I2568" t="s">
        <v>9075</v>
      </c>
      <c r="J2568">
        <f>VLOOKUP(D2568,自助机!F:G,2,FALSE)</f>
        <v>1000</v>
      </c>
      <c r="K2568" s="31">
        <f>VLOOKUP(D2568,自助机!F:H,3,FALSE)</f>
        <v>42898</v>
      </c>
    </row>
    <row r="2569" spans="1:11" ht="14.25">
      <c r="A2569" s="33">
        <v>42898.361851851849</v>
      </c>
      <c r="B2569" t="s">
        <v>5548</v>
      </c>
      <c r="C2569" t="s">
        <v>5549</v>
      </c>
      <c r="D2569" s="53">
        <v>142787</v>
      </c>
      <c r="E2569" t="s">
        <v>5550</v>
      </c>
      <c r="F2569" s="53">
        <v>1000</v>
      </c>
      <c r="G2569" t="s">
        <v>49</v>
      </c>
      <c r="H2569" t="s">
        <v>69</v>
      </c>
      <c r="I2569" t="s">
        <v>9075</v>
      </c>
      <c r="J2569">
        <f>VLOOKUP(D2569,自助机!F:G,2,FALSE)</f>
        <v>1000</v>
      </c>
      <c r="K2569" s="31">
        <f>VLOOKUP(D2569,自助机!F:H,3,FALSE)</f>
        <v>42898</v>
      </c>
    </row>
    <row r="2570" spans="1:11" ht="14.25">
      <c r="A2570" s="33">
        <v>42898.361898148149</v>
      </c>
      <c r="B2570" t="s">
        <v>5551</v>
      </c>
      <c r="C2570" t="s">
        <v>5552</v>
      </c>
      <c r="D2570" s="53">
        <v>142788</v>
      </c>
      <c r="E2570" t="s">
        <v>5553</v>
      </c>
      <c r="F2570" s="53">
        <v>500</v>
      </c>
      <c r="G2570" t="s">
        <v>49</v>
      </c>
      <c r="H2570" t="s">
        <v>92</v>
      </c>
      <c r="I2570" t="s">
        <v>9075</v>
      </c>
      <c r="J2570">
        <f>VLOOKUP(D2570,自助机!F:G,2,FALSE)</f>
        <v>500</v>
      </c>
      <c r="K2570" s="31">
        <f>VLOOKUP(D2570,自助机!F:H,3,FALSE)</f>
        <v>42898</v>
      </c>
    </row>
    <row r="2571" spans="1:11" ht="14.25">
      <c r="A2571" s="33">
        <v>42898.36210648148</v>
      </c>
      <c r="B2571" t="s">
        <v>5554</v>
      </c>
      <c r="C2571" t="s">
        <v>5555</v>
      </c>
      <c r="D2571" s="53">
        <v>142819</v>
      </c>
      <c r="E2571" t="s">
        <v>5556</v>
      </c>
      <c r="F2571" s="53">
        <v>2000</v>
      </c>
      <c r="G2571" t="s">
        <v>49</v>
      </c>
      <c r="H2571" t="s">
        <v>81</v>
      </c>
      <c r="I2571" t="s">
        <v>9075</v>
      </c>
      <c r="J2571">
        <f>VLOOKUP(D2571,自助机!F:G,2,FALSE)</f>
        <v>2000</v>
      </c>
      <c r="K2571" s="31">
        <f>VLOOKUP(D2571,自助机!F:H,3,FALSE)</f>
        <v>42898</v>
      </c>
    </row>
    <row r="2572" spans="1:11" ht="14.25">
      <c r="A2572" s="33">
        <v>42898.362256944441</v>
      </c>
      <c r="B2572" t="s">
        <v>5557</v>
      </c>
      <c r="C2572" t="s">
        <v>5558</v>
      </c>
      <c r="D2572" s="53">
        <v>142825</v>
      </c>
      <c r="E2572" t="s">
        <v>5559</v>
      </c>
      <c r="F2572" s="53">
        <v>100</v>
      </c>
      <c r="G2572" t="s">
        <v>49</v>
      </c>
      <c r="H2572" t="s">
        <v>90</v>
      </c>
      <c r="I2572" t="s">
        <v>9075</v>
      </c>
      <c r="J2572">
        <f>VLOOKUP(D2572,自助机!F:G,2,FALSE)</f>
        <v>100</v>
      </c>
      <c r="K2572" s="31">
        <f>VLOOKUP(D2572,自助机!F:H,3,FALSE)</f>
        <v>42898</v>
      </c>
    </row>
    <row r="2573" spans="1:11" ht="14.25">
      <c r="A2573" s="33">
        <v>42898.362685185188</v>
      </c>
      <c r="B2573" t="s">
        <v>5560</v>
      </c>
      <c r="C2573" t="s">
        <v>5561</v>
      </c>
      <c r="D2573" s="53">
        <v>142871</v>
      </c>
      <c r="E2573" t="s">
        <v>5562</v>
      </c>
      <c r="F2573" s="53">
        <v>500</v>
      </c>
      <c r="G2573" t="s">
        <v>49</v>
      </c>
      <c r="H2573" t="s">
        <v>85</v>
      </c>
      <c r="I2573" t="s">
        <v>9075</v>
      </c>
      <c r="J2573">
        <f>VLOOKUP(D2573,自助机!F:G,2,FALSE)</f>
        <v>500</v>
      </c>
      <c r="K2573" s="31">
        <f>VLOOKUP(D2573,自助机!F:H,3,FALSE)</f>
        <v>42898</v>
      </c>
    </row>
    <row r="2574" spans="1:11" ht="14.25">
      <c r="A2574" s="33">
        <v>42898.362939814811</v>
      </c>
      <c r="B2574" t="s">
        <v>5563</v>
      </c>
      <c r="C2574" t="s">
        <v>5564</v>
      </c>
      <c r="D2574" s="53">
        <v>142895</v>
      </c>
      <c r="E2574" t="s">
        <v>5565</v>
      </c>
      <c r="F2574" s="53">
        <v>100</v>
      </c>
      <c r="G2574" t="s">
        <v>49</v>
      </c>
      <c r="H2574" t="s">
        <v>90</v>
      </c>
      <c r="I2574" t="s">
        <v>9075</v>
      </c>
      <c r="J2574">
        <f>VLOOKUP(D2574,自助机!F:G,2,FALSE)</f>
        <v>100</v>
      </c>
      <c r="K2574" s="31">
        <f>VLOOKUP(D2574,自助机!F:H,3,FALSE)</f>
        <v>42898</v>
      </c>
    </row>
    <row r="2575" spans="1:11" ht="14.25">
      <c r="A2575" s="33">
        <v>42898.36310185185</v>
      </c>
      <c r="B2575" t="s">
        <v>5566</v>
      </c>
      <c r="C2575" t="s">
        <v>5567</v>
      </c>
      <c r="D2575" s="53">
        <v>142917</v>
      </c>
      <c r="E2575" t="s">
        <v>5568</v>
      </c>
      <c r="F2575" s="53">
        <v>1000</v>
      </c>
      <c r="G2575" t="s">
        <v>49</v>
      </c>
      <c r="H2575" t="s">
        <v>241</v>
      </c>
      <c r="I2575" t="s">
        <v>9075</v>
      </c>
      <c r="J2575">
        <f>VLOOKUP(D2575,自助机!F:G,2,FALSE)</f>
        <v>1000</v>
      </c>
      <c r="K2575" s="31">
        <f>VLOOKUP(D2575,自助机!F:H,3,FALSE)</f>
        <v>42898</v>
      </c>
    </row>
    <row r="2576" spans="1:11" ht="14.25">
      <c r="A2576" s="33">
        <v>42898.363738425927</v>
      </c>
      <c r="B2576" t="s">
        <v>5569</v>
      </c>
      <c r="C2576" t="s">
        <v>5570</v>
      </c>
      <c r="D2576" s="53">
        <v>142981</v>
      </c>
      <c r="E2576" t="s">
        <v>5571</v>
      </c>
      <c r="F2576" s="53">
        <v>2000</v>
      </c>
      <c r="G2576" t="s">
        <v>49</v>
      </c>
      <c r="H2576" t="s">
        <v>241</v>
      </c>
      <c r="I2576" t="s">
        <v>9075</v>
      </c>
      <c r="J2576">
        <f>VLOOKUP(D2576,自助机!F:G,2,FALSE)</f>
        <v>2000</v>
      </c>
      <c r="K2576" s="31">
        <f>VLOOKUP(D2576,自助机!F:H,3,FALSE)</f>
        <v>42898</v>
      </c>
    </row>
    <row r="2577" spans="1:11" ht="14.25">
      <c r="A2577" s="33">
        <v>42898.364259259259</v>
      </c>
      <c r="B2577" t="s">
        <v>5572</v>
      </c>
      <c r="C2577" t="s">
        <v>5573</v>
      </c>
      <c r="D2577" s="53">
        <v>143027</v>
      </c>
      <c r="E2577" t="s">
        <v>5574</v>
      </c>
      <c r="F2577" s="53">
        <v>2000</v>
      </c>
      <c r="G2577" t="s">
        <v>49</v>
      </c>
      <c r="H2577" t="s">
        <v>244</v>
      </c>
      <c r="I2577" t="s">
        <v>9075</v>
      </c>
      <c r="J2577">
        <f>VLOOKUP(D2577,自助机!F:G,2,FALSE)</f>
        <v>2000</v>
      </c>
      <c r="K2577" s="31">
        <f>VLOOKUP(D2577,自助机!F:H,3,FALSE)</f>
        <v>42898</v>
      </c>
    </row>
    <row r="2578" spans="1:11" ht="14.25">
      <c r="A2578" s="33">
        <v>42898.364317129628</v>
      </c>
      <c r="B2578" t="s">
        <v>5575</v>
      </c>
      <c r="C2578" t="s">
        <v>5576</v>
      </c>
      <c r="D2578" s="53">
        <v>143032</v>
      </c>
      <c r="E2578" t="s">
        <v>5577</v>
      </c>
      <c r="F2578" s="53">
        <v>1500</v>
      </c>
      <c r="G2578" t="s">
        <v>49</v>
      </c>
      <c r="H2578" t="s">
        <v>241</v>
      </c>
      <c r="I2578" t="s">
        <v>9075</v>
      </c>
      <c r="J2578">
        <f>VLOOKUP(D2578,自助机!F:G,2,FALSE)</f>
        <v>1500</v>
      </c>
      <c r="K2578" s="31">
        <f>VLOOKUP(D2578,自助机!F:H,3,FALSE)</f>
        <v>42898</v>
      </c>
    </row>
    <row r="2579" spans="1:11" ht="14.25">
      <c r="A2579" s="33">
        <v>42898.364317129628</v>
      </c>
      <c r="B2579" t="s">
        <v>5578</v>
      </c>
      <c r="C2579" t="s">
        <v>5579</v>
      </c>
      <c r="D2579" s="53">
        <v>143031</v>
      </c>
      <c r="E2579" t="s">
        <v>5580</v>
      </c>
      <c r="F2579" s="53">
        <v>100</v>
      </c>
      <c r="G2579" t="s">
        <v>49</v>
      </c>
      <c r="H2579" t="s">
        <v>81</v>
      </c>
      <c r="I2579" t="s">
        <v>9075</v>
      </c>
      <c r="J2579">
        <f>VLOOKUP(D2579,自助机!F:G,2,FALSE)</f>
        <v>100</v>
      </c>
      <c r="K2579" s="31">
        <f>VLOOKUP(D2579,自助机!F:H,3,FALSE)</f>
        <v>42898</v>
      </c>
    </row>
    <row r="2580" spans="1:11" ht="14.25">
      <c r="A2580" s="33">
        <v>42898.364560185182</v>
      </c>
      <c r="B2580" t="s">
        <v>655</v>
      </c>
      <c r="C2580" t="s">
        <v>656</v>
      </c>
      <c r="D2580" s="53">
        <v>143057</v>
      </c>
      <c r="E2580" t="s">
        <v>5581</v>
      </c>
      <c r="F2580" s="53">
        <v>500</v>
      </c>
      <c r="G2580" t="s">
        <v>49</v>
      </c>
      <c r="H2580" t="s">
        <v>85</v>
      </c>
      <c r="I2580" t="s">
        <v>9075</v>
      </c>
      <c r="J2580">
        <f>VLOOKUP(D2580,自助机!F:G,2,FALSE)</f>
        <v>500</v>
      </c>
      <c r="K2580" s="31">
        <f>VLOOKUP(D2580,自助机!F:H,3,FALSE)</f>
        <v>42898</v>
      </c>
    </row>
    <row r="2581" spans="1:11" ht="14.25">
      <c r="A2581" s="33">
        <v>42898.364814814813</v>
      </c>
      <c r="B2581" t="s">
        <v>5582</v>
      </c>
      <c r="C2581" t="s">
        <v>5583</v>
      </c>
      <c r="D2581" s="53">
        <v>143078</v>
      </c>
      <c r="E2581" t="s">
        <v>5584</v>
      </c>
      <c r="F2581" s="53">
        <v>100</v>
      </c>
      <c r="G2581" t="s">
        <v>49</v>
      </c>
      <c r="H2581" t="s">
        <v>81</v>
      </c>
      <c r="I2581" t="s">
        <v>9075</v>
      </c>
      <c r="J2581">
        <f>VLOOKUP(D2581,自助机!F:G,2,FALSE)</f>
        <v>100</v>
      </c>
      <c r="K2581" s="31">
        <f>VLOOKUP(D2581,自助机!F:H,3,FALSE)</f>
        <v>42898</v>
      </c>
    </row>
    <row r="2582" spans="1:11" ht="14.25">
      <c r="A2582" s="33">
        <v>42898.365694444445</v>
      </c>
      <c r="B2582" t="s">
        <v>5585</v>
      </c>
      <c r="C2582" t="s">
        <v>5586</v>
      </c>
      <c r="D2582" s="53">
        <v>143166</v>
      </c>
      <c r="E2582" t="s">
        <v>5587</v>
      </c>
      <c r="F2582" s="53">
        <v>1000</v>
      </c>
      <c r="G2582" t="s">
        <v>49</v>
      </c>
      <c r="H2582" t="s">
        <v>241</v>
      </c>
      <c r="I2582" t="s">
        <v>9075</v>
      </c>
      <c r="J2582">
        <f>VLOOKUP(D2582,自助机!F:G,2,FALSE)</f>
        <v>1000</v>
      </c>
      <c r="K2582" s="31">
        <f>VLOOKUP(D2582,自助机!F:H,3,FALSE)</f>
        <v>42898</v>
      </c>
    </row>
    <row r="2583" spans="1:11" ht="14.25">
      <c r="A2583" s="33">
        <v>42898.366770833331</v>
      </c>
      <c r="B2583" t="s">
        <v>5588</v>
      </c>
      <c r="C2583" t="s">
        <v>5589</v>
      </c>
      <c r="D2583" s="53">
        <v>143262</v>
      </c>
      <c r="E2583" t="s">
        <v>5590</v>
      </c>
      <c r="F2583" s="53">
        <v>20</v>
      </c>
      <c r="G2583" t="s">
        <v>49</v>
      </c>
      <c r="H2583" t="s">
        <v>86</v>
      </c>
      <c r="I2583" t="s">
        <v>9075</v>
      </c>
      <c r="J2583">
        <f>VLOOKUP(D2583,自助机!F:G,2,FALSE)</f>
        <v>20</v>
      </c>
      <c r="K2583" s="31">
        <f>VLOOKUP(D2583,自助机!F:H,3,FALSE)</f>
        <v>42898</v>
      </c>
    </row>
    <row r="2584" spans="1:11" ht="14.25">
      <c r="A2584" s="33">
        <v>42898.367129629631</v>
      </c>
      <c r="B2584" t="s">
        <v>5591</v>
      </c>
      <c r="C2584" t="s">
        <v>5592</v>
      </c>
      <c r="D2584" s="53">
        <v>143301</v>
      </c>
      <c r="E2584" t="s">
        <v>5593</v>
      </c>
      <c r="F2584" s="53">
        <v>1500</v>
      </c>
      <c r="G2584" t="s">
        <v>49</v>
      </c>
      <c r="H2584" t="s">
        <v>243</v>
      </c>
      <c r="I2584" t="s">
        <v>9075</v>
      </c>
      <c r="J2584">
        <f>VLOOKUP(D2584,自助机!F:G,2,FALSE)</f>
        <v>1500</v>
      </c>
      <c r="K2584" s="31">
        <f>VLOOKUP(D2584,自助机!F:H,3,FALSE)</f>
        <v>42898</v>
      </c>
    </row>
    <row r="2585" spans="1:11" ht="14.25">
      <c r="A2585" s="33">
        <v>42898.367627314816</v>
      </c>
      <c r="B2585" t="s">
        <v>5594</v>
      </c>
      <c r="C2585" t="s">
        <v>5595</v>
      </c>
      <c r="D2585" s="53">
        <v>143336</v>
      </c>
      <c r="E2585" t="s">
        <v>5596</v>
      </c>
      <c r="F2585" s="53">
        <v>750</v>
      </c>
      <c r="G2585" t="s">
        <v>49</v>
      </c>
      <c r="H2585" t="s">
        <v>84</v>
      </c>
      <c r="I2585" t="s">
        <v>9075</v>
      </c>
      <c r="J2585">
        <f>VLOOKUP(D2585,自助机!F:G,2,FALSE)</f>
        <v>750</v>
      </c>
      <c r="K2585" s="31">
        <f>VLOOKUP(D2585,自助机!F:H,3,FALSE)</f>
        <v>42898</v>
      </c>
    </row>
    <row r="2586" spans="1:11" ht="14.25">
      <c r="A2586" s="33">
        <v>42898.368310185186</v>
      </c>
      <c r="B2586" t="s">
        <v>5328</v>
      </c>
      <c r="C2586" t="s">
        <v>5329</v>
      </c>
      <c r="D2586" s="53">
        <v>143409</v>
      </c>
      <c r="E2586" t="s">
        <v>5597</v>
      </c>
      <c r="F2586" s="53">
        <v>1000</v>
      </c>
      <c r="G2586" t="s">
        <v>49</v>
      </c>
      <c r="H2586" t="s">
        <v>81</v>
      </c>
      <c r="I2586" t="s">
        <v>9075</v>
      </c>
      <c r="J2586">
        <f>VLOOKUP(D2586,自助机!F:G,2,FALSE)</f>
        <v>1000</v>
      </c>
      <c r="K2586" s="31">
        <f>VLOOKUP(D2586,自助机!F:H,3,FALSE)</f>
        <v>42898</v>
      </c>
    </row>
    <row r="2587" spans="1:11" ht="14.25">
      <c r="A2587" s="33">
        <v>42898.368333333332</v>
      </c>
      <c r="B2587" t="s">
        <v>5598</v>
      </c>
      <c r="C2587" t="s">
        <v>5599</v>
      </c>
      <c r="D2587" s="53">
        <v>143413</v>
      </c>
      <c r="E2587" t="s">
        <v>5600</v>
      </c>
      <c r="F2587" s="53">
        <v>500</v>
      </c>
      <c r="G2587" t="s">
        <v>49</v>
      </c>
      <c r="H2587" t="s">
        <v>90</v>
      </c>
      <c r="I2587" t="s">
        <v>9075</v>
      </c>
      <c r="J2587">
        <f>VLOOKUP(D2587,自助机!F:G,2,FALSE)</f>
        <v>500</v>
      </c>
      <c r="K2587" s="31">
        <f>VLOOKUP(D2587,自助机!F:H,3,FALSE)</f>
        <v>42898</v>
      </c>
    </row>
    <row r="2588" spans="1:11" ht="14.25">
      <c r="A2588" s="33">
        <v>42898.368483796294</v>
      </c>
      <c r="B2588" t="s">
        <v>5601</v>
      </c>
      <c r="C2588" t="s">
        <v>5602</v>
      </c>
      <c r="D2588" s="53">
        <v>143428</v>
      </c>
      <c r="E2588" t="s">
        <v>5603</v>
      </c>
      <c r="F2588" s="53">
        <v>20</v>
      </c>
      <c r="G2588" t="s">
        <v>49</v>
      </c>
      <c r="H2588" t="s">
        <v>88</v>
      </c>
      <c r="I2588" t="s">
        <v>9075</v>
      </c>
      <c r="J2588">
        <f>VLOOKUP(D2588,自助机!F:G,2,FALSE)</f>
        <v>20</v>
      </c>
      <c r="K2588" s="31">
        <f>VLOOKUP(D2588,自助机!F:H,3,FALSE)</f>
        <v>42898</v>
      </c>
    </row>
    <row r="2589" spans="1:11" ht="14.25">
      <c r="A2589" s="33">
        <v>42898.368645833332</v>
      </c>
      <c r="B2589" t="s">
        <v>5594</v>
      </c>
      <c r="C2589" t="s">
        <v>5595</v>
      </c>
      <c r="D2589" s="53">
        <v>143441</v>
      </c>
      <c r="E2589" t="s">
        <v>5604</v>
      </c>
      <c r="F2589" s="53">
        <v>50</v>
      </c>
      <c r="G2589" t="s">
        <v>49</v>
      </c>
      <c r="H2589" t="s">
        <v>84</v>
      </c>
      <c r="I2589" t="s">
        <v>9075</v>
      </c>
      <c r="J2589">
        <f>VLOOKUP(D2589,自助机!F:G,2,FALSE)</f>
        <v>50</v>
      </c>
      <c r="K2589" s="31">
        <f>VLOOKUP(D2589,自助机!F:H,3,FALSE)</f>
        <v>42898</v>
      </c>
    </row>
    <row r="2590" spans="1:11" ht="14.25">
      <c r="A2590" s="33">
        <v>42898.368761574071</v>
      </c>
      <c r="B2590" t="s">
        <v>407</v>
      </c>
      <c r="C2590" t="s">
        <v>408</v>
      </c>
      <c r="D2590" s="53">
        <v>143458</v>
      </c>
      <c r="E2590" t="s">
        <v>5605</v>
      </c>
      <c r="F2590" s="53">
        <v>300</v>
      </c>
      <c r="G2590" t="s">
        <v>49</v>
      </c>
      <c r="H2590" t="s">
        <v>68</v>
      </c>
      <c r="I2590" t="s">
        <v>9075</v>
      </c>
      <c r="J2590">
        <f>VLOOKUP(D2590,自助机!F:G,2,FALSE)</f>
        <v>300</v>
      </c>
      <c r="K2590" s="31">
        <f>VLOOKUP(D2590,自助机!F:H,3,FALSE)</f>
        <v>42898</v>
      </c>
    </row>
    <row r="2591" spans="1:11" ht="14.25">
      <c r="A2591" s="33">
        <v>42898.368854166663</v>
      </c>
      <c r="B2591" t="s">
        <v>5331</v>
      </c>
      <c r="C2591" t="s">
        <v>5332</v>
      </c>
      <c r="D2591" s="53">
        <v>143465</v>
      </c>
      <c r="E2591" t="s">
        <v>5606</v>
      </c>
      <c r="F2591" s="53">
        <v>500</v>
      </c>
      <c r="G2591" t="s">
        <v>49</v>
      </c>
      <c r="H2591" t="s">
        <v>81</v>
      </c>
      <c r="I2591" t="s">
        <v>9075</v>
      </c>
      <c r="J2591">
        <f>VLOOKUP(D2591,自助机!F:G,2,FALSE)</f>
        <v>500</v>
      </c>
      <c r="K2591" s="31">
        <f>VLOOKUP(D2591,自助机!F:H,3,FALSE)</f>
        <v>42898</v>
      </c>
    </row>
    <row r="2592" spans="1:11" ht="14.25">
      <c r="A2592" s="33">
        <v>42898.36928240741</v>
      </c>
      <c r="B2592" t="s">
        <v>5607</v>
      </c>
      <c r="C2592" t="s">
        <v>5608</v>
      </c>
      <c r="D2592" s="53">
        <v>143508</v>
      </c>
      <c r="E2592" t="s">
        <v>5609</v>
      </c>
      <c r="F2592" s="53">
        <v>1000</v>
      </c>
      <c r="G2592" t="s">
        <v>49</v>
      </c>
      <c r="H2592" t="s">
        <v>90</v>
      </c>
      <c r="I2592" t="s">
        <v>9075</v>
      </c>
      <c r="J2592">
        <f>VLOOKUP(D2592,自助机!F:G,2,FALSE)</f>
        <v>1000</v>
      </c>
      <c r="K2592" s="31">
        <f>VLOOKUP(D2592,自助机!F:H,3,FALSE)</f>
        <v>42898</v>
      </c>
    </row>
    <row r="2593" spans="1:11" ht="14.25">
      <c r="A2593" s="33">
        <v>42898.369780092595</v>
      </c>
      <c r="B2593" t="s">
        <v>5610</v>
      </c>
      <c r="C2593" t="s">
        <v>5611</v>
      </c>
      <c r="D2593" s="53">
        <v>143562</v>
      </c>
      <c r="E2593" t="s">
        <v>5612</v>
      </c>
      <c r="F2593" s="53">
        <v>900</v>
      </c>
      <c r="G2593" t="s">
        <v>49</v>
      </c>
      <c r="H2593" t="s">
        <v>241</v>
      </c>
      <c r="I2593" t="s">
        <v>9075</v>
      </c>
      <c r="J2593">
        <f>VLOOKUP(D2593,自助机!F:G,2,FALSE)</f>
        <v>900</v>
      </c>
      <c r="K2593" s="31">
        <f>VLOOKUP(D2593,自助机!F:H,3,FALSE)</f>
        <v>42898</v>
      </c>
    </row>
    <row r="2594" spans="1:11" ht="14.25">
      <c r="A2594" s="33">
        <v>42898.37127314815</v>
      </c>
      <c r="B2594" t="s">
        <v>5613</v>
      </c>
      <c r="C2594" t="s">
        <v>5614</v>
      </c>
      <c r="D2594" s="53">
        <v>143717</v>
      </c>
      <c r="E2594" t="s">
        <v>5615</v>
      </c>
      <c r="F2594" s="53">
        <v>1300</v>
      </c>
      <c r="G2594" t="s">
        <v>49</v>
      </c>
      <c r="H2594" t="s">
        <v>241</v>
      </c>
      <c r="I2594" t="s">
        <v>9075</v>
      </c>
      <c r="J2594">
        <f>VLOOKUP(D2594,自助机!F:G,2,FALSE)</f>
        <v>1300</v>
      </c>
      <c r="K2594" s="31">
        <f>VLOOKUP(D2594,自助机!F:H,3,FALSE)</f>
        <v>42898</v>
      </c>
    </row>
    <row r="2595" spans="1:11" ht="14.25">
      <c r="A2595" s="33">
        <v>42898.371400462966</v>
      </c>
      <c r="B2595" t="s">
        <v>5616</v>
      </c>
      <c r="C2595" t="s">
        <v>5617</v>
      </c>
      <c r="D2595" s="53">
        <v>143733</v>
      </c>
      <c r="E2595" t="s">
        <v>5618</v>
      </c>
      <c r="F2595" s="53">
        <v>500</v>
      </c>
      <c r="G2595" t="s">
        <v>49</v>
      </c>
      <c r="H2595" t="s">
        <v>341</v>
      </c>
      <c r="I2595" t="s">
        <v>9075</v>
      </c>
      <c r="J2595">
        <f>VLOOKUP(D2595,自助机!F:G,2,FALSE)</f>
        <v>500</v>
      </c>
      <c r="K2595" s="31">
        <f>VLOOKUP(D2595,自助机!F:H,3,FALSE)</f>
        <v>42898</v>
      </c>
    </row>
    <row r="2596" spans="1:11" ht="14.25">
      <c r="A2596" s="33">
        <v>42898.371435185189</v>
      </c>
      <c r="B2596" t="s">
        <v>5514</v>
      </c>
      <c r="C2596" t="s">
        <v>5515</v>
      </c>
      <c r="D2596" s="53">
        <v>143735</v>
      </c>
      <c r="E2596" t="s">
        <v>5619</v>
      </c>
      <c r="F2596" s="53">
        <v>300</v>
      </c>
      <c r="G2596" t="s">
        <v>49</v>
      </c>
      <c r="H2596" t="s">
        <v>78</v>
      </c>
      <c r="I2596" t="s">
        <v>9075</v>
      </c>
      <c r="J2596">
        <f>VLOOKUP(D2596,自助机!F:G,2,FALSE)</f>
        <v>300</v>
      </c>
      <c r="K2596" s="31">
        <f>VLOOKUP(D2596,自助机!F:H,3,FALSE)</f>
        <v>42898</v>
      </c>
    </row>
    <row r="2597" spans="1:11" ht="14.25">
      <c r="A2597" s="33">
        <v>42898.372314814813</v>
      </c>
      <c r="B2597" t="s">
        <v>5620</v>
      </c>
      <c r="C2597" t="s">
        <v>5621</v>
      </c>
      <c r="D2597" s="53">
        <v>143803</v>
      </c>
      <c r="E2597" t="s">
        <v>5622</v>
      </c>
      <c r="F2597" s="53">
        <v>400</v>
      </c>
      <c r="G2597" t="s">
        <v>49</v>
      </c>
      <c r="H2597" t="s">
        <v>247</v>
      </c>
      <c r="I2597" t="s">
        <v>9075</v>
      </c>
      <c r="J2597">
        <f>VLOOKUP(D2597,自助机!F:G,2,FALSE)</f>
        <v>400</v>
      </c>
      <c r="K2597" s="31">
        <f>VLOOKUP(D2597,自助机!F:H,3,FALSE)</f>
        <v>42898</v>
      </c>
    </row>
    <row r="2598" spans="1:11" ht="14.25">
      <c r="A2598" s="33">
        <v>42898.372430555559</v>
      </c>
      <c r="B2598" t="s">
        <v>5623</v>
      </c>
      <c r="C2598" t="s">
        <v>5624</v>
      </c>
      <c r="D2598" s="53">
        <v>143821</v>
      </c>
      <c r="E2598" t="s">
        <v>5625</v>
      </c>
      <c r="F2598" s="53">
        <v>2000</v>
      </c>
      <c r="G2598" t="s">
        <v>49</v>
      </c>
      <c r="H2598" t="s">
        <v>241</v>
      </c>
      <c r="I2598" t="s">
        <v>9075</v>
      </c>
      <c r="J2598">
        <f>VLOOKUP(D2598,自助机!F:G,2,FALSE)</f>
        <v>2000</v>
      </c>
      <c r="K2598" s="31">
        <f>VLOOKUP(D2598,自助机!F:H,3,FALSE)</f>
        <v>42898</v>
      </c>
    </row>
    <row r="2599" spans="1:11" ht="14.25">
      <c r="A2599" s="33">
        <v>42898.372719907406</v>
      </c>
      <c r="B2599" t="s">
        <v>5626</v>
      </c>
      <c r="C2599" t="s">
        <v>5627</v>
      </c>
      <c r="D2599" s="53">
        <v>143842</v>
      </c>
      <c r="E2599" t="s">
        <v>5628</v>
      </c>
      <c r="F2599" s="53">
        <v>3000</v>
      </c>
      <c r="G2599" t="s">
        <v>49</v>
      </c>
      <c r="H2599" t="s">
        <v>242</v>
      </c>
      <c r="I2599" t="s">
        <v>9075</v>
      </c>
      <c r="J2599">
        <f>VLOOKUP(D2599,自助机!F:G,2,FALSE)</f>
        <v>3000</v>
      </c>
      <c r="K2599" s="31">
        <f>VLOOKUP(D2599,自助机!F:H,3,FALSE)</f>
        <v>42898</v>
      </c>
    </row>
    <row r="2600" spans="1:11" ht="14.25">
      <c r="A2600" s="33">
        <v>42898.373715277776</v>
      </c>
      <c r="B2600" t="s">
        <v>5629</v>
      </c>
      <c r="C2600" t="s">
        <v>5630</v>
      </c>
      <c r="D2600" s="53">
        <v>143943</v>
      </c>
      <c r="E2600" t="s">
        <v>5631</v>
      </c>
      <c r="F2600" s="53">
        <v>20</v>
      </c>
      <c r="G2600" t="s">
        <v>49</v>
      </c>
      <c r="H2600" t="s">
        <v>79</v>
      </c>
      <c r="I2600" t="s">
        <v>9075</v>
      </c>
      <c r="J2600">
        <f>VLOOKUP(D2600,自助机!F:G,2,FALSE)</f>
        <v>20</v>
      </c>
      <c r="K2600" s="31">
        <f>VLOOKUP(D2600,自助机!F:H,3,FALSE)</f>
        <v>42898</v>
      </c>
    </row>
    <row r="2601" spans="1:11" ht="14.25">
      <c r="A2601" s="33">
        <v>42898.374826388892</v>
      </c>
      <c r="B2601" t="s">
        <v>5632</v>
      </c>
      <c r="C2601" t="s">
        <v>278</v>
      </c>
      <c r="D2601" s="53">
        <v>144024</v>
      </c>
      <c r="E2601" t="s">
        <v>5633</v>
      </c>
      <c r="F2601" s="53">
        <v>500</v>
      </c>
      <c r="G2601" t="s">
        <v>49</v>
      </c>
      <c r="H2601" t="s">
        <v>79</v>
      </c>
      <c r="I2601" t="s">
        <v>9075</v>
      </c>
      <c r="J2601">
        <f>VLOOKUP(D2601,自助机!F:G,2,FALSE)</f>
        <v>500</v>
      </c>
      <c r="K2601" s="31">
        <f>VLOOKUP(D2601,自助机!F:H,3,FALSE)</f>
        <v>42898</v>
      </c>
    </row>
    <row r="2602" spans="1:11" ht="14.25">
      <c r="A2602" s="33">
        <v>42898.375219907408</v>
      </c>
      <c r="B2602" t="s">
        <v>5634</v>
      </c>
      <c r="C2602" t="s">
        <v>5635</v>
      </c>
      <c r="D2602" s="53">
        <v>144063</v>
      </c>
      <c r="E2602" t="s">
        <v>5636</v>
      </c>
      <c r="F2602" s="53">
        <v>10</v>
      </c>
      <c r="G2602" t="s">
        <v>49</v>
      </c>
      <c r="H2602" t="s">
        <v>80</v>
      </c>
      <c r="I2602" t="s">
        <v>9075</v>
      </c>
      <c r="J2602">
        <f>VLOOKUP(D2602,自助机!F:G,2,FALSE)</f>
        <v>10</v>
      </c>
      <c r="K2602" s="31">
        <f>VLOOKUP(D2602,自助机!F:H,3,FALSE)</f>
        <v>42898</v>
      </c>
    </row>
    <row r="2603" spans="1:11" ht="14.25">
      <c r="A2603" s="33">
        <v>42898.375335648147</v>
      </c>
      <c r="B2603" t="s">
        <v>5637</v>
      </c>
      <c r="C2603" t="s">
        <v>5638</v>
      </c>
      <c r="D2603" s="53">
        <v>144082</v>
      </c>
      <c r="E2603" t="s">
        <v>5639</v>
      </c>
      <c r="F2603" s="53">
        <v>1000</v>
      </c>
      <c r="G2603" t="s">
        <v>49</v>
      </c>
      <c r="H2603" t="s">
        <v>247</v>
      </c>
      <c r="I2603" t="s">
        <v>9075</v>
      </c>
      <c r="J2603">
        <f>VLOOKUP(D2603,自助机!F:G,2,FALSE)</f>
        <v>1000</v>
      </c>
      <c r="K2603" s="31">
        <f>VLOOKUP(D2603,自助机!F:H,3,FALSE)</f>
        <v>42898</v>
      </c>
    </row>
    <row r="2604" spans="1:11" ht="14.25">
      <c r="A2604" s="33">
        <v>42898.37568287037</v>
      </c>
      <c r="B2604" t="s">
        <v>5505</v>
      </c>
      <c r="C2604" t="s">
        <v>5506</v>
      </c>
      <c r="D2604" s="53">
        <v>144128</v>
      </c>
      <c r="E2604" t="s">
        <v>5640</v>
      </c>
      <c r="F2604" s="53">
        <v>700</v>
      </c>
      <c r="G2604" t="s">
        <v>49</v>
      </c>
      <c r="H2604" t="s">
        <v>241</v>
      </c>
      <c r="I2604" t="s">
        <v>9075</v>
      </c>
      <c r="J2604">
        <f>VLOOKUP(D2604,自助机!F:G,2,FALSE)</f>
        <v>700</v>
      </c>
      <c r="K2604" s="31">
        <f>VLOOKUP(D2604,自助机!F:H,3,FALSE)</f>
        <v>42898</v>
      </c>
    </row>
    <row r="2605" spans="1:11" ht="14.25">
      <c r="A2605" s="33">
        <v>42898.376087962963</v>
      </c>
      <c r="B2605" t="s">
        <v>5641</v>
      </c>
      <c r="C2605" t="s">
        <v>5642</v>
      </c>
      <c r="D2605" s="53">
        <v>144191</v>
      </c>
      <c r="E2605" t="s">
        <v>5643</v>
      </c>
      <c r="F2605" s="53">
        <v>600</v>
      </c>
      <c r="G2605" t="s">
        <v>49</v>
      </c>
      <c r="H2605" t="s">
        <v>341</v>
      </c>
      <c r="I2605" t="s">
        <v>9075</v>
      </c>
      <c r="J2605">
        <f>VLOOKUP(D2605,自助机!F:G,2,FALSE)</f>
        <v>600</v>
      </c>
      <c r="K2605" s="31">
        <f>VLOOKUP(D2605,自助机!F:H,3,FALSE)</f>
        <v>42898</v>
      </c>
    </row>
    <row r="2606" spans="1:11" ht="14.25">
      <c r="A2606" s="33">
        <v>42898.376296296294</v>
      </c>
      <c r="B2606" t="s">
        <v>5439</v>
      </c>
      <c r="C2606" t="s">
        <v>5440</v>
      </c>
      <c r="D2606" s="53">
        <v>144210</v>
      </c>
      <c r="E2606" t="s">
        <v>5644</v>
      </c>
      <c r="F2606" s="53">
        <v>200</v>
      </c>
      <c r="G2606" t="s">
        <v>49</v>
      </c>
      <c r="H2606" t="s">
        <v>241</v>
      </c>
      <c r="I2606" t="s">
        <v>9075</v>
      </c>
      <c r="J2606">
        <f>VLOOKUP(D2606,自助机!F:G,2,FALSE)</f>
        <v>200</v>
      </c>
      <c r="K2606" s="31">
        <f>VLOOKUP(D2606,自助机!F:H,3,FALSE)</f>
        <v>42898</v>
      </c>
    </row>
    <row r="2607" spans="1:11" ht="14.25">
      <c r="A2607" s="33">
        <v>42898.376689814817</v>
      </c>
      <c r="B2607" t="s">
        <v>5645</v>
      </c>
      <c r="C2607" t="s">
        <v>5646</v>
      </c>
      <c r="D2607" s="53">
        <v>144249</v>
      </c>
      <c r="E2607" t="s">
        <v>5647</v>
      </c>
      <c r="F2607" s="53">
        <v>1000</v>
      </c>
      <c r="G2607" t="s">
        <v>49</v>
      </c>
      <c r="H2607" t="s">
        <v>247</v>
      </c>
      <c r="I2607" t="s">
        <v>9075</v>
      </c>
      <c r="J2607">
        <f>VLOOKUP(D2607,自助机!F:G,2,FALSE)</f>
        <v>1000</v>
      </c>
      <c r="K2607" s="31">
        <f>VLOOKUP(D2607,自助机!F:H,3,FALSE)</f>
        <v>42898</v>
      </c>
    </row>
    <row r="2608" spans="1:11" ht="14.25">
      <c r="A2608" s="33">
        <v>42898.376817129632</v>
      </c>
      <c r="B2608" t="s">
        <v>5648</v>
      </c>
      <c r="C2608" t="s">
        <v>5649</v>
      </c>
      <c r="D2608" s="53">
        <v>144260</v>
      </c>
      <c r="E2608" t="s">
        <v>5650</v>
      </c>
      <c r="F2608" s="53">
        <v>300</v>
      </c>
      <c r="G2608" t="s">
        <v>49</v>
      </c>
      <c r="H2608" t="s">
        <v>242</v>
      </c>
      <c r="I2608" t="s">
        <v>9075</v>
      </c>
      <c r="J2608">
        <f>VLOOKUP(D2608,自助机!F:G,2,FALSE)</f>
        <v>300</v>
      </c>
      <c r="K2608" s="31">
        <f>VLOOKUP(D2608,自助机!F:H,3,FALSE)</f>
        <v>42898</v>
      </c>
    </row>
    <row r="2609" spans="1:11" ht="14.25">
      <c r="A2609" s="33">
        <v>42898.376886574071</v>
      </c>
      <c r="B2609" t="s">
        <v>1344</v>
      </c>
      <c r="C2609" t="s">
        <v>1345</v>
      </c>
      <c r="D2609" s="53">
        <v>144272</v>
      </c>
      <c r="E2609" t="s">
        <v>5651</v>
      </c>
      <c r="F2609" s="53">
        <v>3000</v>
      </c>
      <c r="G2609" t="s">
        <v>49</v>
      </c>
      <c r="H2609" t="s">
        <v>79</v>
      </c>
      <c r="I2609" t="s">
        <v>9075</v>
      </c>
      <c r="J2609">
        <f>VLOOKUP(D2609,自助机!F:G,2,FALSE)</f>
        <v>3000</v>
      </c>
      <c r="K2609" s="31">
        <f>VLOOKUP(D2609,自助机!F:H,3,FALSE)</f>
        <v>42898</v>
      </c>
    </row>
    <row r="2610" spans="1:11" ht="14.25">
      <c r="A2610" s="33">
        <v>42898.37767361111</v>
      </c>
      <c r="B2610" t="s">
        <v>5508</v>
      </c>
      <c r="C2610" t="s">
        <v>5509</v>
      </c>
      <c r="D2610" s="53">
        <v>144376</v>
      </c>
      <c r="E2610" t="s">
        <v>5652</v>
      </c>
      <c r="F2610" s="53">
        <v>400</v>
      </c>
      <c r="G2610" t="s">
        <v>49</v>
      </c>
      <c r="H2610" t="s">
        <v>70</v>
      </c>
      <c r="I2610" t="s">
        <v>9075</v>
      </c>
      <c r="J2610">
        <f>VLOOKUP(D2610,自助机!F:G,2,FALSE)</f>
        <v>400</v>
      </c>
      <c r="K2610" s="31">
        <f>VLOOKUP(D2610,自助机!F:H,3,FALSE)</f>
        <v>42898</v>
      </c>
    </row>
    <row r="2611" spans="1:11" ht="14.25">
      <c r="A2611" s="33">
        <v>42898.378530092596</v>
      </c>
      <c r="B2611" t="s">
        <v>5653</v>
      </c>
      <c r="C2611" t="s">
        <v>5654</v>
      </c>
      <c r="D2611" s="53">
        <v>144473</v>
      </c>
      <c r="E2611" t="s">
        <v>5655</v>
      </c>
      <c r="F2611" s="53">
        <v>300</v>
      </c>
      <c r="G2611" t="s">
        <v>49</v>
      </c>
      <c r="H2611" t="s">
        <v>84</v>
      </c>
      <c r="I2611" t="s">
        <v>9075</v>
      </c>
      <c r="J2611">
        <f>VLOOKUP(D2611,自助机!F:G,2,FALSE)</f>
        <v>300</v>
      </c>
      <c r="K2611" s="31">
        <f>VLOOKUP(D2611,自助机!F:H,3,FALSE)</f>
        <v>42898</v>
      </c>
    </row>
    <row r="2612" spans="1:11" ht="14.25">
      <c r="A2612" s="33">
        <v>42898.378680555557</v>
      </c>
      <c r="B2612" t="s">
        <v>5309</v>
      </c>
      <c r="C2612" t="s">
        <v>5310</v>
      </c>
      <c r="D2612" s="53">
        <v>144492</v>
      </c>
      <c r="E2612" t="s">
        <v>5656</v>
      </c>
      <c r="F2612" s="53">
        <v>500</v>
      </c>
      <c r="G2612" t="s">
        <v>49</v>
      </c>
      <c r="H2612" t="s">
        <v>90</v>
      </c>
      <c r="I2612" t="s">
        <v>9075</v>
      </c>
      <c r="J2612">
        <f>VLOOKUP(D2612,自助机!F:G,2,FALSE)</f>
        <v>500</v>
      </c>
      <c r="K2612" s="31">
        <f>VLOOKUP(D2612,自助机!F:H,3,FALSE)</f>
        <v>42898</v>
      </c>
    </row>
    <row r="2613" spans="1:11" ht="14.25">
      <c r="A2613" s="33">
        <v>42898.378923611112</v>
      </c>
      <c r="B2613" t="s">
        <v>5657</v>
      </c>
      <c r="C2613" t="s">
        <v>5658</v>
      </c>
      <c r="D2613" s="53">
        <v>144509</v>
      </c>
      <c r="E2613" t="s">
        <v>5659</v>
      </c>
      <c r="F2613" s="53">
        <v>500</v>
      </c>
      <c r="G2613" t="s">
        <v>49</v>
      </c>
      <c r="H2613" t="s">
        <v>83</v>
      </c>
      <c r="I2613" t="s">
        <v>9075</v>
      </c>
      <c r="J2613">
        <f>VLOOKUP(D2613,自助机!F:G,2,FALSE)</f>
        <v>500</v>
      </c>
      <c r="K2613" s="31">
        <f>VLOOKUP(D2613,自助机!F:H,3,FALSE)</f>
        <v>42898</v>
      </c>
    </row>
    <row r="2614" spans="1:11" ht="14.25">
      <c r="A2614" s="33">
        <v>42898.379050925927</v>
      </c>
      <c r="B2614" t="s">
        <v>5660</v>
      </c>
      <c r="C2614" t="s">
        <v>5661</v>
      </c>
      <c r="D2614" s="53">
        <v>144525</v>
      </c>
      <c r="E2614" t="s">
        <v>5662</v>
      </c>
      <c r="F2614" s="53">
        <v>700</v>
      </c>
      <c r="G2614" t="s">
        <v>49</v>
      </c>
      <c r="H2614" t="s">
        <v>70</v>
      </c>
      <c r="I2614" t="s">
        <v>9075</v>
      </c>
      <c r="J2614">
        <f>VLOOKUP(D2614,自助机!F:G,2,FALSE)</f>
        <v>700</v>
      </c>
      <c r="K2614" s="31">
        <f>VLOOKUP(D2614,自助机!F:H,3,FALSE)</f>
        <v>42898</v>
      </c>
    </row>
    <row r="2615" spans="1:11" ht="14.25">
      <c r="A2615" s="33">
        <v>42898.379282407404</v>
      </c>
      <c r="B2615" t="s">
        <v>5663</v>
      </c>
      <c r="C2615" t="s">
        <v>5664</v>
      </c>
      <c r="D2615" s="53">
        <v>144542</v>
      </c>
      <c r="E2615" t="s">
        <v>5665</v>
      </c>
      <c r="F2615" s="53">
        <v>300</v>
      </c>
      <c r="G2615" t="s">
        <v>49</v>
      </c>
      <c r="H2615" t="s">
        <v>89</v>
      </c>
      <c r="I2615" t="s">
        <v>9075</v>
      </c>
      <c r="J2615">
        <f>VLOOKUP(D2615,自助机!F:G,2,FALSE)</f>
        <v>300</v>
      </c>
      <c r="K2615" s="31">
        <f>VLOOKUP(D2615,自助机!F:H,3,FALSE)</f>
        <v>42898</v>
      </c>
    </row>
    <row r="2616" spans="1:11" ht="14.25">
      <c r="A2616" s="33">
        <v>42898.379363425927</v>
      </c>
      <c r="B2616" t="s">
        <v>5666</v>
      </c>
      <c r="C2616" t="s">
        <v>5667</v>
      </c>
      <c r="D2616" s="53">
        <v>144549</v>
      </c>
      <c r="E2616" t="s">
        <v>5668</v>
      </c>
      <c r="F2616" s="53">
        <v>200</v>
      </c>
      <c r="G2616" t="s">
        <v>49</v>
      </c>
      <c r="H2616" t="s">
        <v>90</v>
      </c>
      <c r="I2616" t="s">
        <v>9075</v>
      </c>
      <c r="J2616">
        <f>VLOOKUP(D2616,自助机!F:G,2,FALSE)</f>
        <v>200</v>
      </c>
      <c r="K2616" s="31">
        <f>VLOOKUP(D2616,自助机!F:H,3,FALSE)</f>
        <v>42898</v>
      </c>
    </row>
    <row r="2617" spans="1:11" ht="14.25">
      <c r="A2617" s="33">
        <v>42898.379560185182</v>
      </c>
      <c r="B2617" t="s">
        <v>5669</v>
      </c>
      <c r="C2617" t="s">
        <v>5670</v>
      </c>
      <c r="D2617" s="53">
        <v>144566</v>
      </c>
      <c r="E2617" t="s">
        <v>5671</v>
      </c>
      <c r="F2617" s="53">
        <v>100</v>
      </c>
      <c r="G2617" t="s">
        <v>49</v>
      </c>
      <c r="H2617" t="s">
        <v>83</v>
      </c>
      <c r="I2617" t="s">
        <v>9075</v>
      </c>
      <c r="J2617">
        <f>VLOOKUP(D2617,自助机!F:G,2,FALSE)</f>
        <v>100</v>
      </c>
      <c r="K2617" s="31">
        <f>VLOOKUP(D2617,自助机!F:H,3,FALSE)</f>
        <v>42898</v>
      </c>
    </row>
    <row r="2618" spans="1:11" ht="14.25">
      <c r="A2618" s="33">
        <v>42898.380277777775</v>
      </c>
      <c r="B2618" t="s">
        <v>5672</v>
      </c>
      <c r="C2618" t="s">
        <v>5673</v>
      </c>
      <c r="D2618" s="53">
        <v>144637</v>
      </c>
      <c r="E2618" t="s">
        <v>5674</v>
      </c>
      <c r="F2618" s="53">
        <v>500</v>
      </c>
      <c r="G2618" t="s">
        <v>49</v>
      </c>
      <c r="H2618" t="s">
        <v>83</v>
      </c>
      <c r="I2618" t="s">
        <v>9075</v>
      </c>
      <c r="J2618">
        <f>VLOOKUP(D2618,自助机!F:G,2,FALSE)</f>
        <v>500</v>
      </c>
      <c r="K2618" s="31">
        <f>VLOOKUP(D2618,自助机!F:H,3,FALSE)</f>
        <v>42898</v>
      </c>
    </row>
    <row r="2619" spans="1:11" ht="14.25">
      <c r="A2619" s="33">
        <v>42898.38108796296</v>
      </c>
      <c r="B2619" t="s">
        <v>5675</v>
      </c>
      <c r="C2619" t="s">
        <v>5676</v>
      </c>
      <c r="D2619" s="53">
        <v>144721</v>
      </c>
      <c r="E2619" t="s">
        <v>5677</v>
      </c>
      <c r="F2619" s="53">
        <v>500</v>
      </c>
      <c r="G2619" t="s">
        <v>49</v>
      </c>
      <c r="H2619" t="s">
        <v>341</v>
      </c>
      <c r="I2619" t="s">
        <v>9075</v>
      </c>
      <c r="J2619">
        <f>VLOOKUP(D2619,自助机!F:G,2,FALSE)</f>
        <v>500</v>
      </c>
      <c r="K2619" s="31">
        <f>VLOOKUP(D2619,自助机!F:H,3,FALSE)</f>
        <v>42898</v>
      </c>
    </row>
    <row r="2620" spans="1:11" ht="14.25">
      <c r="A2620" s="33">
        <v>42898.381643518522</v>
      </c>
      <c r="B2620" t="s">
        <v>5678</v>
      </c>
      <c r="C2620" t="s">
        <v>5679</v>
      </c>
      <c r="D2620" s="53">
        <v>144786</v>
      </c>
      <c r="E2620" t="s">
        <v>5680</v>
      </c>
      <c r="F2620" s="53">
        <v>1000</v>
      </c>
      <c r="G2620" t="s">
        <v>49</v>
      </c>
      <c r="H2620" t="s">
        <v>90</v>
      </c>
      <c r="I2620" t="s">
        <v>9075</v>
      </c>
      <c r="J2620">
        <f>VLOOKUP(D2620,自助机!F:G,2,FALSE)</f>
        <v>1000</v>
      </c>
      <c r="K2620" s="31">
        <f>VLOOKUP(D2620,自助机!F:H,3,FALSE)</f>
        <v>42898</v>
      </c>
    </row>
    <row r="2621" spans="1:11" ht="14.25">
      <c r="A2621" s="33">
        <v>42898.382685185185</v>
      </c>
      <c r="B2621" t="s">
        <v>5601</v>
      </c>
      <c r="C2621" t="s">
        <v>5602</v>
      </c>
      <c r="D2621" s="53">
        <v>144869</v>
      </c>
      <c r="E2621" t="s">
        <v>5681</v>
      </c>
      <c r="F2621" s="53">
        <v>137</v>
      </c>
      <c r="G2621" t="s">
        <v>49</v>
      </c>
      <c r="H2621" t="s">
        <v>88</v>
      </c>
      <c r="I2621" t="s">
        <v>9075</v>
      </c>
      <c r="J2621">
        <f>VLOOKUP(D2621,自助机!F:G,2,FALSE)</f>
        <v>137</v>
      </c>
      <c r="K2621" s="31">
        <f>VLOOKUP(D2621,自助机!F:H,3,FALSE)</f>
        <v>42898</v>
      </c>
    </row>
    <row r="2622" spans="1:11" ht="14.25">
      <c r="A2622" s="33">
        <v>42898.383530092593</v>
      </c>
      <c r="B2622" t="s">
        <v>5601</v>
      </c>
      <c r="C2622" t="s">
        <v>5602</v>
      </c>
      <c r="D2622" s="53">
        <v>144976</v>
      </c>
      <c r="E2622" t="s">
        <v>5682</v>
      </c>
      <c r="F2622" s="53">
        <v>1</v>
      </c>
      <c r="G2622" t="s">
        <v>49</v>
      </c>
      <c r="H2622" t="s">
        <v>88</v>
      </c>
      <c r="I2622" t="s">
        <v>9075</v>
      </c>
      <c r="J2622">
        <f>VLOOKUP(D2622,自助机!F:G,2,FALSE)</f>
        <v>1</v>
      </c>
      <c r="K2622" s="31">
        <f>VLOOKUP(D2622,自助机!F:H,3,FALSE)</f>
        <v>42898</v>
      </c>
    </row>
    <row r="2623" spans="1:11" ht="14.25">
      <c r="A2623" s="33">
        <v>42898.383946759262</v>
      </c>
      <c r="B2623" t="s">
        <v>5683</v>
      </c>
      <c r="C2623" t="s">
        <v>5684</v>
      </c>
      <c r="D2623" s="53">
        <v>145015</v>
      </c>
      <c r="E2623" t="s">
        <v>5685</v>
      </c>
      <c r="F2623" s="53">
        <v>1800</v>
      </c>
      <c r="G2623" t="s">
        <v>49</v>
      </c>
      <c r="H2623" t="s">
        <v>90</v>
      </c>
      <c r="I2623" t="s">
        <v>9075</v>
      </c>
      <c r="J2623">
        <f>VLOOKUP(D2623,自助机!F:G,2,FALSE)</f>
        <v>1800</v>
      </c>
      <c r="K2623" s="31">
        <f>VLOOKUP(D2623,自助机!F:H,3,FALSE)</f>
        <v>42898</v>
      </c>
    </row>
    <row r="2624" spans="1:11" ht="14.25">
      <c r="A2624" s="33">
        <v>42898.384641203702</v>
      </c>
      <c r="B2624" t="s">
        <v>5641</v>
      </c>
      <c r="C2624" t="s">
        <v>5642</v>
      </c>
      <c r="D2624" s="53">
        <v>145076</v>
      </c>
      <c r="E2624" t="s">
        <v>5686</v>
      </c>
      <c r="F2624" s="53">
        <v>100</v>
      </c>
      <c r="G2624" t="s">
        <v>49</v>
      </c>
      <c r="H2624" t="s">
        <v>341</v>
      </c>
      <c r="I2624" t="s">
        <v>9075</v>
      </c>
      <c r="J2624">
        <f>VLOOKUP(D2624,自助机!F:G,2,FALSE)</f>
        <v>100</v>
      </c>
      <c r="K2624" s="31">
        <f>VLOOKUP(D2624,自助机!F:H,3,FALSE)</f>
        <v>42898</v>
      </c>
    </row>
    <row r="2625" spans="1:11" ht="14.25">
      <c r="A2625" s="33">
        <v>42898.384872685187</v>
      </c>
      <c r="B2625" t="s">
        <v>5687</v>
      </c>
      <c r="C2625" t="s">
        <v>5688</v>
      </c>
      <c r="D2625" s="53">
        <v>145099</v>
      </c>
      <c r="E2625" t="s">
        <v>5689</v>
      </c>
      <c r="F2625" s="53">
        <v>500</v>
      </c>
      <c r="G2625" t="s">
        <v>49</v>
      </c>
      <c r="H2625" t="s">
        <v>90</v>
      </c>
      <c r="I2625" t="s">
        <v>9075</v>
      </c>
      <c r="J2625">
        <f>VLOOKUP(D2625,自助机!F:G,2,FALSE)</f>
        <v>500</v>
      </c>
      <c r="K2625" s="31">
        <f>VLOOKUP(D2625,自助机!F:H,3,FALSE)</f>
        <v>42898</v>
      </c>
    </row>
    <row r="2626" spans="1:11" ht="14.25">
      <c r="A2626" s="33">
        <v>42898.387592592589</v>
      </c>
      <c r="B2626" t="s">
        <v>5690</v>
      </c>
      <c r="C2626" t="s">
        <v>5691</v>
      </c>
      <c r="D2626" s="53">
        <v>145351</v>
      </c>
      <c r="E2626" t="s">
        <v>5692</v>
      </c>
      <c r="F2626" s="53">
        <v>3000</v>
      </c>
      <c r="G2626" t="s">
        <v>49</v>
      </c>
      <c r="H2626" t="s">
        <v>89</v>
      </c>
      <c r="I2626" t="s">
        <v>9075</v>
      </c>
      <c r="J2626">
        <f>VLOOKUP(D2626,自助机!F:G,2,FALSE)</f>
        <v>3000</v>
      </c>
      <c r="K2626" s="31">
        <f>VLOOKUP(D2626,自助机!F:H,3,FALSE)</f>
        <v>42898</v>
      </c>
    </row>
    <row r="2627" spans="1:11" ht="14.25">
      <c r="A2627" s="33">
        <v>42898.389247685183</v>
      </c>
      <c r="B2627" t="s">
        <v>5693</v>
      </c>
      <c r="C2627" t="s">
        <v>5694</v>
      </c>
      <c r="D2627" s="53">
        <v>145509</v>
      </c>
      <c r="E2627" t="s">
        <v>5695</v>
      </c>
      <c r="F2627" s="53">
        <v>600</v>
      </c>
      <c r="G2627" t="s">
        <v>49</v>
      </c>
      <c r="H2627" t="s">
        <v>70</v>
      </c>
      <c r="I2627" t="s">
        <v>9075</v>
      </c>
      <c r="J2627">
        <f>VLOOKUP(D2627,自助机!F:G,2,FALSE)</f>
        <v>600</v>
      </c>
      <c r="K2627" s="31">
        <f>VLOOKUP(D2627,自助机!F:H,3,FALSE)</f>
        <v>42898</v>
      </c>
    </row>
    <row r="2628" spans="1:11" ht="14.25">
      <c r="A2628" s="33">
        <v>42898.389618055553</v>
      </c>
      <c r="B2628" t="s">
        <v>5696</v>
      </c>
      <c r="C2628" t="s">
        <v>5697</v>
      </c>
      <c r="D2628" s="53">
        <v>145541</v>
      </c>
      <c r="E2628" t="s">
        <v>5698</v>
      </c>
      <c r="F2628" s="53">
        <v>510</v>
      </c>
      <c r="G2628" t="s">
        <v>49</v>
      </c>
      <c r="H2628" t="s">
        <v>88</v>
      </c>
      <c r="I2628" t="s">
        <v>9075</v>
      </c>
      <c r="J2628">
        <f>VLOOKUP(D2628,自助机!F:G,2,FALSE)</f>
        <v>510</v>
      </c>
      <c r="K2628" s="31">
        <f>VLOOKUP(D2628,自助机!F:H,3,FALSE)</f>
        <v>42898</v>
      </c>
    </row>
    <row r="2629" spans="1:11" ht="14.25">
      <c r="A2629" s="33">
        <v>42898.38994212963</v>
      </c>
      <c r="B2629" t="s">
        <v>5699</v>
      </c>
      <c r="C2629" t="s">
        <v>5700</v>
      </c>
      <c r="D2629" s="53">
        <v>145579</v>
      </c>
      <c r="E2629" t="s">
        <v>5701</v>
      </c>
      <c r="F2629" s="53">
        <v>600</v>
      </c>
      <c r="G2629" t="s">
        <v>49</v>
      </c>
      <c r="H2629" t="s">
        <v>70</v>
      </c>
      <c r="I2629" t="s">
        <v>9075</v>
      </c>
      <c r="J2629">
        <f>VLOOKUP(D2629,自助机!F:G,2,FALSE)</f>
        <v>600</v>
      </c>
      <c r="K2629" s="31">
        <f>VLOOKUP(D2629,自助机!F:H,3,FALSE)</f>
        <v>42898</v>
      </c>
    </row>
    <row r="2630" spans="1:11" ht="14.25">
      <c r="A2630" s="33">
        <v>42898.390046296299</v>
      </c>
      <c r="B2630" t="s">
        <v>5702</v>
      </c>
      <c r="C2630" t="s">
        <v>5703</v>
      </c>
      <c r="D2630" s="53">
        <v>145590</v>
      </c>
      <c r="E2630" t="s">
        <v>5704</v>
      </c>
      <c r="F2630" s="53">
        <v>100</v>
      </c>
      <c r="G2630" t="s">
        <v>49</v>
      </c>
      <c r="H2630" t="s">
        <v>85</v>
      </c>
      <c r="I2630" t="s">
        <v>9075</v>
      </c>
      <c r="J2630">
        <f>VLOOKUP(D2630,自助机!F:G,2,FALSE)</f>
        <v>100</v>
      </c>
      <c r="K2630" s="31">
        <f>VLOOKUP(D2630,自助机!F:H,3,FALSE)</f>
        <v>42898</v>
      </c>
    </row>
    <row r="2631" spans="1:11" ht="14.25">
      <c r="A2631" s="33">
        <v>42898.390393518515</v>
      </c>
      <c r="B2631" t="s">
        <v>5705</v>
      </c>
      <c r="C2631" t="s">
        <v>5706</v>
      </c>
      <c r="D2631" s="53">
        <v>145616</v>
      </c>
      <c r="E2631" t="s">
        <v>5707</v>
      </c>
      <c r="F2631" s="53">
        <v>500</v>
      </c>
      <c r="G2631" t="s">
        <v>49</v>
      </c>
      <c r="H2631" t="s">
        <v>88</v>
      </c>
      <c r="I2631" t="s">
        <v>9075</v>
      </c>
      <c r="J2631">
        <f>VLOOKUP(D2631,自助机!F:G,2,FALSE)</f>
        <v>500</v>
      </c>
      <c r="K2631" s="31">
        <f>VLOOKUP(D2631,自助机!F:H,3,FALSE)</f>
        <v>42898</v>
      </c>
    </row>
    <row r="2632" spans="1:11" ht="14.25">
      <c r="A2632" s="33">
        <v>42898.390787037039</v>
      </c>
      <c r="B2632" t="s">
        <v>5708</v>
      </c>
      <c r="C2632" t="s">
        <v>5709</v>
      </c>
      <c r="D2632" s="53">
        <v>145655</v>
      </c>
      <c r="E2632" t="s">
        <v>5710</v>
      </c>
      <c r="F2632" s="53">
        <v>600</v>
      </c>
      <c r="G2632" t="s">
        <v>49</v>
      </c>
      <c r="H2632" t="s">
        <v>90</v>
      </c>
      <c r="I2632" t="s">
        <v>9075</v>
      </c>
      <c r="J2632">
        <f>VLOOKUP(D2632,自助机!F:G,2,FALSE)</f>
        <v>600</v>
      </c>
      <c r="K2632" s="31">
        <f>VLOOKUP(D2632,自助机!F:H,3,FALSE)</f>
        <v>42898</v>
      </c>
    </row>
    <row r="2633" spans="1:11" ht="14.25">
      <c r="A2633" s="33">
        <v>42898.391226851854</v>
      </c>
      <c r="B2633" t="s">
        <v>5711</v>
      </c>
      <c r="C2633" t="s">
        <v>5712</v>
      </c>
      <c r="D2633" s="53">
        <v>145691</v>
      </c>
      <c r="E2633" t="s">
        <v>5713</v>
      </c>
      <c r="F2633" s="53">
        <v>1000</v>
      </c>
      <c r="G2633" t="s">
        <v>49</v>
      </c>
      <c r="H2633" t="s">
        <v>89</v>
      </c>
      <c r="I2633" t="s">
        <v>9075</v>
      </c>
      <c r="J2633">
        <f>VLOOKUP(D2633,自助机!F:G,2,FALSE)</f>
        <v>1000</v>
      </c>
      <c r="K2633" s="31">
        <f>VLOOKUP(D2633,自助机!F:H,3,FALSE)</f>
        <v>42898</v>
      </c>
    </row>
    <row r="2634" spans="1:11" ht="14.25">
      <c r="A2634" s="33">
        <v>42898.391747685186</v>
      </c>
      <c r="B2634" t="s">
        <v>5714</v>
      </c>
      <c r="C2634" t="s">
        <v>5715</v>
      </c>
      <c r="D2634" s="53">
        <v>145744</v>
      </c>
      <c r="E2634" t="s">
        <v>5716</v>
      </c>
      <c r="F2634" s="53">
        <v>500</v>
      </c>
      <c r="G2634" t="s">
        <v>49</v>
      </c>
      <c r="H2634" t="s">
        <v>88</v>
      </c>
      <c r="I2634" t="s">
        <v>9075</v>
      </c>
      <c r="J2634">
        <f>VLOOKUP(D2634,自助机!F:G,2,FALSE)</f>
        <v>500</v>
      </c>
      <c r="K2634" s="31">
        <f>VLOOKUP(D2634,自助机!F:H,3,FALSE)</f>
        <v>42898</v>
      </c>
    </row>
    <row r="2635" spans="1:11" ht="14.25">
      <c r="A2635" s="33">
        <v>42898.391886574071</v>
      </c>
      <c r="B2635" t="s">
        <v>5717</v>
      </c>
      <c r="C2635" t="s">
        <v>5718</v>
      </c>
      <c r="D2635" s="53">
        <v>145761</v>
      </c>
      <c r="E2635" t="s">
        <v>5719</v>
      </c>
      <c r="F2635" s="53">
        <v>1000</v>
      </c>
      <c r="G2635" t="s">
        <v>49</v>
      </c>
      <c r="H2635" t="s">
        <v>67</v>
      </c>
      <c r="I2635" t="s">
        <v>9075</v>
      </c>
      <c r="J2635">
        <f>VLOOKUP(D2635,自助机!F:G,2,FALSE)</f>
        <v>1000</v>
      </c>
      <c r="K2635" s="31">
        <f>VLOOKUP(D2635,自助机!F:H,3,FALSE)</f>
        <v>42898</v>
      </c>
    </row>
    <row r="2636" spans="1:11" ht="14.25">
      <c r="A2636" s="33">
        <v>42898.392511574071</v>
      </c>
      <c r="B2636" t="s">
        <v>5720</v>
      </c>
      <c r="C2636" t="s">
        <v>5721</v>
      </c>
      <c r="D2636" s="53">
        <v>145826</v>
      </c>
      <c r="E2636" t="s">
        <v>5722</v>
      </c>
      <c r="F2636" s="53">
        <v>1000</v>
      </c>
      <c r="G2636" t="s">
        <v>49</v>
      </c>
      <c r="H2636" t="s">
        <v>241</v>
      </c>
      <c r="I2636" t="s">
        <v>9075</v>
      </c>
      <c r="J2636">
        <f>VLOOKUP(D2636,自助机!F:G,2,FALSE)</f>
        <v>1000</v>
      </c>
      <c r="K2636" s="31">
        <f>VLOOKUP(D2636,自助机!F:H,3,FALSE)</f>
        <v>42898</v>
      </c>
    </row>
    <row r="2637" spans="1:11" ht="14.25">
      <c r="A2637" s="33">
        <v>42898.392835648148</v>
      </c>
      <c r="B2637" t="s">
        <v>5723</v>
      </c>
      <c r="C2637" t="s">
        <v>5724</v>
      </c>
      <c r="D2637" s="53">
        <v>145848</v>
      </c>
      <c r="E2637" t="s">
        <v>5725</v>
      </c>
      <c r="F2637" s="53">
        <v>300</v>
      </c>
      <c r="G2637" t="s">
        <v>49</v>
      </c>
      <c r="H2637" t="s">
        <v>88</v>
      </c>
      <c r="I2637" t="s">
        <v>9075</v>
      </c>
      <c r="J2637">
        <f>VLOOKUP(D2637,自助机!F:G,2,FALSE)</f>
        <v>300</v>
      </c>
      <c r="K2637" s="31">
        <f>VLOOKUP(D2637,自助机!F:H,3,FALSE)</f>
        <v>42898</v>
      </c>
    </row>
    <row r="2638" spans="1:11" ht="14.25">
      <c r="A2638" s="33">
        <v>42898.393553240741</v>
      </c>
      <c r="B2638" t="s">
        <v>5726</v>
      </c>
      <c r="C2638" t="s">
        <v>5727</v>
      </c>
      <c r="D2638" s="53">
        <v>145924</v>
      </c>
      <c r="E2638" t="s">
        <v>5728</v>
      </c>
      <c r="F2638" s="53">
        <v>2000</v>
      </c>
      <c r="G2638" t="s">
        <v>49</v>
      </c>
      <c r="H2638" t="s">
        <v>89</v>
      </c>
      <c r="I2638" t="s">
        <v>9075</v>
      </c>
      <c r="J2638">
        <f>VLOOKUP(D2638,自助机!F:G,2,FALSE)</f>
        <v>2000</v>
      </c>
      <c r="K2638" s="31">
        <f>VLOOKUP(D2638,自助机!F:H,3,FALSE)</f>
        <v>42898</v>
      </c>
    </row>
    <row r="2639" spans="1:11" ht="14.25">
      <c r="A2639" s="33">
        <v>42898.393784722219</v>
      </c>
      <c r="B2639" t="s">
        <v>5729</v>
      </c>
      <c r="C2639" t="s">
        <v>5730</v>
      </c>
      <c r="D2639" s="53">
        <v>145950</v>
      </c>
      <c r="E2639" t="s">
        <v>5731</v>
      </c>
      <c r="F2639" s="53">
        <v>300</v>
      </c>
      <c r="G2639" t="s">
        <v>49</v>
      </c>
      <c r="H2639" t="s">
        <v>90</v>
      </c>
      <c r="I2639" t="s">
        <v>9075</v>
      </c>
      <c r="J2639">
        <f>VLOOKUP(D2639,自助机!F:G,2,FALSE)</f>
        <v>300</v>
      </c>
      <c r="K2639" s="31">
        <f>VLOOKUP(D2639,自助机!F:H,3,FALSE)</f>
        <v>42898</v>
      </c>
    </row>
    <row r="2640" spans="1:11" ht="14.25">
      <c r="A2640" s="33">
        <v>42898.395069444443</v>
      </c>
      <c r="B2640" t="s">
        <v>5732</v>
      </c>
      <c r="C2640" t="s">
        <v>5733</v>
      </c>
      <c r="D2640" s="53">
        <v>146073</v>
      </c>
      <c r="E2640" t="s">
        <v>5734</v>
      </c>
      <c r="F2640" s="53">
        <v>1450</v>
      </c>
      <c r="G2640" t="s">
        <v>49</v>
      </c>
      <c r="H2640" t="s">
        <v>70</v>
      </c>
      <c r="I2640" t="s">
        <v>9075</v>
      </c>
      <c r="J2640">
        <f>VLOOKUP(D2640,自助机!F:G,2,FALSE)</f>
        <v>1450</v>
      </c>
      <c r="K2640" s="31">
        <f>VLOOKUP(D2640,自助机!F:H,3,FALSE)</f>
        <v>42898</v>
      </c>
    </row>
    <row r="2641" spans="1:11" ht="14.25">
      <c r="A2641" s="33">
        <v>42898.395092592589</v>
      </c>
      <c r="B2641" t="s">
        <v>5735</v>
      </c>
      <c r="C2641" t="s">
        <v>5736</v>
      </c>
      <c r="D2641" s="53">
        <v>146075</v>
      </c>
      <c r="E2641" t="s">
        <v>5737</v>
      </c>
      <c r="F2641" s="53">
        <v>250</v>
      </c>
      <c r="G2641" t="s">
        <v>49</v>
      </c>
      <c r="H2641" t="s">
        <v>84</v>
      </c>
      <c r="I2641" t="s">
        <v>9075</v>
      </c>
      <c r="J2641">
        <f>VLOOKUP(D2641,自助机!F:G,2,FALSE)</f>
        <v>250</v>
      </c>
      <c r="K2641" s="31">
        <f>VLOOKUP(D2641,自助机!F:H,3,FALSE)</f>
        <v>42898</v>
      </c>
    </row>
    <row r="2642" spans="1:11" ht="14.25">
      <c r="A2642" s="33">
        <v>42898.395787037036</v>
      </c>
      <c r="B2642" t="s">
        <v>5738</v>
      </c>
      <c r="C2642" t="s">
        <v>5739</v>
      </c>
      <c r="D2642" s="53">
        <v>146150</v>
      </c>
      <c r="E2642" t="s">
        <v>5740</v>
      </c>
      <c r="F2642" s="53">
        <v>2400</v>
      </c>
      <c r="G2642" t="s">
        <v>49</v>
      </c>
      <c r="H2642" t="s">
        <v>70</v>
      </c>
      <c r="I2642" t="s">
        <v>9075</v>
      </c>
      <c r="J2642">
        <f>VLOOKUP(D2642,自助机!F:G,2,FALSE)</f>
        <v>2400</v>
      </c>
      <c r="K2642" s="31">
        <f>VLOOKUP(D2642,自助机!F:H,3,FALSE)</f>
        <v>42898</v>
      </c>
    </row>
    <row r="2643" spans="1:11" ht="14.25">
      <c r="A2643" s="33">
        <v>42898.395972222221</v>
      </c>
      <c r="B2643" t="s">
        <v>5741</v>
      </c>
      <c r="C2643" t="s">
        <v>5742</v>
      </c>
      <c r="D2643" s="53">
        <v>146170</v>
      </c>
      <c r="E2643" t="s">
        <v>5743</v>
      </c>
      <c r="F2643" s="53">
        <v>320</v>
      </c>
      <c r="G2643" t="s">
        <v>49</v>
      </c>
      <c r="H2643" t="s">
        <v>89</v>
      </c>
      <c r="I2643" t="s">
        <v>9075</v>
      </c>
      <c r="J2643">
        <f>VLOOKUP(D2643,自助机!F:G,2,FALSE)</f>
        <v>320</v>
      </c>
      <c r="K2643" s="31">
        <f>VLOOKUP(D2643,自助机!F:H,3,FALSE)</f>
        <v>42898</v>
      </c>
    </row>
    <row r="2644" spans="1:11" ht="14.25">
      <c r="A2644" s="33">
        <v>42898.396469907406</v>
      </c>
      <c r="B2644" t="s">
        <v>5744</v>
      </c>
      <c r="C2644" t="s">
        <v>5745</v>
      </c>
      <c r="D2644" s="53">
        <v>146211</v>
      </c>
      <c r="E2644" t="s">
        <v>5746</v>
      </c>
      <c r="F2644" s="53">
        <v>200</v>
      </c>
      <c r="G2644" t="s">
        <v>49</v>
      </c>
      <c r="H2644" t="s">
        <v>70</v>
      </c>
      <c r="I2644" t="s">
        <v>9075</v>
      </c>
      <c r="J2644">
        <f>VLOOKUP(D2644,自助机!F:G,2,FALSE)</f>
        <v>200</v>
      </c>
      <c r="K2644" s="31">
        <f>VLOOKUP(D2644,自助机!F:H,3,FALSE)</f>
        <v>42898</v>
      </c>
    </row>
    <row r="2645" spans="1:11" ht="14.25">
      <c r="A2645" s="33">
        <v>42898.397488425922</v>
      </c>
      <c r="B2645" t="s">
        <v>5747</v>
      </c>
      <c r="C2645" t="s">
        <v>5748</v>
      </c>
      <c r="D2645" s="53">
        <v>146346</v>
      </c>
      <c r="E2645" t="s">
        <v>5749</v>
      </c>
      <c r="F2645" s="53">
        <v>2000</v>
      </c>
      <c r="G2645" t="s">
        <v>49</v>
      </c>
      <c r="H2645" t="s">
        <v>243</v>
      </c>
      <c r="I2645" t="s">
        <v>9075</v>
      </c>
      <c r="J2645">
        <f>VLOOKUP(D2645,自助机!F:G,2,FALSE)</f>
        <v>2000</v>
      </c>
      <c r="K2645" s="31">
        <f>VLOOKUP(D2645,自助机!F:H,3,FALSE)</f>
        <v>42898</v>
      </c>
    </row>
    <row r="2646" spans="1:11" ht="14.25">
      <c r="A2646" s="33">
        <v>42898.397627314815</v>
      </c>
      <c r="B2646" t="s">
        <v>5750</v>
      </c>
      <c r="C2646" t="s">
        <v>5751</v>
      </c>
      <c r="D2646" s="53">
        <v>146361</v>
      </c>
      <c r="E2646" t="s">
        <v>5752</v>
      </c>
      <c r="F2646" s="53">
        <v>2500</v>
      </c>
      <c r="G2646" t="s">
        <v>49</v>
      </c>
      <c r="H2646" t="s">
        <v>79</v>
      </c>
      <c r="I2646" t="s">
        <v>9075</v>
      </c>
      <c r="J2646">
        <f>VLOOKUP(D2646,自助机!F:G,2,FALSE)</f>
        <v>2500</v>
      </c>
      <c r="K2646" s="31">
        <f>VLOOKUP(D2646,自助机!F:H,3,FALSE)</f>
        <v>42898</v>
      </c>
    </row>
    <row r="2647" spans="1:11" ht="14.25">
      <c r="A2647" s="33">
        <v>42898.39770833333</v>
      </c>
      <c r="B2647" t="s">
        <v>5753</v>
      </c>
      <c r="C2647" t="s">
        <v>5754</v>
      </c>
      <c r="D2647" s="53">
        <v>146371</v>
      </c>
      <c r="E2647" t="s">
        <v>5755</v>
      </c>
      <c r="F2647" s="53">
        <v>500</v>
      </c>
      <c r="G2647" t="s">
        <v>49</v>
      </c>
      <c r="H2647" t="s">
        <v>81</v>
      </c>
      <c r="I2647" t="s">
        <v>9075</v>
      </c>
      <c r="J2647">
        <f>VLOOKUP(D2647,自助机!F:G,2,FALSE)</f>
        <v>500</v>
      </c>
      <c r="K2647" s="31">
        <f>VLOOKUP(D2647,自助机!F:H,3,FALSE)</f>
        <v>42898</v>
      </c>
    </row>
    <row r="2648" spans="1:11" ht="14.25">
      <c r="A2648" s="33">
        <v>42898.397824074076</v>
      </c>
      <c r="B2648" t="s">
        <v>5756</v>
      </c>
      <c r="C2648" t="s">
        <v>5757</v>
      </c>
      <c r="D2648" s="53">
        <v>146392</v>
      </c>
      <c r="E2648" t="s">
        <v>5758</v>
      </c>
      <c r="F2648" s="53">
        <v>1500</v>
      </c>
      <c r="G2648" t="s">
        <v>49</v>
      </c>
      <c r="H2648" t="s">
        <v>74</v>
      </c>
      <c r="I2648" t="s">
        <v>9075</v>
      </c>
      <c r="J2648">
        <f>VLOOKUP(D2648,自助机!F:G,2,FALSE)</f>
        <v>1500</v>
      </c>
      <c r="K2648" s="31">
        <f>VLOOKUP(D2648,自助机!F:H,3,FALSE)</f>
        <v>42898</v>
      </c>
    </row>
    <row r="2649" spans="1:11" ht="14.25">
      <c r="A2649" s="33">
        <v>42898.398738425924</v>
      </c>
      <c r="B2649" t="s">
        <v>5759</v>
      </c>
      <c r="C2649" t="s">
        <v>5760</v>
      </c>
      <c r="D2649" s="53">
        <v>146488</v>
      </c>
      <c r="E2649" t="s">
        <v>5761</v>
      </c>
      <c r="F2649" s="53">
        <v>300</v>
      </c>
      <c r="G2649" t="s">
        <v>49</v>
      </c>
      <c r="H2649" t="s">
        <v>247</v>
      </c>
      <c r="I2649" t="s">
        <v>9075</v>
      </c>
      <c r="J2649">
        <f>VLOOKUP(D2649,自助机!F:G,2,FALSE)</f>
        <v>300</v>
      </c>
      <c r="K2649" s="31">
        <f>VLOOKUP(D2649,自助机!F:H,3,FALSE)</f>
        <v>42898</v>
      </c>
    </row>
    <row r="2650" spans="1:11" ht="14.25">
      <c r="A2650" s="33">
        <v>42898.399131944447</v>
      </c>
      <c r="B2650" t="s">
        <v>5381</v>
      </c>
      <c r="C2650" t="s">
        <v>5382</v>
      </c>
      <c r="D2650" s="53">
        <v>146533</v>
      </c>
      <c r="E2650" t="s">
        <v>5762</v>
      </c>
      <c r="F2650" s="53">
        <v>105</v>
      </c>
      <c r="G2650" t="s">
        <v>49</v>
      </c>
      <c r="H2650" t="s">
        <v>81</v>
      </c>
      <c r="I2650" t="s">
        <v>9075</v>
      </c>
      <c r="J2650">
        <f>VLOOKUP(D2650,自助机!F:G,2,FALSE)</f>
        <v>105</v>
      </c>
      <c r="K2650" s="31">
        <f>VLOOKUP(D2650,自助机!F:H,3,FALSE)</f>
        <v>42898</v>
      </c>
    </row>
    <row r="2651" spans="1:11" ht="14.25">
      <c r="A2651" s="33">
        <v>42898.399409722224</v>
      </c>
      <c r="B2651" t="s">
        <v>5763</v>
      </c>
      <c r="C2651" t="s">
        <v>5764</v>
      </c>
      <c r="D2651" s="53">
        <v>146562</v>
      </c>
      <c r="E2651" t="s">
        <v>5765</v>
      </c>
      <c r="F2651" s="53">
        <v>1000</v>
      </c>
      <c r="G2651" t="s">
        <v>49</v>
      </c>
      <c r="H2651" t="s">
        <v>79</v>
      </c>
      <c r="I2651" t="s">
        <v>9075</v>
      </c>
      <c r="J2651">
        <f>VLOOKUP(D2651,自助机!F:G,2,FALSE)</f>
        <v>1000</v>
      </c>
      <c r="K2651" s="31">
        <f>VLOOKUP(D2651,自助机!F:H,3,FALSE)</f>
        <v>42898</v>
      </c>
    </row>
    <row r="2652" spans="1:11" ht="14.25">
      <c r="A2652" s="33">
        <v>42898.399710648147</v>
      </c>
      <c r="B2652" t="s">
        <v>5766</v>
      </c>
      <c r="C2652" t="s">
        <v>5767</v>
      </c>
      <c r="D2652" s="53">
        <v>146587</v>
      </c>
      <c r="E2652" t="s">
        <v>5768</v>
      </c>
      <c r="F2652" s="53">
        <v>3000</v>
      </c>
      <c r="G2652" t="s">
        <v>49</v>
      </c>
      <c r="H2652" t="s">
        <v>84</v>
      </c>
      <c r="I2652" t="s">
        <v>9075</v>
      </c>
      <c r="J2652">
        <f>VLOOKUP(D2652,自助机!F:G,2,FALSE)</f>
        <v>3000</v>
      </c>
      <c r="K2652" s="31">
        <f>VLOOKUP(D2652,自助机!F:H,3,FALSE)</f>
        <v>42898</v>
      </c>
    </row>
    <row r="2653" spans="1:11" ht="14.25">
      <c r="A2653" s="33">
        <v>42898.400289351855</v>
      </c>
      <c r="B2653" t="s">
        <v>5769</v>
      </c>
      <c r="C2653" t="s">
        <v>5770</v>
      </c>
      <c r="D2653" s="53">
        <v>146645</v>
      </c>
      <c r="E2653" t="s">
        <v>5771</v>
      </c>
      <c r="F2653" s="53">
        <v>500</v>
      </c>
      <c r="G2653" t="s">
        <v>49</v>
      </c>
      <c r="H2653" t="s">
        <v>84</v>
      </c>
      <c r="I2653" t="s">
        <v>9075</v>
      </c>
      <c r="J2653">
        <f>VLOOKUP(D2653,自助机!F:G,2,FALSE)</f>
        <v>500</v>
      </c>
      <c r="K2653" s="31">
        <f>VLOOKUP(D2653,自助机!F:H,3,FALSE)</f>
        <v>42898</v>
      </c>
    </row>
    <row r="2654" spans="1:11" ht="14.25">
      <c r="A2654" s="33">
        <v>42898.400416666664</v>
      </c>
      <c r="B2654" t="s">
        <v>5772</v>
      </c>
      <c r="C2654" t="s">
        <v>5773</v>
      </c>
      <c r="D2654" s="53">
        <v>146663</v>
      </c>
      <c r="E2654" t="s">
        <v>5774</v>
      </c>
      <c r="F2654" s="53">
        <v>100</v>
      </c>
      <c r="G2654" t="s">
        <v>49</v>
      </c>
      <c r="H2654" t="s">
        <v>66</v>
      </c>
      <c r="I2654" t="s">
        <v>9075</v>
      </c>
      <c r="J2654">
        <f>VLOOKUP(D2654,自助机!F:G,2,FALSE)</f>
        <v>100</v>
      </c>
      <c r="K2654" s="31">
        <f>VLOOKUP(D2654,自助机!F:H,3,FALSE)</f>
        <v>42898</v>
      </c>
    </row>
    <row r="2655" spans="1:11" ht="14.25">
      <c r="A2655" s="33">
        <v>42898.400879629633</v>
      </c>
      <c r="B2655" t="s">
        <v>5775</v>
      </c>
      <c r="C2655" t="s">
        <v>5776</v>
      </c>
      <c r="D2655" s="53">
        <v>146710</v>
      </c>
      <c r="E2655" t="s">
        <v>5777</v>
      </c>
      <c r="F2655" s="53">
        <v>200</v>
      </c>
      <c r="G2655" t="s">
        <v>49</v>
      </c>
      <c r="H2655" t="s">
        <v>89</v>
      </c>
      <c r="I2655" t="s">
        <v>9075</v>
      </c>
      <c r="J2655">
        <f>VLOOKUP(D2655,自助机!F:G,2,FALSE)</f>
        <v>200</v>
      </c>
      <c r="K2655" s="31">
        <f>VLOOKUP(D2655,自助机!F:H,3,FALSE)</f>
        <v>42898</v>
      </c>
    </row>
    <row r="2656" spans="1:11" ht="14.25">
      <c r="A2656" s="33">
        <v>42898.401064814818</v>
      </c>
      <c r="B2656" t="s">
        <v>5585</v>
      </c>
      <c r="C2656" t="s">
        <v>5586</v>
      </c>
      <c r="D2656" s="53">
        <v>146732</v>
      </c>
      <c r="E2656" t="s">
        <v>5778</v>
      </c>
      <c r="F2656" s="53">
        <v>500</v>
      </c>
      <c r="G2656" t="s">
        <v>49</v>
      </c>
      <c r="H2656" t="s">
        <v>243</v>
      </c>
      <c r="I2656" t="s">
        <v>9075</v>
      </c>
      <c r="J2656">
        <f>VLOOKUP(D2656,自助机!F:G,2,FALSE)</f>
        <v>500</v>
      </c>
      <c r="K2656" s="31">
        <f>VLOOKUP(D2656,自助机!F:H,3,FALSE)</f>
        <v>42898</v>
      </c>
    </row>
    <row r="2657" spans="1:11" ht="14.25">
      <c r="A2657" s="33">
        <v>42898.401770833334</v>
      </c>
      <c r="B2657" t="s">
        <v>5381</v>
      </c>
      <c r="C2657" t="s">
        <v>5382</v>
      </c>
      <c r="D2657" s="53">
        <v>146789</v>
      </c>
      <c r="E2657" t="s">
        <v>5779</v>
      </c>
      <c r="F2657" s="53">
        <v>100</v>
      </c>
      <c r="G2657" t="s">
        <v>49</v>
      </c>
      <c r="H2657" t="s">
        <v>81</v>
      </c>
      <c r="I2657" t="s">
        <v>9075</v>
      </c>
      <c r="J2657">
        <f>VLOOKUP(D2657,自助机!F:G,2,FALSE)</f>
        <v>100</v>
      </c>
      <c r="K2657" s="31">
        <f>VLOOKUP(D2657,自助机!F:H,3,FALSE)</f>
        <v>42898</v>
      </c>
    </row>
    <row r="2658" spans="1:11" ht="14.25">
      <c r="A2658" s="33">
        <v>42898.401782407411</v>
      </c>
      <c r="B2658" t="s">
        <v>5780</v>
      </c>
      <c r="C2658" t="s">
        <v>5781</v>
      </c>
      <c r="D2658" s="53">
        <v>146790</v>
      </c>
      <c r="E2658" t="s">
        <v>5782</v>
      </c>
      <c r="F2658" s="53">
        <v>800</v>
      </c>
      <c r="G2658" t="s">
        <v>49</v>
      </c>
      <c r="H2658" t="s">
        <v>243</v>
      </c>
      <c r="I2658" t="s">
        <v>9075</v>
      </c>
      <c r="J2658">
        <f>VLOOKUP(D2658,自助机!F:G,2,FALSE)</f>
        <v>800</v>
      </c>
      <c r="K2658" s="31">
        <f>VLOOKUP(D2658,自助机!F:H,3,FALSE)</f>
        <v>42898</v>
      </c>
    </row>
    <row r="2659" spans="1:11" ht="14.25">
      <c r="A2659" s="33">
        <v>42898.402361111112</v>
      </c>
      <c r="B2659" t="s">
        <v>5783</v>
      </c>
      <c r="C2659" t="s">
        <v>5784</v>
      </c>
      <c r="D2659" s="53">
        <v>146846</v>
      </c>
      <c r="E2659" t="s">
        <v>5785</v>
      </c>
      <c r="F2659" s="53">
        <v>1100</v>
      </c>
      <c r="G2659" t="s">
        <v>49</v>
      </c>
      <c r="H2659" t="s">
        <v>242</v>
      </c>
      <c r="I2659" t="s">
        <v>9075</v>
      </c>
      <c r="J2659">
        <f>VLOOKUP(D2659,自助机!F:G,2,FALSE)</f>
        <v>1100</v>
      </c>
      <c r="K2659" s="31">
        <f>VLOOKUP(D2659,自助机!F:H,3,FALSE)</f>
        <v>42898</v>
      </c>
    </row>
    <row r="2660" spans="1:11" ht="14.25">
      <c r="A2660" s="33">
        <v>42898.402557870373</v>
      </c>
      <c r="B2660" t="s">
        <v>5786</v>
      </c>
      <c r="C2660" t="s">
        <v>5787</v>
      </c>
      <c r="D2660" s="53">
        <v>146870</v>
      </c>
      <c r="E2660" t="s">
        <v>5788</v>
      </c>
      <c r="F2660" s="53">
        <v>2000</v>
      </c>
      <c r="G2660" t="s">
        <v>49</v>
      </c>
      <c r="H2660" t="s">
        <v>76</v>
      </c>
      <c r="I2660" t="s">
        <v>9075</v>
      </c>
      <c r="J2660">
        <f>VLOOKUP(D2660,自助机!F:G,2,FALSE)</f>
        <v>2000</v>
      </c>
      <c r="K2660" s="31">
        <f>VLOOKUP(D2660,自助机!F:H,3,FALSE)</f>
        <v>42898</v>
      </c>
    </row>
    <row r="2661" spans="1:11" ht="14.25">
      <c r="A2661" s="33">
        <v>42898.402673611112</v>
      </c>
      <c r="B2661" t="s">
        <v>5789</v>
      </c>
      <c r="C2661" t="s">
        <v>5790</v>
      </c>
      <c r="D2661" s="53">
        <v>146887</v>
      </c>
      <c r="E2661" t="s">
        <v>5791</v>
      </c>
      <c r="F2661" s="53">
        <v>500</v>
      </c>
      <c r="G2661" t="s">
        <v>49</v>
      </c>
      <c r="H2661" t="s">
        <v>70</v>
      </c>
      <c r="I2661" t="s">
        <v>9075</v>
      </c>
      <c r="J2661">
        <f>VLOOKUP(D2661,自助机!F:G,2,FALSE)</f>
        <v>500</v>
      </c>
      <c r="K2661" s="31">
        <f>VLOOKUP(D2661,自助机!F:H,3,FALSE)</f>
        <v>42898</v>
      </c>
    </row>
    <row r="2662" spans="1:11" ht="14.25">
      <c r="A2662" s="33">
        <v>42898.403090277781</v>
      </c>
      <c r="B2662" t="s">
        <v>5792</v>
      </c>
      <c r="C2662" t="s">
        <v>5793</v>
      </c>
      <c r="D2662" s="53">
        <v>146929</v>
      </c>
      <c r="E2662" t="s">
        <v>5794</v>
      </c>
      <c r="F2662" s="53">
        <v>300</v>
      </c>
      <c r="G2662" t="s">
        <v>49</v>
      </c>
      <c r="H2662" t="s">
        <v>83</v>
      </c>
      <c r="I2662" t="s">
        <v>9075</v>
      </c>
      <c r="J2662">
        <f>VLOOKUP(D2662,自助机!F:G,2,FALSE)</f>
        <v>300</v>
      </c>
      <c r="K2662" s="31">
        <f>VLOOKUP(D2662,自助机!F:H,3,FALSE)</f>
        <v>42898</v>
      </c>
    </row>
    <row r="2663" spans="1:11" ht="14.25">
      <c r="A2663" s="33">
        <v>42898.403182870374</v>
      </c>
      <c r="B2663" t="s">
        <v>5795</v>
      </c>
      <c r="C2663" t="s">
        <v>5796</v>
      </c>
      <c r="D2663" s="53">
        <v>146947</v>
      </c>
      <c r="E2663" t="s">
        <v>5797</v>
      </c>
      <c r="F2663" s="53">
        <v>20</v>
      </c>
      <c r="G2663" t="s">
        <v>49</v>
      </c>
      <c r="H2663" t="s">
        <v>247</v>
      </c>
      <c r="I2663" t="s">
        <v>9075</v>
      </c>
      <c r="J2663">
        <f>VLOOKUP(D2663,自助机!F:G,2,FALSE)</f>
        <v>20</v>
      </c>
      <c r="K2663" s="31">
        <f>VLOOKUP(D2663,自助机!F:H,3,FALSE)</f>
        <v>42898</v>
      </c>
    </row>
    <row r="2664" spans="1:11" ht="14.25">
      <c r="A2664" s="33">
        <v>42898.403587962966</v>
      </c>
      <c r="B2664" t="s">
        <v>5798</v>
      </c>
      <c r="C2664" t="s">
        <v>5799</v>
      </c>
      <c r="D2664" s="53">
        <v>146989</v>
      </c>
      <c r="E2664" t="s">
        <v>5800</v>
      </c>
      <c r="F2664" s="53">
        <v>3000</v>
      </c>
      <c r="G2664" t="s">
        <v>49</v>
      </c>
      <c r="H2664" t="s">
        <v>84</v>
      </c>
      <c r="I2664" t="s">
        <v>9075</v>
      </c>
      <c r="J2664">
        <f>VLOOKUP(D2664,自助机!F:G,2,FALSE)</f>
        <v>3000</v>
      </c>
      <c r="K2664" s="31">
        <f>VLOOKUP(D2664,自助机!F:H,3,FALSE)</f>
        <v>42898</v>
      </c>
    </row>
    <row r="2665" spans="1:11" ht="14.25">
      <c r="A2665" s="33">
        <v>42898.403912037036</v>
      </c>
      <c r="B2665" t="s">
        <v>5801</v>
      </c>
      <c r="C2665" t="s">
        <v>5802</v>
      </c>
      <c r="D2665" s="53">
        <v>147016</v>
      </c>
      <c r="E2665" t="s">
        <v>5803</v>
      </c>
      <c r="F2665" s="53">
        <v>520</v>
      </c>
      <c r="G2665" t="s">
        <v>49</v>
      </c>
      <c r="H2665" t="s">
        <v>243</v>
      </c>
      <c r="I2665" t="s">
        <v>9075</v>
      </c>
      <c r="J2665">
        <f>VLOOKUP(D2665,自助机!F:G,2,FALSE)</f>
        <v>520</v>
      </c>
      <c r="K2665" s="31">
        <f>VLOOKUP(D2665,自助机!F:H,3,FALSE)</f>
        <v>42898</v>
      </c>
    </row>
    <row r="2666" spans="1:11" ht="14.25">
      <c r="A2666" s="33">
        <v>42898.403993055559</v>
      </c>
      <c r="B2666" t="s">
        <v>5804</v>
      </c>
      <c r="C2666" t="s">
        <v>5805</v>
      </c>
      <c r="D2666" s="53">
        <v>147030</v>
      </c>
      <c r="E2666" t="s">
        <v>5806</v>
      </c>
      <c r="F2666" s="53">
        <v>2000</v>
      </c>
      <c r="G2666" t="s">
        <v>49</v>
      </c>
      <c r="H2666" t="s">
        <v>70</v>
      </c>
      <c r="I2666" t="s">
        <v>9075</v>
      </c>
      <c r="J2666">
        <f>VLOOKUP(D2666,自助机!F:G,2,FALSE)</f>
        <v>2000</v>
      </c>
      <c r="K2666" s="31">
        <f>VLOOKUP(D2666,自助机!F:H,3,FALSE)</f>
        <v>42898</v>
      </c>
    </row>
    <row r="2667" spans="1:11" ht="14.25">
      <c r="A2667" s="33">
        <v>42898.404039351852</v>
      </c>
      <c r="B2667" t="s">
        <v>5807</v>
      </c>
      <c r="C2667" t="s">
        <v>5808</v>
      </c>
      <c r="D2667" s="53">
        <v>147035</v>
      </c>
      <c r="E2667" t="s">
        <v>5809</v>
      </c>
      <c r="F2667" s="53">
        <v>500</v>
      </c>
      <c r="G2667" t="s">
        <v>49</v>
      </c>
      <c r="H2667" t="s">
        <v>247</v>
      </c>
      <c r="I2667" t="s">
        <v>9075</v>
      </c>
      <c r="J2667">
        <f>VLOOKUP(D2667,自助机!F:G,2,FALSE)</f>
        <v>500</v>
      </c>
      <c r="K2667" s="31">
        <f>VLOOKUP(D2667,自助机!F:H,3,FALSE)</f>
        <v>42898</v>
      </c>
    </row>
    <row r="2668" spans="1:11" ht="14.25">
      <c r="A2668" s="33">
        <v>42898.404085648152</v>
      </c>
      <c r="B2668" t="s">
        <v>5810</v>
      </c>
      <c r="C2668" t="s">
        <v>5811</v>
      </c>
      <c r="D2668" s="53">
        <v>147040</v>
      </c>
      <c r="E2668" t="s">
        <v>5812</v>
      </c>
      <c r="F2668" s="53">
        <v>200</v>
      </c>
      <c r="G2668" t="s">
        <v>49</v>
      </c>
      <c r="H2668" t="s">
        <v>90</v>
      </c>
      <c r="I2668" t="s">
        <v>9075</v>
      </c>
      <c r="J2668">
        <f>VLOOKUP(D2668,自助机!F:G,2,FALSE)</f>
        <v>200</v>
      </c>
      <c r="K2668" s="31">
        <f>VLOOKUP(D2668,自助机!F:H,3,FALSE)</f>
        <v>42898</v>
      </c>
    </row>
    <row r="2669" spans="1:11" ht="14.25">
      <c r="A2669" s="33">
        <v>42898.40420138889</v>
      </c>
      <c r="B2669" t="s">
        <v>5813</v>
      </c>
      <c r="C2669" t="s">
        <v>5814</v>
      </c>
      <c r="D2669" s="53">
        <v>147049</v>
      </c>
      <c r="E2669" t="s">
        <v>5815</v>
      </c>
      <c r="F2669" s="53">
        <v>270</v>
      </c>
      <c r="G2669" t="s">
        <v>49</v>
      </c>
      <c r="H2669" t="s">
        <v>79</v>
      </c>
      <c r="I2669" t="s">
        <v>9075</v>
      </c>
      <c r="J2669">
        <f>VLOOKUP(D2669,自助机!F:G,2,FALSE)</f>
        <v>270</v>
      </c>
      <c r="K2669" s="31">
        <f>VLOOKUP(D2669,自助机!F:H,3,FALSE)</f>
        <v>42898</v>
      </c>
    </row>
    <row r="2670" spans="1:11" ht="14.25">
      <c r="A2670" s="33">
        <v>42898.404351851852</v>
      </c>
      <c r="B2670" t="s">
        <v>5816</v>
      </c>
      <c r="C2670" t="s">
        <v>5817</v>
      </c>
      <c r="D2670" s="53">
        <v>147068</v>
      </c>
      <c r="E2670" t="s">
        <v>5818</v>
      </c>
      <c r="F2670" s="53">
        <v>500</v>
      </c>
      <c r="G2670" t="s">
        <v>49</v>
      </c>
      <c r="H2670" t="s">
        <v>86</v>
      </c>
      <c r="I2670" t="s">
        <v>9075</v>
      </c>
      <c r="J2670">
        <f>VLOOKUP(D2670,自助机!F:G,2,FALSE)</f>
        <v>500</v>
      </c>
      <c r="K2670" s="31">
        <f>VLOOKUP(D2670,自助机!F:H,3,FALSE)</f>
        <v>42898</v>
      </c>
    </row>
    <row r="2671" spans="1:11" ht="14.25">
      <c r="A2671" s="33">
        <v>42898.404560185183</v>
      </c>
      <c r="B2671" t="s">
        <v>5819</v>
      </c>
      <c r="C2671" t="s">
        <v>5820</v>
      </c>
      <c r="D2671" s="53">
        <v>147089</v>
      </c>
      <c r="E2671" t="s">
        <v>5821</v>
      </c>
      <c r="F2671" s="53">
        <v>600</v>
      </c>
      <c r="G2671" t="s">
        <v>49</v>
      </c>
      <c r="H2671" t="s">
        <v>243</v>
      </c>
      <c r="I2671" t="s">
        <v>9075</v>
      </c>
      <c r="J2671">
        <f>VLOOKUP(D2671,自助机!F:G,2,FALSE)</f>
        <v>600</v>
      </c>
      <c r="K2671" s="31">
        <f>VLOOKUP(D2671,自助机!F:H,3,FALSE)</f>
        <v>42898</v>
      </c>
    </row>
    <row r="2672" spans="1:11" ht="14.25">
      <c r="A2672" s="33">
        <v>42898.404583333337</v>
      </c>
      <c r="B2672" t="s">
        <v>5822</v>
      </c>
      <c r="C2672" t="s">
        <v>5823</v>
      </c>
      <c r="D2672" s="53">
        <v>147093</v>
      </c>
      <c r="E2672" t="s">
        <v>5824</v>
      </c>
      <c r="F2672" s="53">
        <v>120</v>
      </c>
      <c r="G2672" t="s">
        <v>49</v>
      </c>
      <c r="H2672" t="s">
        <v>88</v>
      </c>
      <c r="I2672" t="s">
        <v>9075</v>
      </c>
      <c r="J2672">
        <f>VLOOKUP(D2672,自助机!F:G,2,FALSE)</f>
        <v>120</v>
      </c>
      <c r="K2672" s="31">
        <f>VLOOKUP(D2672,自助机!F:H,3,FALSE)</f>
        <v>42898</v>
      </c>
    </row>
    <row r="2673" spans="1:11" ht="14.25">
      <c r="A2673" s="33">
        <v>42898.405046296299</v>
      </c>
      <c r="B2673" t="s">
        <v>5825</v>
      </c>
      <c r="C2673" t="s">
        <v>5826</v>
      </c>
      <c r="D2673" s="53">
        <v>147135</v>
      </c>
      <c r="E2673" t="s">
        <v>5827</v>
      </c>
      <c r="F2673" s="53">
        <v>1000</v>
      </c>
      <c r="G2673" t="s">
        <v>49</v>
      </c>
      <c r="H2673" t="s">
        <v>70</v>
      </c>
      <c r="I2673" t="s">
        <v>9075</v>
      </c>
      <c r="J2673">
        <f>VLOOKUP(D2673,自助机!F:G,2,FALSE)</f>
        <v>1000</v>
      </c>
      <c r="K2673" s="31">
        <f>VLOOKUP(D2673,自助机!F:H,3,FALSE)</f>
        <v>42898</v>
      </c>
    </row>
    <row r="2674" spans="1:11" ht="14.25">
      <c r="A2674" s="33">
        <v>42898.405694444446</v>
      </c>
      <c r="B2674" t="s">
        <v>5828</v>
      </c>
      <c r="C2674" t="s">
        <v>5829</v>
      </c>
      <c r="D2674" s="53">
        <v>147208</v>
      </c>
      <c r="E2674" t="s">
        <v>5830</v>
      </c>
      <c r="F2674" s="53">
        <v>1000</v>
      </c>
      <c r="G2674" t="s">
        <v>49</v>
      </c>
      <c r="H2674" t="s">
        <v>90</v>
      </c>
      <c r="I2674" t="s">
        <v>9075</v>
      </c>
      <c r="J2674">
        <f>VLOOKUP(D2674,自助机!F:G,2,FALSE)</f>
        <v>1000</v>
      </c>
      <c r="K2674" s="31">
        <f>VLOOKUP(D2674,自助机!F:H,3,FALSE)</f>
        <v>42898</v>
      </c>
    </row>
    <row r="2675" spans="1:11" ht="14.25">
      <c r="A2675" s="33">
        <v>42898.405706018515</v>
      </c>
      <c r="B2675" t="s">
        <v>5831</v>
      </c>
      <c r="C2675" t="s">
        <v>5832</v>
      </c>
      <c r="D2675" s="53">
        <v>147210</v>
      </c>
      <c r="E2675" t="s">
        <v>5833</v>
      </c>
      <c r="F2675" s="53">
        <v>500</v>
      </c>
      <c r="G2675" t="s">
        <v>49</v>
      </c>
      <c r="H2675" t="s">
        <v>241</v>
      </c>
      <c r="I2675" t="s">
        <v>9075</v>
      </c>
      <c r="J2675">
        <f>VLOOKUP(D2675,自助机!F:G,2,FALSE)</f>
        <v>500</v>
      </c>
      <c r="K2675" s="31">
        <f>VLOOKUP(D2675,自助机!F:H,3,FALSE)</f>
        <v>42898</v>
      </c>
    </row>
    <row r="2676" spans="1:11" ht="14.25">
      <c r="A2676" s="33">
        <v>42898.4059375</v>
      </c>
      <c r="B2676" t="s">
        <v>5834</v>
      </c>
      <c r="C2676" t="s">
        <v>5835</v>
      </c>
      <c r="D2676" s="53">
        <v>147239</v>
      </c>
      <c r="E2676" t="s">
        <v>5836</v>
      </c>
      <c r="F2676" s="53">
        <v>5000</v>
      </c>
      <c r="G2676" t="s">
        <v>49</v>
      </c>
      <c r="H2676" t="s">
        <v>79</v>
      </c>
      <c r="I2676" t="s">
        <v>9075</v>
      </c>
      <c r="J2676">
        <f>VLOOKUP(D2676,自助机!F:G,2,FALSE)</f>
        <v>5000</v>
      </c>
      <c r="K2676" s="31">
        <f>VLOOKUP(D2676,自助机!F:H,3,FALSE)</f>
        <v>42898</v>
      </c>
    </row>
    <row r="2677" spans="1:11" ht="14.25">
      <c r="A2677" s="33">
        <v>42898.406041666669</v>
      </c>
      <c r="B2677" t="s">
        <v>5837</v>
      </c>
      <c r="C2677" t="s">
        <v>5838</v>
      </c>
      <c r="D2677" s="53">
        <v>147259</v>
      </c>
      <c r="E2677" t="s">
        <v>5839</v>
      </c>
      <c r="F2677" s="53">
        <v>1000</v>
      </c>
      <c r="G2677" t="s">
        <v>49</v>
      </c>
      <c r="H2677" t="s">
        <v>81</v>
      </c>
      <c r="I2677" t="s">
        <v>9075</v>
      </c>
      <c r="J2677">
        <f>VLOOKUP(D2677,自助机!F:G,2,FALSE)</f>
        <v>1000</v>
      </c>
      <c r="K2677" s="31">
        <f>VLOOKUP(D2677,自助机!F:H,3,FALSE)</f>
        <v>42898</v>
      </c>
    </row>
    <row r="2678" spans="1:11" ht="14.25">
      <c r="A2678" s="33">
        <v>42898.406307870369</v>
      </c>
      <c r="B2678" t="s">
        <v>5840</v>
      </c>
      <c r="C2678" t="s">
        <v>5841</v>
      </c>
      <c r="D2678" s="53">
        <v>147288</v>
      </c>
      <c r="E2678" t="s">
        <v>5842</v>
      </c>
      <c r="F2678" s="53">
        <v>2000</v>
      </c>
      <c r="G2678" t="s">
        <v>49</v>
      </c>
      <c r="H2678" t="s">
        <v>78</v>
      </c>
      <c r="I2678" t="s">
        <v>9075</v>
      </c>
      <c r="J2678">
        <f>VLOOKUP(D2678,自助机!F:G,2,FALSE)</f>
        <v>2000</v>
      </c>
      <c r="K2678" s="31">
        <f>VLOOKUP(D2678,自助机!F:H,3,FALSE)</f>
        <v>42898</v>
      </c>
    </row>
    <row r="2679" spans="1:11" ht="14.25">
      <c r="A2679" s="33">
        <v>42898.406585648147</v>
      </c>
      <c r="B2679" t="s">
        <v>5843</v>
      </c>
      <c r="C2679" t="s">
        <v>5844</v>
      </c>
      <c r="D2679" s="53">
        <v>147315</v>
      </c>
      <c r="E2679" t="s">
        <v>5845</v>
      </c>
      <c r="F2679" s="53">
        <v>900</v>
      </c>
      <c r="G2679" t="s">
        <v>49</v>
      </c>
      <c r="H2679" t="s">
        <v>241</v>
      </c>
      <c r="I2679" t="s">
        <v>9075</v>
      </c>
      <c r="J2679">
        <f>VLOOKUP(D2679,自助机!F:G,2,FALSE)</f>
        <v>900</v>
      </c>
      <c r="K2679" s="31">
        <f>VLOOKUP(D2679,自助机!F:H,3,FALSE)</f>
        <v>42898</v>
      </c>
    </row>
    <row r="2680" spans="1:11" ht="14.25">
      <c r="A2680" s="33">
        <v>42898.406759259262</v>
      </c>
      <c r="B2680" t="s">
        <v>5846</v>
      </c>
      <c r="C2680" t="s">
        <v>5847</v>
      </c>
      <c r="D2680" s="53">
        <v>147332</v>
      </c>
      <c r="E2680" t="s">
        <v>5848</v>
      </c>
      <c r="F2680" s="53">
        <v>3000</v>
      </c>
      <c r="G2680" t="s">
        <v>49</v>
      </c>
      <c r="H2680" t="s">
        <v>225</v>
      </c>
      <c r="I2680" t="s">
        <v>9075</v>
      </c>
      <c r="J2680">
        <f>VLOOKUP(D2680,自助机!F:G,2,FALSE)</f>
        <v>3000</v>
      </c>
      <c r="K2680" s="31">
        <f>VLOOKUP(D2680,自助机!F:H,3,FALSE)</f>
        <v>42898</v>
      </c>
    </row>
    <row r="2681" spans="1:11" ht="14.25">
      <c r="A2681" s="33">
        <v>42898.407175925924</v>
      </c>
      <c r="B2681" t="s">
        <v>5849</v>
      </c>
      <c r="C2681" t="s">
        <v>5850</v>
      </c>
      <c r="D2681" s="53">
        <v>147377</v>
      </c>
      <c r="E2681" t="s">
        <v>5851</v>
      </c>
      <c r="F2681" s="53">
        <v>800</v>
      </c>
      <c r="G2681" t="s">
        <v>49</v>
      </c>
      <c r="H2681" t="s">
        <v>241</v>
      </c>
      <c r="I2681" t="s">
        <v>9075</v>
      </c>
      <c r="J2681">
        <f>VLOOKUP(D2681,自助机!F:G,2,FALSE)</f>
        <v>800</v>
      </c>
      <c r="K2681" s="31">
        <f>VLOOKUP(D2681,自助机!F:H,3,FALSE)</f>
        <v>42898</v>
      </c>
    </row>
    <row r="2682" spans="1:11" ht="14.25">
      <c r="A2682" s="33">
        <v>42898.408113425925</v>
      </c>
      <c r="B2682" t="s">
        <v>5520</v>
      </c>
      <c r="C2682" t="s">
        <v>5521</v>
      </c>
      <c r="D2682" s="53">
        <v>147469</v>
      </c>
      <c r="E2682" t="s">
        <v>5852</v>
      </c>
      <c r="F2682" s="53">
        <v>100</v>
      </c>
      <c r="G2682" t="s">
        <v>49</v>
      </c>
      <c r="H2682" t="s">
        <v>81</v>
      </c>
      <c r="I2682" t="s">
        <v>9075</v>
      </c>
      <c r="J2682">
        <f>VLOOKUP(D2682,自助机!F:G,2,FALSE)</f>
        <v>100</v>
      </c>
      <c r="K2682" s="31">
        <f>VLOOKUP(D2682,自助机!F:H,3,FALSE)</f>
        <v>42898</v>
      </c>
    </row>
    <row r="2683" spans="1:11" ht="14.25">
      <c r="A2683" s="33">
        <v>42898.408194444448</v>
      </c>
      <c r="B2683" t="s">
        <v>5853</v>
      </c>
      <c r="C2683" t="s">
        <v>5854</v>
      </c>
      <c r="D2683" s="53">
        <v>147477</v>
      </c>
      <c r="E2683" t="s">
        <v>5855</v>
      </c>
      <c r="F2683" s="53">
        <v>1000</v>
      </c>
      <c r="G2683" t="s">
        <v>49</v>
      </c>
      <c r="H2683" t="s">
        <v>244</v>
      </c>
      <c r="I2683" t="s">
        <v>9075</v>
      </c>
      <c r="J2683">
        <f>VLOOKUP(D2683,自助机!F:G,2,FALSE)</f>
        <v>1000</v>
      </c>
      <c r="K2683" s="31">
        <f>VLOOKUP(D2683,自助机!F:H,3,FALSE)</f>
        <v>42898</v>
      </c>
    </row>
    <row r="2684" spans="1:11" ht="14.25">
      <c r="A2684" s="33">
        <v>42898.408368055556</v>
      </c>
      <c r="B2684" t="s">
        <v>5856</v>
      </c>
      <c r="C2684" t="s">
        <v>5857</v>
      </c>
      <c r="D2684" s="53">
        <v>147497</v>
      </c>
      <c r="E2684" t="s">
        <v>5858</v>
      </c>
      <c r="F2684" s="53">
        <v>300</v>
      </c>
      <c r="G2684" t="s">
        <v>49</v>
      </c>
      <c r="H2684" t="s">
        <v>90</v>
      </c>
      <c r="I2684" t="s">
        <v>9075</v>
      </c>
      <c r="J2684">
        <f>VLOOKUP(D2684,自助机!F:G,2,FALSE)</f>
        <v>300</v>
      </c>
      <c r="K2684" s="31">
        <f>VLOOKUP(D2684,自助机!F:H,3,FALSE)</f>
        <v>42898</v>
      </c>
    </row>
    <row r="2685" spans="1:11" ht="14.25">
      <c r="A2685" s="33">
        <v>42898.409062500003</v>
      </c>
      <c r="B2685" t="s">
        <v>5750</v>
      </c>
      <c r="C2685" t="s">
        <v>5751</v>
      </c>
      <c r="D2685" s="53">
        <v>147572</v>
      </c>
      <c r="E2685" t="s">
        <v>5859</v>
      </c>
      <c r="F2685" s="53">
        <v>500</v>
      </c>
      <c r="G2685" t="s">
        <v>49</v>
      </c>
      <c r="H2685" t="s">
        <v>84</v>
      </c>
      <c r="I2685" t="s">
        <v>9075</v>
      </c>
      <c r="J2685">
        <f>VLOOKUP(D2685,自助机!F:G,2,FALSE)</f>
        <v>500</v>
      </c>
      <c r="K2685" s="31">
        <f>VLOOKUP(D2685,自助机!F:H,3,FALSE)</f>
        <v>42898</v>
      </c>
    </row>
    <row r="2686" spans="1:11" ht="14.25">
      <c r="A2686" s="33">
        <v>42898.409247685187</v>
      </c>
      <c r="B2686" t="s">
        <v>5860</v>
      </c>
      <c r="C2686" t="s">
        <v>5861</v>
      </c>
      <c r="D2686" s="53">
        <v>147590</v>
      </c>
      <c r="E2686" t="s">
        <v>5862</v>
      </c>
      <c r="F2686" s="53">
        <v>100</v>
      </c>
      <c r="G2686" t="s">
        <v>49</v>
      </c>
      <c r="H2686" t="s">
        <v>73</v>
      </c>
      <c r="I2686" t="s">
        <v>9075</v>
      </c>
      <c r="J2686">
        <f>VLOOKUP(D2686,自助机!F:G,2,FALSE)</f>
        <v>100</v>
      </c>
      <c r="K2686" s="31">
        <f>VLOOKUP(D2686,自助机!F:H,3,FALSE)</f>
        <v>42898</v>
      </c>
    </row>
    <row r="2687" spans="1:11" ht="14.25">
      <c r="A2687" s="33">
        <v>42898.409409722219</v>
      </c>
      <c r="B2687" t="s">
        <v>5863</v>
      </c>
      <c r="C2687" t="s">
        <v>5864</v>
      </c>
      <c r="D2687" s="53">
        <v>147604</v>
      </c>
      <c r="E2687" t="s">
        <v>5865</v>
      </c>
      <c r="F2687" s="53">
        <v>50</v>
      </c>
      <c r="G2687" t="s">
        <v>49</v>
      </c>
      <c r="H2687" t="s">
        <v>341</v>
      </c>
      <c r="I2687" t="s">
        <v>9075</v>
      </c>
      <c r="J2687">
        <f>VLOOKUP(D2687,自助机!F:G,2,FALSE)</f>
        <v>50</v>
      </c>
      <c r="K2687" s="31">
        <f>VLOOKUP(D2687,自助机!F:H,3,FALSE)</f>
        <v>42898</v>
      </c>
    </row>
    <row r="2688" spans="1:11" ht="14.25">
      <c r="A2688" s="33">
        <v>42898.410138888888</v>
      </c>
      <c r="B2688" t="s">
        <v>5866</v>
      </c>
      <c r="C2688" t="s">
        <v>5867</v>
      </c>
      <c r="D2688" s="53">
        <v>147679</v>
      </c>
      <c r="E2688" t="s">
        <v>5868</v>
      </c>
      <c r="F2688" s="53">
        <v>20</v>
      </c>
      <c r="G2688" t="s">
        <v>49</v>
      </c>
      <c r="H2688" t="s">
        <v>78</v>
      </c>
      <c r="I2688" t="s">
        <v>9075</v>
      </c>
      <c r="J2688">
        <f>VLOOKUP(D2688,自助机!F:G,2,FALSE)</f>
        <v>20</v>
      </c>
      <c r="K2688" s="31">
        <f>VLOOKUP(D2688,自助机!F:H,3,FALSE)</f>
        <v>42898</v>
      </c>
    </row>
    <row r="2689" spans="1:11" ht="14.25">
      <c r="A2689" s="33">
        <v>42898.41028935185</v>
      </c>
      <c r="B2689" t="s">
        <v>5869</v>
      </c>
      <c r="C2689" t="s">
        <v>5870</v>
      </c>
      <c r="D2689" s="53">
        <v>147692</v>
      </c>
      <c r="E2689" t="s">
        <v>5871</v>
      </c>
      <c r="F2689" s="53">
        <v>300</v>
      </c>
      <c r="G2689" t="s">
        <v>49</v>
      </c>
      <c r="H2689" t="s">
        <v>84</v>
      </c>
      <c r="I2689" t="s">
        <v>9075</v>
      </c>
      <c r="J2689">
        <f>VLOOKUP(D2689,自助机!F:G,2,FALSE)</f>
        <v>300</v>
      </c>
      <c r="K2689" s="31">
        <f>VLOOKUP(D2689,自助机!F:H,3,FALSE)</f>
        <v>42898</v>
      </c>
    </row>
    <row r="2690" spans="1:11" ht="14.25">
      <c r="A2690" s="33">
        <v>42898.410555555558</v>
      </c>
      <c r="B2690" t="s">
        <v>5872</v>
      </c>
      <c r="C2690" t="s">
        <v>5873</v>
      </c>
      <c r="D2690" s="53">
        <v>147718</v>
      </c>
      <c r="E2690" t="s">
        <v>5874</v>
      </c>
      <c r="F2690" s="53">
        <v>500</v>
      </c>
      <c r="G2690" t="s">
        <v>49</v>
      </c>
      <c r="H2690" t="s">
        <v>81</v>
      </c>
      <c r="I2690" t="s">
        <v>9075</v>
      </c>
      <c r="J2690">
        <f>VLOOKUP(D2690,自助机!F:G,2,FALSE)</f>
        <v>500</v>
      </c>
      <c r="K2690" s="31">
        <f>VLOOKUP(D2690,自助机!F:H,3,FALSE)</f>
        <v>42898</v>
      </c>
    </row>
    <row r="2691" spans="1:11" ht="14.25">
      <c r="A2691" s="33">
        <v>42898.411157407405</v>
      </c>
      <c r="B2691" t="s">
        <v>5875</v>
      </c>
      <c r="C2691" t="s">
        <v>5876</v>
      </c>
      <c r="D2691" s="53">
        <v>147774</v>
      </c>
      <c r="E2691" t="s">
        <v>5877</v>
      </c>
      <c r="F2691" s="53">
        <v>200</v>
      </c>
      <c r="G2691" t="s">
        <v>49</v>
      </c>
      <c r="H2691" t="s">
        <v>90</v>
      </c>
      <c r="I2691" t="s">
        <v>9075</v>
      </c>
      <c r="J2691">
        <f>VLOOKUP(D2691,自助机!F:G,2,FALSE)</f>
        <v>200</v>
      </c>
      <c r="K2691" s="31">
        <f>VLOOKUP(D2691,自助机!F:H,3,FALSE)</f>
        <v>42898</v>
      </c>
    </row>
    <row r="2692" spans="1:11" ht="14.25">
      <c r="A2692" s="33">
        <v>42898.411874999998</v>
      </c>
      <c r="B2692" t="s">
        <v>3619</v>
      </c>
      <c r="C2692" t="s">
        <v>3620</v>
      </c>
      <c r="D2692" s="53">
        <v>147849</v>
      </c>
      <c r="E2692" t="s">
        <v>5878</v>
      </c>
      <c r="F2692" s="53">
        <v>100</v>
      </c>
      <c r="G2692" t="s">
        <v>49</v>
      </c>
      <c r="H2692" t="s">
        <v>90</v>
      </c>
      <c r="I2692" t="s">
        <v>9075</v>
      </c>
      <c r="J2692">
        <f>VLOOKUP(D2692,自助机!F:G,2,FALSE)</f>
        <v>100</v>
      </c>
      <c r="K2692" s="31">
        <f>VLOOKUP(D2692,自助机!F:H,3,FALSE)</f>
        <v>42898</v>
      </c>
    </row>
    <row r="2693" spans="1:11" ht="14.25">
      <c r="A2693" s="33">
        <v>42898.412685185183</v>
      </c>
      <c r="B2693" t="s">
        <v>5879</v>
      </c>
      <c r="C2693" t="s">
        <v>5880</v>
      </c>
      <c r="D2693" s="53">
        <v>147936</v>
      </c>
      <c r="E2693" t="s">
        <v>5881</v>
      </c>
      <c r="F2693" s="53">
        <v>200</v>
      </c>
      <c r="G2693" t="s">
        <v>49</v>
      </c>
      <c r="H2693" t="s">
        <v>80</v>
      </c>
      <c r="I2693" t="s">
        <v>9075</v>
      </c>
      <c r="J2693">
        <f>VLOOKUP(D2693,自助机!F:G,2,FALSE)</f>
        <v>200</v>
      </c>
      <c r="K2693" s="31">
        <f>VLOOKUP(D2693,自助机!F:H,3,FALSE)</f>
        <v>42898</v>
      </c>
    </row>
    <row r="2694" spans="1:11" ht="14.25">
      <c r="A2694" s="33">
        <v>42898.412719907406</v>
      </c>
      <c r="B2694" t="s">
        <v>5882</v>
      </c>
      <c r="C2694" t="s">
        <v>5883</v>
      </c>
      <c r="D2694" s="53">
        <v>147942</v>
      </c>
      <c r="E2694" t="s">
        <v>5884</v>
      </c>
      <c r="F2694" s="53">
        <v>20</v>
      </c>
      <c r="G2694" t="s">
        <v>49</v>
      </c>
      <c r="H2694" t="s">
        <v>70</v>
      </c>
      <c r="I2694" t="s">
        <v>9075</v>
      </c>
      <c r="J2694">
        <f>VLOOKUP(D2694,自助机!F:G,2,FALSE)</f>
        <v>20</v>
      </c>
      <c r="K2694" s="31">
        <f>VLOOKUP(D2694,自助机!F:H,3,FALSE)</f>
        <v>42898</v>
      </c>
    </row>
    <row r="2695" spans="1:11" ht="14.25">
      <c r="A2695" s="33">
        <v>42898.413252314815</v>
      </c>
      <c r="B2695" t="s">
        <v>5885</v>
      </c>
      <c r="C2695" t="s">
        <v>5886</v>
      </c>
      <c r="D2695" s="53">
        <v>147985</v>
      </c>
      <c r="E2695" t="s">
        <v>5887</v>
      </c>
      <c r="F2695" s="53">
        <v>900</v>
      </c>
      <c r="G2695" t="s">
        <v>49</v>
      </c>
      <c r="H2695" t="s">
        <v>84</v>
      </c>
      <c r="I2695" t="s">
        <v>9075</v>
      </c>
      <c r="J2695">
        <f>VLOOKUP(D2695,自助机!F:G,2,FALSE)</f>
        <v>900</v>
      </c>
      <c r="K2695" s="31">
        <f>VLOOKUP(D2695,自助机!F:H,3,FALSE)</f>
        <v>42898</v>
      </c>
    </row>
    <row r="2696" spans="1:11" ht="14.25">
      <c r="A2696" s="33">
        <v>42898.4141087963</v>
      </c>
      <c r="B2696" t="s">
        <v>5888</v>
      </c>
      <c r="C2696" t="s">
        <v>5889</v>
      </c>
      <c r="D2696" s="53">
        <v>148062</v>
      </c>
      <c r="E2696" t="s">
        <v>5890</v>
      </c>
      <c r="F2696" s="53">
        <v>1000</v>
      </c>
      <c r="G2696" t="s">
        <v>49</v>
      </c>
      <c r="H2696" t="s">
        <v>241</v>
      </c>
      <c r="I2696" t="s">
        <v>9075</v>
      </c>
      <c r="J2696">
        <f>VLOOKUP(D2696,自助机!F:G,2,FALSE)</f>
        <v>1000</v>
      </c>
      <c r="K2696" s="31">
        <f>VLOOKUP(D2696,自助机!F:H,3,FALSE)</f>
        <v>42898</v>
      </c>
    </row>
    <row r="2697" spans="1:11" ht="14.25">
      <c r="A2697" s="33">
        <v>42898.414201388892</v>
      </c>
      <c r="B2697" t="s">
        <v>5891</v>
      </c>
      <c r="C2697" t="s">
        <v>5892</v>
      </c>
      <c r="D2697" s="53">
        <v>148071</v>
      </c>
      <c r="E2697" t="s">
        <v>5893</v>
      </c>
      <c r="F2697" s="53">
        <v>500</v>
      </c>
      <c r="G2697" t="s">
        <v>49</v>
      </c>
      <c r="H2697" t="s">
        <v>81</v>
      </c>
      <c r="I2697" t="s">
        <v>9075</v>
      </c>
      <c r="J2697">
        <f>VLOOKUP(D2697,自助机!F:G,2,FALSE)</f>
        <v>500</v>
      </c>
      <c r="K2697" s="31">
        <f>VLOOKUP(D2697,自助机!F:H,3,FALSE)</f>
        <v>42898</v>
      </c>
    </row>
    <row r="2698" spans="1:11" ht="14.25">
      <c r="A2698" s="33">
        <v>42898.414351851854</v>
      </c>
      <c r="B2698" t="s">
        <v>5894</v>
      </c>
      <c r="C2698" t="s">
        <v>5895</v>
      </c>
      <c r="D2698" s="53">
        <v>148091</v>
      </c>
      <c r="E2698" t="s">
        <v>5896</v>
      </c>
      <c r="F2698" s="53">
        <v>1000</v>
      </c>
      <c r="G2698" t="s">
        <v>49</v>
      </c>
      <c r="H2698" t="s">
        <v>84</v>
      </c>
      <c r="I2698" t="s">
        <v>9075</v>
      </c>
      <c r="J2698">
        <f>VLOOKUP(D2698,自助机!F:G,2,FALSE)</f>
        <v>1000</v>
      </c>
      <c r="K2698" s="31">
        <f>VLOOKUP(D2698,自助机!F:H,3,FALSE)</f>
        <v>42898</v>
      </c>
    </row>
    <row r="2699" spans="1:11" ht="14.25">
      <c r="A2699" s="33">
        <v>42898.415023148147</v>
      </c>
      <c r="B2699" t="s">
        <v>5897</v>
      </c>
      <c r="C2699" t="s">
        <v>5898</v>
      </c>
      <c r="D2699" s="53">
        <v>148175</v>
      </c>
      <c r="E2699" t="s">
        <v>5899</v>
      </c>
      <c r="F2699" s="53">
        <v>1000</v>
      </c>
      <c r="G2699" t="s">
        <v>49</v>
      </c>
      <c r="H2699" t="s">
        <v>243</v>
      </c>
      <c r="I2699" t="s">
        <v>9075</v>
      </c>
      <c r="J2699">
        <f>VLOOKUP(D2699,自助机!F:G,2,FALSE)</f>
        <v>1000</v>
      </c>
      <c r="K2699" s="31">
        <f>VLOOKUP(D2699,自助机!F:H,3,FALSE)</f>
        <v>42898</v>
      </c>
    </row>
    <row r="2700" spans="1:11" ht="14.25">
      <c r="A2700" s="33">
        <v>42898.415405092594</v>
      </c>
      <c r="B2700" t="s">
        <v>5900</v>
      </c>
      <c r="C2700" t="s">
        <v>5901</v>
      </c>
      <c r="D2700" s="53">
        <v>148215</v>
      </c>
      <c r="E2700" t="s">
        <v>5902</v>
      </c>
      <c r="F2700" s="53">
        <v>1500</v>
      </c>
      <c r="G2700" t="s">
        <v>49</v>
      </c>
      <c r="H2700" t="s">
        <v>84</v>
      </c>
      <c r="I2700" t="s">
        <v>9075</v>
      </c>
      <c r="J2700">
        <f>VLOOKUP(D2700,自助机!F:G,2,FALSE)</f>
        <v>1500</v>
      </c>
      <c r="K2700" s="31">
        <f>VLOOKUP(D2700,自助机!F:H,3,FALSE)</f>
        <v>42898</v>
      </c>
    </row>
    <row r="2701" spans="1:11" ht="14.25">
      <c r="A2701" s="33">
        <v>42898.416365740741</v>
      </c>
      <c r="B2701" t="s">
        <v>5906</v>
      </c>
      <c r="C2701" t="s">
        <v>5907</v>
      </c>
      <c r="D2701" s="53">
        <v>148319</v>
      </c>
      <c r="E2701" t="s">
        <v>5908</v>
      </c>
      <c r="F2701" s="53">
        <v>104</v>
      </c>
      <c r="G2701" t="s">
        <v>49</v>
      </c>
      <c r="H2701" t="s">
        <v>88</v>
      </c>
      <c r="I2701" t="s">
        <v>9075</v>
      </c>
      <c r="J2701">
        <f>VLOOKUP(D2701,自助机!F:G,2,FALSE)</f>
        <v>104</v>
      </c>
      <c r="K2701" s="31">
        <f>VLOOKUP(D2701,自助机!F:H,3,FALSE)</f>
        <v>42898</v>
      </c>
    </row>
    <row r="2702" spans="1:11" ht="14.25">
      <c r="A2702" s="33">
        <v>42898.416365740741</v>
      </c>
      <c r="B2702" t="s">
        <v>5903</v>
      </c>
      <c r="C2702" t="s">
        <v>5904</v>
      </c>
      <c r="D2702" s="53">
        <v>148318</v>
      </c>
      <c r="E2702" t="s">
        <v>5905</v>
      </c>
      <c r="F2702" s="53">
        <v>500</v>
      </c>
      <c r="G2702" t="s">
        <v>49</v>
      </c>
      <c r="H2702" t="s">
        <v>73</v>
      </c>
      <c r="I2702" t="s">
        <v>9075</v>
      </c>
      <c r="J2702">
        <f>VLOOKUP(D2702,自助机!F:G,2,FALSE)</f>
        <v>500</v>
      </c>
      <c r="K2702" s="31">
        <f>VLOOKUP(D2702,自助机!F:H,3,FALSE)</f>
        <v>42898</v>
      </c>
    </row>
    <row r="2703" spans="1:11" ht="14.25">
      <c r="A2703" s="33">
        <v>42898.416655092595</v>
      </c>
      <c r="B2703" t="s">
        <v>5909</v>
      </c>
      <c r="C2703" t="s">
        <v>5910</v>
      </c>
      <c r="D2703" s="53">
        <v>148351</v>
      </c>
      <c r="E2703" t="s">
        <v>5911</v>
      </c>
      <c r="F2703" s="53">
        <v>1000</v>
      </c>
      <c r="G2703" t="s">
        <v>49</v>
      </c>
      <c r="H2703" t="s">
        <v>70</v>
      </c>
      <c r="I2703" t="s">
        <v>9075</v>
      </c>
      <c r="J2703">
        <f>VLOOKUP(D2703,自助机!F:G,2,FALSE)</f>
        <v>1000</v>
      </c>
      <c r="K2703" s="31">
        <f>VLOOKUP(D2703,自助机!F:H,3,FALSE)</f>
        <v>42898</v>
      </c>
    </row>
    <row r="2704" spans="1:11" ht="14.25">
      <c r="A2704" s="33">
        <v>42898.416898148149</v>
      </c>
      <c r="B2704" t="s">
        <v>5505</v>
      </c>
      <c r="C2704" t="s">
        <v>5506</v>
      </c>
      <c r="D2704" s="53">
        <v>148381</v>
      </c>
      <c r="E2704" t="s">
        <v>5912</v>
      </c>
      <c r="F2704" s="53">
        <v>80</v>
      </c>
      <c r="G2704" t="s">
        <v>49</v>
      </c>
      <c r="H2704" t="s">
        <v>241</v>
      </c>
      <c r="I2704" t="s">
        <v>9075</v>
      </c>
      <c r="J2704">
        <f>VLOOKUP(D2704,自助机!F:G,2,FALSE)</f>
        <v>80</v>
      </c>
      <c r="K2704" s="31">
        <f>VLOOKUP(D2704,自助机!F:H,3,FALSE)</f>
        <v>42898</v>
      </c>
    </row>
    <row r="2705" spans="1:11" ht="14.25">
      <c r="A2705" s="33">
        <v>42898.417268518519</v>
      </c>
      <c r="B2705" t="s">
        <v>5913</v>
      </c>
      <c r="C2705" t="s">
        <v>5914</v>
      </c>
      <c r="D2705" s="53">
        <v>148413</v>
      </c>
      <c r="E2705" t="s">
        <v>5915</v>
      </c>
      <c r="F2705" s="53">
        <v>5000</v>
      </c>
      <c r="G2705" t="s">
        <v>49</v>
      </c>
      <c r="H2705" t="s">
        <v>78</v>
      </c>
      <c r="I2705" t="s">
        <v>9075</v>
      </c>
      <c r="J2705">
        <f>VLOOKUP(D2705,自助机!F:G,2,FALSE)</f>
        <v>5000</v>
      </c>
      <c r="K2705" s="31">
        <f>VLOOKUP(D2705,自助机!F:H,3,FALSE)</f>
        <v>42898</v>
      </c>
    </row>
    <row r="2706" spans="1:11" ht="14.25">
      <c r="A2706" s="33">
        <v>42898.41741898148</v>
      </c>
      <c r="B2706" t="s">
        <v>5916</v>
      </c>
      <c r="C2706" t="s">
        <v>5917</v>
      </c>
      <c r="D2706" s="53">
        <v>148439</v>
      </c>
      <c r="E2706" t="s">
        <v>5918</v>
      </c>
      <c r="F2706" s="53">
        <v>30</v>
      </c>
      <c r="G2706" t="s">
        <v>49</v>
      </c>
      <c r="H2706" t="s">
        <v>88</v>
      </c>
      <c r="I2706" t="s">
        <v>9075</v>
      </c>
      <c r="J2706">
        <f>VLOOKUP(D2706,自助机!F:G,2,FALSE)</f>
        <v>30</v>
      </c>
      <c r="K2706" s="31">
        <f>VLOOKUP(D2706,自助机!F:H,3,FALSE)</f>
        <v>42898</v>
      </c>
    </row>
    <row r="2707" spans="1:11" ht="14.25">
      <c r="A2707" s="33">
        <v>42898.417511574073</v>
      </c>
      <c r="B2707" t="s">
        <v>5439</v>
      </c>
      <c r="C2707" t="s">
        <v>5440</v>
      </c>
      <c r="D2707" s="53">
        <v>148441</v>
      </c>
      <c r="E2707" t="s">
        <v>5919</v>
      </c>
      <c r="F2707" s="53">
        <v>80</v>
      </c>
      <c r="G2707" t="s">
        <v>49</v>
      </c>
      <c r="H2707" t="s">
        <v>241</v>
      </c>
      <c r="I2707" t="s">
        <v>9075</v>
      </c>
      <c r="J2707">
        <f>VLOOKUP(D2707,自助机!F:G,2,FALSE)</f>
        <v>80</v>
      </c>
      <c r="K2707" s="31">
        <f>VLOOKUP(D2707,自助机!F:H,3,FALSE)</f>
        <v>42898</v>
      </c>
    </row>
    <row r="2708" spans="1:11" ht="14.25">
      <c r="A2708" s="33">
        <v>42898.417847222219</v>
      </c>
      <c r="B2708" t="s">
        <v>5920</v>
      </c>
      <c r="C2708" t="s">
        <v>5921</v>
      </c>
      <c r="D2708" s="53">
        <v>148476</v>
      </c>
      <c r="E2708" t="s">
        <v>5922</v>
      </c>
      <c r="F2708" s="53">
        <v>400</v>
      </c>
      <c r="G2708" t="s">
        <v>49</v>
      </c>
      <c r="H2708" t="s">
        <v>70</v>
      </c>
      <c r="I2708" t="s">
        <v>9075</v>
      </c>
      <c r="J2708">
        <f>VLOOKUP(D2708,自助机!F:G,2,FALSE)</f>
        <v>400</v>
      </c>
      <c r="K2708" s="31">
        <f>VLOOKUP(D2708,自助机!F:H,3,FALSE)</f>
        <v>42898</v>
      </c>
    </row>
    <row r="2709" spans="1:11" ht="14.25">
      <c r="A2709" s="33">
        <v>42898.417997685188</v>
      </c>
      <c r="B2709" t="s">
        <v>5923</v>
      </c>
      <c r="C2709" t="s">
        <v>5924</v>
      </c>
      <c r="D2709" s="53">
        <v>148492</v>
      </c>
      <c r="E2709" t="s">
        <v>5925</v>
      </c>
      <c r="F2709" s="53">
        <v>2000</v>
      </c>
      <c r="G2709" t="s">
        <v>49</v>
      </c>
      <c r="H2709" t="s">
        <v>81</v>
      </c>
      <c r="I2709" t="s">
        <v>9075</v>
      </c>
      <c r="J2709">
        <f>VLOOKUP(D2709,自助机!F:G,2,FALSE)</f>
        <v>2000</v>
      </c>
      <c r="K2709" s="31">
        <f>VLOOKUP(D2709,自助机!F:H,3,FALSE)</f>
        <v>42898</v>
      </c>
    </row>
    <row r="2710" spans="1:11" ht="14.25">
      <c r="A2710" s="33">
        <v>42898.418171296296</v>
      </c>
      <c r="B2710" t="s">
        <v>5705</v>
      </c>
      <c r="C2710" t="s">
        <v>5706</v>
      </c>
      <c r="D2710" s="53">
        <v>148501</v>
      </c>
      <c r="E2710" t="s">
        <v>5926</v>
      </c>
      <c r="F2710" s="53">
        <v>500</v>
      </c>
      <c r="G2710" t="s">
        <v>49</v>
      </c>
      <c r="H2710" t="s">
        <v>88</v>
      </c>
      <c r="I2710" t="s">
        <v>9075</v>
      </c>
      <c r="J2710">
        <f>VLOOKUP(D2710,自助机!F:G,2,FALSE)</f>
        <v>500</v>
      </c>
      <c r="K2710" s="31">
        <f>VLOOKUP(D2710,自助机!F:H,3,FALSE)</f>
        <v>42898</v>
      </c>
    </row>
    <row r="2711" spans="1:11" ht="14.25">
      <c r="A2711" s="33">
        <v>42898.418634259258</v>
      </c>
      <c r="B2711" t="s">
        <v>5927</v>
      </c>
      <c r="C2711" t="s">
        <v>5928</v>
      </c>
      <c r="D2711" s="53">
        <v>148554</v>
      </c>
      <c r="E2711" t="s">
        <v>5929</v>
      </c>
      <c r="F2711" s="53">
        <v>20</v>
      </c>
      <c r="G2711" t="s">
        <v>49</v>
      </c>
      <c r="H2711" t="s">
        <v>79</v>
      </c>
      <c r="I2711" t="s">
        <v>9075</v>
      </c>
      <c r="J2711">
        <f>VLOOKUP(D2711,自助机!F:G,2,FALSE)</f>
        <v>20</v>
      </c>
      <c r="K2711" s="31">
        <f>VLOOKUP(D2711,自助机!F:H,3,FALSE)</f>
        <v>42898</v>
      </c>
    </row>
    <row r="2712" spans="1:11" ht="14.25">
      <c r="A2712" s="33">
        <v>42898.419675925928</v>
      </c>
      <c r="B2712" t="s">
        <v>5930</v>
      </c>
      <c r="C2712" t="s">
        <v>5931</v>
      </c>
      <c r="D2712" s="53">
        <v>148651</v>
      </c>
      <c r="E2712" t="s">
        <v>5932</v>
      </c>
      <c r="F2712" s="53">
        <v>1000</v>
      </c>
      <c r="G2712" t="s">
        <v>49</v>
      </c>
      <c r="H2712" t="s">
        <v>241</v>
      </c>
      <c r="I2712" t="s">
        <v>9075</v>
      </c>
      <c r="J2712">
        <f>VLOOKUP(D2712,自助机!F:G,2,FALSE)</f>
        <v>1000</v>
      </c>
      <c r="K2712" s="31">
        <f>VLOOKUP(D2712,自助机!F:H,3,FALSE)</f>
        <v>42898</v>
      </c>
    </row>
    <row r="2713" spans="1:11" ht="14.25">
      <c r="A2713" s="33">
        <v>42898.420266203706</v>
      </c>
      <c r="B2713" t="s">
        <v>5933</v>
      </c>
      <c r="C2713" t="s">
        <v>5934</v>
      </c>
      <c r="D2713" s="53">
        <v>148696</v>
      </c>
      <c r="E2713" t="s">
        <v>5935</v>
      </c>
      <c r="F2713" s="53">
        <v>1000</v>
      </c>
      <c r="G2713" t="s">
        <v>49</v>
      </c>
      <c r="H2713" t="s">
        <v>90</v>
      </c>
      <c r="I2713" t="s">
        <v>9075</v>
      </c>
      <c r="J2713">
        <f>VLOOKUP(D2713,自助机!F:G,2,FALSE)</f>
        <v>1000</v>
      </c>
      <c r="K2713" s="31">
        <f>VLOOKUP(D2713,自助机!F:H,3,FALSE)</f>
        <v>42898</v>
      </c>
    </row>
    <row r="2714" spans="1:11" ht="14.25">
      <c r="A2714" s="33">
        <v>42898.420347222222</v>
      </c>
      <c r="B2714" t="s">
        <v>5936</v>
      </c>
      <c r="C2714" t="s">
        <v>5937</v>
      </c>
      <c r="D2714" s="53">
        <v>148707</v>
      </c>
      <c r="E2714" t="s">
        <v>5938</v>
      </c>
      <c r="F2714" s="53">
        <v>200</v>
      </c>
      <c r="G2714" t="s">
        <v>49</v>
      </c>
      <c r="H2714" t="s">
        <v>81</v>
      </c>
      <c r="I2714" t="s">
        <v>9075</v>
      </c>
      <c r="J2714">
        <f>VLOOKUP(D2714,自助机!F:G,2,FALSE)</f>
        <v>200</v>
      </c>
      <c r="K2714" s="31">
        <f>VLOOKUP(D2714,自助机!F:H,3,FALSE)</f>
        <v>42898</v>
      </c>
    </row>
    <row r="2715" spans="1:11" ht="14.25">
      <c r="A2715" s="33">
        <v>42898.420543981483</v>
      </c>
      <c r="B2715" t="s">
        <v>5939</v>
      </c>
      <c r="C2715" t="s">
        <v>5940</v>
      </c>
      <c r="D2715" s="53">
        <v>148727</v>
      </c>
      <c r="E2715" t="s">
        <v>5941</v>
      </c>
      <c r="F2715" s="53">
        <v>1000</v>
      </c>
      <c r="G2715" t="s">
        <v>49</v>
      </c>
      <c r="H2715" t="s">
        <v>78</v>
      </c>
      <c r="I2715" t="s">
        <v>9075</v>
      </c>
      <c r="J2715">
        <f>VLOOKUP(D2715,自助机!F:G,2,FALSE)</f>
        <v>1000</v>
      </c>
      <c r="K2715" s="31">
        <f>VLOOKUP(D2715,自助机!F:H,3,FALSE)</f>
        <v>42898</v>
      </c>
    </row>
    <row r="2716" spans="1:11" ht="14.25">
      <c r="A2716" s="33">
        <v>42898.42087962963</v>
      </c>
      <c r="B2716" t="s">
        <v>5942</v>
      </c>
      <c r="C2716" t="s">
        <v>5943</v>
      </c>
      <c r="D2716" s="53">
        <v>148768</v>
      </c>
      <c r="E2716" t="s">
        <v>5944</v>
      </c>
      <c r="F2716" s="53">
        <v>1000</v>
      </c>
      <c r="G2716" t="s">
        <v>49</v>
      </c>
      <c r="H2716" t="s">
        <v>251</v>
      </c>
      <c r="I2716" t="s">
        <v>9075</v>
      </c>
      <c r="J2716">
        <f>VLOOKUP(D2716,自助机!F:G,2,FALSE)</f>
        <v>1000</v>
      </c>
      <c r="K2716" s="31">
        <f>VLOOKUP(D2716,自助机!F:H,3,FALSE)</f>
        <v>42898</v>
      </c>
    </row>
    <row r="2717" spans="1:11" ht="14.25">
      <c r="A2717" s="33">
        <v>42898.42114583333</v>
      </c>
      <c r="B2717" t="s">
        <v>5945</v>
      </c>
      <c r="C2717" t="s">
        <v>5946</v>
      </c>
      <c r="D2717" s="53">
        <v>148794</v>
      </c>
      <c r="E2717" t="s">
        <v>5947</v>
      </c>
      <c r="F2717" s="53">
        <v>300</v>
      </c>
      <c r="G2717" t="s">
        <v>49</v>
      </c>
      <c r="H2717" t="s">
        <v>81</v>
      </c>
      <c r="I2717" t="s">
        <v>9075</v>
      </c>
      <c r="J2717">
        <f>VLOOKUP(D2717,自助机!F:G,2,FALSE)</f>
        <v>300</v>
      </c>
      <c r="K2717" s="31">
        <f>VLOOKUP(D2717,自助机!F:H,3,FALSE)</f>
        <v>42898</v>
      </c>
    </row>
    <row r="2718" spans="1:11" ht="14.25">
      <c r="A2718" s="33">
        <v>42898.421516203707</v>
      </c>
      <c r="B2718" t="s">
        <v>5445</v>
      </c>
      <c r="C2718" t="s">
        <v>5446</v>
      </c>
      <c r="D2718" s="53">
        <v>148846</v>
      </c>
      <c r="E2718" t="s">
        <v>5948</v>
      </c>
      <c r="F2718" s="53">
        <v>1000</v>
      </c>
      <c r="G2718" t="s">
        <v>49</v>
      </c>
      <c r="H2718" t="s">
        <v>75</v>
      </c>
      <c r="I2718" t="s">
        <v>9075</v>
      </c>
      <c r="J2718">
        <f>VLOOKUP(D2718,自助机!F:G,2,FALSE)</f>
        <v>1000</v>
      </c>
      <c r="K2718" s="31">
        <f>VLOOKUP(D2718,自助机!F:H,3,FALSE)</f>
        <v>42898</v>
      </c>
    </row>
    <row r="2719" spans="1:11" ht="14.25">
      <c r="A2719" s="33">
        <v>42898.421585648146</v>
      </c>
      <c r="B2719" t="s">
        <v>5949</v>
      </c>
      <c r="C2719" t="s">
        <v>5950</v>
      </c>
      <c r="D2719" s="53">
        <v>148851</v>
      </c>
      <c r="E2719" t="s">
        <v>5951</v>
      </c>
      <c r="F2719" s="53">
        <v>3000</v>
      </c>
      <c r="G2719" t="s">
        <v>49</v>
      </c>
      <c r="H2719" t="s">
        <v>84</v>
      </c>
      <c r="I2719" t="s">
        <v>9075</v>
      </c>
      <c r="J2719">
        <f>VLOOKUP(D2719,自助机!F:G,2,FALSE)</f>
        <v>3000</v>
      </c>
      <c r="K2719" s="31">
        <f>VLOOKUP(D2719,自助机!F:H,3,FALSE)</f>
        <v>42898</v>
      </c>
    </row>
    <row r="2720" spans="1:11" ht="14.25">
      <c r="A2720" s="33">
        <v>42898.422407407408</v>
      </c>
      <c r="B2720" t="s">
        <v>5952</v>
      </c>
      <c r="C2720" t="s">
        <v>5953</v>
      </c>
      <c r="D2720" s="53">
        <v>148955</v>
      </c>
      <c r="E2720" t="s">
        <v>5954</v>
      </c>
      <c r="F2720" s="53">
        <v>500</v>
      </c>
      <c r="G2720" t="s">
        <v>49</v>
      </c>
      <c r="H2720" t="s">
        <v>87</v>
      </c>
      <c r="I2720" t="s">
        <v>9075</v>
      </c>
      <c r="J2720">
        <f>VLOOKUP(D2720,自助机!F:G,2,FALSE)</f>
        <v>500</v>
      </c>
      <c r="K2720" s="31">
        <f>VLOOKUP(D2720,自助机!F:H,3,FALSE)</f>
        <v>42898</v>
      </c>
    </row>
    <row r="2721" spans="1:11" ht="14.25">
      <c r="A2721" s="33">
        <v>42898.422905092593</v>
      </c>
      <c r="B2721" t="s">
        <v>5955</v>
      </c>
      <c r="C2721" t="s">
        <v>5956</v>
      </c>
      <c r="D2721" s="53">
        <v>149001</v>
      </c>
      <c r="E2721" t="s">
        <v>5957</v>
      </c>
      <c r="F2721" s="53">
        <v>200</v>
      </c>
      <c r="G2721" t="s">
        <v>49</v>
      </c>
      <c r="H2721" t="s">
        <v>70</v>
      </c>
      <c r="I2721" t="s">
        <v>9075</v>
      </c>
      <c r="J2721">
        <f>VLOOKUP(D2721,自助机!F:G,2,FALSE)</f>
        <v>200</v>
      </c>
      <c r="K2721" s="31">
        <f>VLOOKUP(D2721,自助机!F:H,3,FALSE)</f>
        <v>42898</v>
      </c>
    </row>
    <row r="2722" spans="1:11" ht="14.25">
      <c r="A2722" s="33">
        <v>42898.423472222225</v>
      </c>
      <c r="B2722" t="s">
        <v>553</v>
      </c>
      <c r="C2722" t="s">
        <v>554</v>
      </c>
      <c r="D2722" s="53">
        <v>149057</v>
      </c>
      <c r="E2722" t="s">
        <v>5958</v>
      </c>
      <c r="F2722" s="53">
        <v>1200</v>
      </c>
      <c r="G2722" t="s">
        <v>49</v>
      </c>
      <c r="H2722" t="s">
        <v>225</v>
      </c>
      <c r="I2722" t="s">
        <v>9075</v>
      </c>
      <c r="J2722">
        <f>VLOOKUP(D2722,自助机!F:G,2,FALSE)</f>
        <v>1200</v>
      </c>
      <c r="K2722" s="31">
        <f>VLOOKUP(D2722,自助机!F:H,3,FALSE)</f>
        <v>42898</v>
      </c>
    </row>
    <row r="2723" spans="1:11" ht="14.25">
      <c r="A2723" s="33">
        <v>42898.423784722225</v>
      </c>
      <c r="B2723" t="s">
        <v>5959</v>
      </c>
      <c r="C2723" t="s">
        <v>5960</v>
      </c>
      <c r="D2723" s="53">
        <v>149087</v>
      </c>
      <c r="E2723" t="s">
        <v>5961</v>
      </c>
      <c r="F2723" s="53">
        <v>500</v>
      </c>
      <c r="G2723" t="s">
        <v>49</v>
      </c>
      <c r="H2723" t="s">
        <v>78</v>
      </c>
      <c r="I2723" t="s">
        <v>9075</v>
      </c>
      <c r="J2723">
        <f>VLOOKUP(D2723,自助机!F:G,2,FALSE)</f>
        <v>500</v>
      </c>
      <c r="K2723" s="31">
        <f>VLOOKUP(D2723,自助机!F:H,3,FALSE)</f>
        <v>42898</v>
      </c>
    </row>
    <row r="2724" spans="1:11" ht="14.25">
      <c r="A2724" s="33">
        <v>42898.423842592594</v>
      </c>
      <c r="B2724" t="s">
        <v>5962</v>
      </c>
      <c r="C2724" t="s">
        <v>5963</v>
      </c>
      <c r="D2724" s="53">
        <v>149095</v>
      </c>
      <c r="E2724" t="s">
        <v>5964</v>
      </c>
      <c r="F2724" s="53">
        <v>100</v>
      </c>
      <c r="G2724" t="s">
        <v>49</v>
      </c>
      <c r="H2724" t="s">
        <v>80</v>
      </c>
      <c r="I2724" t="s">
        <v>9075</v>
      </c>
      <c r="J2724">
        <f>VLOOKUP(D2724,自助机!F:G,2,FALSE)</f>
        <v>100</v>
      </c>
      <c r="K2724" s="31">
        <f>VLOOKUP(D2724,自助机!F:H,3,FALSE)</f>
        <v>42898</v>
      </c>
    </row>
    <row r="2725" spans="1:11" ht="14.25">
      <c r="A2725" s="33">
        <v>42898.423935185187</v>
      </c>
      <c r="B2725" t="s">
        <v>5965</v>
      </c>
      <c r="C2725" t="s">
        <v>5966</v>
      </c>
      <c r="D2725" s="53">
        <v>149102</v>
      </c>
      <c r="E2725" t="s">
        <v>5967</v>
      </c>
      <c r="F2725" s="53">
        <v>600</v>
      </c>
      <c r="G2725" t="s">
        <v>49</v>
      </c>
      <c r="H2725" t="s">
        <v>88</v>
      </c>
      <c r="I2725" t="s">
        <v>9075</v>
      </c>
      <c r="J2725">
        <f>VLOOKUP(D2725,自助机!F:G,2,FALSE)</f>
        <v>600</v>
      </c>
      <c r="K2725" s="31">
        <f>VLOOKUP(D2725,自助机!F:H,3,FALSE)</f>
        <v>42898</v>
      </c>
    </row>
    <row r="2726" spans="1:11" ht="14.25">
      <c r="A2726" s="33">
        <v>42898.423935185187</v>
      </c>
      <c r="B2726" t="s">
        <v>5968</v>
      </c>
      <c r="C2726" t="s">
        <v>5969</v>
      </c>
      <c r="D2726" s="53">
        <v>149099</v>
      </c>
      <c r="E2726" t="s">
        <v>5970</v>
      </c>
      <c r="F2726" s="53">
        <v>1000</v>
      </c>
      <c r="G2726" t="s">
        <v>49</v>
      </c>
      <c r="H2726" t="s">
        <v>77</v>
      </c>
      <c r="I2726" t="s">
        <v>9075</v>
      </c>
      <c r="J2726">
        <f>VLOOKUP(D2726,自助机!F:G,2,FALSE)</f>
        <v>1000</v>
      </c>
      <c r="K2726" s="31">
        <f>VLOOKUP(D2726,自助机!F:H,3,FALSE)</f>
        <v>42898</v>
      </c>
    </row>
    <row r="2727" spans="1:11" ht="14.25">
      <c r="A2727" s="33">
        <v>42898.424050925925</v>
      </c>
      <c r="B2727" t="s">
        <v>5971</v>
      </c>
      <c r="C2727" t="s">
        <v>5972</v>
      </c>
      <c r="D2727" s="53">
        <v>149111</v>
      </c>
      <c r="E2727" t="s">
        <v>5973</v>
      </c>
      <c r="F2727" s="53">
        <v>1000</v>
      </c>
      <c r="G2727" t="s">
        <v>49</v>
      </c>
      <c r="H2727" t="s">
        <v>89</v>
      </c>
      <c r="I2727" t="s">
        <v>9075</v>
      </c>
      <c r="J2727">
        <f>VLOOKUP(D2727,自助机!F:G,2,FALSE)</f>
        <v>1000</v>
      </c>
      <c r="K2727" s="31">
        <f>VLOOKUP(D2727,自助机!F:H,3,FALSE)</f>
        <v>42898</v>
      </c>
    </row>
    <row r="2728" spans="1:11" ht="14.25">
      <c r="A2728" s="33">
        <v>42898.424861111111</v>
      </c>
      <c r="B2728" t="s">
        <v>5974</v>
      </c>
      <c r="C2728" t="s">
        <v>5975</v>
      </c>
      <c r="D2728" s="53">
        <v>149194</v>
      </c>
      <c r="E2728" t="s">
        <v>5976</v>
      </c>
      <c r="F2728" s="53">
        <v>50</v>
      </c>
      <c r="G2728" t="s">
        <v>49</v>
      </c>
      <c r="H2728" t="s">
        <v>80</v>
      </c>
      <c r="I2728" t="s">
        <v>9075</v>
      </c>
      <c r="J2728">
        <f>VLOOKUP(D2728,自助机!F:G,2,FALSE)</f>
        <v>50</v>
      </c>
      <c r="K2728" s="31">
        <f>VLOOKUP(D2728,自助机!F:H,3,FALSE)</f>
        <v>42898</v>
      </c>
    </row>
    <row r="2729" spans="1:11" ht="14.25">
      <c r="A2729" s="33">
        <v>42898.425046296295</v>
      </c>
      <c r="B2729" t="s">
        <v>5977</v>
      </c>
      <c r="C2729" t="s">
        <v>5978</v>
      </c>
      <c r="D2729" s="53">
        <v>149211</v>
      </c>
      <c r="E2729" t="s">
        <v>5979</v>
      </c>
      <c r="F2729" s="53">
        <v>20</v>
      </c>
      <c r="G2729" t="s">
        <v>49</v>
      </c>
      <c r="H2729" t="s">
        <v>66</v>
      </c>
      <c r="I2729" t="s">
        <v>9075</v>
      </c>
      <c r="J2729">
        <f>VLOOKUP(D2729,自助机!F:G,2,FALSE)</f>
        <v>20</v>
      </c>
      <c r="K2729" s="31">
        <f>VLOOKUP(D2729,自助机!F:H,3,FALSE)</f>
        <v>42898</v>
      </c>
    </row>
    <row r="2730" spans="1:11" ht="14.25">
      <c r="A2730" s="33">
        <v>42898.425416666665</v>
      </c>
      <c r="B2730" t="s">
        <v>5980</v>
      </c>
      <c r="C2730" t="s">
        <v>5981</v>
      </c>
      <c r="D2730" s="53">
        <v>149239</v>
      </c>
      <c r="E2730" t="s">
        <v>5982</v>
      </c>
      <c r="F2730" s="53">
        <v>100</v>
      </c>
      <c r="G2730" t="s">
        <v>49</v>
      </c>
      <c r="H2730" t="s">
        <v>70</v>
      </c>
      <c r="I2730" t="s">
        <v>9075</v>
      </c>
      <c r="J2730">
        <f>VLOOKUP(D2730,自助机!F:G,2,FALSE)</f>
        <v>100</v>
      </c>
      <c r="K2730" s="31">
        <f>VLOOKUP(D2730,自助机!F:H,3,FALSE)</f>
        <v>42898</v>
      </c>
    </row>
    <row r="2731" spans="1:11" ht="14.25">
      <c r="A2731" s="33">
        <v>42898.425520833334</v>
      </c>
      <c r="B2731" t="s">
        <v>5983</v>
      </c>
      <c r="C2731" t="s">
        <v>5984</v>
      </c>
      <c r="D2731" s="53">
        <v>149256</v>
      </c>
      <c r="E2731" t="s">
        <v>5985</v>
      </c>
      <c r="F2731" s="53">
        <v>400</v>
      </c>
      <c r="G2731" t="s">
        <v>49</v>
      </c>
      <c r="H2731" t="s">
        <v>243</v>
      </c>
      <c r="I2731" t="s">
        <v>9075</v>
      </c>
      <c r="J2731">
        <f>VLOOKUP(D2731,自助机!F:G,2,FALSE)</f>
        <v>400</v>
      </c>
      <c r="K2731" s="31">
        <f>VLOOKUP(D2731,自助机!F:H,3,FALSE)</f>
        <v>42898</v>
      </c>
    </row>
    <row r="2732" spans="1:11" ht="14.25">
      <c r="A2732" s="33">
        <v>42898.425752314812</v>
      </c>
      <c r="B2732" t="s">
        <v>5986</v>
      </c>
      <c r="C2732" t="s">
        <v>5987</v>
      </c>
      <c r="D2732" s="53">
        <v>149283</v>
      </c>
      <c r="E2732" t="s">
        <v>5988</v>
      </c>
      <c r="F2732" s="53">
        <v>50</v>
      </c>
      <c r="G2732" t="s">
        <v>49</v>
      </c>
      <c r="H2732" t="s">
        <v>88</v>
      </c>
      <c r="I2732" t="s">
        <v>9075</v>
      </c>
      <c r="J2732">
        <f>VLOOKUP(D2732,自助机!F:G,2,FALSE)</f>
        <v>50</v>
      </c>
      <c r="K2732" s="31">
        <f>VLOOKUP(D2732,自助机!F:H,3,FALSE)</f>
        <v>42898</v>
      </c>
    </row>
    <row r="2733" spans="1:11" ht="14.25">
      <c r="A2733" s="33">
        <v>42898.426701388889</v>
      </c>
      <c r="B2733" t="s">
        <v>5989</v>
      </c>
      <c r="C2733" t="s">
        <v>5990</v>
      </c>
      <c r="D2733" s="53">
        <v>149384</v>
      </c>
      <c r="E2733" t="s">
        <v>5991</v>
      </c>
      <c r="F2733" s="53">
        <v>20</v>
      </c>
      <c r="G2733" t="s">
        <v>49</v>
      </c>
      <c r="H2733" t="s">
        <v>80</v>
      </c>
      <c r="I2733" t="s">
        <v>9075</v>
      </c>
      <c r="J2733">
        <f>VLOOKUP(D2733,自助机!F:G,2,FALSE)</f>
        <v>20</v>
      </c>
      <c r="K2733" s="31">
        <f>VLOOKUP(D2733,自助机!F:H,3,FALSE)</f>
        <v>42898</v>
      </c>
    </row>
    <row r="2734" spans="1:11" ht="14.25">
      <c r="A2734" s="33">
        <v>42898.427037037036</v>
      </c>
      <c r="B2734" t="s">
        <v>5992</v>
      </c>
      <c r="C2734" t="s">
        <v>5993</v>
      </c>
      <c r="D2734" s="53">
        <v>149420</v>
      </c>
      <c r="E2734" t="s">
        <v>5994</v>
      </c>
      <c r="F2734" s="53">
        <v>1200</v>
      </c>
      <c r="G2734" t="s">
        <v>49</v>
      </c>
      <c r="H2734" t="s">
        <v>84</v>
      </c>
      <c r="I2734" t="s">
        <v>9075</v>
      </c>
      <c r="J2734">
        <f>VLOOKUP(D2734,自助机!F:G,2,FALSE)</f>
        <v>1200</v>
      </c>
      <c r="K2734" s="31">
        <f>VLOOKUP(D2734,自助机!F:H,3,FALSE)</f>
        <v>42898</v>
      </c>
    </row>
    <row r="2735" spans="1:11" ht="14.25">
      <c r="A2735" s="33">
        <v>42898.427349537036</v>
      </c>
      <c r="B2735" t="s">
        <v>5983</v>
      </c>
      <c r="C2735" t="s">
        <v>5984</v>
      </c>
      <c r="D2735" s="53">
        <v>149454</v>
      </c>
      <c r="E2735" t="s">
        <v>5995</v>
      </c>
      <c r="F2735" s="53">
        <v>200</v>
      </c>
      <c r="G2735" t="s">
        <v>49</v>
      </c>
      <c r="H2735" t="s">
        <v>243</v>
      </c>
      <c r="I2735" t="s">
        <v>9075</v>
      </c>
      <c r="J2735">
        <f>VLOOKUP(D2735,自助机!F:G,2,FALSE)</f>
        <v>200</v>
      </c>
      <c r="K2735" s="31">
        <f>VLOOKUP(D2735,自助机!F:H,3,FALSE)</f>
        <v>42898</v>
      </c>
    </row>
    <row r="2736" spans="1:11" ht="14.25">
      <c r="A2736" s="33">
        <v>42898.427407407406</v>
      </c>
      <c r="B2736" t="s">
        <v>5996</v>
      </c>
      <c r="C2736" t="s">
        <v>5997</v>
      </c>
      <c r="D2736" s="53">
        <v>149458</v>
      </c>
      <c r="E2736" t="s">
        <v>5998</v>
      </c>
      <c r="F2736" s="53">
        <v>300</v>
      </c>
      <c r="G2736" t="s">
        <v>49</v>
      </c>
      <c r="H2736" t="s">
        <v>81</v>
      </c>
      <c r="I2736" t="s">
        <v>9075</v>
      </c>
      <c r="J2736">
        <f>VLOOKUP(D2736,自助机!F:G,2,FALSE)</f>
        <v>300</v>
      </c>
      <c r="K2736" s="31">
        <f>VLOOKUP(D2736,自助机!F:H,3,FALSE)</f>
        <v>42898</v>
      </c>
    </row>
    <row r="2737" spans="1:11" ht="14.25">
      <c r="A2737" s="33">
        <v>42898.427615740744</v>
      </c>
      <c r="B2737" t="s">
        <v>5999</v>
      </c>
      <c r="C2737" t="s">
        <v>6000</v>
      </c>
      <c r="D2737" s="53">
        <v>149481</v>
      </c>
      <c r="E2737" t="s">
        <v>6001</v>
      </c>
      <c r="F2737" s="53">
        <v>500</v>
      </c>
      <c r="G2737" t="s">
        <v>49</v>
      </c>
      <c r="H2737" t="s">
        <v>70</v>
      </c>
      <c r="I2737" t="s">
        <v>9075</v>
      </c>
      <c r="J2737">
        <f>VLOOKUP(D2737,自助机!F:G,2,FALSE)</f>
        <v>500</v>
      </c>
      <c r="K2737" s="31">
        <f>VLOOKUP(D2737,自助机!F:H,3,FALSE)</f>
        <v>42898</v>
      </c>
    </row>
    <row r="2738" spans="1:11" ht="14.25">
      <c r="A2738" s="33">
        <v>42898.427766203706</v>
      </c>
      <c r="B2738" t="s">
        <v>6002</v>
      </c>
      <c r="C2738" t="s">
        <v>6003</v>
      </c>
      <c r="D2738" s="53">
        <v>149492</v>
      </c>
      <c r="E2738" t="s">
        <v>6004</v>
      </c>
      <c r="F2738" s="53">
        <v>20</v>
      </c>
      <c r="G2738" t="s">
        <v>49</v>
      </c>
      <c r="H2738" t="s">
        <v>78</v>
      </c>
      <c r="I2738" t="s">
        <v>9075</v>
      </c>
      <c r="J2738">
        <f>VLOOKUP(D2738,自助机!F:G,2,FALSE)</f>
        <v>20</v>
      </c>
      <c r="K2738" s="31">
        <f>VLOOKUP(D2738,自助机!F:H,3,FALSE)</f>
        <v>42898</v>
      </c>
    </row>
    <row r="2739" spans="1:11" ht="14.25">
      <c r="A2739" s="33">
        <v>42898.428680555553</v>
      </c>
      <c r="B2739" t="s">
        <v>6005</v>
      </c>
      <c r="C2739" t="s">
        <v>6006</v>
      </c>
      <c r="D2739" s="53">
        <v>149600</v>
      </c>
      <c r="E2739" t="s">
        <v>6007</v>
      </c>
      <c r="F2739" s="53">
        <v>2650</v>
      </c>
      <c r="G2739" t="s">
        <v>49</v>
      </c>
      <c r="H2739" t="s">
        <v>79</v>
      </c>
      <c r="I2739" t="s">
        <v>9075</v>
      </c>
      <c r="J2739">
        <f>VLOOKUP(D2739,自助机!F:G,2,FALSE)</f>
        <v>2650</v>
      </c>
      <c r="K2739" s="31">
        <f>VLOOKUP(D2739,自助机!F:H,3,FALSE)</f>
        <v>42898</v>
      </c>
    </row>
    <row r="2740" spans="1:11" ht="14.25">
      <c r="A2740" s="33">
        <v>42898.428773148145</v>
      </c>
      <c r="B2740" t="s">
        <v>6008</v>
      </c>
      <c r="C2740" t="s">
        <v>6009</v>
      </c>
      <c r="D2740" s="53">
        <v>149610</v>
      </c>
      <c r="E2740" t="s">
        <v>6010</v>
      </c>
      <c r="F2740" s="53">
        <v>500</v>
      </c>
      <c r="G2740" t="s">
        <v>49</v>
      </c>
      <c r="H2740" t="s">
        <v>86</v>
      </c>
      <c r="I2740" t="s">
        <v>9075</v>
      </c>
      <c r="J2740">
        <f>VLOOKUP(D2740,自助机!F:G,2,FALSE)</f>
        <v>500</v>
      </c>
      <c r="K2740" s="31">
        <f>VLOOKUP(D2740,自助机!F:H,3,FALSE)</f>
        <v>42898</v>
      </c>
    </row>
    <row r="2741" spans="1:11" ht="14.25">
      <c r="A2741" s="33">
        <v>42898.429224537038</v>
      </c>
      <c r="B2741" t="s">
        <v>3496</v>
      </c>
      <c r="C2741" t="s">
        <v>3497</v>
      </c>
      <c r="D2741" s="53">
        <v>149655</v>
      </c>
      <c r="E2741" t="s">
        <v>6011</v>
      </c>
      <c r="F2741" s="53">
        <v>220</v>
      </c>
      <c r="G2741" t="s">
        <v>49</v>
      </c>
      <c r="H2741" t="s">
        <v>67</v>
      </c>
      <c r="I2741" t="s">
        <v>9075</v>
      </c>
      <c r="J2741">
        <f>VLOOKUP(D2741,自助机!F:G,2,FALSE)</f>
        <v>220</v>
      </c>
      <c r="K2741" s="31">
        <f>VLOOKUP(D2741,自助机!F:H,3,FALSE)</f>
        <v>42898</v>
      </c>
    </row>
    <row r="2742" spans="1:11" ht="14.25">
      <c r="A2742" s="33">
        <v>42898.429594907408</v>
      </c>
      <c r="B2742" t="s">
        <v>6012</v>
      </c>
      <c r="C2742" t="s">
        <v>6013</v>
      </c>
      <c r="D2742" s="53">
        <v>149698</v>
      </c>
      <c r="E2742" t="s">
        <v>6014</v>
      </c>
      <c r="F2742" s="53">
        <v>500</v>
      </c>
      <c r="G2742" t="s">
        <v>49</v>
      </c>
      <c r="H2742" t="s">
        <v>70</v>
      </c>
      <c r="I2742" t="s">
        <v>9075</v>
      </c>
      <c r="J2742">
        <f>VLOOKUP(D2742,自助机!F:G,2,FALSE)</f>
        <v>500</v>
      </c>
      <c r="K2742" s="31">
        <f>VLOOKUP(D2742,自助机!F:H,3,FALSE)</f>
        <v>42898</v>
      </c>
    </row>
    <row r="2743" spans="1:11" ht="14.25">
      <c r="A2743" s="33">
        <v>42898.43068287037</v>
      </c>
      <c r="B2743" t="s">
        <v>6015</v>
      </c>
      <c r="C2743" t="s">
        <v>6016</v>
      </c>
      <c r="D2743" s="53">
        <v>149804</v>
      </c>
      <c r="E2743" t="s">
        <v>6017</v>
      </c>
      <c r="F2743" s="53">
        <v>500</v>
      </c>
      <c r="G2743" t="s">
        <v>49</v>
      </c>
      <c r="H2743" t="s">
        <v>90</v>
      </c>
      <c r="I2743" t="s">
        <v>9075</v>
      </c>
      <c r="J2743">
        <f>VLOOKUP(D2743,自助机!F:G,2,FALSE)</f>
        <v>500</v>
      </c>
      <c r="K2743" s="31">
        <f>VLOOKUP(D2743,自助机!F:H,3,FALSE)</f>
        <v>42898</v>
      </c>
    </row>
    <row r="2744" spans="1:11" ht="14.25">
      <c r="A2744" s="33">
        <v>42898.431400462963</v>
      </c>
      <c r="B2744" t="s">
        <v>5853</v>
      </c>
      <c r="C2744" t="s">
        <v>5854</v>
      </c>
      <c r="D2744" s="53">
        <v>149858</v>
      </c>
      <c r="E2744" t="s">
        <v>6018</v>
      </c>
      <c r="F2744" s="53">
        <v>2000</v>
      </c>
      <c r="G2744" t="s">
        <v>49</v>
      </c>
      <c r="H2744" t="s">
        <v>86</v>
      </c>
      <c r="I2744" t="s">
        <v>9075</v>
      </c>
      <c r="J2744">
        <f>VLOOKUP(D2744,自助机!F:G,2,FALSE)</f>
        <v>2000</v>
      </c>
      <c r="K2744" s="31">
        <f>VLOOKUP(D2744,自助机!F:H,3,FALSE)</f>
        <v>42898</v>
      </c>
    </row>
    <row r="2745" spans="1:11" ht="14.25">
      <c r="A2745" s="33">
        <v>42898.432337962964</v>
      </c>
      <c r="B2745" t="s">
        <v>6019</v>
      </c>
      <c r="C2745" t="s">
        <v>6020</v>
      </c>
      <c r="D2745" s="53">
        <v>149927</v>
      </c>
      <c r="E2745" t="s">
        <v>6021</v>
      </c>
      <c r="F2745" s="53">
        <v>100</v>
      </c>
      <c r="G2745" t="s">
        <v>49</v>
      </c>
      <c r="H2745" t="s">
        <v>86</v>
      </c>
      <c r="I2745" t="s">
        <v>9075</v>
      </c>
      <c r="J2745">
        <f>VLOOKUP(D2745,自助机!F:G,2,FALSE)</f>
        <v>100</v>
      </c>
      <c r="K2745" s="31">
        <f>VLOOKUP(D2745,自助机!F:H,3,FALSE)</f>
        <v>42898</v>
      </c>
    </row>
    <row r="2746" spans="1:11" ht="14.25">
      <c r="A2746" s="33">
        <v>42898.432372685187</v>
      </c>
      <c r="B2746" t="s">
        <v>6022</v>
      </c>
      <c r="C2746" t="s">
        <v>6023</v>
      </c>
      <c r="D2746" s="53">
        <v>149930</v>
      </c>
      <c r="E2746" t="s">
        <v>6024</v>
      </c>
      <c r="F2746" s="53">
        <v>300</v>
      </c>
      <c r="G2746" t="s">
        <v>49</v>
      </c>
      <c r="H2746" t="s">
        <v>243</v>
      </c>
      <c r="I2746" t="s">
        <v>9075</v>
      </c>
      <c r="J2746">
        <f>VLOOKUP(D2746,自助机!F:G,2,FALSE)</f>
        <v>300</v>
      </c>
      <c r="K2746" s="31">
        <f>VLOOKUP(D2746,自助机!F:H,3,FALSE)</f>
        <v>42898</v>
      </c>
    </row>
    <row r="2747" spans="1:11" ht="14.25">
      <c r="A2747" s="33">
        <v>42898.432696759257</v>
      </c>
      <c r="B2747" t="s">
        <v>6025</v>
      </c>
      <c r="C2747" t="s">
        <v>6026</v>
      </c>
      <c r="D2747" s="53">
        <v>149946</v>
      </c>
      <c r="E2747" t="s">
        <v>6027</v>
      </c>
      <c r="F2747" s="53">
        <v>1100</v>
      </c>
      <c r="G2747" t="s">
        <v>49</v>
      </c>
      <c r="H2747" t="s">
        <v>84</v>
      </c>
      <c r="I2747" t="s">
        <v>9075</v>
      </c>
      <c r="J2747">
        <f>VLOOKUP(D2747,自助机!F:G,2,FALSE)</f>
        <v>1100</v>
      </c>
      <c r="K2747" s="31">
        <f>VLOOKUP(D2747,自助机!F:H,3,FALSE)</f>
        <v>42898</v>
      </c>
    </row>
    <row r="2748" spans="1:11" ht="14.25">
      <c r="A2748" s="33">
        <v>42898.432789351849</v>
      </c>
      <c r="B2748" t="s">
        <v>6028</v>
      </c>
      <c r="C2748" t="s">
        <v>6029</v>
      </c>
      <c r="D2748" s="53">
        <v>149954</v>
      </c>
      <c r="E2748" t="s">
        <v>6030</v>
      </c>
      <c r="F2748" s="53">
        <v>30</v>
      </c>
      <c r="G2748" t="s">
        <v>49</v>
      </c>
      <c r="H2748" t="s">
        <v>80</v>
      </c>
      <c r="I2748" t="s">
        <v>9075</v>
      </c>
      <c r="J2748">
        <f>VLOOKUP(D2748,自助机!F:G,2,FALSE)</f>
        <v>30</v>
      </c>
      <c r="K2748" s="31">
        <f>VLOOKUP(D2748,自助机!F:H,3,FALSE)</f>
        <v>42898</v>
      </c>
    </row>
    <row r="2749" spans="1:11" ht="14.25">
      <c r="A2749" s="33">
        <v>42898.432928240742</v>
      </c>
      <c r="B2749" t="s">
        <v>6031</v>
      </c>
      <c r="C2749" t="s">
        <v>6032</v>
      </c>
      <c r="D2749" s="53">
        <v>149958</v>
      </c>
      <c r="E2749" t="s">
        <v>6033</v>
      </c>
      <c r="F2749" s="53">
        <v>350</v>
      </c>
      <c r="G2749" t="s">
        <v>49</v>
      </c>
      <c r="H2749" t="s">
        <v>238</v>
      </c>
      <c r="I2749" t="s">
        <v>9075</v>
      </c>
      <c r="J2749">
        <f>VLOOKUP(D2749,自助机!F:G,2,FALSE)</f>
        <v>350</v>
      </c>
      <c r="K2749" s="31">
        <f>VLOOKUP(D2749,自助机!F:H,3,FALSE)</f>
        <v>42898</v>
      </c>
    </row>
    <row r="2750" spans="1:11" ht="14.25">
      <c r="A2750" s="33">
        <v>42898.433391203704</v>
      </c>
      <c r="B2750" t="s">
        <v>5486</v>
      </c>
      <c r="C2750" t="s">
        <v>5487</v>
      </c>
      <c r="D2750" s="53">
        <v>150013</v>
      </c>
      <c r="E2750" t="s">
        <v>6034</v>
      </c>
      <c r="F2750" s="53">
        <v>152</v>
      </c>
      <c r="G2750" t="s">
        <v>49</v>
      </c>
      <c r="H2750" t="s">
        <v>78</v>
      </c>
      <c r="I2750" t="s">
        <v>9075</v>
      </c>
      <c r="J2750">
        <f>VLOOKUP(D2750,自助机!F:G,2,FALSE)</f>
        <v>152</v>
      </c>
      <c r="K2750" s="31">
        <f>VLOOKUP(D2750,自助机!F:H,3,FALSE)</f>
        <v>42898</v>
      </c>
    </row>
    <row r="2751" spans="1:11" ht="14.25">
      <c r="A2751" s="33">
        <v>42898.433622685188</v>
      </c>
      <c r="B2751" t="s">
        <v>6035</v>
      </c>
      <c r="C2751" t="s">
        <v>6036</v>
      </c>
      <c r="D2751" s="53">
        <v>150032</v>
      </c>
      <c r="E2751" t="s">
        <v>6037</v>
      </c>
      <c r="F2751" s="53">
        <v>300</v>
      </c>
      <c r="G2751" t="s">
        <v>49</v>
      </c>
      <c r="H2751" t="s">
        <v>81</v>
      </c>
      <c r="I2751" t="s">
        <v>9075</v>
      </c>
      <c r="J2751">
        <f>VLOOKUP(D2751,自助机!F:G,2,FALSE)</f>
        <v>300</v>
      </c>
      <c r="K2751" s="31">
        <f>VLOOKUP(D2751,自助机!F:H,3,FALSE)</f>
        <v>42898</v>
      </c>
    </row>
    <row r="2752" spans="1:11" ht="14.25">
      <c r="A2752" s="33">
        <v>42898.433981481481</v>
      </c>
      <c r="B2752" t="s">
        <v>5986</v>
      </c>
      <c r="C2752" t="s">
        <v>5987</v>
      </c>
      <c r="D2752" s="53">
        <v>150066</v>
      </c>
      <c r="E2752" t="s">
        <v>6038</v>
      </c>
      <c r="F2752" s="53">
        <v>530</v>
      </c>
      <c r="G2752" t="s">
        <v>49</v>
      </c>
      <c r="H2752" t="s">
        <v>88</v>
      </c>
      <c r="I2752" t="s">
        <v>9075</v>
      </c>
      <c r="J2752">
        <f>VLOOKUP(D2752,自助机!F:G,2,FALSE)</f>
        <v>530</v>
      </c>
      <c r="K2752" s="31">
        <f>VLOOKUP(D2752,自助机!F:H,3,FALSE)</f>
        <v>42898</v>
      </c>
    </row>
    <row r="2753" spans="1:11" ht="14.25">
      <c r="A2753" s="33">
        <v>42898.434236111112</v>
      </c>
      <c r="B2753" t="s">
        <v>5029</v>
      </c>
      <c r="C2753" t="s">
        <v>5030</v>
      </c>
      <c r="D2753" s="53">
        <v>150091</v>
      </c>
      <c r="E2753" t="s">
        <v>6039</v>
      </c>
      <c r="F2753" s="53">
        <v>400</v>
      </c>
      <c r="G2753" t="s">
        <v>49</v>
      </c>
      <c r="H2753" t="s">
        <v>86</v>
      </c>
      <c r="I2753" t="s">
        <v>9075</v>
      </c>
      <c r="J2753">
        <f>VLOOKUP(D2753,自助机!F:G,2,FALSE)</f>
        <v>400</v>
      </c>
      <c r="K2753" s="31">
        <f>VLOOKUP(D2753,自助机!F:H,3,FALSE)</f>
        <v>42898</v>
      </c>
    </row>
    <row r="2754" spans="1:11" ht="14.25">
      <c r="A2754" s="33">
        <v>42898.434236111112</v>
      </c>
      <c r="B2754" t="s">
        <v>6040</v>
      </c>
      <c r="C2754" t="s">
        <v>5440</v>
      </c>
      <c r="D2754" s="53">
        <v>150093</v>
      </c>
      <c r="E2754" t="s">
        <v>6041</v>
      </c>
      <c r="F2754" s="53">
        <v>2000</v>
      </c>
      <c r="G2754" t="s">
        <v>49</v>
      </c>
      <c r="H2754" t="s">
        <v>225</v>
      </c>
      <c r="I2754" t="s">
        <v>9075</v>
      </c>
      <c r="J2754">
        <f>VLOOKUP(D2754,自助机!F:G,2,FALSE)</f>
        <v>2000</v>
      </c>
      <c r="K2754" s="31">
        <f>VLOOKUP(D2754,自助机!F:H,3,FALSE)</f>
        <v>42898</v>
      </c>
    </row>
    <row r="2755" spans="1:11" ht="14.25">
      <c r="A2755" s="33">
        <v>42898.434305555558</v>
      </c>
      <c r="B2755" t="s">
        <v>6042</v>
      </c>
      <c r="C2755" t="s">
        <v>6043</v>
      </c>
      <c r="D2755" s="53">
        <v>150102</v>
      </c>
      <c r="E2755" t="s">
        <v>6044</v>
      </c>
      <c r="F2755" s="53">
        <v>1500</v>
      </c>
      <c r="G2755" t="s">
        <v>49</v>
      </c>
      <c r="H2755" t="s">
        <v>79</v>
      </c>
      <c r="I2755" t="s">
        <v>9075</v>
      </c>
      <c r="J2755">
        <f>VLOOKUP(D2755,自助机!F:G,2,FALSE)</f>
        <v>1500</v>
      </c>
      <c r="K2755" s="31">
        <f>VLOOKUP(D2755,自助机!F:H,3,FALSE)</f>
        <v>42898</v>
      </c>
    </row>
    <row r="2756" spans="1:11" ht="14.25">
      <c r="A2756" s="33">
        <v>42898.434629629628</v>
      </c>
      <c r="B2756" t="s">
        <v>6045</v>
      </c>
      <c r="C2756" t="s">
        <v>6046</v>
      </c>
      <c r="D2756" s="53">
        <v>150136</v>
      </c>
      <c r="E2756" t="s">
        <v>6047</v>
      </c>
      <c r="F2756" s="53">
        <v>350</v>
      </c>
      <c r="G2756" t="s">
        <v>49</v>
      </c>
      <c r="H2756" t="s">
        <v>78</v>
      </c>
      <c r="I2756" t="s">
        <v>9075</v>
      </c>
      <c r="J2756">
        <f>VLOOKUP(D2756,自助机!F:G,2,FALSE)</f>
        <v>350</v>
      </c>
      <c r="K2756" s="31">
        <f>VLOOKUP(D2756,自助机!F:H,3,FALSE)</f>
        <v>42898</v>
      </c>
    </row>
    <row r="2757" spans="1:11" ht="14.25">
      <c r="A2757" s="33">
        <v>42898.434930555559</v>
      </c>
      <c r="B2757" t="s">
        <v>6048</v>
      </c>
      <c r="C2757" t="s">
        <v>6049</v>
      </c>
      <c r="D2757" s="53">
        <v>150164</v>
      </c>
      <c r="E2757" t="s">
        <v>6050</v>
      </c>
      <c r="F2757" s="53">
        <v>2500</v>
      </c>
      <c r="G2757" t="s">
        <v>49</v>
      </c>
      <c r="H2757" t="s">
        <v>84</v>
      </c>
      <c r="I2757" t="s">
        <v>9075</v>
      </c>
      <c r="J2757">
        <f>VLOOKUP(D2757,自助机!F:G,2,FALSE)</f>
        <v>2500</v>
      </c>
      <c r="K2757" s="31">
        <f>VLOOKUP(D2757,自助机!F:H,3,FALSE)</f>
        <v>42898</v>
      </c>
    </row>
    <row r="2758" spans="1:11" ht="14.25">
      <c r="A2758" s="33">
        <v>42898.434965277775</v>
      </c>
      <c r="B2758" t="s">
        <v>6051</v>
      </c>
      <c r="C2758" t="s">
        <v>6052</v>
      </c>
      <c r="D2758" s="53">
        <v>150166</v>
      </c>
      <c r="E2758" t="s">
        <v>6053</v>
      </c>
      <c r="F2758" s="53">
        <v>2000</v>
      </c>
      <c r="G2758" t="s">
        <v>49</v>
      </c>
      <c r="H2758" t="s">
        <v>238</v>
      </c>
      <c r="I2758" t="s">
        <v>9075</v>
      </c>
      <c r="J2758">
        <f>VLOOKUP(D2758,自助机!F:G,2,FALSE)</f>
        <v>2000</v>
      </c>
      <c r="K2758" s="31">
        <f>VLOOKUP(D2758,自助机!F:H,3,FALSE)</f>
        <v>42898</v>
      </c>
    </row>
    <row r="2759" spans="1:11" ht="14.25">
      <c r="A2759" s="33">
        <v>42898.435486111113</v>
      </c>
      <c r="B2759" t="s">
        <v>6054</v>
      </c>
      <c r="C2759" t="s">
        <v>6055</v>
      </c>
      <c r="D2759" s="53">
        <v>150213</v>
      </c>
      <c r="E2759" t="s">
        <v>6056</v>
      </c>
      <c r="F2759" s="53">
        <v>1000</v>
      </c>
      <c r="G2759" t="s">
        <v>49</v>
      </c>
      <c r="H2759" t="s">
        <v>225</v>
      </c>
      <c r="I2759" t="s">
        <v>9075</v>
      </c>
      <c r="J2759">
        <f>VLOOKUP(D2759,自助机!F:G,2,FALSE)</f>
        <v>1000</v>
      </c>
      <c r="K2759" s="31">
        <f>VLOOKUP(D2759,自助机!F:H,3,FALSE)</f>
        <v>42898</v>
      </c>
    </row>
    <row r="2760" spans="1:11" ht="14.25">
      <c r="A2760" s="33">
        <v>42898.435856481483</v>
      </c>
      <c r="B2760" t="s">
        <v>3726</v>
      </c>
      <c r="C2760" t="s">
        <v>3727</v>
      </c>
      <c r="D2760" s="53">
        <v>150253</v>
      </c>
      <c r="E2760" t="s">
        <v>6057</v>
      </c>
      <c r="F2760" s="53">
        <v>500</v>
      </c>
      <c r="G2760" t="s">
        <v>49</v>
      </c>
      <c r="H2760" t="s">
        <v>90</v>
      </c>
      <c r="I2760" t="s">
        <v>9075</v>
      </c>
      <c r="J2760">
        <f>VLOOKUP(D2760,自助机!F:G,2,FALSE)</f>
        <v>500</v>
      </c>
      <c r="K2760" s="31">
        <f>VLOOKUP(D2760,自助机!F:H,3,FALSE)</f>
        <v>42898</v>
      </c>
    </row>
    <row r="2761" spans="1:11" ht="14.25">
      <c r="A2761" s="33">
        <v>42898.436307870368</v>
      </c>
      <c r="B2761" t="s">
        <v>6022</v>
      </c>
      <c r="C2761" t="s">
        <v>6023</v>
      </c>
      <c r="D2761" s="53">
        <v>150307</v>
      </c>
      <c r="E2761" t="s">
        <v>6058</v>
      </c>
      <c r="F2761" s="53">
        <v>180</v>
      </c>
      <c r="G2761" t="s">
        <v>49</v>
      </c>
      <c r="H2761" t="s">
        <v>243</v>
      </c>
      <c r="I2761" t="s">
        <v>9075</v>
      </c>
      <c r="J2761">
        <f>VLOOKUP(D2761,自助机!F:G,2,FALSE)</f>
        <v>180</v>
      </c>
      <c r="K2761" s="31">
        <f>VLOOKUP(D2761,自助机!F:H,3,FALSE)</f>
        <v>42898</v>
      </c>
    </row>
    <row r="2762" spans="1:11" ht="14.25">
      <c r="A2762" s="33">
        <v>42898.436736111114</v>
      </c>
      <c r="B2762" t="s">
        <v>6059</v>
      </c>
      <c r="C2762" t="s">
        <v>6060</v>
      </c>
      <c r="D2762" s="53">
        <v>150345</v>
      </c>
      <c r="E2762" t="s">
        <v>6061</v>
      </c>
      <c r="F2762" s="53">
        <v>400</v>
      </c>
      <c r="G2762" t="s">
        <v>49</v>
      </c>
      <c r="H2762" t="s">
        <v>89</v>
      </c>
      <c r="I2762" t="s">
        <v>9075</v>
      </c>
      <c r="J2762">
        <f>VLOOKUP(D2762,自助机!F:G,2,FALSE)</f>
        <v>400</v>
      </c>
      <c r="K2762" s="31">
        <f>VLOOKUP(D2762,自助机!F:H,3,FALSE)</f>
        <v>42898</v>
      </c>
    </row>
    <row r="2763" spans="1:11" ht="14.25">
      <c r="A2763" s="33">
        <v>42898.437442129631</v>
      </c>
      <c r="B2763" t="s">
        <v>6062</v>
      </c>
      <c r="C2763" t="s">
        <v>6063</v>
      </c>
      <c r="D2763" s="53">
        <v>150399</v>
      </c>
      <c r="E2763" t="s">
        <v>6064</v>
      </c>
      <c r="F2763" s="53">
        <v>100</v>
      </c>
      <c r="G2763" t="s">
        <v>49</v>
      </c>
      <c r="H2763" t="s">
        <v>80</v>
      </c>
      <c r="I2763" t="s">
        <v>9075</v>
      </c>
      <c r="J2763">
        <f>VLOOKUP(D2763,自助机!F:G,2,FALSE)</f>
        <v>100</v>
      </c>
      <c r="K2763" s="31">
        <f>VLOOKUP(D2763,自助机!F:H,3,FALSE)</f>
        <v>42898</v>
      </c>
    </row>
    <row r="2764" spans="1:11" ht="14.25">
      <c r="A2764" s="33">
        <v>42898.43818287037</v>
      </c>
      <c r="B2764" t="s">
        <v>6065</v>
      </c>
      <c r="C2764" t="s">
        <v>6066</v>
      </c>
      <c r="D2764" s="53">
        <v>150461</v>
      </c>
      <c r="E2764" t="s">
        <v>6067</v>
      </c>
      <c r="F2764" s="53">
        <v>500</v>
      </c>
      <c r="G2764" t="s">
        <v>49</v>
      </c>
      <c r="H2764" t="s">
        <v>89</v>
      </c>
      <c r="I2764" t="s">
        <v>9075</v>
      </c>
      <c r="J2764">
        <f>VLOOKUP(D2764,自助机!F:G,2,FALSE)</f>
        <v>500</v>
      </c>
      <c r="K2764" s="31">
        <f>VLOOKUP(D2764,自助机!F:H,3,FALSE)</f>
        <v>42898</v>
      </c>
    </row>
    <row r="2765" spans="1:11" ht="14.25">
      <c r="A2765" s="33">
        <v>42898.438194444447</v>
      </c>
      <c r="B2765" t="s">
        <v>6068</v>
      </c>
      <c r="C2765" t="s">
        <v>6069</v>
      </c>
      <c r="D2765" s="53">
        <v>150463</v>
      </c>
      <c r="E2765" t="s">
        <v>6070</v>
      </c>
      <c r="F2765" s="53">
        <v>500</v>
      </c>
      <c r="G2765" t="s">
        <v>49</v>
      </c>
      <c r="H2765" t="s">
        <v>225</v>
      </c>
      <c r="I2765" t="s">
        <v>9075</v>
      </c>
      <c r="J2765">
        <f>VLOOKUP(D2765,自助机!F:G,2,FALSE)</f>
        <v>500</v>
      </c>
      <c r="K2765" s="31">
        <f>VLOOKUP(D2765,自助机!F:H,3,FALSE)</f>
        <v>42898</v>
      </c>
    </row>
    <row r="2766" spans="1:11" ht="14.25">
      <c r="A2766" s="33">
        <v>42898.43849537037</v>
      </c>
      <c r="B2766" t="s">
        <v>6071</v>
      </c>
      <c r="C2766" t="s">
        <v>6072</v>
      </c>
      <c r="D2766" s="53">
        <v>150492</v>
      </c>
      <c r="E2766" t="s">
        <v>6073</v>
      </c>
      <c r="F2766" s="53">
        <v>1000</v>
      </c>
      <c r="G2766" t="s">
        <v>49</v>
      </c>
      <c r="H2766" t="s">
        <v>81</v>
      </c>
      <c r="I2766" t="s">
        <v>9075</v>
      </c>
      <c r="J2766">
        <f>VLOOKUP(D2766,自助机!F:G,2,FALSE)</f>
        <v>1000</v>
      </c>
      <c r="K2766" s="31">
        <f>VLOOKUP(D2766,自助机!F:H,3,FALSE)</f>
        <v>42898</v>
      </c>
    </row>
    <row r="2767" spans="1:11" ht="14.25">
      <c r="A2767" s="33">
        <v>42898.439027777778</v>
      </c>
      <c r="B2767" t="s">
        <v>6074</v>
      </c>
      <c r="C2767" t="s">
        <v>6075</v>
      </c>
      <c r="D2767" s="53">
        <v>150529</v>
      </c>
      <c r="E2767" t="s">
        <v>6076</v>
      </c>
      <c r="F2767" s="53">
        <v>1000</v>
      </c>
      <c r="G2767" t="s">
        <v>49</v>
      </c>
      <c r="H2767" t="s">
        <v>81</v>
      </c>
      <c r="I2767" t="s">
        <v>9075</v>
      </c>
      <c r="J2767">
        <f>VLOOKUP(D2767,自助机!F:G,2,FALSE)</f>
        <v>1000</v>
      </c>
      <c r="K2767" s="31">
        <f>VLOOKUP(D2767,自助机!F:H,3,FALSE)</f>
        <v>42898</v>
      </c>
    </row>
    <row r="2768" spans="1:11" ht="14.25">
      <c r="A2768" s="33">
        <v>42898.439108796294</v>
      </c>
      <c r="B2768" t="s">
        <v>6077</v>
      </c>
      <c r="C2768" t="s">
        <v>6078</v>
      </c>
      <c r="D2768" s="53">
        <v>150539</v>
      </c>
      <c r="E2768" t="s">
        <v>6079</v>
      </c>
      <c r="F2768" s="53">
        <v>1000</v>
      </c>
      <c r="G2768" t="s">
        <v>49</v>
      </c>
      <c r="H2768" t="s">
        <v>70</v>
      </c>
      <c r="I2768" t="s">
        <v>9075</v>
      </c>
      <c r="J2768">
        <f>VLOOKUP(D2768,自助机!F:G,2,FALSE)</f>
        <v>1000</v>
      </c>
      <c r="K2768" s="31">
        <f>VLOOKUP(D2768,自助机!F:H,3,FALSE)</f>
        <v>42898</v>
      </c>
    </row>
    <row r="2769" spans="1:11" ht="14.25">
      <c r="A2769" s="33">
        <v>42898.439942129633</v>
      </c>
      <c r="B2769" t="s">
        <v>6080</v>
      </c>
      <c r="C2769" t="s">
        <v>6081</v>
      </c>
      <c r="D2769" s="53">
        <v>150608</v>
      </c>
      <c r="E2769" t="s">
        <v>6082</v>
      </c>
      <c r="F2769" s="53">
        <v>1000</v>
      </c>
      <c r="G2769" t="s">
        <v>49</v>
      </c>
      <c r="H2769" t="s">
        <v>341</v>
      </c>
      <c r="I2769" t="s">
        <v>9075</v>
      </c>
      <c r="J2769">
        <f>VLOOKUP(D2769,自助机!F:G,2,FALSE)</f>
        <v>1000</v>
      </c>
      <c r="K2769" s="31">
        <f>VLOOKUP(D2769,自助机!F:H,3,FALSE)</f>
        <v>42898</v>
      </c>
    </row>
    <row r="2770" spans="1:11" ht="14.25">
      <c r="A2770" s="33">
        <v>42898.440729166665</v>
      </c>
      <c r="B2770" t="s">
        <v>6083</v>
      </c>
      <c r="C2770" t="s">
        <v>6084</v>
      </c>
      <c r="D2770" s="53">
        <v>150678</v>
      </c>
      <c r="E2770" t="s">
        <v>6085</v>
      </c>
      <c r="F2770" s="53">
        <v>200</v>
      </c>
      <c r="G2770" t="s">
        <v>49</v>
      </c>
      <c r="H2770" t="s">
        <v>75</v>
      </c>
      <c r="I2770" t="s">
        <v>9075</v>
      </c>
      <c r="J2770">
        <f>VLOOKUP(D2770,自助机!F:G,2,FALSE)</f>
        <v>200</v>
      </c>
      <c r="K2770" s="31">
        <f>VLOOKUP(D2770,自助机!F:H,3,FALSE)</f>
        <v>42898</v>
      </c>
    </row>
    <row r="2771" spans="1:11" ht="14.25">
      <c r="A2771" s="33">
        <v>42898.440752314818</v>
      </c>
      <c r="B2771" t="s">
        <v>5499</v>
      </c>
      <c r="C2771" t="s">
        <v>5500</v>
      </c>
      <c r="D2771" s="53">
        <v>150680</v>
      </c>
      <c r="E2771" t="s">
        <v>6086</v>
      </c>
      <c r="F2771" s="53">
        <v>300</v>
      </c>
      <c r="G2771" t="s">
        <v>49</v>
      </c>
      <c r="H2771" t="s">
        <v>81</v>
      </c>
      <c r="I2771" t="s">
        <v>9075</v>
      </c>
      <c r="J2771">
        <f>VLOOKUP(D2771,自助机!F:G,2,FALSE)</f>
        <v>300</v>
      </c>
      <c r="K2771" s="31">
        <f>VLOOKUP(D2771,自助机!F:H,3,FALSE)</f>
        <v>42898</v>
      </c>
    </row>
    <row r="2772" spans="1:11" ht="14.25">
      <c r="A2772" s="33">
        <v>42898.441145833334</v>
      </c>
      <c r="B2772" t="s">
        <v>6087</v>
      </c>
      <c r="C2772" t="s">
        <v>6088</v>
      </c>
      <c r="D2772" s="53">
        <v>150710</v>
      </c>
      <c r="E2772" t="s">
        <v>6089</v>
      </c>
      <c r="F2772" s="53">
        <v>500</v>
      </c>
      <c r="G2772" t="s">
        <v>49</v>
      </c>
      <c r="H2772" t="s">
        <v>247</v>
      </c>
      <c r="I2772" t="s">
        <v>9075</v>
      </c>
      <c r="J2772">
        <f>VLOOKUP(D2772,自助机!F:G,2,FALSE)</f>
        <v>500</v>
      </c>
      <c r="K2772" s="31">
        <f>VLOOKUP(D2772,自助机!F:H,3,FALSE)</f>
        <v>42898</v>
      </c>
    </row>
    <row r="2773" spans="1:11" ht="14.25">
      <c r="A2773" s="33">
        <v>42898.441400462965</v>
      </c>
      <c r="B2773" t="s">
        <v>6090</v>
      </c>
      <c r="C2773" t="s">
        <v>6091</v>
      </c>
      <c r="D2773" s="53">
        <v>150740</v>
      </c>
      <c r="E2773" t="s">
        <v>6092</v>
      </c>
      <c r="F2773" s="53">
        <v>2200</v>
      </c>
      <c r="G2773" t="s">
        <v>49</v>
      </c>
      <c r="H2773" t="s">
        <v>81</v>
      </c>
      <c r="I2773" t="s">
        <v>9075</v>
      </c>
      <c r="J2773">
        <f>VLOOKUP(D2773,自助机!F:G,2,FALSE)</f>
        <v>2200</v>
      </c>
      <c r="K2773" s="31">
        <f>VLOOKUP(D2773,自助机!F:H,3,FALSE)</f>
        <v>42898</v>
      </c>
    </row>
    <row r="2774" spans="1:11" ht="14.25">
      <c r="A2774" s="33">
        <v>42898.441608796296</v>
      </c>
      <c r="B2774" t="s">
        <v>6093</v>
      </c>
      <c r="C2774" t="s">
        <v>6094</v>
      </c>
      <c r="D2774" s="53">
        <v>150760</v>
      </c>
      <c r="E2774" t="s">
        <v>6095</v>
      </c>
      <c r="F2774" s="53">
        <v>500</v>
      </c>
      <c r="G2774" t="s">
        <v>49</v>
      </c>
      <c r="H2774" t="s">
        <v>70</v>
      </c>
      <c r="I2774" t="s">
        <v>9075</v>
      </c>
      <c r="J2774">
        <f>VLOOKUP(D2774,自助机!F:G,2,FALSE)</f>
        <v>500</v>
      </c>
      <c r="K2774" s="31">
        <f>VLOOKUP(D2774,自助机!F:H,3,FALSE)</f>
        <v>42898</v>
      </c>
    </row>
    <row r="2775" spans="1:11" ht="14.25">
      <c r="A2775" s="33">
        <v>42898.441886574074</v>
      </c>
      <c r="B2775" t="s">
        <v>5775</v>
      </c>
      <c r="C2775" t="s">
        <v>5776</v>
      </c>
      <c r="D2775" s="53">
        <v>150793</v>
      </c>
      <c r="E2775" t="s">
        <v>6096</v>
      </c>
      <c r="F2775" s="53">
        <v>100</v>
      </c>
      <c r="G2775" t="s">
        <v>49</v>
      </c>
      <c r="H2775" t="s">
        <v>89</v>
      </c>
      <c r="I2775" t="s">
        <v>9075</v>
      </c>
      <c r="J2775">
        <f>VLOOKUP(D2775,自助机!F:G,2,FALSE)</f>
        <v>100</v>
      </c>
      <c r="K2775" s="31">
        <f>VLOOKUP(D2775,自助机!F:H,3,FALSE)</f>
        <v>42898</v>
      </c>
    </row>
    <row r="2776" spans="1:11" ht="14.25">
      <c r="A2776" s="33">
        <v>42898.44189814815</v>
      </c>
      <c r="B2776" t="s">
        <v>6097</v>
      </c>
      <c r="C2776" t="s">
        <v>6098</v>
      </c>
      <c r="D2776" s="53">
        <v>150795</v>
      </c>
      <c r="E2776" t="s">
        <v>6099</v>
      </c>
      <c r="F2776" s="53">
        <v>2000</v>
      </c>
      <c r="G2776" t="s">
        <v>49</v>
      </c>
      <c r="H2776" t="s">
        <v>81</v>
      </c>
      <c r="I2776" t="s">
        <v>9075</v>
      </c>
      <c r="J2776">
        <f>VLOOKUP(D2776,自助机!F:G,2,FALSE)</f>
        <v>2000</v>
      </c>
      <c r="K2776" s="31">
        <f>VLOOKUP(D2776,自助机!F:H,3,FALSE)</f>
        <v>42898</v>
      </c>
    </row>
    <row r="2777" spans="1:11" ht="14.25">
      <c r="A2777" s="33">
        <v>42898.44226851852</v>
      </c>
      <c r="B2777" t="s">
        <v>1266</v>
      </c>
      <c r="C2777" t="s">
        <v>1267</v>
      </c>
      <c r="D2777" s="53">
        <v>150830</v>
      </c>
      <c r="E2777" t="s">
        <v>6100</v>
      </c>
      <c r="F2777" s="53">
        <v>180</v>
      </c>
      <c r="G2777" t="s">
        <v>49</v>
      </c>
      <c r="H2777" t="s">
        <v>87</v>
      </c>
      <c r="I2777" t="s">
        <v>9075</v>
      </c>
      <c r="J2777">
        <f>VLOOKUP(D2777,自助机!F:G,2,FALSE)</f>
        <v>180</v>
      </c>
      <c r="K2777" s="31">
        <f>VLOOKUP(D2777,自助机!F:H,3,FALSE)</f>
        <v>42898</v>
      </c>
    </row>
    <row r="2778" spans="1:11" ht="14.25">
      <c r="A2778" s="33">
        <v>42898.442893518521</v>
      </c>
      <c r="B2778" t="s">
        <v>6101</v>
      </c>
      <c r="C2778" t="s">
        <v>6102</v>
      </c>
      <c r="D2778" s="53">
        <v>150887</v>
      </c>
      <c r="E2778" t="s">
        <v>6103</v>
      </c>
      <c r="F2778" s="53">
        <v>1000</v>
      </c>
      <c r="G2778" t="s">
        <v>49</v>
      </c>
      <c r="H2778" t="s">
        <v>89</v>
      </c>
      <c r="I2778" t="s">
        <v>9075</v>
      </c>
      <c r="J2778">
        <f>VLOOKUP(D2778,自助机!F:G,2,FALSE)</f>
        <v>1000</v>
      </c>
      <c r="K2778" s="31">
        <f>VLOOKUP(D2778,自助机!F:H,3,FALSE)</f>
        <v>42898</v>
      </c>
    </row>
    <row r="2779" spans="1:11" ht="14.25">
      <c r="A2779" s="33">
        <v>42898.443576388891</v>
      </c>
      <c r="B2779" t="s">
        <v>6104</v>
      </c>
      <c r="C2779" t="s">
        <v>6105</v>
      </c>
      <c r="D2779" s="53">
        <v>150938</v>
      </c>
      <c r="E2779" t="s">
        <v>6106</v>
      </c>
      <c r="F2779" s="53">
        <v>100</v>
      </c>
      <c r="G2779" t="s">
        <v>49</v>
      </c>
      <c r="H2779" t="s">
        <v>70</v>
      </c>
      <c r="I2779" t="s">
        <v>9075</v>
      </c>
      <c r="J2779">
        <f>VLOOKUP(D2779,自助机!F:G,2,FALSE)</f>
        <v>100</v>
      </c>
      <c r="K2779" s="31">
        <f>VLOOKUP(D2779,自助机!F:H,3,FALSE)</f>
        <v>42898</v>
      </c>
    </row>
    <row r="2780" spans="1:11" ht="14.25">
      <c r="A2780" s="33">
        <v>42898.44427083333</v>
      </c>
      <c r="B2780" t="s">
        <v>6107</v>
      </c>
      <c r="C2780" t="s">
        <v>6108</v>
      </c>
      <c r="D2780" s="53">
        <v>151022</v>
      </c>
      <c r="E2780" t="s">
        <v>6109</v>
      </c>
      <c r="F2780" s="53">
        <v>1000</v>
      </c>
      <c r="G2780" t="s">
        <v>49</v>
      </c>
      <c r="H2780" t="s">
        <v>81</v>
      </c>
      <c r="I2780" t="s">
        <v>9075</v>
      </c>
      <c r="J2780">
        <f>VLOOKUP(D2780,自助机!F:G,2,FALSE)</f>
        <v>1000</v>
      </c>
      <c r="K2780" s="31">
        <f>VLOOKUP(D2780,自助机!F:H,3,FALSE)</f>
        <v>42898</v>
      </c>
    </row>
    <row r="2781" spans="1:11" ht="14.25">
      <c r="A2781" s="33">
        <v>42898.444768518515</v>
      </c>
      <c r="B2781" t="s">
        <v>6110</v>
      </c>
      <c r="C2781" t="s">
        <v>6111</v>
      </c>
      <c r="D2781" s="53">
        <v>151078</v>
      </c>
      <c r="E2781" t="s">
        <v>6112</v>
      </c>
      <c r="F2781" s="53">
        <v>1000</v>
      </c>
      <c r="G2781" t="s">
        <v>49</v>
      </c>
      <c r="H2781" t="s">
        <v>67</v>
      </c>
      <c r="I2781" t="s">
        <v>9075</v>
      </c>
      <c r="J2781">
        <f>VLOOKUP(D2781,自助机!F:G,2,FALSE)</f>
        <v>1000</v>
      </c>
      <c r="K2781" s="31">
        <f>VLOOKUP(D2781,自助机!F:H,3,FALSE)</f>
        <v>42898</v>
      </c>
    </row>
    <row r="2782" spans="1:11" ht="14.25">
      <c r="A2782" s="33">
        <v>42898.445543981485</v>
      </c>
      <c r="B2782" t="s">
        <v>6113</v>
      </c>
      <c r="C2782" t="s">
        <v>6114</v>
      </c>
      <c r="D2782" s="53">
        <v>151140</v>
      </c>
      <c r="E2782" t="s">
        <v>6115</v>
      </c>
      <c r="F2782" s="53">
        <v>20</v>
      </c>
      <c r="G2782" t="s">
        <v>49</v>
      </c>
      <c r="H2782" t="s">
        <v>80</v>
      </c>
      <c r="I2782" t="s">
        <v>9075</v>
      </c>
      <c r="J2782">
        <f>VLOOKUP(D2782,自助机!F:G,2,FALSE)</f>
        <v>20</v>
      </c>
      <c r="K2782" s="31">
        <f>VLOOKUP(D2782,自助机!F:H,3,FALSE)</f>
        <v>42898</v>
      </c>
    </row>
    <row r="2783" spans="1:11" ht="14.25">
      <c r="A2783" s="33">
        <v>42898.446111111109</v>
      </c>
      <c r="B2783" t="s">
        <v>6116</v>
      </c>
      <c r="C2783" t="s">
        <v>6117</v>
      </c>
      <c r="D2783" s="53">
        <v>151182</v>
      </c>
      <c r="E2783" t="s">
        <v>6118</v>
      </c>
      <c r="F2783" s="53">
        <v>600</v>
      </c>
      <c r="G2783" t="s">
        <v>49</v>
      </c>
      <c r="H2783" t="s">
        <v>75</v>
      </c>
      <c r="I2783" t="s">
        <v>9075</v>
      </c>
      <c r="J2783">
        <f>VLOOKUP(D2783,自助机!F:G,2,FALSE)</f>
        <v>600</v>
      </c>
      <c r="K2783" s="31">
        <f>VLOOKUP(D2783,自助机!F:H,3,FALSE)</f>
        <v>42898</v>
      </c>
    </row>
    <row r="2784" spans="1:11" ht="14.25">
      <c r="A2784" s="33">
        <v>42898.446655092594</v>
      </c>
      <c r="B2784" t="s">
        <v>5992</v>
      </c>
      <c r="C2784" t="s">
        <v>5993</v>
      </c>
      <c r="D2784" s="53">
        <v>151227</v>
      </c>
      <c r="E2784" t="s">
        <v>6119</v>
      </c>
      <c r="F2784" s="53">
        <v>200</v>
      </c>
      <c r="G2784" t="s">
        <v>49</v>
      </c>
      <c r="H2784" t="s">
        <v>84</v>
      </c>
      <c r="I2784" t="s">
        <v>9075</v>
      </c>
      <c r="J2784">
        <f>VLOOKUP(D2784,自助机!F:G,2,FALSE)</f>
        <v>200</v>
      </c>
      <c r="K2784" s="31">
        <f>VLOOKUP(D2784,自助机!F:H,3,FALSE)</f>
        <v>42898</v>
      </c>
    </row>
    <row r="2785" spans="1:11" ht="14.25">
      <c r="A2785" s="33">
        <v>42898.446944444448</v>
      </c>
      <c r="B2785" t="s">
        <v>6120</v>
      </c>
      <c r="C2785" t="s">
        <v>6121</v>
      </c>
      <c r="D2785" s="53">
        <v>151243</v>
      </c>
      <c r="E2785" t="s">
        <v>6122</v>
      </c>
      <c r="F2785" s="53">
        <v>500</v>
      </c>
      <c r="G2785" t="s">
        <v>49</v>
      </c>
      <c r="H2785" t="s">
        <v>67</v>
      </c>
      <c r="I2785" t="s">
        <v>9075</v>
      </c>
      <c r="J2785">
        <f>VLOOKUP(D2785,自助机!F:G,2,FALSE)</f>
        <v>500</v>
      </c>
      <c r="K2785" s="31">
        <f>VLOOKUP(D2785,自助机!F:H,3,FALSE)</f>
        <v>42898</v>
      </c>
    </row>
    <row r="2786" spans="1:11" ht="14.25">
      <c r="A2786" s="33">
        <v>42898.447465277779</v>
      </c>
      <c r="B2786" t="s">
        <v>6123</v>
      </c>
      <c r="C2786" t="s">
        <v>6124</v>
      </c>
      <c r="D2786" s="53">
        <v>151292</v>
      </c>
      <c r="E2786" t="s">
        <v>6125</v>
      </c>
      <c r="F2786" s="53">
        <v>50</v>
      </c>
      <c r="G2786" t="s">
        <v>49</v>
      </c>
      <c r="H2786" t="s">
        <v>81</v>
      </c>
      <c r="I2786" t="s">
        <v>9075</v>
      </c>
      <c r="J2786">
        <f>VLOOKUP(D2786,自助机!F:G,2,FALSE)</f>
        <v>50</v>
      </c>
      <c r="K2786" s="31">
        <f>VLOOKUP(D2786,自助机!F:H,3,FALSE)</f>
        <v>42898</v>
      </c>
    </row>
    <row r="2787" spans="1:11" ht="14.25">
      <c r="A2787" s="33">
        <v>42898.447534722225</v>
      </c>
      <c r="B2787" t="s">
        <v>5775</v>
      </c>
      <c r="C2787" t="s">
        <v>5776</v>
      </c>
      <c r="D2787" s="53">
        <v>151296</v>
      </c>
      <c r="E2787" t="s">
        <v>6126</v>
      </c>
      <c r="F2787" s="53">
        <v>200</v>
      </c>
      <c r="G2787" t="s">
        <v>49</v>
      </c>
      <c r="H2787" t="s">
        <v>89</v>
      </c>
      <c r="I2787" t="s">
        <v>9075</v>
      </c>
      <c r="J2787">
        <f>VLOOKUP(D2787,自助机!F:G,2,FALSE)</f>
        <v>200</v>
      </c>
      <c r="K2787" s="31">
        <f>VLOOKUP(D2787,自助机!F:H,3,FALSE)</f>
        <v>42898</v>
      </c>
    </row>
    <row r="2788" spans="1:11" ht="14.25">
      <c r="A2788" s="33">
        <v>42898.44767361111</v>
      </c>
      <c r="B2788" t="s">
        <v>6127</v>
      </c>
      <c r="C2788" t="s">
        <v>6128</v>
      </c>
      <c r="D2788" s="53">
        <v>151305</v>
      </c>
      <c r="E2788" t="s">
        <v>6129</v>
      </c>
      <c r="F2788" s="53">
        <v>500</v>
      </c>
      <c r="G2788" t="s">
        <v>49</v>
      </c>
      <c r="H2788" t="s">
        <v>74</v>
      </c>
      <c r="I2788" t="s">
        <v>9075</v>
      </c>
      <c r="J2788">
        <f>VLOOKUP(D2788,自助机!F:G,2,FALSE)</f>
        <v>500</v>
      </c>
      <c r="K2788" s="31">
        <f>VLOOKUP(D2788,自助机!F:H,3,FALSE)</f>
        <v>42898</v>
      </c>
    </row>
    <row r="2789" spans="1:11" ht="14.25">
      <c r="A2789" s="33">
        <v>42898.447858796295</v>
      </c>
      <c r="B2789" t="s">
        <v>6130</v>
      </c>
      <c r="C2789" t="s">
        <v>6131</v>
      </c>
      <c r="D2789" s="53">
        <v>151318</v>
      </c>
      <c r="E2789" t="s">
        <v>6132</v>
      </c>
      <c r="F2789" s="53">
        <v>1000</v>
      </c>
      <c r="G2789" t="s">
        <v>49</v>
      </c>
      <c r="H2789" t="s">
        <v>67</v>
      </c>
      <c r="I2789" t="s">
        <v>9075</v>
      </c>
      <c r="J2789">
        <f>VLOOKUP(D2789,自助机!F:G,2,FALSE)</f>
        <v>1000</v>
      </c>
      <c r="K2789" s="31">
        <f>VLOOKUP(D2789,自助机!F:H,3,FALSE)</f>
        <v>42898</v>
      </c>
    </row>
    <row r="2790" spans="1:11" ht="14.25">
      <c r="A2790" s="33">
        <v>42898.448379629626</v>
      </c>
      <c r="B2790" t="s">
        <v>6133</v>
      </c>
      <c r="C2790" t="s">
        <v>6134</v>
      </c>
      <c r="D2790" s="53">
        <v>151357</v>
      </c>
      <c r="E2790" t="s">
        <v>6135</v>
      </c>
      <c r="F2790" s="53">
        <v>1000</v>
      </c>
      <c r="G2790" t="s">
        <v>49</v>
      </c>
      <c r="H2790" t="s">
        <v>238</v>
      </c>
      <c r="I2790" t="s">
        <v>9075</v>
      </c>
      <c r="J2790">
        <f>VLOOKUP(D2790,自助机!F:G,2,FALSE)</f>
        <v>1000</v>
      </c>
      <c r="K2790" s="31">
        <f>VLOOKUP(D2790,自助机!F:H,3,FALSE)</f>
        <v>42898</v>
      </c>
    </row>
    <row r="2791" spans="1:11" ht="14.25">
      <c r="A2791" s="33">
        <v>42898.448518518519</v>
      </c>
      <c r="B2791" t="s">
        <v>6136</v>
      </c>
      <c r="C2791" t="s">
        <v>6137</v>
      </c>
      <c r="D2791" s="53">
        <v>151366</v>
      </c>
      <c r="E2791" t="s">
        <v>6138</v>
      </c>
      <c r="F2791" s="53">
        <v>500</v>
      </c>
      <c r="G2791" t="s">
        <v>49</v>
      </c>
      <c r="H2791" t="s">
        <v>82</v>
      </c>
      <c r="I2791" t="s">
        <v>9075</v>
      </c>
      <c r="J2791">
        <f>VLOOKUP(D2791,自助机!F:G,2,FALSE)</f>
        <v>500</v>
      </c>
      <c r="K2791" s="31">
        <f>VLOOKUP(D2791,自助机!F:H,3,FALSE)</f>
        <v>42898</v>
      </c>
    </row>
    <row r="2792" spans="1:11" ht="14.25">
      <c r="A2792" s="33">
        <v>42898.448599537034</v>
      </c>
      <c r="B2792" t="s">
        <v>6139</v>
      </c>
      <c r="C2792" t="s">
        <v>6140</v>
      </c>
      <c r="D2792" s="53">
        <v>151374</v>
      </c>
      <c r="E2792" t="s">
        <v>6141</v>
      </c>
      <c r="F2792" s="53">
        <v>1000</v>
      </c>
      <c r="G2792" t="s">
        <v>49</v>
      </c>
      <c r="H2792" t="s">
        <v>84</v>
      </c>
      <c r="I2792" t="s">
        <v>9075</v>
      </c>
      <c r="J2792">
        <f>VLOOKUP(D2792,自助机!F:G,2,FALSE)</f>
        <v>1000</v>
      </c>
      <c r="K2792" s="31">
        <f>VLOOKUP(D2792,自助机!F:H,3,FALSE)</f>
        <v>42898</v>
      </c>
    </row>
    <row r="2793" spans="1:11" ht="14.25">
      <c r="A2793" s="33">
        <v>42898.450995370367</v>
      </c>
      <c r="B2793" t="s">
        <v>6142</v>
      </c>
      <c r="C2793" t="s">
        <v>6143</v>
      </c>
      <c r="D2793" s="53">
        <v>151553</v>
      </c>
      <c r="E2793" t="s">
        <v>6144</v>
      </c>
      <c r="F2793" s="53">
        <v>100</v>
      </c>
      <c r="G2793" t="s">
        <v>49</v>
      </c>
      <c r="H2793" t="s">
        <v>67</v>
      </c>
      <c r="I2793" t="s">
        <v>9075</v>
      </c>
      <c r="J2793">
        <f>VLOOKUP(D2793,自助机!F:G,2,FALSE)</f>
        <v>100</v>
      </c>
      <c r="K2793" s="31">
        <f>VLOOKUP(D2793,自助机!F:H,3,FALSE)</f>
        <v>42898</v>
      </c>
    </row>
    <row r="2794" spans="1:11" ht="14.25">
      <c r="A2794" s="33">
        <v>42898.451817129629</v>
      </c>
      <c r="B2794" t="s">
        <v>4946</v>
      </c>
      <c r="C2794" t="s">
        <v>4947</v>
      </c>
      <c r="D2794" s="53">
        <v>151634</v>
      </c>
      <c r="E2794" t="s">
        <v>6145</v>
      </c>
      <c r="F2794" s="53">
        <v>200</v>
      </c>
      <c r="G2794" t="s">
        <v>49</v>
      </c>
      <c r="H2794" t="s">
        <v>251</v>
      </c>
      <c r="I2794" t="s">
        <v>9075</v>
      </c>
      <c r="J2794">
        <f>VLOOKUP(D2794,自助机!F:G,2,FALSE)</f>
        <v>200</v>
      </c>
      <c r="K2794" s="31">
        <f>VLOOKUP(D2794,自助机!F:H,3,FALSE)</f>
        <v>42898</v>
      </c>
    </row>
    <row r="2795" spans="1:11" ht="14.25">
      <c r="A2795" s="33">
        <v>42898.452650462961</v>
      </c>
      <c r="B2795" t="s">
        <v>6093</v>
      </c>
      <c r="C2795" t="s">
        <v>6094</v>
      </c>
      <c r="D2795" s="53">
        <v>151706</v>
      </c>
      <c r="E2795" t="s">
        <v>6146</v>
      </c>
      <c r="F2795" s="53">
        <v>300</v>
      </c>
      <c r="G2795" t="s">
        <v>49</v>
      </c>
      <c r="H2795" t="s">
        <v>74</v>
      </c>
      <c r="I2795" t="s">
        <v>9075</v>
      </c>
      <c r="J2795">
        <f>VLOOKUP(D2795,自助机!F:G,2,FALSE)</f>
        <v>300</v>
      </c>
      <c r="K2795" s="31">
        <f>VLOOKUP(D2795,自助机!F:H,3,FALSE)</f>
        <v>42898</v>
      </c>
    </row>
    <row r="2796" spans="1:11" ht="14.25">
      <c r="A2796" s="33">
        <v>42898.454375000001</v>
      </c>
      <c r="B2796" t="s">
        <v>6147</v>
      </c>
      <c r="C2796" t="s">
        <v>6148</v>
      </c>
      <c r="D2796" s="53">
        <v>151827</v>
      </c>
      <c r="E2796" t="s">
        <v>6149</v>
      </c>
      <c r="F2796" s="53">
        <v>500</v>
      </c>
      <c r="G2796" t="s">
        <v>49</v>
      </c>
      <c r="H2796" t="s">
        <v>81</v>
      </c>
      <c r="I2796" t="s">
        <v>9075</v>
      </c>
      <c r="J2796">
        <f>VLOOKUP(D2796,自助机!F:G,2,FALSE)</f>
        <v>500</v>
      </c>
      <c r="K2796" s="31">
        <f>VLOOKUP(D2796,自助机!F:H,3,FALSE)</f>
        <v>42898</v>
      </c>
    </row>
    <row r="2797" spans="1:11" ht="14.25">
      <c r="A2797" s="33">
        <v>42898.458078703705</v>
      </c>
      <c r="B2797" t="s">
        <v>6150</v>
      </c>
      <c r="C2797" t="s">
        <v>6151</v>
      </c>
      <c r="D2797" s="53">
        <v>152169</v>
      </c>
      <c r="E2797" t="s">
        <v>6152</v>
      </c>
      <c r="F2797" s="53">
        <v>500</v>
      </c>
      <c r="G2797" t="s">
        <v>49</v>
      </c>
      <c r="H2797" t="s">
        <v>81</v>
      </c>
      <c r="I2797" t="s">
        <v>9075</v>
      </c>
      <c r="J2797">
        <f>VLOOKUP(D2797,自助机!F:G,2,FALSE)</f>
        <v>500</v>
      </c>
      <c r="K2797" s="31">
        <f>VLOOKUP(D2797,自助机!F:H,3,FALSE)</f>
        <v>42898</v>
      </c>
    </row>
    <row r="2798" spans="1:11" ht="14.25">
      <c r="A2798" s="33">
        <v>42898.458784722221</v>
      </c>
      <c r="B2798" t="s">
        <v>6153</v>
      </c>
      <c r="C2798" t="s">
        <v>6154</v>
      </c>
      <c r="D2798" s="53">
        <v>152248</v>
      </c>
      <c r="E2798" t="s">
        <v>6155</v>
      </c>
      <c r="F2798" s="53">
        <v>400</v>
      </c>
      <c r="G2798" t="s">
        <v>49</v>
      </c>
      <c r="H2798" t="s">
        <v>82</v>
      </c>
      <c r="I2798" t="s">
        <v>9075</v>
      </c>
      <c r="J2798">
        <f>VLOOKUP(D2798,自助机!F:G,2,FALSE)</f>
        <v>400</v>
      </c>
      <c r="K2798" s="31">
        <f>VLOOKUP(D2798,自助机!F:H,3,FALSE)</f>
        <v>42898</v>
      </c>
    </row>
    <row r="2799" spans="1:11" ht="14.25">
      <c r="A2799" s="33">
        <v>42898.459351851852</v>
      </c>
      <c r="B2799" t="s">
        <v>6156</v>
      </c>
      <c r="C2799" t="s">
        <v>6157</v>
      </c>
      <c r="D2799" s="53">
        <v>152303</v>
      </c>
      <c r="E2799" t="s">
        <v>6158</v>
      </c>
      <c r="F2799" s="53">
        <v>200</v>
      </c>
      <c r="G2799" t="s">
        <v>49</v>
      </c>
      <c r="H2799" t="s">
        <v>225</v>
      </c>
      <c r="I2799" t="s">
        <v>9075</v>
      </c>
      <c r="J2799">
        <f>VLOOKUP(D2799,自助机!F:G,2,FALSE)</f>
        <v>200</v>
      </c>
      <c r="K2799" s="31">
        <f>VLOOKUP(D2799,自助机!F:H,3,FALSE)</f>
        <v>42898</v>
      </c>
    </row>
    <row r="2800" spans="1:11" ht="14.25">
      <c r="A2800" s="33">
        <v>42898.459652777776</v>
      </c>
      <c r="B2800" t="s">
        <v>5309</v>
      </c>
      <c r="C2800" t="s">
        <v>5310</v>
      </c>
      <c r="D2800" s="53">
        <v>152318</v>
      </c>
      <c r="E2800" t="s">
        <v>6159</v>
      </c>
      <c r="F2800" s="53">
        <v>500</v>
      </c>
      <c r="G2800" t="s">
        <v>49</v>
      </c>
      <c r="H2800" t="s">
        <v>81</v>
      </c>
      <c r="I2800" t="s">
        <v>9075</v>
      </c>
      <c r="J2800">
        <f>VLOOKUP(D2800,自助机!F:G,2,FALSE)</f>
        <v>500</v>
      </c>
      <c r="K2800" s="31">
        <f>VLOOKUP(D2800,自助机!F:H,3,FALSE)</f>
        <v>42898</v>
      </c>
    </row>
    <row r="2801" spans="1:11" ht="14.25">
      <c r="A2801" s="33">
        <v>42898.460439814815</v>
      </c>
      <c r="B2801" t="s">
        <v>6160</v>
      </c>
      <c r="C2801" t="s">
        <v>6161</v>
      </c>
      <c r="D2801" s="53">
        <v>152384</v>
      </c>
      <c r="E2801" t="s">
        <v>6162</v>
      </c>
      <c r="F2801" s="53">
        <v>1400</v>
      </c>
      <c r="G2801" t="s">
        <v>49</v>
      </c>
      <c r="H2801" t="s">
        <v>71</v>
      </c>
      <c r="I2801" t="s">
        <v>9075</v>
      </c>
      <c r="J2801">
        <f>VLOOKUP(D2801,自助机!F:G,2,FALSE)</f>
        <v>1400</v>
      </c>
      <c r="K2801" s="31">
        <f>VLOOKUP(D2801,自助机!F:H,3,FALSE)</f>
        <v>42898</v>
      </c>
    </row>
    <row r="2802" spans="1:11" ht="14.25">
      <c r="A2802" s="33">
        <v>42898.460856481484</v>
      </c>
      <c r="B2802" t="s">
        <v>6163</v>
      </c>
      <c r="C2802" t="s">
        <v>6164</v>
      </c>
      <c r="D2802" s="53">
        <v>152411</v>
      </c>
      <c r="E2802" t="s">
        <v>6165</v>
      </c>
      <c r="F2802" s="53">
        <v>200</v>
      </c>
      <c r="G2802" t="s">
        <v>49</v>
      </c>
      <c r="H2802" t="s">
        <v>90</v>
      </c>
      <c r="I2802" t="s">
        <v>9075</v>
      </c>
      <c r="J2802">
        <f>VLOOKUP(D2802,自助机!F:G,2,FALSE)</f>
        <v>200</v>
      </c>
      <c r="K2802" s="31">
        <f>VLOOKUP(D2802,自助机!F:H,3,FALSE)</f>
        <v>42898</v>
      </c>
    </row>
    <row r="2803" spans="1:11" ht="14.25">
      <c r="A2803" s="33">
        <v>42898.461412037039</v>
      </c>
      <c r="B2803" t="s">
        <v>6166</v>
      </c>
      <c r="C2803" t="s">
        <v>6167</v>
      </c>
      <c r="D2803" s="53">
        <v>152466</v>
      </c>
      <c r="E2803" t="s">
        <v>6168</v>
      </c>
      <c r="F2803" s="53">
        <v>300</v>
      </c>
      <c r="G2803" t="s">
        <v>49</v>
      </c>
      <c r="H2803" t="s">
        <v>84</v>
      </c>
      <c r="I2803" t="s">
        <v>9075</v>
      </c>
      <c r="J2803">
        <f>VLOOKUP(D2803,自助机!F:G,2,FALSE)</f>
        <v>300</v>
      </c>
      <c r="K2803" s="31">
        <f>VLOOKUP(D2803,自助机!F:H,3,FALSE)</f>
        <v>42898</v>
      </c>
    </row>
    <row r="2804" spans="1:11" ht="14.25">
      <c r="A2804" s="33">
        <v>42898.463912037034</v>
      </c>
      <c r="B2804" t="s">
        <v>6169</v>
      </c>
      <c r="C2804" t="s">
        <v>6170</v>
      </c>
      <c r="D2804" s="53">
        <v>152630</v>
      </c>
      <c r="E2804" t="s">
        <v>6171</v>
      </c>
      <c r="F2804" s="53">
        <v>500</v>
      </c>
      <c r="G2804" t="s">
        <v>49</v>
      </c>
      <c r="H2804" t="s">
        <v>66</v>
      </c>
      <c r="I2804" t="s">
        <v>9075</v>
      </c>
      <c r="J2804">
        <f>VLOOKUP(D2804,自助机!F:G,2,FALSE)</f>
        <v>500</v>
      </c>
      <c r="K2804" s="31">
        <f>VLOOKUP(D2804,自助机!F:H,3,FALSE)</f>
        <v>42898</v>
      </c>
    </row>
    <row r="2805" spans="1:11" ht="14.25">
      <c r="A2805" s="33">
        <v>42898.464178240742</v>
      </c>
      <c r="B2805" t="s">
        <v>6172</v>
      </c>
      <c r="C2805" t="s">
        <v>6173</v>
      </c>
      <c r="D2805" s="53">
        <v>152644</v>
      </c>
      <c r="E2805" t="s">
        <v>6174</v>
      </c>
      <c r="F2805" s="53">
        <v>2000</v>
      </c>
      <c r="G2805" t="s">
        <v>49</v>
      </c>
      <c r="H2805" t="s">
        <v>84</v>
      </c>
      <c r="I2805" t="s">
        <v>9075</v>
      </c>
      <c r="J2805">
        <f>VLOOKUP(D2805,自助机!F:G,2,FALSE)</f>
        <v>2000</v>
      </c>
      <c r="K2805" s="31">
        <f>VLOOKUP(D2805,自助机!F:H,3,FALSE)</f>
        <v>42898</v>
      </c>
    </row>
    <row r="2806" spans="1:11" ht="14.25">
      <c r="A2806" s="33">
        <v>42898.466053240743</v>
      </c>
      <c r="B2806" t="s">
        <v>6175</v>
      </c>
      <c r="C2806" t="s">
        <v>6176</v>
      </c>
      <c r="D2806" s="53">
        <v>152772</v>
      </c>
      <c r="E2806" t="s">
        <v>6177</v>
      </c>
      <c r="F2806" s="53">
        <v>500</v>
      </c>
      <c r="G2806" t="s">
        <v>49</v>
      </c>
      <c r="H2806" t="s">
        <v>80</v>
      </c>
      <c r="I2806" t="s">
        <v>9075</v>
      </c>
      <c r="J2806">
        <f>VLOOKUP(D2806,自助机!F:G,2,FALSE)</f>
        <v>500</v>
      </c>
      <c r="K2806" s="31">
        <f>VLOOKUP(D2806,自助机!F:H,3,FALSE)</f>
        <v>42898</v>
      </c>
    </row>
    <row r="2807" spans="1:11" ht="14.25">
      <c r="A2807" s="33">
        <v>42898.466412037036</v>
      </c>
      <c r="B2807" t="s">
        <v>6178</v>
      </c>
      <c r="C2807" t="s">
        <v>6179</v>
      </c>
      <c r="D2807" s="53">
        <v>152789</v>
      </c>
      <c r="E2807" t="s">
        <v>6180</v>
      </c>
      <c r="F2807" s="53">
        <v>200</v>
      </c>
      <c r="G2807" t="s">
        <v>49</v>
      </c>
      <c r="H2807" t="s">
        <v>66</v>
      </c>
      <c r="I2807" t="s">
        <v>9075</v>
      </c>
      <c r="J2807">
        <f>VLOOKUP(D2807,自助机!F:G,2,FALSE)</f>
        <v>200</v>
      </c>
      <c r="K2807" s="31">
        <f>VLOOKUP(D2807,自助机!F:H,3,FALSE)</f>
        <v>42898</v>
      </c>
    </row>
    <row r="2808" spans="1:11" ht="14.25">
      <c r="A2808" s="33">
        <v>42898.466412037036</v>
      </c>
      <c r="B2808" t="s">
        <v>1038</v>
      </c>
      <c r="C2808" t="s">
        <v>1039</v>
      </c>
      <c r="D2808" s="53">
        <v>152791</v>
      </c>
      <c r="E2808" t="s">
        <v>6181</v>
      </c>
      <c r="F2808" s="53">
        <v>300</v>
      </c>
      <c r="G2808" t="s">
        <v>49</v>
      </c>
      <c r="H2808" t="s">
        <v>87</v>
      </c>
      <c r="I2808" t="s">
        <v>9075</v>
      </c>
      <c r="J2808">
        <f>VLOOKUP(D2808,自助机!F:G,2,FALSE)</f>
        <v>300</v>
      </c>
      <c r="K2808" s="31">
        <f>VLOOKUP(D2808,自助机!F:H,3,FALSE)</f>
        <v>42898</v>
      </c>
    </row>
    <row r="2809" spans="1:11" ht="14.25">
      <c r="A2809" s="33">
        <v>42898.466423611113</v>
      </c>
      <c r="B2809" t="s">
        <v>6182</v>
      </c>
      <c r="C2809" t="s">
        <v>6183</v>
      </c>
      <c r="D2809" s="53">
        <v>152790</v>
      </c>
      <c r="E2809" t="s">
        <v>6184</v>
      </c>
      <c r="F2809" s="53">
        <v>750</v>
      </c>
      <c r="G2809" t="s">
        <v>49</v>
      </c>
      <c r="H2809" t="s">
        <v>71</v>
      </c>
      <c r="I2809" t="s">
        <v>9075</v>
      </c>
      <c r="J2809">
        <f>VLOOKUP(D2809,自助机!F:G,2,FALSE)</f>
        <v>750</v>
      </c>
      <c r="K2809" s="31">
        <f>VLOOKUP(D2809,自助机!F:H,3,FALSE)</f>
        <v>42898</v>
      </c>
    </row>
    <row r="2810" spans="1:11" ht="14.25">
      <c r="A2810" s="33">
        <v>42898.467106481483</v>
      </c>
      <c r="B2810" t="s">
        <v>6182</v>
      </c>
      <c r="C2810" t="s">
        <v>6183</v>
      </c>
      <c r="D2810" s="53">
        <v>152838</v>
      </c>
      <c r="E2810" t="s">
        <v>6185</v>
      </c>
      <c r="F2810" s="53">
        <v>10</v>
      </c>
      <c r="G2810" t="s">
        <v>49</v>
      </c>
      <c r="H2810" t="s">
        <v>71</v>
      </c>
      <c r="I2810" t="s">
        <v>9075</v>
      </c>
      <c r="J2810">
        <f>VLOOKUP(D2810,自助机!F:G,2,FALSE)</f>
        <v>10</v>
      </c>
      <c r="K2810" s="31">
        <f>VLOOKUP(D2810,自助机!F:H,3,FALSE)</f>
        <v>42898</v>
      </c>
    </row>
    <row r="2811" spans="1:11" ht="14.25">
      <c r="A2811" s="33">
        <v>42898.467256944445</v>
      </c>
      <c r="B2811" t="s">
        <v>5414</v>
      </c>
      <c r="C2811" t="s">
        <v>5415</v>
      </c>
      <c r="D2811" s="53">
        <v>152845</v>
      </c>
      <c r="E2811" t="s">
        <v>6186</v>
      </c>
      <c r="F2811" s="53">
        <v>350</v>
      </c>
      <c r="G2811" t="s">
        <v>49</v>
      </c>
      <c r="H2811" t="s">
        <v>80</v>
      </c>
      <c r="I2811" t="s">
        <v>9075</v>
      </c>
      <c r="J2811">
        <f>VLOOKUP(D2811,自助机!F:G,2,FALSE)</f>
        <v>350</v>
      </c>
      <c r="K2811" s="31">
        <f>VLOOKUP(D2811,自助机!F:H,3,FALSE)</f>
        <v>42898</v>
      </c>
    </row>
    <row r="2812" spans="1:11" ht="14.25">
      <c r="A2812" s="33">
        <v>42898.467476851853</v>
      </c>
      <c r="B2812" t="s">
        <v>6187</v>
      </c>
      <c r="C2812" t="s">
        <v>6188</v>
      </c>
      <c r="D2812" s="53">
        <v>152861</v>
      </c>
      <c r="E2812" t="s">
        <v>6189</v>
      </c>
      <c r="F2812" s="53">
        <v>500</v>
      </c>
      <c r="G2812" t="s">
        <v>49</v>
      </c>
      <c r="H2812" t="s">
        <v>84</v>
      </c>
      <c r="I2812" t="s">
        <v>9075</v>
      </c>
      <c r="J2812">
        <f>VLOOKUP(D2812,自助机!F:G,2,FALSE)</f>
        <v>500</v>
      </c>
      <c r="K2812" s="31">
        <f>VLOOKUP(D2812,自助机!F:H,3,FALSE)</f>
        <v>42898</v>
      </c>
    </row>
    <row r="2813" spans="1:11" ht="14.25">
      <c r="A2813" s="33">
        <v>42898.474062499998</v>
      </c>
      <c r="B2813" t="s">
        <v>6190</v>
      </c>
      <c r="C2813" t="s">
        <v>6191</v>
      </c>
      <c r="D2813" s="53">
        <v>153318</v>
      </c>
      <c r="E2813" t="s">
        <v>6192</v>
      </c>
      <c r="F2813" s="53">
        <v>200</v>
      </c>
      <c r="G2813" t="s">
        <v>49</v>
      </c>
      <c r="H2813" t="s">
        <v>73</v>
      </c>
      <c r="I2813" t="s">
        <v>9075</v>
      </c>
      <c r="J2813">
        <f>VLOOKUP(D2813,自助机!F:G,2,FALSE)</f>
        <v>200</v>
      </c>
      <c r="K2813" s="31">
        <f>VLOOKUP(D2813,自助机!F:H,3,FALSE)</f>
        <v>42898</v>
      </c>
    </row>
    <row r="2814" spans="1:11" ht="14.25">
      <c r="A2814" s="33">
        <v>42898.475798611114</v>
      </c>
      <c r="B2814" t="s">
        <v>6193</v>
      </c>
      <c r="C2814" t="s">
        <v>6194</v>
      </c>
      <c r="D2814" s="53">
        <v>153439</v>
      </c>
      <c r="E2814" t="s">
        <v>6195</v>
      </c>
      <c r="F2814" s="53">
        <v>2000</v>
      </c>
      <c r="G2814" t="s">
        <v>49</v>
      </c>
      <c r="H2814" t="s">
        <v>70</v>
      </c>
      <c r="I2814" t="s">
        <v>9075</v>
      </c>
      <c r="J2814">
        <f>VLOOKUP(D2814,自助机!F:G,2,FALSE)</f>
        <v>2000</v>
      </c>
      <c r="K2814" s="31">
        <f>VLOOKUP(D2814,自助机!F:H,3,FALSE)</f>
        <v>42898</v>
      </c>
    </row>
    <row r="2815" spans="1:11" ht="14.25">
      <c r="A2815" s="33">
        <v>42898.476388888892</v>
      </c>
      <c r="B2815" t="s">
        <v>6193</v>
      </c>
      <c r="C2815" t="s">
        <v>6194</v>
      </c>
      <c r="D2815" s="53">
        <v>153475</v>
      </c>
      <c r="E2815" t="s">
        <v>6196</v>
      </c>
      <c r="F2815" s="53">
        <v>1000</v>
      </c>
      <c r="G2815" t="s">
        <v>49</v>
      </c>
      <c r="H2815" t="s">
        <v>70</v>
      </c>
      <c r="I2815" t="s">
        <v>9075</v>
      </c>
      <c r="J2815">
        <f>VLOOKUP(D2815,自助机!F:G,2,FALSE)</f>
        <v>1000</v>
      </c>
      <c r="K2815" s="31">
        <f>VLOOKUP(D2815,自助机!F:H,3,FALSE)</f>
        <v>42898</v>
      </c>
    </row>
    <row r="2816" spans="1:11" ht="14.25">
      <c r="A2816" s="33">
        <v>42898.477083333331</v>
      </c>
      <c r="B2816" t="s">
        <v>6197</v>
      </c>
      <c r="C2816" t="s">
        <v>6198</v>
      </c>
      <c r="D2816" s="53">
        <v>153516</v>
      </c>
      <c r="E2816" t="s">
        <v>6199</v>
      </c>
      <c r="F2816" s="53">
        <v>200</v>
      </c>
      <c r="G2816" t="s">
        <v>49</v>
      </c>
      <c r="H2816" t="s">
        <v>70</v>
      </c>
      <c r="I2816" t="s">
        <v>9075</v>
      </c>
      <c r="J2816">
        <f>VLOOKUP(D2816,自助机!F:G,2,FALSE)</f>
        <v>200</v>
      </c>
      <c r="K2816" s="31">
        <f>VLOOKUP(D2816,自助机!F:H,3,FALSE)</f>
        <v>42898</v>
      </c>
    </row>
    <row r="2817" spans="1:11" ht="14.25">
      <c r="A2817" s="33">
        <v>42898.477187500001</v>
      </c>
      <c r="B2817" t="s">
        <v>6200</v>
      </c>
      <c r="C2817" t="s">
        <v>6201</v>
      </c>
      <c r="D2817" s="53">
        <v>153524</v>
      </c>
      <c r="E2817" t="s">
        <v>6202</v>
      </c>
      <c r="F2817" s="53">
        <v>500</v>
      </c>
      <c r="G2817" t="s">
        <v>49</v>
      </c>
      <c r="H2817" t="s">
        <v>90</v>
      </c>
      <c r="I2817" t="s">
        <v>9075</v>
      </c>
      <c r="J2817">
        <f>VLOOKUP(D2817,自助机!F:G,2,FALSE)</f>
        <v>500</v>
      </c>
      <c r="K2817" s="31">
        <f>VLOOKUP(D2817,自助机!F:H,3,FALSE)</f>
        <v>42898</v>
      </c>
    </row>
    <row r="2818" spans="1:11" ht="14.25">
      <c r="A2818" s="33">
        <v>42898.477777777778</v>
      </c>
      <c r="B2818" t="s">
        <v>6203</v>
      </c>
      <c r="C2818" t="s">
        <v>6204</v>
      </c>
      <c r="D2818" s="53">
        <v>153551</v>
      </c>
      <c r="E2818" t="s">
        <v>6205</v>
      </c>
      <c r="F2818" s="53">
        <v>3000</v>
      </c>
      <c r="G2818" t="s">
        <v>49</v>
      </c>
      <c r="H2818" t="s">
        <v>66</v>
      </c>
      <c r="I2818" t="s">
        <v>9075</v>
      </c>
      <c r="J2818">
        <f>VLOOKUP(D2818,自助机!F:G,2,FALSE)</f>
        <v>3000</v>
      </c>
      <c r="K2818" s="31">
        <f>VLOOKUP(D2818,自助机!F:H,3,FALSE)</f>
        <v>42898</v>
      </c>
    </row>
    <row r="2819" spans="1:11" ht="14.25">
      <c r="A2819" s="33">
        <v>42898.479803240742</v>
      </c>
      <c r="B2819" t="s">
        <v>6206</v>
      </c>
      <c r="C2819" t="s">
        <v>6207</v>
      </c>
      <c r="D2819" s="53">
        <v>153737</v>
      </c>
      <c r="E2819" t="s">
        <v>6208</v>
      </c>
      <c r="F2819" s="53">
        <v>100</v>
      </c>
      <c r="G2819" t="s">
        <v>49</v>
      </c>
      <c r="H2819" t="s">
        <v>92</v>
      </c>
      <c r="I2819" t="s">
        <v>9075</v>
      </c>
      <c r="J2819">
        <f>VLOOKUP(D2819,自助机!F:G,2,FALSE)</f>
        <v>100</v>
      </c>
      <c r="K2819" s="31">
        <f>VLOOKUP(D2819,自助机!F:H,3,FALSE)</f>
        <v>42898</v>
      </c>
    </row>
    <row r="2820" spans="1:11" ht="14.25">
      <c r="A2820" s="33">
        <v>42898.48060185185</v>
      </c>
      <c r="B2820" t="s">
        <v>6209</v>
      </c>
      <c r="C2820" t="s">
        <v>6210</v>
      </c>
      <c r="D2820" s="53">
        <v>153787</v>
      </c>
      <c r="E2820" t="s">
        <v>6211</v>
      </c>
      <c r="F2820" s="53">
        <v>1500</v>
      </c>
      <c r="G2820" t="s">
        <v>49</v>
      </c>
      <c r="H2820" t="s">
        <v>74</v>
      </c>
      <c r="I2820" t="s">
        <v>9075</v>
      </c>
      <c r="J2820">
        <f>VLOOKUP(D2820,自助机!F:G,2,FALSE)</f>
        <v>1500</v>
      </c>
      <c r="K2820" s="31">
        <f>VLOOKUP(D2820,自助机!F:H,3,FALSE)</f>
        <v>42898</v>
      </c>
    </row>
    <row r="2821" spans="1:11" ht="14.25">
      <c r="A2821" s="33">
        <v>42898.480706018519</v>
      </c>
      <c r="B2821" t="s">
        <v>6212</v>
      </c>
      <c r="C2821" t="s">
        <v>6213</v>
      </c>
      <c r="D2821" s="53">
        <v>153796</v>
      </c>
      <c r="E2821" t="s">
        <v>6214</v>
      </c>
      <c r="F2821" s="53">
        <v>900</v>
      </c>
      <c r="G2821" t="s">
        <v>49</v>
      </c>
      <c r="H2821" t="s">
        <v>87</v>
      </c>
      <c r="I2821" t="s">
        <v>9075</v>
      </c>
      <c r="J2821">
        <f>VLOOKUP(D2821,自助机!F:G,2,FALSE)</f>
        <v>900</v>
      </c>
      <c r="K2821" s="31">
        <f>VLOOKUP(D2821,自助机!F:H,3,FALSE)</f>
        <v>42898</v>
      </c>
    </row>
    <row r="2822" spans="1:11" ht="14.25">
      <c r="A2822" s="33">
        <v>42898.480914351851</v>
      </c>
      <c r="B2822" t="s">
        <v>6215</v>
      </c>
      <c r="C2822" t="s">
        <v>6216</v>
      </c>
      <c r="D2822" s="53">
        <v>153813</v>
      </c>
      <c r="E2822" t="s">
        <v>6217</v>
      </c>
      <c r="F2822" s="53">
        <v>200</v>
      </c>
      <c r="G2822" t="s">
        <v>49</v>
      </c>
      <c r="H2822" t="s">
        <v>242</v>
      </c>
      <c r="I2822" t="s">
        <v>9075</v>
      </c>
      <c r="J2822">
        <f>VLOOKUP(D2822,自助机!F:G,2,FALSE)</f>
        <v>200</v>
      </c>
      <c r="K2822" s="31">
        <f>VLOOKUP(D2822,自助机!F:H,3,FALSE)</f>
        <v>42898</v>
      </c>
    </row>
    <row r="2823" spans="1:11" ht="14.25">
      <c r="A2823" s="33">
        <v>42898.481979166667</v>
      </c>
      <c r="B2823" t="s">
        <v>6218</v>
      </c>
      <c r="C2823" t="s">
        <v>6219</v>
      </c>
      <c r="D2823" s="53">
        <v>153891</v>
      </c>
      <c r="E2823" t="s">
        <v>6220</v>
      </c>
      <c r="F2823" s="53">
        <v>20</v>
      </c>
      <c r="G2823" t="s">
        <v>49</v>
      </c>
      <c r="H2823" t="s">
        <v>85</v>
      </c>
      <c r="I2823" t="s">
        <v>9075</v>
      </c>
      <c r="J2823">
        <f>VLOOKUP(D2823,自助机!F:G,2,FALSE)</f>
        <v>20</v>
      </c>
      <c r="K2823" s="31">
        <f>VLOOKUP(D2823,自助机!F:H,3,FALSE)</f>
        <v>42898</v>
      </c>
    </row>
    <row r="2824" spans="1:11" ht="14.25">
      <c r="A2824" s="33">
        <v>42898.482094907406</v>
      </c>
      <c r="B2824" t="s">
        <v>6221</v>
      </c>
      <c r="C2824" t="s">
        <v>6222</v>
      </c>
      <c r="D2824" s="53">
        <v>153895</v>
      </c>
      <c r="E2824" t="s">
        <v>6223</v>
      </c>
      <c r="F2824" s="53">
        <v>800</v>
      </c>
      <c r="G2824" t="s">
        <v>49</v>
      </c>
      <c r="H2824" t="s">
        <v>70</v>
      </c>
      <c r="I2824" t="s">
        <v>9075</v>
      </c>
      <c r="J2824">
        <f>VLOOKUP(D2824,自助机!F:G,2,FALSE)</f>
        <v>800</v>
      </c>
      <c r="K2824" s="31">
        <f>VLOOKUP(D2824,自助机!F:H,3,FALSE)</f>
        <v>42898</v>
      </c>
    </row>
    <row r="2825" spans="1:11" ht="14.25">
      <c r="A2825" s="33">
        <v>42898.482465277775</v>
      </c>
      <c r="B2825" t="s">
        <v>6224</v>
      </c>
      <c r="C2825" t="s">
        <v>6225</v>
      </c>
      <c r="D2825" s="53">
        <v>153930</v>
      </c>
      <c r="E2825" t="s">
        <v>6226</v>
      </c>
      <c r="F2825" s="53">
        <v>200</v>
      </c>
      <c r="G2825" t="s">
        <v>49</v>
      </c>
      <c r="H2825" t="s">
        <v>81</v>
      </c>
      <c r="I2825" t="s">
        <v>9075</v>
      </c>
      <c r="J2825">
        <f>VLOOKUP(D2825,自助机!F:G,2,FALSE)</f>
        <v>200</v>
      </c>
      <c r="K2825" s="31">
        <f>VLOOKUP(D2825,自助机!F:H,3,FALSE)</f>
        <v>42898</v>
      </c>
    </row>
    <row r="2826" spans="1:11" ht="14.25">
      <c r="A2826" s="33">
        <v>42898.482685185183</v>
      </c>
      <c r="B2826" t="s">
        <v>6227</v>
      </c>
      <c r="C2826" t="s">
        <v>6228</v>
      </c>
      <c r="D2826" s="53">
        <v>153944</v>
      </c>
      <c r="E2826" t="s">
        <v>6229</v>
      </c>
      <c r="F2826" s="53">
        <v>2800</v>
      </c>
      <c r="G2826" t="s">
        <v>49</v>
      </c>
      <c r="H2826" t="s">
        <v>79</v>
      </c>
      <c r="I2826" t="s">
        <v>9075</v>
      </c>
      <c r="J2826">
        <f>VLOOKUP(D2826,自助机!F:G,2,FALSE)</f>
        <v>2800</v>
      </c>
      <c r="K2826" s="31">
        <f>VLOOKUP(D2826,自助机!F:H,3,FALSE)</f>
        <v>42898</v>
      </c>
    </row>
    <row r="2827" spans="1:11" ht="14.25">
      <c r="A2827" s="33">
        <v>42898.484432870369</v>
      </c>
      <c r="B2827" t="s">
        <v>6230</v>
      </c>
      <c r="C2827" t="s">
        <v>6231</v>
      </c>
      <c r="D2827" s="53">
        <v>154050</v>
      </c>
      <c r="E2827" t="s">
        <v>6232</v>
      </c>
      <c r="F2827" s="53">
        <v>400</v>
      </c>
      <c r="G2827" t="s">
        <v>49</v>
      </c>
      <c r="H2827" t="s">
        <v>71</v>
      </c>
      <c r="I2827" t="s">
        <v>9075</v>
      </c>
      <c r="J2827">
        <f>VLOOKUP(D2827,自助机!F:G,2,FALSE)</f>
        <v>400</v>
      </c>
      <c r="K2827" s="31">
        <f>VLOOKUP(D2827,自助机!F:H,3,FALSE)</f>
        <v>42898</v>
      </c>
    </row>
    <row r="2828" spans="1:11" ht="14.25">
      <c r="A2828" s="33">
        <v>42898.486435185187</v>
      </c>
      <c r="B2828" t="s">
        <v>6187</v>
      </c>
      <c r="C2828" t="s">
        <v>6188</v>
      </c>
      <c r="D2828" s="53">
        <v>154178</v>
      </c>
      <c r="E2828" t="s">
        <v>6233</v>
      </c>
      <c r="F2828" s="53">
        <v>2000</v>
      </c>
      <c r="G2828" t="s">
        <v>49</v>
      </c>
      <c r="H2828" t="s">
        <v>84</v>
      </c>
      <c r="I2828" t="s">
        <v>9075</v>
      </c>
      <c r="J2828">
        <f>VLOOKUP(D2828,自助机!F:G,2,FALSE)</f>
        <v>2000</v>
      </c>
      <c r="K2828" s="31">
        <f>VLOOKUP(D2828,自助机!F:H,3,FALSE)</f>
        <v>42898</v>
      </c>
    </row>
    <row r="2829" spans="1:11" ht="14.25">
      <c r="A2829" s="33">
        <v>42898.488344907404</v>
      </c>
      <c r="B2829" t="s">
        <v>6234</v>
      </c>
      <c r="C2829" t="s">
        <v>6235</v>
      </c>
      <c r="D2829" s="53">
        <v>154309</v>
      </c>
      <c r="E2829" t="s">
        <v>6236</v>
      </c>
      <c r="F2829" s="53">
        <v>500</v>
      </c>
      <c r="G2829" t="s">
        <v>49</v>
      </c>
      <c r="H2829" t="s">
        <v>85</v>
      </c>
      <c r="I2829" t="s">
        <v>9075</v>
      </c>
      <c r="J2829">
        <f>VLOOKUP(D2829,自助机!F:G,2,FALSE)</f>
        <v>500</v>
      </c>
      <c r="K2829" s="31">
        <f>VLOOKUP(D2829,自助机!F:H,3,FALSE)</f>
        <v>42898</v>
      </c>
    </row>
    <row r="2830" spans="1:11" ht="14.25">
      <c r="A2830" s="33">
        <v>42898.488668981481</v>
      </c>
      <c r="B2830" t="s">
        <v>6237</v>
      </c>
      <c r="C2830" t="s">
        <v>6238</v>
      </c>
      <c r="D2830" s="53">
        <v>154334</v>
      </c>
      <c r="E2830" t="s">
        <v>6239</v>
      </c>
      <c r="F2830" s="53">
        <v>20</v>
      </c>
      <c r="G2830" t="s">
        <v>49</v>
      </c>
      <c r="H2830" t="s">
        <v>78</v>
      </c>
      <c r="I2830" t="s">
        <v>9075</v>
      </c>
      <c r="J2830">
        <f>VLOOKUP(D2830,自助机!F:G,2,FALSE)</f>
        <v>20</v>
      </c>
      <c r="K2830" s="31">
        <f>VLOOKUP(D2830,自助机!F:H,3,FALSE)</f>
        <v>42898</v>
      </c>
    </row>
    <row r="2831" spans="1:11" ht="14.25">
      <c r="A2831" s="33">
        <v>42898.488877314812</v>
      </c>
      <c r="B2831" t="s">
        <v>6240</v>
      </c>
      <c r="C2831" t="s">
        <v>6241</v>
      </c>
      <c r="D2831" s="53">
        <v>154342</v>
      </c>
      <c r="E2831" t="s">
        <v>6242</v>
      </c>
      <c r="F2831" s="53">
        <v>1800</v>
      </c>
      <c r="G2831" t="s">
        <v>49</v>
      </c>
      <c r="H2831" t="s">
        <v>70</v>
      </c>
      <c r="I2831" t="s">
        <v>9075</v>
      </c>
      <c r="J2831">
        <f>VLOOKUP(D2831,自助机!F:G,2,FALSE)</f>
        <v>1800</v>
      </c>
      <c r="K2831" s="31">
        <f>VLOOKUP(D2831,自助机!F:H,3,FALSE)</f>
        <v>42898</v>
      </c>
    </row>
    <row r="2832" spans="1:11" ht="14.25">
      <c r="A2832" s="33">
        <v>42898.48946759259</v>
      </c>
      <c r="B2832" t="s">
        <v>6243</v>
      </c>
      <c r="C2832" t="s">
        <v>6244</v>
      </c>
      <c r="D2832" s="53">
        <v>154376</v>
      </c>
      <c r="E2832" t="s">
        <v>6245</v>
      </c>
      <c r="F2832" s="53">
        <v>1050</v>
      </c>
      <c r="G2832" t="s">
        <v>49</v>
      </c>
      <c r="H2832" t="s">
        <v>78</v>
      </c>
      <c r="I2832" t="s">
        <v>9075</v>
      </c>
      <c r="J2832">
        <f>VLOOKUP(D2832,自助机!F:G,2,FALSE)</f>
        <v>1050</v>
      </c>
      <c r="K2832" s="31">
        <f>VLOOKUP(D2832,自助机!F:H,3,FALSE)</f>
        <v>42898</v>
      </c>
    </row>
    <row r="2833" spans="1:11" ht="14.25">
      <c r="A2833" s="33">
        <v>42898.490115740744</v>
      </c>
      <c r="B2833" t="s">
        <v>6246</v>
      </c>
      <c r="C2833" t="s">
        <v>6247</v>
      </c>
      <c r="D2833" s="53">
        <v>154415</v>
      </c>
      <c r="E2833" t="s">
        <v>6248</v>
      </c>
      <c r="F2833" s="53">
        <v>450</v>
      </c>
      <c r="G2833" t="s">
        <v>49</v>
      </c>
      <c r="H2833" t="s">
        <v>87</v>
      </c>
      <c r="I2833" t="s">
        <v>9075</v>
      </c>
      <c r="J2833">
        <f>VLOOKUP(D2833,自助机!F:G,2,FALSE)</f>
        <v>450</v>
      </c>
      <c r="K2833" s="31">
        <f>VLOOKUP(D2833,自助机!F:H,3,FALSE)</f>
        <v>42898</v>
      </c>
    </row>
    <row r="2834" spans="1:11" ht="14.25">
      <c r="A2834" s="33">
        <v>42898.490312499998</v>
      </c>
      <c r="B2834" t="s">
        <v>6249</v>
      </c>
      <c r="C2834" t="s">
        <v>6250</v>
      </c>
      <c r="D2834" s="53">
        <v>154431</v>
      </c>
      <c r="E2834" t="s">
        <v>6251</v>
      </c>
      <c r="F2834" s="53">
        <v>200</v>
      </c>
      <c r="G2834" t="s">
        <v>49</v>
      </c>
      <c r="H2834" t="s">
        <v>68</v>
      </c>
      <c r="I2834" t="s">
        <v>9075</v>
      </c>
      <c r="J2834">
        <f>VLOOKUP(D2834,自助机!F:G,2,FALSE)</f>
        <v>200</v>
      </c>
      <c r="K2834" s="31">
        <f>VLOOKUP(D2834,自助机!F:H,3,FALSE)</f>
        <v>42898</v>
      </c>
    </row>
    <row r="2835" spans="1:11" ht="14.25">
      <c r="A2835" s="33">
        <v>42898.491388888891</v>
      </c>
      <c r="B2835" t="s">
        <v>6252</v>
      </c>
      <c r="C2835" t="s">
        <v>6253</v>
      </c>
      <c r="D2835" s="53">
        <v>154503</v>
      </c>
      <c r="E2835" t="s">
        <v>6254</v>
      </c>
      <c r="F2835" s="53">
        <v>500</v>
      </c>
      <c r="G2835" t="s">
        <v>49</v>
      </c>
      <c r="H2835" t="s">
        <v>85</v>
      </c>
      <c r="I2835" t="s">
        <v>9075</v>
      </c>
      <c r="J2835">
        <f>VLOOKUP(D2835,自助机!F:G,2,FALSE)</f>
        <v>500</v>
      </c>
      <c r="K2835" s="31">
        <f>VLOOKUP(D2835,自助机!F:H,3,FALSE)</f>
        <v>42898</v>
      </c>
    </row>
    <row r="2836" spans="1:11" ht="14.25">
      <c r="A2836" s="33">
        <v>42898.491898148146</v>
      </c>
      <c r="B2836" t="s">
        <v>6255</v>
      </c>
      <c r="C2836" t="s">
        <v>6256</v>
      </c>
      <c r="D2836" s="53">
        <v>154529</v>
      </c>
      <c r="E2836" t="s">
        <v>6257</v>
      </c>
      <c r="F2836" s="53">
        <v>1900</v>
      </c>
      <c r="G2836" t="s">
        <v>49</v>
      </c>
      <c r="H2836" t="s">
        <v>73</v>
      </c>
      <c r="I2836" t="s">
        <v>9075</v>
      </c>
      <c r="J2836">
        <f>VLOOKUP(D2836,自助机!F:G,2,FALSE)</f>
        <v>1900</v>
      </c>
      <c r="K2836" s="31">
        <f>VLOOKUP(D2836,自助机!F:H,3,FALSE)</f>
        <v>42898</v>
      </c>
    </row>
    <row r="2837" spans="1:11" ht="14.25">
      <c r="A2837" s="33">
        <v>42898.494328703702</v>
      </c>
      <c r="B2837" t="s">
        <v>6224</v>
      </c>
      <c r="C2837" t="s">
        <v>6225</v>
      </c>
      <c r="D2837" s="53">
        <v>154639</v>
      </c>
      <c r="E2837" t="s">
        <v>6258</v>
      </c>
      <c r="F2837" s="53">
        <v>300</v>
      </c>
      <c r="G2837" t="s">
        <v>49</v>
      </c>
      <c r="H2837" t="s">
        <v>90</v>
      </c>
      <c r="I2837" t="s">
        <v>9075</v>
      </c>
      <c r="J2837">
        <f>VLOOKUP(D2837,自助机!F:G,2,FALSE)</f>
        <v>300</v>
      </c>
      <c r="K2837" s="31">
        <f>VLOOKUP(D2837,自助机!F:H,3,FALSE)</f>
        <v>42898</v>
      </c>
    </row>
    <row r="2838" spans="1:11" ht="14.25">
      <c r="A2838" s="33">
        <v>42898.494583333333</v>
      </c>
      <c r="B2838" t="s">
        <v>6259</v>
      </c>
      <c r="C2838" t="s">
        <v>6260</v>
      </c>
      <c r="D2838" s="53">
        <v>154649</v>
      </c>
      <c r="E2838" t="s">
        <v>6261</v>
      </c>
      <c r="F2838" s="53">
        <v>1000</v>
      </c>
      <c r="G2838" t="s">
        <v>49</v>
      </c>
      <c r="H2838" t="s">
        <v>80</v>
      </c>
      <c r="I2838" t="s">
        <v>9075</v>
      </c>
      <c r="J2838">
        <f>VLOOKUP(D2838,自助机!F:G,2,FALSE)</f>
        <v>1000</v>
      </c>
      <c r="K2838" s="31">
        <f>VLOOKUP(D2838,自助机!F:H,3,FALSE)</f>
        <v>42898</v>
      </c>
    </row>
    <row r="2839" spans="1:11" ht="14.25">
      <c r="A2839" s="33">
        <v>42898.495150462964</v>
      </c>
      <c r="B2839" t="s">
        <v>6262</v>
      </c>
      <c r="C2839" t="s">
        <v>6263</v>
      </c>
      <c r="D2839" s="53">
        <v>154670</v>
      </c>
      <c r="E2839" t="s">
        <v>6264</v>
      </c>
      <c r="F2839" s="53">
        <v>500</v>
      </c>
      <c r="G2839" t="s">
        <v>49</v>
      </c>
      <c r="H2839" t="s">
        <v>92</v>
      </c>
      <c r="I2839" t="s">
        <v>9075</v>
      </c>
      <c r="J2839">
        <f>VLOOKUP(D2839,自助机!F:G,2,FALSE)</f>
        <v>500</v>
      </c>
      <c r="K2839" s="31">
        <f>VLOOKUP(D2839,自助机!F:H,3,FALSE)</f>
        <v>42898</v>
      </c>
    </row>
    <row r="2840" spans="1:11" ht="14.25">
      <c r="A2840" s="33">
        <v>42898.495486111111</v>
      </c>
      <c r="B2840" t="s">
        <v>6265</v>
      </c>
      <c r="C2840" t="s">
        <v>6266</v>
      </c>
      <c r="D2840" s="53">
        <v>154684</v>
      </c>
      <c r="E2840" t="s">
        <v>6267</v>
      </c>
      <c r="F2840" s="53">
        <v>10</v>
      </c>
      <c r="G2840" t="s">
        <v>49</v>
      </c>
      <c r="H2840" t="s">
        <v>82</v>
      </c>
      <c r="I2840" t="s">
        <v>9075</v>
      </c>
      <c r="J2840">
        <f>VLOOKUP(D2840,自助机!F:G,2,FALSE)</f>
        <v>10</v>
      </c>
      <c r="K2840" s="31">
        <f>VLOOKUP(D2840,自助机!F:H,3,FALSE)</f>
        <v>42898</v>
      </c>
    </row>
    <row r="2841" spans="1:11" ht="14.25">
      <c r="A2841" s="33">
        <v>42898.495995370373</v>
      </c>
      <c r="B2841" t="s">
        <v>6246</v>
      </c>
      <c r="C2841" t="s">
        <v>6247</v>
      </c>
      <c r="D2841" s="53">
        <v>154704</v>
      </c>
      <c r="E2841" t="s">
        <v>6268</v>
      </c>
      <c r="F2841" s="53">
        <v>50</v>
      </c>
      <c r="G2841" t="s">
        <v>49</v>
      </c>
      <c r="H2841" t="s">
        <v>238</v>
      </c>
      <c r="I2841" t="s">
        <v>9075</v>
      </c>
      <c r="J2841">
        <f>VLOOKUP(D2841,自助机!F:G,2,FALSE)</f>
        <v>50</v>
      </c>
      <c r="K2841" s="31">
        <f>VLOOKUP(D2841,自助机!F:H,3,FALSE)</f>
        <v>42898</v>
      </c>
    </row>
    <row r="2842" spans="1:11" ht="14.25">
      <c r="A2842" s="33">
        <v>42898.49622685185</v>
      </c>
      <c r="B2842" t="s">
        <v>5557</v>
      </c>
      <c r="C2842" t="s">
        <v>5558</v>
      </c>
      <c r="D2842" s="53">
        <v>154717</v>
      </c>
      <c r="E2842" t="s">
        <v>6269</v>
      </c>
      <c r="F2842" s="53">
        <v>50</v>
      </c>
      <c r="G2842" t="s">
        <v>49</v>
      </c>
      <c r="H2842" t="s">
        <v>90</v>
      </c>
      <c r="I2842" t="s">
        <v>9075</v>
      </c>
      <c r="J2842">
        <f>VLOOKUP(D2842,自助机!F:G,2,FALSE)</f>
        <v>50</v>
      </c>
      <c r="K2842" s="31">
        <f>VLOOKUP(D2842,自助机!F:H,3,FALSE)</f>
        <v>42898</v>
      </c>
    </row>
    <row r="2843" spans="1:11" ht="14.25">
      <c r="A2843" s="33">
        <v>42898.496331018519</v>
      </c>
      <c r="B2843" t="s">
        <v>6270</v>
      </c>
      <c r="C2843" t="s">
        <v>6271</v>
      </c>
      <c r="D2843" s="53">
        <v>154722</v>
      </c>
      <c r="E2843" t="s">
        <v>6272</v>
      </c>
      <c r="F2843" s="53">
        <v>1000</v>
      </c>
      <c r="G2843" t="s">
        <v>49</v>
      </c>
      <c r="H2843" t="s">
        <v>82</v>
      </c>
      <c r="I2843" t="s">
        <v>9075</v>
      </c>
      <c r="J2843">
        <f>VLOOKUP(D2843,自助机!F:G,2,FALSE)</f>
        <v>1000</v>
      </c>
      <c r="K2843" s="31">
        <f>VLOOKUP(D2843,自助机!F:H,3,FALSE)</f>
        <v>42898</v>
      </c>
    </row>
    <row r="2844" spans="1:11" ht="14.25">
      <c r="A2844" s="33">
        <v>42898.497569444444</v>
      </c>
      <c r="B2844" t="s">
        <v>6252</v>
      </c>
      <c r="C2844" t="s">
        <v>6253</v>
      </c>
      <c r="D2844" s="53">
        <v>154783</v>
      </c>
      <c r="E2844" t="s">
        <v>6273</v>
      </c>
      <c r="F2844" s="53">
        <v>1100</v>
      </c>
      <c r="G2844" t="s">
        <v>49</v>
      </c>
      <c r="H2844" t="s">
        <v>85</v>
      </c>
      <c r="I2844" t="s">
        <v>9075</v>
      </c>
      <c r="J2844">
        <f>VLOOKUP(D2844,自助机!F:G,2,FALSE)</f>
        <v>1100</v>
      </c>
      <c r="K2844" s="31">
        <f>VLOOKUP(D2844,自助机!F:H,3,FALSE)</f>
        <v>42898</v>
      </c>
    </row>
    <row r="2845" spans="1:11" ht="14.25">
      <c r="A2845" s="33">
        <v>42898.498645833337</v>
      </c>
      <c r="B2845" t="s">
        <v>6274</v>
      </c>
      <c r="C2845" t="s">
        <v>6275</v>
      </c>
      <c r="D2845" s="53">
        <v>154832</v>
      </c>
      <c r="E2845" t="s">
        <v>6276</v>
      </c>
      <c r="F2845" s="53">
        <v>100</v>
      </c>
      <c r="G2845" t="s">
        <v>49</v>
      </c>
      <c r="H2845" t="s">
        <v>86</v>
      </c>
      <c r="I2845" t="s">
        <v>9075</v>
      </c>
      <c r="J2845">
        <f>VLOOKUP(D2845,自助机!F:G,2,FALSE)</f>
        <v>100</v>
      </c>
      <c r="K2845" s="31">
        <f>VLOOKUP(D2845,自助机!F:H,3,FALSE)</f>
        <v>42898</v>
      </c>
    </row>
    <row r="2846" spans="1:11" ht="14.25">
      <c r="A2846" s="33">
        <v>42898.501342592594</v>
      </c>
      <c r="B2846" t="s">
        <v>6277</v>
      </c>
      <c r="C2846" t="s">
        <v>6278</v>
      </c>
      <c r="D2846" s="53">
        <v>154927</v>
      </c>
      <c r="E2846" t="s">
        <v>6279</v>
      </c>
      <c r="F2846" s="53">
        <v>372</v>
      </c>
      <c r="G2846" t="s">
        <v>49</v>
      </c>
      <c r="H2846" t="s">
        <v>79</v>
      </c>
      <c r="I2846" t="s">
        <v>9075</v>
      </c>
      <c r="J2846">
        <f>VLOOKUP(D2846,自助机!F:G,2,FALSE)</f>
        <v>372</v>
      </c>
      <c r="K2846" s="31">
        <f>VLOOKUP(D2846,自助机!F:H,3,FALSE)</f>
        <v>42898</v>
      </c>
    </row>
    <row r="2847" spans="1:11" ht="14.25">
      <c r="A2847" s="33">
        <v>42898.503750000003</v>
      </c>
      <c r="B2847" t="s">
        <v>6280</v>
      </c>
      <c r="C2847" t="s">
        <v>6281</v>
      </c>
      <c r="D2847" s="53">
        <v>155008</v>
      </c>
      <c r="E2847" t="s">
        <v>6282</v>
      </c>
      <c r="F2847" s="53">
        <v>1800</v>
      </c>
      <c r="G2847" t="s">
        <v>49</v>
      </c>
      <c r="H2847" t="s">
        <v>89</v>
      </c>
      <c r="I2847" t="s">
        <v>9075</v>
      </c>
      <c r="J2847">
        <f>VLOOKUP(D2847,自助机!F:G,2,FALSE)</f>
        <v>1800</v>
      </c>
      <c r="K2847" s="31">
        <f>VLOOKUP(D2847,自助机!F:H,3,FALSE)</f>
        <v>42898</v>
      </c>
    </row>
    <row r="2848" spans="1:11" ht="14.25">
      <c r="A2848" s="33">
        <v>42898.504212962966</v>
      </c>
      <c r="B2848" t="s">
        <v>6283</v>
      </c>
      <c r="C2848" t="s">
        <v>6284</v>
      </c>
      <c r="D2848" s="53">
        <v>155025</v>
      </c>
      <c r="E2848" t="s">
        <v>6285</v>
      </c>
      <c r="F2848" s="53">
        <v>500</v>
      </c>
      <c r="G2848" t="s">
        <v>49</v>
      </c>
      <c r="H2848" t="s">
        <v>66</v>
      </c>
      <c r="I2848" t="s">
        <v>9075</v>
      </c>
      <c r="J2848">
        <f>VLOOKUP(D2848,自助机!F:G,2,FALSE)</f>
        <v>500</v>
      </c>
      <c r="K2848" s="31">
        <f>VLOOKUP(D2848,自助机!F:H,3,FALSE)</f>
        <v>42898</v>
      </c>
    </row>
    <row r="2849" spans="1:11" ht="14.25">
      <c r="A2849" s="33">
        <v>42898.504699074074</v>
      </c>
      <c r="B2849" t="s">
        <v>6283</v>
      </c>
      <c r="C2849" t="s">
        <v>6284</v>
      </c>
      <c r="D2849" s="53">
        <v>155036</v>
      </c>
      <c r="E2849" t="s">
        <v>6286</v>
      </c>
      <c r="F2849" s="53">
        <v>500</v>
      </c>
      <c r="G2849" t="s">
        <v>49</v>
      </c>
      <c r="H2849" t="s">
        <v>66</v>
      </c>
      <c r="I2849" t="s">
        <v>9075</v>
      </c>
      <c r="J2849">
        <f>VLOOKUP(D2849,自助机!F:G,2,FALSE)</f>
        <v>500</v>
      </c>
      <c r="K2849" s="31">
        <f>VLOOKUP(D2849,自助机!F:H,3,FALSE)</f>
        <v>42898</v>
      </c>
    </row>
    <row r="2850" spans="1:11" ht="14.25">
      <c r="A2850" s="33">
        <v>42898.508726851855</v>
      </c>
      <c r="B2850" t="s">
        <v>6265</v>
      </c>
      <c r="C2850" t="s">
        <v>6266</v>
      </c>
      <c r="D2850" s="53">
        <v>155119</v>
      </c>
      <c r="E2850" t="s">
        <v>6287</v>
      </c>
      <c r="F2850" s="53">
        <v>500</v>
      </c>
      <c r="G2850" t="s">
        <v>49</v>
      </c>
      <c r="H2850" t="s">
        <v>66</v>
      </c>
      <c r="I2850" t="s">
        <v>9075</v>
      </c>
      <c r="J2850">
        <f>VLOOKUP(D2850,自助机!F:G,2,FALSE)</f>
        <v>500</v>
      </c>
      <c r="K2850" s="31">
        <f>VLOOKUP(D2850,自助机!F:H,3,FALSE)</f>
        <v>42898</v>
      </c>
    </row>
    <row r="2851" spans="1:11" ht="14.25">
      <c r="A2851" s="33">
        <v>42898.509687500002</v>
      </c>
      <c r="B2851" t="s">
        <v>6288</v>
      </c>
      <c r="C2851" t="s">
        <v>6289</v>
      </c>
      <c r="D2851" s="53">
        <v>155139</v>
      </c>
      <c r="E2851" t="s">
        <v>6290</v>
      </c>
      <c r="F2851" s="53">
        <v>2000</v>
      </c>
      <c r="G2851" t="s">
        <v>49</v>
      </c>
      <c r="H2851" t="s">
        <v>69</v>
      </c>
      <c r="I2851" t="s">
        <v>9075</v>
      </c>
      <c r="J2851">
        <f>VLOOKUP(D2851,自助机!F:G,2,FALSE)</f>
        <v>2000</v>
      </c>
      <c r="K2851" s="31">
        <f>VLOOKUP(D2851,自助机!F:H,3,FALSE)</f>
        <v>42898</v>
      </c>
    </row>
    <row r="2852" spans="1:11" ht="14.25">
      <c r="A2852" s="33">
        <v>42898.510266203702</v>
      </c>
      <c r="B2852" t="s">
        <v>5653</v>
      </c>
      <c r="C2852" t="s">
        <v>5654</v>
      </c>
      <c r="D2852" s="53">
        <v>155158</v>
      </c>
      <c r="E2852" t="s">
        <v>6291</v>
      </c>
      <c r="F2852" s="53">
        <v>1000</v>
      </c>
      <c r="G2852" t="s">
        <v>49</v>
      </c>
      <c r="H2852" t="s">
        <v>79</v>
      </c>
      <c r="I2852" t="s">
        <v>9075</v>
      </c>
      <c r="J2852">
        <f>VLOOKUP(D2852,自助机!F:G,2,FALSE)</f>
        <v>1000</v>
      </c>
      <c r="K2852" s="31">
        <f>VLOOKUP(D2852,自助机!F:H,3,FALSE)</f>
        <v>42898</v>
      </c>
    </row>
    <row r="2853" spans="1:11" ht="14.25">
      <c r="A2853" s="33">
        <v>42898.510266203702</v>
      </c>
      <c r="B2853" t="s">
        <v>6292</v>
      </c>
      <c r="C2853" t="s">
        <v>6293</v>
      </c>
      <c r="D2853" s="53">
        <v>155157</v>
      </c>
      <c r="E2853" t="s">
        <v>6294</v>
      </c>
      <c r="F2853" s="53">
        <v>100</v>
      </c>
      <c r="G2853" t="s">
        <v>49</v>
      </c>
      <c r="H2853" t="s">
        <v>90</v>
      </c>
      <c r="I2853" t="s">
        <v>9075</v>
      </c>
      <c r="J2853">
        <f>VLOOKUP(D2853,自助机!F:G,2,FALSE)</f>
        <v>100</v>
      </c>
      <c r="K2853" s="31">
        <f>VLOOKUP(D2853,自助机!F:H,3,FALSE)</f>
        <v>42898</v>
      </c>
    </row>
    <row r="2854" spans="1:11" ht="14.25">
      <c r="A2854" s="33">
        <v>42898.511157407411</v>
      </c>
      <c r="B2854" t="s">
        <v>6206</v>
      </c>
      <c r="C2854" t="s">
        <v>6207</v>
      </c>
      <c r="D2854" s="53">
        <v>155184</v>
      </c>
      <c r="E2854" t="s">
        <v>6295</v>
      </c>
      <c r="F2854" s="53">
        <v>500</v>
      </c>
      <c r="G2854" t="s">
        <v>49</v>
      </c>
      <c r="H2854" t="s">
        <v>68</v>
      </c>
      <c r="I2854" t="s">
        <v>9075</v>
      </c>
      <c r="J2854">
        <f>VLOOKUP(D2854,自助机!F:G,2,FALSE)</f>
        <v>500</v>
      </c>
      <c r="K2854" s="31">
        <f>VLOOKUP(D2854,自助机!F:H,3,FALSE)</f>
        <v>42898</v>
      </c>
    </row>
    <row r="2855" spans="1:11" ht="14.25">
      <c r="A2855" s="33">
        <v>42898.511712962965</v>
      </c>
      <c r="B2855" t="s">
        <v>6296</v>
      </c>
      <c r="C2855" t="s">
        <v>6297</v>
      </c>
      <c r="D2855" s="53">
        <v>155191</v>
      </c>
      <c r="E2855" t="s">
        <v>6298</v>
      </c>
      <c r="F2855" s="53">
        <v>2000</v>
      </c>
      <c r="G2855" t="s">
        <v>49</v>
      </c>
      <c r="H2855" t="s">
        <v>81</v>
      </c>
      <c r="I2855" t="s">
        <v>9075</v>
      </c>
      <c r="J2855">
        <f>VLOOKUP(D2855,自助机!F:G,2,FALSE)</f>
        <v>2000</v>
      </c>
      <c r="K2855" s="31">
        <f>VLOOKUP(D2855,自助机!F:H,3,FALSE)</f>
        <v>42898</v>
      </c>
    </row>
    <row r="2856" spans="1:11" ht="14.25">
      <c r="A2856" s="33">
        <v>42898.511863425927</v>
      </c>
      <c r="B2856" t="s">
        <v>6299</v>
      </c>
      <c r="C2856" t="s">
        <v>6300</v>
      </c>
      <c r="D2856" s="53">
        <v>155194</v>
      </c>
      <c r="E2856" t="s">
        <v>6301</v>
      </c>
      <c r="F2856" s="53">
        <v>200</v>
      </c>
      <c r="G2856" t="s">
        <v>49</v>
      </c>
      <c r="H2856" t="s">
        <v>70</v>
      </c>
      <c r="I2856" t="s">
        <v>9075</v>
      </c>
      <c r="J2856">
        <f>VLOOKUP(D2856,自助机!F:G,2,FALSE)</f>
        <v>200</v>
      </c>
      <c r="K2856" s="31">
        <f>VLOOKUP(D2856,自助机!F:H,3,FALSE)</f>
        <v>42898</v>
      </c>
    </row>
    <row r="2857" spans="1:11" ht="14.25">
      <c r="A2857" s="33">
        <v>42898.512476851851</v>
      </c>
      <c r="B2857" t="s">
        <v>6292</v>
      </c>
      <c r="C2857" t="s">
        <v>6293</v>
      </c>
      <c r="D2857" s="53">
        <v>155209</v>
      </c>
      <c r="E2857" t="s">
        <v>6302</v>
      </c>
      <c r="F2857" s="53">
        <v>10</v>
      </c>
      <c r="G2857" t="s">
        <v>49</v>
      </c>
      <c r="H2857" t="s">
        <v>81</v>
      </c>
      <c r="I2857" t="s">
        <v>9075</v>
      </c>
      <c r="J2857">
        <f>VLOOKUP(D2857,自助机!F:G,2,FALSE)</f>
        <v>10</v>
      </c>
      <c r="K2857" s="31">
        <f>VLOOKUP(D2857,自助机!F:H,3,FALSE)</f>
        <v>42898</v>
      </c>
    </row>
    <row r="2858" spans="1:11" ht="14.25">
      <c r="A2858" s="33">
        <v>42898.514687499999</v>
      </c>
      <c r="B2858" t="s">
        <v>6303</v>
      </c>
      <c r="C2858" t="s">
        <v>6304</v>
      </c>
      <c r="D2858" s="53">
        <v>155243</v>
      </c>
      <c r="E2858" t="s">
        <v>6305</v>
      </c>
      <c r="F2858" s="53">
        <v>2500</v>
      </c>
      <c r="G2858" t="s">
        <v>49</v>
      </c>
      <c r="H2858" t="s">
        <v>225</v>
      </c>
      <c r="I2858" t="s">
        <v>9075</v>
      </c>
      <c r="J2858">
        <f>VLOOKUP(D2858,自助机!F:G,2,FALSE)</f>
        <v>2500</v>
      </c>
      <c r="K2858" s="31">
        <f>VLOOKUP(D2858,自助机!F:H,3,FALSE)</f>
        <v>42898</v>
      </c>
    </row>
    <row r="2859" spans="1:11" ht="14.25">
      <c r="A2859" s="33">
        <v>42898.515324074076</v>
      </c>
      <c r="B2859" t="s">
        <v>6306</v>
      </c>
      <c r="C2859" t="s">
        <v>6307</v>
      </c>
      <c r="D2859" s="53">
        <v>155253</v>
      </c>
      <c r="E2859" t="s">
        <v>6308</v>
      </c>
      <c r="F2859" s="53">
        <v>1000</v>
      </c>
      <c r="G2859" t="s">
        <v>49</v>
      </c>
      <c r="H2859" t="s">
        <v>72</v>
      </c>
      <c r="I2859" t="s">
        <v>9075</v>
      </c>
      <c r="J2859">
        <f>VLOOKUP(D2859,自助机!F:G,2,FALSE)</f>
        <v>1000</v>
      </c>
      <c r="K2859" s="31">
        <f>VLOOKUP(D2859,自助机!F:H,3,FALSE)</f>
        <v>42898</v>
      </c>
    </row>
    <row r="2860" spans="1:11" ht="14.25">
      <c r="A2860" s="33">
        <v>42898.522962962961</v>
      </c>
      <c r="B2860" t="s">
        <v>6212</v>
      </c>
      <c r="C2860" t="s">
        <v>6213</v>
      </c>
      <c r="D2860" s="53">
        <v>155390</v>
      </c>
      <c r="E2860" t="s">
        <v>6309</v>
      </c>
      <c r="F2860" s="53">
        <v>1000</v>
      </c>
      <c r="G2860" t="s">
        <v>49</v>
      </c>
      <c r="H2860" t="s">
        <v>247</v>
      </c>
      <c r="I2860" t="s">
        <v>9075</v>
      </c>
      <c r="J2860">
        <f>VLOOKUP(D2860,自助机!F:G,2,FALSE)</f>
        <v>1000</v>
      </c>
      <c r="K2860" s="31">
        <f>VLOOKUP(D2860,自助机!F:H,3,FALSE)</f>
        <v>42898</v>
      </c>
    </row>
    <row r="2861" spans="1:11" ht="14.25">
      <c r="A2861" s="33">
        <v>42898.523576388892</v>
      </c>
      <c r="B2861" t="s">
        <v>6212</v>
      </c>
      <c r="C2861" t="s">
        <v>6213</v>
      </c>
      <c r="D2861" s="53">
        <v>155408</v>
      </c>
      <c r="E2861" t="s">
        <v>6310</v>
      </c>
      <c r="F2861" s="53">
        <v>1000</v>
      </c>
      <c r="G2861" t="s">
        <v>49</v>
      </c>
      <c r="H2861" t="s">
        <v>247</v>
      </c>
      <c r="I2861" t="s">
        <v>9075</v>
      </c>
      <c r="J2861">
        <f>VLOOKUP(D2861,自助机!F:G,2,FALSE)</f>
        <v>1000</v>
      </c>
      <c r="K2861" s="31">
        <f>VLOOKUP(D2861,自助机!F:H,3,FALSE)</f>
        <v>42898</v>
      </c>
    </row>
    <row r="2862" spans="1:11" ht="14.25">
      <c r="A2862" s="33">
        <v>42898.525879629633</v>
      </c>
      <c r="B2862" t="s">
        <v>6311</v>
      </c>
      <c r="C2862" t="s">
        <v>6312</v>
      </c>
      <c r="D2862" s="53">
        <v>155432</v>
      </c>
      <c r="E2862" t="s">
        <v>6313</v>
      </c>
      <c r="F2862" s="53">
        <v>3000</v>
      </c>
      <c r="G2862" t="s">
        <v>49</v>
      </c>
      <c r="H2862" t="s">
        <v>69</v>
      </c>
      <c r="I2862" t="s">
        <v>9075</v>
      </c>
      <c r="J2862">
        <f>VLOOKUP(D2862,自助机!F:G,2,FALSE)</f>
        <v>3000</v>
      </c>
      <c r="K2862" s="31">
        <f>VLOOKUP(D2862,自助机!F:H,3,FALSE)</f>
        <v>42898</v>
      </c>
    </row>
    <row r="2863" spans="1:11" ht="14.25">
      <c r="A2863" s="33">
        <v>42898.531087962961</v>
      </c>
      <c r="B2863" t="s">
        <v>6314</v>
      </c>
      <c r="C2863" t="s">
        <v>6315</v>
      </c>
      <c r="D2863" s="53">
        <v>155496</v>
      </c>
      <c r="E2863" t="s">
        <v>6316</v>
      </c>
      <c r="F2863" s="53">
        <v>100</v>
      </c>
      <c r="G2863" t="s">
        <v>49</v>
      </c>
      <c r="H2863" t="s">
        <v>68</v>
      </c>
      <c r="I2863" t="s">
        <v>9075</v>
      </c>
      <c r="J2863">
        <f>VLOOKUP(D2863,自助机!F:G,2,FALSE)</f>
        <v>100</v>
      </c>
      <c r="K2863" s="31">
        <f>VLOOKUP(D2863,自助机!F:H,3,FALSE)</f>
        <v>42898</v>
      </c>
    </row>
    <row r="2864" spans="1:11" ht="14.25">
      <c r="A2864" s="33">
        <v>42898.534942129627</v>
      </c>
      <c r="B2864" t="s">
        <v>6317</v>
      </c>
      <c r="C2864" t="s">
        <v>6318</v>
      </c>
      <c r="D2864" s="53">
        <v>155535</v>
      </c>
      <c r="E2864" t="s">
        <v>6319</v>
      </c>
      <c r="F2864" s="53">
        <v>200</v>
      </c>
      <c r="G2864" t="s">
        <v>49</v>
      </c>
      <c r="H2864" t="s">
        <v>69</v>
      </c>
      <c r="I2864" t="s">
        <v>9075</v>
      </c>
      <c r="J2864">
        <f>VLOOKUP(D2864,自助机!F:G,2,FALSE)</f>
        <v>200</v>
      </c>
      <c r="K2864" s="31">
        <f>VLOOKUP(D2864,自助机!F:H,3,FALSE)</f>
        <v>42898</v>
      </c>
    </row>
    <row r="2865" spans="1:11" ht="14.25">
      <c r="A2865" s="33">
        <v>42898.539189814815</v>
      </c>
      <c r="B2865" t="s">
        <v>6320</v>
      </c>
      <c r="C2865" t="s">
        <v>6321</v>
      </c>
      <c r="D2865" s="53">
        <v>155579</v>
      </c>
      <c r="E2865" t="s">
        <v>6322</v>
      </c>
      <c r="F2865" s="53">
        <v>1000</v>
      </c>
      <c r="G2865" t="s">
        <v>49</v>
      </c>
      <c r="H2865" t="s">
        <v>68</v>
      </c>
      <c r="I2865" t="s">
        <v>9075</v>
      </c>
      <c r="J2865">
        <f>VLOOKUP(D2865,自助机!F:G,2,FALSE)</f>
        <v>1000</v>
      </c>
      <c r="K2865" s="31">
        <f>VLOOKUP(D2865,自助机!F:H,3,FALSE)</f>
        <v>42898</v>
      </c>
    </row>
    <row r="2866" spans="1:11" ht="14.25">
      <c r="A2866" s="33">
        <v>42898.54215277778</v>
      </c>
      <c r="B2866" t="s">
        <v>6323</v>
      </c>
      <c r="C2866" t="s">
        <v>6324</v>
      </c>
      <c r="D2866" s="53">
        <v>155603</v>
      </c>
      <c r="E2866" t="s">
        <v>6325</v>
      </c>
      <c r="F2866" s="53">
        <v>300</v>
      </c>
      <c r="G2866" t="s">
        <v>49</v>
      </c>
      <c r="H2866" t="s">
        <v>92</v>
      </c>
      <c r="I2866" t="s">
        <v>9075</v>
      </c>
      <c r="J2866">
        <f>VLOOKUP(D2866,自助机!F:G,2,FALSE)</f>
        <v>300</v>
      </c>
      <c r="K2866" s="31">
        <f>VLOOKUP(D2866,自助机!F:H,3,FALSE)</f>
        <v>42898</v>
      </c>
    </row>
    <row r="2867" spans="1:11" ht="14.25">
      <c r="A2867" s="33">
        <v>42898.547986111109</v>
      </c>
      <c r="B2867" t="s">
        <v>6326</v>
      </c>
      <c r="C2867" t="s">
        <v>6327</v>
      </c>
      <c r="D2867" s="53">
        <v>155667</v>
      </c>
      <c r="E2867" t="s">
        <v>6328</v>
      </c>
      <c r="F2867" s="53">
        <v>170</v>
      </c>
      <c r="G2867" t="s">
        <v>49</v>
      </c>
      <c r="H2867" t="s">
        <v>87</v>
      </c>
      <c r="I2867" t="s">
        <v>9075</v>
      </c>
      <c r="J2867">
        <f>VLOOKUP(D2867,自助机!F:G,2,FALSE)</f>
        <v>170</v>
      </c>
      <c r="K2867" s="31">
        <f>VLOOKUP(D2867,自助机!F:H,3,FALSE)</f>
        <v>42898</v>
      </c>
    </row>
    <row r="2868" spans="1:11" ht="14.25">
      <c r="A2868" s="33">
        <v>42898.560300925928</v>
      </c>
      <c r="B2868" t="s">
        <v>6329</v>
      </c>
      <c r="C2868" t="s">
        <v>6330</v>
      </c>
      <c r="D2868" s="53">
        <v>155769</v>
      </c>
      <c r="E2868" t="s">
        <v>6331</v>
      </c>
      <c r="F2868" s="53">
        <v>500</v>
      </c>
      <c r="G2868" t="s">
        <v>49</v>
      </c>
      <c r="H2868" t="s">
        <v>225</v>
      </c>
      <c r="I2868" t="s">
        <v>9075</v>
      </c>
      <c r="J2868">
        <f>VLOOKUP(D2868,自助机!F:G,2,FALSE)</f>
        <v>500</v>
      </c>
      <c r="K2868" s="31">
        <f>VLOOKUP(D2868,自助机!F:H,3,FALSE)</f>
        <v>42898</v>
      </c>
    </row>
    <row r="2869" spans="1:11" ht="14.25">
      <c r="A2869" s="33">
        <v>42898.566377314812</v>
      </c>
      <c r="B2869" t="s">
        <v>6332</v>
      </c>
      <c r="C2869" t="s">
        <v>6333</v>
      </c>
      <c r="D2869" s="53">
        <v>155803</v>
      </c>
      <c r="E2869" t="s">
        <v>6334</v>
      </c>
      <c r="F2869" s="53">
        <v>1000</v>
      </c>
      <c r="G2869" t="s">
        <v>49</v>
      </c>
      <c r="H2869" t="s">
        <v>81</v>
      </c>
      <c r="I2869" t="s">
        <v>9075</v>
      </c>
      <c r="J2869">
        <f>VLOOKUP(D2869,自助机!F:G,2,FALSE)</f>
        <v>1000</v>
      </c>
      <c r="K2869" s="31">
        <f>VLOOKUP(D2869,自助机!F:H,3,FALSE)</f>
        <v>42898</v>
      </c>
    </row>
    <row r="2870" spans="1:11" ht="14.25">
      <c r="A2870" s="33">
        <v>42898.567824074074</v>
      </c>
      <c r="B2870" t="s">
        <v>6335</v>
      </c>
      <c r="C2870" t="s">
        <v>6336</v>
      </c>
      <c r="D2870" s="53">
        <v>155816</v>
      </c>
      <c r="E2870" t="s">
        <v>6337</v>
      </c>
      <c r="F2870" s="53">
        <v>100</v>
      </c>
      <c r="G2870" t="s">
        <v>49</v>
      </c>
      <c r="H2870" t="s">
        <v>79</v>
      </c>
      <c r="I2870" t="s">
        <v>9075</v>
      </c>
      <c r="J2870">
        <f>VLOOKUP(D2870,自助机!F:G,2,FALSE)</f>
        <v>100</v>
      </c>
      <c r="K2870" s="31">
        <f>VLOOKUP(D2870,自助机!F:H,3,FALSE)</f>
        <v>42898</v>
      </c>
    </row>
    <row r="2871" spans="1:11" ht="14.25">
      <c r="A2871" s="33">
        <v>42898.569675925923</v>
      </c>
      <c r="B2871" t="s">
        <v>6190</v>
      </c>
      <c r="C2871" t="s">
        <v>6191</v>
      </c>
      <c r="D2871" s="53">
        <v>155845</v>
      </c>
      <c r="E2871" t="s">
        <v>6338</v>
      </c>
      <c r="F2871" s="53">
        <v>300</v>
      </c>
      <c r="G2871" t="s">
        <v>49</v>
      </c>
      <c r="H2871" t="s">
        <v>73</v>
      </c>
      <c r="I2871" t="s">
        <v>9075</v>
      </c>
      <c r="J2871">
        <f>VLOOKUP(D2871,自助机!F:G,2,FALSE)</f>
        <v>300</v>
      </c>
      <c r="K2871" s="31">
        <f>VLOOKUP(D2871,自助机!F:H,3,FALSE)</f>
        <v>42898</v>
      </c>
    </row>
    <row r="2872" spans="1:11" ht="14.25">
      <c r="A2872" s="33">
        <v>42898.570162037038</v>
      </c>
      <c r="B2872" t="s">
        <v>6339</v>
      </c>
      <c r="C2872" t="s">
        <v>6312</v>
      </c>
      <c r="D2872" s="53">
        <v>155852</v>
      </c>
      <c r="E2872" t="s">
        <v>6340</v>
      </c>
      <c r="F2872" s="53">
        <v>300</v>
      </c>
      <c r="G2872" t="s">
        <v>49</v>
      </c>
      <c r="H2872" t="s">
        <v>69</v>
      </c>
      <c r="I2872" t="s">
        <v>9075</v>
      </c>
      <c r="J2872">
        <f>VLOOKUP(D2872,自助机!F:G,2,FALSE)</f>
        <v>300</v>
      </c>
      <c r="K2872" s="31">
        <f>VLOOKUP(D2872,自助机!F:H,3,FALSE)</f>
        <v>42898</v>
      </c>
    </row>
    <row r="2873" spans="1:11" ht="14.25">
      <c r="A2873" s="33">
        <v>42898.574282407404</v>
      </c>
      <c r="B2873" t="s">
        <v>6341</v>
      </c>
      <c r="C2873" t="s">
        <v>6342</v>
      </c>
      <c r="D2873" s="53">
        <v>155925</v>
      </c>
      <c r="E2873" t="s">
        <v>6343</v>
      </c>
      <c r="F2873" s="53">
        <v>100</v>
      </c>
      <c r="G2873" t="s">
        <v>49</v>
      </c>
      <c r="H2873" t="s">
        <v>85</v>
      </c>
      <c r="I2873" t="s">
        <v>9075</v>
      </c>
      <c r="J2873">
        <f>VLOOKUP(D2873,自助机!F:G,2,FALSE)</f>
        <v>100</v>
      </c>
      <c r="K2873" s="31">
        <f>VLOOKUP(D2873,自助机!F:H,3,FALSE)</f>
        <v>42898</v>
      </c>
    </row>
    <row r="2874" spans="1:11" ht="14.25">
      <c r="A2874" s="33">
        <v>42898.575289351851</v>
      </c>
      <c r="B2874" t="s">
        <v>982</v>
      </c>
      <c r="C2874" t="s">
        <v>983</v>
      </c>
      <c r="D2874" s="53">
        <v>155935</v>
      </c>
      <c r="E2874" t="s">
        <v>6344</v>
      </c>
      <c r="F2874" s="53">
        <v>1500</v>
      </c>
      <c r="G2874" t="s">
        <v>49</v>
      </c>
      <c r="H2874" t="s">
        <v>242</v>
      </c>
      <c r="I2874" t="s">
        <v>9075</v>
      </c>
      <c r="J2874">
        <f>VLOOKUP(D2874,自助机!F:G,2,FALSE)</f>
        <v>1500</v>
      </c>
      <c r="K2874" s="31">
        <f>VLOOKUP(D2874,自助机!F:H,3,FALSE)</f>
        <v>42898</v>
      </c>
    </row>
    <row r="2875" spans="1:11" ht="14.25">
      <c r="A2875" s="33">
        <v>42898.577222222222</v>
      </c>
      <c r="B2875" t="s">
        <v>6345</v>
      </c>
      <c r="C2875" t="s">
        <v>6346</v>
      </c>
      <c r="D2875" s="53">
        <v>155967</v>
      </c>
      <c r="E2875" t="s">
        <v>6347</v>
      </c>
      <c r="F2875" s="53">
        <v>100</v>
      </c>
      <c r="G2875" t="s">
        <v>49</v>
      </c>
      <c r="H2875" t="s">
        <v>81</v>
      </c>
      <c r="I2875" t="s">
        <v>9075</v>
      </c>
      <c r="J2875">
        <f>VLOOKUP(D2875,自助机!F:G,2,FALSE)</f>
        <v>100</v>
      </c>
      <c r="K2875" s="31">
        <f>VLOOKUP(D2875,自助机!F:H,3,FALSE)</f>
        <v>42898</v>
      </c>
    </row>
    <row r="2876" spans="1:11" ht="14.25">
      <c r="A2876" s="33">
        <v>42898.578518518516</v>
      </c>
      <c r="B2876" t="s">
        <v>5278</v>
      </c>
      <c r="C2876" t="s">
        <v>5279</v>
      </c>
      <c r="D2876" s="53">
        <v>155993</v>
      </c>
      <c r="E2876" t="s">
        <v>6348</v>
      </c>
      <c r="F2876" s="53">
        <v>600</v>
      </c>
      <c r="G2876" t="s">
        <v>49</v>
      </c>
      <c r="H2876" t="s">
        <v>73</v>
      </c>
      <c r="I2876" t="s">
        <v>9075</v>
      </c>
      <c r="J2876">
        <f>VLOOKUP(D2876,自助机!F:G,2,FALSE)</f>
        <v>600</v>
      </c>
      <c r="K2876" s="31">
        <f>VLOOKUP(D2876,自助机!F:H,3,FALSE)</f>
        <v>42898</v>
      </c>
    </row>
    <row r="2877" spans="1:11" ht="14.25">
      <c r="A2877" s="33">
        <v>42898.585706018515</v>
      </c>
      <c r="B2877" t="s">
        <v>6349</v>
      </c>
      <c r="C2877" t="s">
        <v>6350</v>
      </c>
      <c r="D2877" s="53">
        <v>156159</v>
      </c>
      <c r="E2877" t="s">
        <v>6351</v>
      </c>
      <c r="F2877" s="53">
        <v>3100</v>
      </c>
      <c r="G2877" t="s">
        <v>49</v>
      </c>
      <c r="H2877" t="s">
        <v>79</v>
      </c>
      <c r="I2877" t="s">
        <v>9075</v>
      </c>
      <c r="J2877">
        <f>VLOOKUP(D2877,自助机!F:G,2,FALSE)</f>
        <v>3100</v>
      </c>
      <c r="K2877" s="31">
        <f>VLOOKUP(D2877,自助机!F:H,3,FALSE)</f>
        <v>42898</v>
      </c>
    </row>
    <row r="2878" spans="1:11" ht="14.25">
      <c r="A2878" s="33">
        <v>42898.587083333332</v>
      </c>
      <c r="B2878" t="s">
        <v>5278</v>
      </c>
      <c r="C2878" t="s">
        <v>5279</v>
      </c>
      <c r="D2878" s="53">
        <v>156206</v>
      </c>
      <c r="E2878" t="s">
        <v>6352</v>
      </c>
      <c r="F2878" s="53">
        <v>20</v>
      </c>
      <c r="G2878" t="s">
        <v>49</v>
      </c>
      <c r="H2878" t="s">
        <v>90</v>
      </c>
      <c r="I2878" t="s">
        <v>9075</v>
      </c>
      <c r="J2878">
        <f>VLOOKUP(D2878,自助机!F:G,2,FALSE)</f>
        <v>20</v>
      </c>
      <c r="K2878" s="31">
        <f>VLOOKUP(D2878,自助机!F:H,3,FALSE)</f>
        <v>42898</v>
      </c>
    </row>
    <row r="2879" spans="1:11" ht="14.25">
      <c r="A2879" s="33">
        <v>42898.592581018522</v>
      </c>
      <c r="B2879" t="s">
        <v>6353</v>
      </c>
      <c r="C2879" t="s">
        <v>6354</v>
      </c>
      <c r="D2879" s="53">
        <v>156461</v>
      </c>
      <c r="E2879" t="s">
        <v>6355</v>
      </c>
      <c r="F2879" s="53">
        <v>100</v>
      </c>
      <c r="G2879" t="s">
        <v>49</v>
      </c>
      <c r="H2879" t="s">
        <v>66</v>
      </c>
      <c r="I2879" t="s">
        <v>9075</v>
      </c>
      <c r="J2879">
        <f>VLOOKUP(D2879,自助机!F:G,2,FALSE)</f>
        <v>100</v>
      </c>
      <c r="K2879" s="31">
        <f>VLOOKUP(D2879,自助机!F:H,3,FALSE)</f>
        <v>42898</v>
      </c>
    </row>
    <row r="2880" spans="1:11" ht="14.25">
      <c r="A2880" s="33">
        <v>42898.596226851849</v>
      </c>
      <c r="B2880" t="s">
        <v>6356</v>
      </c>
      <c r="C2880" t="s">
        <v>6357</v>
      </c>
      <c r="D2880" s="53">
        <v>156671</v>
      </c>
      <c r="E2880" t="s">
        <v>6358</v>
      </c>
      <c r="F2880" s="53">
        <v>250</v>
      </c>
      <c r="G2880" t="s">
        <v>49</v>
      </c>
      <c r="H2880" t="s">
        <v>79</v>
      </c>
      <c r="I2880" t="s">
        <v>9075</v>
      </c>
      <c r="J2880">
        <f>VLOOKUP(D2880,自助机!F:G,2,FALSE)</f>
        <v>250</v>
      </c>
      <c r="K2880" s="31">
        <f>VLOOKUP(D2880,自助机!F:H,3,FALSE)</f>
        <v>42898</v>
      </c>
    </row>
    <row r="2881" spans="1:11" ht="14.25">
      <c r="A2881" s="33">
        <v>42898.597291666665</v>
      </c>
      <c r="B2881" t="s">
        <v>6359</v>
      </c>
      <c r="C2881" t="s">
        <v>6360</v>
      </c>
      <c r="D2881" s="53">
        <v>156745</v>
      </c>
      <c r="E2881" t="s">
        <v>6361</v>
      </c>
      <c r="F2881" s="53">
        <v>20</v>
      </c>
      <c r="G2881" t="s">
        <v>49</v>
      </c>
      <c r="H2881" t="s">
        <v>80</v>
      </c>
      <c r="I2881" t="s">
        <v>9075</v>
      </c>
      <c r="J2881">
        <f>VLOOKUP(D2881,自助机!F:G,2,FALSE)</f>
        <v>20</v>
      </c>
      <c r="K2881" s="31">
        <f>VLOOKUP(D2881,自助机!F:H,3,FALSE)</f>
        <v>42898</v>
      </c>
    </row>
    <row r="2882" spans="1:11" ht="14.25">
      <c r="A2882" s="33">
        <v>42898.597951388889</v>
      </c>
      <c r="B2882" t="s">
        <v>6362</v>
      </c>
      <c r="C2882" t="s">
        <v>6363</v>
      </c>
      <c r="D2882" s="53">
        <v>156786</v>
      </c>
      <c r="E2882" t="s">
        <v>6364</v>
      </c>
      <c r="F2882" s="53">
        <v>200</v>
      </c>
      <c r="G2882" t="s">
        <v>49</v>
      </c>
      <c r="H2882" t="s">
        <v>242</v>
      </c>
      <c r="I2882" t="s">
        <v>9075</v>
      </c>
      <c r="J2882">
        <f>VLOOKUP(D2882,自助机!F:G,2,FALSE)</f>
        <v>200</v>
      </c>
      <c r="K2882" s="31">
        <f>VLOOKUP(D2882,自助机!F:H,3,FALSE)</f>
        <v>42898</v>
      </c>
    </row>
    <row r="2883" spans="1:11" ht="14.25">
      <c r="A2883" s="33">
        <v>42898.598634259259</v>
      </c>
      <c r="B2883" t="s">
        <v>6365</v>
      </c>
      <c r="C2883" t="s">
        <v>6366</v>
      </c>
      <c r="D2883" s="53">
        <v>156846</v>
      </c>
      <c r="E2883" t="s">
        <v>6367</v>
      </c>
      <c r="F2883" s="53">
        <v>2500</v>
      </c>
      <c r="G2883" t="s">
        <v>49</v>
      </c>
      <c r="H2883" t="s">
        <v>69</v>
      </c>
      <c r="I2883" t="s">
        <v>9075</v>
      </c>
      <c r="J2883">
        <f>VLOOKUP(D2883,自助机!F:G,2,FALSE)</f>
        <v>2500</v>
      </c>
      <c r="K2883" s="31">
        <f>VLOOKUP(D2883,自助机!F:H,3,FALSE)</f>
        <v>42898</v>
      </c>
    </row>
    <row r="2884" spans="1:11" ht="14.25">
      <c r="A2884" s="33">
        <v>42898.599386574075</v>
      </c>
      <c r="B2884" t="s">
        <v>6368</v>
      </c>
      <c r="C2884" t="s">
        <v>6369</v>
      </c>
      <c r="D2884" s="53">
        <v>156897</v>
      </c>
      <c r="E2884" t="s">
        <v>6370</v>
      </c>
      <c r="F2884" s="53">
        <v>500</v>
      </c>
      <c r="G2884" t="s">
        <v>49</v>
      </c>
      <c r="H2884" t="s">
        <v>71</v>
      </c>
      <c r="I2884" t="s">
        <v>9075</v>
      </c>
      <c r="J2884">
        <f>VLOOKUP(D2884,自助机!F:G,2,FALSE)</f>
        <v>500</v>
      </c>
      <c r="K2884" s="31">
        <f>VLOOKUP(D2884,自助机!F:H,3,FALSE)</f>
        <v>42898</v>
      </c>
    </row>
    <row r="2885" spans="1:11" ht="14.25">
      <c r="A2885" s="33">
        <v>42898.599942129629</v>
      </c>
      <c r="B2885" t="s">
        <v>6371</v>
      </c>
      <c r="C2885" t="s">
        <v>6372</v>
      </c>
      <c r="D2885" s="53">
        <v>156933</v>
      </c>
      <c r="E2885" t="s">
        <v>6373</v>
      </c>
      <c r="F2885" s="53">
        <v>200</v>
      </c>
      <c r="G2885" t="s">
        <v>49</v>
      </c>
      <c r="H2885" t="s">
        <v>76</v>
      </c>
      <c r="I2885" t="s">
        <v>9075</v>
      </c>
      <c r="J2885">
        <f>VLOOKUP(D2885,自助机!F:G,2,FALSE)</f>
        <v>200</v>
      </c>
      <c r="K2885" s="31">
        <f>VLOOKUP(D2885,自助机!F:H,3,FALSE)</f>
        <v>42898</v>
      </c>
    </row>
    <row r="2886" spans="1:11" ht="14.25">
      <c r="A2886" s="33">
        <v>42898.600081018521</v>
      </c>
      <c r="B2886" t="s">
        <v>6374</v>
      </c>
      <c r="C2886" t="s">
        <v>6375</v>
      </c>
      <c r="D2886" s="53">
        <v>156939</v>
      </c>
      <c r="E2886" t="s">
        <v>6376</v>
      </c>
      <c r="F2886" s="53">
        <v>150</v>
      </c>
      <c r="G2886" t="s">
        <v>49</v>
      </c>
      <c r="H2886" t="s">
        <v>89</v>
      </c>
      <c r="I2886" t="s">
        <v>9075</v>
      </c>
      <c r="J2886">
        <f>VLOOKUP(D2886,自助机!F:G,2,FALSE)</f>
        <v>150</v>
      </c>
      <c r="K2886" s="31">
        <f>VLOOKUP(D2886,自助机!F:H,3,FALSE)</f>
        <v>42898</v>
      </c>
    </row>
    <row r="2887" spans="1:11" ht="14.25">
      <c r="A2887" s="33">
        <v>42898.600405092591</v>
      </c>
      <c r="B2887" t="s">
        <v>6377</v>
      </c>
      <c r="C2887" t="s">
        <v>6378</v>
      </c>
      <c r="D2887" s="53">
        <v>156961</v>
      </c>
      <c r="E2887" t="s">
        <v>6379</v>
      </c>
      <c r="F2887" s="53">
        <v>100</v>
      </c>
      <c r="G2887" t="s">
        <v>49</v>
      </c>
      <c r="H2887" t="s">
        <v>71</v>
      </c>
      <c r="I2887" t="s">
        <v>9075</v>
      </c>
      <c r="J2887">
        <f>VLOOKUP(D2887,自助机!F:G,2,FALSE)</f>
        <v>100</v>
      </c>
      <c r="K2887" s="31">
        <f>VLOOKUP(D2887,自助机!F:H,3,FALSE)</f>
        <v>42898</v>
      </c>
    </row>
    <row r="2888" spans="1:11" ht="14.25">
      <c r="A2888" s="33">
        <v>42898.601006944446</v>
      </c>
      <c r="B2888" t="s">
        <v>6380</v>
      </c>
      <c r="C2888" t="s">
        <v>6381</v>
      </c>
      <c r="D2888" s="53">
        <v>156994</v>
      </c>
      <c r="E2888" t="s">
        <v>6382</v>
      </c>
      <c r="F2888" s="53">
        <v>170</v>
      </c>
      <c r="G2888" t="s">
        <v>49</v>
      </c>
      <c r="H2888" t="s">
        <v>238</v>
      </c>
      <c r="I2888" t="s">
        <v>9075</v>
      </c>
      <c r="J2888">
        <f>VLOOKUP(D2888,自助机!F:G,2,FALSE)</f>
        <v>170</v>
      </c>
      <c r="K2888" s="31">
        <f>VLOOKUP(D2888,自助机!F:H,3,FALSE)</f>
        <v>42898</v>
      </c>
    </row>
    <row r="2889" spans="1:11" ht="14.25">
      <c r="A2889" s="33">
        <v>42898.601840277777</v>
      </c>
      <c r="B2889" t="s">
        <v>6383</v>
      </c>
      <c r="C2889" t="s">
        <v>6384</v>
      </c>
      <c r="D2889" s="53">
        <v>157040</v>
      </c>
      <c r="E2889" t="s">
        <v>6385</v>
      </c>
      <c r="F2889" s="53">
        <v>1525</v>
      </c>
      <c r="G2889" t="s">
        <v>49</v>
      </c>
      <c r="H2889" t="s">
        <v>71</v>
      </c>
      <c r="I2889" t="s">
        <v>9075</v>
      </c>
      <c r="J2889">
        <f>VLOOKUP(D2889,自助机!F:G,2,FALSE)</f>
        <v>1525</v>
      </c>
      <c r="K2889" s="31">
        <f>VLOOKUP(D2889,自助机!F:H,3,FALSE)</f>
        <v>42898</v>
      </c>
    </row>
    <row r="2890" spans="1:11" ht="14.25">
      <c r="A2890" s="33">
        <v>42898.603263888886</v>
      </c>
      <c r="B2890" t="s">
        <v>6386</v>
      </c>
      <c r="C2890" t="s">
        <v>6387</v>
      </c>
      <c r="D2890" s="53">
        <v>157136</v>
      </c>
      <c r="E2890" t="s">
        <v>6388</v>
      </c>
      <c r="F2890" s="53">
        <v>170</v>
      </c>
      <c r="G2890" t="s">
        <v>49</v>
      </c>
      <c r="H2890" t="s">
        <v>90</v>
      </c>
      <c r="I2890" t="s">
        <v>9075</v>
      </c>
      <c r="J2890">
        <f>VLOOKUP(D2890,自助机!F:G,2,FALSE)</f>
        <v>170</v>
      </c>
      <c r="K2890" s="31">
        <f>VLOOKUP(D2890,自助机!F:H,3,FALSE)</f>
        <v>42898</v>
      </c>
    </row>
    <row r="2891" spans="1:11" ht="14.25">
      <c r="A2891" s="33">
        <v>42898.603761574072</v>
      </c>
      <c r="B2891" t="s">
        <v>6389</v>
      </c>
      <c r="C2891" t="s">
        <v>6390</v>
      </c>
      <c r="D2891" s="53">
        <v>157166</v>
      </c>
      <c r="E2891" t="s">
        <v>6391</v>
      </c>
      <c r="F2891" s="53">
        <v>1000</v>
      </c>
      <c r="G2891" t="s">
        <v>49</v>
      </c>
      <c r="H2891" t="s">
        <v>72</v>
      </c>
      <c r="I2891" t="s">
        <v>9075</v>
      </c>
      <c r="J2891">
        <f>VLOOKUP(D2891,自助机!F:G,2,FALSE)</f>
        <v>1000</v>
      </c>
      <c r="K2891" s="31">
        <f>VLOOKUP(D2891,自助机!F:H,3,FALSE)</f>
        <v>42898</v>
      </c>
    </row>
    <row r="2892" spans="1:11" ht="14.25">
      <c r="A2892" s="33">
        <v>42898.605729166666</v>
      </c>
      <c r="B2892" t="s">
        <v>6392</v>
      </c>
      <c r="C2892" t="s">
        <v>6393</v>
      </c>
      <c r="D2892" s="53">
        <v>157284</v>
      </c>
      <c r="E2892" t="s">
        <v>6394</v>
      </c>
      <c r="F2892" s="53">
        <v>1000</v>
      </c>
      <c r="G2892" t="s">
        <v>49</v>
      </c>
      <c r="H2892" t="s">
        <v>68</v>
      </c>
      <c r="I2892" t="s">
        <v>9075</v>
      </c>
      <c r="J2892">
        <f>VLOOKUP(D2892,自助机!F:G,2,FALSE)</f>
        <v>1000</v>
      </c>
      <c r="K2892" s="31">
        <f>VLOOKUP(D2892,自助机!F:H,3,FALSE)</f>
        <v>42898</v>
      </c>
    </row>
    <row r="2893" spans="1:11" ht="14.25">
      <c r="A2893" s="33">
        <v>42898.605983796297</v>
      </c>
      <c r="B2893" t="s">
        <v>6395</v>
      </c>
      <c r="C2893" t="s">
        <v>6396</v>
      </c>
      <c r="D2893" s="53">
        <v>157304</v>
      </c>
      <c r="E2893" t="s">
        <v>6397</v>
      </c>
      <c r="F2893" s="53">
        <v>300</v>
      </c>
      <c r="G2893" t="s">
        <v>49</v>
      </c>
      <c r="H2893" t="s">
        <v>80</v>
      </c>
      <c r="I2893" t="s">
        <v>9075</v>
      </c>
      <c r="J2893">
        <f>VLOOKUP(D2893,自助机!F:G,2,FALSE)</f>
        <v>300</v>
      </c>
      <c r="K2893" s="31">
        <f>VLOOKUP(D2893,自助机!F:H,3,FALSE)</f>
        <v>42898</v>
      </c>
    </row>
    <row r="2894" spans="1:11" ht="14.25">
      <c r="A2894" s="33">
        <v>42898.606180555558</v>
      </c>
      <c r="B2894" t="s">
        <v>5753</v>
      </c>
      <c r="C2894" t="s">
        <v>5754</v>
      </c>
      <c r="D2894" s="53">
        <v>157318</v>
      </c>
      <c r="E2894" t="s">
        <v>6398</v>
      </c>
      <c r="F2894" s="53">
        <v>1000</v>
      </c>
      <c r="G2894" t="s">
        <v>49</v>
      </c>
      <c r="H2894" t="s">
        <v>89</v>
      </c>
      <c r="I2894" t="s">
        <v>9075</v>
      </c>
      <c r="J2894">
        <f>VLOOKUP(D2894,自助机!F:G,2,FALSE)</f>
        <v>1000</v>
      </c>
      <c r="K2894" s="31">
        <f>VLOOKUP(D2894,自助机!F:H,3,FALSE)</f>
        <v>42898</v>
      </c>
    </row>
    <row r="2895" spans="1:11" ht="14.25">
      <c r="A2895" s="33">
        <v>42898.606678240743</v>
      </c>
      <c r="B2895" t="s">
        <v>6399</v>
      </c>
      <c r="C2895" t="s">
        <v>6400</v>
      </c>
      <c r="D2895" s="53">
        <v>157351</v>
      </c>
      <c r="E2895" t="s">
        <v>6401</v>
      </c>
      <c r="F2895" s="53">
        <v>300</v>
      </c>
      <c r="G2895" t="s">
        <v>49</v>
      </c>
      <c r="H2895" t="s">
        <v>80</v>
      </c>
      <c r="I2895" t="s">
        <v>9075</v>
      </c>
      <c r="J2895">
        <f>VLOOKUP(D2895,自助机!F:G,2,FALSE)</f>
        <v>300</v>
      </c>
      <c r="K2895" s="31">
        <f>VLOOKUP(D2895,自助机!F:H,3,FALSE)</f>
        <v>42898</v>
      </c>
    </row>
    <row r="2896" spans="1:11" ht="14.25">
      <c r="A2896" s="33">
        <v>42898.607129629629</v>
      </c>
      <c r="B2896" t="s">
        <v>6402</v>
      </c>
      <c r="C2896" t="s">
        <v>6403</v>
      </c>
      <c r="D2896" s="53">
        <v>157380</v>
      </c>
      <c r="E2896" t="s">
        <v>6404</v>
      </c>
      <c r="F2896" s="53">
        <v>1000</v>
      </c>
      <c r="G2896" t="s">
        <v>49</v>
      </c>
      <c r="H2896" t="s">
        <v>79</v>
      </c>
      <c r="I2896" t="s">
        <v>9075</v>
      </c>
      <c r="J2896">
        <f>VLOOKUP(D2896,自助机!F:G,2,FALSE)</f>
        <v>1000</v>
      </c>
      <c r="K2896" s="31">
        <f>VLOOKUP(D2896,自助机!F:H,3,FALSE)</f>
        <v>42898</v>
      </c>
    </row>
    <row r="2897" spans="1:11" ht="14.25">
      <c r="A2897" s="33">
        <v>42898.608553240738</v>
      </c>
      <c r="B2897" t="s">
        <v>6405</v>
      </c>
      <c r="C2897" t="s">
        <v>6406</v>
      </c>
      <c r="D2897" s="53">
        <v>157457</v>
      </c>
      <c r="E2897" t="s">
        <v>6407</v>
      </c>
      <c r="F2897" s="53">
        <v>100</v>
      </c>
      <c r="G2897" t="s">
        <v>49</v>
      </c>
      <c r="H2897" t="s">
        <v>86</v>
      </c>
      <c r="I2897" t="s">
        <v>9075</v>
      </c>
      <c r="J2897">
        <f>VLOOKUP(D2897,自助机!F:G,2,FALSE)</f>
        <v>100</v>
      </c>
      <c r="K2897" s="31">
        <f>VLOOKUP(D2897,自助机!F:H,3,FALSE)</f>
        <v>42898</v>
      </c>
    </row>
    <row r="2898" spans="1:11" ht="14.25">
      <c r="A2898" s="33">
        <v>42898.609918981485</v>
      </c>
      <c r="B2898" t="s">
        <v>6408</v>
      </c>
      <c r="C2898" t="s">
        <v>6409</v>
      </c>
      <c r="D2898" s="53">
        <v>157545</v>
      </c>
      <c r="E2898" t="s">
        <v>6410</v>
      </c>
      <c r="F2898" s="53">
        <v>70</v>
      </c>
      <c r="G2898" t="s">
        <v>49</v>
      </c>
      <c r="H2898" t="s">
        <v>86</v>
      </c>
      <c r="I2898" t="s">
        <v>9075</v>
      </c>
      <c r="J2898">
        <f>VLOOKUP(D2898,自助机!F:G,2,FALSE)</f>
        <v>70</v>
      </c>
      <c r="K2898" s="31">
        <f>VLOOKUP(D2898,自助机!F:H,3,FALSE)</f>
        <v>42898</v>
      </c>
    </row>
    <row r="2899" spans="1:11" ht="14.25">
      <c r="A2899" s="33">
        <v>42898.61347222222</v>
      </c>
      <c r="B2899" t="s">
        <v>6299</v>
      </c>
      <c r="C2899" t="s">
        <v>6300</v>
      </c>
      <c r="D2899" s="53">
        <v>157801</v>
      </c>
      <c r="E2899" t="s">
        <v>6411</v>
      </c>
      <c r="F2899" s="53">
        <v>215</v>
      </c>
      <c r="G2899" t="s">
        <v>49</v>
      </c>
      <c r="H2899" t="s">
        <v>71</v>
      </c>
      <c r="I2899" t="s">
        <v>9075</v>
      </c>
      <c r="J2899">
        <f>VLOOKUP(D2899,自助机!F:G,2,FALSE)</f>
        <v>215</v>
      </c>
      <c r="K2899" s="31">
        <f>VLOOKUP(D2899,自助机!F:H,3,FALSE)</f>
        <v>42898</v>
      </c>
    </row>
    <row r="2900" spans="1:11" ht="14.25">
      <c r="A2900" s="33">
        <v>42898.614664351851</v>
      </c>
      <c r="B2900" t="s">
        <v>6412</v>
      </c>
      <c r="C2900" t="s">
        <v>6413</v>
      </c>
      <c r="D2900" s="53">
        <v>157907</v>
      </c>
      <c r="E2900" t="s">
        <v>6414</v>
      </c>
      <c r="F2900" s="53">
        <v>300</v>
      </c>
      <c r="G2900" t="s">
        <v>49</v>
      </c>
      <c r="H2900" t="s">
        <v>244</v>
      </c>
      <c r="I2900" t="s">
        <v>9075</v>
      </c>
      <c r="J2900">
        <f>VLOOKUP(D2900,自助机!F:G,2,FALSE)</f>
        <v>300</v>
      </c>
      <c r="K2900" s="31">
        <f>VLOOKUP(D2900,自助机!F:H,3,FALSE)</f>
        <v>42898</v>
      </c>
    </row>
    <row r="2901" spans="1:11" ht="14.25">
      <c r="A2901" s="33">
        <v>42898.614872685182</v>
      </c>
      <c r="B2901" t="s">
        <v>6415</v>
      </c>
      <c r="C2901" t="s">
        <v>6416</v>
      </c>
      <c r="D2901" s="53">
        <v>157911</v>
      </c>
      <c r="E2901" t="s">
        <v>6417</v>
      </c>
      <c r="F2901" s="53">
        <v>1000</v>
      </c>
      <c r="G2901" t="s">
        <v>49</v>
      </c>
      <c r="H2901" t="s">
        <v>247</v>
      </c>
      <c r="I2901" t="s">
        <v>9075</v>
      </c>
      <c r="J2901">
        <f>VLOOKUP(D2901,自助机!F:G,2,FALSE)</f>
        <v>1000</v>
      </c>
      <c r="K2901" s="31">
        <f>VLOOKUP(D2901,自助机!F:H,3,FALSE)</f>
        <v>42898</v>
      </c>
    </row>
    <row r="2902" spans="1:11" ht="14.25">
      <c r="A2902" s="33">
        <v>42898.616273148145</v>
      </c>
      <c r="B2902" t="s">
        <v>6418</v>
      </c>
      <c r="C2902" t="s">
        <v>6419</v>
      </c>
      <c r="D2902" s="53">
        <v>157995</v>
      </c>
      <c r="E2902" t="s">
        <v>6420</v>
      </c>
      <c r="F2902" s="53">
        <v>5000</v>
      </c>
      <c r="G2902" t="s">
        <v>49</v>
      </c>
      <c r="H2902" t="s">
        <v>90</v>
      </c>
      <c r="I2902" t="s">
        <v>9075</v>
      </c>
      <c r="J2902">
        <f>VLOOKUP(D2902,自助机!F:G,2,FALSE)</f>
        <v>5000</v>
      </c>
      <c r="K2902" s="31">
        <f>VLOOKUP(D2902,自助机!F:H,3,FALSE)</f>
        <v>42898</v>
      </c>
    </row>
    <row r="2903" spans="1:11" ht="14.25">
      <c r="A2903" s="33">
        <v>42898.617106481484</v>
      </c>
      <c r="B2903" t="s">
        <v>6421</v>
      </c>
      <c r="C2903" t="s">
        <v>6422</v>
      </c>
      <c r="D2903" s="53">
        <v>158049</v>
      </c>
      <c r="E2903" t="s">
        <v>6423</v>
      </c>
      <c r="F2903" s="53">
        <v>150</v>
      </c>
      <c r="G2903" t="s">
        <v>49</v>
      </c>
      <c r="H2903" t="s">
        <v>89</v>
      </c>
      <c r="I2903" t="s">
        <v>9075</v>
      </c>
      <c r="J2903">
        <f>VLOOKUP(D2903,自助机!F:G,2,FALSE)</f>
        <v>150</v>
      </c>
      <c r="K2903" s="31">
        <f>VLOOKUP(D2903,自助机!F:H,3,FALSE)</f>
        <v>42898</v>
      </c>
    </row>
    <row r="2904" spans="1:11" ht="14.25">
      <c r="A2904" s="33">
        <v>42898.617581018516</v>
      </c>
      <c r="B2904" t="s">
        <v>6415</v>
      </c>
      <c r="C2904" t="s">
        <v>6416</v>
      </c>
      <c r="D2904" s="53">
        <v>158082</v>
      </c>
      <c r="E2904" t="s">
        <v>6424</v>
      </c>
      <c r="F2904" s="53">
        <v>2000</v>
      </c>
      <c r="G2904" t="s">
        <v>49</v>
      </c>
      <c r="H2904" t="s">
        <v>247</v>
      </c>
      <c r="I2904" t="s">
        <v>9075</v>
      </c>
      <c r="J2904">
        <f>VLOOKUP(D2904,自助机!F:G,2,FALSE)</f>
        <v>2000</v>
      </c>
      <c r="K2904" s="31">
        <f>VLOOKUP(D2904,自助机!F:H,3,FALSE)</f>
        <v>42898</v>
      </c>
    </row>
    <row r="2905" spans="1:11" ht="14.25">
      <c r="A2905" s="33">
        <v>42898.618993055556</v>
      </c>
      <c r="B2905" t="s">
        <v>6425</v>
      </c>
      <c r="C2905" t="s">
        <v>6426</v>
      </c>
      <c r="D2905" s="53">
        <v>158196</v>
      </c>
      <c r="E2905" t="s">
        <v>6427</v>
      </c>
      <c r="F2905" s="53">
        <v>500</v>
      </c>
      <c r="G2905" t="s">
        <v>49</v>
      </c>
      <c r="H2905" t="s">
        <v>89</v>
      </c>
      <c r="I2905" t="s">
        <v>9075</v>
      </c>
      <c r="J2905">
        <f>VLOOKUP(D2905,自助机!F:G,2,FALSE)</f>
        <v>500</v>
      </c>
      <c r="K2905" s="31">
        <f>VLOOKUP(D2905,自助机!F:H,3,FALSE)</f>
        <v>42898</v>
      </c>
    </row>
    <row r="2906" spans="1:11" ht="14.25">
      <c r="A2906" s="33">
        <v>42898.619317129633</v>
      </c>
      <c r="B2906" t="s">
        <v>5882</v>
      </c>
      <c r="C2906" t="s">
        <v>5883</v>
      </c>
      <c r="D2906" s="53">
        <v>158221</v>
      </c>
      <c r="E2906" t="s">
        <v>6428</v>
      </c>
      <c r="F2906" s="53">
        <v>85</v>
      </c>
      <c r="G2906" t="s">
        <v>49</v>
      </c>
      <c r="H2906" t="s">
        <v>76</v>
      </c>
      <c r="I2906" t="s">
        <v>9075</v>
      </c>
      <c r="J2906">
        <f>VLOOKUP(D2906,自助机!F:G,2,FALSE)</f>
        <v>85</v>
      </c>
      <c r="K2906" s="31">
        <f>VLOOKUP(D2906,自助机!F:H,3,FALSE)</f>
        <v>42898</v>
      </c>
    </row>
    <row r="2907" spans="1:11" ht="14.25">
      <c r="A2907" s="33">
        <v>42898.619409722225</v>
      </c>
      <c r="B2907" t="s">
        <v>6429</v>
      </c>
      <c r="C2907" t="s">
        <v>6430</v>
      </c>
      <c r="D2907" s="53">
        <v>158222</v>
      </c>
      <c r="E2907" t="s">
        <v>6431</v>
      </c>
      <c r="F2907" s="53">
        <v>20</v>
      </c>
      <c r="G2907" t="s">
        <v>49</v>
      </c>
      <c r="H2907" t="s">
        <v>66</v>
      </c>
      <c r="I2907" t="s">
        <v>9075</v>
      </c>
      <c r="J2907">
        <f>VLOOKUP(D2907,自助机!F:G,2,FALSE)</f>
        <v>20</v>
      </c>
      <c r="K2907" s="31">
        <f>VLOOKUP(D2907,自助机!F:H,3,FALSE)</f>
        <v>42898</v>
      </c>
    </row>
    <row r="2908" spans="1:11" ht="14.25">
      <c r="A2908" s="33">
        <v>42898.619803240741</v>
      </c>
      <c r="B2908" t="s">
        <v>3485</v>
      </c>
      <c r="C2908" t="s">
        <v>3486</v>
      </c>
      <c r="D2908" s="53">
        <v>158245</v>
      </c>
      <c r="E2908" t="s">
        <v>6432</v>
      </c>
      <c r="F2908" s="53">
        <v>2400</v>
      </c>
      <c r="G2908" t="s">
        <v>49</v>
      </c>
      <c r="H2908" t="s">
        <v>79</v>
      </c>
      <c r="I2908" t="s">
        <v>9075</v>
      </c>
      <c r="J2908">
        <f>VLOOKUP(D2908,自助机!F:G,2,FALSE)</f>
        <v>2400</v>
      </c>
      <c r="K2908" s="31">
        <f>VLOOKUP(D2908,自助机!F:H,3,FALSE)</f>
        <v>42898</v>
      </c>
    </row>
    <row r="2909" spans="1:11" ht="14.25">
      <c r="A2909" s="33">
        <v>42898.621180555558</v>
      </c>
      <c r="B2909" t="s">
        <v>6433</v>
      </c>
      <c r="C2909" t="s">
        <v>6434</v>
      </c>
      <c r="D2909" s="53">
        <v>158344</v>
      </c>
      <c r="E2909" t="s">
        <v>6435</v>
      </c>
      <c r="F2909" s="53">
        <v>650</v>
      </c>
      <c r="G2909" t="s">
        <v>49</v>
      </c>
      <c r="H2909" t="s">
        <v>341</v>
      </c>
      <c r="I2909" t="s">
        <v>9075</v>
      </c>
      <c r="J2909">
        <f>VLOOKUP(D2909,自助机!F:G,2,FALSE)</f>
        <v>650</v>
      </c>
      <c r="K2909" s="31">
        <f>VLOOKUP(D2909,自助机!F:H,3,FALSE)</f>
        <v>42898</v>
      </c>
    </row>
    <row r="2910" spans="1:11" ht="14.25">
      <c r="A2910" s="33">
        <v>42898.622372685182</v>
      </c>
      <c r="B2910" t="s">
        <v>6436</v>
      </c>
      <c r="C2910" t="s">
        <v>6437</v>
      </c>
      <c r="D2910" s="53">
        <v>158431</v>
      </c>
      <c r="E2910" t="s">
        <v>6438</v>
      </c>
      <c r="F2910" s="53">
        <v>600</v>
      </c>
      <c r="G2910" t="s">
        <v>49</v>
      </c>
      <c r="H2910" t="s">
        <v>247</v>
      </c>
      <c r="I2910" t="s">
        <v>9075</v>
      </c>
      <c r="J2910">
        <f>VLOOKUP(D2910,自助机!F:G,2,FALSE)</f>
        <v>600</v>
      </c>
      <c r="K2910" s="31">
        <f>VLOOKUP(D2910,自助机!F:H,3,FALSE)</f>
        <v>42898</v>
      </c>
    </row>
    <row r="2911" spans="1:11" ht="14.25">
      <c r="A2911" s="33">
        <v>42898.622673611113</v>
      </c>
      <c r="B2911" t="s">
        <v>6439</v>
      </c>
      <c r="C2911" t="s">
        <v>6440</v>
      </c>
      <c r="D2911" s="53">
        <v>158445</v>
      </c>
      <c r="E2911" t="s">
        <v>6441</v>
      </c>
      <c r="F2911" s="53">
        <v>450</v>
      </c>
      <c r="G2911" t="s">
        <v>49</v>
      </c>
      <c r="H2911" t="s">
        <v>90</v>
      </c>
      <c r="I2911" t="s">
        <v>9075</v>
      </c>
      <c r="J2911">
        <f>VLOOKUP(D2911,自助机!F:G,2,FALSE)</f>
        <v>450</v>
      </c>
      <c r="K2911" s="31">
        <f>VLOOKUP(D2911,自助机!F:H,3,FALSE)</f>
        <v>42898</v>
      </c>
    </row>
    <row r="2912" spans="1:11" ht="14.25">
      <c r="A2912" s="33">
        <v>42898.623287037037</v>
      </c>
      <c r="B2912" t="s">
        <v>5381</v>
      </c>
      <c r="C2912" t="s">
        <v>5382</v>
      </c>
      <c r="D2912" s="53">
        <v>158496</v>
      </c>
      <c r="E2912" t="s">
        <v>6442</v>
      </c>
      <c r="F2912" s="53">
        <v>800</v>
      </c>
      <c r="G2912" t="s">
        <v>49</v>
      </c>
      <c r="H2912" t="s">
        <v>81</v>
      </c>
      <c r="I2912" t="s">
        <v>9075</v>
      </c>
      <c r="J2912">
        <f>VLOOKUP(D2912,自助机!F:G,2,FALSE)</f>
        <v>800</v>
      </c>
      <c r="K2912" s="31">
        <f>VLOOKUP(D2912,自助机!F:H,3,FALSE)</f>
        <v>42898</v>
      </c>
    </row>
    <row r="2913" spans="1:11" ht="14.25">
      <c r="A2913" s="33">
        <v>42898.623576388891</v>
      </c>
      <c r="B2913" t="s">
        <v>6443</v>
      </c>
      <c r="C2913" t="s">
        <v>451</v>
      </c>
      <c r="D2913" s="53">
        <v>158517</v>
      </c>
      <c r="E2913" t="s">
        <v>6444</v>
      </c>
      <c r="F2913" s="53">
        <v>200</v>
      </c>
      <c r="G2913" t="s">
        <v>49</v>
      </c>
      <c r="H2913" t="s">
        <v>85</v>
      </c>
      <c r="I2913" t="s">
        <v>9075</v>
      </c>
      <c r="J2913">
        <f>VLOOKUP(D2913,自助机!F:G,2,FALSE)</f>
        <v>200</v>
      </c>
      <c r="K2913" s="31">
        <f>VLOOKUP(D2913,自助机!F:H,3,FALSE)</f>
        <v>42898</v>
      </c>
    </row>
    <row r="2914" spans="1:11" ht="14.25">
      <c r="A2914" s="33">
        <v>42898.623796296299</v>
      </c>
      <c r="B2914" t="s">
        <v>6445</v>
      </c>
      <c r="C2914" t="s">
        <v>6446</v>
      </c>
      <c r="D2914" s="53">
        <v>158533</v>
      </c>
      <c r="E2914" t="s">
        <v>6447</v>
      </c>
      <c r="F2914" s="53">
        <v>200</v>
      </c>
      <c r="G2914" t="s">
        <v>49</v>
      </c>
      <c r="H2914" t="s">
        <v>87</v>
      </c>
      <c r="I2914" t="s">
        <v>9075</v>
      </c>
      <c r="J2914">
        <f>VLOOKUP(D2914,自助机!F:G,2,FALSE)</f>
        <v>200</v>
      </c>
      <c r="K2914" s="31">
        <f>VLOOKUP(D2914,自助机!F:H,3,FALSE)</f>
        <v>42898</v>
      </c>
    </row>
    <row r="2915" spans="1:11" ht="14.25">
      <c r="A2915" s="33">
        <v>42898.623831018522</v>
      </c>
      <c r="B2915" t="s">
        <v>6448</v>
      </c>
      <c r="C2915" t="s">
        <v>6449</v>
      </c>
      <c r="D2915" s="53">
        <v>158547</v>
      </c>
      <c r="E2915" t="s">
        <v>6450</v>
      </c>
      <c r="F2915" s="53">
        <v>2000</v>
      </c>
      <c r="G2915" t="s">
        <v>49</v>
      </c>
      <c r="H2915" t="s">
        <v>68</v>
      </c>
      <c r="I2915" t="s">
        <v>9075</v>
      </c>
      <c r="J2915">
        <f>VLOOKUP(D2915,自助机!F:G,2,FALSE)</f>
        <v>2000</v>
      </c>
      <c r="K2915" s="31">
        <f>VLOOKUP(D2915,自助机!F:H,3,FALSE)</f>
        <v>42898</v>
      </c>
    </row>
    <row r="2916" spans="1:11" ht="14.25">
      <c r="A2916" s="33">
        <v>42898.624340277776</v>
      </c>
      <c r="B2916" t="s">
        <v>6451</v>
      </c>
      <c r="C2916" t="s">
        <v>6452</v>
      </c>
      <c r="D2916" s="53">
        <v>158589</v>
      </c>
      <c r="E2916" t="s">
        <v>6453</v>
      </c>
      <c r="F2916" s="53">
        <v>300</v>
      </c>
      <c r="G2916" t="s">
        <v>49</v>
      </c>
      <c r="H2916" t="s">
        <v>247</v>
      </c>
      <c r="I2916" t="s">
        <v>9075</v>
      </c>
      <c r="J2916">
        <f>VLOOKUP(D2916,自助机!F:G,2,FALSE)</f>
        <v>300</v>
      </c>
      <c r="K2916" s="31">
        <f>VLOOKUP(D2916,自助机!F:H,3,FALSE)</f>
        <v>42898</v>
      </c>
    </row>
    <row r="2917" spans="1:11" ht="14.25">
      <c r="A2917" s="33">
        <v>42898.62462962963</v>
      </c>
      <c r="B2917" t="s">
        <v>6292</v>
      </c>
      <c r="C2917" t="s">
        <v>6293</v>
      </c>
      <c r="D2917" s="53">
        <v>158626</v>
      </c>
      <c r="E2917" t="s">
        <v>6454</v>
      </c>
      <c r="F2917" s="53">
        <v>35</v>
      </c>
      <c r="G2917" t="s">
        <v>49</v>
      </c>
      <c r="H2917" t="s">
        <v>85</v>
      </c>
      <c r="I2917" t="s">
        <v>9075</v>
      </c>
      <c r="J2917">
        <f>VLOOKUP(D2917,自助机!F:G,2,FALSE)</f>
        <v>35</v>
      </c>
      <c r="K2917" s="31">
        <f>VLOOKUP(D2917,自助机!F:H,3,FALSE)</f>
        <v>42898</v>
      </c>
    </row>
    <row r="2918" spans="1:11" ht="14.25">
      <c r="A2918" s="33">
        <v>42898.624976851854</v>
      </c>
      <c r="B2918" t="s">
        <v>6455</v>
      </c>
      <c r="C2918" t="s">
        <v>6456</v>
      </c>
      <c r="D2918" s="53">
        <v>158652</v>
      </c>
      <c r="E2918" t="s">
        <v>6457</v>
      </c>
      <c r="F2918" s="53">
        <v>9000</v>
      </c>
      <c r="G2918" t="s">
        <v>49</v>
      </c>
      <c r="H2918" t="s">
        <v>89</v>
      </c>
      <c r="I2918" t="s">
        <v>9075</v>
      </c>
      <c r="J2918">
        <f>VLOOKUP(D2918,自助机!F:G,2,FALSE)</f>
        <v>9000</v>
      </c>
      <c r="K2918" s="31">
        <f>VLOOKUP(D2918,自助机!F:H,3,FALSE)</f>
        <v>42898</v>
      </c>
    </row>
    <row r="2919" spans="1:11" ht="14.25">
      <c r="A2919" s="33">
        <v>42898.624976851854</v>
      </c>
      <c r="B2919" t="s">
        <v>6458</v>
      </c>
      <c r="C2919" t="s">
        <v>6459</v>
      </c>
      <c r="D2919" s="53">
        <v>158654</v>
      </c>
      <c r="E2919" t="s">
        <v>6460</v>
      </c>
      <c r="F2919" s="53">
        <v>500</v>
      </c>
      <c r="G2919" t="s">
        <v>49</v>
      </c>
      <c r="H2919" t="s">
        <v>81</v>
      </c>
      <c r="I2919" t="s">
        <v>9075</v>
      </c>
      <c r="J2919">
        <f>VLOOKUP(D2919,自助机!F:G,2,FALSE)</f>
        <v>500</v>
      </c>
      <c r="K2919" s="31">
        <f>VLOOKUP(D2919,自助机!F:H,3,FALSE)</f>
        <v>42898</v>
      </c>
    </row>
    <row r="2920" spans="1:11" ht="14.25">
      <c r="A2920" s="33">
        <v>42898.625787037039</v>
      </c>
      <c r="B2920" t="s">
        <v>6461</v>
      </c>
      <c r="C2920" t="s">
        <v>6462</v>
      </c>
      <c r="D2920" s="53">
        <v>158703</v>
      </c>
      <c r="E2920" t="s">
        <v>6463</v>
      </c>
      <c r="F2920" s="53">
        <v>400</v>
      </c>
      <c r="G2920" t="s">
        <v>49</v>
      </c>
      <c r="H2920" t="s">
        <v>76</v>
      </c>
      <c r="I2920" t="s">
        <v>9075</v>
      </c>
      <c r="J2920">
        <f>VLOOKUP(D2920,自助机!F:G,2,FALSE)</f>
        <v>400</v>
      </c>
      <c r="K2920" s="31">
        <f>VLOOKUP(D2920,自助机!F:H,3,FALSE)</f>
        <v>42898</v>
      </c>
    </row>
    <row r="2921" spans="1:11" ht="14.25">
      <c r="A2921" s="33">
        <v>42898.626018518517</v>
      </c>
      <c r="B2921" t="s">
        <v>6464</v>
      </c>
      <c r="C2921" t="s">
        <v>6465</v>
      </c>
      <c r="D2921" s="53">
        <v>158719</v>
      </c>
      <c r="E2921" t="s">
        <v>6466</v>
      </c>
      <c r="F2921" s="53">
        <v>300</v>
      </c>
      <c r="G2921" t="s">
        <v>49</v>
      </c>
      <c r="H2921" t="s">
        <v>81</v>
      </c>
      <c r="I2921" t="s">
        <v>9075</v>
      </c>
      <c r="J2921">
        <f>VLOOKUP(D2921,自助机!F:G,2,FALSE)</f>
        <v>300</v>
      </c>
      <c r="K2921" s="31">
        <f>VLOOKUP(D2921,自助机!F:H,3,FALSE)</f>
        <v>42898</v>
      </c>
    </row>
    <row r="2922" spans="1:11" ht="14.25">
      <c r="A2922" s="33">
        <v>42898.626932870371</v>
      </c>
      <c r="B2922" t="s">
        <v>6467</v>
      </c>
      <c r="C2922" t="s">
        <v>6468</v>
      </c>
      <c r="D2922" s="53">
        <v>158780</v>
      </c>
      <c r="E2922" t="s">
        <v>6469</v>
      </c>
      <c r="F2922" s="53">
        <v>2000</v>
      </c>
      <c r="G2922" t="s">
        <v>49</v>
      </c>
      <c r="H2922" t="s">
        <v>84</v>
      </c>
      <c r="I2922" t="s">
        <v>9075</v>
      </c>
      <c r="J2922">
        <f>VLOOKUP(D2922,自助机!F:G,2,FALSE)</f>
        <v>2000</v>
      </c>
      <c r="K2922" s="31">
        <f>VLOOKUP(D2922,自助机!F:H,3,FALSE)</f>
        <v>42898</v>
      </c>
    </row>
    <row r="2923" spans="1:11" ht="14.25">
      <c r="A2923" s="33">
        <v>42898.630706018521</v>
      </c>
      <c r="B2923" t="s">
        <v>5486</v>
      </c>
      <c r="C2923" t="s">
        <v>5487</v>
      </c>
      <c r="D2923" s="53">
        <v>159035</v>
      </c>
      <c r="E2923" t="s">
        <v>6470</v>
      </c>
      <c r="F2923" s="53">
        <v>160</v>
      </c>
      <c r="G2923" t="s">
        <v>49</v>
      </c>
      <c r="H2923" t="s">
        <v>238</v>
      </c>
      <c r="I2923" t="s">
        <v>9075</v>
      </c>
      <c r="J2923">
        <f>VLOOKUP(D2923,自助机!F:G,2,FALSE)</f>
        <v>160</v>
      </c>
      <c r="K2923" s="31">
        <f>VLOOKUP(D2923,自助机!F:H,3,FALSE)</f>
        <v>42898</v>
      </c>
    </row>
    <row r="2924" spans="1:11" ht="14.25">
      <c r="A2924" s="33">
        <v>42898.632291666669</v>
      </c>
      <c r="B2924" t="s">
        <v>6471</v>
      </c>
      <c r="C2924" t="s">
        <v>6472</v>
      </c>
      <c r="D2924" s="53">
        <v>159137</v>
      </c>
      <c r="E2924" t="s">
        <v>6473</v>
      </c>
      <c r="F2924" s="53">
        <v>500</v>
      </c>
      <c r="G2924" t="s">
        <v>49</v>
      </c>
      <c r="H2924" t="s">
        <v>247</v>
      </c>
      <c r="I2924" t="s">
        <v>9075</v>
      </c>
      <c r="J2924">
        <f>VLOOKUP(D2924,自助机!F:G,2,FALSE)</f>
        <v>500</v>
      </c>
      <c r="K2924" s="31">
        <f>VLOOKUP(D2924,自助机!F:H,3,FALSE)</f>
        <v>42898</v>
      </c>
    </row>
    <row r="2925" spans="1:11" ht="14.25">
      <c r="A2925" s="33">
        <v>42898.632418981484</v>
      </c>
      <c r="B2925" t="s">
        <v>6292</v>
      </c>
      <c r="C2925" t="s">
        <v>6293</v>
      </c>
      <c r="D2925" s="53">
        <v>159151</v>
      </c>
      <c r="E2925" t="s">
        <v>6474</v>
      </c>
      <c r="F2925" s="53">
        <v>40</v>
      </c>
      <c r="G2925" t="s">
        <v>49</v>
      </c>
      <c r="H2925" t="s">
        <v>86</v>
      </c>
      <c r="I2925" t="s">
        <v>9075</v>
      </c>
      <c r="J2925">
        <f>VLOOKUP(D2925,自助机!F:G,2,FALSE)</f>
        <v>40</v>
      </c>
      <c r="K2925" s="31">
        <f>VLOOKUP(D2925,自助机!F:H,3,FALSE)</f>
        <v>42898</v>
      </c>
    </row>
    <row r="2926" spans="1:11" ht="14.25">
      <c r="A2926" s="33">
        <v>42898.632534722223</v>
      </c>
      <c r="B2926" t="s">
        <v>5520</v>
      </c>
      <c r="C2926" t="s">
        <v>5521</v>
      </c>
      <c r="D2926" s="53">
        <v>159158</v>
      </c>
      <c r="E2926" t="s">
        <v>6475</v>
      </c>
      <c r="F2926" s="53">
        <v>100</v>
      </c>
      <c r="G2926" t="s">
        <v>49</v>
      </c>
      <c r="H2926" t="s">
        <v>80</v>
      </c>
      <c r="I2926" t="s">
        <v>9075</v>
      </c>
      <c r="J2926">
        <f>VLOOKUP(D2926,自助机!F:G,2,FALSE)</f>
        <v>100</v>
      </c>
      <c r="K2926" s="31">
        <f>VLOOKUP(D2926,自助机!F:H,3,FALSE)</f>
        <v>42898</v>
      </c>
    </row>
    <row r="2927" spans="1:11" ht="14.25">
      <c r="A2927" s="33">
        <v>42898.633229166669</v>
      </c>
      <c r="B2927" t="s">
        <v>6476</v>
      </c>
      <c r="C2927" t="s">
        <v>6477</v>
      </c>
      <c r="D2927" s="53">
        <v>159213</v>
      </c>
      <c r="E2927" t="s">
        <v>6478</v>
      </c>
      <c r="F2927" s="53">
        <v>1500</v>
      </c>
      <c r="G2927" t="s">
        <v>49</v>
      </c>
      <c r="H2927" t="s">
        <v>89</v>
      </c>
      <c r="I2927" t="s">
        <v>9075</v>
      </c>
      <c r="J2927">
        <f>VLOOKUP(D2927,自助机!F:G,2,FALSE)</f>
        <v>1500</v>
      </c>
      <c r="K2927" s="31">
        <f>VLOOKUP(D2927,自助机!F:H,3,FALSE)</f>
        <v>42898</v>
      </c>
    </row>
    <row r="2928" spans="1:11" ht="14.25">
      <c r="A2928" s="33">
        <v>42898.633726851855</v>
      </c>
      <c r="B2928" t="s">
        <v>5999</v>
      </c>
      <c r="C2928" t="s">
        <v>6000</v>
      </c>
      <c r="D2928" s="53">
        <v>159247</v>
      </c>
      <c r="E2928" t="s">
        <v>6479</v>
      </c>
      <c r="F2928" s="53">
        <v>3500</v>
      </c>
      <c r="G2928" t="s">
        <v>49</v>
      </c>
      <c r="H2928" t="s">
        <v>84</v>
      </c>
      <c r="I2928" t="s">
        <v>9075</v>
      </c>
      <c r="J2928">
        <f>VLOOKUP(D2928,自助机!F:G,2,FALSE)</f>
        <v>3500</v>
      </c>
      <c r="K2928" s="31">
        <f>VLOOKUP(D2928,自助机!F:H,3,FALSE)</f>
        <v>42898</v>
      </c>
    </row>
    <row r="2929" spans="1:11" ht="14.25">
      <c r="A2929" s="33">
        <v>42898.634780092594</v>
      </c>
      <c r="B2929" t="s">
        <v>6480</v>
      </c>
      <c r="C2929" t="s">
        <v>6481</v>
      </c>
      <c r="D2929" s="53">
        <v>159312</v>
      </c>
      <c r="E2929" t="s">
        <v>6482</v>
      </c>
      <c r="F2929" s="53">
        <v>1000</v>
      </c>
      <c r="G2929" t="s">
        <v>49</v>
      </c>
      <c r="H2929" t="s">
        <v>84</v>
      </c>
      <c r="I2929" t="s">
        <v>9075</v>
      </c>
      <c r="J2929">
        <f>VLOOKUP(D2929,自助机!F:G,2,FALSE)</f>
        <v>1000</v>
      </c>
      <c r="K2929" s="31">
        <f>VLOOKUP(D2929,自助机!F:H,3,FALSE)</f>
        <v>42898</v>
      </c>
    </row>
    <row r="2930" spans="1:11" ht="14.25">
      <c r="A2930" s="33">
        <v>42898.635578703703</v>
      </c>
      <c r="B2930" t="s">
        <v>6483</v>
      </c>
      <c r="C2930" t="s">
        <v>6484</v>
      </c>
      <c r="D2930" s="53">
        <v>159380</v>
      </c>
      <c r="E2930" t="s">
        <v>6485</v>
      </c>
      <c r="F2930" s="53">
        <v>600</v>
      </c>
      <c r="G2930" t="s">
        <v>49</v>
      </c>
      <c r="H2930" t="s">
        <v>85</v>
      </c>
      <c r="I2930" t="s">
        <v>9075</v>
      </c>
      <c r="J2930">
        <f>VLOOKUP(D2930,自助机!F:G,2,FALSE)</f>
        <v>600</v>
      </c>
      <c r="K2930" s="31">
        <f>VLOOKUP(D2930,自助机!F:H,3,FALSE)</f>
        <v>42898</v>
      </c>
    </row>
    <row r="2931" spans="1:11" ht="14.25">
      <c r="A2931" s="33">
        <v>42898.639062499999</v>
      </c>
      <c r="B2931" t="s">
        <v>6359</v>
      </c>
      <c r="C2931" t="s">
        <v>6360</v>
      </c>
      <c r="D2931" s="53">
        <v>159642</v>
      </c>
      <c r="E2931" t="s">
        <v>6486</v>
      </c>
      <c r="F2931" s="53">
        <v>50</v>
      </c>
      <c r="G2931" t="s">
        <v>49</v>
      </c>
      <c r="H2931" t="s">
        <v>78</v>
      </c>
      <c r="I2931" t="s">
        <v>9075</v>
      </c>
      <c r="J2931">
        <f>VLOOKUP(D2931,自助机!F:G,2,FALSE)</f>
        <v>50</v>
      </c>
      <c r="K2931" s="31">
        <f>VLOOKUP(D2931,自助机!F:H,3,FALSE)</f>
        <v>42898</v>
      </c>
    </row>
    <row r="2932" spans="1:11" ht="14.25">
      <c r="A2932" s="33">
        <v>42898.639722222222</v>
      </c>
      <c r="B2932" t="s">
        <v>6487</v>
      </c>
      <c r="C2932" t="s">
        <v>6488</v>
      </c>
      <c r="D2932" s="53">
        <v>159701</v>
      </c>
      <c r="E2932" t="s">
        <v>6489</v>
      </c>
      <c r="F2932" s="53">
        <v>100</v>
      </c>
      <c r="G2932" t="s">
        <v>49</v>
      </c>
      <c r="H2932" t="s">
        <v>78</v>
      </c>
      <c r="I2932" t="s">
        <v>9075</v>
      </c>
      <c r="J2932">
        <f>VLOOKUP(D2932,自助机!F:G,2,FALSE)</f>
        <v>100</v>
      </c>
      <c r="K2932" s="31">
        <f>VLOOKUP(D2932,自助机!F:H,3,FALSE)</f>
        <v>42898</v>
      </c>
    </row>
    <row r="2933" spans="1:11" ht="14.25">
      <c r="A2933" s="33">
        <v>42898.640532407408</v>
      </c>
      <c r="B2933" t="s">
        <v>6490</v>
      </c>
      <c r="C2933" t="s">
        <v>6491</v>
      </c>
      <c r="D2933" s="53">
        <v>159747</v>
      </c>
      <c r="E2933" t="s">
        <v>6492</v>
      </c>
      <c r="F2933" s="53">
        <v>100</v>
      </c>
      <c r="G2933" t="s">
        <v>49</v>
      </c>
      <c r="H2933" t="s">
        <v>89</v>
      </c>
      <c r="I2933" t="s">
        <v>9075</v>
      </c>
      <c r="J2933">
        <f>VLOOKUP(D2933,自助机!F:G,2,FALSE)</f>
        <v>100</v>
      </c>
      <c r="K2933" s="31">
        <f>VLOOKUP(D2933,自助机!F:H,3,FALSE)</f>
        <v>42898</v>
      </c>
    </row>
    <row r="2934" spans="1:11" ht="14.25">
      <c r="A2934" s="33">
        <v>42898.642256944448</v>
      </c>
      <c r="B2934" t="s">
        <v>6493</v>
      </c>
      <c r="C2934" t="s">
        <v>6494</v>
      </c>
      <c r="D2934" s="53">
        <v>159850</v>
      </c>
      <c r="E2934" t="s">
        <v>6495</v>
      </c>
      <c r="F2934" s="53">
        <v>500</v>
      </c>
      <c r="G2934" t="s">
        <v>49</v>
      </c>
      <c r="H2934" t="s">
        <v>242</v>
      </c>
      <c r="I2934" t="s">
        <v>9075</v>
      </c>
      <c r="J2934">
        <f>VLOOKUP(D2934,自助机!F:G,2,FALSE)</f>
        <v>500</v>
      </c>
      <c r="K2934" s="31">
        <f>VLOOKUP(D2934,自助机!F:H,3,FALSE)</f>
        <v>42898</v>
      </c>
    </row>
    <row r="2935" spans="1:11" ht="14.25">
      <c r="A2935" s="33">
        <v>42898.642592592594</v>
      </c>
      <c r="B2935" t="s">
        <v>6496</v>
      </c>
      <c r="C2935" t="s">
        <v>6497</v>
      </c>
      <c r="D2935" s="53">
        <v>159876</v>
      </c>
      <c r="E2935" t="s">
        <v>6498</v>
      </c>
      <c r="F2935" s="53">
        <v>1000</v>
      </c>
      <c r="G2935" t="s">
        <v>49</v>
      </c>
      <c r="H2935" t="s">
        <v>86</v>
      </c>
      <c r="I2935" t="s">
        <v>9075</v>
      </c>
      <c r="J2935">
        <f>VLOOKUP(D2935,自助机!F:G,2,FALSE)</f>
        <v>1000</v>
      </c>
      <c r="K2935" s="31">
        <f>VLOOKUP(D2935,自助机!F:H,3,FALSE)</f>
        <v>42898</v>
      </c>
    </row>
    <row r="2936" spans="1:11" ht="14.25">
      <c r="A2936" s="33">
        <v>42898.642974537041</v>
      </c>
      <c r="B2936" t="s">
        <v>6083</v>
      </c>
      <c r="C2936" t="s">
        <v>6084</v>
      </c>
      <c r="D2936" s="53">
        <v>159906</v>
      </c>
      <c r="E2936" t="s">
        <v>6499</v>
      </c>
      <c r="F2936" s="53">
        <v>2000</v>
      </c>
      <c r="G2936" t="s">
        <v>49</v>
      </c>
      <c r="H2936" t="s">
        <v>67</v>
      </c>
      <c r="I2936" t="s">
        <v>9075</v>
      </c>
      <c r="J2936">
        <f>VLOOKUP(D2936,自助机!F:G,2,FALSE)</f>
        <v>2000</v>
      </c>
      <c r="K2936" s="31">
        <f>VLOOKUP(D2936,自助机!F:H,3,FALSE)</f>
        <v>42898</v>
      </c>
    </row>
    <row r="2937" spans="1:11" ht="14.25">
      <c r="A2937" s="33">
        <v>42898.645277777781</v>
      </c>
      <c r="B2937" t="s">
        <v>6500</v>
      </c>
      <c r="C2937" t="s">
        <v>6501</v>
      </c>
      <c r="D2937" s="53">
        <v>160061</v>
      </c>
      <c r="E2937" t="s">
        <v>6502</v>
      </c>
      <c r="F2937" s="53">
        <v>400</v>
      </c>
      <c r="G2937" t="s">
        <v>49</v>
      </c>
      <c r="H2937" t="s">
        <v>247</v>
      </c>
      <c r="I2937" t="s">
        <v>9075</v>
      </c>
      <c r="J2937">
        <f>VLOOKUP(D2937,自助机!F:G,2,FALSE)</f>
        <v>400</v>
      </c>
      <c r="K2937" s="31">
        <f>VLOOKUP(D2937,自助机!F:H,3,FALSE)</f>
        <v>42898</v>
      </c>
    </row>
    <row r="2938" spans="1:11" ht="14.25">
      <c r="A2938" s="33">
        <v>42898.645439814813</v>
      </c>
      <c r="B2938" t="s">
        <v>1053</v>
      </c>
      <c r="C2938" t="s">
        <v>1054</v>
      </c>
      <c r="D2938" s="53">
        <v>160071</v>
      </c>
      <c r="E2938" t="s">
        <v>6503</v>
      </c>
      <c r="F2938" s="53">
        <v>200</v>
      </c>
      <c r="G2938" t="s">
        <v>49</v>
      </c>
      <c r="H2938" t="s">
        <v>85</v>
      </c>
      <c r="I2938" t="s">
        <v>9075</v>
      </c>
      <c r="J2938">
        <f>VLOOKUP(D2938,自助机!F:G,2,FALSE)</f>
        <v>200</v>
      </c>
      <c r="K2938" s="31">
        <f>VLOOKUP(D2938,自助机!F:H,3,FALSE)</f>
        <v>42898</v>
      </c>
    </row>
    <row r="2939" spans="1:11" ht="14.25">
      <c r="A2939" s="33">
        <v>42898.645752314813</v>
      </c>
      <c r="B2939" t="s">
        <v>6504</v>
      </c>
      <c r="C2939" t="s">
        <v>6505</v>
      </c>
      <c r="D2939" s="53">
        <v>160097</v>
      </c>
      <c r="E2939" t="s">
        <v>6506</v>
      </c>
      <c r="F2939" s="53">
        <v>450</v>
      </c>
      <c r="G2939" t="s">
        <v>49</v>
      </c>
      <c r="H2939" t="s">
        <v>238</v>
      </c>
      <c r="I2939" t="s">
        <v>9075</v>
      </c>
      <c r="J2939">
        <f>VLOOKUP(D2939,自助机!F:G,2,FALSE)</f>
        <v>450</v>
      </c>
      <c r="K2939" s="31">
        <f>VLOOKUP(D2939,自助机!F:H,3,FALSE)</f>
        <v>42898</v>
      </c>
    </row>
    <row r="2940" spans="1:11" ht="14.25">
      <c r="A2940" s="33">
        <v>42898.646249999998</v>
      </c>
      <c r="B2940" t="s">
        <v>6507</v>
      </c>
      <c r="C2940" t="s">
        <v>6508</v>
      </c>
      <c r="D2940" s="53">
        <v>160123</v>
      </c>
      <c r="E2940" t="s">
        <v>6509</v>
      </c>
      <c r="F2940" s="53">
        <v>100</v>
      </c>
      <c r="G2940" t="s">
        <v>49</v>
      </c>
      <c r="H2940" t="s">
        <v>85</v>
      </c>
      <c r="I2940" t="s">
        <v>9075</v>
      </c>
      <c r="J2940">
        <f>VLOOKUP(D2940,自助机!F:G,2,FALSE)</f>
        <v>100</v>
      </c>
      <c r="K2940" s="31">
        <f>VLOOKUP(D2940,自助机!F:H,3,FALSE)</f>
        <v>42898</v>
      </c>
    </row>
    <row r="2941" spans="1:11" ht="14.25">
      <c r="A2941" s="33">
        <v>42898.646747685183</v>
      </c>
      <c r="B2941" t="s">
        <v>6510</v>
      </c>
      <c r="C2941" t="s">
        <v>6511</v>
      </c>
      <c r="D2941" s="53">
        <v>160157</v>
      </c>
      <c r="E2941" t="s">
        <v>6512</v>
      </c>
      <c r="F2941" s="53">
        <v>1500</v>
      </c>
      <c r="G2941" t="s">
        <v>49</v>
      </c>
      <c r="H2941" t="s">
        <v>76</v>
      </c>
      <c r="I2941" t="s">
        <v>9075</v>
      </c>
      <c r="J2941">
        <f>VLOOKUP(D2941,自助机!F:G,2,FALSE)</f>
        <v>1500</v>
      </c>
      <c r="K2941" s="31">
        <f>VLOOKUP(D2941,自助机!F:H,3,FALSE)</f>
        <v>42898</v>
      </c>
    </row>
    <row r="2942" spans="1:11" ht="14.25">
      <c r="A2942" s="33">
        <v>42898.647048611114</v>
      </c>
      <c r="B2942" t="s">
        <v>6513</v>
      </c>
      <c r="C2942" t="s">
        <v>6514</v>
      </c>
      <c r="D2942" s="53">
        <v>160173</v>
      </c>
      <c r="E2942" t="s">
        <v>6515</v>
      </c>
      <c r="F2942" s="53">
        <v>50</v>
      </c>
      <c r="G2942" t="s">
        <v>49</v>
      </c>
      <c r="H2942" t="s">
        <v>92</v>
      </c>
      <c r="I2942" t="s">
        <v>9075</v>
      </c>
      <c r="J2942">
        <f>VLOOKUP(D2942,自助机!F:G,2,FALSE)</f>
        <v>50</v>
      </c>
      <c r="K2942" s="31">
        <f>VLOOKUP(D2942,自助机!F:H,3,FALSE)</f>
        <v>42898</v>
      </c>
    </row>
    <row r="2943" spans="1:11" ht="14.25">
      <c r="A2943" s="33">
        <v>42898.647511574076</v>
      </c>
      <c r="B2943" t="s">
        <v>6516</v>
      </c>
      <c r="C2943" t="s">
        <v>6517</v>
      </c>
      <c r="D2943" s="53">
        <v>160197</v>
      </c>
      <c r="E2943" t="s">
        <v>6518</v>
      </c>
      <c r="F2943" s="53">
        <v>2088</v>
      </c>
      <c r="G2943" t="s">
        <v>49</v>
      </c>
      <c r="H2943" t="s">
        <v>69</v>
      </c>
      <c r="I2943" t="s">
        <v>9075</v>
      </c>
      <c r="J2943">
        <f>VLOOKUP(D2943,自助机!F:G,2,FALSE)</f>
        <v>2088</v>
      </c>
      <c r="K2943" s="31">
        <f>VLOOKUP(D2943,自助机!F:H,3,FALSE)</f>
        <v>42898</v>
      </c>
    </row>
    <row r="2944" spans="1:11" ht="14.25">
      <c r="A2944" s="33">
        <v>42898.649965277778</v>
      </c>
      <c r="B2944" t="s">
        <v>6265</v>
      </c>
      <c r="C2944" t="s">
        <v>6266</v>
      </c>
      <c r="D2944" s="53">
        <v>160370</v>
      </c>
      <c r="E2944" t="s">
        <v>6519</v>
      </c>
      <c r="F2944" s="53">
        <v>450</v>
      </c>
      <c r="G2944" t="s">
        <v>49</v>
      </c>
      <c r="H2944" t="s">
        <v>68</v>
      </c>
      <c r="I2944" t="s">
        <v>9075</v>
      </c>
      <c r="J2944">
        <f>VLOOKUP(D2944,自助机!F:G,2,FALSE)</f>
        <v>450</v>
      </c>
      <c r="K2944" s="31">
        <f>VLOOKUP(D2944,自助机!F:H,3,FALSE)</f>
        <v>42898</v>
      </c>
    </row>
    <row r="2945" spans="1:11" ht="14.25">
      <c r="A2945" s="33">
        <v>42898.650509259256</v>
      </c>
      <c r="B2945" t="s">
        <v>6520</v>
      </c>
      <c r="C2945" t="s">
        <v>6521</v>
      </c>
      <c r="D2945" s="53">
        <v>160406</v>
      </c>
      <c r="E2945" t="s">
        <v>6522</v>
      </c>
      <c r="F2945" s="53">
        <v>100</v>
      </c>
      <c r="G2945" t="s">
        <v>49</v>
      </c>
      <c r="H2945" t="s">
        <v>89</v>
      </c>
      <c r="I2945" t="s">
        <v>9075</v>
      </c>
      <c r="J2945">
        <f>VLOOKUP(D2945,自助机!F:G,2,FALSE)</f>
        <v>100</v>
      </c>
      <c r="K2945" s="31">
        <f>VLOOKUP(D2945,自助机!F:H,3,FALSE)</f>
        <v>42898</v>
      </c>
    </row>
    <row r="2946" spans="1:11" ht="14.25">
      <c r="A2946" s="33">
        <v>42898.651018518518</v>
      </c>
      <c r="B2946" t="s">
        <v>6520</v>
      </c>
      <c r="C2946" t="s">
        <v>6521</v>
      </c>
      <c r="D2946" s="53">
        <v>160434</v>
      </c>
      <c r="E2946" t="s">
        <v>6523</v>
      </c>
      <c r="F2946" s="53">
        <v>100</v>
      </c>
      <c r="G2946" t="s">
        <v>49</v>
      </c>
      <c r="H2946" t="s">
        <v>89</v>
      </c>
      <c r="I2946" t="s">
        <v>9075</v>
      </c>
      <c r="J2946">
        <f>VLOOKUP(D2946,自助机!F:G,2,FALSE)</f>
        <v>100</v>
      </c>
      <c r="K2946" s="31">
        <f>VLOOKUP(D2946,自助机!F:H,3,FALSE)</f>
        <v>42898</v>
      </c>
    </row>
    <row r="2947" spans="1:11" ht="14.25">
      <c r="A2947" s="33">
        <v>42898.651747685188</v>
      </c>
      <c r="B2947" t="s">
        <v>1053</v>
      </c>
      <c r="C2947" t="s">
        <v>1054</v>
      </c>
      <c r="D2947" s="53">
        <v>160484</v>
      </c>
      <c r="E2947" t="s">
        <v>6524</v>
      </c>
      <c r="F2947" s="53">
        <v>200</v>
      </c>
      <c r="G2947" t="s">
        <v>49</v>
      </c>
      <c r="H2947" t="s">
        <v>89</v>
      </c>
      <c r="I2947" t="s">
        <v>9075</v>
      </c>
      <c r="J2947">
        <f>VLOOKUP(D2947,自助机!F:G,2,FALSE)</f>
        <v>200</v>
      </c>
      <c r="K2947" s="31">
        <f>VLOOKUP(D2947,自助机!F:H,3,FALSE)</f>
        <v>42898</v>
      </c>
    </row>
    <row r="2948" spans="1:11" ht="14.25">
      <c r="A2948" s="33">
        <v>42898.65247685185</v>
      </c>
      <c r="B2948" t="s">
        <v>6525</v>
      </c>
      <c r="C2948" t="s">
        <v>6526</v>
      </c>
      <c r="D2948" s="53">
        <v>160519</v>
      </c>
      <c r="E2948" t="s">
        <v>6527</v>
      </c>
      <c r="F2948" s="53">
        <v>300</v>
      </c>
      <c r="G2948" t="s">
        <v>49</v>
      </c>
      <c r="H2948" t="s">
        <v>89</v>
      </c>
      <c r="I2948" t="s">
        <v>9075</v>
      </c>
      <c r="J2948">
        <f>VLOOKUP(D2948,自助机!F:G,2,FALSE)</f>
        <v>300</v>
      </c>
      <c r="K2948" s="31">
        <f>VLOOKUP(D2948,自助机!F:H,3,FALSE)</f>
        <v>42898</v>
      </c>
    </row>
    <row r="2949" spans="1:11" ht="14.25">
      <c r="A2949" s="33">
        <v>42898.652800925927</v>
      </c>
      <c r="B2949" t="s">
        <v>6528</v>
      </c>
      <c r="C2949" t="s">
        <v>6529</v>
      </c>
      <c r="D2949" s="53">
        <v>160542</v>
      </c>
      <c r="E2949" t="s">
        <v>6530</v>
      </c>
      <c r="F2949" s="53">
        <v>200</v>
      </c>
      <c r="G2949" t="s">
        <v>49</v>
      </c>
      <c r="H2949" t="s">
        <v>247</v>
      </c>
      <c r="I2949" t="s">
        <v>9075</v>
      </c>
      <c r="J2949">
        <f>VLOOKUP(D2949,自助机!F:G,2,FALSE)</f>
        <v>200</v>
      </c>
      <c r="K2949" s="31">
        <f>VLOOKUP(D2949,自助机!F:H,3,FALSE)</f>
        <v>42898</v>
      </c>
    </row>
    <row r="2950" spans="1:11" ht="14.25">
      <c r="A2950" s="33">
        <v>42898.653078703705</v>
      </c>
      <c r="B2950" t="s">
        <v>6531</v>
      </c>
      <c r="C2950" t="s">
        <v>6532</v>
      </c>
      <c r="D2950" s="53">
        <v>160557</v>
      </c>
      <c r="E2950" t="s">
        <v>6533</v>
      </c>
      <c r="F2950" s="53">
        <v>10</v>
      </c>
      <c r="G2950" t="s">
        <v>49</v>
      </c>
      <c r="H2950" t="s">
        <v>66</v>
      </c>
      <c r="I2950" t="s">
        <v>9075</v>
      </c>
      <c r="J2950">
        <f>VLOOKUP(D2950,自助机!F:G,2,FALSE)</f>
        <v>10</v>
      </c>
      <c r="K2950" s="31">
        <f>VLOOKUP(D2950,自助机!F:H,3,FALSE)</f>
        <v>42898</v>
      </c>
    </row>
    <row r="2951" spans="1:11" ht="14.25">
      <c r="A2951" s="33">
        <v>42898.653865740744</v>
      </c>
      <c r="B2951" t="s">
        <v>6534</v>
      </c>
      <c r="C2951" t="s">
        <v>6535</v>
      </c>
      <c r="D2951" s="53">
        <v>160605</v>
      </c>
      <c r="E2951" t="s">
        <v>6536</v>
      </c>
      <c r="F2951" s="53">
        <v>900</v>
      </c>
      <c r="G2951" t="s">
        <v>49</v>
      </c>
      <c r="H2951" t="s">
        <v>70</v>
      </c>
      <c r="I2951" t="s">
        <v>9075</v>
      </c>
      <c r="J2951">
        <f>VLOOKUP(D2951,自助机!F:G,2,FALSE)</f>
        <v>900</v>
      </c>
      <c r="K2951" s="31">
        <f>VLOOKUP(D2951,自助机!F:H,3,FALSE)</f>
        <v>42898</v>
      </c>
    </row>
    <row r="2952" spans="1:11" ht="14.25">
      <c r="A2952" s="33">
        <v>42898.654004629629</v>
      </c>
      <c r="B2952" t="s">
        <v>6537</v>
      </c>
      <c r="C2952" t="s">
        <v>6538</v>
      </c>
      <c r="D2952" s="53">
        <v>160613</v>
      </c>
      <c r="E2952" t="s">
        <v>6539</v>
      </c>
      <c r="F2952" s="53">
        <v>100</v>
      </c>
      <c r="G2952" t="s">
        <v>49</v>
      </c>
      <c r="H2952" t="s">
        <v>247</v>
      </c>
      <c r="I2952" t="s">
        <v>9075</v>
      </c>
      <c r="J2952">
        <f>VLOOKUP(D2952,自助机!F:G,2,FALSE)</f>
        <v>100</v>
      </c>
      <c r="K2952" s="31">
        <f>VLOOKUP(D2952,自助机!F:H,3,FALSE)</f>
        <v>42898</v>
      </c>
    </row>
    <row r="2953" spans="1:11" ht="14.25">
      <c r="A2953" s="33">
        <v>42898.654062499998</v>
      </c>
      <c r="B2953" t="s">
        <v>6540</v>
      </c>
      <c r="C2953" t="s">
        <v>6541</v>
      </c>
      <c r="D2953" s="53">
        <v>160618</v>
      </c>
      <c r="E2953" t="s">
        <v>6542</v>
      </c>
      <c r="F2953" s="53">
        <v>1000</v>
      </c>
      <c r="G2953" t="s">
        <v>49</v>
      </c>
      <c r="H2953" t="s">
        <v>225</v>
      </c>
      <c r="I2953" t="s">
        <v>9075</v>
      </c>
      <c r="J2953">
        <f>VLOOKUP(D2953,自助机!F:G,2,FALSE)</f>
        <v>1000</v>
      </c>
      <c r="K2953" s="31">
        <f>VLOOKUP(D2953,自助机!F:H,3,FALSE)</f>
        <v>42898</v>
      </c>
    </row>
    <row r="2954" spans="1:11" ht="14.25">
      <c r="A2954" s="33">
        <v>42898.654143518521</v>
      </c>
      <c r="B2954" t="s">
        <v>6543</v>
      </c>
      <c r="C2954" t="s">
        <v>6544</v>
      </c>
      <c r="D2954" s="53">
        <v>160629</v>
      </c>
      <c r="E2954" t="s">
        <v>6545</v>
      </c>
      <c r="F2954" s="53">
        <v>100</v>
      </c>
      <c r="G2954" t="s">
        <v>49</v>
      </c>
      <c r="H2954" t="s">
        <v>82</v>
      </c>
      <c r="I2954" t="s">
        <v>9075</v>
      </c>
      <c r="J2954">
        <f>VLOOKUP(D2954,自助机!F:G,2,FALSE)</f>
        <v>100</v>
      </c>
      <c r="K2954" s="31">
        <f>VLOOKUP(D2954,自助机!F:H,3,FALSE)</f>
        <v>42898</v>
      </c>
    </row>
    <row r="2955" spans="1:11" ht="14.25">
      <c r="A2955" s="33">
        <v>42898.655335648145</v>
      </c>
      <c r="B2955" t="s">
        <v>6546</v>
      </c>
      <c r="C2955" t="s">
        <v>6547</v>
      </c>
      <c r="D2955" s="53">
        <v>160712</v>
      </c>
      <c r="E2955" t="s">
        <v>6548</v>
      </c>
      <c r="F2955" s="53">
        <v>200</v>
      </c>
      <c r="G2955" t="s">
        <v>49</v>
      </c>
      <c r="H2955" t="s">
        <v>90</v>
      </c>
      <c r="I2955" t="s">
        <v>9075</v>
      </c>
      <c r="J2955">
        <f>VLOOKUP(D2955,自助机!F:G,2,FALSE)</f>
        <v>200</v>
      </c>
      <c r="K2955" s="31">
        <f>VLOOKUP(D2955,自助机!F:H,3,FALSE)</f>
        <v>42898</v>
      </c>
    </row>
    <row r="2956" spans="1:11" ht="14.25">
      <c r="A2956" s="33">
        <v>42898.655925925923</v>
      </c>
      <c r="B2956" t="s">
        <v>6549</v>
      </c>
      <c r="C2956" t="s">
        <v>6550</v>
      </c>
      <c r="D2956" s="53">
        <v>160750</v>
      </c>
      <c r="E2956" t="s">
        <v>6551</v>
      </c>
      <c r="F2956" s="53">
        <v>2000</v>
      </c>
      <c r="G2956" t="s">
        <v>49</v>
      </c>
      <c r="H2956" t="s">
        <v>90</v>
      </c>
      <c r="I2956" t="s">
        <v>9075</v>
      </c>
      <c r="J2956">
        <f>VLOOKUP(D2956,自助机!F:G,2,FALSE)</f>
        <v>2000</v>
      </c>
      <c r="K2956" s="31">
        <f>VLOOKUP(D2956,自助机!F:H,3,FALSE)</f>
        <v>42898</v>
      </c>
    </row>
    <row r="2957" spans="1:11" ht="14.25">
      <c r="A2957" s="33">
        <v>42898.656793981485</v>
      </c>
      <c r="B2957" t="s">
        <v>6552</v>
      </c>
      <c r="C2957" t="s">
        <v>6553</v>
      </c>
      <c r="D2957" s="53">
        <v>160819</v>
      </c>
      <c r="E2957" t="s">
        <v>6554</v>
      </c>
      <c r="F2957" s="53">
        <v>200</v>
      </c>
      <c r="G2957" t="s">
        <v>49</v>
      </c>
      <c r="H2957" t="s">
        <v>90</v>
      </c>
      <c r="I2957" t="s">
        <v>9075</v>
      </c>
      <c r="J2957">
        <f>VLOOKUP(D2957,自助机!F:G,2,FALSE)</f>
        <v>200</v>
      </c>
      <c r="K2957" s="31">
        <f>VLOOKUP(D2957,自助机!F:H,3,FALSE)</f>
        <v>42898</v>
      </c>
    </row>
    <row r="2958" spans="1:11" ht="14.25">
      <c r="A2958" s="33">
        <v>42898.656875000001</v>
      </c>
      <c r="B2958" t="s">
        <v>6555</v>
      </c>
      <c r="C2958" t="s">
        <v>6556</v>
      </c>
      <c r="D2958" s="53">
        <v>160826</v>
      </c>
      <c r="E2958" t="s">
        <v>6557</v>
      </c>
      <c r="F2958" s="53">
        <v>500</v>
      </c>
      <c r="G2958" t="s">
        <v>49</v>
      </c>
      <c r="H2958" t="s">
        <v>89</v>
      </c>
      <c r="I2958" t="s">
        <v>9075</v>
      </c>
      <c r="J2958">
        <f>VLOOKUP(D2958,自助机!F:G,2,FALSE)</f>
        <v>500</v>
      </c>
      <c r="K2958" s="31">
        <f>VLOOKUP(D2958,自助机!F:H,3,FALSE)</f>
        <v>42898</v>
      </c>
    </row>
    <row r="2959" spans="1:11" ht="14.25">
      <c r="A2959" s="33">
        <v>42898.658587962964</v>
      </c>
      <c r="B2959" t="s">
        <v>6558</v>
      </c>
      <c r="C2959" t="s">
        <v>6559</v>
      </c>
      <c r="D2959" s="53">
        <v>160931</v>
      </c>
      <c r="E2959" t="s">
        <v>6560</v>
      </c>
      <c r="F2959" s="53">
        <v>200</v>
      </c>
      <c r="G2959" t="s">
        <v>49</v>
      </c>
      <c r="H2959" t="s">
        <v>80</v>
      </c>
      <c r="I2959" t="s">
        <v>9075</v>
      </c>
      <c r="J2959">
        <f>VLOOKUP(D2959,自助机!F:G,2,FALSE)</f>
        <v>200</v>
      </c>
      <c r="K2959" s="31">
        <f>VLOOKUP(D2959,自助机!F:H,3,FALSE)</f>
        <v>42898</v>
      </c>
    </row>
    <row r="2960" spans="1:11" ht="14.25">
      <c r="A2960" s="33">
        <v>42898.660451388889</v>
      </c>
      <c r="B2960" t="s">
        <v>6561</v>
      </c>
      <c r="C2960" t="s">
        <v>6562</v>
      </c>
      <c r="D2960" s="53">
        <v>161046</v>
      </c>
      <c r="E2960" t="s">
        <v>6563</v>
      </c>
      <c r="F2960" s="53">
        <v>10</v>
      </c>
      <c r="G2960" t="s">
        <v>49</v>
      </c>
      <c r="H2960" t="s">
        <v>86</v>
      </c>
      <c r="I2960" t="s">
        <v>9075</v>
      </c>
      <c r="J2960">
        <f>VLOOKUP(D2960,自助机!F:G,2,FALSE)</f>
        <v>10</v>
      </c>
      <c r="K2960" s="31">
        <f>VLOOKUP(D2960,自助机!F:H,3,FALSE)</f>
        <v>42898</v>
      </c>
    </row>
    <row r="2961" spans="1:11" ht="14.25">
      <c r="A2961" s="33">
        <v>42898.660624999997</v>
      </c>
      <c r="B2961" t="s">
        <v>6564</v>
      </c>
      <c r="C2961" t="s">
        <v>6565</v>
      </c>
      <c r="D2961" s="53">
        <v>161054</v>
      </c>
      <c r="E2961" t="s">
        <v>6566</v>
      </c>
      <c r="F2961" s="53">
        <v>200</v>
      </c>
      <c r="G2961" t="s">
        <v>49</v>
      </c>
      <c r="H2961" t="s">
        <v>89</v>
      </c>
      <c r="I2961" t="s">
        <v>9075</v>
      </c>
      <c r="J2961">
        <f>VLOOKUP(D2961,自助机!F:G,2,FALSE)</f>
        <v>200</v>
      </c>
      <c r="K2961" s="31">
        <f>VLOOKUP(D2961,自助机!F:H,3,FALSE)</f>
        <v>42898</v>
      </c>
    </row>
    <row r="2962" spans="1:11" ht="14.25">
      <c r="A2962" s="33">
        <v>42898.660636574074</v>
      </c>
      <c r="B2962" t="s">
        <v>6567</v>
      </c>
      <c r="C2962" t="s">
        <v>6568</v>
      </c>
      <c r="D2962" s="53">
        <v>161056</v>
      </c>
      <c r="E2962" t="s">
        <v>6569</v>
      </c>
      <c r="F2962" s="53">
        <v>1000</v>
      </c>
      <c r="G2962" t="s">
        <v>49</v>
      </c>
      <c r="H2962" t="s">
        <v>242</v>
      </c>
      <c r="I2962" t="s">
        <v>9075</v>
      </c>
      <c r="J2962">
        <f>VLOOKUP(D2962,自助机!F:G,2,FALSE)</f>
        <v>1000</v>
      </c>
      <c r="K2962" s="31">
        <f>VLOOKUP(D2962,自助机!F:H,3,FALSE)</f>
        <v>42898</v>
      </c>
    </row>
    <row r="2963" spans="1:11" ht="14.25">
      <c r="A2963" s="33">
        <v>42898.661006944443</v>
      </c>
      <c r="B2963" t="s">
        <v>427</v>
      </c>
      <c r="C2963" t="s">
        <v>428</v>
      </c>
      <c r="D2963" s="53">
        <v>161085</v>
      </c>
      <c r="E2963" t="s">
        <v>6570</v>
      </c>
      <c r="F2963" s="53">
        <v>100</v>
      </c>
      <c r="G2963" t="s">
        <v>49</v>
      </c>
      <c r="H2963" t="s">
        <v>341</v>
      </c>
      <c r="I2963" t="s">
        <v>9075</v>
      </c>
      <c r="J2963">
        <f>VLOOKUP(D2963,自助机!F:G,2,FALSE)</f>
        <v>100</v>
      </c>
      <c r="K2963" s="31">
        <f>VLOOKUP(D2963,自助机!F:H,3,FALSE)</f>
        <v>42898</v>
      </c>
    </row>
    <row r="2964" spans="1:11" ht="14.25">
      <c r="A2964" s="33">
        <v>42898.661180555559</v>
      </c>
      <c r="B2964" t="s">
        <v>6571</v>
      </c>
      <c r="C2964" t="s">
        <v>6572</v>
      </c>
      <c r="D2964" s="53">
        <v>161090</v>
      </c>
      <c r="E2964" t="s">
        <v>6573</v>
      </c>
      <c r="F2964" s="53">
        <v>200</v>
      </c>
      <c r="G2964" t="s">
        <v>49</v>
      </c>
      <c r="H2964" t="s">
        <v>84</v>
      </c>
      <c r="I2964" t="s">
        <v>9075</v>
      </c>
      <c r="J2964">
        <f>VLOOKUP(D2964,自助机!F:G,2,FALSE)</f>
        <v>200</v>
      </c>
      <c r="K2964" s="31">
        <f>VLOOKUP(D2964,自助机!F:H,3,FALSE)</f>
        <v>42898</v>
      </c>
    </row>
    <row r="2965" spans="1:11" ht="14.25">
      <c r="A2965" s="33">
        <v>42898.66134259259</v>
      </c>
      <c r="B2965" t="s">
        <v>6574</v>
      </c>
      <c r="C2965" t="s">
        <v>6575</v>
      </c>
      <c r="D2965" s="53">
        <v>161101</v>
      </c>
      <c r="E2965" t="s">
        <v>6576</v>
      </c>
      <c r="F2965" s="53">
        <v>495</v>
      </c>
      <c r="G2965" t="s">
        <v>49</v>
      </c>
      <c r="H2965" t="s">
        <v>242</v>
      </c>
      <c r="I2965" t="s">
        <v>9075</v>
      </c>
      <c r="J2965">
        <f>VLOOKUP(D2965,自助机!F:G,2,FALSE)</f>
        <v>495</v>
      </c>
      <c r="K2965" s="31">
        <f>VLOOKUP(D2965,自助机!F:H,3,FALSE)</f>
        <v>42898</v>
      </c>
    </row>
    <row r="2966" spans="1:11" ht="14.25">
      <c r="A2966" s="33">
        <v>42898.662314814814</v>
      </c>
      <c r="B2966" t="s">
        <v>6577</v>
      </c>
      <c r="C2966" t="s">
        <v>6578</v>
      </c>
      <c r="D2966" s="53">
        <v>161153</v>
      </c>
      <c r="E2966" t="s">
        <v>6579</v>
      </c>
      <c r="F2966" s="53">
        <v>300</v>
      </c>
      <c r="G2966" t="s">
        <v>49</v>
      </c>
      <c r="H2966" t="s">
        <v>84</v>
      </c>
      <c r="I2966" t="s">
        <v>9075</v>
      </c>
      <c r="J2966">
        <f>VLOOKUP(D2966,自助机!F:G,2,FALSE)</f>
        <v>300</v>
      </c>
      <c r="K2966" s="31">
        <f>VLOOKUP(D2966,自助机!F:H,3,FALSE)</f>
        <v>42898</v>
      </c>
    </row>
    <row r="2967" spans="1:11" ht="14.25">
      <c r="A2967" s="33">
        <v>42898.663506944446</v>
      </c>
      <c r="B2967" t="s">
        <v>6580</v>
      </c>
      <c r="C2967" t="s">
        <v>6581</v>
      </c>
      <c r="D2967" s="53">
        <v>161219</v>
      </c>
      <c r="E2967" t="s">
        <v>6582</v>
      </c>
      <c r="F2967" s="53">
        <v>120</v>
      </c>
      <c r="G2967" t="s">
        <v>49</v>
      </c>
      <c r="H2967" t="s">
        <v>225</v>
      </c>
      <c r="I2967" t="s">
        <v>9075</v>
      </c>
      <c r="J2967">
        <f>VLOOKUP(D2967,自助机!F:G,2,FALSE)</f>
        <v>120</v>
      </c>
      <c r="K2967" s="31">
        <f>VLOOKUP(D2967,自助机!F:H,3,FALSE)</f>
        <v>42898</v>
      </c>
    </row>
    <row r="2968" spans="1:11" ht="14.25">
      <c r="A2968" s="33">
        <v>42898.664467592593</v>
      </c>
      <c r="B2968" t="s">
        <v>6583</v>
      </c>
      <c r="C2968" t="s">
        <v>6584</v>
      </c>
      <c r="D2968" s="53">
        <v>161275</v>
      </c>
      <c r="E2968" t="s">
        <v>6585</v>
      </c>
      <c r="F2968" s="53">
        <v>500</v>
      </c>
      <c r="G2968" t="s">
        <v>49</v>
      </c>
      <c r="H2968" t="s">
        <v>90</v>
      </c>
      <c r="I2968" t="s">
        <v>9075</v>
      </c>
      <c r="J2968">
        <f>VLOOKUP(D2968,自助机!F:G,2,FALSE)</f>
        <v>500</v>
      </c>
      <c r="K2968" s="31">
        <f>VLOOKUP(D2968,自助机!F:H,3,FALSE)</f>
        <v>42898</v>
      </c>
    </row>
    <row r="2969" spans="1:11" ht="14.25">
      <c r="A2969" s="33">
        <v>42898.664629629631</v>
      </c>
      <c r="B2969" t="s">
        <v>6586</v>
      </c>
      <c r="C2969" t="s">
        <v>6587</v>
      </c>
      <c r="D2969" s="53">
        <v>161284</v>
      </c>
      <c r="E2969" t="s">
        <v>6588</v>
      </c>
      <c r="F2969" s="53">
        <v>1000</v>
      </c>
      <c r="G2969" t="s">
        <v>49</v>
      </c>
      <c r="H2969" t="s">
        <v>79</v>
      </c>
      <c r="I2969" t="s">
        <v>9075</v>
      </c>
      <c r="J2969">
        <f>VLOOKUP(D2969,自助机!F:G,2,FALSE)</f>
        <v>1000</v>
      </c>
      <c r="K2969" s="31">
        <f>VLOOKUP(D2969,自助机!F:H,3,FALSE)</f>
        <v>42898</v>
      </c>
    </row>
    <row r="2970" spans="1:11" ht="14.25">
      <c r="A2970" s="33">
        <v>42898.664895833332</v>
      </c>
      <c r="B2970" t="s">
        <v>6589</v>
      </c>
      <c r="C2970" t="s">
        <v>6590</v>
      </c>
      <c r="D2970" s="53">
        <v>161302</v>
      </c>
      <c r="E2970" t="s">
        <v>6591</v>
      </c>
      <c r="F2970" s="53">
        <v>1000</v>
      </c>
      <c r="G2970" t="s">
        <v>49</v>
      </c>
      <c r="H2970" t="s">
        <v>247</v>
      </c>
      <c r="I2970" t="s">
        <v>9075</v>
      </c>
      <c r="J2970">
        <f>VLOOKUP(D2970,自助机!F:G,2,FALSE)</f>
        <v>1000</v>
      </c>
      <c r="K2970" s="31">
        <f>VLOOKUP(D2970,自助机!F:H,3,FALSE)</f>
        <v>42898</v>
      </c>
    </row>
    <row r="2971" spans="1:11" ht="14.25">
      <c r="A2971" s="33">
        <v>42898.665324074071</v>
      </c>
      <c r="B2971" t="s">
        <v>6592</v>
      </c>
      <c r="C2971" t="s">
        <v>6593</v>
      </c>
      <c r="D2971" s="53">
        <v>161328</v>
      </c>
      <c r="E2971" t="s">
        <v>6594</v>
      </c>
      <c r="F2971" s="53">
        <v>800</v>
      </c>
      <c r="G2971" t="s">
        <v>49</v>
      </c>
      <c r="H2971" t="s">
        <v>79</v>
      </c>
      <c r="I2971" t="s">
        <v>9075</v>
      </c>
      <c r="J2971">
        <f>VLOOKUP(D2971,自助机!F:G,2,FALSE)</f>
        <v>800</v>
      </c>
      <c r="K2971" s="31">
        <f>VLOOKUP(D2971,自助机!F:H,3,FALSE)</f>
        <v>42898</v>
      </c>
    </row>
    <row r="2972" spans="1:11" ht="14.25">
      <c r="A2972" s="33">
        <v>42898.665393518517</v>
      </c>
      <c r="B2972" t="s">
        <v>6595</v>
      </c>
      <c r="C2972" t="s">
        <v>6596</v>
      </c>
      <c r="D2972" s="53">
        <v>161330</v>
      </c>
      <c r="E2972" t="s">
        <v>6597</v>
      </c>
      <c r="F2972" s="53">
        <v>3000</v>
      </c>
      <c r="G2972" t="s">
        <v>49</v>
      </c>
      <c r="H2972" t="s">
        <v>84</v>
      </c>
      <c r="I2972" t="s">
        <v>9075</v>
      </c>
      <c r="J2972">
        <f>VLOOKUP(D2972,自助机!F:G,2,FALSE)</f>
        <v>3000</v>
      </c>
      <c r="K2972" s="31">
        <f>VLOOKUP(D2972,自助机!F:H,3,FALSE)</f>
        <v>42898</v>
      </c>
    </row>
    <row r="2973" spans="1:11" ht="14.25">
      <c r="A2973" s="33">
        <v>42898.66578703704</v>
      </c>
      <c r="B2973" t="s">
        <v>6598</v>
      </c>
      <c r="C2973" t="s">
        <v>6599</v>
      </c>
      <c r="D2973" s="53">
        <v>161350</v>
      </c>
      <c r="E2973" t="s">
        <v>6600</v>
      </c>
      <c r="F2973" s="53">
        <v>1000</v>
      </c>
      <c r="G2973" t="s">
        <v>49</v>
      </c>
      <c r="H2973" t="s">
        <v>87</v>
      </c>
      <c r="I2973" t="s">
        <v>9075</v>
      </c>
      <c r="J2973">
        <f>VLOOKUP(D2973,自助机!F:G,2,FALSE)</f>
        <v>1000</v>
      </c>
      <c r="K2973" s="31">
        <f>VLOOKUP(D2973,自助机!F:H,3,FALSE)</f>
        <v>42898</v>
      </c>
    </row>
    <row r="2974" spans="1:11" ht="14.25">
      <c r="A2974" s="33">
        <v>42898.665891203702</v>
      </c>
      <c r="B2974" t="s">
        <v>6601</v>
      </c>
      <c r="C2974" t="s">
        <v>6602</v>
      </c>
      <c r="D2974" s="53">
        <v>161359</v>
      </c>
      <c r="E2974" t="s">
        <v>6603</v>
      </c>
      <c r="F2974" s="53">
        <v>300</v>
      </c>
      <c r="G2974" t="s">
        <v>49</v>
      </c>
      <c r="H2974" t="s">
        <v>247</v>
      </c>
      <c r="I2974" t="s">
        <v>9075</v>
      </c>
      <c r="J2974">
        <f>VLOOKUP(D2974,自助机!F:G,2,FALSE)</f>
        <v>300</v>
      </c>
      <c r="K2974" s="31">
        <f>VLOOKUP(D2974,自助机!F:H,3,FALSE)</f>
        <v>42898</v>
      </c>
    </row>
    <row r="2975" spans="1:11" ht="14.25">
      <c r="A2975" s="33">
        <v>42898.666446759256</v>
      </c>
      <c r="B2975" t="s">
        <v>6604</v>
      </c>
      <c r="C2975" t="s">
        <v>6605</v>
      </c>
      <c r="D2975" s="53">
        <v>161403</v>
      </c>
      <c r="E2975" t="s">
        <v>6606</v>
      </c>
      <c r="F2975" s="53">
        <v>20</v>
      </c>
      <c r="G2975" t="s">
        <v>49</v>
      </c>
      <c r="H2975" t="s">
        <v>76</v>
      </c>
      <c r="I2975" t="s">
        <v>9075</v>
      </c>
      <c r="J2975">
        <f>VLOOKUP(D2975,自助机!F:G,2,FALSE)</f>
        <v>20</v>
      </c>
      <c r="K2975" s="31">
        <f>VLOOKUP(D2975,自助机!F:H,3,FALSE)</f>
        <v>42898</v>
      </c>
    </row>
    <row r="2976" spans="1:11" ht="14.25">
      <c r="A2976" s="33">
        <v>42898.666944444441</v>
      </c>
      <c r="B2976" t="s">
        <v>3523</v>
      </c>
      <c r="C2976" t="s">
        <v>3524</v>
      </c>
      <c r="D2976" s="53">
        <v>161425</v>
      </c>
      <c r="E2976" t="s">
        <v>6607</v>
      </c>
      <c r="F2976" s="53">
        <v>500</v>
      </c>
      <c r="G2976" t="s">
        <v>49</v>
      </c>
      <c r="H2976" t="s">
        <v>85</v>
      </c>
      <c r="I2976" t="s">
        <v>9075</v>
      </c>
      <c r="J2976">
        <f>VLOOKUP(D2976,自助机!F:G,2,FALSE)</f>
        <v>500</v>
      </c>
      <c r="K2976" s="31">
        <f>VLOOKUP(D2976,自助机!F:H,3,FALSE)</f>
        <v>42898</v>
      </c>
    </row>
    <row r="2977" spans="1:11" ht="14.25">
      <c r="A2977" s="33">
        <v>42898.667662037034</v>
      </c>
      <c r="B2977" t="s">
        <v>6608</v>
      </c>
      <c r="C2977" t="s">
        <v>6609</v>
      </c>
      <c r="D2977" s="53">
        <v>161469</v>
      </c>
      <c r="E2977" t="s">
        <v>6610</v>
      </c>
      <c r="F2977" s="53">
        <v>300</v>
      </c>
      <c r="G2977" t="s">
        <v>49</v>
      </c>
      <c r="H2977" t="s">
        <v>68</v>
      </c>
      <c r="I2977" t="s">
        <v>9075</v>
      </c>
      <c r="J2977">
        <f>VLOOKUP(D2977,自助机!F:G,2,FALSE)</f>
        <v>300</v>
      </c>
      <c r="K2977" s="31">
        <f>VLOOKUP(D2977,自助机!F:H,3,FALSE)</f>
        <v>42898</v>
      </c>
    </row>
    <row r="2978" spans="1:11" ht="14.25">
      <c r="A2978" s="33">
        <v>42898.667928240742</v>
      </c>
      <c r="B2978" t="s">
        <v>6611</v>
      </c>
      <c r="C2978" t="s">
        <v>6612</v>
      </c>
      <c r="D2978" s="53">
        <v>161488</v>
      </c>
      <c r="E2978" t="s">
        <v>6613</v>
      </c>
      <c r="F2978" s="53">
        <v>280</v>
      </c>
      <c r="G2978" t="s">
        <v>49</v>
      </c>
      <c r="H2978" t="s">
        <v>89</v>
      </c>
      <c r="I2978" t="s">
        <v>9075</v>
      </c>
      <c r="J2978">
        <f>VLOOKUP(D2978,自助机!F:G,2,FALSE)</f>
        <v>280</v>
      </c>
      <c r="K2978" s="31">
        <f>VLOOKUP(D2978,自助机!F:H,3,FALSE)</f>
        <v>42898</v>
      </c>
    </row>
    <row r="2979" spans="1:11" ht="14.25">
      <c r="A2979" s="33">
        <v>42898.668009259258</v>
      </c>
      <c r="B2979" t="s">
        <v>6614</v>
      </c>
      <c r="C2979" t="s">
        <v>6615</v>
      </c>
      <c r="D2979" s="53">
        <v>161492</v>
      </c>
      <c r="E2979" t="s">
        <v>6616</v>
      </c>
      <c r="F2979" s="53">
        <v>100</v>
      </c>
      <c r="G2979" t="s">
        <v>49</v>
      </c>
      <c r="H2979" t="s">
        <v>244</v>
      </c>
      <c r="I2979" t="s">
        <v>9075</v>
      </c>
      <c r="J2979">
        <f>VLOOKUP(D2979,自助机!F:G,2,FALSE)</f>
        <v>100</v>
      </c>
      <c r="K2979" s="31">
        <f>VLOOKUP(D2979,自助机!F:H,3,FALSE)</f>
        <v>42898</v>
      </c>
    </row>
    <row r="2980" spans="1:11" ht="14.25">
      <c r="A2980" s="33">
        <v>42898.66810185185</v>
      </c>
      <c r="B2980" t="s">
        <v>6617</v>
      </c>
      <c r="C2980" t="s">
        <v>6618</v>
      </c>
      <c r="D2980" s="53">
        <v>161499</v>
      </c>
      <c r="E2980" t="s">
        <v>6619</v>
      </c>
      <c r="F2980" s="53">
        <v>1700</v>
      </c>
      <c r="G2980" t="s">
        <v>49</v>
      </c>
      <c r="H2980" t="s">
        <v>87</v>
      </c>
      <c r="I2980" t="s">
        <v>9075</v>
      </c>
      <c r="J2980">
        <f>VLOOKUP(D2980,自助机!F:G,2,FALSE)</f>
        <v>1700</v>
      </c>
      <c r="K2980" s="31">
        <f>VLOOKUP(D2980,自助机!F:H,3,FALSE)</f>
        <v>42898</v>
      </c>
    </row>
    <row r="2981" spans="1:11" ht="14.25">
      <c r="A2981" s="33">
        <v>42898.66915509259</v>
      </c>
      <c r="B2981" t="s">
        <v>6531</v>
      </c>
      <c r="C2981" t="s">
        <v>6532</v>
      </c>
      <c r="D2981" s="53">
        <v>161567</v>
      </c>
      <c r="E2981" t="s">
        <v>6620</v>
      </c>
      <c r="F2981" s="53">
        <v>1</v>
      </c>
      <c r="G2981" t="s">
        <v>49</v>
      </c>
      <c r="H2981" t="s">
        <v>67</v>
      </c>
      <c r="I2981" t="s">
        <v>9075</v>
      </c>
      <c r="J2981">
        <f>VLOOKUP(D2981,自助机!F:G,2,FALSE)</f>
        <v>1</v>
      </c>
      <c r="K2981" s="31">
        <f>VLOOKUP(D2981,自助机!F:H,3,FALSE)</f>
        <v>42898</v>
      </c>
    </row>
    <row r="2982" spans="1:11" ht="14.25">
      <c r="A2982" s="33">
        <v>42898.66978009259</v>
      </c>
      <c r="B2982" t="s">
        <v>6621</v>
      </c>
      <c r="C2982" t="s">
        <v>6622</v>
      </c>
      <c r="D2982" s="53">
        <v>161615</v>
      </c>
      <c r="E2982" t="s">
        <v>6623</v>
      </c>
      <c r="F2982" s="53">
        <v>260</v>
      </c>
      <c r="G2982" t="s">
        <v>49</v>
      </c>
      <c r="H2982" t="s">
        <v>247</v>
      </c>
      <c r="I2982" t="s">
        <v>9075</v>
      </c>
      <c r="J2982">
        <f>VLOOKUP(D2982,自助机!F:G,2,FALSE)</f>
        <v>260</v>
      </c>
      <c r="K2982" s="31">
        <f>VLOOKUP(D2982,自助机!F:H,3,FALSE)</f>
        <v>42898</v>
      </c>
    </row>
    <row r="2983" spans="1:11" ht="14.25">
      <c r="A2983" s="33">
        <v>42898.669849537036</v>
      </c>
      <c r="B2983" t="s">
        <v>6624</v>
      </c>
      <c r="C2983" t="s">
        <v>6625</v>
      </c>
      <c r="D2983" s="53">
        <v>161621</v>
      </c>
      <c r="E2983" t="s">
        <v>6626</v>
      </c>
      <c r="F2983" s="53">
        <v>100</v>
      </c>
      <c r="G2983" t="s">
        <v>49</v>
      </c>
      <c r="H2983" t="s">
        <v>79</v>
      </c>
      <c r="I2983" t="s">
        <v>9075</v>
      </c>
      <c r="J2983">
        <f>VLOOKUP(D2983,自助机!F:G,2,FALSE)</f>
        <v>100</v>
      </c>
      <c r="K2983" s="31">
        <f>VLOOKUP(D2983,自助机!F:H,3,FALSE)</f>
        <v>42898</v>
      </c>
    </row>
    <row r="2984" spans="1:11" ht="14.25">
      <c r="A2984" s="33">
        <v>42898.670949074076</v>
      </c>
      <c r="B2984" t="s">
        <v>5598</v>
      </c>
      <c r="C2984" t="s">
        <v>5599</v>
      </c>
      <c r="D2984" s="53">
        <v>161670</v>
      </c>
      <c r="E2984" t="s">
        <v>6627</v>
      </c>
      <c r="F2984" s="53">
        <v>1500</v>
      </c>
      <c r="G2984" t="s">
        <v>49</v>
      </c>
      <c r="H2984" t="s">
        <v>235</v>
      </c>
      <c r="I2984" t="s">
        <v>9075</v>
      </c>
      <c r="J2984">
        <f>VLOOKUP(D2984,自助机!F:G,2,FALSE)</f>
        <v>1500</v>
      </c>
      <c r="K2984" s="31">
        <f>VLOOKUP(D2984,自助机!F:H,3,FALSE)</f>
        <v>42898</v>
      </c>
    </row>
    <row r="2985" spans="1:11" ht="14.25">
      <c r="A2985" s="33">
        <v>42898.671099537038</v>
      </c>
      <c r="B2985" t="s">
        <v>6628</v>
      </c>
      <c r="C2985" t="s">
        <v>6629</v>
      </c>
      <c r="D2985" s="53">
        <v>161680</v>
      </c>
      <c r="E2985" t="s">
        <v>6630</v>
      </c>
      <c r="F2985" s="53">
        <v>20</v>
      </c>
      <c r="G2985" t="s">
        <v>49</v>
      </c>
      <c r="H2985" t="s">
        <v>90</v>
      </c>
      <c r="I2985" t="s">
        <v>9075</v>
      </c>
      <c r="J2985">
        <f>VLOOKUP(D2985,自助机!F:G,2,FALSE)</f>
        <v>20</v>
      </c>
      <c r="K2985" s="31">
        <f>VLOOKUP(D2985,自助机!F:H,3,FALSE)</f>
        <v>42898</v>
      </c>
    </row>
    <row r="2986" spans="1:11" ht="14.25">
      <c r="A2986" s="33">
        <v>42898.672071759262</v>
      </c>
      <c r="B2986" t="s">
        <v>6631</v>
      </c>
      <c r="C2986" t="s">
        <v>6632</v>
      </c>
      <c r="D2986" s="53">
        <v>161740</v>
      </c>
      <c r="E2986" t="s">
        <v>6633</v>
      </c>
      <c r="F2986" s="53">
        <v>300</v>
      </c>
      <c r="G2986" t="s">
        <v>49</v>
      </c>
      <c r="H2986" t="s">
        <v>247</v>
      </c>
      <c r="I2986" t="s">
        <v>9075</v>
      </c>
      <c r="J2986">
        <f>VLOOKUP(D2986,自助机!F:G,2,FALSE)</f>
        <v>300</v>
      </c>
      <c r="K2986" s="31">
        <f>VLOOKUP(D2986,自助机!F:H,3,FALSE)</f>
        <v>42898</v>
      </c>
    </row>
    <row r="2987" spans="1:11" ht="14.25">
      <c r="A2987" s="33">
        <v>42898.673564814817</v>
      </c>
      <c r="B2987" t="s">
        <v>6634</v>
      </c>
      <c r="C2987" t="s">
        <v>6635</v>
      </c>
      <c r="D2987" s="53">
        <v>161826</v>
      </c>
      <c r="E2987" t="s">
        <v>6636</v>
      </c>
      <c r="F2987" s="53">
        <v>330</v>
      </c>
      <c r="G2987" t="s">
        <v>49</v>
      </c>
      <c r="H2987" t="s">
        <v>88</v>
      </c>
      <c r="I2987" t="s">
        <v>9075</v>
      </c>
      <c r="J2987">
        <f>VLOOKUP(D2987,自助机!F:G,2,FALSE)</f>
        <v>330</v>
      </c>
      <c r="K2987" s="31">
        <f>VLOOKUP(D2987,自助机!F:H,3,FALSE)</f>
        <v>42898</v>
      </c>
    </row>
    <row r="2988" spans="1:11" ht="14.25">
      <c r="A2988" s="33">
        <v>42898.673576388886</v>
      </c>
      <c r="B2988" t="s">
        <v>6637</v>
      </c>
      <c r="C2988" t="s">
        <v>6638</v>
      </c>
      <c r="D2988" s="53">
        <v>161827</v>
      </c>
      <c r="E2988" t="s">
        <v>6639</v>
      </c>
      <c r="F2988" s="53">
        <v>2000</v>
      </c>
      <c r="G2988" t="s">
        <v>49</v>
      </c>
      <c r="H2988" t="s">
        <v>84</v>
      </c>
      <c r="I2988" t="s">
        <v>9075</v>
      </c>
      <c r="J2988">
        <f>VLOOKUP(D2988,自助机!F:G,2,FALSE)</f>
        <v>2000</v>
      </c>
      <c r="K2988" s="31">
        <f>VLOOKUP(D2988,自助机!F:H,3,FALSE)</f>
        <v>42898</v>
      </c>
    </row>
    <row r="2989" spans="1:11" ht="14.25">
      <c r="A2989" s="33">
        <v>42898.675127314818</v>
      </c>
      <c r="B2989" t="s">
        <v>6640</v>
      </c>
      <c r="C2989" t="s">
        <v>6641</v>
      </c>
      <c r="D2989" s="53">
        <v>161916</v>
      </c>
      <c r="E2989" t="s">
        <v>6642</v>
      </c>
      <c r="F2989" s="53">
        <v>215</v>
      </c>
      <c r="G2989" t="s">
        <v>49</v>
      </c>
      <c r="H2989" t="s">
        <v>341</v>
      </c>
      <c r="I2989" t="s">
        <v>9075</v>
      </c>
      <c r="J2989">
        <f>VLOOKUP(D2989,自助机!F:G,2,FALSE)</f>
        <v>215</v>
      </c>
      <c r="K2989" s="31">
        <f>VLOOKUP(D2989,自助机!F:H,3,FALSE)</f>
        <v>42898</v>
      </c>
    </row>
    <row r="2990" spans="1:11" ht="14.25">
      <c r="A2990" s="33">
        <v>42898.675474537034</v>
      </c>
      <c r="B2990" t="s">
        <v>6643</v>
      </c>
      <c r="C2990" t="s">
        <v>6644</v>
      </c>
      <c r="D2990" s="53">
        <v>161939</v>
      </c>
      <c r="E2990" t="s">
        <v>6645</v>
      </c>
      <c r="F2990" s="53">
        <v>1000</v>
      </c>
      <c r="G2990" t="s">
        <v>49</v>
      </c>
      <c r="H2990" t="s">
        <v>247</v>
      </c>
      <c r="I2990" t="s">
        <v>9075</v>
      </c>
      <c r="J2990">
        <f>VLOOKUP(D2990,自助机!F:G,2,FALSE)</f>
        <v>1000</v>
      </c>
      <c r="K2990" s="31">
        <f>VLOOKUP(D2990,自助机!F:H,3,FALSE)</f>
        <v>42898</v>
      </c>
    </row>
    <row r="2991" spans="1:11" ht="14.25">
      <c r="A2991" s="33">
        <v>42898.675833333335</v>
      </c>
      <c r="B2991" t="s">
        <v>6646</v>
      </c>
      <c r="C2991" t="s">
        <v>6647</v>
      </c>
      <c r="D2991" s="53">
        <v>161970</v>
      </c>
      <c r="E2991" t="s">
        <v>6648</v>
      </c>
      <c r="F2991" s="53">
        <v>4000</v>
      </c>
      <c r="G2991" t="s">
        <v>49</v>
      </c>
      <c r="H2991" t="s">
        <v>68</v>
      </c>
      <c r="I2991" t="s">
        <v>9075</v>
      </c>
      <c r="J2991">
        <f>VLOOKUP(D2991,自助机!F:G,2,FALSE)</f>
        <v>4000</v>
      </c>
      <c r="K2991" s="31">
        <f>VLOOKUP(D2991,自助机!F:H,3,FALSE)</f>
        <v>42898</v>
      </c>
    </row>
    <row r="2992" spans="1:11" ht="14.25">
      <c r="A2992" s="33">
        <v>42898.676608796297</v>
      </c>
      <c r="B2992" t="s">
        <v>6649</v>
      </c>
      <c r="C2992" t="s">
        <v>6650</v>
      </c>
      <c r="D2992" s="53">
        <v>162020</v>
      </c>
      <c r="E2992" t="s">
        <v>6651</v>
      </c>
      <c r="F2992" s="53">
        <v>100</v>
      </c>
      <c r="G2992" t="s">
        <v>49</v>
      </c>
      <c r="H2992" t="s">
        <v>84</v>
      </c>
      <c r="I2992" t="s">
        <v>9075</v>
      </c>
      <c r="J2992">
        <f>VLOOKUP(D2992,自助机!F:G,2,FALSE)</f>
        <v>100</v>
      </c>
      <c r="K2992" s="31">
        <f>VLOOKUP(D2992,自助机!F:H,3,FALSE)</f>
        <v>42898</v>
      </c>
    </row>
    <row r="2993" spans="1:11" ht="14.25">
      <c r="A2993" s="33">
        <v>42898.677141203705</v>
      </c>
      <c r="B2993" t="s">
        <v>6652</v>
      </c>
      <c r="C2993" t="s">
        <v>6653</v>
      </c>
      <c r="D2993" s="53">
        <v>162049</v>
      </c>
      <c r="E2993" t="s">
        <v>6654</v>
      </c>
      <c r="F2993" s="53">
        <v>500</v>
      </c>
      <c r="G2993" t="s">
        <v>49</v>
      </c>
      <c r="H2993" t="s">
        <v>75</v>
      </c>
      <c r="I2993" t="s">
        <v>9075</v>
      </c>
      <c r="J2993">
        <f>VLOOKUP(D2993,自助机!F:G,2,FALSE)</f>
        <v>500</v>
      </c>
      <c r="K2993" s="31">
        <f>VLOOKUP(D2993,自助机!F:H,3,FALSE)</f>
        <v>42898</v>
      </c>
    </row>
    <row r="2994" spans="1:11" ht="14.25">
      <c r="A2994" s="33">
        <v>42898.677141203705</v>
      </c>
      <c r="B2994" t="s">
        <v>6655</v>
      </c>
      <c r="C2994" t="s">
        <v>6656</v>
      </c>
      <c r="D2994" s="53">
        <v>162050</v>
      </c>
      <c r="E2994" t="s">
        <v>6657</v>
      </c>
      <c r="F2994" s="53">
        <v>150</v>
      </c>
      <c r="G2994" t="s">
        <v>49</v>
      </c>
      <c r="H2994" t="s">
        <v>72</v>
      </c>
      <c r="I2994" t="s">
        <v>9075</v>
      </c>
      <c r="J2994">
        <f>VLOOKUP(D2994,自助机!F:G,2,FALSE)</f>
        <v>150</v>
      </c>
      <c r="K2994" s="31">
        <f>VLOOKUP(D2994,自助机!F:H,3,FALSE)</f>
        <v>42898</v>
      </c>
    </row>
    <row r="2995" spans="1:11" ht="14.25">
      <c r="A2995" s="33">
        <v>42898.678726851853</v>
      </c>
      <c r="B2995" t="s">
        <v>6658</v>
      </c>
      <c r="C2995" t="s">
        <v>6659</v>
      </c>
      <c r="D2995" s="53">
        <v>162130</v>
      </c>
      <c r="E2995" t="s">
        <v>6660</v>
      </c>
      <c r="F2995" s="53">
        <v>700</v>
      </c>
      <c r="G2995" t="s">
        <v>49</v>
      </c>
      <c r="H2995" t="s">
        <v>71</v>
      </c>
      <c r="I2995" t="s">
        <v>9075</v>
      </c>
      <c r="J2995">
        <f>VLOOKUP(D2995,自助机!F:G,2,FALSE)</f>
        <v>700</v>
      </c>
      <c r="K2995" s="31">
        <f>VLOOKUP(D2995,自助机!F:H,3,FALSE)</f>
        <v>42898</v>
      </c>
    </row>
    <row r="2996" spans="1:11" ht="14.25">
      <c r="A2996" s="33">
        <v>42898.67895833333</v>
      </c>
      <c r="B2996" t="s">
        <v>6661</v>
      </c>
      <c r="C2996" t="s">
        <v>6662</v>
      </c>
      <c r="D2996" s="53">
        <v>162140</v>
      </c>
      <c r="E2996" t="s">
        <v>6663</v>
      </c>
      <c r="F2996" s="53">
        <v>100</v>
      </c>
      <c r="G2996" t="s">
        <v>49</v>
      </c>
      <c r="H2996" t="s">
        <v>92</v>
      </c>
      <c r="I2996" t="s">
        <v>9075</v>
      </c>
      <c r="J2996">
        <f>VLOOKUP(D2996,自助机!F:G,2,FALSE)</f>
        <v>100</v>
      </c>
      <c r="K2996" s="31">
        <f>VLOOKUP(D2996,自助机!F:H,3,FALSE)</f>
        <v>42898</v>
      </c>
    </row>
    <row r="2997" spans="1:11" ht="14.25">
      <c r="A2997" s="33">
        <v>42898.679398148146</v>
      </c>
      <c r="B2997" t="s">
        <v>6664</v>
      </c>
      <c r="C2997" t="s">
        <v>6665</v>
      </c>
      <c r="D2997" s="53">
        <v>162172</v>
      </c>
      <c r="E2997" t="s">
        <v>6666</v>
      </c>
      <c r="F2997" s="53">
        <v>3100</v>
      </c>
      <c r="G2997" t="s">
        <v>49</v>
      </c>
      <c r="H2997" t="s">
        <v>79</v>
      </c>
      <c r="I2997" t="s">
        <v>9075</v>
      </c>
      <c r="J2997">
        <f>VLOOKUP(D2997,自助机!F:G,2,FALSE)</f>
        <v>3100</v>
      </c>
      <c r="K2997" s="31">
        <f>VLOOKUP(D2997,自助机!F:H,3,FALSE)</f>
        <v>42898</v>
      </c>
    </row>
    <row r="2998" spans="1:11" ht="14.25">
      <c r="A2998" s="33">
        <v>42898.680011574077</v>
      </c>
      <c r="B2998" t="s">
        <v>6667</v>
      </c>
      <c r="C2998" t="s">
        <v>6668</v>
      </c>
      <c r="D2998" s="53">
        <v>162221</v>
      </c>
      <c r="E2998" t="s">
        <v>6669</v>
      </c>
      <c r="F2998" s="53">
        <v>1200</v>
      </c>
      <c r="G2998" t="s">
        <v>49</v>
      </c>
      <c r="H2998" t="s">
        <v>67</v>
      </c>
      <c r="I2998" t="s">
        <v>9075</v>
      </c>
      <c r="J2998">
        <f>VLOOKUP(D2998,自助机!F:G,2,FALSE)</f>
        <v>1200</v>
      </c>
      <c r="K2998" s="31">
        <f>VLOOKUP(D2998,自助机!F:H,3,FALSE)</f>
        <v>42898</v>
      </c>
    </row>
    <row r="2999" spans="1:11" ht="14.25">
      <c r="A2999" s="33">
        <v>42898.680289351854</v>
      </c>
      <c r="B2999" t="s">
        <v>6670</v>
      </c>
      <c r="C2999" t="s">
        <v>6671</v>
      </c>
      <c r="D2999" s="53">
        <v>162240</v>
      </c>
      <c r="E2999" t="s">
        <v>6672</v>
      </c>
      <c r="F2999" s="53">
        <v>200</v>
      </c>
      <c r="G2999" t="s">
        <v>49</v>
      </c>
      <c r="H2999" t="s">
        <v>68</v>
      </c>
      <c r="I2999" t="s">
        <v>9075</v>
      </c>
      <c r="J2999">
        <f>VLOOKUP(D2999,自助机!F:G,2,FALSE)</f>
        <v>200</v>
      </c>
      <c r="K2999" s="31">
        <f>VLOOKUP(D2999,自助机!F:H,3,FALSE)</f>
        <v>42898</v>
      </c>
    </row>
    <row r="3000" spans="1:11" ht="14.25">
      <c r="A3000" s="33">
        <v>42898.680613425924</v>
      </c>
      <c r="B3000" t="s">
        <v>6673</v>
      </c>
      <c r="C3000" t="s">
        <v>6674</v>
      </c>
      <c r="D3000" s="53">
        <v>162257</v>
      </c>
      <c r="E3000" t="s">
        <v>6675</v>
      </c>
      <c r="F3000" s="53">
        <v>3330</v>
      </c>
      <c r="G3000" t="s">
        <v>49</v>
      </c>
      <c r="H3000" t="s">
        <v>79</v>
      </c>
      <c r="I3000" t="s">
        <v>9075</v>
      </c>
      <c r="J3000">
        <f>VLOOKUP(D3000,自助机!F:G,2,FALSE)</f>
        <v>3330</v>
      </c>
      <c r="K3000" s="31">
        <f>VLOOKUP(D3000,自助机!F:H,3,FALSE)</f>
        <v>42898</v>
      </c>
    </row>
    <row r="3001" spans="1:11" ht="14.25">
      <c r="A3001" s="33">
        <v>42898.680671296293</v>
      </c>
      <c r="B3001" t="s">
        <v>6676</v>
      </c>
      <c r="C3001" t="s">
        <v>6677</v>
      </c>
      <c r="D3001" s="53">
        <v>162267</v>
      </c>
      <c r="E3001" t="s">
        <v>6678</v>
      </c>
      <c r="F3001" s="53">
        <v>100</v>
      </c>
      <c r="G3001" t="s">
        <v>49</v>
      </c>
      <c r="H3001" t="s">
        <v>92</v>
      </c>
      <c r="I3001" t="s">
        <v>9075</v>
      </c>
      <c r="J3001">
        <f>VLOOKUP(D3001,自助机!F:G,2,FALSE)</f>
        <v>100</v>
      </c>
      <c r="K3001" s="31">
        <f>VLOOKUP(D3001,自助机!F:H,3,FALSE)</f>
        <v>42898</v>
      </c>
    </row>
    <row r="3002" spans="1:11" ht="14.25">
      <c r="A3002" s="33">
        <v>42898.68068287037</v>
      </c>
      <c r="B3002" t="s">
        <v>6679</v>
      </c>
      <c r="C3002" t="s">
        <v>6680</v>
      </c>
      <c r="D3002" s="53">
        <v>162269</v>
      </c>
      <c r="E3002" t="s">
        <v>6681</v>
      </c>
      <c r="F3002" s="53">
        <v>300</v>
      </c>
      <c r="G3002" t="s">
        <v>49</v>
      </c>
      <c r="H3002" t="s">
        <v>85</v>
      </c>
      <c r="I3002" t="s">
        <v>9075</v>
      </c>
      <c r="J3002">
        <f>VLOOKUP(D3002,自助机!F:G,2,FALSE)</f>
        <v>300</v>
      </c>
      <c r="K3002" s="31">
        <f>VLOOKUP(D3002,自助机!F:H,3,FALSE)</f>
        <v>42898</v>
      </c>
    </row>
    <row r="3003" spans="1:11" ht="14.25">
      <c r="A3003" s="33">
        <v>42898.680891203701</v>
      </c>
      <c r="B3003" t="s">
        <v>6682</v>
      </c>
      <c r="C3003" t="s">
        <v>6683</v>
      </c>
      <c r="D3003" s="53">
        <v>162282</v>
      </c>
      <c r="E3003" t="s">
        <v>6684</v>
      </c>
      <c r="F3003" s="53">
        <v>673</v>
      </c>
      <c r="G3003" t="s">
        <v>49</v>
      </c>
      <c r="H3003" t="s">
        <v>82</v>
      </c>
      <c r="I3003" t="s">
        <v>9075</v>
      </c>
      <c r="J3003">
        <f>VLOOKUP(D3003,自助机!F:G,2,FALSE)</f>
        <v>673</v>
      </c>
      <c r="K3003" s="31">
        <f>VLOOKUP(D3003,自助机!F:H,3,FALSE)</f>
        <v>42898</v>
      </c>
    </row>
    <row r="3004" spans="1:11" ht="14.25">
      <c r="A3004" s="33">
        <v>42898.681041666663</v>
      </c>
      <c r="B3004" t="s">
        <v>6685</v>
      </c>
      <c r="C3004" t="s">
        <v>6686</v>
      </c>
      <c r="D3004" s="53">
        <v>162289</v>
      </c>
      <c r="E3004" t="s">
        <v>6687</v>
      </c>
      <c r="F3004" s="53">
        <v>1000</v>
      </c>
      <c r="G3004" t="s">
        <v>49</v>
      </c>
      <c r="H3004" t="s">
        <v>242</v>
      </c>
      <c r="I3004" t="s">
        <v>9075</v>
      </c>
      <c r="J3004">
        <f>VLOOKUP(D3004,自助机!F:G,2,FALSE)</f>
        <v>1000</v>
      </c>
      <c r="K3004" s="31">
        <f>VLOOKUP(D3004,自助机!F:H,3,FALSE)</f>
        <v>42898</v>
      </c>
    </row>
    <row r="3005" spans="1:11" ht="14.25">
      <c r="A3005" s="33">
        <v>42898.681481481479</v>
      </c>
      <c r="B3005" t="s">
        <v>6688</v>
      </c>
      <c r="C3005" t="s">
        <v>6689</v>
      </c>
      <c r="D3005" s="53">
        <v>162316</v>
      </c>
      <c r="E3005" t="s">
        <v>6690</v>
      </c>
      <c r="F3005" s="53">
        <v>100</v>
      </c>
      <c r="G3005" t="s">
        <v>49</v>
      </c>
      <c r="H3005" t="s">
        <v>86</v>
      </c>
      <c r="I3005" t="s">
        <v>9075</v>
      </c>
      <c r="J3005">
        <f>VLOOKUP(D3005,自助机!F:G,2,FALSE)</f>
        <v>100</v>
      </c>
      <c r="K3005" s="31">
        <f>VLOOKUP(D3005,自助机!F:H,3,FALSE)</f>
        <v>42898</v>
      </c>
    </row>
    <row r="3006" spans="1:11" ht="14.25">
      <c r="A3006" s="33">
        <v>42898.681527777779</v>
      </c>
      <c r="B3006" t="s">
        <v>6691</v>
      </c>
      <c r="C3006" t="s">
        <v>6692</v>
      </c>
      <c r="D3006" s="53">
        <v>162318</v>
      </c>
      <c r="E3006" t="s">
        <v>6693</v>
      </c>
      <c r="F3006" s="53">
        <v>250</v>
      </c>
      <c r="G3006" t="s">
        <v>49</v>
      </c>
      <c r="H3006" t="s">
        <v>90</v>
      </c>
      <c r="I3006" t="s">
        <v>9075</v>
      </c>
      <c r="J3006">
        <f>VLOOKUP(D3006,自助机!F:G,2,FALSE)</f>
        <v>250</v>
      </c>
      <c r="K3006" s="31">
        <f>VLOOKUP(D3006,自助机!F:H,3,FALSE)</f>
        <v>42898</v>
      </c>
    </row>
    <row r="3007" spans="1:11" ht="14.25">
      <c r="A3007" s="33">
        <v>42898.681712962964</v>
      </c>
      <c r="B3007" t="s">
        <v>6694</v>
      </c>
      <c r="C3007" t="s">
        <v>6695</v>
      </c>
      <c r="D3007" s="53">
        <v>162333</v>
      </c>
      <c r="E3007" t="s">
        <v>6696</v>
      </c>
      <c r="F3007" s="53">
        <v>1000</v>
      </c>
      <c r="G3007" t="s">
        <v>49</v>
      </c>
      <c r="H3007" t="s">
        <v>242</v>
      </c>
      <c r="I3007" t="s">
        <v>9075</v>
      </c>
      <c r="J3007">
        <f>VLOOKUP(D3007,自助机!F:G,2,FALSE)</f>
        <v>1000</v>
      </c>
      <c r="K3007" s="31">
        <f>VLOOKUP(D3007,自助机!F:H,3,FALSE)</f>
        <v>42898</v>
      </c>
    </row>
    <row r="3008" spans="1:11" ht="14.25">
      <c r="A3008" s="33">
        <v>42898.682824074072</v>
      </c>
      <c r="B3008" t="s">
        <v>6697</v>
      </c>
      <c r="C3008" t="s">
        <v>6698</v>
      </c>
      <c r="D3008" s="53">
        <v>162395</v>
      </c>
      <c r="E3008" t="s">
        <v>6699</v>
      </c>
      <c r="F3008" s="53">
        <v>600</v>
      </c>
      <c r="G3008" t="s">
        <v>49</v>
      </c>
      <c r="H3008" t="s">
        <v>341</v>
      </c>
      <c r="I3008" t="s">
        <v>9075</v>
      </c>
      <c r="J3008">
        <f>VLOOKUP(D3008,自助机!F:G,2,FALSE)</f>
        <v>600</v>
      </c>
      <c r="K3008" s="31">
        <f>VLOOKUP(D3008,自助机!F:H,3,FALSE)</f>
        <v>42898</v>
      </c>
    </row>
    <row r="3009" spans="1:11" ht="14.25">
      <c r="A3009" s="33">
        <v>42898.683055555557</v>
      </c>
      <c r="B3009" t="s">
        <v>6700</v>
      </c>
      <c r="C3009" t="s">
        <v>6701</v>
      </c>
      <c r="D3009" s="53">
        <v>162406</v>
      </c>
      <c r="E3009" t="s">
        <v>6702</v>
      </c>
      <c r="F3009" s="53">
        <v>300</v>
      </c>
      <c r="G3009" t="s">
        <v>49</v>
      </c>
      <c r="H3009" t="s">
        <v>90</v>
      </c>
      <c r="I3009" t="s">
        <v>9075</v>
      </c>
      <c r="J3009">
        <f>VLOOKUP(D3009,自助机!F:G,2,FALSE)</f>
        <v>300</v>
      </c>
      <c r="K3009" s="31">
        <f>VLOOKUP(D3009,自助机!F:H,3,FALSE)</f>
        <v>42898</v>
      </c>
    </row>
    <row r="3010" spans="1:11" ht="14.25">
      <c r="A3010" s="33">
        <v>42898.683125000003</v>
      </c>
      <c r="B3010" t="s">
        <v>6703</v>
      </c>
      <c r="C3010" t="s">
        <v>6704</v>
      </c>
      <c r="D3010" s="53">
        <v>162413</v>
      </c>
      <c r="E3010" t="s">
        <v>6705</v>
      </c>
      <c r="F3010" s="53">
        <v>600</v>
      </c>
      <c r="G3010" t="s">
        <v>49</v>
      </c>
      <c r="H3010" t="s">
        <v>78</v>
      </c>
      <c r="I3010" t="s">
        <v>9075</v>
      </c>
      <c r="J3010">
        <f>VLOOKUP(D3010,自助机!F:G,2,FALSE)</f>
        <v>600</v>
      </c>
      <c r="K3010" s="31">
        <f>VLOOKUP(D3010,自助机!F:H,3,FALSE)</f>
        <v>42898</v>
      </c>
    </row>
    <row r="3011" spans="1:11" ht="14.25">
      <c r="A3011" s="33">
        <v>42898.684756944444</v>
      </c>
      <c r="B3011" t="s">
        <v>6706</v>
      </c>
      <c r="C3011" t="s">
        <v>6707</v>
      </c>
      <c r="D3011" s="53">
        <v>162490</v>
      </c>
      <c r="E3011" t="s">
        <v>6708</v>
      </c>
      <c r="F3011" s="53">
        <v>1600</v>
      </c>
      <c r="G3011" t="s">
        <v>49</v>
      </c>
      <c r="H3011" t="s">
        <v>75</v>
      </c>
      <c r="I3011" t="s">
        <v>9075</v>
      </c>
      <c r="J3011">
        <f>VLOOKUP(D3011,自助机!F:G,2,FALSE)</f>
        <v>1600</v>
      </c>
      <c r="K3011" s="31">
        <f>VLOOKUP(D3011,自助机!F:H,3,FALSE)</f>
        <v>42898</v>
      </c>
    </row>
    <row r="3012" spans="1:11" ht="14.25">
      <c r="A3012" s="33">
        <v>42898.684861111113</v>
      </c>
      <c r="B3012" t="s">
        <v>6709</v>
      </c>
      <c r="C3012" t="s">
        <v>6710</v>
      </c>
      <c r="D3012" s="53">
        <v>162495</v>
      </c>
      <c r="E3012" t="s">
        <v>6711</v>
      </c>
      <c r="F3012" s="53">
        <v>2000</v>
      </c>
      <c r="G3012" t="s">
        <v>49</v>
      </c>
      <c r="H3012" t="s">
        <v>88</v>
      </c>
      <c r="I3012" t="s">
        <v>9075</v>
      </c>
      <c r="J3012">
        <f>VLOOKUP(D3012,自助机!F:G,2,FALSE)</f>
        <v>2000</v>
      </c>
      <c r="K3012" s="31">
        <f>VLOOKUP(D3012,自助机!F:H,3,FALSE)</f>
        <v>42898</v>
      </c>
    </row>
    <row r="3013" spans="1:11" ht="14.25">
      <c r="A3013" s="33">
        <v>42898.685833333337</v>
      </c>
      <c r="B3013" t="s">
        <v>6712</v>
      </c>
      <c r="C3013" t="s">
        <v>6713</v>
      </c>
      <c r="D3013" s="53">
        <v>162548</v>
      </c>
      <c r="E3013" t="s">
        <v>6714</v>
      </c>
      <c r="F3013" s="53">
        <v>3000</v>
      </c>
      <c r="G3013" t="s">
        <v>49</v>
      </c>
      <c r="H3013" t="s">
        <v>84</v>
      </c>
      <c r="I3013" t="s">
        <v>9075</v>
      </c>
      <c r="J3013">
        <f>VLOOKUP(D3013,自助机!F:G,2,FALSE)</f>
        <v>3000</v>
      </c>
      <c r="K3013" s="31">
        <f>VLOOKUP(D3013,自助机!F:H,3,FALSE)</f>
        <v>42898</v>
      </c>
    </row>
    <row r="3014" spans="1:11" ht="14.25">
      <c r="A3014" s="33">
        <v>42898.686469907407</v>
      </c>
      <c r="B3014" t="s">
        <v>6715</v>
      </c>
      <c r="C3014" t="s">
        <v>6716</v>
      </c>
      <c r="D3014" s="53">
        <v>162580</v>
      </c>
      <c r="E3014" t="s">
        <v>6717</v>
      </c>
      <c r="F3014" s="53">
        <v>1000</v>
      </c>
      <c r="G3014" t="s">
        <v>49</v>
      </c>
      <c r="H3014" t="s">
        <v>88</v>
      </c>
      <c r="I3014" t="s">
        <v>9075</v>
      </c>
      <c r="J3014">
        <f>VLOOKUP(D3014,自助机!F:G,2,FALSE)</f>
        <v>1000</v>
      </c>
      <c r="K3014" s="31">
        <f>VLOOKUP(D3014,自助机!F:H,3,FALSE)</f>
        <v>42898</v>
      </c>
    </row>
    <row r="3015" spans="1:11" ht="14.25">
      <c r="A3015" s="33">
        <v>42898.687106481484</v>
      </c>
      <c r="B3015" t="s">
        <v>6718</v>
      </c>
      <c r="C3015" t="s">
        <v>6719</v>
      </c>
      <c r="D3015" s="53">
        <v>162614</v>
      </c>
      <c r="E3015" t="s">
        <v>6720</v>
      </c>
      <c r="F3015" s="53">
        <v>240</v>
      </c>
      <c r="G3015" t="s">
        <v>49</v>
      </c>
      <c r="H3015" t="s">
        <v>75</v>
      </c>
      <c r="I3015" t="s">
        <v>9075</v>
      </c>
      <c r="J3015">
        <f>VLOOKUP(D3015,自助机!F:G,2,FALSE)</f>
        <v>240</v>
      </c>
      <c r="K3015" s="31">
        <f>VLOOKUP(D3015,自助机!F:H,3,FALSE)</f>
        <v>42898</v>
      </c>
    </row>
    <row r="3016" spans="1:11" ht="14.25">
      <c r="A3016" s="33">
        <v>42898.687210648146</v>
      </c>
      <c r="B3016" t="s">
        <v>6531</v>
      </c>
      <c r="C3016" t="s">
        <v>6532</v>
      </c>
      <c r="D3016" s="53">
        <v>162620</v>
      </c>
      <c r="E3016" t="s">
        <v>6721</v>
      </c>
      <c r="F3016" s="53">
        <v>290</v>
      </c>
      <c r="G3016" t="s">
        <v>49</v>
      </c>
      <c r="H3016" t="s">
        <v>67</v>
      </c>
      <c r="I3016" t="s">
        <v>9075</v>
      </c>
      <c r="J3016">
        <f>VLOOKUP(D3016,自助机!F:G,2,FALSE)</f>
        <v>290</v>
      </c>
      <c r="K3016" s="31">
        <f>VLOOKUP(D3016,自助机!F:H,3,FALSE)</f>
        <v>42898</v>
      </c>
    </row>
    <row r="3017" spans="1:11" ht="14.25">
      <c r="A3017" s="33">
        <v>42898.688078703701</v>
      </c>
      <c r="B3017" t="s">
        <v>6722</v>
      </c>
      <c r="C3017" t="s">
        <v>6723</v>
      </c>
      <c r="D3017" s="53">
        <v>162666</v>
      </c>
      <c r="E3017" t="s">
        <v>6724</v>
      </c>
      <c r="F3017" s="53">
        <v>300</v>
      </c>
      <c r="G3017" t="s">
        <v>49</v>
      </c>
      <c r="H3017" t="s">
        <v>91</v>
      </c>
      <c r="I3017" t="s">
        <v>9075</v>
      </c>
      <c r="J3017">
        <f>VLOOKUP(D3017,自助机!F:G,2,FALSE)</f>
        <v>300</v>
      </c>
      <c r="K3017" s="31">
        <f>VLOOKUP(D3017,自助机!F:H,3,FALSE)</f>
        <v>42898</v>
      </c>
    </row>
    <row r="3018" spans="1:11" ht="14.25">
      <c r="A3018" s="33">
        <v>42898.688425925924</v>
      </c>
      <c r="B3018" t="s">
        <v>6725</v>
      </c>
      <c r="C3018" t="s">
        <v>6726</v>
      </c>
      <c r="D3018" s="53">
        <v>162688</v>
      </c>
      <c r="E3018" t="s">
        <v>6727</v>
      </c>
      <c r="F3018" s="53">
        <v>500</v>
      </c>
      <c r="G3018" t="s">
        <v>49</v>
      </c>
      <c r="H3018" t="s">
        <v>75</v>
      </c>
      <c r="I3018" t="s">
        <v>9075</v>
      </c>
      <c r="J3018">
        <f>VLOOKUP(D3018,自助机!F:G,2,FALSE)</f>
        <v>500</v>
      </c>
      <c r="K3018" s="31">
        <f>VLOOKUP(D3018,自助机!F:H,3,FALSE)</f>
        <v>42898</v>
      </c>
    </row>
    <row r="3019" spans="1:11" ht="14.25">
      <c r="A3019" s="33">
        <v>42898.688877314817</v>
      </c>
      <c r="B3019" t="s">
        <v>6728</v>
      </c>
      <c r="C3019" t="s">
        <v>6729</v>
      </c>
      <c r="D3019" s="53">
        <v>162705</v>
      </c>
      <c r="E3019" t="s">
        <v>6730</v>
      </c>
      <c r="F3019" s="53">
        <v>50</v>
      </c>
      <c r="G3019" t="s">
        <v>49</v>
      </c>
      <c r="H3019" t="s">
        <v>244</v>
      </c>
      <c r="I3019" t="s">
        <v>9075</v>
      </c>
      <c r="J3019">
        <f>VLOOKUP(D3019,自助机!F:G,2,FALSE)</f>
        <v>50</v>
      </c>
      <c r="K3019" s="31">
        <f>VLOOKUP(D3019,自助机!F:H,3,FALSE)</f>
        <v>42898</v>
      </c>
    </row>
    <row r="3020" spans="1:11" ht="14.25">
      <c r="A3020" s="33">
        <v>42898.688981481479</v>
      </c>
      <c r="B3020" t="s">
        <v>6700</v>
      </c>
      <c r="C3020" t="s">
        <v>6701</v>
      </c>
      <c r="D3020" s="53">
        <v>162712</v>
      </c>
      <c r="E3020" t="s">
        <v>6731</v>
      </c>
      <c r="F3020" s="53">
        <v>700</v>
      </c>
      <c r="G3020" t="s">
        <v>49</v>
      </c>
      <c r="H3020" t="s">
        <v>90</v>
      </c>
      <c r="I3020" t="s">
        <v>9075</v>
      </c>
      <c r="J3020">
        <f>VLOOKUP(D3020,自助机!F:G,2,FALSE)</f>
        <v>700</v>
      </c>
      <c r="K3020" s="31">
        <f>VLOOKUP(D3020,自助机!F:H,3,FALSE)</f>
        <v>42898</v>
      </c>
    </row>
    <row r="3021" spans="1:11" ht="14.25">
      <c r="A3021" s="33">
        <v>42898.689837962964</v>
      </c>
      <c r="B3021" t="s">
        <v>6732</v>
      </c>
      <c r="C3021" t="s">
        <v>6733</v>
      </c>
      <c r="D3021" s="53">
        <v>162757</v>
      </c>
      <c r="E3021" t="s">
        <v>6734</v>
      </c>
      <c r="F3021" s="53">
        <v>20</v>
      </c>
      <c r="G3021" t="s">
        <v>49</v>
      </c>
      <c r="H3021" t="s">
        <v>76</v>
      </c>
      <c r="I3021" t="s">
        <v>9075</v>
      </c>
      <c r="J3021">
        <f>VLOOKUP(D3021,自助机!F:G,2,FALSE)</f>
        <v>20</v>
      </c>
      <c r="K3021" s="31">
        <f>VLOOKUP(D3021,自助机!F:H,3,FALSE)</f>
        <v>42898</v>
      </c>
    </row>
    <row r="3022" spans="1:11" ht="14.25">
      <c r="A3022" s="33">
        <v>42898.69017361111</v>
      </c>
      <c r="B3022" t="s">
        <v>6735</v>
      </c>
      <c r="C3022" t="s">
        <v>6736</v>
      </c>
      <c r="D3022" s="53">
        <v>162775</v>
      </c>
      <c r="E3022" t="s">
        <v>6737</v>
      </c>
      <c r="F3022" s="53">
        <v>1000</v>
      </c>
      <c r="G3022" t="s">
        <v>49</v>
      </c>
      <c r="H3022" t="s">
        <v>90</v>
      </c>
      <c r="I3022" t="s">
        <v>9075</v>
      </c>
      <c r="J3022">
        <f>VLOOKUP(D3022,自助机!F:G,2,FALSE)</f>
        <v>1000</v>
      </c>
      <c r="K3022" s="31">
        <f>VLOOKUP(D3022,自助机!F:H,3,FALSE)</f>
        <v>42898</v>
      </c>
    </row>
    <row r="3023" spans="1:11" ht="14.25">
      <c r="A3023" s="33">
        <v>42898.691886574074</v>
      </c>
      <c r="B3023" t="s">
        <v>6738</v>
      </c>
      <c r="C3023" t="s">
        <v>6739</v>
      </c>
      <c r="D3023" s="53">
        <v>162846</v>
      </c>
      <c r="E3023" t="s">
        <v>6740</v>
      </c>
      <c r="F3023" s="53">
        <v>2255</v>
      </c>
      <c r="G3023" t="s">
        <v>49</v>
      </c>
      <c r="H3023" t="s">
        <v>84</v>
      </c>
      <c r="I3023" t="s">
        <v>9075</v>
      </c>
      <c r="J3023">
        <f>VLOOKUP(D3023,自助机!F:G,2,FALSE)</f>
        <v>2255</v>
      </c>
      <c r="K3023" s="31">
        <f>VLOOKUP(D3023,自助机!F:H,3,FALSE)</f>
        <v>42898</v>
      </c>
    </row>
    <row r="3024" spans="1:11" ht="14.25">
      <c r="A3024" s="33">
        <v>42898.692094907405</v>
      </c>
      <c r="B3024" t="s">
        <v>6741</v>
      </c>
      <c r="C3024" t="s">
        <v>6742</v>
      </c>
      <c r="D3024" s="53">
        <v>162859</v>
      </c>
      <c r="E3024" t="s">
        <v>6743</v>
      </c>
      <c r="F3024" s="53">
        <v>200</v>
      </c>
      <c r="G3024" t="s">
        <v>49</v>
      </c>
      <c r="H3024" t="s">
        <v>92</v>
      </c>
      <c r="I3024" t="s">
        <v>9075</v>
      </c>
      <c r="J3024">
        <f>VLOOKUP(D3024,自助机!F:G,2,FALSE)</f>
        <v>200</v>
      </c>
      <c r="K3024" s="31">
        <f>VLOOKUP(D3024,自助机!F:H,3,FALSE)</f>
        <v>42898</v>
      </c>
    </row>
    <row r="3025" spans="1:11" ht="14.25">
      <c r="A3025" s="33">
        <v>42898.692152777781</v>
      </c>
      <c r="B3025" t="s">
        <v>6744</v>
      </c>
      <c r="C3025" t="s">
        <v>6745</v>
      </c>
      <c r="D3025" s="53">
        <v>162864</v>
      </c>
      <c r="E3025" t="s">
        <v>6746</v>
      </c>
      <c r="F3025" s="53">
        <v>800</v>
      </c>
      <c r="G3025" t="s">
        <v>49</v>
      </c>
      <c r="H3025" t="s">
        <v>79</v>
      </c>
      <c r="I3025" t="s">
        <v>9075</v>
      </c>
      <c r="J3025">
        <f>VLOOKUP(D3025,自助机!F:G,2,FALSE)</f>
        <v>800</v>
      </c>
      <c r="K3025" s="31">
        <f>VLOOKUP(D3025,自助机!F:H,3,FALSE)</f>
        <v>42898</v>
      </c>
    </row>
    <row r="3026" spans="1:11" ht="14.25">
      <c r="A3026" s="33">
        <v>42898.692743055559</v>
      </c>
      <c r="B3026" t="s">
        <v>6747</v>
      </c>
      <c r="C3026" t="s">
        <v>6748</v>
      </c>
      <c r="D3026" s="53">
        <v>162890</v>
      </c>
      <c r="E3026" t="s">
        <v>6749</v>
      </c>
      <c r="F3026" s="53">
        <v>2000</v>
      </c>
      <c r="G3026" t="s">
        <v>49</v>
      </c>
      <c r="H3026" t="s">
        <v>75</v>
      </c>
      <c r="I3026" t="s">
        <v>9075</v>
      </c>
      <c r="J3026">
        <f>VLOOKUP(D3026,自助机!F:G,2,FALSE)</f>
        <v>2000</v>
      </c>
      <c r="K3026" s="31">
        <f>VLOOKUP(D3026,自助机!F:H,3,FALSE)</f>
        <v>42898</v>
      </c>
    </row>
    <row r="3027" spans="1:11" ht="14.25">
      <c r="A3027" s="33">
        <v>42898.694004629629</v>
      </c>
      <c r="B3027" t="s">
        <v>6624</v>
      </c>
      <c r="C3027" t="s">
        <v>6625</v>
      </c>
      <c r="D3027" s="53">
        <v>162947</v>
      </c>
      <c r="E3027" t="s">
        <v>6750</v>
      </c>
      <c r="F3027" s="53">
        <v>2864</v>
      </c>
      <c r="G3027" t="s">
        <v>49</v>
      </c>
      <c r="H3027" t="s">
        <v>72</v>
      </c>
      <c r="I3027" t="s">
        <v>9075</v>
      </c>
      <c r="J3027">
        <f>VLOOKUP(D3027,自助机!F:G,2,FALSE)</f>
        <v>2864</v>
      </c>
      <c r="K3027" s="31">
        <f>VLOOKUP(D3027,自助机!F:H,3,FALSE)</f>
        <v>42898</v>
      </c>
    </row>
    <row r="3028" spans="1:11" ht="14.25">
      <c r="A3028" s="33">
        <v>42898.695613425924</v>
      </c>
      <c r="B3028" t="s">
        <v>6751</v>
      </c>
      <c r="C3028" t="s">
        <v>6752</v>
      </c>
      <c r="D3028" s="53">
        <v>163014</v>
      </c>
      <c r="E3028" t="s">
        <v>6753</v>
      </c>
      <c r="F3028" s="53">
        <v>500</v>
      </c>
      <c r="G3028" t="s">
        <v>49</v>
      </c>
      <c r="H3028" t="s">
        <v>79</v>
      </c>
      <c r="I3028" t="s">
        <v>9075</v>
      </c>
      <c r="J3028">
        <f>VLOOKUP(D3028,自助机!F:G,2,FALSE)</f>
        <v>500</v>
      </c>
      <c r="K3028" s="31">
        <f>VLOOKUP(D3028,自助机!F:H,3,FALSE)</f>
        <v>42898</v>
      </c>
    </row>
    <row r="3029" spans="1:11" ht="14.25">
      <c r="A3029" s="33">
        <v>42898.695844907408</v>
      </c>
      <c r="B3029" t="s">
        <v>6754</v>
      </c>
      <c r="C3029" t="s">
        <v>6755</v>
      </c>
      <c r="D3029" s="53">
        <v>163032</v>
      </c>
      <c r="E3029" t="s">
        <v>6756</v>
      </c>
      <c r="F3029" s="53">
        <v>1400</v>
      </c>
      <c r="G3029" t="s">
        <v>49</v>
      </c>
      <c r="H3029" t="s">
        <v>84</v>
      </c>
      <c r="I3029" t="s">
        <v>9075</v>
      </c>
      <c r="J3029">
        <f>VLOOKUP(D3029,自助机!F:G,2,FALSE)</f>
        <v>1400</v>
      </c>
      <c r="K3029" s="31">
        <f>VLOOKUP(D3029,自助机!F:H,3,FALSE)</f>
        <v>42898</v>
      </c>
    </row>
    <row r="3030" spans="1:11" ht="14.25">
      <c r="A3030" s="33">
        <v>42898.695868055554</v>
      </c>
      <c r="B3030" t="s">
        <v>6757</v>
      </c>
      <c r="C3030" t="s">
        <v>6758</v>
      </c>
      <c r="D3030" s="53">
        <v>163033</v>
      </c>
      <c r="E3030" t="s">
        <v>6759</v>
      </c>
      <c r="F3030" s="53">
        <v>1500</v>
      </c>
      <c r="G3030" t="s">
        <v>49</v>
      </c>
      <c r="H3030" t="s">
        <v>247</v>
      </c>
      <c r="I3030" t="s">
        <v>9075</v>
      </c>
      <c r="J3030">
        <f>VLOOKUP(D3030,自助机!F:G,2,FALSE)</f>
        <v>1500</v>
      </c>
      <c r="K3030" s="31">
        <f>VLOOKUP(D3030,自助机!F:H,3,FALSE)</f>
        <v>42898</v>
      </c>
    </row>
    <row r="3031" spans="1:11" ht="14.25">
      <c r="A3031" s="33">
        <v>42898.696018518516</v>
      </c>
      <c r="B3031" t="s">
        <v>6760</v>
      </c>
      <c r="C3031" t="s">
        <v>6761</v>
      </c>
      <c r="D3031" s="53">
        <v>163043</v>
      </c>
      <c r="E3031" t="s">
        <v>6762</v>
      </c>
      <c r="F3031" s="53">
        <v>20</v>
      </c>
      <c r="G3031" t="s">
        <v>49</v>
      </c>
      <c r="H3031" t="s">
        <v>78</v>
      </c>
      <c r="I3031" t="s">
        <v>9075</v>
      </c>
      <c r="J3031">
        <f>VLOOKUP(D3031,自助机!F:G,2,FALSE)</f>
        <v>20</v>
      </c>
      <c r="K3031" s="31">
        <f>VLOOKUP(D3031,自助机!F:H,3,FALSE)</f>
        <v>42898</v>
      </c>
    </row>
    <row r="3032" spans="1:11" ht="14.25">
      <c r="A3032" s="33">
        <v>42898.697210648148</v>
      </c>
      <c r="B3032" t="s">
        <v>6763</v>
      </c>
      <c r="C3032" t="s">
        <v>6764</v>
      </c>
      <c r="D3032" s="53">
        <v>163099</v>
      </c>
      <c r="E3032" t="s">
        <v>6765</v>
      </c>
      <c r="F3032" s="53">
        <v>300</v>
      </c>
      <c r="G3032" t="s">
        <v>49</v>
      </c>
      <c r="H3032" t="s">
        <v>72</v>
      </c>
      <c r="I3032" t="s">
        <v>9075</v>
      </c>
      <c r="J3032">
        <f>VLOOKUP(D3032,自助机!F:G,2,FALSE)</f>
        <v>300</v>
      </c>
      <c r="K3032" s="31">
        <f>VLOOKUP(D3032,自助机!F:H,3,FALSE)</f>
        <v>42898</v>
      </c>
    </row>
    <row r="3033" spans="1:11" ht="14.25">
      <c r="A3033" s="33">
        <v>42898.698634259257</v>
      </c>
      <c r="B3033" t="s">
        <v>6766</v>
      </c>
      <c r="C3033" t="s">
        <v>6767</v>
      </c>
      <c r="D3033" s="53">
        <v>163181</v>
      </c>
      <c r="E3033" t="s">
        <v>6768</v>
      </c>
      <c r="F3033" s="53">
        <v>200</v>
      </c>
      <c r="G3033" t="s">
        <v>49</v>
      </c>
      <c r="H3033" t="s">
        <v>78</v>
      </c>
      <c r="I3033" t="s">
        <v>9075</v>
      </c>
      <c r="J3033">
        <f>VLOOKUP(D3033,自助机!F:G,2,FALSE)</f>
        <v>200</v>
      </c>
      <c r="K3033" s="31">
        <f>VLOOKUP(D3033,自助机!F:H,3,FALSE)</f>
        <v>42898</v>
      </c>
    </row>
    <row r="3034" spans="1:11" ht="14.25">
      <c r="A3034" s="33">
        <v>42898.698645833334</v>
      </c>
      <c r="B3034" t="s">
        <v>6769</v>
      </c>
      <c r="C3034" t="s">
        <v>6770</v>
      </c>
      <c r="D3034" s="53">
        <v>163180</v>
      </c>
      <c r="E3034" t="s">
        <v>6771</v>
      </c>
      <c r="F3034" s="53">
        <v>10</v>
      </c>
      <c r="G3034" t="s">
        <v>49</v>
      </c>
      <c r="H3034" t="s">
        <v>88</v>
      </c>
      <c r="I3034" t="s">
        <v>9075</v>
      </c>
      <c r="J3034">
        <f>VLOOKUP(D3034,自助机!F:G,2,FALSE)</f>
        <v>10</v>
      </c>
      <c r="K3034" s="31">
        <f>VLOOKUP(D3034,自助机!F:H,3,FALSE)</f>
        <v>42898</v>
      </c>
    </row>
    <row r="3035" spans="1:11" ht="14.25">
      <c r="A3035" s="33">
        <v>42898.700231481482</v>
      </c>
      <c r="B3035" t="s">
        <v>6772</v>
      </c>
      <c r="C3035" t="s">
        <v>6773</v>
      </c>
      <c r="D3035" s="53">
        <v>163252</v>
      </c>
      <c r="E3035" t="s">
        <v>6774</v>
      </c>
      <c r="F3035" s="53">
        <v>1300</v>
      </c>
      <c r="G3035" t="s">
        <v>49</v>
      </c>
      <c r="H3035" t="s">
        <v>247</v>
      </c>
      <c r="I3035" t="s">
        <v>9075</v>
      </c>
      <c r="J3035">
        <f>VLOOKUP(D3035,自助机!F:G,2,FALSE)</f>
        <v>1300</v>
      </c>
      <c r="K3035" s="31">
        <f>VLOOKUP(D3035,自助机!F:H,3,FALSE)</f>
        <v>42898</v>
      </c>
    </row>
    <row r="3036" spans="1:11" ht="14.25">
      <c r="A3036" s="33">
        <v>42898.70113425926</v>
      </c>
      <c r="B3036" t="s">
        <v>6775</v>
      </c>
      <c r="C3036" t="s">
        <v>6776</v>
      </c>
      <c r="D3036" s="53">
        <v>163293</v>
      </c>
      <c r="E3036" t="s">
        <v>6777</v>
      </c>
      <c r="F3036" s="53">
        <v>100</v>
      </c>
      <c r="G3036" t="s">
        <v>49</v>
      </c>
      <c r="H3036" t="s">
        <v>87</v>
      </c>
      <c r="I3036" t="s">
        <v>9075</v>
      </c>
      <c r="J3036">
        <f>VLOOKUP(D3036,自助机!F:G,2,FALSE)</f>
        <v>100</v>
      </c>
      <c r="K3036" s="31">
        <f>VLOOKUP(D3036,自助机!F:H,3,FALSE)</f>
        <v>42898</v>
      </c>
    </row>
    <row r="3037" spans="1:11" ht="14.25">
      <c r="A3037" s="33">
        <v>42898.701469907406</v>
      </c>
      <c r="B3037" t="s">
        <v>6778</v>
      </c>
      <c r="C3037" t="s">
        <v>6779</v>
      </c>
      <c r="D3037" s="53">
        <v>163305</v>
      </c>
      <c r="E3037" t="s">
        <v>6780</v>
      </c>
      <c r="F3037" s="53">
        <v>200</v>
      </c>
      <c r="G3037" t="s">
        <v>49</v>
      </c>
      <c r="H3037" t="s">
        <v>72</v>
      </c>
      <c r="I3037" t="s">
        <v>9075</v>
      </c>
      <c r="J3037">
        <f>VLOOKUP(D3037,自助机!F:G,2,FALSE)</f>
        <v>200</v>
      </c>
      <c r="K3037" s="31">
        <f>VLOOKUP(D3037,自助机!F:H,3,FALSE)</f>
        <v>42898</v>
      </c>
    </row>
    <row r="3038" spans="1:11" ht="14.25">
      <c r="A3038" s="33">
        <v>42898.70212962963</v>
      </c>
      <c r="B3038" t="s">
        <v>3890</v>
      </c>
      <c r="C3038" t="s">
        <v>3891</v>
      </c>
      <c r="D3038" s="53">
        <v>163334</v>
      </c>
      <c r="E3038" t="s">
        <v>6781</v>
      </c>
      <c r="F3038" s="53">
        <v>194</v>
      </c>
      <c r="G3038" t="s">
        <v>49</v>
      </c>
      <c r="H3038" t="s">
        <v>91</v>
      </c>
      <c r="I3038" t="s">
        <v>9075</v>
      </c>
      <c r="J3038">
        <f>VLOOKUP(D3038,自助机!F:G,2,FALSE)</f>
        <v>194</v>
      </c>
      <c r="K3038" s="31">
        <f>VLOOKUP(D3038,自助机!F:H,3,FALSE)</f>
        <v>42898</v>
      </c>
    </row>
    <row r="3039" spans="1:11" ht="14.25">
      <c r="A3039" s="33">
        <v>42898.703599537039</v>
      </c>
      <c r="B3039" t="s">
        <v>6634</v>
      </c>
      <c r="C3039" t="s">
        <v>6635</v>
      </c>
      <c r="D3039" s="53">
        <v>163385</v>
      </c>
      <c r="E3039" t="s">
        <v>6782</v>
      </c>
      <c r="F3039" s="53">
        <v>240</v>
      </c>
      <c r="G3039" t="s">
        <v>49</v>
      </c>
      <c r="H3039" t="s">
        <v>88</v>
      </c>
      <c r="I3039" t="s">
        <v>9075</v>
      </c>
      <c r="J3039">
        <f>VLOOKUP(D3039,自助机!F:G,2,FALSE)</f>
        <v>240</v>
      </c>
      <c r="K3039" s="31">
        <f>VLOOKUP(D3039,自助机!F:H,3,FALSE)</f>
        <v>42898</v>
      </c>
    </row>
    <row r="3040" spans="1:11" ht="14.25">
      <c r="A3040" s="33">
        <v>42898.704305555555</v>
      </c>
      <c r="B3040" t="s">
        <v>655</v>
      </c>
      <c r="C3040" t="s">
        <v>656</v>
      </c>
      <c r="D3040" s="53">
        <v>163406</v>
      </c>
      <c r="E3040" t="s">
        <v>6783</v>
      </c>
      <c r="F3040" s="53">
        <v>1000</v>
      </c>
      <c r="G3040" t="s">
        <v>49</v>
      </c>
      <c r="H3040" t="s">
        <v>70</v>
      </c>
      <c r="I3040" t="s">
        <v>9075</v>
      </c>
      <c r="J3040">
        <f>VLOOKUP(D3040,自助机!F:G,2,FALSE)</f>
        <v>1000</v>
      </c>
      <c r="K3040" s="31">
        <f>VLOOKUP(D3040,自助机!F:H,3,FALSE)</f>
        <v>42898</v>
      </c>
    </row>
    <row r="3041" spans="1:11" ht="14.25">
      <c r="A3041" s="33">
        <v>42898.704421296294</v>
      </c>
      <c r="B3041" t="s">
        <v>6784</v>
      </c>
      <c r="C3041" t="s">
        <v>6785</v>
      </c>
      <c r="D3041" s="53">
        <v>163412</v>
      </c>
      <c r="E3041" t="s">
        <v>6786</v>
      </c>
      <c r="F3041" s="53">
        <v>300</v>
      </c>
      <c r="G3041" t="s">
        <v>49</v>
      </c>
      <c r="H3041" t="s">
        <v>77</v>
      </c>
      <c r="I3041" t="s">
        <v>9075</v>
      </c>
      <c r="J3041">
        <f>VLOOKUP(D3041,自助机!F:G,2,FALSE)</f>
        <v>300</v>
      </c>
      <c r="K3041" s="31">
        <f>VLOOKUP(D3041,自助机!F:H,3,FALSE)</f>
        <v>42898</v>
      </c>
    </row>
    <row r="3042" spans="1:11" ht="14.25">
      <c r="A3042" s="33">
        <v>42898.704664351855</v>
      </c>
      <c r="B3042" t="s">
        <v>3523</v>
      </c>
      <c r="C3042" t="s">
        <v>3524</v>
      </c>
      <c r="D3042" s="53">
        <v>163420</v>
      </c>
      <c r="E3042" t="s">
        <v>6787</v>
      </c>
      <c r="F3042" s="53">
        <v>500</v>
      </c>
      <c r="G3042" t="s">
        <v>49</v>
      </c>
      <c r="H3042" t="s">
        <v>86</v>
      </c>
      <c r="I3042" t="s">
        <v>9075</v>
      </c>
      <c r="J3042">
        <f>VLOOKUP(D3042,自助机!F:G,2,FALSE)</f>
        <v>500</v>
      </c>
      <c r="K3042" s="31">
        <f>VLOOKUP(D3042,自助机!F:H,3,FALSE)</f>
        <v>42898</v>
      </c>
    </row>
    <row r="3043" spans="1:11" ht="14.25">
      <c r="A3043" s="33">
        <v>42898.705069444448</v>
      </c>
      <c r="B3043" t="s">
        <v>6788</v>
      </c>
      <c r="C3043" t="s">
        <v>6789</v>
      </c>
      <c r="D3043" s="53">
        <v>163452</v>
      </c>
      <c r="E3043" t="s">
        <v>6790</v>
      </c>
      <c r="F3043" s="53">
        <v>1000</v>
      </c>
      <c r="G3043" t="s">
        <v>49</v>
      </c>
      <c r="H3043" t="s">
        <v>70</v>
      </c>
      <c r="I3043" t="s">
        <v>9075</v>
      </c>
      <c r="J3043">
        <f>VLOOKUP(D3043,自助机!F:G,2,FALSE)</f>
        <v>1000</v>
      </c>
      <c r="K3043" s="31">
        <f>VLOOKUP(D3043,自助机!F:H,3,FALSE)</f>
        <v>42898</v>
      </c>
    </row>
    <row r="3044" spans="1:11" ht="14.25">
      <c r="A3044" s="33">
        <v>42898.705706018518</v>
      </c>
      <c r="B3044" t="s">
        <v>6791</v>
      </c>
      <c r="C3044" t="s">
        <v>6792</v>
      </c>
      <c r="D3044" s="53">
        <v>163476</v>
      </c>
      <c r="E3044" t="s">
        <v>6793</v>
      </c>
      <c r="F3044" s="53">
        <v>50</v>
      </c>
      <c r="G3044" t="s">
        <v>49</v>
      </c>
      <c r="H3044" t="s">
        <v>66</v>
      </c>
      <c r="I3044" t="s">
        <v>9075</v>
      </c>
      <c r="J3044">
        <f>VLOOKUP(D3044,自助机!F:G,2,FALSE)</f>
        <v>50</v>
      </c>
      <c r="K3044" s="31">
        <f>VLOOKUP(D3044,自助机!F:H,3,FALSE)</f>
        <v>42898</v>
      </c>
    </row>
    <row r="3045" spans="1:11" ht="14.25">
      <c r="A3045" s="33">
        <v>42898.706504629627</v>
      </c>
      <c r="B3045" t="s">
        <v>6794</v>
      </c>
      <c r="C3045" t="s">
        <v>6795</v>
      </c>
      <c r="D3045" s="53">
        <v>163514</v>
      </c>
      <c r="E3045" t="s">
        <v>6796</v>
      </c>
      <c r="F3045" s="53">
        <v>2000</v>
      </c>
      <c r="G3045" t="s">
        <v>49</v>
      </c>
      <c r="H3045" t="s">
        <v>247</v>
      </c>
      <c r="I3045" t="s">
        <v>9075</v>
      </c>
      <c r="J3045">
        <f>VLOOKUP(D3045,自助机!F:G,2,FALSE)</f>
        <v>2000</v>
      </c>
      <c r="K3045" s="31">
        <f>VLOOKUP(D3045,自助机!F:H,3,FALSE)</f>
        <v>42898</v>
      </c>
    </row>
    <row r="3046" spans="1:11" ht="14.25">
      <c r="A3046" s="33">
        <v>42898.707928240743</v>
      </c>
      <c r="B3046" t="s">
        <v>6797</v>
      </c>
      <c r="C3046" t="s">
        <v>6798</v>
      </c>
      <c r="D3046" s="53">
        <v>163572</v>
      </c>
      <c r="E3046" t="s">
        <v>6799</v>
      </c>
      <c r="F3046" s="53">
        <v>400</v>
      </c>
      <c r="G3046" t="s">
        <v>49</v>
      </c>
      <c r="H3046" t="s">
        <v>80</v>
      </c>
      <c r="I3046" t="s">
        <v>9075</v>
      </c>
      <c r="J3046">
        <f>VLOOKUP(D3046,自助机!F:G,2,FALSE)</f>
        <v>400</v>
      </c>
      <c r="K3046" s="31">
        <f>VLOOKUP(D3046,自助机!F:H,3,FALSE)</f>
        <v>42898</v>
      </c>
    </row>
    <row r="3047" spans="1:11" ht="14.25">
      <c r="A3047" s="33">
        <v>42898.708020833335</v>
      </c>
      <c r="B3047" t="s">
        <v>6800</v>
      </c>
      <c r="C3047" t="s">
        <v>6801</v>
      </c>
      <c r="D3047" s="53">
        <v>163576</v>
      </c>
      <c r="E3047" t="s">
        <v>6802</v>
      </c>
      <c r="F3047" s="53">
        <v>500</v>
      </c>
      <c r="G3047" t="s">
        <v>49</v>
      </c>
      <c r="H3047" t="s">
        <v>86</v>
      </c>
      <c r="I3047" t="s">
        <v>9075</v>
      </c>
      <c r="J3047">
        <f>VLOOKUP(D3047,自助机!F:G,2,FALSE)</f>
        <v>500</v>
      </c>
      <c r="K3047" s="31">
        <f>VLOOKUP(D3047,自助机!F:H,3,FALSE)</f>
        <v>42898</v>
      </c>
    </row>
    <row r="3048" spans="1:11" ht="14.25">
      <c r="A3048" s="33">
        <v>42898.708240740743</v>
      </c>
      <c r="B3048" t="s">
        <v>6634</v>
      </c>
      <c r="C3048" t="s">
        <v>6635</v>
      </c>
      <c r="D3048" s="53">
        <v>163586</v>
      </c>
      <c r="E3048" t="s">
        <v>6803</v>
      </c>
      <c r="F3048" s="53">
        <v>300</v>
      </c>
      <c r="G3048" t="s">
        <v>49</v>
      </c>
      <c r="H3048" t="s">
        <v>88</v>
      </c>
      <c r="I3048" t="s">
        <v>9075</v>
      </c>
      <c r="J3048">
        <f>VLOOKUP(D3048,自助机!F:G,2,FALSE)</f>
        <v>300</v>
      </c>
      <c r="K3048" s="31">
        <f>VLOOKUP(D3048,自助机!F:H,3,FALSE)</f>
        <v>42898</v>
      </c>
    </row>
    <row r="3049" spans="1:11" ht="14.25">
      <c r="A3049" s="33">
        <v>42898.709340277775</v>
      </c>
      <c r="B3049" t="s">
        <v>6804</v>
      </c>
      <c r="C3049" t="s">
        <v>6805</v>
      </c>
      <c r="D3049" s="53">
        <v>163632</v>
      </c>
      <c r="E3049" t="s">
        <v>6806</v>
      </c>
      <c r="F3049" s="53">
        <v>20</v>
      </c>
      <c r="G3049" t="s">
        <v>49</v>
      </c>
      <c r="H3049" t="s">
        <v>80</v>
      </c>
      <c r="I3049" t="s">
        <v>9075</v>
      </c>
      <c r="J3049">
        <f>VLOOKUP(D3049,自助机!F:G,2,FALSE)</f>
        <v>20</v>
      </c>
      <c r="K3049" s="31">
        <f>VLOOKUP(D3049,自助机!F:H,3,FALSE)</f>
        <v>42898</v>
      </c>
    </row>
    <row r="3050" spans="1:11" ht="14.25">
      <c r="A3050" s="33">
        <v>42898.709618055553</v>
      </c>
      <c r="B3050" t="s">
        <v>6807</v>
      </c>
      <c r="C3050" t="s">
        <v>6808</v>
      </c>
      <c r="D3050" s="53">
        <v>163639</v>
      </c>
      <c r="E3050" t="s">
        <v>6809</v>
      </c>
      <c r="F3050" s="53">
        <v>300</v>
      </c>
      <c r="G3050" t="s">
        <v>49</v>
      </c>
      <c r="H3050" t="s">
        <v>79</v>
      </c>
      <c r="I3050" t="s">
        <v>9075</v>
      </c>
      <c r="J3050">
        <f>VLOOKUP(D3050,自助机!F:G,2,FALSE)</f>
        <v>300</v>
      </c>
      <c r="K3050" s="31">
        <f>VLOOKUP(D3050,自助机!F:H,3,FALSE)</f>
        <v>42898</v>
      </c>
    </row>
    <row r="3051" spans="1:11" ht="14.25">
      <c r="A3051" s="33">
        <v>42898.711041666669</v>
      </c>
      <c r="B3051" t="s">
        <v>6810</v>
      </c>
      <c r="C3051" t="s">
        <v>6811</v>
      </c>
      <c r="D3051" s="53">
        <v>163690</v>
      </c>
      <c r="E3051" t="s">
        <v>6812</v>
      </c>
      <c r="F3051" s="53">
        <v>500</v>
      </c>
      <c r="G3051" t="s">
        <v>49</v>
      </c>
      <c r="H3051" t="s">
        <v>84</v>
      </c>
      <c r="I3051" t="s">
        <v>9075</v>
      </c>
      <c r="J3051">
        <f>VLOOKUP(D3051,自助机!F:G,2,FALSE)</f>
        <v>500</v>
      </c>
      <c r="K3051" s="31">
        <f>VLOOKUP(D3051,自助机!F:H,3,FALSE)</f>
        <v>42898</v>
      </c>
    </row>
    <row r="3052" spans="1:11" ht="14.25">
      <c r="A3052" s="33">
        <v>42898.712905092594</v>
      </c>
      <c r="B3052" t="s">
        <v>6813</v>
      </c>
      <c r="C3052" t="s">
        <v>6814</v>
      </c>
      <c r="D3052" s="53">
        <v>163767</v>
      </c>
      <c r="E3052" t="s">
        <v>6815</v>
      </c>
      <c r="F3052" s="53">
        <v>1000</v>
      </c>
      <c r="G3052" t="s">
        <v>49</v>
      </c>
      <c r="H3052" t="s">
        <v>92</v>
      </c>
      <c r="I3052" t="s">
        <v>9075</v>
      </c>
      <c r="J3052">
        <f>VLOOKUP(D3052,自助机!F:G,2,FALSE)</f>
        <v>1000</v>
      </c>
      <c r="K3052" s="31">
        <f>VLOOKUP(D3052,自助机!F:H,3,FALSE)</f>
        <v>42898</v>
      </c>
    </row>
    <row r="3053" spans="1:11" ht="14.25">
      <c r="A3053" s="33">
        <v>42898.714004629626</v>
      </c>
      <c r="B3053" t="s">
        <v>6816</v>
      </c>
      <c r="C3053" t="s">
        <v>6817</v>
      </c>
      <c r="D3053" s="53">
        <v>163789</v>
      </c>
      <c r="E3053" t="s">
        <v>6818</v>
      </c>
      <c r="F3053" s="53">
        <v>1400</v>
      </c>
      <c r="G3053" t="s">
        <v>49</v>
      </c>
      <c r="H3053" t="s">
        <v>70</v>
      </c>
      <c r="I3053" t="s">
        <v>9075</v>
      </c>
      <c r="J3053">
        <f>VLOOKUP(D3053,自助机!F:G,2,FALSE)</f>
        <v>1400</v>
      </c>
      <c r="K3053" s="31">
        <f>VLOOKUP(D3053,自助机!F:H,3,FALSE)</f>
        <v>42898</v>
      </c>
    </row>
    <row r="3054" spans="1:11" ht="14.25">
      <c r="A3054" s="33">
        <v>42898.715254629627</v>
      </c>
      <c r="B3054" t="s">
        <v>6819</v>
      </c>
      <c r="C3054" t="s">
        <v>6820</v>
      </c>
      <c r="D3054" s="53">
        <v>163829</v>
      </c>
      <c r="E3054" t="s">
        <v>6821</v>
      </c>
      <c r="F3054" s="53">
        <v>10</v>
      </c>
      <c r="G3054" t="s">
        <v>49</v>
      </c>
      <c r="H3054" t="s">
        <v>86</v>
      </c>
      <c r="I3054" t="s">
        <v>9075</v>
      </c>
      <c r="J3054">
        <f>VLOOKUP(D3054,自助机!F:G,2,FALSE)</f>
        <v>10</v>
      </c>
      <c r="K3054" s="31">
        <f>VLOOKUP(D3054,自助机!F:H,3,FALSE)</f>
        <v>42898</v>
      </c>
    </row>
    <row r="3055" spans="1:11" ht="14.25">
      <c r="A3055" s="33">
        <v>42898.715416666666</v>
      </c>
      <c r="B3055" t="s">
        <v>6822</v>
      </c>
      <c r="C3055" t="s">
        <v>6823</v>
      </c>
      <c r="D3055" s="53">
        <v>163837</v>
      </c>
      <c r="E3055" t="s">
        <v>6824</v>
      </c>
      <c r="F3055" s="53">
        <v>202</v>
      </c>
      <c r="G3055" t="s">
        <v>49</v>
      </c>
      <c r="H3055" t="s">
        <v>74</v>
      </c>
      <c r="I3055" t="s">
        <v>9075</v>
      </c>
      <c r="J3055">
        <f>VLOOKUP(D3055,自助机!F:G,2,FALSE)</f>
        <v>202</v>
      </c>
      <c r="K3055" s="31">
        <f>VLOOKUP(D3055,自助机!F:H,3,FALSE)</f>
        <v>42898</v>
      </c>
    </row>
    <row r="3056" spans="1:11" ht="14.25">
      <c r="A3056" s="33">
        <v>42898.716111111113</v>
      </c>
      <c r="B3056" t="s">
        <v>6825</v>
      </c>
      <c r="C3056" t="s">
        <v>6826</v>
      </c>
      <c r="D3056" s="53">
        <v>163858</v>
      </c>
      <c r="E3056" t="s">
        <v>6827</v>
      </c>
      <c r="F3056" s="53">
        <v>400</v>
      </c>
      <c r="G3056" t="s">
        <v>49</v>
      </c>
      <c r="H3056" t="s">
        <v>243</v>
      </c>
      <c r="I3056" t="s">
        <v>9075</v>
      </c>
      <c r="J3056">
        <f>VLOOKUP(D3056,自助机!F:G,2,FALSE)</f>
        <v>400</v>
      </c>
      <c r="K3056" s="31">
        <f>VLOOKUP(D3056,自助机!F:H,3,FALSE)</f>
        <v>42898</v>
      </c>
    </row>
    <row r="3057" spans="1:11" ht="14.25">
      <c r="A3057" s="33">
        <v>42898.716793981483</v>
      </c>
      <c r="B3057" t="s">
        <v>6819</v>
      </c>
      <c r="C3057" t="s">
        <v>6820</v>
      </c>
      <c r="D3057" s="53">
        <v>163888</v>
      </c>
      <c r="E3057" t="s">
        <v>6828</v>
      </c>
      <c r="F3057" s="53">
        <v>150</v>
      </c>
      <c r="G3057" t="s">
        <v>49</v>
      </c>
      <c r="H3057" t="s">
        <v>86</v>
      </c>
      <c r="I3057" t="s">
        <v>9075</v>
      </c>
      <c r="J3057">
        <f>VLOOKUP(D3057,自助机!F:G,2,FALSE)</f>
        <v>150</v>
      </c>
      <c r="K3057" s="31">
        <f>VLOOKUP(D3057,自助机!F:H,3,FALSE)</f>
        <v>42898</v>
      </c>
    </row>
    <row r="3058" spans="1:11" ht="14.25">
      <c r="A3058" s="33">
        <v>42898.716840277775</v>
      </c>
      <c r="B3058" t="s">
        <v>6829</v>
      </c>
      <c r="C3058" t="s">
        <v>6830</v>
      </c>
      <c r="D3058" s="53">
        <v>163893</v>
      </c>
      <c r="E3058" t="s">
        <v>6831</v>
      </c>
      <c r="F3058" s="53">
        <v>2000</v>
      </c>
      <c r="G3058" t="s">
        <v>49</v>
      </c>
      <c r="H3058" t="s">
        <v>70</v>
      </c>
      <c r="I3058" t="s">
        <v>9075</v>
      </c>
      <c r="J3058">
        <f>VLOOKUP(D3058,自助机!F:G,2,FALSE)</f>
        <v>2000</v>
      </c>
      <c r="K3058" s="31">
        <f>VLOOKUP(D3058,自助机!F:H,3,FALSE)</f>
        <v>42898</v>
      </c>
    </row>
    <row r="3059" spans="1:11" ht="14.25">
      <c r="A3059" s="33">
        <v>42898.717523148145</v>
      </c>
      <c r="B3059" t="s">
        <v>6832</v>
      </c>
      <c r="C3059" t="s">
        <v>6833</v>
      </c>
      <c r="D3059" s="53">
        <v>163906</v>
      </c>
      <c r="E3059" t="s">
        <v>6834</v>
      </c>
      <c r="F3059" s="53">
        <v>1699</v>
      </c>
      <c r="G3059" t="s">
        <v>49</v>
      </c>
      <c r="H3059" t="s">
        <v>67</v>
      </c>
      <c r="I3059" t="s">
        <v>9075</v>
      </c>
      <c r="J3059">
        <f>VLOOKUP(D3059,自助机!F:G,2,FALSE)</f>
        <v>1699</v>
      </c>
      <c r="K3059" s="31">
        <f>VLOOKUP(D3059,自助机!F:H,3,FALSE)</f>
        <v>42898</v>
      </c>
    </row>
    <row r="3060" spans="1:11" ht="14.25">
      <c r="A3060" s="33">
        <v>42898.718113425923</v>
      </c>
      <c r="B3060" t="s">
        <v>6595</v>
      </c>
      <c r="C3060" t="s">
        <v>6596</v>
      </c>
      <c r="D3060" s="53">
        <v>163926</v>
      </c>
      <c r="E3060" t="s">
        <v>6835</v>
      </c>
      <c r="F3060" s="53">
        <v>200</v>
      </c>
      <c r="G3060" t="s">
        <v>49</v>
      </c>
      <c r="H3060" t="s">
        <v>79</v>
      </c>
      <c r="I3060" t="s">
        <v>9075</v>
      </c>
      <c r="J3060">
        <f>VLOOKUP(D3060,自助机!F:G,2,FALSE)</f>
        <v>200</v>
      </c>
      <c r="K3060" s="31">
        <f>VLOOKUP(D3060,自助机!F:H,3,FALSE)</f>
        <v>42898</v>
      </c>
    </row>
    <row r="3061" spans="1:11" ht="14.25">
      <c r="A3061" s="33">
        <v>42898.718634259261</v>
      </c>
      <c r="B3061" t="s">
        <v>6507</v>
      </c>
      <c r="C3061" t="s">
        <v>6508</v>
      </c>
      <c r="D3061" s="53">
        <v>163940</v>
      </c>
      <c r="E3061" t="s">
        <v>6836</v>
      </c>
      <c r="F3061" s="53">
        <v>50</v>
      </c>
      <c r="G3061" t="s">
        <v>49</v>
      </c>
      <c r="H3061" t="s">
        <v>76</v>
      </c>
      <c r="I3061" t="s">
        <v>9075</v>
      </c>
      <c r="J3061">
        <f>VLOOKUP(D3061,自助机!F:G,2,FALSE)</f>
        <v>50</v>
      </c>
      <c r="K3061" s="31">
        <f>VLOOKUP(D3061,自助机!F:H,3,FALSE)</f>
        <v>42898</v>
      </c>
    </row>
    <row r="3062" spans="1:11" ht="14.25">
      <c r="A3062" s="33">
        <v>42898.722731481481</v>
      </c>
      <c r="B3062" t="s">
        <v>6837</v>
      </c>
      <c r="C3062" t="s">
        <v>6838</v>
      </c>
      <c r="D3062" s="53">
        <v>164066</v>
      </c>
      <c r="E3062" t="s">
        <v>6839</v>
      </c>
      <c r="F3062" s="53">
        <v>1500</v>
      </c>
      <c r="G3062" t="s">
        <v>49</v>
      </c>
      <c r="H3062" t="s">
        <v>79</v>
      </c>
      <c r="I3062" t="s">
        <v>9075</v>
      </c>
      <c r="J3062">
        <f>VLOOKUP(D3062,自助机!F:G,2,FALSE)</f>
        <v>1500</v>
      </c>
      <c r="K3062" s="31">
        <f>VLOOKUP(D3062,自助机!F:H,3,FALSE)</f>
        <v>42898</v>
      </c>
    </row>
    <row r="3063" spans="1:11" ht="14.25">
      <c r="A3063" s="33">
        <v>42898.724328703705</v>
      </c>
      <c r="B3063" t="s">
        <v>6840</v>
      </c>
      <c r="C3063" t="s">
        <v>6841</v>
      </c>
      <c r="D3063" s="53">
        <v>164112</v>
      </c>
      <c r="E3063" t="s">
        <v>6842</v>
      </c>
      <c r="F3063" s="53">
        <v>800</v>
      </c>
      <c r="G3063" t="s">
        <v>49</v>
      </c>
      <c r="H3063" t="s">
        <v>84</v>
      </c>
      <c r="I3063" t="s">
        <v>9075</v>
      </c>
      <c r="J3063">
        <f>VLOOKUP(D3063,自助机!F:G,2,FALSE)</f>
        <v>800</v>
      </c>
      <c r="K3063" s="31">
        <f>VLOOKUP(D3063,自助机!F:H,3,FALSE)</f>
        <v>42898</v>
      </c>
    </row>
    <row r="3064" spans="1:11" ht="14.25">
      <c r="A3064" s="33">
        <v>42898.725266203706</v>
      </c>
      <c r="B3064" t="s">
        <v>6843</v>
      </c>
      <c r="C3064" t="s">
        <v>6844</v>
      </c>
      <c r="D3064" s="53">
        <v>164145</v>
      </c>
      <c r="E3064" t="s">
        <v>6845</v>
      </c>
      <c r="F3064" s="53">
        <v>500</v>
      </c>
      <c r="G3064" t="s">
        <v>49</v>
      </c>
      <c r="H3064" t="s">
        <v>235</v>
      </c>
      <c r="I3064" t="s">
        <v>9075</v>
      </c>
      <c r="J3064">
        <f>VLOOKUP(D3064,自助机!F:G,2,FALSE)</f>
        <v>500</v>
      </c>
      <c r="K3064" s="31">
        <f>VLOOKUP(D3064,自助机!F:H,3,FALSE)</f>
        <v>42898</v>
      </c>
    </row>
    <row r="3065" spans="1:11" ht="14.25">
      <c r="A3065" s="33">
        <v>42898.725266203706</v>
      </c>
      <c r="B3065" t="s">
        <v>6846</v>
      </c>
      <c r="C3065" t="s">
        <v>6847</v>
      </c>
      <c r="D3065" s="53">
        <v>164144</v>
      </c>
      <c r="E3065" t="s">
        <v>6848</v>
      </c>
      <c r="F3065" s="53">
        <v>1250</v>
      </c>
      <c r="G3065" t="s">
        <v>49</v>
      </c>
      <c r="H3065" t="s">
        <v>84</v>
      </c>
      <c r="I3065" t="s">
        <v>9075</v>
      </c>
      <c r="J3065">
        <f>VLOOKUP(D3065,自助机!F:G,2,FALSE)</f>
        <v>1250</v>
      </c>
      <c r="K3065" s="31">
        <f>VLOOKUP(D3065,自助机!F:H,3,FALSE)</f>
        <v>42898</v>
      </c>
    </row>
    <row r="3066" spans="1:11" ht="14.25">
      <c r="A3066" s="33">
        <v>42898.725682870368</v>
      </c>
      <c r="B3066" t="s">
        <v>899</v>
      </c>
      <c r="C3066" t="s">
        <v>900</v>
      </c>
      <c r="D3066" s="53">
        <v>164162</v>
      </c>
      <c r="E3066" t="s">
        <v>6849</v>
      </c>
      <c r="F3066" s="53">
        <v>483</v>
      </c>
      <c r="G3066" t="s">
        <v>49</v>
      </c>
      <c r="H3066" t="s">
        <v>68</v>
      </c>
      <c r="I3066" t="s">
        <v>9075</v>
      </c>
      <c r="J3066">
        <f>VLOOKUP(D3066,自助机!F:G,2,FALSE)</f>
        <v>483</v>
      </c>
      <c r="K3066" s="31">
        <f>VLOOKUP(D3066,自助机!F:H,3,FALSE)</f>
        <v>42898</v>
      </c>
    </row>
    <row r="3067" spans="1:11" ht="14.25">
      <c r="A3067" s="33">
        <v>42898.726087962961</v>
      </c>
      <c r="B3067" t="s">
        <v>6850</v>
      </c>
      <c r="C3067" t="s">
        <v>6851</v>
      </c>
      <c r="D3067" s="53">
        <v>164176</v>
      </c>
      <c r="E3067" t="s">
        <v>6852</v>
      </c>
      <c r="F3067" s="53">
        <v>200</v>
      </c>
      <c r="G3067" t="s">
        <v>49</v>
      </c>
      <c r="H3067" t="s">
        <v>88</v>
      </c>
      <c r="I3067" t="s">
        <v>9075</v>
      </c>
      <c r="J3067">
        <f>VLOOKUP(D3067,自助机!F:G,2,FALSE)</f>
        <v>200</v>
      </c>
      <c r="K3067" s="31">
        <f>VLOOKUP(D3067,自助机!F:H,3,FALSE)</f>
        <v>42898</v>
      </c>
    </row>
    <row r="3068" spans="1:11" ht="14.25">
      <c r="A3068" s="33">
        <v>42898.727592592593</v>
      </c>
      <c r="B3068" t="s">
        <v>6853</v>
      </c>
      <c r="C3068" t="s">
        <v>6854</v>
      </c>
      <c r="D3068" s="53">
        <v>164238</v>
      </c>
      <c r="E3068" t="s">
        <v>6855</v>
      </c>
      <c r="F3068" s="53">
        <v>3000</v>
      </c>
      <c r="G3068" t="s">
        <v>49</v>
      </c>
      <c r="H3068" t="s">
        <v>84</v>
      </c>
      <c r="I3068" t="s">
        <v>9075</v>
      </c>
      <c r="J3068">
        <f>VLOOKUP(D3068,自助机!F:G,2,FALSE)</f>
        <v>3000</v>
      </c>
      <c r="K3068" s="31">
        <f>VLOOKUP(D3068,自助机!F:H,3,FALSE)</f>
        <v>42898</v>
      </c>
    </row>
    <row r="3069" spans="1:11" ht="14.25">
      <c r="A3069" s="33">
        <v>42898.729571759257</v>
      </c>
      <c r="B3069" t="s">
        <v>6856</v>
      </c>
      <c r="C3069" t="s">
        <v>6857</v>
      </c>
      <c r="D3069" s="53">
        <v>164296</v>
      </c>
      <c r="E3069" t="s">
        <v>6858</v>
      </c>
      <c r="F3069" s="53">
        <v>2000</v>
      </c>
      <c r="G3069" t="s">
        <v>49</v>
      </c>
      <c r="H3069" t="s">
        <v>87</v>
      </c>
      <c r="I3069" t="s">
        <v>9075</v>
      </c>
      <c r="J3069">
        <f>VLOOKUP(D3069,自助机!F:G,2,FALSE)</f>
        <v>2000</v>
      </c>
      <c r="K3069" s="31">
        <f>VLOOKUP(D3069,自助机!F:H,3,FALSE)</f>
        <v>42898</v>
      </c>
    </row>
    <row r="3070" spans="1:11" ht="14.25">
      <c r="A3070" s="33">
        <v>42898.730057870373</v>
      </c>
      <c r="B3070" t="s">
        <v>455</v>
      </c>
      <c r="C3070" t="s">
        <v>456</v>
      </c>
      <c r="D3070" s="53">
        <v>164307</v>
      </c>
      <c r="E3070" t="s">
        <v>6859</v>
      </c>
      <c r="F3070" s="53">
        <v>200</v>
      </c>
      <c r="G3070" t="s">
        <v>49</v>
      </c>
      <c r="H3070" t="s">
        <v>80</v>
      </c>
      <c r="I3070" t="s">
        <v>9075</v>
      </c>
      <c r="J3070">
        <f>VLOOKUP(D3070,自助机!F:G,2,FALSE)</f>
        <v>200</v>
      </c>
      <c r="K3070" s="31">
        <f>VLOOKUP(D3070,自助机!F:H,3,FALSE)</f>
        <v>42898</v>
      </c>
    </row>
    <row r="3071" spans="1:11" ht="14.25">
      <c r="A3071" s="33">
        <v>42898.730740740742</v>
      </c>
      <c r="B3071" t="s">
        <v>455</v>
      </c>
      <c r="C3071" t="s">
        <v>456</v>
      </c>
      <c r="D3071" s="53">
        <v>164315</v>
      </c>
      <c r="E3071" t="s">
        <v>6860</v>
      </c>
      <c r="F3071" s="53">
        <v>20</v>
      </c>
      <c r="G3071" t="s">
        <v>49</v>
      </c>
      <c r="H3071" t="s">
        <v>80</v>
      </c>
      <c r="I3071" t="s">
        <v>9075</v>
      </c>
      <c r="J3071">
        <f>VLOOKUP(D3071,自助机!F:G,2,FALSE)</f>
        <v>20</v>
      </c>
      <c r="K3071" s="31">
        <f>VLOOKUP(D3071,自助机!F:H,3,FALSE)</f>
        <v>42898</v>
      </c>
    </row>
    <row r="3072" spans="1:11" ht="14.25">
      <c r="A3072" s="33">
        <v>42898.731122685182</v>
      </c>
      <c r="B3072" t="s">
        <v>6139</v>
      </c>
      <c r="C3072" t="s">
        <v>6140</v>
      </c>
      <c r="D3072" s="53">
        <v>164330</v>
      </c>
      <c r="E3072" t="s">
        <v>6861</v>
      </c>
      <c r="F3072" s="53">
        <v>1500</v>
      </c>
      <c r="G3072" t="s">
        <v>49</v>
      </c>
      <c r="H3072" t="s">
        <v>84</v>
      </c>
      <c r="I3072" t="s">
        <v>9075</v>
      </c>
      <c r="J3072">
        <f>VLOOKUP(D3072,自助机!F:G,2,FALSE)</f>
        <v>1500</v>
      </c>
      <c r="K3072" s="31">
        <f>VLOOKUP(D3072,自助机!F:H,3,FALSE)</f>
        <v>42898</v>
      </c>
    </row>
    <row r="3073" spans="1:11" ht="14.25">
      <c r="A3073" s="33">
        <v>42898.73128472222</v>
      </c>
      <c r="B3073" t="s">
        <v>6862</v>
      </c>
      <c r="C3073" t="s">
        <v>5512</v>
      </c>
      <c r="D3073" s="53">
        <v>164332</v>
      </c>
      <c r="E3073" t="s">
        <v>6863</v>
      </c>
      <c r="F3073" s="53">
        <v>3000</v>
      </c>
      <c r="G3073" t="s">
        <v>49</v>
      </c>
      <c r="H3073" t="s">
        <v>83</v>
      </c>
      <c r="I3073" t="s">
        <v>9075</v>
      </c>
      <c r="J3073">
        <f>VLOOKUP(D3073,自助机!F:G,2,FALSE)</f>
        <v>3000</v>
      </c>
      <c r="K3073" s="31">
        <f>VLOOKUP(D3073,自助机!F:H,3,FALSE)</f>
        <v>42898</v>
      </c>
    </row>
    <row r="3074" spans="1:11" ht="14.25">
      <c r="A3074" s="33">
        <v>42898.732164351852</v>
      </c>
      <c r="B3074" t="s">
        <v>6864</v>
      </c>
      <c r="C3074" t="s">
        <v>6865</v>
      </c>
      <c r="D3074" s="53">
        <v>164353</v>
      </c>
      <c r="E3074" t="s">
        <v>6866</v>
      </c>
      <c r="F3074" s="53">
        <v>3000</v>
      </c>
      <c r="G3074" t="s">
        <v>49</v>
      </c>
      <c r="H3074" t="s">
        <v>83</v>
      </c>
      <c r="I3074" t="s">
        <v>9075</v>
      </c>
      <c r="J3074">
        <f>VLOOKUP(D3074,自助机!F:G,2,FALSE)</f>
        <v>3000</v>
      </c>
      <c r="K3074" s="31">
        <f>VLOOKUP(D3074,自助机!F:H,3,FALSE)</f>
        <v>42898</v>
      </c>
    </row>
    <row r="3075" spans="1:11" ht="14.25">
      <c r="A3075" s="33">
        <v>42898.732349537036</v>
      </c>
      <c r="B3075" t="s">
        <v>5974</v>
      </c>
      <c r="C3075" t="s">
        <v>5975</v>
      </c>
      <c r="D3075" s="53">
        <v>164358</v>
      </c>
      <c r="E3075" t="s">
        <v>6867</v>
      </c>
      <c r="F3075" s="53">
        <v>400</v>
      </c>
      <c r="G3075" t="s">
        <v>49</v>
      </c>
      <c r="H3075" t="s">
        <v>71</v>
      </c>
      <c r="I3075" t="s">
        <v>9075</v>
      </c>
      <c r="J3075">
        <f>VLOOKUP(D3075,自助机!F:G,2,FALSE)</f>
        <v>400</v>
      </c>
      <c r="K3075" s="31">
        <f>VLOOKUP(D3075,自助机!F:H,3,FALSE)</f>
        <v>42898</v>
      </c>
    </row>
    <row r="3076" spans="1:11" ht="14.25">
      <c r="A3076" s="33">
        <v>42898.732546296298</v>
      </c>
      <c r="B3076" t="s">
        <v>6868</v>
      </c>
      <c r="C3076" t="s">
        <v>6869</v>
      </c>
      <c r="D3076" s="53">
        <v>164361</v>
      </c>
      <c r="E3076" t="s">
        <v>6870</v>
      </c>
      <c r="F3076" s="53">
        <v>2000</v>
      </c>
      <c r="G3076" t="s">
        <v>49</v>
      </c>
      <c r="H3076" t="s">
        <v>84</v>
      </c>
      <c r="I3076" t="s">
        <v>9075</v>
      </c>
      <c r="J3076">
        <f>VLOOKUP(D3076,自助机!F:G,2,FALSE)</f>
        <v>2000</v>
      </c>
      <c r="K3076" s="31">
        <f>VLOOKUP(D3076,自助机!F:H,3,FALSE)</f>
        <v>42898</v>
      </c>
    </row>
    <row r="3077" spans="1:11" ht="14.25">
      <c r="A3077" s="33">
        <v>42898.734409722223</v>
      </c>
      <c r="B3077" t="s">
        <v>6871</v>
      </c>
      <c r="C3077" t="s">
        <v>6872</v>
      </c>
      <c r="D3077" s="53">
        <v>164399</v>
      </c>
      <c r="E3077" t="s">
        <v>6873</v>
      </c>
      <c r="F3077" s="53">
        <v>600</v>
      </c>
      <c r="G3077" t="s">
        <v>49</v>
      </c>
      <c r="H3077" t="s">
        <v>79</v>
      </c>
      <c r="I3077" t="s">
        <v>9075</v>
      </c>
      <c r="J3077">
        <f>VLOOKUP(D3077,自助机!F:G,2,FALSE)</f>
        <v>600</v>
      </c>
      <c r="K3077" s="31">
        <f>VLOOKUP(D3077,自助机!F:H,3,FALSE)</f>
        <v>42898</v>
      </c>
    </row>
    <row r="3078" spans="1:11" ht="14.25">
      <c r="A3078" s="33">
        <v>42898.735266203701</v>
      </c>
      <c r="B3078" t="s">
        <v>6561</v>
      </c>
      <c r="C3078" t="s">
        <v>6562</v>
      </c>
      <c r="D3078" s="53">
        <v>164413</v>
      </c>
      <c r="E3078" t="s">
        <v>6874</v>
      </c>
      <c r="F3078" s="53">
        <v>500</v>
      </c>
      <c r="G3078" t="s">
        <v>49</v>
      </c>
      <c r="H3078" t="s">
        <v>86</v>
      </c>
      <c r="I3078" t="s">
        <v>9075</v>
      </c>
      <c r="J3078">
        <f>VLOOKUP(D3078,自助机!F:G,2,FALSE)</f>
        <v>500</v>
      </c>
      <c r="K3078" s="31">
        <f>VLOOKUP(D3078,自助机!F:H,3,FALSE)</f>
        <v>42898</v>
      </c>
    </row>
    <row r="3079" spans="1:11" ht="14.25">
      <c r="A3079" s="33">
        <v>42898.735925925925</v>
      </c>
      <c r="B3079" t="s">
        <v>6147</v>
      </c>
      <c r="C3079" t="s">
        <v>6148</v>
      </c>
      <c r="D3079" s="53">
        <v>164431</v>
      </c>
      <c r="E3079" t="s">
        <v>6875</v>
      </c>
      <c r="F3079" s="53">
        <v>1000</v>
      </c>
      <c r="G3079" t="s">
        <v>49</v>
      </c>
      <c r="H3079" t="s">
        <v>90</v>
      </c>
      <c r="I3079" t="s">
        <v>9075</v>
      </c>
      <c r="J3079">
        <f>VLOOKUP(D3079,自助机!F:G,2,FALSE)</f>
        <v>1000</v>
      </c>
      <c r="K3079" s="31">
        <f>VLOOKUP(D3079,自助机!F:H,3,FALSE)</f>
        <v>42898</v>
      </c>
    </row>
    <row r="3080" spans="1:11" ht="14.25">
      <c r="A3080" s="33">
        <v>42898.736284722225</v>
      </c>
      <c r="B3080" t="s">
        <v>6224</v>
      </c>
      <c r="C3080" t="s">
        <v>6225</v>
      </c>
      <c r="D3080" s="53">
        <v>164435</v>
      </c>
      <c r="E3080" t="s">
        <v>6876</v>
      </c>
      <c r="F3080" s="53">
        <v>103</v>
      </c>
      <c r="G3080" t="s">
        <v>49</v>
      </c>
      <c r="H3080" t="s">
        <v>242</v>
      </c>
      <c r="I3080" t="s">
        <v>9075</v>
      </c>
      <c r="J3080">
        <f>VLOOKUP(D3080,自助机!F:G,2,FALSE)</f>
        <v>103</v>
      </c>
      <c r="K3080" s="31">
        <f>VLOOKUP(D3080,自助机!F:H,3,FALSE)</f>
        <v>42898</v>
      </c>
    </row>
    <row r="3081" spans="1:11" ht="14.25">
      <c r="A3081" s="33">
        <v>42898.738067129627</v>
      </c>
      <c r="B3081" t="s">
        <v>5891</v>
      </c>
      <c r="C3081" t="s">
        <v>5892</v>
      </c>
      <c r="D3081" s="53">
        <v>164468</v>
      </c>
      <c r="E3081" t="s">
        <v>6877</v>
      </c>
      <c r="F3081" s="53">
        <v>100</v>
      </c>
      <c r="G3081" t="s">
        <v>49</v>
      </c>
      <c r="H3081" t="s">
        <v>90</v>
      </c>
      <c r="I3081" t="s">
        <v>9075</v>
      </c>
      <c r="J3081">
        <f>VLOOKUP(D3081,自助机!F:G,2,FALSE)</f>
        <v>100</v>
      </c>
      <c r="K3081" s="31">
        <f>VLOOKUP(D3081,自助机!F:H,3,FALSE)</f>
        <v>42898</v>
      </c>
    </row>
    <row r="3082" spans="1:11" ht="14.25">
      <c r="A3082" s="33">
        <v>42898.739224537036</v>
      </c>
      <c r="B3082" t="s">
        <v>6139</v>
      </c>
      <c r="C3082" t="s">
        <v>6140</v>
      </c>
      <c r="D3082" s="53">
        <v>164491</v>
      </c>
      <c r="E3082" t="s">
        <v>6878</v>
      </c>
      <c r="F3082" s="53">
        <v>500</v>
      </c>
      <c r="G3082" t="s">
        <v>49</v>
      </c>
      <c r="H3082" t="s">
        <v>84</v>
      </c>
      <c r="I3082" t="s">
        <v>9075</v>
      </c>
      <c r="J3082">
        <f>VLOOKUP(D3082,自助机!F:G,2,FALSE)</f>
        <v>500</v>
      </c>
      <c r="K3082" s="31">
        <f>VLOOKUP(D3082,自助机!F:H,3,FALSE)</f>
        <v>42898</v>
      </c>
    </row>
    <row r="3083" spans="1:11" ht="14.25">
      <c r="A3083" s="33">
        <v>42898.739583333336</v>
      </c>
      <c r="B3083" t="s">
        <v>6879</v>
      </c>
      <c r="C3083" t="s">
        <v>6880</v>
      </c>
      <c r="D3083" s="53">
        <v>164501</v>
      </c>
      <c r="E3083" t="s">
        <v>6881</v>
      </c>
      <c r="F3083" s="53">
        <v>3000</v>
      </c>
      <c r="G3083" t="s">
        <v>49</v>
      </c>
      <c r="H3083" t="s">
        <v>79</v>
      </c>
      <c r="I3083" t="s">
        <v>9075</v>
      </c>
      <c r="J3083">
        <f>VLOOKUP(D3083,自助机!F:G,2,FALSE)</f>
        <v>3000</v>
      </c>
      <c r="K3083" s="31">
        <f>VLOOKUP(D3083,自助机!F:H,3,FALSE)</f>
        <v>42898</v>
      </c>
    </row>
    <row r="3084" spans="1:11" ht="14.25">
      <c r="A3084" s="33">
        <v>42898.74050925926</v>
      </c>
      <c r="B3084" t="s">
        <v>6882</v>
      </c>
      <c r="C3084" t="s">
        <v>6883</v>
      </c>
      <c r="D3084" s="53">
        <v>164518</v>
      </c>
      <c r="E3084" t="s">
        <v>6884</v>
      </c>
      <c r="F3084" s="53">
        <v>32</v>
      </c>
      <c r="G3084" t="s">
        <v>49</v>
      </c>
      <c r="H3084" t="s">
        <v>70</v>
      </c>
      <c r="I3084" t="s">
        <v>9075</v>
      </c>
      <c r="J3084">
        <f>VLOOKUP(D3084,自助机!F:G,2,FALSE)</f>
        <v>32</v>
      </c>
      <c r="K3084" s="31">
        <f>VLOOKUP(D3084,自助机!F:H,3,FALSE)</f>
        <v>42898</v>
      </c>
    </row>
    <row r="3085" spans="1:11" ht="14.25">
      <c r="A3085" s="33">
        <v>42898.742881944447</v>
      </c>
      <c r="B3085" t="s">
        <v>5891</v>
      </c>
      <c r="C3085" t="s">
        <v>5892</v>
      </c>
      <c r="D3085" s="53">
        <v>164551</v>
      </c>
      <c r="E3085" t="s">
        <v>6885</v>
      </c>
      <c r="F3085" s="53">
        <v>150</v>
      </c>
      <c r="G3085" t="s">
        <v>49</v>
      </c>
      <c r="H3085" t="s">
        <v>90</v>
      </c>
      <c r="I3085" t="s">
        <v>9075</v>
      </c>
      <c r="J3085">
        <f>VLOOKUP(D3085,自助机!F:G,2,FALSE)</f>
        <v>150</v>
      </c>
      <c r="K3085" s="31">
        <f>VLOOKUP(D3085,自助机!F:H,3,FALSE)</f>
        <v>42898</v>
      </c>
    </row>
    <row r="3086" spans="1:11" ht="14.25">
      <c r="A3086" s="33">
        <v>42898.743854166663</v>
      </c>
      <c r="B3086" t="s">
        <v>6045</v>
      </c>
      <c r="C3086" t="s">
        <v>6046</v>
      </c>
      <c r="D3086" s="53">
        <v>164573</v>
      </c>
      <c r="E3086" t="s">
        <v>6886</v>
      </c>
      <c r="F3086" s="53">
        <v>500</v>
      </c>
      <c r="G3086" t="s">
        <v>49</v>
      </c>
      <c r="H3086" t="s">
        <v>225</v>
      </c>
      <c r="I3086" t="s">
        <v>9075</v>
      </c>
      <c r="J3086">
        <f>VLOOKUP(D3086,自助机!F:G,2,FALSE)</f>
        <v>500</v>
      </c>
      <c r="K3086" s="31">
        <f>VLOOKUP(D3086,自助机!F:H,3,FALSE)</f>
        <v>42898</v>
      </c>
    </row>
    <row r="3087" spans="1:11" ht="14.25">
      <c r="A3087" s="33">
        <v>42898.747037037036</v>
      </c>
      <c r="B3087" t="s">
        <v>6887</v>
      </c>
      <c r="C3087" t="s">
        <v>6888</v>
      </c>
      <c r="D3087" s="53">
        <v>164639</v>
      </c>
      <c r="E3087" t="s">
        <v>6889</v>
      </c>
      <c r="F3087" s="53">
        <v>500</v>
      </c>
      <c r="G3087" t="s">
        <v>49</v>
      </c>
      <c r="H3087" t="s">
        <v>251</v>
      </c>
      <c r="I3087" t="s">
        <v>9075</v>
      </c>
      <c r="J3087">
        <f>VLOOKUP(D3087,自助机!F:G,2,FALSE)</f>
        <v>500</v>
      </c>
      <c r="K3087" s="31">
        <f>VLOOKUP(D3087,自助机!F:H,3,FALSE)</f>
        <v>42898</v>
      </c>
    </row>
    <row r="3088" spans="1:11" ht="14.25">
      <c r="A3088" s="33">
        <v>42898.74832175926</v>
      </c>
      <c r="B3088" t="s">
        <v>6890</v>
      </c>
      <c r="C3088" t="s">
        <v>6891</v>
      </c>
      <c r="D3088" s="53">
        <v>164653</v>
      </c>
      <c r="E3088" t="s">
        <v>6892</v>
      </c>
      <c r="F3088" s="53">
        <v>500</v>
      </c>
      <c r="G3088" t="s">
        <v>49</v>
      </c>
      <c r="H3088" t="s">
        <v>76</v>
      </c>
      <c r="I3088" t="s">
        <v>9075</v>
      </c>
      <c r="J3088">
        <f>VLOOKUP(D3088,自助机!F:G,2,FALSE)</f>
        <v>500</v>
      </c>
      <c r="K3088" s="31">
        <f>VLOOKUP(D3088,自助机!F:H,3,FALSE)</f>
        <v>42898</v>
      </c>
    </row>
    <row r="3089" spans="1:11" ht="14.25">
      <c r="A3089" s="33">
        <v>42898.757488425923</v>
      </c>
      <c r="B3089" t="s">
        <v>6893</v>
      </c>
      <c r="C3089" t="s">
        <v>6894</v>
      </c>
      <c r="D3089" s="53">
        <v>164736</v>
      </c>
      <c r="E3089" t="s">
        <v>6895</v>
      </c>
      <c r="F3089" s="53">
        <v>10</v>
      </c>
      <c r="G3089" t="s">
        <v>49</v>
      </c>
      <c r="H3089" t="s">
        <v>79</v>
      </c>
      <c r="I3089" t="s">
        <v>9075</v>
      </c>
      <c r="J3089">
        <f>VLOOKUP(D3089,自助机!F:G,2,FALSE)</f>
        <v>10</v>
      </c>
      <c r="K3089" s="31">
        <f>VLOOKUP(D3089,自助机!F:H,3,FALSE)</f>
        <v>42898</v>
      </c>
    </row>
    <row r="3090" spans="1:11" ht="14.25">
      <c r="A3090" s="33">
        <v>42898.777546296296</v>
      </c>
      <c r="B3090" t="s">
        <v>6896</v>
      </c>
      <c r="C3090" t="s">
        <v>6897</v>
      </c>
      <c r="D3090" s="53">
        <v>164807</v>
      </c>
      <c r="E3090" t="s">
        <v>6898</v>
      </c>
      <c r="F3090" s="53">
        <v>300</v>
      </c>
      <c r="G3090" t="s">
        <v>49</v>
      </c>
      <c r="H3090" t="s">
        <v>68</v>
      </c>
      <c r="I3090" t="s">
        <v>9075</v>
      </c>
      <c r="J3090">
        <f>VLOOKUP(D3090,自助机!F:G,2,FALSE)</f>
        <v>300</v>
      </c>
      <c r="K3090" s="31">
        <f>VLOOKUP(D3090,自助机!F:H,3,FALSE)</f>
        <v>42898</v>
      </c>
    </row>
    <row r="3091" spans="1:11" ht="14.25">
      <c r="A3091" s="33">
        <v>42898.777673611112</v>
      </c>
      <c r="B3091" t="s">
        <v>6899</v>
      </c>
      <c r="C3091" t="s">
        <v>6900</v>
      </c>
      <c r="D3091" s="53">
        <v>164809</v>
      </c>
      <c r="E3091" t="s">
        <v>6901</v>
      </c>
      <c r="F3091" s="53">
        <v>20</v>
      </c>
      <c r="G3091" t="s">
        <v>49</v>
      </c>
      <c r="H3091" t="s">
        <v>74</v>
      </c>
      <c r="I3091" t="s">
        <v>9075</v>
      </c>
      <c r="J3091">
        <f>VLOOKUP(D3091,自助机!F:G,2,FALSE)</f>
        <v>20</v>
      </c>
      <c r="K3091" s="31">
        <f>VLOOKUP(D3091,自助机!F:H,3,FALSE)</f>
        <v>42898</v>
      </c>
    </row>
    <row r="3092" spans="1:11" ht="14.25">
      <c r="A3092" s="33">
        <v>42898.868634259263</v>
      </c>
      <c r="B3092" t="s">
        <v>6902</v>
      </c>
      <c r="C3092" t="s">
        <v>6903</v>
      </c>
      <c r="D3092" s="53">
        <v>165098</v>
      </c>
      <c r="E3092" t="s">
        <v>6904</v>
      </c>
      <c r="F3092" s="53">
        <v>500</v>
      </c>
      <c r="G3092" t="s">
        <v>49</v>
      </c>
      <c r="H3092" t="s">
        <v>251</v>
      </c>
      <c r="I3092" t="s">
        <v>9075</v>
      </c>
      <c r="J3092">
        <f>VLOOKUP(D3092,自助机!F:G,2,FALSE)</f>
        <v>500</v>
      </c>
      <c r="K3092" s="31">
        <f>VLOOKUP(D3092,自助机!F:H,3,FALSE)</f>
        <v>42898</v>
      </c>
    </row>
  </sheetData>
  <autoFilter ref="A1:K3092">
    <filterColumn colId="0">
      <filters>
        <dateGroupItem year="2017" month="6" day="12" dateTimeGrouping="day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40"/>
  <sheetViews>
    <sheetView workbookViewId="0">
      <selection activeCell="E18" sqref="E18"/>
    </sheetView>
  </sheetViews>
  <sheetFormatPr defaultRowHeight="13.5"/>
  <cols>
    <col min="1" max="1" width="21.5" style="33" customWidth="1"/>
    <col min="4" max="4" width="14.875" customWidth="1"/>
    <col min="5" max="5" width="20.125" customWidth="1"/>
    <col min="8" max="8" width="20.625" style="33" customWidth="1"/>
    <col min="14" max="14" width="18.375" bestFit="1" customWidth="1"/>
  </cols>
  <sheetData>
    <row r="1" spans="1:14">
      <c r="A1" s="33" t="s">
        <v>38</v>
      </c>
      <c r="B1" t="s">
        <v>39</v>
      </c>
      <c r="C1" t="s">
        <v>40</v>
      </c>
      <c r="D1" t="s">
        <v>45</v>
      </c>
      <c r="E1" t="s">
        <v>93</v>
      </c>
      <c r="F1" t="s">
        <v>44</v>
      </c>
      <c r="G1" t="s">
        <v>41</v>
      </c>
      <c r="H1" s="82" t="s">
        <v>19613</v>
      </c>
      <c r="I1" t="s">
        <v>42</v>
      </c>
      <c r="J1" t="s">
        <v>43</v>
      </c>
      <c r="K1" t="s">
        <v>46</v>
      </c>
      <c r="L1" t="s">
        <v>47</v>
      </c>
      <c r="M1" t="s">
        <v>48</v>
      </c>
      <c r="N1" t="s">
        <v>94</v>
      </c>
    </row>
    <row r="2" spans="1:14" ht="14.25">
      <c r="A2" s="33">
        <v>42888.56453703704</v>
      </c>
      <c r="B2" t="s">
        <v>245</v>
      </c>
      <c r="C2" t="s">
        <v>246</v>
      </c>
      <c r="D2" t="s">
        <v>216</v>
      </c>
      <c r="E2" t="s">
        <v>14627</v>
      </c>
      <c r="F2">
        <v>5284</v>
      </c>
      <c r="G2" s="53">
        <v>1</v>
      </c>
      <c r="H2" s="33">
        <v>42888</v>
      </c>
      <c r="I2" t="s">
        <v>49</v>
      </c>
      <c r="J2" t="s">
        <v>49</v>
      </c>
      <c r="K2" t="s">
        <v>50</v>
      </c>
      <c r="L2" t="s">
        <v>50</v>
      </c>
      <c r="M2" t="s">
        <v>51</v>
      </c>
      <c r="N2" t="s">
        <v>14628</v>
      </c>
    </row>
    <row r="3" spans="1:14" ht="14.25">
      <c r="A3" s="33">
        <v>42888.783125000002</v>
      </c>
      <c r="B3" t="s">
        <v>9966</v>
      </c>
      <c r="C3" t="s">
        <v>9967</v>
      </c>
      <c r="D3" t="s">
        <v>217</v>
      </c>
      <c r="E3" t="s">
        <v>14629</v>
      </c>
      <c r="F3">
        <v>5775</v>
      </c>
      <c r="G3" s="53">
        <v>10</v>
      </c>
      <c r="H3" s="33">
        <v>42888</v>
      </c>
      <c r="I3" t="s">
        <v>49</v>
      </c>
      <c r="J3" t="s">
        <v>49</v>
      </c>
      <c r="K3" t="s">
        <v>50</v>
      </c>
      <c r="L3" t="s">
        <v>50</v>
      </c>
      <c r="M3" t="s">
        <v>51</v>
      </c>
      <c r="N3" t="s">
        <v>14630</v>
      </c>
    </row>
    <row r="4" spans="1:14" ht="14.25">
      <c r="A4" s="33">
        <v>42888.936805555553</v>
      </c>
      <c r="B4" t="s">
        <v>9968</v>
      </c>
      <c r="C4" t="s">
        <v>9969</v>
      </c>
      <c r="D4" t="s">
        <v>218</v>
      </c>
      <c r="E4" t="s">
        <v>14631</v>
      </c>
      <c r="F4">
        <v>5981</v>
      </c>
      <c r="G4" s="53">
        <v>1</v>
      </c>
      <c r="H4" s="33">
        <v>42888</v>
      </c>
      <c r="I4" t="s">
        <v>49</v>
      </c>
      <c r="J4" t="s">
        <v>49</v>
      </c>
      <c r="K4" t="s">
        <v>50</v>
      </c>
      <c r="L4" t="s">
        <v>50</v>
      </c>
      <c r="M4" t="s">
        <v>51</v>
      </c>
      <c r="N4" t="s">
        <v>14632</v>
      </c>
    </row>
    <row r="5" spans="1:14" ht="14.25">
      <c r="A5" s="33">
        <v>42888.946759259263</v>
      </c>
      <c r="B5" t="s">
        <v>9968</v>
      </c>
      <c r="C5" t="s">
        <v>9969</v>
      </c>
      <c r="D5" t="s">
        <v>219</v>
      </c>
      <c r="E5" t="s">
        <v>14633</v>
      </c>
      <c r="F5">
        <v>6017</v>
      </c>
      <c r="G5" s="53">
        <v>1</v>
      </c>
      <c r="H5" s="33">
        <v>42888</v>
      </c>
      <c r="I5" t="s">
        <v>49</v>
      </c>
      <c r="J5" t="s">
        <v>49</v>
      </c>
      <c r="K5" t="s">
        <v>50</v>
      </c>
      <c r="L5" t="s">
        <v>50</v>
      </c>
      <c r="M5" t="s">
        <v>51</v>
      </c>
      <c r="N5" t="s">
        <v>14634</v>
      </c>
    </row>
    <row r="6" spans="1:14" ht="14.25">
      <c r="A6" s="33">
        <v>42888.993460648147</v>
      </c>
      <c r="B6" t="s">
        <v>245</v>
      </c>
      <c r="C6" t="s">
        <v>246</v>
      </c>
      <c r="D6" t="s">
        <v>143</v>
      </c>
      <c r="E6" t="s">
        <v>14635</v>
      </c>
      <c r="F6">
        <v>6116</v>
      </c>
      <c r="G6" s="53">
        <v>1</v>
      </c>
      <c r="H6" s="33">
        <v>42888</v>
      </c>
      <c r="I6" t="s">
        <v>49</v>
      </c>
      <c r="J6" t="s">
        <v>49</v>
      </c>
      <c r="K6" t="s">
        <v>50</v>
      </c>
      <c r="L6" t="s">
        <v>50</v>
      </c>
      <c r="M6" t="s">
        <v>51</v>
      </c>
      <c r="N6" t="s">
        <v>14636</v>
      </c>
    </row>
    <row r="7" spans="1:14" ht="14.25">
      <c r="A7" s="33">
        <v>42889.302349537036</v>
      </c>
      <c r="B7" t="s">
        <v>9970</v>
      </c>
      <c r="C7" t="s">
        <v>9971</v>
      </c>
      <c r="D7" t="s">
        <v>9972</v>
      </c>
      <c r="E7" t="s">
        <v>14637</v>
      </c>
      <c r="F7">
        <v>6457</v>
      </c>
      <c r="G7" s="53">
        <v>100</v>
      </c>
      <c r="H7" s="33">
        <v>42889</v>
      </c>
      <c r="I7" t="s">
        <v>49</v>
      </c>
      <c r="J7" t="s">
        <v>49</v>
      </c>
      <c r="K7" t="s">
        <v>50</v>
      </c>
      <c r="L7" t="s">
        <v>50</v>
      </c>
      <c r="M7" t="s">
        <v>51</v>
      </c>
      <c r="N7" t="s">
        <v>14638</v>
      </c>
    </row>
    <row r="8" spans="1:14" ht="14.25">
      <c r="A8" s="33">
        <v>42889.313576388886</v>
      </c>
      <c r="B8" t="s">
        <v>52</v>
      </c>
      <c r="C8" t="s">
        <v>53</v>
      </c>
      <c r="D8" t="s">
        <v>54</v>
      </c>
      <c r="E8" t="s">
        <v>14639</v>
      </c>
      <c r="F8">
        <v>22293</v>
      </c>
      <c r="G8" s="53">
        <v>100</v>
      </c>
      <c r="H8" s="33">
        <v>42889</v>
      </c>
      <c r="I8" t="s">
        <v>49</v>
      </c>
      <c r="J8" t="s">
        <v>49</v>
      </c>
      <c r="K8" t="s">
        <v>50</v>
      </c>
      <c r="L8" t="s">
        <v>50</v>
      </c>
      <c r="M8" t="s">
        <v>51</v>
      </c>
      <c r="N8" t="s">
        <v>14640</v>
      </c>
    </row>
    <row r="9" spans="1:14" ht="14.25">
      <c r="A9" s="33">
        <v>42889.315520833334</v>
      </c>
      <c r="B9" t="s">
        <v>52</v>
      </c>
      <c r="C9" t="s">
        <v>53</v>
      </c>
      <c r="D9" t="s">
        <v>9973</v>
      </c>
      <c r="E9" t="s">
        <v>14641</v>
      </c>
      <c r="F9">
        <v>6532</v>
      </c>
      <c r="G9" s="53">
        <v>500</v>
      </c>
      <c r="H9" s="33">
        <v>42889</v>
      </c>
      <c r="I9" t="s">
        <v>49</v>
      </c>
      <c r="J9" t="s">
        <v>49</v>
      </c>
      <c r="K9" t="s">
        <v>50</v>
      </c>
      <c r="L9" t="s">
        <v>50</v>
      </c>
      <c r="M9" t="s">
        <v>51</v>
      </c>
      <c r="N9" t="s">
        <v>14642</v>
      </c>
    </row>
    <row r="10" spans="1:14" ht="14.25">
      <c r="A10" s="33">
        <v>42889.335173611114</v>
      </c>
      <c r="B10" t="s">
        <v>9974</v>
      </c>
      <c r="C10" t="s">
        <v>9975</v>
      </c>
      <c r="D10" t="s">
        <v>9976</v>
      </c>
      <c r="E10" t="s">
        <v>14643</v>
      </c>
      <c r="F10">
        <v>6652</v>
      </c>
      <c r="G10" s="53">
        <v>300</v>
      </c>
      <c r="H10" s="33">
        <v>42889</v>
      </c>
      <c r="I10" t="s">
        <v>49</v>
      </c>
      <c r="J10" t="s">
        <v>49</v>
      </c>
      <c r="K10" t="s">
        <v>50</v>
      </c>
      <c r="L10" t="s">
        <v>50</v>
      </c>
      <c r="M10" t="s">
        <v>51</v>
      </c>
      <c r="N10" t="s">
        <v>14644</v>
      </c>
    </row>
    <row r="11" spans="1:14" ht="14.25">
      <c r="A11" s="33">
        <v>42889.338402777779</v>
      </c>
      <c r="B11" t="s">
        <v>9977</v>
      </c>
      <c r="C11" t="s">
        <v>55</v>
      </c>
      <c r="D11" t="s">
        <v>9978</v>
      </c>
      <c r="E11" t="s">
        <v>14645</v>
      </c>
      <c r="F11">
        <v>6718</v>
      </c>
      <c r="G11" s="53">
        <v>100</v>
      </c>
      <c r="H11" s="33">
        <v>42889</v>
      </c>
      <c r="I11" t="s">
        <v>49</v>
      </c>
      <c r="J11" t="s">
        <v>49</v>
      </c>
      <c r="K11" t="s">
        <v>50</v>
      </c>
      <c r="L11" t="s">
        <v>50</v>
      </c>
      <c r="M11" t="s">
        <v>51</v>
      </c>
      <c r="N11" t="s">
        <v>14646</v>
      </c>
    </row>
    <row r="12" spans="1:14" ht="14.25">
      <c r="A12" s="33">
        <v>42889.346539351849</v>
      </c>
      <c r="B12" t="s">
        <v>9979</v>
      </c>
      <c r="C12" t="s">
        <v>9980</v>
      </c>
      <c r="D12" t="s">
        <v>9981</v>
      </c>
      <c r="E12" t="s">
        <v>14647</v>
      </c>
      <c r="F12">
        <v>6906</v>
      </c>
      <c r="G12" s="53">
        <v>100</v>
      </c>
      <c r="H12" s="33">
        <v>42889</v>
      </c>
      <c r="I12" t="s">
        <v>49</v>
      </c>
      <c r="J12" t="s">
        <v>49</v>
      </c>
      <c r="K12" t="s">
        <v>50</v>
      </c>
      <c r="L12" t="s">
        <v>50</v>
      </c>
      <c r="M12" t="s">
        <v>51</v>
      </c>
      <c r="N12" t="s">
        <v>14648</v>
      </c>
    </row>
    <row r="13" spans="1:14" ht="14.25">
      <c r="A13" s="33">
        <v>42889.347546296296</v>
      </c>
      <c r="B13" t="s">
        <v>56</v>
      </c>
      <c r="C13" t="s">
        <v>57</v>
      </c>
      <c r="D13" t="s">
        <v>9982</v>
      </c>
      <c r="E13" t="s">
        <v>14649</v>
      </c>
      <c r="F13">
        <v>6920</v>
      </c>
      <c r="G13" s="53">
        <v>20</v>
      </c>
      <c r="H13" s="33">
        <v>42889</v>
      </c>
      <c r="I13" t="s">
        <v>49</v>
      </c>
      <c r="J13" t="s">
        <v>49</v>
      </c>
      <c r="K13" t="s">
        <v>50</v>
      </c>
      <c r="L13" t="s">
        <v>50</v>
      </c>
      <c r="M13" t="s">
        <v>51</v>
      </c>
      <c r="N13" t="s">
        <v>14650</v>
      </c>
    </row>
    <row r="14" spans="1:14" ht="14.25">
      <c r="A14" s="33">
        <v>42889.348101851851</v>
      </c>
      <c r="B14" t="s">
        <v>9983</v>
      </c>
      <c r="C14" t="s">
        <v>9984</v>
      </c>
      <c r="D14" t="s">
        <v>9985</v>
      </c>
      <c r="E14" t="s">
        <v>14651</v>
      </c>
      <c r="F14">
        <v>6936</v>
      </c>
      <c r="G14" s="53">
        <v>100</v>
      </c>
      <c r="H14" s="33">
        <v>42889</v>
      </c>
      <c r="I14" t="s">
        <v>49</v>
      </c>
      <c r="J14" t="s">
        <v>49</v>
      </c>
      <c r="K14" t="s">
        <v>50</v>
      </c>
      <c r="L14" t="s">
        <v>50</v>
      </c>
      <c r="M14" t="s">
        <v>51</v>
      </c>
      <c r="N14" t="s">
        <v>14652</v>
      </c>
    </row>
    <row r="15" spans="1:14" ht="14.25">
      <c r="A15" s="33">
        <v>42889.348182870373</v>
      </c>
      <c r="B15" t="s">
        <v>9986</v>
      </c>
      <c r="C15" t="s">
        <v>9987</v>
      </c>
      <c r="D15" t="s">
        <v>9988</v>
      </c>
      <c r="E15" t="s">
        <v>14653</v>
      </c>
      <c r="F15">
        <v>6940</v>
      </c>
      <c r="G15" s="53">
        <v>1000</v>
      </c>
      <c r="H15" s="33">
        <v>42889</v>
      </c>
      <c r="I15" t="s">
        <v>49</v>
      </c>
      <c r="J15" t="s">
        <v>49</v>
      </c>
      <c r="K15" t="s">
        <v>50</v>
      </c>
      <c r="L15" t="s">
        <v>50</v>
      </c>
      <c r="M15" t="s">
        <v>51</v>
      </c>
      <c r="N15" t="s">
        <v>14654</v>
      </c>
    </row>
    <row r="16" spans="1:14" ht="14.25">
      <c r="A16" s="33">
        <v>42889.349004629628</v>
      </c>
      <c r="B16" t="s">
        <v>9989</v>
      </c>
      <c r="C16" t="s">
        <v>9990</v>
      </c>
      <c r="D16" t="s">
        <v>9991</v>
      </c>
      <c r="E16" t="s">
        <v>14655</v>
      </c>
      <c r="F16">
        <v>6970</v>
      </c>
      <c r="G16" s="53">
        <v>300</v>
      </c>
      <c r="H16" s="33">
        <v>42889</v>
      </c>
      <c r="I16" t="s">
        <v>49</v>
      </c>
      <c r="J16" t="s">
        <v>49</v>
      </c>
      <c r="K16" t="s">
        <v>50</v>
      </c>
      <c r="L16" t="s">
        <v>50</v>
      </c>
      <c r="M16" t="s">
        <v>51</v>
      </c>
      <c r="N16" t="s">
        <v>14656</v>
      </c>
    </row>
    <row r="17" spans="1:14" ht="14.25">
      <c r="A17" s="33">
        <v>42889.349386574075</v>
      </c>
      <c r="B17" t="s">
        <v>9992</v>
      </c>
      <c r="C17" t="s">
        <v>9993</v>
      </c>
      <c r="D17" t="s">
        <v>9994</v>
      </c>
      <c r="E17" t="s">
        <v>14657</v>
      </c>
      <c r="F17">
        <v>6980</v>
      </c>
      <c r="G17" s="53">
        <v>100</v>
      </c>
      <c r="H17" s="33">
        <v>42889</v>
      </c>
      <c r="I17" t="s">
        <v>49</v>
      </c>
      <c r="J17" t="s">
        <v>49</v>
      </c>
      <c r="K17" t="s">
        <v>50</v>
      </c>
      <c r="L17" t="s">
        <v>50</v>
      </c>
      <c r="M17" t="s">
        <v>51</v>
      </c>
      <c r="N17" t="s">
        <v>14658</v>
      </c>
    </row>
    <row r="18" spans="1:14" ht="14.25">
      <c r="A18" s="33">
        <v>42889.349791666667</v>
      </c>
      <c r="B18" t="s">
        <v>9995</v>
      </c>
      <c r="C18" t="s">
        <v>9996</v>
      </c>
      <c r="D18" t="s">
        <v>9997</v>
      </c>
      <c r="E18" t="s">
        <v>14659</v>
      </c>
      <c r="F18">
        <v>6985</v>
      </c>
      <c r="G18" s="53">
        <v>2000</v>
      </c>
      <c r="H18" s="33">
        <v>42889</v>
      </c>
      <c r="I18" t="s">
        <v>49</v>
      </c>
      <c r="J18" t="s">
        <v>49</v>
      </c>
      <c r="K18" t="s">
        <v>50</v>
      </c>
      <c r="L18" t="s">
        <v>50</v>
      </c>
      <c r="M18" t="s">
        <v>51</v>
      </c>
      <c r="N18" t="s">
        <v>14660</v>
      </c>
    </row>
    <row r="19" spans="1:14" ht="14.25">
      <c r="A19" s="33">
        <v>42889.349826388891</v>
      </c>
      <c r="B19" t="s">
        <v>9998</v>
      </c>
      <c r="C19" t="s">
        <v>9999</v>
      </c>
      <c r="D19" t="s">
        <v>10000</v>
      </c>
      <c r="E19" t="s">
        <v>14661</v>
      </c>
      <c r="F19">
        <v>6990</v>
      </c>
      <c r="G19" s="53">
        <v>50</v>
      </c>
      <c r="H19" s="33">
        <v>42889</v>
      </c>
      <c r="I19" t="s">
        <v>49</v>
      </c>
      <c r="J19" t="s">
        <v>49</v>
      </c>
      <c r="K19" t="s">
        <v>50</v>
      </c>
      <c r="L19" t="s">
        <v>50</v>
      </c>
      <c r="M19" t="s">
        <v>51</v>
      </c>
      <c r="N19" t="s">
        <v>14662</v>
      </c>
    </row>
    <row r="20" spans="1:14" ht="14.25">
      <c r="A20" s="33">
        <v>42889.35359953704</v>
      </c>
      <c r="B20" t="s">
        <v>10001</v>
      </c>
      <c r="C20" t="s">
        <v>10002</v>
      </c>
      <c r="D20" t="s">
        <v>10003</v>
      </c>
      <c r="E20" t="s">
        <v>14663</v>
      </c>
      <c r="F20">
        <v>7083</v>
      </c>
      <c r="G20" s="53">
        <v>200</v>
      </c>
      <c r="H20" s="33">
        <v>42889</v>
      </c>
      <c r="I20" t="s">
        <v>49</v>
      </c>
      <c r="J20" t="s">
        <v>49</v>
      </c>
      <c r="K20" t="s">
        <v>50</v>
      </c>
      <c r="L20" t="s">
        <v>50</v>
      </c>
      <c r="M20" t="s">
        <v>51</v>
      </c>
      <c r="N20" t="s">
        <v>14664</v>
      </c>
    </row>
    <row r="21" spans="1:14" ht="14.25">
      <c r="A21" s="33">
        <v>42889.357129629629</v>
      </c>
      <c r="B21" t="s">
        <v>10004</v>
      </c>
      <c r="C21" t="s">
        <v>10005</v>
      </c>
      <c r="D21" t="s">
        <v>10006</v>
      </c>
      <c r="E21" t="s">
        <v>14665</v>
      </c>
      <c r="F21">
        <v>7177</v>
      </c>
      <c r="G21" s="53">
        <v>100</v>
      </c>
      <c r="H21" s="33">
        <v>42889</v>
      </c>
      <c r="I21" t="s">
        <v>49</v>
      </c>
      <c r="J21" t="s">
        <v>49</v>
      </c>
      <c r="K21" t="s">
        <v>50</v>
      </c>
      <c r="L21" t="s">
        <v>50</v>
      </c>
      <c r="M21" t="s">
        <v>51</v>
      </c>
      <c r="N21" t="s">
        <v>14666</v>
      </c>
    </row>
    <row r="22" spans="1:14" ht="14.25">
      <c r="A22" s="33">
        <v>42889.357835648145</v>
      </c>
      <c r="B22" t="s">
        <v>10007</v>
      </c>
      <c r="C22" t="s">
        <v>10008</v>
      </c>
      <c r="D22" t="s">
        <v>10009</v>
      </c>
      <c r="E22" t="s">
        <v>14667</v>
      </c>
      <c r="F22">
        <v>7191</v>
      </c>
      <c r="G22" s="53">
        <v>300</v>
      </c>
      <c r="H22" s="33">
        <v>42889</v>
      </c>
      <c r="I22" t="s">
        <v>49</v>
      </c>
      <c r="J22" t="s">
        <v>49</v>
      </c>
      <c r="K22" t="s">
        <v>50</v>
      </c>
      <c r="L22" t="s">
        <v>50</v>
      </c>
      <c r="M22" t="s">
        <v>51</v>
      </c>
      <c r="N22" t="s">
        <v>14668</v>
      </c>
    </row>
    <row r="23" spans="1:14" ht="14.25">
      <c r="A23" s="33">
        <v>42889.361620370371</v>
      </c>
      <c r="B23" t="s">
        <v>10010</v>
      </c>
      <c r="C23" t="s">
        <v>10011</v>
      </c>
      <c r="D23" t="s">
        <v>10012</v>
      </c>
      <c r="E23" t="s">
        <v>14669</v>
      </c>
      <c r="F23">
        <v>7306</v>
      </c>
      <c r="G23" s="53">
        <v>600</v>
      </c>
      <c r="H23" s="33">
        <v>42889</v>
      </c>
      <c r="I23" t="s">
        <v>49</v>
      </c>
      <c r="J23" t="s">
        <v>49</v>
      </c>
      <c r="K23" t="s">
        <v>50</v>
      </c>
      <c r="L23" t="s">
        <v>50</v>
      </c>
      <c r="M23" t="s">
        <v>51</v>
      </c>
      <c r="N23" t="s">
        <v>14670</v>
      </c>
    </row>
    <row r="24" spans="1:14" ht="14.25">
      <c r="A24" s="33">
        <v>42889.361805555556</v>
      </c>
      <c r="B24" t="s">
        <v>10013</v>
      </c>
      <c r="C24" t="s">
        <v>10014</v>
      </c>
      <c r="D24" t="s">
        <v>10015</v>
      </c>
      <c r="E24" t="s">
        <v>14671</v>
      </c>
      <c r="F24">
        <v>7318</v>
      </c>
      <c r="G24" s="53">
        <v>1000</v>
      </c>
      <c r="H24" s="33">
        <v>42889</v>
      </c>
      <c r="I24" t="s">
        <v>49</v>
      </c>
      <c r="J24" t="s">
        <v>49</v>
      </c>
      <c r="K24" t="s">
        <v>50</v>
      </c>
      <c r="L24" t="s">
        <v>50</v>
      </c>
      <c r="M24" t="s">
        <v>51</v>
      </c>
      <c r="N24" t="s">
        <v>14672</v>
      </c>
    </row>
    <row r="25" spans="1:14" ht="14.25">
      <c r="A25" s="33">
        <v>42889.363321759258</v>
      </c>
      <c r="B25" t="s">
        <v>10016</v>
      </c>
      <c r="C25" t="s">
        <v>10017</v>
      </c>
      <c r="D25" t="s">
        <v>10018</v>
      </c>
      <c r="E25" t="s">
        <v>14673</v>
      </c>
      <c r="F25">
        <v>7371</v>
      </c>
      <c r="G25" s="53">
        <v>50</v>
      </c>
      <c r="H25" s="33">
        <v>42889</v>
      </c>
      <c r="I25" t="s">
        <v>49</v>
      </c>
      <c r="J25" t="s">
        <v>49</v>
      </c>
      <c r="K25" t="s">
        <v>50</v>
      </c>
      <c r="L25" t="s">
        <v>50</v>
      </c>
      <c r="M25" t="s">
        <v>51</v>
      </c>
      <c r="N25" t="s">
        <v>14674</v>
      </c>
    </row>
    <row r="26" spans="1:14" ht="14.25">
      <c r="A26" s="33">
        <v>42889.367627314816</v>
      </c>
      <c r="B26" t="s">
        <v>10019</v>
      </c>
      <c r="C26" t="s">
        <v>10020</v>
      </c>
      <c r="D26" t="s">
        <v>10021</v>
      </c>
      <c r="E26" t="s">
        <v>14675</v>
      </c>
      <c r="F26">
        <v>7496</v>
      </c>
      <c r="G26" s="53">
        <v>100</v>
      </c>
      <c r="H26" s="33">
        <v>42889</v>
      </c>
      <c r="I26" t="s">
        <v>49</v>
      </c>
      <c r="J26" t="s">
        <v>49</v>
      </c>
      <c r="K26" t="s">
        <v>50</v>
      </c>
      <c r="L26" t="s">
        <v>50</v>
      </c>
      <c r="M26" t="s">
        <v>51</v>
      </c>
      <c r="N26" t="s">
        <v>14676</v>
      </c>
    </row>
    <row r="27" spans="1:14" ht="14.25">
      <c r="A27" s="33">
        <v>42889.367824074077</v>
      </c>
      <c r="B27" t="s">
        <v>10022</v>
      </c>
      <c r="C27" t="s">
        <v>10023</v>
      </c>
      <c r="D27" t="s">
        <v>10024</v>
      </c>
      <c r="E27" t="s">
        <v>14677</v>
      </c>
      <c r="F27">
        <v>7503</v>
      </c>
      <c r="G27" s="53">
        <v>3000</v>
      </c>
      <c r="H27" s="33">
        <v>42889</v>
      </c>
      <c r="I27" t="s">
        <v>49</v>
      </c>
      <c r="J27" t="s">
        <v>49</v>
      </c>
      <c r="K27" t="s">
        <v>50</v>
      </c>
      <c r="L27" t="s">
        <v>50</v>
      </c>
      <c r="M27" t="s">
        <v>51</v>
      </c>
      <c r="N27" t="s">
        <v>14678</v>
      </c>
    </row>
    <row r="28" spans="1:14" ht="14.25">
      <c r="A28" s="33">
        <v>42889.368020833332</v>
      </c>
      <c r="B28" t="s">
        <v>10025</v>
      </c>
      <c r="C28" t="s">
        <v>10026</v>
      </c>
      <c r="D28" t="s">
        <v>10027</v>
      </c>
      <c r="E28" t="s">
        <v>14679</v>
      </c>
      <c r="F28">
        <v>7506</v>
      </c>
      <c r="G28" s="53">
        <v>20</v>
      </c>
      <c r="H28" s="33">
        <v>42889</v>
      </c>
      <c r="I28" t="s">
        <v>49</v>
      </c>
      <c r="J28" t="s">
        <v>49</v>
      </c>
      <c r="K28" t="s">
        <v>50</v>
      </c>
      <c r="L28" t="s">
        <v>50</v>
      </c>
      <c r="M28" t="s">
        <v>51</v>
      </c>
      <c r="N28" t="s">
        <v>14680</v>
      </c>
    </row>
    <row r="29" spans="1:14" ht="14.25">
      <c r="A29" s="33">
        <v>42889.37122685185</v>
      </c>
      <c r="B29" t="s">
        <v>10028</v>
      </c>
      <c r="C29" t="s">
        <v>10029</v>
      </c>
      <c r="D29" t="s">
        <v>10030</v>
      </c>
      <c r="E29" t="s">
        <v>14681</v>
      </c>
      <c r="F29">
        <v>7611</v>
      </c>
      <c r="G29" s="53">
        <v>500</v>
      </c>
      <c r="H29" s="33">
        <v>42889</v>
      </c>
      <c r="I29" t="s">
        <v>49</v>
      </c>
      <c r="J29" t="s">
        <v>49</v>
      </c>
      <c r="K29" t="s">
        <v>50</v>
      </c>
      <c r="L29" t="s">
        <v>50</v>
      </c>
      <c r="M29" t="s">
        <v>51</v>
      </c>
      <c r="N29" t="s">
        <v>14682</v>
      </c>
    </row>
    <row r="30" spans="1:14" ht="14.25">
      <c r="A30" s="33">
        <v>42889.372476851851</v>
      </c>
      <c r="B30" t="s">
        <v>10031</v>
      </c>
      <c r="C30" t="s">
        <v>10032</v>
      </c>
      <c r="D30" t="s">
        <v>10033</v>
      </c>
      <c r="E30" t="s">
        <v>14683</v>
      </c>
      <c r="F30">
        <v>7660</v>
      </c>
      <c r="G30" s="53">
        <v>20</v>
      </c>
      <c r="H30" s="33">
        <v>42889</v>
      </c>
      <c r="I30" t="s">
        <v>49</v>
      </c>
      <c r="J30" t="s">
        <v>49</v>
      </c>
      <c r="K30" t="s">
        <v>50</v>
      </c>
      <c r="L30" t="s">
        <v>50</v>
      </c>
      <c r="M30" t="s">
        <v>51</v>
      </c>
      <c r="N30" t="s">
        <v>14684</v>
      </c>
    </row>
    <row r="31" spans="1:14" ht="14.25">
      <c r="A31" s="33">
        <v>42889.37295138889</v>
      </c>
      <c r="B31" t="s">
        <v>10034</v>
      </c>
      <c r="C31" t="s">
        <v>10035</v>
      </c>
      <c r="D31" t="s">
        <v>10036</v>
      </c>
      <c r="E31" t="s">
        <v>14685</v>
      </c>
      <c r="F31">
        <v>7671</v>
      </c>
      <c r="G31" s="53">
        <v>132</v>
      </c>
      <c r="H31" s="33">
        <v>42889</v>
      </c>
      <c r="I31" t="s">
        <v>49</v>
      </c>
      <c r="J31" t="s">
        <v>49</v>
      </c>
      <c r="K31" t="s">
        <v>50</v>
      </c>
      <c r="L31" t="s">
        <v>50</v>
      </c>
      <c r="M31" t="s">
        <v>51</v>
      </c>
      <c r="N31" t="s">
        <v>14686</v>
      </c>
    </row>
    <row r="32" spans="1:14" ht="14.25">
      <c r="A32" s="33">
        <v>42889.374988425923</v>
      </c>
      <c r="B32" t="s">
        <v>10037</v>
      </c>
      <c r="C32" t="s">
        <v>58</v>
      </c>
      <c r="D32" t="s">
        <v>10038</v>
      </c>
      <c r="E32" t="s">
        <v>14687</v>
      </c>
      <c r="F32">
        <v>7741</v>
      </c>
      <c r="G32" s="53">
        <v>200</v>
      </c>
      <c r="H32" s="33">
        <v>42889</v>
      </c>
      <c r="I32" t="s">
        <v>49</v>
      </c>
      <c r="J32" t="s">
        <v>49</v>
      </c>
      <c r="K32" t="s">
        <v>50</v>
      </c>
      <c r="L32" t="s">
        <v>50</v>
      </c>
      <c r="M32" t="s">
        <v>51</v>
      </c>
      <c r="N32" t="s">
        <v>14688</v>
      </c>
    </row>
    <row r="33" spans="1:14" ht="14.25">
      <c r="A33" s="33">
        <v>42889.376203703701</v>
      </c>
      <c r="B33" t="s">
        <v>10039</v>
      </c>
      <c r="C33" t="s">
        <v>10040</v>
      </c>
      <c r="D33" t="s">
        <v>10041</v>
      </c>
      <c r="E33" t="s">
        <v>14689</v>
      </c>
      <c r="F33">
        <v>7767</v>
      </c>
      <c r="G33" s="53">
        <v>500</v>
      </c>
      <c r="H33" s="33">
        <v>42889</v>
      </c>
      <c r="I33" t="s">
        <v>49</v>
      </c>
      <c r="J33" t="s">
        <v>49</v>
      </c>
      <c r="K33" t="s">
        <v>50</v>
      </c>
      <c r="L33" t="s">
        <v>50</v>
      </c>
      <c r="M33" t="s">
        <v>51</v>
      </c>
      <c r="N33" t="s">
        <v>14690</v>
      </c>
    </row>
    <row r="34" spans="1:14" ht="14.25">
      <c r="A34" s="33">
        <v>42889.377997685187</v>
      </c>
      <c r="B34" t="s">
        <v>10042</v>
      </c>
      <c r="C34" t="s">
        <v>10043</v>
      </c>
      <c r="D34" t="s">
        <v>10044</v>
      </c>
      <c r="E34" t="s">
        <v>14691</v>
      </c>
      <c r="F34">
        <v>7821</v>
      </c>
      <c r="G34" s="53">
        <v>300</v>
      </c>
      <c r="H34" s="33">
        <v>42889</v>
      </c>
      <c r="I34" t="s">
        <v>49</v>
      </c>
      <c r="J34" t="s">
        <v>49</v>
      </c>
      <c r="K34" t="s">
        <v>50</v>
      </c>
      <c r="L34" t="s">
        <v>50</v>
      </c>
      <c r="M34" t="s">
        <v>51</v>
      </c>
      <c r="N34" t="s">
        <v>14692</v>
      </c>
    </row>
    <row r="35" spans="1:14" ht="14.25">
      <c r="A35" s="33">
        <v>42889.378842592596</v>
      </c>
      <c r="B35" t="s">
        <v>10045</v>
      </c>
      <c r="C35" t="s">
        <v>10046</v>
      </c>
      <c r="D35" t="s">
        <v>10047</v>
      </c>
      <c r="E35" t="s">
        <v>14693</v>
      </c>
      <c r="F35">
        <v>7849</v>
      </c>
      <c r="G35" s="53">
        <v>2000</v>
      </c>
      <c r="H35" s="33">
        <v>42889</v>
      </c>
      <c r="I35" t="s">
        <v>49</v>
      </c>
      <c r="J35" t="s">
        <v>49</v>
      </c>
      <c r="K35" t="s">
        <v>50</v>
      </c>
      <c r="L35" t="s">
        <v>50</v>
      </c>
      <c r="M35" t="s">
        <v>51</v>
      </c>
      <c r="N35" t="s">
        <v>14694</v>
      </c>
    </row>
    <row r="36" spans="1:14" ht="14.25">
      <c r="A36" s="33">
        <v>42889.379907407405</v>
      </c>
      <c r="B36" t="s">
        <v>9989</v>
      </c>
      <c r="C36" t="s">
        <v>9990</v>
      </c>
      <c r="D36" t="s">
        <v>10048</v>
      </c>
      <c r="E36" t="s">
        <v>14695</v>
      </c>
      <c r="F36">
        <v>7883</v>
      </c>
      <c r="G36" s="53">
        <v>700</v>
      </c>
      <c r="H36" s="33">
        <v>42889</v>
      </c>
      <c r="I36" t="s">
        <v>49</v>
      </c>
      <c r="J36" t="s">
        <v>49</v>
      </c>
      <c r="K36" t="s">
        <v>50</v>
      </c>
      <c r="L36" t="s">
        <v>50</v>
      </c>
      <c r="M36" t="s">
        <v>51</v>
      </c>
      <c r="N36" t="s">
        <v>14696</v>
      </c>
    </row>
    <row r="37" spans="1:14" ht="14.25">
      <c r="A37" s="33">
        <v>42889.380995370368</v>
      </c>
      <c r="B37" t="s">
        <v>10049</v>
      </c>
      <c r="C37" t="s">
        <v>10050</v>
      </c>
      <c r="D37" t="s">
        <v>10051</v>
      </c>
      <c r="E37" t="s">
        <v>14697</v>
      </c>
      <c r="F37">
        <v>7928</v>
      </c>
      <c r="G37" s="53">
        <v>150</v>
      </c>
      <c r="H37" s="33">
        <v>42889</v>
      </c>
      <c r="I37" t="s">
        <v>49</v>
      </c>
      <c r="J37" t="s">
        <v>49</v>
      </c>
      <c r="K37" t="s">
        <v>50</v>
      </c>
      <c r="L37" t="s">
        <v>50</v>
      </c>
      <c r="M37" t="s">
        <v>51</v>
      </c>
      <c r="N37" t="s">
        <v>14698</v>
      </c>
    </row>
    <row r="38" spans="1:14" ht="14.25">
      <c r="A38" s="33">
        <v>42889.382094907407</v>
      </c>
      <c r="B38" t="s">
        <v>10052</v>
      </c>
      <c r="C38" t="s">
        <v>10053</v>
      </c>
      <c r="D38" t="s">
        <v>10054</v>
      </c>
      <c r="E38" t="s">
        <v>14699</v>
      </c>
      <c r="F38">
        <v>7960</v>
      </c>
      <c r="G38" s="53">
        <v>100</v>
      </c>
      <c r="H38" s="33">
        <v>42889</v>
      </c>
      <c r="I38" t="s">
        <v>49</v>
      </c>
      <c r="J38" t="s">
        <v>49</v>
      </c>
      <c r="K38" t="s">
        <v>50</v>
      </c>
      <c r="L38" t="s">
        <v>50</v>
      </c>
      <c r="M38" t="s">
        <v>51</v>
      </c>
      <c r="N38" t="s">
        <v>14700</v>
      </c>
    </row>
    <row r="39" spans="1:14" ht="14.25">
      <c r="A39" s="33">
        <v>42889.382384259261</v>
      </c>
      <c r="B39" t="s">
        <v>10055</v>
      </c>
      <c r="C39" t="s">
        <v>10056</v>
      </c>
      <c r="D39" t="s">
        <v>10057</v>
      </c>
      <c r="E39" t="s">
        <v>14701</v>
      </c>
      <c r="F39">
        <v>7975</v>
      </c>
      <c r="G39" s="53">
        <v>300</v>
      </c>
      <c r="H39" s="33">
        <v>42889</v>
      </c>
      <c r="I39" t="s">
        <v>49</v>
      </c>
      <c r="J39" t="s">
        <v>49</v>
      </c>
      <c r="K39" t="s">
        <v>50</v>
      </c>
      <c r="L39" t="s">
        <v>50</v>
      </c>
      <c r="M39" t="s">
        <v>51</v>
      </c>
      <c r="N39" t="s">
        <v>14702</v>
      </c>
    </row>
    <row r="40" spans="1:14" ht="14.25">
      <c r="A40" s="33">
        <v>42889.382581018515</v>
      </c>
      <c r="B40" t="s">
        <v>10058</v>
      </c>
      <c r="C40" t="s">
        <v>10059</v>
      </c>
      <c r="D40" t="s">
        <v>10060</v>
      </c>
      <c r="E40" t="s">
        <v>14703</v>
      </c>
      <c r="F40">
        <v>7983</v>
      </c>
      <c r="G40" s="53">
        <v>20</v>
      </c>
      <c r="H40" s="33">
        <v>42889</v>
      </c>
      <c r="I40" t="s">
        <v>49</v>
      </c>
      <c r="J40" t="s">
        <v>49</v>
      </c>
      <c r="K40" t="s">
        <v>50</v>
      </c>
      <c r="L40" t="s">
        <v>50</v>
      </c>
      <c r="M40" t="s">
        <v>51</v>
      </c>
      <c r="N40" t="s">
        <v>14704</v>
      </c>
    </row>
    <row r="41" spans="1:14" ht="14.25">
      <c r="A41" s="33">
        <v>42889.383217592593</v>
      </c>
      <c r="B41" t="s">
        <v>10061</v>
      </c>
      <c r="C41" t="s">
        <v>10062</v>
      </c>
      <c r="D41" t="s">
        <v>10063</v>
      </c>
      <c r="E41" t="s">
        <v>14705</v>
      </c>
      <c r="F41">
        <v>8000</v>
      </c>
      <c r="G41" s="53">
        <v>20</v>
      </c>
      <c r="H41" s="33">
        <v>42889</v>
      </c>
      <c r="I41" t="s">
        <v>49</v>
      </c>
      <c r="J41" t="s">
        <v>49</v>
      </c>
      <c r="K41" t="s">
        <v>50</v>
      </c>
      <c r="L41" t="s">
        <v>50</v>
      </c>
      <c r="M41" t="s">
        <v>51</v>
      </c>
      <c r="N41" t="s">
        <v>14706</v>
      </c>
    </row>
    <row r="42" spans="1:14" ht="14.25">
      <c r="A42" s="33">
        <v>42889.383518518516</v>
      </c>
      <c r="B42" t="s">
        <v>10064</v>
      </c>
      <c r="C42" t="s">
        <v>10065</v>
      </c>
      <c r="D42" t="s">
        <v>10066</v>
      </c>
      <c r="E42" t="s">
        <v>14707</v>
      </c>
      <c r="F42">
        <v>8014</v>
      </c>
      <c r="G42" s="53">
        <v>10</v>
      </c>
      <c r="H42" s="33">
        <v>42889</v>
      </c>
      <c r="I42" t="s">
        <v>49</v>
      </c>
      <c r="J42" t="s">
        <v>49</v>
      </c>
      <c r="K42" t="s">
        <v>50</v>
      </c>
      <c r="L42" t="s">
        <v>50</v>
      </c>
      <c r="M42" t="s">
        <v>51</v>
      </c>
      <c r="N42" t="s">
        <v>14708</v>
      </c>
    </row>
    <row r="43" spans="1:14" ht="14.25">
      <c r="A43" s="33">
        <v>42889.383831018517</v>
      </c>
      <c r="B43" t="s">
        <v>10067</v>
      </c>
      <c r="C43" t="s">
        <v>10068</v>
      </c>
      <c r="D43" t="s">
        <v>10069</v>
      </c>
      <c r="E43" t="s">
        <v>14709</v>
      </c>
      <c r="F43">
        <v>8015</v>
      </c>
      <c r="G43" s="53">
        <v>300</v>
      </c>
      <c r="H43" s="33">
        <v>42889</v>
      </c>
      <c r="I43" t="s">
        <v>49</v>
      </c>
      <c r="J43" t="s">
        <v>49</v>
      </c>
      <c r="K43" t="s">
        <v>50</v>
      </c>
      <c r="L43" t="s">
        <v>50</v>
      </c>
      <c r="M43" t="s">
        <v>51</v>
      </c>
      <c r="N43" t="s">
        <v>14710</v>
      </c>
    </row>
    <row r="44" spans="1:14" ht="14.25">
      <c r="A44" s="33">
        <v>42889.38449074074</v>
      </c>
      <c r="B44" t="s">
        <v>10079</v>
      </c>
      <c r="C44" t="s">
        <v>10080</v>
      </c>
      <c r="D44" t="s">
        <v>10081</v>
      </c>
      <c r="E44" t="s">
        <v>14711</v>
      </c>
      <c r="F44">
        <v>8047</v>
      </c>
      <c r="G44" s="53">
        <v>200</v>
      </c>
      <c r="H44" s="33">
        <v>42889</v>
      </c>
      <c r="I44" t="s">
        <v>49</v>
      </c>
      <c r="J44" t="s">
        <v>49</v>
      </c>
      <c r="K44" t="s">
        <v>50</v>
      </c>
      <c r="L44" t="s">
        <v>50</v>
      </c>
      <c r="M44" t="s">
        <v>51</v>
      </c>
      <c r="N44" t="s">
        <v>14712</v>
      </c>
    </row>
    <row r="45" spans="1:14" ht="14.25">
      <c r="A45" s="33">
        <v>42889.384513888886</v>
      </c>
      <c r="B45" t="s">
        <v>10070</v>
      </c>
      <c r="C45" t="s">
        <v>10071</v>
      </c>
      <c r="D45" t="s">
        <v>10072</v>
      </c>
      <c r="E45" t="s">
        <v>14713</v>
      </c>
      <c r="F45">
        <v>8038</v>
      </c>
      <c r="G45" s="53">
        <v>300</v>
      </c>
      <c r="H45" s="33">
        <v>42889</v>
      </c>
      <c r="I45" t="s">
        <v>49</v>
      </c>
      <c r="J45" t="s">
        <v>49</v>
      </c>
      <c r="K45" t="s">
        <v>50</v>
      </c>
      <c r="L45" t="s">
        <v>50</v>
      </c>
      <c r="M45" t="s">
        <v>51</v>
      </c>
      <c r="N45" t="s">
        <v>14714</v>
      </c>
    </row>
    <row r="46" spans="1:14" ht="14.25">
      <c r="A46" s="33">
        <v>42889.384525462963</v>
      </c>
      <c r="B46" t="s">
        <v>10082</v>
      </c>
      <c r="C46" t="s">
        <v>10083</v>
      </c>
      <c r="D46" t="s">
        <v>10084</v>
      </c>
      <c r="E46" t="s">
        <v>14715</v>
      </c>
      <c r="F46">
        <v>8050</v>
      </c>
      <c r="G46" s="53">
        <v>500</v>
      </c>
      <c r="H46" s="33">
        <v>42889</v>
      </c>
      <c r="I46" t="s">
        <v>49</v>
      </c>
      <c r="J46" t="s">
        <v>49</v>
      </c>
      <c r="K46" t="s">
        <v>50</v>
      </c>
      <c r="L46" t="s">
        <v>50</v>
      </c>
      <c r="M46" t="s">
        <v>51</v>
      </c>
      <c r="N46" t="s">
        <v>14716</v>
      </c>
    </row>
    <row r="47" spans="1:14" ht="14.25">
      <c r="A47" s="33">
        <v>42889.384525462963</v>
      </c>
      <c r="B47" t="s">
        <v>10076</v>
      </c>
      <c r="C47" t="s">
        <v>10077</v>
      </c>
      <c r="D47" t="s">
        <v>10078</v>
      </c>
      <c r="E47" t="s">
        <v>14717</v>
      </c>
      <c r="F47">
        <v>8046</v>
      </c>
      <c r="G47" s="53">
        <v>1000</v>
      </c>
      <c r="H47" s="33">
        <v>42889</v>
      </c>
      <c r="I47" t="s">
        <v>49</v>
      </c>
      <c r="J47" t="s">
        <v>49</v>
      </c>
      <c r="K47" t="s">
        <v>50</v>
      </c>
      <c r="L47" t="s">
        <v>50</v>
      </c>
      <c r="M47" t="s">
        <v>51</v>
      </c>
      <c r="N47" t="s">
        <v>14718</v>
      </c>
    </row>
    <row r="48" spans="1:14" ht="14.25">
      <c r="A48" s="33">
        <v>42889.384525462963</v>
      </c>
      <c r="B48" t="s">
        <v>10073</v>
      </c>
      <c r="C48" t="s">
        <v>10074</v>
      </c>
      <c r="D48" t="s">
        <v>10075</v>
      </c>
      <c r="E48" t="s">
        <v>14719</v>
      </c>
      <c r="F48">
        <v>8040</v>
      </c>
      <c r="G48" s="53">
        <v>20</v>
      </c>
      <c r="H48" s="33">
        <v>42889</v>
      </c>
      <c r="I48" t="s">
        <v>49</v>
      </c>
      <c r="J48" t="s">
        <v>49</v>
      </c>
      <c r="K48" t="s">
        <v>50</v>
      </c>
      <c r="L48" t="s">
        <v>50</v>
      </c>
      <c r="M48" t="s">
        <v>51</v>
      </c>
      <c r="N48" t="s">
        <v>14720</v>
      </c>
    </row>
    <row r="49" spans="1:14" ht="14.25">
      <c r="A49" s="33">
        <v>42889.386157407411</v>
      </c>
      <c r="B49" t="s">
        <v>10085</v>
      </c>
      <c r="C49" t="s">
        <v>10086</v>
      </c>
      <c r="D49" t="s">
        <v>10087</v>
      </c>
      <c r="E49" t="s">
        <v>14721</v>
      </c>
      <c r="F49">
        <v>8116</v>
      </c>
      <c r="G49" s="53">
        <v>50</v>
      </c>
      <c r="H49" s="33">
        <v>42889</v>
      </c>
      <c r="I49" t="s">
        <v>49</v>
      </c>
      <c r="J49" t="s">
        <v>49</v>
      </c>
      <c r="K49" t="s">
        <v>50</v>
      </c>
      <c r="L49" t="s">
        <v>50</v>
      </c>
      <c r="M49" t="s">
        <v>51</v>
      </c>
      <c r="N49" t="s">
        <v>14722</v>
      </c>
    </row>
    <row r="50" spans="1:14" ht="14.25">
      <c r="A50" s="33">
        <v>42889.388032407405</v>
      </c>
      <c r="B50" t="s">
        <v>10088</v>
      </c>
      <c r="C50" t="s">
        <v>10089</v>
      </c>
      <c r="D50" t="s">
        <v>10090</v>
      </c>
      <c r="E50" t="s">
        <v>14723</v>
      </c>
      <c r="F50">
        <v>8177</v>
      </c>
      <c r="G50" s="53">
        <v>200</v>
      </c>
      <c r="H50" s="33">
        <v>42889</v>
      </c>
      <c r="I50" t="s">
        <v>49</v>
      </c>
      <c r="J50" t="s">
        <v>49</v>
      </c>
      <c r="K50" t="s">
        <v>50</v>
      </c>
      <c r="L50" t="s">
        <v>50</v>
      </c>
      <c r="M50" t="s">
        <v>51</v>
      </c>
      <c r="N50" t="s">
        <v>14724</v>
      </c>
    </row>
    <row r="51" spans="1:14" ht="14.25">
      <c r="A51" s="33">
        <v>42889.388958333337</v>
      </c>
      <c r="B51" t="s">
        <v>10094</v>
      </c>
      <c r="C51" t="s">
        <v>10095</v>
      </c>
      <c r="D51" t="s">
        <v>10096</v>
      </c>
      <c r="E51" t="s">
        <v>14725</v>
      </c>
      <c r="F51">
        <v>8237</v>
      </c>
      <c r="G51" s="53">
        <v>200</v>
      </c>
      <c r="H51" s="33">
        <v>42889</v>
      </c>
      <c r="I51" t="s">
        <v>49</v>
      </c>
      <c r="J51" t="s">
        <v>49</v>
      </c>
      <c r="K51" t="s">
        <v>50</v>
      </c>
      <c r="L51" t="s">
        <v>50</v>
      </c>
      <c r="M51" t="s">
        <v>51</v>
      </c>
      <c r="N51" t="s">
        <v>14726</v>
      </c>
    </row>
    <row r="52" spans="1:14" ht="14.25">
      <c r="A52" s="33">
        <v>42889.389363425929</v>
      </c>
      <c r="B52" t="s">
        <v>10091</v>
      </c>
      <c r="C52" t="s">
        <v>10092</v>
      </c>
      <c r="D52" t="s">
        <v>10093</v>
      </c>
      <c r="E52" t="s">
        <v>14727</v>
      </c>
      <c r="F52">
        <v>8230</v>
      </c>
      <c r="G52" s="53">
        <v>500</v>
      </c>
      <c r="H52" s="33">
        <v>42889</v>
      </c>
      <c r="I52" t="s">
        <v>49</v>
      </c>
      <c r="J52" t="s">
        <v>49</v>
      </c>
      <c r="K52" t="s">
        <v>50</v>
      </c>
      <c r="L52" t="s">
        <v>50</v>
      </c>
      <c r="M52" t="s">
        <v>51</v>
      </c>
      <c r="N52" t="s">
        <v>14728</v>
      </c>
    </row>
    <row r="53" spans="1:14" ht="14.25">
      <c r="A53" s="33">
        <v>42889.389861111114</v>
      </c>
      <c r="B53" t="s">
        <v>10097</v>
      </c>
      <c r="C53" t="s">
        <v>10098</v>
      </c>
      <c r="D53" t="s">
        <v>10099</v>
      </c>
      <c r="E53" t="s">
        <v>14729</v>
      </c>
      <c r="F53">
        <v>8260</v>
      </c>
      <c r="G53" s="53">
        <v>2700</v>
      </c>
      <c r="H53" s="33">
        <v>42889</v>
      </c>
      <c r="I53" t="s">
        <v>49</v>
      </c>
      <c r="J53" t="s">
        <v>49</v>
      </c>
      <c r="K53" t="s">
        <v>50</v>
      </c>
      <c r="L53" t="s">
        <v>50</v>
      </c>
      <c r="M53" t="s">
        <v>51</v>
      </c>
      <c r="N53" t="s">
        <v>14730</v>
      </c>
    </row>
    <row r="54" spans="1:14" ht="14.25">
      <c r="A54" s="33">
        <v>42889.390231481484</v>
      </c>
      <c r="B54" t="s">
        <v>10100</v>
      </c>
      <c r="C54" t="s">
        <v>10101</v>
      </c>
      <c r="D54" t="s">
        <v>10102</v>
      </c>
      <c r="E54" t="s">
        <v>14731</v>
      </c>
      <c r="F54">
        <v>8271</v>
      </c>
      <c r="G54" s="53">
        <v>20</v>
      </c>
      <c r="H54" s="33">
        <v>42889</v>
      </c>
      <c r="I54" t="s">
        <v>49</v>
      </c>
      <c r="J54" t="s">
        <v>49</v>
      </c>
      <c r="K54" t="s">
        <v>50</v>
      </c>
      <c r="L54" t="s">
        <v>50</v>
      </c>
      <c r="M54" t="s">
        <v>51</v>
      </c>
      <c r="N54" t="s">
        <v>14732</v>
      </c>
    </row>
    <row r="55" spans="1:14" ht="14.25">
      <c r="A55" s="33">
        <v>42889.391134259262</v>
      </c>
      <c r="B55" t="s">
        <v>10103</v>
      </c>
      <c r="C55" t="s">
        <v>10104</v>
      </c>
      <c r="D55" t="s">
        <v>10105</v>
      </c>
      <c r="E55" t="s">
        <v>14733</v>
      </c>
      <c r="F55">
        <v>8298</v>
      </c>
      <c r="G55" s="53">
        <v>200</v>
      </c>
      <c r="H55" s="33">
        <v>42889</v>
      </c>
      <c r="I55" t="s">
        <v>49</v>
      </c>
      <c r="J55" t="s">
        <v>49</v>
      </c>
      <c r="K55" t="s">
        <v>50</v>
      </c>
      <c r="L55" t="s">
        <v>50</v>
      </c>
      <c r="M55" t="s">
        <v>51</v>
      </c>
      <c r="N55" t="s">
        <v>14734</v>
      </c>
    </row>
    <row r="56" spans="1:14" ht="14.25">
      <c r="A56" s="33">
        <v>42889.393784722219</v>
      </c>
      <c r="B56" t="s">
        <v>10106</v>
      </c>
      <c r="C56" t="s">
        <v>10107</v>
      </c>
      <c r="D56" t="s">
        <v>10108</v>
      </c>
      <c r="E56" t="s">
        <v>14735</v>
      </c>
      <c r="F56">
        <v>8388</v>
      </c>
      <c r="G56" s="53">
        <v>100</v>
      </c>
      <c r="H56" s="33">
        <v>42889</v>
      </c>
      <c r="I56" t="s">
        <v>49</v>
      </c>
      <c r="J56" t="s">
        <v>49</v>
      </c>
      <c r="K56" t="s">
        <v>50</v>
      </c>
      <c r="L56" t="s">
        <v>50</v>
      </c>
      <c r="M56" t="s">
        <v>51</v>
      </c>
      <c r="N56" t="s">
        <v>14736</v>
      </c>
    </row>
    <row r="57" spans="1:14" ht="14.25">
      <c r="A57" s="33">
        <v>42889.39435185185</v>
      </c>
      <c r="B57" t="s">
        <v>10109</v>
      </c>
      <c r="C57" t="s">
        <v>10110</v>
      </c>
      <c r="D57" t="s">
        <v>10111</v>
      </c>
      <c r="E57" t="s">
        <v>14737</v>
      </c>
      <c r="F57">
        <v>8411</v>
      </c>
      <c r="G57" s="53">
        <v>100</v>
      </c>
      <c r="H57" s="33">
        <v>42889</v>
      </c>
      <c r="I57" t="s">
        <v>49</v>
      </c>
      <c r="J57" t="s">
        <v>49</v>
      </c>
      <c r="K57" t="s">
        <v>50</v>
      </c>
      <c r="L57" t="s">
        <v>50</v>
      </c>
      <c r="M57" t="s">
        <v>51</v>
      </c>
      <c r="N57" t="s">
        <v>14738</v>
      </c>
    </row>
    <row r="58" spans="1:14" ht="14.25">
      <c r="A58" s="33">
        <v>42889.39503472222</v>
      </c>
      <c r="B58" t="s">
        <v>10112</v>
      </c>
      <c r="C58" t="s">
        <v>10113</v>
      </c>
      <c r="D58" t="s">
        <v>10114</v>
      </c>
      <c r="E58" t="s">
        <v>14739</v>
      </c>
      <c r="F58">
        <v>8429</v>
      </c>
      <c r="G58" s="53">
        <v>100</v>
      </c>
      <c r="H58" s="33">
        <v>42889</v>
      </c>
      <c r="I58" t="s">
        <v>49</v>
      </c>
      <c r="J58" t="s">
        <v>49</v>
      </c>
      <c r="K58" t="s">
        <v>50</v>
      </c>
      <c r="L58" t="s">
        <v>50</v>
      </c>
      <c r="M58" t="s">
        <v>51</v>
      </c>
      <c r="N58" t="s">
        <v>14740</v>
      </c>
    </row>
    <row r="59" spans="1:14" ht="14.25">
      <c r="A59" s="33">
        <v>42889.395995370367</v>
      </c>
      <c r="B59" t="s">
        <v>10115</v>
      </c>
      <c r="C59" t="s">
        <v>10116</v>
      </c>
      <c r="D59" t="s">
        <v>10117</v>
      </c>
      <c r="E59" t="s">
        <v>14741</v>
      </c>
      <c r="F59">
        <v>8463</v>
      </c>
      <c r="G59" s="53">
        <v>1000</v>
      </c>
      <c r="H59" s="33">
        <v>42889</v>
      </c>
      <c r="I59" t="s">
        <v>49</v>
      </c>
      <c r="J59" t="s">
        <v>49</v>
      </c>
      <c r="K59" t="s">
        <v>50</v>
      </c>
      <c r="L59" t="s">
        <v>50</v>
      </c>
      <c r="M59" t="s">
        <v>51</v>
      </c>
      <c r="N59" t="s">
        <v>14742</v>
      </c>
    </row>
    <row r="60" spans="1:14" ht="14.25">
      <c r="A60" s="33">
        <v>42889.396226851852</v>
      </c>
      <c r="B60" t="s">
        <v>10118</v>
      </c>
      <c r="C60" t="s">
        <v>10119</v>
      </c>
      <c r="D60" t="s">
        <v>10120</v>
      </c>
      <c r="E60" t="s">
        <v>14743</v>
      </c>
      <c r="F60">
        <v>8470</v>
      </c>
      <c r="G60" s="53">
        <v>200</v>
      </c>
      <c r="H60" s="33">
        <v>42889</v>
      </c>
      <c r="I60" t="s">
        <v>49</v>
      </c>
      <c r="J60" t="s">
        <v>49</v>
      </c>
      <c r="K60" t="s">
        <v>50</v>
      </c>
      <c r="L60" t="s">
        <v>50</v>
      </c>
      <c r="M60" t="s">
        <v>51</v>
      </c>
      <c r="N60" t="s">
        <v>14744</v>
      </c>
    </row>
    <row r="61" spans="1:14" ht="14.25">
      <c r="A61" s="33">
        <v>42889.397222222222</v>
      </c>
      <c r="B61" t="s">
        <v>10121</v>
      </c>
      <c r="C61" t="s">
        <v>10122</v>
      </c>
      <c r="D61" t="s">
        <v>10123</v>
      </c>
      <c r="E61" t="s">
        <v>14745</v>
      </c>
      <c r="F61">
        <v>8506</v>
      </c>
      <c r="G61" s="53">
        <v>200</v>
      </c>
      <c r="H61" s="33">
        <v>42889</v>
      </c>
      <c r="I61" t="s">
        <v>49</v>
      </c>
      <c r="J61" t="s">
        <v>49</v>
      </c>
      <c r="K61" t="s">
        <v>50</v>
      </c>
      <c r="L61" t="s">
        <v>50</v>
      </c>
      <c r="M61" t="s">
        <v>51</v>
      </c>
      <c r="N61" t="s">
        <v>14746</v>
      </c>
    </row>
    <row r="62" spans="1:14" ht="14.25">
      <c r="A62" s="33">
        <v>42889.397766203707</v>
      </c>
      <c r="B62" t="s">
        <v>10124</v>
      </c>
      <c r="C62" t="s">
        <v>10125</v>
      </c>
      <c r="D62" t="s">
        <v>10126</v>
      </c>
      <c r="E62" t="s">
        <v>14747</v>
      </c>
      <c r="F62">
        <v>8525</v>
      </c>
      <c r="G62" s="53">
        <v>200</v>
      </c>
      <c r="H62" s="33">
        <v>42889</v>
      </c>
      <c r="I62" t="s">
        <v>49</v>
      </c>
      <c r="J62" t="s">
        <v>49</v>
      </c>
      <c r="K62" t="s">
        <v>50</v>
      </c>
      <c r="L62" t="s">
        <v>50</v>
      </c>
      <c r="M62" t="s">
        <v>51</v>
      </c>
      <c r="N62" t="s">
        <v>14748</v>
      </c>
    </row>
    <row r="63" spans="1:14" ht="14.25">
      <c r="A63" s="33">
        <v>42889.398495370369</v>
      </c>
      <c r="B63" t="s">
        <v>10127</v>
      </c>
      <c r="C63" t="s">
        <v>10128</v>
      </c>
      <c r="D63" t="s">
        <v>10129</v>
      </c>
      <c r="E63" t="s">
        <v>14749</v>
      </c>
      <c r="F63">
        <v>8552</v>
      </c>
      <c r="G63" s="53">
        <v>100</v>
      </c>
      <c r="H63" s="33">
        <v>42889</v>
      </c>
      <c r="I63" t="s">
        <v>49</v>
      </c>
      <c r="J63" t="s">
        <v>49</v>
      </c>
      <c r="K63" t="s">
        <v>50</v>
      </c>
      <c r="L63" t="s">
        <v>50</v>
      </c>
      <c r="M63" t="s">
        <v>51</v>
      </c>
      <c r="N63" t="s">
        <v>14750</v>
      </c>
    </row>
    <row r="64" spans="1:14" ht="14.25">
      <c r="A64" s="33">
        <v>42889.399571759262</v>
      </c>
      <c r="B64" t="s">
        <v>10127</v>
      </c>
      <c r="C64" t="s">
        <v>10128</v>
      </c>
      <c r="D64" t="s">
        <v>10130</v>
      </c>
      <c r="E64" t="s">
        <v>14751</v>
      </c>
      <c r="F64">
        <v>8575</v>
      </c>
      <c r="G64" s="53">
        <v>4000</v>
      </c>
      <c r="H64" s="33">
        <v>42889</v>
      </c>
      <c r="I64" t="s">
        <v>49</v>
      </c>
      <c r="J64" t="s">
        <v>49</v>
      </c>
      <c r="K64" t="s">
        <v>50</v>
      </c>
      <c r="L64" t="s">
        <v>50</v>
      </c>
      <c r="M64" t="s">
        <v>51</v>
      </c>
      <c r="N64" t="s">
        <v>14752</v>
      </c>
    </row>
    <row r="65" spans="1:14" ht="14.25">
      <c r="A65" s="33">
        <v>42889.400196759256</v>
      </c>
      <c r="B65" t="s">
        <v>10131</v>
      </c>
      <c r="C65" t="s">
        <v>10132</v>
      </c>
      <c r="D65" t="s">
        <v>10133</v>
      </c>
      <c r="E65" t="s">
        <v>14753</v>
      </c>
      <c r="F65">
        <v>8602</v>
      </c>
      <c r="G65" s="53">
        <v>4000</v>
      </c>
      <c r="H65" s="33">
        <v>42889</v>
      </c>
      <c r="I65" t="s">
        <v>49</v>
      </c>
      <c r="J65" t="s">
        <v>49</v>
      </c>
      <c r="K65" t="s">
        <v>50</v>
      </c>
      <c r="L65" t="s">
        <v>50</v>
      </c>
      <c r="M65" t="s">
        <v>51</v>
      </c>
      <c r="N65" t="s">
        <v>14754</v>
      </c>
    </row>
    <row r="66" spans="1:14" ht="14.25">
      <c r="A66" s="33">
        <v>42889.400879629633</v>
      </c>
      <c r="B66" t="s">
        <v>10134</v>
      </c>
      <c r="C66" t="s">
        <v>10135</v>
      </c>
      <c r="D66" t="s">
        <v>10136</v>
      </c>
      <c r="E66" t="s">
        <v>14755</v>
      </c>
      <c r="F66">
        <v>8622</v>
      </c>
      <c r="G66" s="53">
        <v>5000</v>
      </c>
      <c r="H66" s="33">
        <v>42889</v>
      </c>
      <c r="I66" t="s">
        <v>49</v>
      </c>
      <c r="J66" t="s">
        <v>49</v>
      </c>
      <c r="K66" t="s">
        <v>50</v>
      </c>
      <c r="L66" t="s">
        <v>50</v>
      </c>
      <c r="M66" t="s">
        <v>51</v>
      </c>
      <c r="N66" t="s">
        <v>14756</v>
      </c>
    </row>
    <row r="67" spans="1:14" ht="14.25">
      <c r="A67" s="33">
        <v>42889.401134259257</v>
      </c>
      <c r="B67" t="s">
        <v>10137</v>
      </c>
      <c r="C67" t="s">
        <v>10138</v>
      </c>
      <c r="D67" t="s">
        <v>10139</v>
      </c>
      <c r="E67" t="s">
        <v>14757</v>
      </c>
      <c r="F67">
        <v>8633</v>
      </c>
      <c r="G67" s="53">
        <v>100</v>
      </c>
      <c r="H67" s="33">
        <v>42889</v>
      </c>
      <c r="I67" t="s">
        <v>49</v>
      </c>
      <c r="J67" t="s">
        <v>49</v>
      </c>
      <c r="K67" t="s">
        <v>50</v>
      </c>
      <c r="L67" t="s">
        <v>50</v>
      </c>
      <c r="M67" t="s">
        <v>51</v>
      </c>
      <c r="N67" t="s">
        <v>14758</v>
      </c>
    </row>
    <row r="68" spans="1:14" ht="14.25">
      <c r="A68" s="33">
        <v>42889.402592592596</v>
      </c>
      <c r="B68" t="s">
        <v>10140</v>
      </c>
      <c r="C68" t="s">
        <v>10141</v>
      </c>
      <c r="D68" t="s">
        <v>10142</v>
      </c>
      <c r="E68" t="s">
        <v>14759</v>
      </c>
      <c r="F68">
        <v>8680</v>
      </c>
      <c r="G68" s="53">
        <v>50</v>
      </c>
      <c r="H68" s="33">
        <v>42889</v>
      </c>
      <c r="I68" t="s">
        <v>49</v>
      </c>
      <c r="J68" t="s">
        <v>49</v>
      </c>
      <c r="K68" t="s">
        <v>50</v>
      </c>
      <c r="L68" t="s">
        <v>50</v>
      </c>
      <c r="M68" t="s">
        <v>51</v>
      </c>
      <c r="N68" t="s">
        <v>14760</v>
      </c>
    </row>
    <row r="69" spans="1:14" ht="14.25">
      <c r="A69" s="33">
        <v>42889.407037037039</v>
      </c>
      <c r="B69" t="s">
        <v>10143</v>
      </c>
      <c r="C69" t="s">
        <v>10144</v>
      </c>
      <c r="D69" t="s">
        <v>10145</v>
      </c>
      <c r="E69" t="s">
        <v>14761</v>
      </c>
      <c r="F69">
        <v>8835</v>
      </c>
      <c r="G69" s="53">
        <v>500</v>
      </c>
      <c r="H69" s="33">
        <v>42889</v>
      </c>
      <c r="I69" t="s">
        <v>49</v>
      </c>
      <c r="J69" t="s">
        <v>49</v>
      </c>
      <c r="K69" t="s">
        <v>50</v>
      </c>
      <c r="L69" t="s">
        <v>50</v>
      </c>
      <c r="M69" t="s">
        <v>51</v>
      </c>
      <c r="N69" t="s">
        <v>14762</v>
      </c>
    </row>
    <row r="70" spans="1:14" ht="14.25">
      <c r="A70" s="33">
        <v>42889.410162037035</v>
      </c>
      <c r="B70" t="s">
        <v>10146</v>
      </c>
      <c r="C70" t="s">
        <v>10147</v>
      </c>
      <c r="D70" t="s">
        <v>10148</v>
      </c>
      <c r="E70" t="s">
        <v>14763</v>
      </c>
      <c r="F70">
        <v>8930</v>
      </c>
      <c r="G70" s="53">
        <v>1000</v>
      </c>
      <c r="H70" s="33">
        <v>42889</v>
      </c>
      <c r="I70" t="s">
        <v>49</v>
      </c>
      <c r="J70" t="s">
        <v>49</v>
      </c>
      <c r="K70" t="s">
        <v>50</v>
      </c>
      <c r="L70" t="s">
        <v>50</v>
      </c>
      <c r="M70" t="s">
        <v>51</v>
      </c>
      <c r="N70" t="s">
        <v>14764</v>
      </c>
    </row>
    <row r="71" spans="1:14" ht="14.25">
      <c r="A71" s="33">
        <v>42889.41201388889</v>
      </c>
      <c r="B71" t="s">
        <v>10149</v>
      </c>
      <c r="C71" t="s">
        <v>10150</v>
      </c>
      <c r="D71" t="s">
        <v>10151</v>
      </c>
      <c r="E71" t="s">
        <v>14765</v>
      </c>
      <c r="F71">
        <v>8997</v>
      </c>
      <c r="G71" s="53">
        <v>300</v>
      </c>
      <c r="H71" s="33">
        <v>42889</v>
      </c>
      <c r="I71" t="s">
        <v>49</v>
      </c>
      <c r="J71" t="s">
        <v>49</v>
      </c>
      <c r="K71" t="s">
        <v>50</v>
      </c>
      <c r="L71" t="s">
        <v>50</v>
      </c>
      <c r="M71" t="s">
        <v>51</v>
      </c>
      <c r="N71" t="s">
        <v>14766</v>
      </c>
    </row>
    <row r="72" spans="1:14" ht="14.25">
      <c r="A72" s="33">
        <v>42889.416030092594</v>
      </c>
      <c r="B72" t="s">
        <v>10152</v>
      </c>
      <c r="C72" t="s">
        <v>10153</v>
      </c>
      <c r="D72" t="s">
        <v>10154</v>
      </c>
      <c r="E72" t="s">
        <v>14767</v>
      </c>
      <c r="F72">
        <v>9171</v>
      </c>
      <c r="G72" s="53">
        <v>20</v>
      </c>
      <c r="H72" s="33">
        <v>42889</v>
      </c>
      <c r="I72" t="s">
        <v>49</v>
      </c>
      <c r="J72" t="s">
        <v>49</v>
      </c>
      <c r="K72" t="s">
        <v>50</v>
      </c>
      <c r="L72" t="s">
        <v>50</v>
      </c>
      <c r="M72" t="s">
        <v>51</v>
      </c>
      <c r="N72" t="s">
        <v>14768</v>
      </c>
    </row>
    <row r="73" spans="1:14" ht="14.25">
      <c r="A73" s="33">
        <v>42889.416377314818</v>
      </c>
      <c r="B73" t="s">
        <v>10155</v>
      </c>
      <c r="C73" t="s">
        <v>10156</v>
      </c>
      <c r="D73" t="s">
        <v>10157</v>
      </c>
      <c r="E73" t="s">
        <v>14769</v>
      </c>
      <c r="F73">
        <v>9181</v>
      </c>
      <c r="G73" s="53">
        <v>980</v>
      </c>
      <c r="H73" s="33">
        <v>42889</v>
      </c>
      <c r="I73" t="s">
        <v>49</v>
      </c>
      <c r="J73" t="s">
        <v>49</v>
      </c>
      <c r="K73" t="s">
        <v>50</v>
      </c>
      <c r="L73" t="s">
        <v>50</v>
      </c>
      <c r="M73" t="s">
        <v>51</v>
      </c>
      <c r="N73" t="s">
        <v>14770</v>
      </c>
    </row>
    <row r="74" spans="1:14" ht="14.25">
      <c r="A74" s="33">
        <v>42889.416817129626</v>
      </c>
      <c r="B74" t="s">
        <v>10158</v>
      </c>
      <c r="C74" t="s">
        <v>10159</v>
      </c>
      <c r="D74" t="s">
        <v>10160</v>
      </c>
      <c r="E74" t="s">
        <v>14771</v>
      </c>
      <c r="F74">
        <v>9203</v>
      </c>
      <c r="G74" s="53">
        <v>562</v>
      </c>
      <c r="H74" s="33">
        <v>42889</v>
      </c>
      <c r="I74" t="s">
        <v>49</v>
      </c>
      <c r="J74" t="s">
        <v>49</v>
      </c>
      <c r="K74" t="s">
        <v>50</v>
      </c>
      <c r="L74" t="s">
        <v>50</v>
      </c>
      <c r="M74" t="s">
        <v>51</v>
      </c>
      <c r="N74" t="s">
        <v>14772</v>
      </c>
    </row>
    <row r="75" spans="1:14" ht="14.25">
      <c r="A75" s="33">
        <v>42889.417187500003</v>
      </c>
      <c r="B75" t="s">
        <v>10161</v>
      </c>
      <c r="C75" t="s">
        <v>10162</v>
      </c>
      <c r="D75" t="s">
        <v>10163</v>
      </c>
      <c r="E75" t="s">
        <v>14773</v>
      </c>
      <c r="F75">
        <v>9219</v>
      </c>
      <c r="G75" s="53">
        <v>870</v>
      </c>
      <c r="H75" s="33">
        <v>42889</v>
      </c>
      <c r="I75" t="s">
        <v>49</v>
      </c>
      <c r="J75" t="s">
        <v>49</v>
      </c>
      <c r="K75" t="s">
        <v>50</v>
      </c>
      <c r="L75" t="s">
        <v>50</v>
      </c>
      <c r="M75" t="s">
        <v>51</v>
      </c>
      <c r="N75" t="s">
        <v>14774</v>
      </c>
    </row>
    <row r="76" spans="1:14" ht="14.25">
      <c r="A76" s="33">
        <v>42889.422407407408</v>
      </c>
      <c r="B76" t="s">
        <v>10164</v>
      </c>
      <c r="C76" t="s">
        <v>10165</v>
      </c>
      <c r="D76" t="s">
        <v>10166</v>
      </c>
      <c r="E76" t="s">
        <v>14775</v>
      </c>
      <c r="F76">
        <v>9398</v>
      </c>
      <c r="G76" s="53">
        <v>200</v>
      </c>
      <c r="H76" s="33">
        <v>42889</v>
      </c>
      <c r="I76" t="s">
        <v>49</v>
      </c>
      <c r="J76" t="s">
        <v>49</v>
      </c>
      <c r="K76" t="s">
        <v>50</v>
      </c>
      <c r="L76" t="s">
        <v>50</v>
      </c>
      <c r="M76" t="s">
        <v>51</v>
      </c>
      <c r="N76" t="s">
        <v>14776</v>
      </c>
    </row>
    <row r="77" spans="1:14" ht="14.25">
      <c r="A77" s="33">
        <v>42889.424942129626</v>
      </c>
      <c r="B77" t="s">
        <v>10167</v>
      </c>
      <c r="C77" t="s">
        <v>10168</v>
      </c>
      <c r="D77" t="s">
        <v>10169</v>
      </c>
      <c r="E77" t="s">
        <v>14777</v>
      </c>
      <c r="F77">
        <v>9489</v>
      </c>
      <c r="G77" s="53">
        <v>500</v>
      </c>
      <c r="H77" s="33">
        <v>42889</v>
      </c>
      <c r="I77" t="s">
        <v>49</v>
      </c>
      <c r="J77" t="s">
        <v>49</v>
      </c>
      <c r="K77" t="s">
        <v>50</v>
      </c>
      <c r="L77" t="s">
        <v>50</v>
      </c>
      <c r="M77" t="s">
        <v>51</v>
      </c>
      <c r="N77" t="s">
        <v>14778</v>
      </c>
    </row>
    <row r="78" spans="1:14" ht="14.25">
      <c r="A78" s="33">
        <v>42889.42560185185</v>
      </c>
      <c r="B78" t="s">
        <v>10170</v>
      </c>
      <c r="C78" t="s">
        <v>10171</v>
      </c>
      <c r="D78" t="s">
        <v>10172</v>
      </c>
      <c r="E78" t="s">
        <v>14779</v>
      </c>
      <c r="F78">
        <v>9509</v>
      </c>
      <c r="G78" s="53">
        <v>1100</v>
      </c>
      <c r="H78" s="33">
        <v>42889</v>
      </c>
      <c r="I78" t="s">
        <v>49</v>
      </c>
      <c r="J78" t="s">
        <v>49</v>
      </c>
      <c r="K78" t="s">
        <v>50</v>
      </c>
      <c r="L78" t="s">
        <v>50</v>
      </c>
      <c r="M78" t="s">
        <v>51</v>
      </c>
      <c r="N78" t="s">
        <v>14780</v>
      </c>
    </row>
    <row r="79" spans="1:14" ht="14.25">
      <c r="A79" s="33">
        <v>42889.426990740743</v>
      </c>
      <c r="B79" t="s">
        <v>10173</v>
      </c>
      <c r="C79" t="s">
        <v>10174</v>
      </c>
      <c r="D79" t="s">
        <v>10175</v>
      </c>
      <c r="E79" t="s">
        <v>14781</v>
      </c>
      <c r="F79">
        <v>9559</v>
      </c>
      <c r="G79" s="53">
        <v>260</v>
      </c>
      <c r="H79" s="33">
        <v>42889</v>
      </c>
      <c r="I79" t="s">
        <v>49</v>
      </c>
      <c r="J79" t="s">
        <v>49</v>
      </c>
      <c r="K79" t="s">
        <v>50</v>
      </c>
      <c r="L79" t="s">
        <v>50</v>
      </c>
      <c r="M79" t="s">
        <v>51</v>
      </c>
      <c r="N79" t="s">
        <v>14782</v>
      </c>
    </row>
    <row r="80" spans="1:14" ht="14.25">
      <c r="A80" s="33">
        <v>42889.428425925929</v>
      </c>
      <c r="B80" t="s">
        <v>10176</v>
      </c>
      <c r="C80" t="s">
        <v>10177</v>
      </c>
      <c r="D80" t="s">
        <v>10178</v>
      </c>
      <c r="E80" t="s">
        <v>14783</v>
      </c>
      <c r="F80">
        <v>9601</v>
      </c>
      <c r="G80" s="53">
        <v>50</v>
      </c>
      <c r="H80" s="33">
        <v>42889</v>
      </c>
      <c r="I80" t="s">
        <v>49</v>
      </c>
      <c r="J80" t="s">
        <v>49</v>
      </c>
      <c r="K80" t="s">
        <v>50</v>
      </c>
      <c r="L80" t="s">
        <v>50</v>
      </c>
      <c r="M80" t="s">
        <v>51</v>
      </c>
      <c r="N80" t="s">
        <v>14784</v>
      </c>
    </row>
    <row r="81" spans="1:14" ht="14.25">
      <c r="A81" s="33">
        <v>42889.429756944446</v>
      </c>
      <c r="B81" t="s">
        <v>10179</v>
      </c>
      <c r="C81" t="s">
        <v>10180</v>
      </c>
      <c r="D81" t="s">
        <v>10181</v>
      </c>
      <c r="E81" t="s">
        <v>14785</v>
      </c>
      <c r="F81">
        <v>9641</v>
      </c>
      <c r="G81" s="53">
        <v>20</v>
      </c>
      <c r="H81" s="33">
        <v>42889</v>
      </c>
      <c r="I81" t="s">
        <v>49</v>
      </c>
      <c r="J81" t="s">
        <v>49</v>
      </c>
      <c r="K81" t="s">
        <v>50</v>
      </c>
      <c r="L81" t="s">
        <v>50</v>
      </c>
      <c r="M81" t="s">
        <v>51</v>
      </c>
      <c r="N81" t="s">
        <v>14786</v>
      </c>
    </row>
    <row r="82" spans="1:14" ht="14.25">
      <c r="A82" s="33">
        <v>42889.430347222224</v>
      </c>
      <c r="B82" t="s">
        <v>10182</v>
      </c>
      <c r="C82" t="s">
        <v>10183</v>
      </c>
      <c r="D82" t="s">
        <v>10184</v>
      </c>
      <c r="E82" t="s">
        <v>14787</v>
      </c>
      <c r="F82">
        <v>9659</v>
      </c>
      <c r="G82" s="53">
        <v>2658</v>
      </c>
      <c r="H82" s="33">
        <v>42889</v>
      </c>
      <c r="I82" t="s">
        <v>49</v>
      </c>
      <c r="J82" t="s">
        <v>49</v>
      </c>
      <c r="K82" t="s">
        <v>50</v>
      </c>
      <c r="L82" t="s">
        <v>50</v>
      </c>
      <c r="M82" t="s">
        <v>51</v>
      </c>
      <c r="N82" t="s">
        <v>14788</v>
      </c>
    </row>
    <row r="83" spans="1:14" ht="14.25">
      <c r="A83" s="33">
        <v>42889.432013888887</v>
      </c>
      <c r="B83" t="s">
        <v>10185</v>
      </c>
      <c r="C83" t="s">
        <v>10186</v>
      </c>
      <c r="D83" t="s">
        <v>10187</v>
      </c>
      <c r="E83" t="s">
        <v>14789</v>
      </c>
      <c r="F83">
        <v>9732</v>
      </c>
      <c r="G83" s="53">
        <v>1000</v>
      </c>
      <c r="H83" s="33">
        <v>42889</v>
      </c>
      <c r="I83" t="s">
        <v>49</v>
      </c>
      <c r="J83" t="s">
        <v>49</v>
      </c>
      <c r="K83" t="s">
        <v>50</v>
      </c>
      <c r="L83" t="s">
        <v>50</v>
      </c>
      <c r="M83" t="s">
        <v>51</v>
      </c>
      <c r="N83" t="s">
        <v>14790</v>
      </c>
    </row>
    <row r="84" spans="1:14" ht="14.25">
      <c r="A84" s="33">
        <v>42889.432812500003</v>
      </c>
      <c r="B84" t="s">
        <v>10188</v>
      </c>
      <c r="C84" t="s">
        <v>10189</v>
      </c>
      <c r="D84" t="s">
        <v>10190</v>
      </c>
      <c r="E84" t="s">
        <v>14791</v>
      </c>
      <c r="F84">
        <v>9753</v>
      </c>
      <c r="G84" s="53">
        <v>10</v>
      </c>
      <c r="H84" s="33">
        <v>42889</v>
      </c>
      <c r="I84" t="s">
        <v>49</v>
      </c>
      <c r="J84" t="s">
        <v>49</v>
      </c>
      <c r="K84" t="s">
        <v>50</v>
      </c>
      <c r="L84" t="s">
        <v>50</v>
      </c>
      <c r="M84" t="s">
        <v>51</v>
      </c>
      <c r="N84" t="s">
        <v>14792</v>
      </c>
    </row>
    <row r="85" spans="1:14" ht="14.25">
      <c r="A85" s="33">
        <v>42889.433136574073</v>
      </c>
      <c r="B85" t="s">
        <v>10061</v>
      </c>
      <c r="C85" t="s">
        <v>10062</v>
      </c>
      <c r="D85" t="s">
        <v>10191</v>
      </c>
      <c r="E85" t="s">
        <v>14793</v>
      </c>
      <c r="F85">
        <v>9775</v>
      </c>
      <c r="G85" s="53">
        <v>80</v>
      </c>
      <c r="H85" s="33">
        <v>42889</v>
      </c>
      <c r="I85" t="s">
        <v>49</v>
      </c>
      <c r="J85" t="s">
        <v>49</v>
      </c>
      <c r="K85" t="s">
        <v>50</v>
      </c>
      <c r="L85" t="s">
        <v>50</v>
      </c>
      <c r="M85" t="s">
        <v>51</v>
      </c>
      <c r="N85" t="s">
        <v>14794</v>
      </c>
    </row>
    <row r="86" spans="1:14" ht="14.25">
      <c r="A86" s="33">
        <v>42889.434652777774</v>
      </c>
      <c r="B86" t="s">
        <v>10193</v>
      </c>
      <c r="C86" t="s">
        <v>10194</v>
      </c>
      <c r="D86" t="s">
        <v>10195</v>
      </c>
      <c r="E86" t="s">
        <v>14795</v>
      </c>
      <c r="F86">
        <v>9829</v>
      </c>
      <c r="G86" s="53">
        <v>300</v>
      </c>
      <c r="H86" s="33">
        <v>42889</v>
      </c>
      <c r="I86" t="s">
        <v>49</v>
      </c>
      <c r="J86" t="s">
        <v>49</v>
      </c>
      <c r="K86" t="s">
        <v>50</v>
      </c>
      <c r="L86" t="s">
        <v>50</v>
      </c>
      <c r="M86" t="s">
        <v>51</v>
      </c>
      <c r="N86" t="s">
        <v>14796</v>
      </c>
    </row>
    <row r="87" spans="1:14" ht="14.25">
      <c r="A87" s="33">
        <v>42889.434699074074</v>
      </c>
      <c r="B87" t="s">
        <v>10103</v>
      </c>
      <c r="C87" t="s">
        <v>10104</v>
      </c>
      <c r="D87" t="s">
        <v>10192</v>
      </c>
      <c r="E87" t="s">
        <v>14797</v>
      </c>
      <c r="F87">
        <v>9817</v>
      </c>
      <c r="G87" s="53">
        <v>500</v>
      </c>
      <c r="H87" s="33">
        <v>42889</v>
      </c>
      <c r="I87" t="s">
        <v>49</v>
      </c>
      <c r="J87" t="s">
        <v>49</v>
      </c>
      <c r="K87" t="s">
        <v>50</v>
      </c>
      <c r="L87" t="s">
        <v>50</v>
      </c>
      <c r="M87" t="s">
        <v>51</v>
      </c>
      <c r="N87" t="s">
        <v>14798</v>
      </c>
    </row>
    <row r="88" spans="1:14" ht="14.25">
      <c r="A88" s="33">
        <v>42889.434999999998</v>
      </c>
      <c r="B88" t="s">
        <v>10196</v>
      </c>
      <c r="C88" t="s">
        <v>10197</v>
      </c>
      <c r="D88" t="s">
        <v>10198</v>
      </c>
      <c r="E88" t="s">
        <v>14799</v>
      </c>
      <c r="F88">
        <v>9833</v>
      </c>
      <c r="G88" s="53">
        <v>100</v>
      </c>
      <c r="H88" s="33">
        <v>42889</v>
      </c>
      <c r="I88" t="s">
        <v>49</v>
      </c>
      <c r="J88" t="s">
        <v>49</v>
      </c>
      <c r="K88" t="s">
        <v>50</v>
      </c>
      <c r="L88" t="s">
        <v>50</v>
      </c>
      <c r="M88" t="s">
        <v>51</v>
      </c>
      <c r="N88" t="s">
        <v>14800</v>
      </c>
    </row>
    <row r="89" spans="1:14" ht="14.25">
      <c r="A89" s="33">
        <v>42889.437986111108</v>
      </c>
      <c r="B89" t="s">
        <v>10199</v>
      </c>
      <c r="C89" t="s">
        <v>10200</v>
      </c>
      <c r="D89" t="s">
        <v>10201</v>
      </c>
      <c r="E89" t="s">
        <v>14801</v>
      </c>
      <c r="F89">
        <v>9934</v>
      </c>
      <c r="G89" s="53">
        <v>200</v>
      </c>
      <c r="H89" s="33">
        <v>42889</v>
      </c>
      <c r="I89" t="s">
        <v>49</v>
      </c>
      <c r="J89" t="s">
        <v>49</v>
      </c>
      <c r="K89" t="s">
        <v>50</v>
      </c>
      <c r="L89" t="s">
        <v>50</v>
      </c>
      <c r="M89" t="s">
        <v>51</v>
      </c>
      <c r="N89" t="s">
        <v>14802</v>
      </c>
    </row>
    <row r="90" spans="1:14" ht="14.25">
      <c r="A90" s="33">
        <v>42889.439745370371</v>
      </c>
      <c r="B90" t="s">
        <v>10073</v>
      </c>
      <c r="C90" t="s">
        <v>10074</v>
      </c>
      <c r="D90" t="s">
        <v>10202</v>
      </c>
      <c r="E90" t="s">
        <v>14803</v>
      </c>
      <c r="F90">
        <v>9990</v>
      </c>
      <c r="G90" s="53">
        <v>550</v>
      </c>
      <c r="H90" s="33">
        <v>42889</v>
      </c>
      <c r="I90" t="s">
        <v>49</v>
      </c>
      <c r="J90" t="s">
        <v>49</v>
      </c>
      <c r="K90" t="s">
        <v>50</v>
      </c>
      <c r="L90" t="s">
        <v>50</v>
      </c>
      <c r="M90" t="s">
        <v>51</v>
      </c>
      <c r="N90" t="s">
        <v>14804</v>
      </c>
    </row>
    <row r="91" spans="1:14" ht="14.25">
      <c r="A91" s="33">
        <v>42889.441400462965</v>
      </c>
      <c r="B91" t="s">
        <v>10203</v>
      </c>
      <c r="C91" t="s">
        <v>10204</v>
      </c>
      <c r="D91" t="s">
        <v>10205</v>
      </c>
      <c r="E91" t="s">
        <v>14805</v>
      </c>
      <c r="F91">
        <v>10042</v>
      </c>
      <c r="G91" s="53">
        <v>100</v>
      </c>
      <c r="H91" s="33">
        <v>42889</v>
      </c>
      <c r="I91" t="s">
        <v>49</v>
      </c>
      <c r="J91" t="s">
        <v>49</v>
      </c>
      <c r="K91" t="s">
        <v>50</v>
      </c>
      <c r="L91" t="s">
        <v>50</v>
      </c>
      <c r="M91" t="s">
        <v>51</v>
      </c>
      <c r="N91" t="s">
        <v>14806</v>
      </c>
    </row>
    <row r="92" spans="1:14" ht="14.25">
      <c r="A92" s="33">
        <v>42889.442199074074</v>
      </c>
      <c r="B92" t="s">
        <v>10206</v>
      </c>
      <c r="C92" t="s">
        <v>10207</v>
      </c>
      <c r="D92" t="s">
        <v>10208</v>
      </c>
      <c r="E92" t="s">
        <v>14807</v>
      </c>
      <c r="F92">
        <v>10070</v>
      </c>
      <c r="G92" s="53">
        <v>1000</v>
      </c>
      <c r="H92" s="33">
        <v>42889</v>
      </c>
      <c r="I92" t="s">
        <v>49</v>
      </c>
      <c r="J92" t="s">
        <v>49</v>
      </c>
      <c r="K92" t="s">
        <v>50</v>
      </c>
      <c r="L92" t="s">
        <v>50</v>
      </c>
      <c r="M92" t="s">
        <v>51</v>
      </c>
      <c r="N92" t="s">
        <v>14808</v>
      </c>
    </row>
    <row r="93" spans="1:14" ht="14.25">
      <c r="A93" s="33">
        <v>42889.444097222222</v>
      </c>
      <c r="B93" t="s">
        <v>10209</v>
      </c>
      <c r="C93" t="s">
        <v>10210</v>
      </c>
      <c r="D93" t="s">
        <v>10211</v>
      </c>
      <c r="E93" t="s">
        <v>14809</v>
      </c>
      <c r="F93">
        <v>10128</v>
      </c>
      <c r="G93" s="53">
        <v>65</v>
      </c>
      <c r="H93" s="33">
        <v>42889</v>
      </c>
      <c r="I93" t="s">
        <v>49</v>
      </c>
      <c r="J93" t="s">
        <v>49</v>
      </c>
      <c r="K93" t="s">
        <v>50</v>
      </c>
      <c r="L93" t="s">
        <v>50</v>
      </c>
      <c r="M93" t="s">
        <v>51</v>
      </c>
      <c r="N93" t="s">
        <v>14810</v>
      </c>
    </row>
    <row r="94" spans="1:14" ht="14.25">
      <c r="A94" s="33">
        <v>42889.446967592594</v>
      </c>
      <c r="B94" t="s">
        <v>10212</v>
      </c>
      <c r="C94" t="s">
        <v>10213</v>
      </c>
      <c r="D94" t="s">
        <v>10214</v>
      </c>
      <c r="E94" t="s">
        <v>14811</v>
      </c>
      <c r="F94">
        <v>10234</v>
      </c>
      <c r="G94" s="53">
        <v>200</v>
      </c>
      <c r="H94" s="33">
        <v>42889</v>
      </c>
      <c r="I94" t="s">
        <v>49</v>
      </c>
      <c r="J94" t="s">
        <v>49</v>
      </c>
      <c r="K94" t="s">
        <v>50</v>
      </c>
      <c r="L94" t="s">
        <v>50</v>
      </c>
      <c r="M94" t="s">
        <v>51</v>
      </c>
      <c r="N94" t="s">
        <v>14812</v>
      </c>
    </row>
    <row r="95" spans="1:14" ht="14.25">
      <c r="A95" s="33">
        <v>42889.447094907409</v>
      </c>
      <c r="B95" t="s">
        <v>10215</v>
      </c>
      <c r="C95" t="s">
        <v>10216</v>
      </c>
      <c r="D95" t="s">
        <v>10217</v>
      </c>
      <c r="E95" t="s">
        <v>14813</v>
      </c>
      <c r="F95">
        <v>10235</v>
      </c>
      <c r="G95" s="53">
        <v>20</v>
      </c>
      <c r="H95" s="33">
        <v>42889</v>
      </c>
      <c r="I95" t="s">
        <v>49</v>
      </c>
      <c r="J95" t="s">
        <v>49</v>
      </c>
      <c r="K95" t="s">
        <v>50</v>
      </c>
      <c r="L95" t="s">
        <v>50</v>
      </c>
      <c r="M95" t="s">
        <v>51</v>
      </c>
      <c r="N95" t="s">
        <v>14814</v>
      </c>
    </row>
    <row r="96" spans="1:14" ht="14.25">
      <c r="A96" s="33">
        <v>42889.448229166665</v>
      </c>
      <c r="B96" t="s">
        <v>10218</v>
      </c>
      <c r="C96" t="s">
        <v>10219</v>
      </c>
      <c r="D96" t="s">
        <v>10220</v>
      </c>
      <c r="E96" t="s">
        <v>14815</v>
      </c>
      <c r="F96">
        <v>10261</v>
      </c>
      <c r="G96" s="53">
        <v>500</v>
      </c>
      <c r="H96" s="33">
        <v>42889</v>
      </c>
      <c r="I96" t="s">
        <v>49</v>
      </c>
      <c r="J96" t="s">
        <v>49</v>
      </c>
      <c r="K96" t="s">
        <v>50</v>
      </c>
      <c r="L96" t="s">
        <v>50</v>
      </c>
      <c r="M96" t="s">
        <v>51</v>
      </c>
      <c r="N96" t="s">
        <v>14816</v>
      </c>
    </row>
    <row r="97" spans="1:14" ht="14.25">
      <c r="A97" s="33">
        <v>42889.451747685183</v>
      </c>
      <c r="B97" t="s">
        <v>10221</v>
      </c>
      <c r="C97" t="s">
        <v>10222</v>
      </c>
      <c r="D97" t="s">
        <v>10223</v>
      </c>
      <c r="E97" t="s">
        <v>14817</v>
      </c>
      <c r="F97">
        <v>10376</v>
      </c>
      <c r="G97" s="53">
        <v>2600</v>
      </c>
      <c r="H97" s="33">
        <v>42889</v>
      </c>
      <c r="I97" t="s">
        <v>49</v>
      </c>
      <c r="J97" t="s">
        <v>49</v>
      </c>
      <c r="K97" t="s">
        <v>50</v>
      </c>
      <c r="L97" t="s">
        <v>50</v>
      </c>
      <c r="M97" t="s">
        <v>51</v>
      </c>
      <c r="N97" t="s">
        <v>14818</v>
      </c>
    </row>
    <row r="98" spans="1:14" ht="14.25">
      <c r="A98" s="33">
        <v>42889.453425925924</v>
      </c>
      <c r="B98" t="s">
        <v>10224</v>
      </c>
      <c r="C98" t="s">
        <v>10225</v>
      </c>
      <c r="D98" t="s">
        <v>10226</v>
      </c>
      <c r="E98" t="s">
        <v>14819</v>
      </c>
      <c r="F98">
        <v>10428</v>
      </c>
      <c r="G98" s="53">
        <v>1000</v>
      </c>
      <c r="H98" s="33">
        <v>42889</v>
      </c>
      <c r="I98" t="s">
        <v>49</v>
      </c>
      <c r="J98" t="s">
        <v>49</v>
      </c>
      <c r="K98" t="s">
        <v>50</v>
      </c>
      <c r="L98" t="s">
        <v>50</v>
      </c>
      <c r="M98" t="s">
        <v>51</v>
      </c>
      <c r="N98" t="s">
        <v>14820</v>
      </c>
    </row>
    <row r="99" spans="1:14" ht="14.25">
      <c r="A99" s="33">
        <v>42889.455567129633</v>
      </c>
      <c r="B99" t="s">
        <v>10227</v>
      </c>
      <c r="C99" t="s">
        <v>10228</v>
      </c>
      <c r="D99" t="s">
        <v>10229</v>
      </c>
      <c r="E99" t="s">
        <v>14821</v>
      </c>
      <c r="F99">
        <v>10485</v>
      </c>
      <c r="G99" s="53">
        <v>5000</v>
      </c>
      <c r="H99" s="33">
        <v>42889</v>
      </c>
      <c r="I99" t="s">
        <v>49</v>
      </c>
      <c r="J99" t="s">
        <v>49</v>
      </c>
      <c r="K99" t="s">
        <v>50</v>
      </c>
      <c r="L99" t="s">
        <v>50</v>
      </c>
      <c r="M99" t="s">
        <v>51</v>
      </c>
      <c r="N99" t="s">
        <v>14822</v>
      </c>
    </row>
    <row r="100" spans="1:14" ht="14.25">
      <c r="A100" s="33">
        <v>42889.463796296295</v>
      </c>
      <c r="B100" t="s">
        <v>10230</v>
      </c>
      <c r="C100" t="s">
        <v>10231</v>
      </c>
      <c r="D100" t="s">
        <v>10232</v>
      </c>
      <c r="E100" t="s">
        <v>14823</v>
      </c>
      <c r="F100">
        <v>10763</v>
      </c>
      <c r="G100" s="53">
        <v>500</v>
      </c>
      <c r="H100" s="33">
        <v>42889</v>
      </c>
      <c r="I100" t="s">
        <v>49</v>
      </c>
      <c r="J100" t="s">
        <v>49</v>
      </c>
      <c r="K100" t="s">
        <v>50</v>
      </c>
      <c r="L100" t="s">
        <v>50</v>
      </c>
      <c r="M100" t="s">
        <v>51</v>
      </c>
      <c r="N100" t="s">
        <v>14824</v>
      </c>
    </row>
    <row r="101" spans="1:14" ht="14.25">
      <c r="A101" s="33">
        <v>42889.465682870374</v>
      </c>
      <c r="B101" t="s">
        <v>10007</v>
      </c>
      <c r="C101" t="s">
        <v>10008</v>
      </c>
      <c r="D101" t="s">
        <v>10233</v>
      </c>
      <c r="E101" t="s">
        <v>14825</v>
      </c>
      <c r="F101">
        <v>10818</v>
      </c>
      <c r="G101" s="53">
        <v>200</v>
      </c>
      <c r="H101" s="33">
        <v>42889</v>
      </c>
      <c r="I101" t="s">
        <v>49</v>
      </c>
      <c r="J101" t="s">
        <v>49</v>
      </c>
      <c r="K101" t="s">
        <v>50</v>
      </c>
      <c r="L101" t="s">
        <v>50</v>
      </c>
      <c r="M101" t="s">
        <v>51</v>
      </c>
      <c r="N101" t="s">
        <v>14826</v>
      </c>
    </row>
    <row r="102" spans="1:14" ht="14.25">
      <c r="A102" s="33">
        <v>42889.466192129628</v>
      </c>
      <c r="B102" t="s">
        <v>10234</v>
      </c>
      <c r="C102" t="s">
        <v>10235</v>
      </c>
      <c r="D102" t="s">
        <v>10236</v>
      </c>
      <c r="E102" t="s">
        <v>14827</v>
      </c>
      <c r="F102">
        <v>10835</v>
      </c>
      <c r="G102" s="53">
        <v>100</v>
      </c>
      <c r="H102" s="33">
        <v>42889</v>
      </c>
      <c r="I102" t="s">
        <v>49</v>
      </c>
      <c r="J102" t="s">
        <v>49</v>
      </c>
      <c r="K102" t="s">
        <v>50</v>
      </c>
      <c r="L102" t="s">
        <v>50</v>
      </c>
      <c r="M102" t="s">
        <v>51</v>
      </c>
      <c r="N102" t="s">
        <v>14828</v>
      </c>
    </row>
    <row r="103" spans="1:14" ht="14.25">
      <c r="A103" s="33">
        <v>42889.466805555552</v>
      </c>
      <c r="B103" t="s">
        <v>10237</v>
      </c>
      <c r="C103" t="s">
        <v>10238</v>
      </c>
      <c r="D103" t="s">
        <v>10239</v>
      </c>
      <c r="E103" t="s">
        <v>14829</v>
      </c>
      <c r="F103">
        <v>10859</v>
      </c>
      <c r="G103" s="53">
        <v>100</v>
      </c>
      <c r="H103" s="33">
        <v>42889</v>
      </c>
      <c r="I103" t="s">
        <v>49</v>
      </c>
      <c r="J103" t="s">
        <v>49</v>
      </c>
      <c r="K103" t="s">
        <v>50</v>
      </c>
      <c r="L103" t="s">
        <v>50</v>
      </c>
      <c r="M103" t="s">
        <v>51</v>
      </c>
      <c r="N103" t="s">
        <v>14830</v>
      </c>
    </row>
    <row r="104" spans="1:14" ht="14.25">
      <c r="A104" s="33">
        <v>42889.467800925922</v>
      </c>
      <c r="B104" t="s">
        <v>10055</v>
      </c>
      <c r="C104" t="s">
        <v>10056</v>
      </c>
      <c r="D104" t="s">
        <v>10240</v>
      </c>
      <c r="E104" t="s">
        <v>14831</v>
      </c>
      <c r="F104">
        <v>10896</v>
      </c>
      <c r="G104" s="53">
        <v>250</v>
      </c>
      <c r="H104" s="33">
        <v>42889</v>
      </c>
      <c r="I104" t="s">
        <v>49</v>
      </c>
      <c r="J104" t="s">
        <v>49</v>
      </c>
      <c r="K104" t="s">
        <v>50</v>
      </c>
      <c r="L104" t="s">
        <v>50</v>
      </c>
      <c r="M104" t="s">
        <v>51</v>
      </c>
      <c r="N104" t="s">
        <v>14832</v>
      </c>
    </row>
    <row r="105" spans="1:14" ht="14.25">
      <c r="A105" s="33">
        <v>42889.468564814815</v>
      </c>
      <c r="B105" t="s">
        <v>10241</v>
      </c>
      <c r="C105" t="s">
        <v>10242</v>
      </c>
      <c r="D105" t="s">
        <v>10243</v>
      </c>
      <c r="E105" t="s">
        <v>14833</v>
      </c>
      <c r="F105">
        <v>10924</v>
      </c>
      <c r="G105" s="53">
        <v>20</v>
      </c>
      <c r="H105" s="33">
        <v>42889</v>
      </c>
      <c r="I105" t="s">
        <v>49</v>
      </c>
      <c r="J105" t="s">
        <v>49</v>
      </c>
      <c r="K105" t="s">
        <v>50</v>
      </c>
      <c r="L105" t="s">
        <v>50</v>
      </c>
      <c r="M105" t="s">
        <v>51</v>
      </c>
      <c r="N105" t="s">
        <v>14834</v>
      </c>
    </row>
    <row r="106" spans="1:14" ht="14.25">
      <c r="A106" s="33">
        <v>42889.472002314818</v>
      </c>
      <c r="B106" t="s">
        <v>10244</v>
      </c>
      <c r="C106" t="s">
        <v>10245</v>
      </c>
      <c r="D106" t="s">
        <v>10246</v>
      </c>
      <c r="E106" t="s">
        <v>14835</v>
      </c>
      <c r="F106">
        <v>11008</v>
      </c>
      <c r="G106" s="53">
        <v>500</v>
      </c>
      <c r="H106" s="33">
        <v>42889</v>
      </c>
      <c r="I106" t="s">
        <v>49</v>
      </c>
      <c r="J106" t="s">
        <v>49</v>
      </c>
      <c r="K106" t="s">
        <v>50</v>
      </c>
      <c r="L106" t="s">
        <v>50</v>
      </c>
      <c r="M106" t="s">
        <v>51</v>
      </c>
      <c r="N106" t="s">
        <v>14836</v>
      </c>
    </row>
    <row r="107" spans="1:14" ht="14.25">
      <c r="A107" s="33">
        <v>42889.475162037037</v>
      </c>
      <c r="B107" t="s">
        <v>10247</v>
      </c>
      <c r="C107" t="s">
        <v>10248</v>
      </c>
      <c r="D107" t="s">
        <v>10249</v>
      </c>
      <c r="E107" t="s">
        <v>14837</v>
      </c>
      <c r="F107">
        <v>11097</v>
      </c>
      <c r="G107" s="53">
        <v>10</v>
      </c>
      <c r="H107" s="33">
        <v>42889</v>
      </c>
      <c r="I107" t="s">
        <v>49</v>
      </c>
      <c r="J107" t="s">
        <v>49</v>
      </c>
      <c r="K107" t="s">
        <v>50</v>
      </c>
      <c r="L107" t="s">
        <v>50</v>
      </c>
      <c r="M107" t="s">
        <v>51</v>
      </c>
      <c r="N107" t="s">
        <v>14838</v>
      </c>
    </row>
    <row r="108" spans="1:14" ht="14.25">
      <c r="A108" s="33">
        <v>42889.479525462964</v>
      </c>
      <c r="B108" t="s">
        <v>10250</v>
      </c>
      <c r="C108" t="s">
        <v>10251</v>
      </c>
      <c r="D108" t="s">
        <v>10252</v>
      </c>
      <c r="E108" t="s">
        <v>14839</v>
      </c>
      <c r="F108">
        <v>11227</v>
      </c>
      <c r="G108" s="53">
        <v>900</v>
      </c>
      <c r="H108" s="33">
        <v>42889</v>
      </c>
      <c r="I108" t="s">
        <v>49</v>
      </c>
      <c r="J108" t="s">
        <v>49</v>
      </c>
      <c r="K108" t="s">
        <v>50</v>
      </c>
      <c r="L108" t="s">
        <v>50</v>
      </c>
      <c r="M108" t="s">
        <v>51</v>
      </c>
      <c r="N108" t="s">
        <v>14840</v>
      </c>
    </row>
    <row r="109" spans="1:14" ht="14.25">
      <c r="A109" s="33">
        <v>42889.483055555553</v>
      </c>
      <c r="B109" t="s">
        <v>10253</v>
      </c>
      <c r="C109" t="s">
        <v>10254</v>
      </c>
      <c r="D109" t="s">
        <v>10255</v>
      </c>
      <c r="E109" t="s">
        <v>14841</v>
      </c>
      <c r="F109">
        <v>11318</v>
      </c>
      <c r="G109" s="53">
        <v>1000</v>
      </c>
      <c r="H109" s="33">
        <v>42889</v>
      </c>
      <c r="I109" t="s">
        <v>49</v>
      </c>
      <c r="J109" t="s">
        <v>49</v>
      </c>
      <c r="K109" t="s">
        <v>50</v>
      </c>
      <c r="L109" t="s">
        <v>50</v>
      </c>
      <c r="M109" t="s">
        <v>51</v>
      </c>
      <c r="N109" t="s">
        <v>14842</v>
      </c>
    </row>
    <row r="110" spans="1:14" ht="14.25">
      <c r="A110" s="33">
        <v>42889.484317129631</v>
      </c>
      <c r="B110" t="s">
        <v>10256</v>
      </c>
      <c r="C110" t="s">
        <v>10257</v>
      </c>
      <c r="D110" t="s">
        <v>10258</v>
      </c>
      <c r="E110" t="s">
        <v>14843</v>
      </c>
      <c r="F110">
        <v>11354</v>
      </c>
      <c r="G110" s="53">
        <v>1500</v>
      </c>
      <c r="H110" s="33">
        <v>42889</v>
      </c>
      <c r="I110" t="s">
        <v>49</v>
      </c>
      <c r="J110" t="s">
        <v>49</v>
      </c>
      <c r="K110" t="s">
        <v>50</v>
      </c>
      <c r="L110" t="s">
        <v>50</v>
      </c>
      <c r="M110" t="s">
        <v>51</v>
      </c>
      <c r="N110" t="s">
        <v>14844</v>
      </c>
    </row>
    <row r="111" spans="1:14" ht="14.25">
      <c r="A111" s="33">
        <v>42889.485578703701</v>
      </c>
      <c r="B111" t="s">
        <v>10259</v>
      </c>
      <c r="C111" t="s">
        <v>10260</v>
      </c>
      <c r="D111" t="s">
        <v>10261</v>
      </c>
      <c r="E111" t="s">
        <v>14845</v>
      </c>
      <c r="F111">
        <v>11395</v>
      </c>
      <c r="G111" s="53">
        <v>100</v>
      </c>
      <c r="H111" s="33">
        <v>42889</v>
      </c>
      <c r="I111" t="s">
        <v>49</v>
      </c>
      <c r="J111" t="s">
        <v>49</v>
      </c>
      <c r="K111" t="s">
        <v>50</v>
      </c>
      <c r="L111" t="s">
        <v>50</v>
      </c>
      <c r="M111" t="s">
        <v>51</v>
      </c>
      <c r="N111" t="s">
        <v>14846</v>
      </c>
    </row>
    <row r="112" spans="1:14" ht="14.25">
      <c r="A112" s="33">
        <v>42889.48715277778</v>
      </c>
      <c r="B112" t="s">
        <v>10237</v>
      </c>
      <c r="C112" t="s">
        <v>10238</v>
      </c>
      <c r="D112" t="s">
        <v>10262</v>
      </c>
      <c r="E112" t="s">
        <v>14847</v>
      </c>
      <c r="F112">
        <v>11419</v>
      </c>
      <c r="G112" s="53">
        <v>500</v>
      </c>
      <c r="H112" s="33">
        <v>42889</v>
      </c>
      <c r="I112" t="s">
        <v>49</v>
      </c>
      <c r="J112" t="s">
        <v>49</v>
      </c>
      <c r="K112" t="s">
        <v>50</v>
      </c>
      <c r="L112" t="s">
        <v>50</v>
      </c>
      <c r="M112" t="s">
        <v>51</v>
      </c>
      <c r="N112" t="s">
        <v>14848</v>
      </c>
    </row>
    <row r="113" spans="1:14" ht="14.25">
      <c r="A113" s="33">
        <v>42889.490300925929</v>
      </c>
      <c r="B113" t="s">
        <v>10256</v>
      </c>
      <c r="C113" t="s">
        <v>10257</v>
      </c>
      <c r="D113" t="s">
        <v>10263</v>
      </c>
      <c r="E113" t="s">
        <v>14849</v>
      </c>
      <c r="F113">
        <v>11514</v>
      </c>
      <c r="G113" s="53">
        <v>500</v>
      </c>
      <c r="H113" s="33">
        <v>42889</v>
      </c>
      <c r="I113" t="s">
        <v>49</v>
      </c>
      <c r="J113" t="s">
        <v>49</v>
      </c>
      <c r="K113" t="s">
        <v>50</v>
      </c>
      <c r="L113" t="s">
        <v>50</v>
      </c>
      <c r="M113" t="s">
        <v>51</v>
      </c>
      <c r="N113" t="s">
        <v>14850</v>
      </c>
    </row>
    <row r="114" spans="1:14" ht="14.25">
      <c r="A114" s="33">
        <v>42889.493703703702</v>
      </c>
      <c r="B114" t="s">
        <v>10264</v>
      </c>
      <c r="C114" t="s">
        <v>10265</v>
      </c>
      <c r="D114" t="s">
        <v>10266</v>
      </c>
      <c r="E114" t="s">
        <v>14851</v>
      </c>
      <c r="F114">
        <v>11603</v>
      </c>
      <c r="G114" s="53">
        <v>3500</v>
      </c>
      <c r="H114" s="33">
        <v>42889</v>
      </c>
      <c r="I114" t="s">
        <v>49</v>
      </c>
      <c r="J114" t="s">
        <v>49</v>
      </c>
      <c r="K114" t="s">
        <v>50</v>
      </c>
      <c r="L114" t="s">
        <v>50</v>
      </c>
      <c r="M114" t="s">
        <v>51</v>
      </c>
      <c r="N114" t="s">
        <v>14852</v>
      </c>
    </row>
    <row r="115" spans="1:14" ht="14.25">
      <c r="A115" s="33">
        <v>42889.508703703701</v>
      </c>
      <c r="B115" t="s">
        <v>10267</v>
      </c>
      <c r="C115" t="s">
        <v>10268</v>
      </c>
      <c r="D115" t="s">
        <v>10269</v>
      </c>
      <c r="E115" t="s">
        <v>14853</v>
      </c>
      <c r="F115">
        <v>11833</v>
      </c>
      <c r="G115" s="53">
        <v>3000</v>
      </c>
      <c r="H115" s="33">
        <v>42889</v>
      </c>
      <c r="I115" t="s">
        <v>49</v>
      </c>
      <c r="J115" t="s">
        <v>49</v>
      </c>
      <c r="K115" t="s">
        <v>50</v>
      </c>
      <c r="L115" t="s">
        <v>50</v>
      </c>
      <c r="M115" t="s">
        <v>51</v>
      </c>
      <c r="N115" t="s">
        <v>14854</v>
      </c>
    </row>
    <row r="116" spans="1:14" ht="14.25">
      <c r="A116" s="33">
        <v>42889.513657407406</v>
      </c>
      <c r="B116" t="s">
        <v>10270</v>
      </c>
      <c r="C116" t="s">
        <v>10271</v>
      </c>
      <c r="D116" t="s">
        <v>10272</v>
      </c>
      <c r="E116" t="s">
        <v>14855</v>
      </c>
      <c r="F116">
        <v>11902</v>
      </c>
      <c r="G116" s="53">
        <v>200</v>
      </c>
      <c r="H116" s="33">
        <v>42889</v>
      </c>
      <c r="I116" t="s">
        <v>49</v>
      </c>
      <c r="J116" t="s">
        <v>49</v>
      </c>
      <c r="K116" t="s">
        <v>50</v>
      </c>
      <c r="L116" t="s">
        <v>50</v>
      </c>
      <c r="M116" t="s">
        <v>51</v>
      </c>
      <c r="N116" t="s">
        <v>14856</v>
      </c>
    </row>
    <row r="117" spans="1:14" ht="14.25">
      <c r="A117" s="33">
        <v>42889.514236111114</v>
      </c>
      <c r="B117" t="s">
        <v>10273</v>
      </c>
      <c r="C117" t="s">
        <v>10274</v>
      </c>
      <c r="D117" t="s">
        <v>10275</v>
      </c>
      <c r="E117" t="s">
        <v>14857</v>
      </c>
      <c r="F117">
        <v>11908</v>
      </c>
      <c r="G117" s="53">
        <v>100</v>
      </c>
      <c r="H117" s="33">
        <v>42889</v>
      </c>
      <c r="I117" t="s">
        <v>49</v>
      </c>
      <c r="J117" t="s">
        <v>49</v>
      </c>
      <c r="K117" t="s">
        <v>50</v>
      </c>
      <c r="L117" t="s">
        <v>50</v>
      </c>
      <c r="M117" t="s">
        <v>51</v>
      </c>
      <c r="N117" t="s">
        <v>14858</v>
      </c>
    </row>
    <row r="118" spans="1:14" ht="14.25">
      <c r="A118" s="33">
        <v>42889.515740740739</v>
      </c>
      <c r="B118" t="s">
        <v>10276</v>
      </c>
      <c r="C118" t="s">
        <v>10277</v>
      </c>
      <c r="D118" t="s">
        <v>10278</v>
      </c>
      <c r="E118" t="s">
        <v>14859</v>
      </c>
      <c r="F118">
        <v>11921</v>
      </c>
      <c r="G118" s="53">
        <v>50</v>
      </c>
      <c r="H118" s="33">
        <v>42889</v>
      </c>
      <c r="I118" t="s">
        <v>49</v>
      </c>
      <c r="J118" t="s">
        <v>49</v>
      </c>
      <c r="K118" t="s">
        <v>50</v>
      </c>
      <c r="L118" t="s">
        <v>50</v>
      </c>
      <c r="M118" t="s">
        <v>51</v>
      </c>
      <c r="N118" t="s">
        <v>14860</v>
      </c>
    </row>
    <row r="119" spans="1:14" ht="14.25">
      <c r="A119" s="33">
        <v>42889.51871527778</v>
      </c>
      <c r="B119" t="s">
        <v>10279</v>
      </c>
      <c r="C119" t="s">
        <v>10280</v>
      </c>
      <c r="D119" t="s">
        <v>10281</v>
      </c>
      <c r="E119" t="s">
        <v>14861</v>
      </c>
      <c r="F119">
        <v>11954</v>
      </c>
      <c r="G119" s="53">
        <v>600</v>
      </c>
      <c r="H119" s="33">
        <v>42889</v>
      </c>
      <c r="I119" t="s">
        <v>49</v>
      </c>
      <c r="J119" t="s">
        <v>49</v>
      </c>
      <c r="K119" t="s">
        <v>50</v>
      </c>
      <c r="L119" t="s">
        <v>50</v>
      </c>
      <c r="M119" t="s">
        <v>51</v>
      </c>
      <c r="N119" t="s">
        <v>14862</v>
      </c>
    </row>
    <row r="120" spans="1:14" ht="14.25">
      <c r="A120" s="33">
        <v>42889.529918981483</v>
      </c>
      <c r="B120" t="s">
        <v>10282</v>
      </c>
      <c r="C120" t="s">
        <v>10283</v>
      </c>
      <c r="D120" t="s">
        <v>10284</v>
      </c>
      <c r="E120" t="s">
        <v>14863</v>
      </c>
      <c r="F120">
        <v>12031</v>
      </c>
      <c r="G120" s="53">
        <v>500</v>
      </c>
      <c r="H120" s="33">
        <v>42889</v>
      </c>
      <c r="I120" t="s">
        <v>49</v>
      </c>
      <c r="J120" t="s">
        <v>49</v>
      </c>
      <c r="K120" t="s">
        <v>50</v>
      </c>
      <c r="L120" t="s">
        <v>50</v>
      </c>
      <c r="M120" t="s">
        <v>51</v>
      </c>
      <c r="N120" t="s">
        <v>14864</v>
      </c>
    </row>
    <row r="121" spans="1:14" ht="14.25">
      <c r="A121" s="33">
        <v>42889.534143518518</v>
      </c>
      <c r="B121" t="s">
        <v>10285</v>
      </c>
      <c r="C121" t="s">
        <v>10286</v>
      </c>
      <c r="D121" t="s">
        <v>10287</v>
      </c>
      <c r="E121" t="s">
        <v>14865</v>
      </c>
      <c r="F121">
        <v>12064</v>
      </c>
      <c r="G121" s="53">
        <v>2500</v>
      </c>
      <c r="H121" s="33">
        <v>42889</v>
      </c>
      <c r="I121" t="s">
        <v>49</v>
      </c>
      <c r="J121" t="s">
        <v>49</v>
      </c>
      <c r="K121" t="s">
        <v>50</v>
      </c>
      <c r="L121" t="s">
        <v>50</v>
      </c>
      <c r="M121" t="s">
        <v>51</v>
      </c>
      <c r="N121" t="s">
        <v>14866</v>
      </c>
    </row>
    <row r="122" spans="1:14" ht="14.25">
      <c r="A122" s="33">
        <v>42889.539861111109</v>
      </c>
      <c r="B122" t="s">
        <v>10288</v>
      </c>
      <c r="C122" t="s">
        <v>10289</v>
      </c>
      <c r="D122" t="s">
        <v>10290</v>
      </c>
      <c r="E122" t="s">
        <v>14867</v>
      </c>
      <c r="F122">
        <v>12109</v>
      </c>
      <c r="G122" s="53">
        <v>300</v>
      </c>
      <c r="H122" s="33">
        <v>42889</v>
      </c>
      <c r="I122" t="s">
        <v>49</v>
      </c>
      <c r="J122" t="s">
        <v>49</v>
      </c>
      <c r="K122" t="s">
        <v>50</v>
      </c>
      <c r="L122" t="s">
        <v>50</v>
      </c>
      <c r="M122" t="s">
        <v>51</v>
      </c>
      <c r="N122" t="s">
        <v>14868</v>
      </c>
    </row>
    <row r="123" spans="1:14" ht="14.25">
      <c r="A123" s="33">
        <v>42889.586273148147</v>
      </c>
      <c r="B123" t="s">
        <v>10291</v>
      </c>
      <c r="C123" t="s">
        <v>10292</v>
      </c>
      <c r="D123" t="s">
        <v>10293</v>
      </c>
      <c r="E123" t="s">
        <v>14869</v>
      </c>
      <c r="F123">
        <v>12379</v>
      </c>
      <c r="G123" s="53">
        <v>300</v>
      </c>
      <c r="H123" s="33">
        <v>42889</v>
      </c>
      <c r="I123" t="s">
        <v>49</v>
      </c>
      <c r="J123" t="s">
        <v>49</v>
      </c>
      <c r="K123" t="s">
        <v>50</v>
      </c>
      <c r="L123" t="s">
        <v>50</v>
      </c>
      <c r="M123" t="s">
        <v>51</v>
      </c>
      <c r="N123" t="s">
        <v>14870</v>
      </c>
    </row>
    <row r="124" spans="1:14" ht="14.25">
      <c r="A124" s="33">
        <v>42889.590636574074</v>
      </c>
      <c r="B124" t="s">
        <v>10294</v>
      </c>
      <c r="C124" t="s">
        <v>10295</v>
      </c>
      <c r="D124" t="s">
        <v>10296</v>
      </c>
      <c r="E124" t="s">
        <v>14871</v>
      </c>
      <c r="F124">
        <v>12424</v>
      </c>
      <c r="G124" s="53">
        <v>20</v>
      </c>
      <c r="H124" s="33">
        <v>42889</v>
      </c>
      <c r="I124" t="s">
        <v>49</v>
      </c>
      <c r="J124" t="s">
        <v>49</v>
      </c>
      <c r="K124" t="s">
        <v>50</v>
      </c>
      <c r="L124" t="s">
        <v>50</v>
      </c>
      <c r="M124" t="s">
        <v>51</v>
      </c>
      <c r="N124" t="s">
        <v>14872</v>
      </c>
    </row>
    <row r="125" spans="1:14" ht="14.25">
      <c r="A125" s="33">
        <v>42889.592870370368</v>
      </c>
      <c r="B125" t="s">
        <v>10250</v>
      </c>
      <c r="C125" t="s">
        <v>10251</v>
      </c>
      <c r="D125" t="s">
        <v>10297</v>
      </c>
      <c r="E125" t="s">
        <v>14873</v>
      </c>
      <c r="F125">
        <v>12460</v>
      </c>
      <c r="G125" s="53">
        <v>200</v>
      </c>
      <c r="H125" s="33">
        <v>42889</v>
      </c>
      <c r="I125" t="s">
        <v>49</v>
      </c>
      <c r="J125" t="s">
        <v>49</v>
      </c>
      <c r="K125" t="s">
        <v>50</v>
      </c>
      <c r="L125" t="s">
        <v>50</v>
      </c>
      <c r="M125" t="s">
        <v>51</v>
      </c>
      <c r="N125" t="s">
        <v>14874</v>
      </c>
    </row>
    <row r="126" spans="1:14" ht="14.25">
      <c r="A126" s="33">
        <v>42889.593738425923</v>
      </c>
      <c r="B126" t="s">
        <v>10215</v>
      </c>
      <c r="C126" t="s">
        <v>10216</v>
      </c>
      <c r="D126" t="s">
        <v>10298</v>
      </c>
      <c r="E126" t="s">
        <v>14875</v>
      </c>
      <c r="F126">
        <v>12480</v>
      </c>
      <c r="G126" s="53">
        <v>350</v>
      </c>
      <c r="H126" s="33">
        <v>42889</v>
      </c>
      <c r="I126" t="s">
        <v>49</v>
      </c>
      <c r="J126" t="s">
        <v>49</v>
      </c>
      <c r="K126" t="s">
        <v>50</v>
      </c>
      <c r="L126" t="s">
        <v>50</v>
      </c>
      <c r="M126" t="s">
        <v>51</v>
      </c>
      <c r="N126" t="s">
        <v>14876</v>
      </c>
    </row>
    <row r="127" spans="1:14" ht="14.25">
      <c r="A127" s="33">
        <v>42889.596006944441</v>
      </c>
      <c r="B127" t="s">
        <v>10299</v>
      </c>
      <c r="C127" t="s">
        <v>10300</v>
      </c>
      <c r="D127" t="s">
        <v>10301</v>
      </c>
      <c r="E127" t="s">
        <v>14877</v>
      </c>
      <c r="F127">
        <v>12510</v>
      </c>
      <c r="G127" s="53">
        <v>200</v>
      </c>
      <c r="H127" s="33">
        <v>42889</v>
      </c>
      <c r="I127" t="s">
        <v>49</v>
      </c>
      <c r="J127" t="s">
        <v>49</v>
      </c>
      <c r="K127" t="s">
        <v>50</v>
      </c>
      <c r="L127" t="s">
        <v>50</v>
      </c>
      <c r="M127" t="s">
        <v>51</v>
      </c>
      <c r="N127" t="s">
        <v>14878</v>
      </c>
    </row>
    <row r="128" spans="1:14" ht="14.25">
      <c r="A128" s="33">
        <v>42889.598969907405</v>
      </c>
      <c r="B128" t="s">
        <v>10302</v>
      </c>
      <c r="C128" t="s">
        <v>10303</v>
      </c>
      <c r="D128" t="s">
        <v>10304</v>
      </c>
      <c r="E128" t="s">
        <v>14879</v>
      </c>
      <c r="F128">
        <v>12553</v>
      </c>
      <c r="G128" s="53">
        <v>100</v>
      </c>
      <c r="H128" s="33">
        <v>42889</v>
      </c>
      <c r="I128" t="s">
        <v>49</v>
      </c>
      <c r="J128" t="s">
        <v>49</v>
      </c>
      <c r="K128" t="s">
        <v>50</v>
      </c>
      <c r="L128" t="s">
        <v>50</v>
      </c>
      <c r="M128" t="s">
        <v>51</v>
      </c>
      <c r="N128" t="s">
        <v>14880</v>
      </c>
    </row>
    <row r="129" spans="1:14" ht="14.25">
      <c r="A129" s="33">
        <v>42889.602395833332</v>
      </c>
      <c r="B129" t="s">
        <v>10305</v>
      </c>
      <c r="C129" t="s">
        <v>10306</v>
      </c>
      <c r="D129" t="s">
        <v>10307</v>
      </c>
      <c r="E129" t="s">
        <v>14881</v>
      </c>
      <c r="F129">
        <v>12608</v>
      </c>
      <c r="G129" s="53">
        <v>280</v>
      </c>
      <c r="H129" s="33">
        <v>42889</v>
      </c>
      <c r="I129" t="s">
        <v>49</v>
      </c>
      <c r="J129" t="s">
        <v>49</v>
      </c>
      <c r="K129" t="s">
        <v>50</v>
      </c>
      <c r="L129" t="s">
        <v>50</v>
      </c>
      <c r="M129" t="s">
        <v>51</v>
      </c>
      <c r="N129" t="s">
        <v>14882</v>
      </c>
    </row>
    <row r="130" spans="1:14" ht="14.25">
      <c r="A130" s="33">
        <v>42889.603819444441</v>
      </c>
      <c r="B130" t="s">
        <v>10308</v>
      </c>
      <c r="C130" t="s">
        <v>10309</v>
      </c>
      <c r="D130" t="s">
        <v>10310</v>
      </c>
      <c r="E130" t="s">
        <v>14883</v>
      </c>
      <c r="F130">
        <v>12633</v>
      </c>
      <c r="G130" s="53">
        <v>1100</v>
      </c>
      <c r="H130" s="33">
        <v>42889</v>
      </c>
      <c r="I130" t="s">
        <v>49</v>
      </c>
      <c r="J130" t="s">
        <v>49</v>
      </c>
      <c r="K130" t="s">
        <v>50</v>
      </c>
      <c r="L130" t="s">
        <v>50</v>
      </c>
      <c r="M130" t="s">
        <v>51</v>
      </c>
      <c r="N130" t="s">
        <v>14884</v>
      </c>
    </row>
    <row r="131" spans="1:14" ht="14.25">
      <c r="A131" s="33">
        <v>42889.608229166668</v>
      </c>
      <c r="B131" t="s">
        <v>10311</v>
      </c>
      <c r="C131" t="s">
        <v>10312</v>
      </c>
      <c r="D131" t="s">
        <v>10313</v>
      </c>
      <c r="E131" t="s">
        <v>14885</v>
      </c>
      <c r="F131">
        <v>12710</v>
      </c>
      <c r="G131" s="53">
        <v>1000</v>
      </c>
      <c r="H131" s="33">
        <v>42889</v>
      </c>
      <c r="I131" t="s">
        <v>49</v>
      </c>
      <c r="J131" t="s">
        <v>49</v>
      </c>
      <c r="K131" t="s">
        <v>50</v>
      </c>
      <c r="L131" t="s">
        <v>50</v>
      </c>
      <c r="M131" t="s">
        <v>51</v>
      </c>
      <c r="N131" t="s">
        <v>14886</v>
      </c>
    </row>
    <row r="132" spans="1:14" ht="14.25">
      <c r="A132" s="33">
        <v>42889.610208333332</v>
      </c>
      <c r="B132" t="s">
        <v>10314</v>
      </c>
      <c r="C132" t="s">
        <v>10315</v>
      </c>
      <c r="D132" t="s">
        <v>10316</v>
      </c>
      <c r="E132" t="s">
        <v>14887</v>
      </c>
      <c r="F132">
        <v>12735</v>
      </c>
      <c r="G132" s="53">
        <v>2500</v>
      </c>
      <c r="H132" s="33">
        <v>42889</v>
      </c>
      <c r="I132" t="s">
        <v>49</v>
      </c>
      <c r="J132" t="s">
        <v>49</v>
      </c>
      <c r="K132" t="s">
        <v>50</v>
      </c>
      <c r="L132" t="s">
        <v>50</v>
      </c>
      <c r="M132" t="s">
        <v>51</v>
      </c>
      <c r="N132" t="s">
        <v>14888</v>
      </c>
    </row>
    <row r="133" spans="1:14" ht="14.25">
      <c r="A133" s="33">
        <v>42889.612256944441</v>
      </c>
      <c r="B133" t="s">
        <v>10317</v>
      </c>
      <c r="C133" t="s">
        <v>10318</v>
      </c>
      <c r="D133" t="s">
        <v>10319</v>
      </c>
      <c r="E133" t="s">
        <v>14889</v>
      </c>
      <c r="F133">
        <v>12769</v>
      </c>
      <c r="G133" s="53">
        <v>700</v>
      </c>
      <c r="H133" s="33">
        <v>42889</v>
      </c>
      <c r="I133" t="s">
        <v>49</v>
      </c>
      <c r="J133" t="s">
        <v>49</v>
      </c>
      <c r="K133" t="s">
        <v>50</v>
      </c>
      <c r="L133" t="s">
        <v>50</v>
      </c>
      <c r="M133" t="s">
        <v>51</v>
      </c>
      <c r="N133" t="s">
        <v>14890</v>
      </c>
    </row>
    <row r="134" spans="1:14" ht="14.25">
      <c r="A134" s="33">
        <v>42889.621851851851</v>
      </c>
      <c r="B134" t="s">
        <v>10320</v>
      </c>
      <c r="C134" t="s">
        <v>10321</v>
      </c>
      <c r="D134" t="s">
        <v>10322</v>
      </c>
      <c r="E134" t="s">
        <v>14891</v>
      </c>
      <c r="F134">
        <v>12888</v>
      </c>
      <c r="G134" s="53">
        <v>2000</v>
      </c>
      <c r="H134" s="33">
        <v>42889</v>
      </c>
      <c r="I134" t="s">
        <v>49</v>
      </c>
      <c r="J134" t="s">
        <v>49</v>
      </c>
      <c r="K134" t="s">
        <v>50</v>
      </c>
      <c r="L134" t="s">
        <v>50</v>
      </c>
      <c r="M134" t="s">
        <v>51</v>
      </c>
      <c r="N134" t="s">
        <v>14892</v>
      </c>
    </row>
    <row r="135" spans="1:14" ht="14.25">
      <c r="A135" s="33">
        <v>42889.623715277776</v>
      </c>
      <c r="B135" t="s">
        <v>10311</v>
      </c>
      <c r="C135" t="s">
        <v>10312</v>
      </c>
      <c r="D135" t="s">
        <v>10323</v>
      </c>
      <c r="E135" t="s">
        <v>14893</v>
      </c>
      <c r="F135">
        <v>12928</v>
      </c>
      <c r="G135" s="53">
        <v>1000</v>
      </c>
      <c r="H135" s="33">
        <v>42889</v>
      </c>
      <c r="I135" t="s">
        <v>49</v>
      </c>
      <c r="J135" t="s">
        <v>49</v>
      </c>
      <c r="K135" t="s">
        <v>50</v>
      </c>
      <c r="L135" t="s">
        <v>50</v>
      </c>
      <c r="M135" t="s">
        <v>51</v>
      </c>
      <c r="N135" t="s">
        <v>14894</v>
      </c>
    </row>
    <row r="136" spans="1:14" ht="14.25">
      <c r="A136" s="33">
        <v>42889.626527777778</v>
      </c>
      <c r="B136" t="s">
        <v>10324</v>
      </c>
      <c r="C136" t="s">
        <v>10325</v>
      </c>
      <c r="D136" t="s">
        <v>10326</v>
      </c>
      <c r="E136" t="s">
        <v>14895</v>
      </c>
      <c r="F136">
        <v>12980</v>
      </c>
      <c r="G136" s="53">
        <v>100</v>
      </c>
      <c r="H136" s="33">
        <v>42889</v>
      </c>
      <c r="I136" t="s">
        <v>49</v>
      </c>
      <c r="J136" t="s">
        <v>49</v>
      </c>
      <c r="K136" t="s">
        <v>50</v>
      </c>
      <c r="L136" t="s">
        <v>50</v>
      </c>
      <c r="M136" t="s">
        <v>51</v>
      </c>
      <c r="N136" t="s">
        <v>14896</v>
      </c>
    </row>
    <row r="137" spans="1:14" ht="14.25">
      <c r="A137" s="33">
        <v>42889.629259259258</v>
      </c>
      <c r="B137" t="s">
        <v>10327</v>
      </c>
      <c r="C137" t="s">
        <v>10328</v>
      </c>
      <c r="D137" t="s">
        <v>10329</v>
      </c>
      <c r="E137" t="s">
        <v>14897</v>
      </c>
      <c r="F137">
        <v>13033</v>
      </c>
      <c r="G137" s="53">
        <v>1000</v>
      </c>
      <c r="H137" s="33">
        <v>42889</v>
      </c>
      <c r="I137" t="s">
        <v>49</v>
      </c>
      <c r="J137" t="s">
        <v>49</v>
      </c>
      <c r="K137" t="s">
        <v>50</v>
      </c>
      <c r="L137" t="s">
        <v>50</v>
      </c>
      <c r="M137" t="s">
        <v>51</v>
      </c>
      <c r="N137" t="s">
        <v>14898</v>
      </c>
    </row>
    <row r="138" spans="1:14" ht="14.25">
      <c r="A138" s="33">
        <v>42889.629618055558</v>
      </c>
      <c r="B138" t="s">
        <v>10330</v>
      </c>
      <c r="C138" t="s">
        <v>10331</v>
      </c>
      <c r="D138" t="s">
        <v>10332</v>
      </c>
      <c r="E138" t="s">
        <v>14899</v>
      </c>
      <c r="F138">
        <v>13047</v>
      </c>
      <c r="G138" s="53">
        <v>1000</v>
      </c>
      <c r="H138" s="33">
        <v>42889</v>
      </c>
      <c r="I138" t="s">
        <v>49</v>
      </c>
      <c r="J138" t="s">
        <v>49</v>
      </c>
      <c r="K138" t="s">
        <v>50</v>
      </c>
      <c r="L138" t="s">
        <v>50</v>
      </c>
      <c r="M138" t="s">
        <v>51</v>
      </c>
      <c r="N138" t="s">
        <v>14900</v>
      </c>
    </row>
    <row r="139" spans="1:14" ht="14.25">
      <c r="A139" s="33">
        <v>42889.640219907407</v>
      </c>
      <c r="B139" t="s">
        <v>10085</v>
      </c>
      <c r="C139" t="s">
        <v>10086</v>
      </c>
      <c r="D139" t="s">
        <v>10333</v>
      </c>
      <c r="E139" t="s">
        <v>14901</v>
      </c>
      <c r="F139">
        <v>13235</v>
      </c>
      <c r="G139" s="53">
        <v>1000</v>
      </c>
      <c r="H139" s="33">
        <v>42889</v>
      </c>
      <c r="I139" t="s">
        <v>49</v>
      </c>
      <c r="J139" t="s">
        <v>49</v>
      </c>
      <c r="K139" t="s">
        <v>50</v>
      </c>
      <c r="L139" t="s">
        <v>50</v>
      </c>
      <c r="M139" t="s">
        <v>51</v>
      </c>
      <c r="N139" t="s">
        <v>14902</v>
      </c>
    </row>
    <row r="140" spans="1:14" ht="14.25">
      <c r="A140" s="33">
        <v>42889.644421296296</v>
      </c>
      <c r="B140" t="s">
        <v>59</v>
      </c>
      <c r="C140" t="s">
        <v>60</v>
      </c>
      <c r="D140" t="s">
        <v>10334</v>
      </c>
      <c r="E140" t="s">
        <v>14903</v>
      </c>
      <c r="F140">
        <v>13318</v>
      </c>
      <c r="G140" s="53">
        <v>100</v>
      </c>
      <c r="H140" s="33">
        <v>42889</v>
      </c>
      <c r="I140" t="s">
        <v>49</v>
      </c>
      <c r="J140" t="s">
        <v>49</v>
      </c>
      <c r="K140" t="s">
        <v>50</v>
      </c>
      <c r="L140" t="s">
        <v>50</v>
      </c>
      <c r="M140" t="s">
        <v>51</v>
      </c>
      <c r="N140" t="s">
        <v>14904</v>
      </c>
    </row>
    <row r="141" spans="1:14" ht="14.25">
      <c r="A141" s="33">
        <v>42889.646898148145</v>
      </c>
      <c r="B141" t="s">
        <v>10010</v>
      </c>
      <c r="C141" t="s">
        <v>10011</v>
      </c>
      <c r="D141" t="s">
        <v>10335</v>
      </c>
      <c r="E141" t="s">
        <v>14905</v>
      </c>
      <c r="F141">
        <v>13371</v>
      </c>
      <c r="G141" s="53">
        <v>400</v>
      </c>
      <c r="H141" s="33">
        <v>42889</v>
      </c>
      <c r="I141" t="s">
        <v>49</v>
      </c>
      <c r="J141" t="s">
        <v>49</v>
      </c>
      <c r="K141" t="s">
        <v>50</v>
      </c>
      <c r="L141" t="s">
        <v>50</v>
      </c>
      <c r="M141" t="s">
        <v>51</v>
      </c>
      <c r="N141" t="s">
        <v>14906</v>
      </c>
    </row>
    <row r="142" spans="1:14" ht="14.25">
      <c r="A142" s="33">
        <v>42889.647499999999</v>
      </c>
      <c r="B142" t="s">
        <v>10324</v>
      </c>
      <c r="C142" t="s">
        <v>10325</v>
      </c>
      <c r="D142" t="s">
        <v>10336</v>
      </c>
      <c r="E142" t="s">
        <v>14907</v>
      </c>
      <c r="F142">
        <v>13380</v>
      </c>
      <c r="G142" s="53">
        <v>200</v>
      </c>
      <c r="H142" s="33">
        <v>42889</v>
      </c>
      <c r="I142" t="s">
        <v>49</v>
      </c>
      <c r="J142" t="s">
        <v>49</v>
      </c>
      <c r="K142" t="s">
        <v>50</v>
      </c>
      <c r="L142" t="s">
        <v>50</v>
      </c>
      <c r="M142" t="s">
        <v>51</v>
      </c>
      <c r="N142" t="s">
        <v>14908</v>
      </c>
    </row>
    <row r="143" spans="1:14" ht="14.25">
      <c r="A143" s="33">
        <v>42889.652314814812</v>
      </c>
      <c r="B143" t="s">
        <v>10337</v>
      </c>
      <c r="C143" t="s">
        <v>10338</v>
      </c>
      <c r="D143" t="s">
        <v>10339</v>
      </c>
      <c r="E143" t="s">
        <v>14909</v>
      </c>
      <c r="F143">
        <v>13461</v>
      </c>
      <c r="G143" s="53">
        <v>500</v>
      </c>
      <c r="H143" s="33">
        <v>42889</v>
      </c>
      <c r="I143" t="s">
        <v>49</v>
      </c>
      <c r="J143" t="s">
        <v>49</v>
      </c>
      <c r="K143" t="s">
        <v>50</v>
      </c>
      <c r="L143" t="s">
        <v>50</v>
      </c>
      <c r="M143" t="s">
        <v>51</v>
      </c>
      <c r="N143" t="s">
        <v>14910</v>
      </c>
    </row>
    <row r="144" spans="1:14" ht="14.25">
      <c r="A144" s="33">
        <v>42889.652905092589</v>
      </c>
      <c r="B144" t="s">
        <v>10340</v>
      </c>
      <c r="C144" t="s">
        <v>10341</v>
      </c>
      <c r="D144" t="s">
        <v>10342</v>
      </c>
      <c r="E144" t="s">
        <v>14911</v>
      </c>
      <c r="F144">
        <v>13467</v>
      </c>
      <c r="G144" s="53">
        <v>200</v>
      </c>
      <c r="H144" s="33">
        <v>42889</v>
      </c>
      <c r="I144" t="s">
        <v>49</v>
      </c>
      <c r="J144" t="s">
        <v>49</v>
      </c>
      <c r="K144" t="s">
        <v>50</v>
      </c>
      <c r="L144" t="s">
        <v>50</v>
      </c>
      <c r="M144" t="s">
        <v>51</v>
      </c>
      <c r="N144" t="s">
        <v>14912</v>
      </c>
    </row>
    <row r="145" spans="1:14" ht="14.25">
      <c r="A145" s="33">
        <v>42889.654814814814</v>
      </c>
      <c r="B145" t="s">
        <v>10343</v>
      </c>
      <c r="C145" t="s">
        <v>10344</v>
      </c>
      <c r="D145" t="s">
        <v>10345</v>
      </c>
      <c r="E145" t="s">
        <v>14913</v>
      </c>
      <c r="F145">
        <v>13491</v>
      </c>
      <c r="G145" s="53">
        <v>200</v>
      </c>
      <c r="H145" s="33">
        <v>42889</v>
      </c>
      <c r="I145" t="s">
        <v>49</v>
      </c>
      <c r="J145" t="s">
        <v>49</v>
      </c>
      <c r="K145" t="s">
        <v>50</v>
      </c>
      <c r="L145" t="s">
        <v>50</v>
      </c>
      <c r="M145" t="s">
        <v>51</v>
      </c>
      <c r="N145" t="s">
        <v>14914</v>
      </c>
    </row>
    <row r="146" spans="1:14" ht="14.25">
      <c r="A146" s="33">
        <v>42889.660069444442</v>
      </c>
      <c r="B146" t="s">
        <v>10327</v>
      </c>
      <c r="C146" t="s">
        <v>10328</v>
      </c>
      <c r="D146" t="s">
        <v>10346</v>
      </c>
      <c r="E146" t="s">
        <v>14915</v>
      </c>
      <c r="F146">
        <v>13584</v>
      </c>
      <c r="G146" s="53">
        <v>1500</v>
      </c>
      <c r="H146" s="33">
        <v>42889</v>
      </c>
      <c r="I146" t="s">
        <v>49</v>
      </c>
      <c r="J146" t="s">
        <v>49</v>
      </c>
      <c r="K146" t="s">
        <v>50</v>
      </c>
      <c r="L146" t="s">
        <v>50</v>
      </c>
      <c r="M146" t="s">
        <v>51</v>
      </c>
      <c r="N146" t="s">
        <v>14916</v>
      </c>
    </row>
    <row r="147" spans="1:14" ht="14.25">
      <c r="A147" s="33">
        <v>42889.660173611112</v>
      </c>
      <c r="B147" t="s">
        <v>10347</v>
      </c>
      <c r="C147" t="s">
        <v>10348</v>
      </c>
      <c r="D147" t="s">
        <v>10349</v>
      </c>
      <c r="E147" t="s">
        <v>14917</v>
      </c>
      <c r="F147">
        <v>13588</v>
      </c>
      <c r="G147" s="53">
        <v>400</v>
      </c>
      <c r="H147" s="33">
        <v>42889</v>
      </c>
      <c r="I147" t="s">
        <v>49</v>
      </c>
      <c r="J147" t="s">
        <v>49</v>
      </c>
      <c r="K147" t="s">
        <v>50</v>
      </c>
      <c r="L147" t="s">
        <v>50</v>
      </c>
      <c r="M147" t="s">
        <v>51</v>
      </c>
      <c r="N147" t="s">
        <v>14918</v>
      </c>
    </row>
    <row r="148" spans="1:14" ht="14.25">
      <c r="A148" s="33">
        <v>42889.661562499998</v>
      </c>
      <c r="B148" t="s">
        <v>10350</v>
      </c>
      <c r="C148" t="s">
        <v>10351</v>
      </c>
      <c r="D148" t="s">
        <v>10352</v>
      </c>
      <c r="E148" t="s">
        <v>14919</v>
      </c>
      <c r="F148">
        <v>13608</v>
      </c>
      <c r="G148" s="53">
        <v>2500</v>
      </c>
      <c r="H148" s="33">
        <v>42889</v>
      </c>
      <c r="I148" t="s">
        <v>49</v>
      </c>
      <c r="J148" t="s">
        <v>49</v>
      </c>
      <c r="K148" t="s">
        <v>50</v>
      </c>
      <c r="L148" t="s">
        <v>50</v>
      </c>
      <c r="M148" t="s">
        <v>51</v>
      </c>
      <c r="N148" t="s">
        <v>14920</v>
      </c>
    </row>
    <row r="149" spans="1:14" ht="14.25">
      <c r="A149" s="33">
        <v>42889.665092592593</v>
      </c>
      <c r="B149" t="s">
        <v>10353</v>
      </c>
      <c r="C149" t="s">
        <v>10354</v>
      </c>
      <c r="D149" t="s">
        <v>10355</v>
      </c>
      <c r="E149" t="s">
        <v>14921</v>
      </c>
      <c r="F149">
        <v>13670</v>
      </c>
      <c r="G149" s="53">
        <v>400</v>
      </c>
      <c r="H149" s="33">
        <v>42889</v>
      </c>
      <c r="I149" t="s">
        <v>49</v>
      </c>
      <c r="J149" t="s">
        <v>49</v>
      </c>
      <c r="K149" t="s">
        <v>50</v>
      </c>
      <c r="L149" t="s">
        <v>50</v>
      </c>
      <c r="M149" t="s">
        <v>51</v>
      </c>
      <c r="N149" t="s">
        <v>14922</v>
      </c>
    </row>
    <row r="150" spans="1:14" ht="14.25">
      <c r="A150" s="33">
        <v>42889.667002314818</v>
      </c>
      <c r="B150" t="s">
        <v>10356</v>
      </c>
      <c r="C150" t="s">
        <v>10357</v>
      </c>
      <c r="D150" t="s">
        <v>10358</v>
      </c>
      <c r="E150" t="s">
        <v>14923</v>
      </c>
      <c r="F150">
        <v>13717</v>
      </c>
      <c r="G150" s="53">
        <v>2000</v>
      </c>
      <c r="H150" s="33">
        <v>42889</v>
      </c>
      <c r="I150" t="s">
        <v>49</v>
      </c>
      <c r="J150" t="s">
        <v>49</v>
      </c>
      <c r="K150" t="s">
        <v>50</v>
      </c>
      <c r="L150" t="s">
        <v>50</v>
      </c>
      <c r="M150" t="s">
        <v>51</v>
      </c>
      <c r="N150" t="s">
        <v>14924</v>
      </c>
    </row>
    <row r="151" spans="1:14" ht="14.25">
      <c r="A151" s="33">
        <v>42889.669756944444</v>
      </c>
      <c r="B151" t="s">
        <v>10359</v>
      </c>
      <c r="C151" t="s">
        <v>10360</v>
      </c>
      <c r="D151" t="s">
        <v>10361</v>
      </c>
      <c r="E151" t="s">
        <v>14925</v>
      </c>
      <c r="F151">
        <v>13760</v>
      </c>
      <c r="G151" s="53">
        <v>150</v>
      </c>
      <c r="H151" s="33">
        <v>42889</v>
      </c>
      <c r="I151" t="s">
        <v>49</v>
      </c>
      <c r="J151" t="s">
        <v>49</v>
      </c>
      <c r="K151" t="s">
        <v>50</v>
      </c>
      <c r="L151" t="s">
        <v>50</v>
      </c>
      <c r="M151" t="s">
        <v>51</v>
      </c>
      <c r="N151" t="s">
        <v>14926</v>
      </c>
    </row>
    <row r="152" spans="1:14" ht="14.25">
      <c r="A152" s="33">
        <v>42889.671284722222</v>
      </c>
      <c r="B152" t="s">
        <v>10362</v>
      </c>
      <c r="C152" t="s">
        <v>10363</v>
      </c>
      <c r="D152" t="s">
        <v>10364</v>
      </c>
      <c r="E152" t="s">
        <v>14927</v>
      </c>
      <c r="F152">
        <v>13781</v>
      </c>
      <c r="G152" s="53">
        <v>1000</v>
      </c>
      <c r="H152" s="33">
        <v>42889</v>
      </c>
      <c r="I152" t="s">
        <v>49</v>
      </c>
      <c r="J152" t="s">
        <v>49</v>
      </c>
      <c r="K152" t="s">
        <v>50</v>
      </c>
      <c r="L152" t="s">
        <v>50</v>
      </c>
      <c r="M152" t="s">
        <v>51</v>
      </c>
      <c r="N152" t="s">
        <v>14928</v>
      </c>
    </row>
    <row r="153" spans="1:14" ht="14.25">
      <c r="A153" s="33">
        <v>42889.675393518519</v>
      </c>
      <c r="B153" t="s">
        <v>10368</v>
      </c>
      <c r="C153" t="s">
        <v>10369</v>
      </c>
      <c r="D153" t="s">
        <v>10370</v>
      </c>
      <c r="E153" t="s">
        <v>14929</v>
      </c>
      <c r="F153">
        <v>13863</v>
      </c>
      <c r="G153" s="53">
        <v>10</v>
      </c>
      <c r="H153" s="33">
        <v>42889</v>
      </c>
      <c r="I153" t="s">
        <v>49</v>
      </c>
      <c r="J153" t="s">
        <v>49</v>
      </c>
      <c r="K153" t="s">
        <v>50</v>
      </c>
      <c r="L153" t="s">
        <v>50</v>
      </c>
      <c r="M153" t="s">
        <v>51</v>
      </c>
      <c r="N153" t="s">
        <v>14930</v>
      </c>
    </row>
    <row r="154" spans="1:14" ht="14.25">
      <c r="A154" s="33">
        <v>42889.675497685188</v>
      </c>
      <c r="B154" t="s">
        <v>10365</v>
      </c>
      <c r="C154" t="s">
        <v>10366</v>
      </c>
      <c r="D154" t="s">
        <v>10367</v>
      </c>
      <c r="E154" t="s">
        <v>14931</v>
      </c>
      <c r="F154">
        <v>13861</v>
      </c>
      <c r="G154" s="53">
        <v>10</v>
      </c>
      <c r="H154" s="33">
        <v>42889</v>
      </c>
      <c r="I154" t="s">
        <v>49</v>
      </c>
      <c r="J154" t="s">
        <v>49</v>
      </c>
      <c r="K154" t="s">
        <v>50</v>
      </c>
      <c r="L154" t="s">
        <v>50</v>
      </c>
      <c r="M154" t="s">
        <v>51</v>
      </c>
      <c r="N154" t="s">
        <v>14932</v>
      </c>
    </row>
    <row r="155" spans="1:14" ht="14.25">
      <c r="A155" s="33">
        <v>42889.677418981482</v>
      </c>
      <c r="B155" t="s">
        <v>10371</v>
      </c>
      <c r="C155" t="s">
        <v>10372</v>
      </c>
      <c r="D155" t="s">
        <v>10373</v>
      </c>
      <c r="E155" t="s">
        <v>14933</v>
      </c>
      <c r="F155">
        <v>13890</v>
      </c>
      <c r="G155" s="53">
        <v>500</v>
      </c>
      <c r="H155" s="33">
        <v>42889</v>
      </c>
      <c r="I155" t="s">
        <v>49</v>
      </c>
      <c r="J155" t="s">
        <v>49</v>
      </c>
      <c r="K155" t="s">
        <v>50</v>
      </c>
      <c r="L155" t="s">
        <v>50</v>
      </c>
      <c r="M155" t="s">
        <v>51</v>
      </c>
      <c r="N155" t="s">
        <v>14934</v>
      </c>
    </row>
    <row r="156" spans="1:14" ht="14.25">
      <c r="A156" s="33">
        <v>42889.67759259259</v>
      </c>
      <c r="B156" t="s">
        <v>10374</v>
      </c>
      <c r="C156" t="s">
        <v>10375</v>
      </c>
      <c r="D156" t="s">
        <v>10376</v>
      </c>
      <c r="E156" t="s">
        <v>14935</v>
      </c>
      <c r="F156">
        <v>13895</v>
      </c>
      <c r="G156" s="53">
        <v>2000</v>
      </c>
      <c r="H156" s="33">
        <v>42889</v>
      </c>
      <c r="I156" t="s">
        <v>49</v>
      </c>
      <c r="J156" t="s">
        <v>49</v>
      </c>
      <c r="K156" t="s">
        <v>50</v>
      </c>
      <c r="L156" t="s">
        <v>50</v>
      </c>
      <c r="M156" t="s">
        <v>51</v>
      </c>
      <c r="N156" t="s">
        <v>14936</v>
      </c>
    </row>
    <row r="157" spans="1:14" ht="14.25">
      <c r="A157" s="33">
        <v>42889.67765046296</v>
      </c>
      <c r="B157" t="s">
        <v>10377</v>
      </c>
      <c r="C157" t="s">
        <v>10378</v>
      </c>
      <c r="D157" t="s">
        <v>10379</v>
      </c>
      <c r="E157" t="s">
        <v>14937</v>
      </c>
      <c r="F157">
        <v>13898</v>
      </c>
      <c r="G157" s="53">
        <v>50</v>
      </c>
      <c r="H157" s="33">
        <v>42889</v>
      </c>
      <c r="I157" t="s">
        <v>49</v>
      </c>
      <c r="J157" t="s">
        <v>49</v>
      </c>
      <c r="K157" t="s">
        <v>50</v>
      </c>
      <c r="L157" t="s">
        <v>50</v>
      </c>
      <c r="M157" t="s">
        <v>51</v>
      </c>
      <c r="N157" t="s">
        <v>14938</v>
      </c>
    </row>
    <row r="158" spans="1:14" ht="14.25">
      <c r="A158" s="33">
        <v>42889.678240740737</v>
      </c>
      <c r="B158" t="s">
        <v>10380</v>
      </c>
      <c r="C158" t="s">
        <v>10381</v>
      </c>
      <c r="D158" t="s">
        <v>10382</v>
      </c>
      <c r="E158" t="s">
        <v>14939</v>
      </c>
      <c r="F158">
        <v>13907</v>
      </c>
      <c r="G158" s="53">
        <v>10</v>
      </c>
      <c r="H158" s="33">
        <v>42889</v>
      </c>
      <c r="I158" t="s">
        <v>49</v>
      </c>
      <c r="J158" t="s">
        <v>49</v>
      </c>
      <c r="K158" t="s">
        <v>50</v>
      </c>
      <c r="L158" t="s">
        <v>50</v>
      </c>
      <c r="M158" t="s">
        <v>51</v>
      </c>
      <c r="N158" t="s">
        <v>14940</v>
      </c>
    </row>
    <row r="159" spans="1:14" ht="14.25">
      <c r="A159" s="33">
        <v>42889.678680555553</v>
      </c>
      <c r="B159" t="s">
        <v>10383</v>
      </c>
      <c r="C159" t="s">
        <v>10384</v>
      </c>
      <c r="D159" t="s">
        <v>10385</v>
      </c>
      <c r="E159" t="s">
        <v>14941</v>
      </c>
      <c r="F159">
        <v>13911</v>
      </c>
      <c r="G159" s="53">
        <v>400</v>
      </c>
      <c r="H159" s="33">
        <v>42889</v>
      </c>
      <c r="I159" t="s">
        <v>49</v>
      </c>
      <c r="J159" t="s">
        <v>49</v>
      </c>
      <c r="K159" t="s">
        <v>50</v>
      </c>
      <c r="L159" t="s">
        <v>50</v>
      </c>
      <c r="M159" t="s">
        <v>51</v>
      </c>
      <c r="N159" t="s">
        <v>14942</v>
      </c>
    </row>
    <row r="160" spans="1:14" ht="14.25">
      <c r="A160" s="33">
        <v>42889.685335648152</v>
      </c>
      <c r="B160" t="s">
        <v>10386</v>
      </c>
      <c r="C160" t="s">
        <v>10387</v>
      </c>
      <c r="D160" t="s">
        <v>10388</v>
      </c>
      <c r="E160" t="s">
        <v>14943</v>
      </c>
      <c r="F160">
        <v>14003</v>
      </c>
      <c r="G160" s="53">
        <v>10</v>
      </c>
      <c r="H160" s="33">
        <v>42889</v>
      </c>
      <c r="I160" t="s">
        <v>49</v>
      </c>
      <c r="J160" t="s">
        <v>49</v>
      </c>
      <c r="K160" t="s">
        <v>50</v>
      </c>
      <c r="L160" t="s">
        <v>50</v>
      </c>
      <c r="M160" t="s">
        <v>51</v>
      </c>
      <c r="N160" t="s">
        <v>14944</v>
      </c>
    </row>
    <row r="161" spans="1:14" ht="14.25">
      <c r="A161" s="33">
        <v>42889.689004629632</v>
      </c>
      <c r="B161" t="s">
        <v>10330</v>
      </c>
      <c r="C161" t="s">
        <v>10331</v>
      </c>
      <c r="D161" t="s">
        <v>10389</v>
      </c>
      <c r="E161" t="s">
        <v>14945</v>
      </c>
      <c r="F161">
        <v>14056</v>
      </c>
      <c r="G161" s="53">
        <v>800</v>
      </c>
      <c r="H161" s="33">
        <v>42889</v>
      </c>
      <c r="I161" t="s">
        <v>49</v>
      </c>
      <c r="J161" t="s">
        <v>49</v>
      </c>
      <c r="K161" t="s">
        <v>50</v>
      </c>
      <c r="L161" t="s">
        <v>50</v>
      </c>
      <c r="M161" t="s">
        <v>51</v>
      </c>
      <c r="N161" t="s">
        <v>14946</v>
      </c>
    </row>
    <row r="162" spans="1:14" ht="14.25">
      <c r="A162" s="33">
        <v>42889.690486111111</v>
      </c>
      <c r="B162" t="s">
        <v>10390</v>
      </c>
      <c r="C162" t="s">
        <v>10391</v>
      </c>
      <c r="D162" t="s">
        <v>10392</v>
      </c>
      <c r="E162" t="s">
        <v>14947</v>
      </c>
      <c r="F162">
        <v>14089</v>
      </c>
      <c r="G162" s="53">
        <v>100</v>
      </c>
      <c r="H162" s="33">
        <v>42889</v>
      </c>
      <c r="I162" t="s">
        <v>49</v>
      </c>
      <c r="J162" t="s">
        <v>49</v>
      </c>
      <c r="K162" t="s">
        <v>50</v>
      </c>
      <c r="L162" t="s">
        <v>50</v>
      </c>
      <c r="M162" t="s">
        <v>51</v>
      </c>
      <c r="N162" t="s">
        <v>14948</v>
      </c>
    </row>
    <row r="163" spans="1:14" ht="14.25">
      <c r="A163" s="33">
        <v>42889.691018518519</v>
      </c>
      <c r="B163" t="s">
        <v>56</v>
      </c>
      <c r="C163" t="s">
        <v>57</v>
      </c>
      <c r="D163" t="s">
        <v>10393</v>
      </c>
      <c r="E163" t="s">
        <v>14949</v>
      </c>
      <c r="F163">
        <v>14096</v>
      </c>
      <c r="G163" s="53">
        <v>500</v>
      </c>
      <c r="H163" s="33">
        <v>42889</v>
      </c>
      <c r="I163" t="s">
        <v>49</v>
      </c>
      <c r="J163" t="s">
        <v>49</v>
      </c>
      <c r="K163" t="s">
        <v>50</v>
      </c>
      <c r="L163" t="s">
        <v>50</v>
      </c>
      <c r="M163" t="s">
        <v>51</v>
      </c>
      <c r="N163" t="s">
        <v>14950</v>
      </c>
    </row>
    <row r="164" spans="1:14" ht="14.25">
      <c r="A164" s="33">
        <v>42889.691342592596</v>
      </c>
      <c r="B164" t="s">
        <v>10394</v>
      </c>
      <c r="C164" t="s">
        <v>10395</v>
      </c>
      <c r="D164" t="s">
        <v>10396</v>
      </c>
      <c r="E164" t="s">
        <v>14951</v>
      </c>
      <c r="F164">
        <v>14102</v>
      </c>
      <c r="G164" s="53">
        <v>70</v>
      </c>
      <c r="H164" s="33">
        <v>42889</v>
      </c>
      <c r="I164" t="s">
        <v>49</v>
      </c>
      <c r="J164" t="s">
        <v>49</v>
      </c>
      <c r="K164" t="s">
        <v>50</v>
      </c>
      <c r="L164" t="s">
        <v>50</v>
      </c>
      <c r="M164" t="s">
        <v>51</v>
      </c>
      <c r="N164" t="s">
        <v>14952</v>
      </c>
    </row>
    <row r="165" spans="1:14" ht="14.25">
      <c r="A165" s="33">
        <v>42889.69153935185</v>
      </c>
      <c r="B165" t="s">
        <v>10397</v>
      </c>
      <c r="C165" t="s">
        <v>10398</v>
      </c>
      <c r="D165" t="s">
        <v>10399</v>
      </c>
      <c r="E165" t="s">
        <v>14953</v>
      </c>
      <c r="F165">
        <v>14103</v>
      </c>
      <c r="G165" s="53">
        <v>2000</v>
      </c>
      <c r="H165" s="33">
        <v>42889</v>
      </c>
      <c r="I165" t="s">
        <v>49</v>
      </c>
      <c r="J165" t="s">
        <v>49</v>
      </c>
      <c r="K165" t="s">
        <v>50</v>
      </c>
      <c r="L165" t="s">
        <v>50</v>
      </c>
      <c r="M165" t="s">
        <v>51</v>
      </c>
      <c r="N165" t="s">
        <v>14954</v>
      </c>
    </row>
    <row r="166" spans="1:14" ht="14.25">
      <c r="A166" s="33">
        <v>42889.692615740743</v>
      </c>
      <c r="B166" t="s">
        <v>10400</v>
      </c>
      <c r="C166" t="s">
        <v>10401</v>
      </c>
      <c r="D166" t="s">
        <v>10402</v>
      </c>
      <c r="E166" t="s">
        <v>14955</v>
      </c>
      <c r="F166">
        <v>14127</v>
      </c>
      <c r="G166" s="53">
        <v>200</v>
      </c>
      <c r="H166" s="33">
        <v>42889</v>
      </c>
      <c r="I166" t="s">
        <v>49</v>
      </c>
      <c r="J166" t="s">
        <v>49</v>
      </c>
      <c r="K166" t="s">
        <v>50</v>
      </c>
      <c r="L166" t="s">
        <v>50</v>
      </c>
      <c r="M166" t="s">
        <v>51</v>
      </c>
      <c r="N166" t="s">
        <v>14956</v>
      </c>
    </row>
    <row r="167" spans="1:14" ht="14.25">
      <c r="A167" s="33">
        <v>42889.70385416667</v>
      </c>
      <c r="B167" t="s">
        <v>10380</v>
      </c>
      <c r="C167" t="s">
        <v>10381</v>
      </c>
      <c r="D167" t="s">
        <v>10403</v>
      </c>
      <c r="E167" t="s">
        <v>14957</v>
      </c>
      <c r="F167">
        <v>14250</v>
      </c>
      <c r="G167" s="53">
        <v>230</v>
      </c>
      <c r="H167" s="33">
        <v>42889</v>
      </c>
      <c r="I167" t="s">
        <v>49</v>
      </c>
      <c r="J167" t="s">
        <v>49</v>
      </c>
      <c r="K167" t="s">
        <v>50</v>
      </c>
      <c r="L167" t="s">
        <v>50</v>
      </c>
      <c r="M167" t="s">
        <v>51</v>
      </c>
      <c r="N167" t="s">
        <v>14958</v>
      </c>
    </row>
    <row r="168" spans="1:14" ht="14.25">
      <c r="A168" s="33">
        <v>42889.706145833334</v>
      </c>
      <c r="B168" t="s">
        <v>10404</v>
      </c>
      <c r="C168" t="s">
        <v>10405</v>
      </c>
      <c r="D168" t="s">
        <v>10406</v>
      </c>
      <c r="E168" t="s">
        <v>14959</v>
      </c>
      <c r="F168">
        <v>14272</v>
      </c>
      <c r="G168" s="53">
        <v>200</v>
      </c>
      <c r="H168" s="33">
        <v>42889</v>
      </c>
      <c r="I168" t="s">
        <v>49</v>
      </c>
      <c r="J168" t="s">
        <v>49</v>
      </c>
      <c r="K168" t="s">
        <v>50</v>
      </c>
      <c r="L168" t="s">
        <v>50</v>
      </c>
      <c r="M168" t="s">
        <v>51</v>
      </c>
      <c r="N168" t="s">
        <v>14960</v>
      </c>
    </row>
    <row r="169" spans="1:14" ht="14.25">
      <c r="A169" s="33">
        <v>42889.712881944448</v>
      </c>
      <c r="B169" t="s">
        <v>10407</v>
      </c>
      <c r="C169" t="s">
        <v>10408</v>
      </c>
      <c r="D169" t="s">
        <v>10409</v>
      </c>
      <c r="E169" t="s">
        <v>14961</v>
      </c>
      <c r="F169">
        <v>14337</v>
      </c>
      <c r="G169" s="53">
        <v>2000</v>
      </c>
      <c r="H169" s="33">
        <v>42889</v>
      </c>
      <c r="I169" t="s">
        <v>49</v>
      </c>
      <c r="J169" t="s">
        <v>49</v>
      </c>
      <c r="K169" t="s">
        <v>50</v>
      </c>
      <c r="L169" t="s">
        <v>50</v>
      </c>
      <c r="M169" t="s">
        <v>51</v>
      </c>
      <c r="N169" t="s">
        <v>14962</v>
      </c>
    </row>
    <row r="170" spans="1:14" ht="14.25">
      <c r="A170" s="33">
        <v>42889.717916666668</v>
      </c>
      <c r="B170" t="s">
        <v>10410</v>
      </c>
      <c r="C170" t="s">
        <v>10411</v>
      </c>
      <c r="D170" t="s">
        <v>10412</v>
      </c>
      <c r="E170" t="s">
        <v>14963</v>
      </c>
      <c r="F170">
        <v>14378</v>
      </c>
      <c r="G170" s="53">
        <v>20</v>
      </c>
      <c r="H170" s="33">
        <v>42889</v>
      </c>
      <c r="I170" t="s">
        <v>49</v>
      </c>
      <c r="J170" t="s">
        <v>49</v>
      </c>
      <c r="K170" t="s">
        <v>50</v>
      </c>
      <c r="L170" t="s">
        <v>50</v>
      </c>
      <c r="M170" t="s">
        <v>51</v>
      </c>
      <c r="N170" t="s">
        <v>14964</v>
      </c>
    </row>
    <row r="171" spans="1:14" ht="14.25">
      <c r="A171" s="33">
        <v>42889.718113425923</v>
      </c>
      <c r="B171" t="s">
        <v>10413</v>
      </c>
      <c r="C171" t="s">
        <v>10414</v>
      </c>
      <c r="D171" t="s">
        <v>10415</v>
      </c>
      <c r="E171" t="s">
        <v>14965</v>
      </c>
      <c r="F171">
        <v>14379</v>
      </c>
      <c r="G171" s="53">
        <v>2700</v>
      </c>
      <c r="H171" s="33">
        <v>42889</v>
      </c>
      <c r="I171" t="s">
        <v>49</v>
      </c>
      <c r="J171" t="s">
        <v>49</v>
      </c>
      <c r="K171" t="s">
        <v>50</v>
      </c>
      <c r="L171" t="s">
        <v>50</v>
      </c>
      <c r="M171" t="s">
        <v>51</v>
      </c>
      <c r="N171" t="s">
        <v>14966</v>
      </c>
    </row>
    <row r="172" spans="1:14" ht="14.25">
      <c r="A172" s="33">
        <v>42889.718425925923</v>
      </c>
      <c r="B172" t="s">
        <v>10416</v>
      </c>
      <c r="C172" t="s">
        <v>10417</v>
      </c>
      <c r="D172" t="s">
        <v>10418</v>
      </c>
      <c r="E172" t="s">
        <v>14967</v>
      </c>
      <c r="F172">
        <v>14387</v>
      </c>
      <c r="G172" s="53">
        <v>10</v>
      </c>
      <c r="H172" s="33">
        <v>42889</v>
      </c>
      <c r="I172" t="s">
        <v>49</v>
      </c>
      <c r="J172" t="s">
        <v>49</v>
      </c>
      <c r="K172" t="s">
        <v>50</v>
      </c>
      <c r="L172" t="s">
        <v>50</v>
      </c>
      <c r="M172" t="s">
        <v>51</v>
      </c>
      <c r="N172" t="s">
        <v>14968</v>
      </c>
    </row>
    <row r="173" spans="1:14" ht="14.25">
      <c r="A173" s="33">
        <v>42889.721585648149</v>
      </c>
      <c r="B173" t="s">
        <v>10419</v>
      </c>
      <c r="C173" t="s">
        <v>10420</v>
      </c>
      <c r="D173" t="s">
        <v>10421</v>
      </c>
      <c r="E173" t="s">
        <v>14969</v>
      </c>
      <c r="F173">
        <v>14413</v>
      </c>
      <c r="G173" s="53">
        <v>2500</v>
      </c>
      <c r="H173" s="33">
        <v>42889</v>
      </c>
      <c r="I173" t="s">
        <v>49</v>
      </c>
      <c r="J173" t="s">
        <v>49</v>
      </c>
      <c r="K173" t="s">
        <v>50</v>
      </c>
      <c r="L173" t="s">
        <v>50</v>
      </c>
      <c r="M173" t="s">
        <v>51</v>
      </c>
      <c r="N173" t="s">
        <v>14970</v>
      </c>
    </row>
    <row r="174" spans="1:14" ht="14.25">
      <c r="A174" s="33">
        <v>42889.736388888887</v>
      </c>
      <c r="B174" t="s">
        <v>10422</v>
      </c>
      <c r="C174" t="s">
        <v>10423</v>
      </c>
      <c r="D174" t="s">
        <v>10424</v>
      </c>
      <c r="E174" t="s">
        <v>14971</v>
      </c>
      <c r="F174">
        <v>14490</v>
      </c>
      <c r="G174" s="53">
        <v>10</v>
      </c>
      <c r="H174" s="33">
        <v>42889</v>
      </c>
      <c r="I174" t="s">
        <v>49</v>
      </c>
      <c r="J174" t="s">
        <v>49</v>
      </c>
      <c r="K174" t="s">
        <v>50</v>
      </c>
      <c r="L174" t="s">
        <v>50</v>
      </c>
      <c r="M174" t="s">
        <v>51</v>
      </c>
      <c r="N174" t="s">
        <v>14972</v>
      </c>
    </row>
    <row r="175" spans="1:14" ht="14.25">
      <c r="A175" s="33">
        <v>42889.739386574074</v>
      </c>
      <c r="B175" t="s">
        <v>10425</v>
      </c>
      <c r="C175" t="s">
        <v>10426</v>
      </c>
      <c r="D175" t="s">
        <v>10427</v>
      </c>
      <c r="E175" t="s">
        <v>14973</v>
      </c>
      <c r="F175">
        <v>14507</v>
      </c>
      <c r="G175" s="53">
        <v>3000</v>
      </c>
      <c r="H175" s="33">
        <v>42889</v>
      </c>
      <c r="I175" t="s">
        <v>49</v>
      </c>
      <c r="J175" t="s">
        <v>49</v>
      </c>
      <c r="K175" t="s">
        <v>50</v>
      </c>
      <c r="L175" t="s">
        <v>50</v>
      </c>
      <c r="M175" t="s">
        <v>51</v>
      </c>
      <c r="N175" t="s">
        <v>14974</v>
      </c>
    </row>
    <row r="176" spans="1:14" ht="14.25">
      <c r="A176" s="33">
        <v>42889.96675925926</v>
      </c>
      <c r="B176" t="s">
        <v>61</v>
      </c>
      <c r="C176" t="s">
        <v>62</v>
      </c>
      <c r="D176" t="s">
        <v>63</v>
      </c>
      <c r="E176" t="s">
        <v>14975</v>
      </c>
      <c r="F176">
        <v>15063</v>
      </c>
      <c r="G176" s="53">
        <v>600</v>
      </c>
      <c r="H176" s="33">
        <v>42889</v>
      </c>
      <c r="I176" t="s">
        <v>49</v>
      </c>
      <c r="J176" t="s">
        <v>49</v>
      </c>
      <c r="K176" t="s">
        <v>50</v>
      </c>
      <c r="L176" t="s">
        <v>50</v>
      </c>
      <c r="M176" t="s">
        <v>51</v>
      </c>
      <c r="N176" t="s">
        <v>14976</v>
      </c>
    </row>
    <row r="177" spans="1:14" ht="14.25">
      <c r="A177" s="33">
        <v>42890.037685185183</v>
      </c>
      <c r="B177" t="s">
        <v>10428</v>
      </c>
      <c r="C177" t="s">
        <v>10429</v>
      </c>
      <c r="D177" t="s">
        <v>10430</v>
      </c>
      <c r="E177" t="s">
        <v>14977</v>
      </c>
      <c r="F177">
        <v>15184</v>
      </c>
      <c r="G177" s="53">
        <v>600</v>
      </c>
      <c r="H177" s="33">
        <v>42890</v>
      </c>
      <c r="I177" t="s">
        <v>49</v>
      </c>
      <c r="J177" t="s">
        <v>49</v>
      </c>
      <c r="K177" t="s">
        <v>50</v>
      </c>
      <c r="L177" t="s">
        <v>50</v>
      </c>
      <c r="M177" t="s">
        <v>51</v>
      </c>
      <c r="N177" t="s">
        <v>14978</v>
      </c>
    </row>
    <row r="178" spans="1:14" ht="14.25">
      <c r="A178" s="33">
        <v>42890.082974537036</v>
      </c>
      <c r="B178" t="s">
        <v>10428</v>
      </c>
      <c r="C178" t="s">
        <v>10429</v>
      </c>
      <c r="D178" t="s">
        <v>10431</v>
      </c>
      <c r="E178" t="s">
        <v>14979</v>
      </c>
      <c r="F178">
        <v>15234</v>
      </c>
      <c r="G178" s="53">
        <v>900</v>
      </c>
      <c r="H178" s="33">
        <v>42890</v>
      </c>
      <c r="I178" t="s">
        <v>49</v>
      </c>
      <c r="J178" t="s">
        <v>49</v>
      </c>
      <c r="K178" t="s">
        <v>50</v>
      </c>
      <c r="L178" t="s">
        <v>50</v>
      </c>
      <c r="M178" t="s">
        <v>51</v>
      </c>
      <c r="N178" t="s">
        <v>14980</v>
      </c>
    </row>
    <row r="179" spans="1:14" ht="14.25">
      <c r="A179" s="33">
        <v>42890.274247685185</v>
      </c>
      <c r="B179" t="s">
        <v>10432</v>
      </c>
      <c r="C179" t="s">
        <v>10433</v>
      </c>
      <c r="D179" t="s">
        <v>10434</v>
      </c>
      <c r="E179" t="s">
        <v>14981</v>
      </c>
      <c r="F179">
        <v>15395</v>
      </c>
      <c r="G179" s="53">
        <v>600</v>
      </c>
      <c r="H179" s="33">
        <v>42890</v>
      </c>
      <c r="I179" t="s">
        <v>49</v>
      </c>
      <c r="J179" t="s">
        <v>49</v>
      </c>
      <c r="K179" t="s">
        <v>50</v>
      </c>
      <c r="L179" t="s">
        <v>50</v>
      </c>
      <c r="M179" t="s">
        <v>51</v>
      </c>
      <c r="N179" t="s">
        <v>14982</v>
      </c>
    </row>
    <row r="180" spans="1:14" ht="14.25">
      <c r="A180" s="33">
        <v>42890.274988425925</v>
      </c>
      <c r="B180" t="s">
        <v>10435</v>
      </c>
      <c r="C180" t="s">
        <v>10436</v>
      </c>
      <c r="D180" t="s">
        <v>10437</v>
      </c>
      <c r="E180" t="s">
        <v>14983</v>
      </c>
      <c r="F180">
        <v>15396</v>
      </c>
      <c r="G180" s="53">
        <v>6000</v>
      </c>
      <c r="H180" s="33">
        <v>42890</v>
      </c>
      <c r="I180" t="s">
        <v>49</v>
      </c>
      <c r="J180" t="s">
        <v>49</v>
      </c>
      <c r="K180" t="s">
        <v>50</v>
      </c>
      <c r="L180" t="s">
        <v>50</v>
      </c>
      <c r="M180" t="s">
        <v>51</v>
      </c>
      <c r="N180" t="s">
        <v>14984</v>
      </c>
    </row>
    <row r="181" spans="1:14" ht="14.25">
      <c r="A181" s="33">
        <v>42890.464479166665</v>
      </c>
      <c r="B181" t="s">
        <v>10438</v>
      </c>
      <c r="C181" t="s">
        <v>6263</v>
      </c>
      <c r="D181" t="s">
        <v>10439</v>
      </c>
      <c r="E181" t="s">
        <v>14985</v>
      </c>
      <c r="F181">
        <v>16607</v>
      </c>
      <c r="G181" s="53">
        <v>1000</v>
      </c>
      <c r="H181" s="33">
        <v>42890</v>
      </c>
      <c r="I181" t="s">
        <v>49</v>
      </c>
      <c r="J181" t="s">
        <v>49</v>
      </c>
      <c r="K181" t="s">
        <v>50</v>
      </c>
      <c r="L181" t="s">
        <v>50</v>
      </c>
      <c r="M181" t="s">
        <v>51</v>
      </c>
      <c r="N181" t="s">
        <v>14986</v>
      </c>
    </row>
    <row r="182" spans="1:14" ht="14.25">
      <c r="A182" s="33">
        <v>42890.466365740744</v>
      </c>
      <c r="B182" t="s">
        <v>10440</v>
      </c>
      <c r="C182" t="s">
        <v>10441</v>
      </c>
      <c r="D182" t="s">
        <v>10442</v>
      </c>
      <c r="E182" t="s">
        <v>14987</v>
      </c>
      <c r="F182">
        <v>16626</v>
      </c>
      <c r="G182" s="53">
        <v>2000</v>
      </c>
      <c r="H182" s="33">
        <v>42890</v>
      </c>
      <c r="I182" t="s">
        <v>49</v>
      </c>
      <c r="J182" t="s">
        <v>49</v>
      </c>
      <c r="K182" t="s">
        <v>50</v>
      </c>
      <c r="L182" t="s">
        <v>50</v>
      </c>
      <c r="M182" t="s">
        <v>51</v>
      </c>
      <c r="N182" t="s">
        <v>14988</v>
      </c>
    </row>
    <row r="183" spans="1:14" ht="14.25">
      <c r="A183" s="33">
        <v>42890.467581018522</v>
      </c>
      <c r="B183" t="s">
        <v>10443</v>
      </c>
      <c r="C183" t="s">
        <v>10444</v>
      </c>
      <c r="D183" t="s">
        <v>10445</v>
      </c>
      <c r="E183" t="s">
        <v>14989</v>
      </c>
      <c r="F183">
        <v>16644</v>
      </c>
      <c r="G183" s="53">
        <v>1000</v>
      </c>
      <c r="H183" s="33">
        <v>42890</v>
      </c>
      <c r="I183" t="s">
        <v>49</v>
      </c>
      <c r="J183" t="s">
        <v>49</v>
      </c>
      <c r="K183" t="s">
        <v>50</v>
      </c>
      <c r="L183" t="s">
        <v>50</v>
      </c>
      <c r="M183" t="s">
        <v>51</v>
      </c>
      <c r="N183" t="s">
        <v>14990</v>
      </c>
    </row>
    <row r="184" spans="1:14" ht="14.25">
      <c r="A184" s="33">
        <v>42890.569201388891</v>
      </c>
      <c r="B184" t="s">
        <v>10446</v>
      </c>
      <c r="C184" t="s">
        <v>10447</v>
      </c>
      <c r="D184" t="s">
        <v>10448</v>
      </c>
      <c r="E184" t="s">
        <v>14991</v>
      </c>
      <c r="F184">
        <v>17356</v>
      </c>
      <c r="G184" s="53">
        <v>2000</v>
      </c>
      <c r="H184" s="33">
        <v>42890</v>
      </c>
      <c r="I184" t="s">
        <v>49</v>
      </c>
      <c r="J184" t="s">
        <v>49</v>
      </c>
      <c r="K184" t="s">
        <v>50</v>
      </c>
      <c r="L184" t="s">
        <v>50</v>
      </c>
      <c r="M184" t="s">
        <v>51</v>
      </c>
      <c r="N184" t="s">
        <v>14992</v>
      </c>
    </row>
    <row r="185" spans="1:14" ht="14.25">
      <c r="A185" s="33">
        <v>42890.572685185187</v>
      </c>
      <c r="B185" t="s">
        <v>10449</v>
      </c>
      <c r="C185" t="s">
        <v>10450</v>
      </c>
      <c r="D185" t="s">
        <v>10451</v>
      </c>
      <c r="E185" t="s">
        <v>14993</v>
      </c>
      <c r="F185">
        <v>17378</v>
      </c>
      <c r="G185" s="53">
        <v>1000</v>
      </c>
      <c r="H185" s="33">
        <v>42890</v>
      </c>
      <c r="I185" t="s">
        <v>49</v>
      </c>
      <c r="J185" t="s">
        <v>49</v>
      </c>
      <c r="K185" t="s">
        <v>50</v>
      </c>
      <c r="L185" t="s">
        <v>50</v>
      </c>
      <c r="M185" t="s">
        <v>51</v>
      </c>
      <c r="N185" t="s">
        <v>14994</v>
      </c>
    </row>
    <row r="186" spans="1:14" ht="14.25">
      <c r="A186" s="33">
        <v>42890.686145833337</v>
      </c>
      <c r="B186" t="s">
        <v>10452</v>
      </c>
      <c r="C186" t="s">
        <v>10453</v>
      </c>
      <c r="D186" t="s">
        <v>10454</v>
      </c>
      <c r="E186" t="s">
        <v>14995</v>
      </c>
      <c r="F186">
        <v>17962</v>
      </c>
      <c r="G186" s="53">
        <v>50</v>
      </c>
      <c r="H186" s="33">
        <v>42890</v>
      </c>
      <c r="I186" t="s">
        <v>49</v>
      </c>
      <c r="J186" t="s">
        <v>49</v>
      </c>
      <c r="K186" t="s">
        <v>50</v>
      </c>
      <c r="L186" t="s">
        <v>50</v>
      </c>
      <c r="M186" t="s">
        <v>51</v>
      </c>
      <c r="N186" t="s">
        <v>14996</v>
      </c>
    </row>
    <row r="187" spans="1:14" ht="14.25">
      <c r="A187" s="33">
        <v>42890.687627314815</v>
      </c>
      <c r="B187" t="s">
        <v>10404</v>
      </c>
      <c r="C187" t="s">
        <v>10405</v>
      </c>
      <c r="D187" t="s">
        <v>10455</v>
      </c>
      <c r="E187" t="s">
        <v>14997</v>
      </c>
      <c r="F187">
        <v>17966</v>
      </c>
      <c r="G187" s="53">
        <v>500</v>
      </c>
      <c r="H187" s="33">
        <v>42890</v>
      </c>
      <c r="I187" t="s">
        <v>49</v>
      </c>
      <c r="J187" t="s">
        <v>49</v>
      </c>
      <c r="K187" t="s">
        <v>50</v>
      </c>
      <c r="L187" t="s">
        <v>50</v>
      </c>
      <c r="M187" t="s">
        <v>51</v>
      </c>
      <c r="N187" t="s">
        <v>14998</v>
      </c>
    </row>
    <row r="188" spans="1:14" ht="14.25">
      <c r="A188" s="33">
        <v>42890.733935185184</v>
      </c>
      <c r="B188" t="s">
        <v>10456</v>
      </c>
      <c r="C188" t="s">
        <v>10457</v>
      </c>
      <c r="D188" t="s">
        <v>10458</v>
      </c>
      <c r="E188" t="s">
        <v>14999</v>
      </c>
      <c r="F188">
        <v>18157</v>
      </c>
      <c r="G188" s="53">
        <v>1000</v>
      </c>
      <c r="H188" s="33">
        <v>42890</v>
      </c>
      <c r="I188" t="s">
        <v>49</v>
      </c>
      <c r="J188" t="s">
        <v>49</v>
      </c>
      <c r="K188" t="s">
        <v>50</v>
      </c>
      <c r="L188" t="s">
        <v>50</v>
      </c>
      <c r="M188" t="s">
        <v>51</v>
      </c>
      <c r="N188" t="s">
        <v>15000</v>
      </c>
    </row>
    <row r="189" spans="1:14" ht="14.25">
      <c r="A189" s="33">
        <v>42890.7656712963</v>
      </c>
      <c r="B189" t="s">
        <v>10459</v>
      </c>
      <c r="C189" t="s">
        <v>10460</v>
      </c>
      <c r="D189" t="s">
        <v>10461</v>
      </c>
      <c r="E189" t="s">
        <v>15001</v>
      </c>
      <c r="F189">
        <v>18260</v>
      </c>
      <c r="G189" s="53">
        <v>5000</v>
      </c>
      <c r="H189" s="33">
        <v>42890</v>
      </c>
      <c r="I189" t="s">
        <v>49</v>
      </c>
      <c r="J189" t="s">
        <v>49</v>
      </c>
      <c r="K189" t="s">
        <v>50</v>
      </c>
      <c r="L189" t="s">
        <v>50</v>
      </c>
      <c r="M189" t="s">
        <v>51</v>
      </c>
      <c r="N189" t="s">
        <v>15002</v>
      </c>
    </row>
    <row r="190" spans="1:14" ht="14.25">
      <c r="A190" s="33">
        <v>42890.819363425922</v>
      </c>
      <c r="B190" t="s">
        <v>10462</v>
      </c>
      <c r="C190" t="s">
        <v>10463</v>
      </c>
      <c r="D190" t="s">
        <v>10464</v>
      </c>
      <c r="E190" t="s">
        <v>15003</v>
      </c>
      <c r="F190">
        <v>18448</v>
      </c>
      <c r="G190" s="53">
        <v>500</v>
      </c>
      <c r="H190" s="33">
        <v>42890</v>
      </c>
      <c r="I190" t="s">
        <v>49</v>
      </c>
      <c r="J190" t="s">
        <v>49</v>
      </c>
      <c r="K190" t="s">
        <v>50</v>
      </c>
      <c r="L190" t="s">
        <v>50</v>
      </c>
      <c r="M190" t="s">
        <v>51</v>
      </c>
      <c r="N190" t="s">
        <v>15004</v>
      </c>
    </row>
    <row r="191" spans="1:14" ht="14.25">
      <c r="A191" s="33">
        <v>42890.827800925923</v>
      </c>
      <c r="B191" t="s">
        <v>10465</v>
      </c>
      <c r="C191" t="s">
        <v>10466</v>
      </c>
      <c r="D191" t="s">
        <v>10467</v>
      </c>
      <c r="E191" t="s">
        <v>15005</v>
      </c>
      <c r="F191">
        <v>18469</v>
      </c>
      <c r="G191" s="53">
        <v>1000</v>
      </c>
      <c r="H191" s="33">
        <v>42890</v>
      </c>
      <c r="I191" t="s">
        <v>49</v>
      </c>
      <c r="J191" t="s">
        <v>49</v>
      </c>
      <c r="K191" t="s">
        <v>50</v>
      </c>
      <c r="L191" t="s">
        <v>50</v>
      </c>
      <c r="M191" t="s">
        <v>51</v>
      </c>
      <c r="N191" t="s">
        <v>15006</v>
      </c>
    </row>
    <row r="192" spans="1:14" ht="14.25">
      <c r="A192" s="33">
        <v>42890.829293981478</v>
      </c>
      <c r="B192" t="s">
        <v>10468</v>
      </c>
      <c r="C192" t="s">
        <v>10469</v>
      </c>
      <c r="D192" t="s">
        <v>10470</v>
      </c>
      <c r="E192" t="s">
        <v>15007</v>
      </c>
      <c r="F192">
        <v>18472</v>
      </c>
      <c r="G192" s="53">
        <v>150</v>
      </c>
      <c r="H192" s="33">
        <v>42890</v>
      </c>
      <c r="I192" t="s">
        <v>49</v>
      </c>
      <c r="J192" t="s">
        <v>49</v>
      </c>
      <c r="K192" t="s">
        <v>50</v>
      </c>
      <c r="L192" t="s">
        <v>50</v>
      </c>
      <c r="M192" t="s">
        <v>51</v>
      </c>
      <c r="N192" t="s">
        <v>15008</v>
      </c>
    </row>
    <row r="193" spans="1:14" ht="14.25">
      <c r="A193" s="33">
        <v>42890.83630787037</v>
      </c>
      <c r="B193" t="s">
        <v>10471</v>
      </c>
      <c r="C193" t="s">
        <v>10472</v>
      </c>
      <c r="D193" t="s">
        <v>10473</v>
      </c>
      <c r="E193" t="s">
        <v>15009</v>
      </c>
      <c r="F193">
        <v>18500</v>
      </c>
      <c r="G193" s="53">
        <v>500</v>
      </c>
      <c r="H193" s="33">
        <v>42890</v>
      </c>
      <c r="I193" t="s">
        <v>49</v>
      </c>
      <c r="J193" t="s">
        <v>49</v>
      </c>
      <c r="K193" t="s">
        <v>50</v>
      </c>
      <c r="L193" t="s">
        <v>50</v>
      </c>
      <c r="M193" t="s">
        <v>51</v>
      </c>
      <c r="N193" t="s">
        <v>15010</v>
      </c>
    </row>
    <row r="194" spans="1:14" ht="14.25">
      <c r="A194" s="33">
        <v>42890.850069444445</v>
      </c>
      <c r="B194" t="s">
        <v>10474</v>
      </c>
      <c r="C194" t="s">
        <v>10475</v>
      </c>
      <c r="D194" t="s">
        <v>10476</v>
      </c>
      <c r="E194" t="s">
        <v>15011</v>
      </c>
      <c r="F194">
        <v>18568</v>
      </c>
      <c r="G194" s="53">
        <v>9000</v>
      </c>
      <c r="H194" s="33">
        <v>42890</v>
      </c>
      <c r="I194" t="s">
        <v>49</v>
      </c>
      <c r="J194" t="s">
        <v>49</v>
      </c>
      <c r="K194" t="s">
        <v>50</v>
      </c>
      <c r="L194" t="s">
        <v>50</v>
      </c>
      <c r="M194" t="s">
        <v>51</v>
      </c>
      <c r="N194" t="s">
        <v>15012</v>
      </c>
    </row>
    <row r="195" spans="1:14" ht="14.25">
      <c r="A195" s="33">
        <v>42890.850798611114</v>
      </c>
      <c r="B195" t="s">
        <v>10471</v>
      </c>
      <c r="C195" t="s">
        <v>10472</v>
      </c>
      <c r="D195" t="s">
        <v>10477</v>
      </c>
      <c r="E195" t="s">
        <v>15013</v>
      </c>
      <c r="F195">
        <v>18569</v>
      </c>
      <c r="G195" s="53">
        <v>500</v>
      </c>
      <c r="H195" s="33">
        <v>42890</v>
      </c>
      <c r="I195" t="s">
        <v>49</v>
      </c>
      <c r="J195" t="s">
        <v>49</v>
      </c>
      <c r="K195" t="s">
        <v>50</v>
      </c>
      <c r="L195" t="s">
        <v>50</v>
      </c>
      <c r="M195" t="s">
        <v>51</v>
      </c>
      <c r="N195" t="s">
        <v>15014</v>
      </c>
    </row>
    <row r="196" spans="1:14" ht="14.25">
      <c r="A196" s="33">
        <v>42890.869479166664</v>
      </c>
      <c r="B196" t="s">
        <v>10478</v>
      </c>
      <c r="C196" t="s">
        <v>10479</v>
      </c>
      <c r="D196" t="s">
        <v>10480</v>
      </c>
      <c r="E196" t="s">
        <v>15015</v>
      </c>
      <c r="F196">
        <v>18605</v>
      </c>
      <c r="G196" s="53">
        <v>1000</v>
      </c>
      <c r="H196" s="33">
        <v>42890</v>
      </c>
      <c r="I196" t="s">
        <v>49</v>
      </c>
      <c r="J196" t="s">
        <v>49</v>
      </c>
      <c r="K196" t="s">
        <v>50</v>
      </c>
      <c r="L196" t="s">
        <v>50</v>
      </c>
      <c r="M196" t="s">
        <v>51</v>
      </c>
      <c r="N196" t="s">
        <v>15016</v>
      </c>
    </row>
    <row r="197" spans="1:14" ht="14.25">
      <c r="A197" s="33">
        <v>42890.920034722221</v>
      </c>
      <c r="B197" t="s">
        <v>10481</v>
      </c>
      <c r="C197" t="s">
        <v>10482</v>
      </c>
      <c r="D197" t="s">
        <v>10483</v>
      </c>
      <c r="E197" t="s">
        <v>15017</v>
      </c>
      <c r="F197">
        <v>18743</v>
      </c>
      <c r="G197" s="53">
        <v>4000</v>
      </c>
      <c r="H197" s="33">
        <v>42890</v>
      </c>
      <c r="I197" t="s">
        <v>49</v>
      </c>
      <c r="J197" t="s">
        <v>49</v>
      </c>
      <c r="K197" t="s">
        <v>50</v>
      </c>
      <c r="L197" t="s">
        <v>50</v>
      </c>
      <c r="M197" t="s">
        <v>51</v>
      </c>
      <c r="N197" t="s">
        <v>15018</v>
      </c>
    </row>
    <row r="198" spans="1:14" ht="14.25">
      <c r="A198" s="33">
        <v>42891.272106481483</v>
      </c>
      <c r="B198" t="s">
        <v>10484</v>
      </c>
      <c r="C198" t="s">
        <v>10485</v>
      </c>
      <c r="D198" t="s">
        <v>10486</v>
      </c>
      <c r="E198" t="s">
        <v>15019</v>
      </c>
      <c r="F198">
        <v>19203</v>
      </c>
      <c r="G198" s="53">
        <v>20</v>
      </c>
      <c r="H198" s="33">
        <v>42891</v>
      </c>
      <c r="I198" t="s">
        <v>49</v>
      </c>
      <c r="J198" t="s">
        <v>49</v>
      </c>
      <c r="K198" t="s">
        <v>50</v>
      </c>
      <c r="L198" t="s">
        <v>50</v>
      </c>
      <c r="M198" t="s">
        <v>51</v>
      </c>
      <c r="N198" t="s">
        <v>15020</v>
      </c>
    </row>
    <row r="199" spans="1:14" ht="14.25">
      <c r="A199" s="33">
        <v>42891.273912037039</v>
      </c>
      <c r="B199" t="s">
        <v>10487</v>
      </c>
      <c r="C199" t="s">
        <v>10488</v>
      </c>
      <c r="D199" t="s">
        <v>10489</v>
      </c>
      <c r="E199" t="s">
        <v>15021</v>
      </c>
      <c r="F199">
        <v>19212</v>
      </c>
      <c r="G199" s="53">
        <v>300</v>
      </c>
      <c r="H199" s="33">
        <v>42891</v>
      </c>
      <c r="I199" t="s">
        <v>49</v>
      </c>
      <c r="J199" t="s">
        <v>49</v>
      </c>
      <c r="K199" t="s">
        <v>50</v>
      </c>
      <c r="L199" t="s">
        <v>50</v>
      </c>
      <c r="M199" t="s">
        <v>51</v>
      </c>
      <c r="N199" t="s">
        <v>15022</v>
      </c>
    </row>
    <row r="200" spans="1:14" ht="14.25">
      <c r="A200" s="33">
        <v>42891.279826388891</v>
      </c>
      <c r="B200" t="s">
        <v>10490</v>
      </c>
      <c r="C200" t="s">
        <v>10491</v>
      </c>
      <c r="D200" t="s">
        <v>10492</v>
      </c>
      <c r="E200" t="s">
        <v>15023</v>
      </c>
      <c r="F200">
        <v>19232</v>
      </c>
      <c r="G200" s="53">
        <v>500</v>
      </c>
      <c r="H200" s="33">
        <v>42891</v>
      </c>
      <c r="I200" t="s">
        <v>49</v>
      </c>
      <c r="J200" t="s">
        <v>49</v>
      </c>
      <c r="K200" t="s">
        <v>50</v>
      </c>
      <c r="L200" t="s">
        <v>50</v>
      </c>
      <c r="M200" t="s">
        <v>51</v>
      </c>
      <c r="N200" t="s">
        <v>15024</v>
      </c>
    </row>
    <row r="201" spans="1:14" ht="14.25">
      <c r="A201" s="33">
        <v>42891.280960648146</v>
      </c>
      <c r="B201" t="s">
        <v>10493</v>
      </c>
      <c r="C201" t="s">
        <v>10494</v>
      </c>
      <c r="D201" t="s">
        <v>10495</v>
      </c>
      <c r="E201" t="s">
        <v>15025</v>
      </c>
      <c r="F201">
        <v>19237</v>
      </c>
      <c r="G201" s="53">
        <v>500</v>
      </c>
      <c r="H201" s="33">
        <v>42891</v>
      </c>
      <c r="I201" t="s">
        <v>49</v>
      </c>
      <c r="J201" t="s">
        <v>49</v>
      </c>
      <c r="K201" t="s">
        <v>50</v>
      </c>
      <c r="L201" t="s">
        <v>50</v>
      </c>
      <c r="M201" t="s">
        <v>51</v>
      </c>
      <c r="N201" t="s">
        <v>15026</v>
      </c>
    </row>
    <row r="202" spans="1:14" ht="14.25">
      <c r="A202" s="33">
        <v>42891.287442129629</v>
      </c>
      <c r="B202" t="s">
        <v>10496</v>
      </c>
      <c r="C202" t="s">
        <v>10497</v>
      </c>
      <c r="D202" t="s">
        <v>10498</v>
      </c>
      <c r="E202" t="s">
        <v>15027</v>
      </c>
      <c r="F202">
        <v>19265</v>
      </c>
      <c r="G202" s="53">
        <v>100</v>
      </c>
      <c r="H202" s="33">
        <v>42891</v>
      </c>
      <c r="I202" t="s">
        <v>49</v>
      </c>
      <c r="J202" t="s">
        <v>49</v>
      </c>
      <c r="K202" t="s">
        <v>50</v>
      </c>
      <c r="L202" t="s">
        <v>50</v>
      </c>
      <c r="M202" t="s">
        <v>51</v>
      </c>
      <c r="N202" t="s">
        <v>15028</v>
      </c>
    </row>
    <row r="203" spans="1:14" ht="14.25">
      <c r="A203" s="33">
        <v>42891.28869212963</v>
      </c>
      <c r="B203" t="s">
        <v>10499</v>
      </c>
      <c r="C203" t="s">
        <v>10500</v>
      </c>
      <c r="D203" t="s">
        <v>10501</v>
      </c>
      <c r="E203" t="s">
        <v>15029</v>
      </c>
      <c r="F203">
        <v>19275</v>
      </c>
      <c r="G203" s="53">
        <v>100</v>
      </c>
      <c r="H203" s="33">
        <v>42891</v>
      </c>
      <c r="I203" t="s">
        <v>49</v>
      </c>
      <c r="J203" t="s">
        <v>49</v>
      </c>
      <c r="K203" t="s">
        <v>50</v>
      </c>
      <c r="L203" t="s">
        <v>50</v>
      </c>
      <c r="M203" t="s">
        <v>51</v>
      </c>
      <c r="N203" t="s">
        <v>15030</v>
      </c>
    </row>
    <row r="204" spans="1:14" ht="14.25">
      <c r="A204" s="33">
        <v>42891.294583333336</v>
      </c>
      <c r="B204" t="s">
        <v>10502</v>
      </c>
      <c r="C204" t="s">
        <v>10503</v>
      </c>
      <c r="D204" t="s">
        <v>10504</v>
      </c>
      <c r="E204" t="s">
        <v>15031</v>
      </c>
      <c r="F204">
        <v>19321</v>
      </c>
      <c r="G204" s="53">
        <v>20</v>
      </c>
      <c r="H204" s="33">
        <v>42891</v>
      </c>
      <c r="I204" t="s">
        <v>49</v>
      </c>
      <c r="J204" t="s">
        <v>49</v>
      </c>
      <c r="K204" t="s">
        <v>50</v>
      </c>
      <c r="L204" t="s">
        <v>50</v>
      </c>
      <c r="M204" t="s">
        <v>51</v>
      </c>
      <c r="N204" t="s">
        <v>15032</v>
      </c>
    </row>
    <row r="205" spans="1:14" ht="14.25">
      <c r="A205" s="33">
        <v>42891.295543981483</v>
      </c>
      <c r="B205" t="s">
        <v>10505</v>
      </c>
      <c r="C205" t="s">
        <v>10506</v>
      </c>
      <c r="D205" t="s">
        <v>10507</v>
      </c>
      <c r="E205" t="s">
        <v>15033</v>
      </c>
      <c r="F205">
        <v>19327</v>
      </c>
      <c r="G205" s="53">
        <v>20</v>
      </c>
      <c r="H205" s="33">
        <v>42891</v>
      </c>
      <c r="I205" t="s">
        <v>49</v>
      </c>
      <c r="J205" t="s">
        <v>49</v>
      </c>
      <c r="K205" t="s">
        <v>50</v>
      </c>
      <c r="L205" t="s">
        <v>50</v>
      </c>
      <c r="M205" t="s">
        <v>51</v>
      </c>
      <c r="N205" t="s">
        <v>15034</v>
      </c>
    </row>
    <row r="206" spans="1:14" ht="14.25">
      <c r="A206" s="33">
        <v>42891.299872685187</v>
      </c>
      <c r="B206" t="s">
        <v>10508</v>
      </c>
      <c r="C206" t="s">
        <v>10509</v>
      </c>
      <c r="D206" t="s">
        <v>10510</v>
      </c>
      <c r="E206" t="s">
        <v>15035</v>
      </c>
      <c r="F206">
        <v>19393</v>
      </c>
      <c r="G206" s="53">
        <v>500</v>
      </c>
      <c r="H206" s="33">
        <v>42891</v>
      </c>
      <c r="I206" t="s">
        <v>49</v>
      </c>
      <c r="J206" t="s">
        <v>49</v>
      </c>
      <c r="K206" t="s">
        <v>50</v>
      </c>
      <c r="L206" t="s">
        <v>50</v>
      </c>
      <c r="M206" t="s">
        <v>51</v>
      </c>
      <c r="N206" t="s">
        <v>15036</v>
      </c>
    </row>
    <row r="207" spans="1:14" ht="14.25">
      <c r="A207" s="33">
        <v>42891.300671296296</v>
      </c>
      <c r="B207" t="s">
        <v>10511</v>
      </c>
      <c r="C207" t="s">
        <v>10512</v>
      </c>
      <c r="D207" t="s">
        <v>10513</v>
      </c>
      <c r="E207" t="s">
        <v>15037</v>
      </c>
      <c r="F207">
        <v>19417</v>
      </c>
      <c r="G207" s="53">
        <v>1000</v>
      </c>
      <c r="H207" s="33">
        <v>42891</v>
      </c>
      <c r="I207" t="s">
        <v>49</v>
      </c>
      <c r="J207" t="s">
        <v>49</v>
      </c>
      <c r="K207" t="s">
        <v>50</v>
      </c>
      <c r="L207" t="s">
        <v>50</v>
      </c>
      <c r="M207" t="s">
        <v>51</v>
      </c>
      <c r="N207" t="s">
        <v>15038</v>
      </c>
    </row>
    <row r="208" spans="1:14" ht="14.25">
      <c r="A208" s="33">
        <v>42891.303182870368</v>
      </c>
      <c r="B208" t="s">
        <v>10514</v>
      </c>
      <c r="C208" t="s">
        <v>10515</v>
      </c>
      <c r="D208" t="s">
        <v>10516</v>
      </c>
      <c r="E208" t="s">
        <v>15039</v>
      </c>
      <c r="F208">
        <v>19456</v>
      </c>
      <c r="G208" s="53">
        <v>500</v>
      </c>
      <c r="H208" s="33">
        <v>42891</v>
      </c>
      <c r="I208" t="s">
        <v>49</v>
      </c>
      <c r="J208" t="s">
        <v>49</v>
      </c>
      <c r="K208" t="s">
        <v>50</v>
      </c>
      <c r="L208" t="s">
        <v>50</v>
      </c>
      <c r="M208" t="s">
        <v>51</v>
      </c>
      <c r="N208" t="s">
        <v>15040</v>
      </c>
    </row>
    <row r="209" spans="1:14" ht="14.25">
      <c r="A209" s="33">
        <v>42891.304456018515</v>
      </c>
      <c r="B209" t="s">
        <v>10517</v>
      </c>
      <c r="C209" t="s">
        <v>10518</v>
      </c>
      <c r="D209" t="s">
        <v>10519</v>
      </c>
      <c r="E209" t="s">
        <v>15041</v>
      </c>
      <c r="F209">
        <v>19480</v>
      </c>
      <c r="G209" s="53">
        <v>100</v>
      </c>
      <c r="H209" s="33">
        <v>42891</v>
      </c>
      <c r="I209" t="s">
        <v>49</v>
      </c>
      <c r="J209" t="s">
        <v>49</v>
      </c>
      <c r="K209" t="s">
        <v>50</v>
      </c>
      <c r="L209" t="s">
        <v>50</v>
      </c>
      <c r="M209" t="s">
        <v>51</v>
      </c>
      <c r="N209" t="s">
        <v>15042</v>
      </c>
    </row>
    <row r="210" spans="1:14" ht="14.25">
      <c r="A210" s="33">
        <v>42891.305659722224</v>
      </c>
      <c r="B210" t="s">
        <v>10520</v>
      </c>
      <c r="C210" t="s">
        <v>10521</v>
      </c>
      <c r="D210" t="s">
        <v>10522</v>
      </c>
      <c r="E210" t="s">
        <v>15043</v>
      </c>
      <c r="F210">
        <v>19503</v>
      </c>
      <c r="G210" s="53">
        <v>1000</v>
      </c>
      <c r="H210" s="33">
        <v>42891</v>
      </c>
      <c r="I210" t="s">
        <v>49</v>
      </c>
      <c r="J210" t="s">
        <v>49</v>
      </c>
      <c r="K210" t="s">
        <v>50</v>
      </c>
      <c r="L210" t="s">
        <v>50</v>
      </c>
      <c r="M210" t="s">
        <v>51</v>
      </c>
      <c r="N210" t="s">
        <v>15044</v>
      </c>
    </row>
    <row r="211" spans="1:14" ht="14.25">
      <c r="A211" s="33">
        <v>42891.306516203702</v>
      </c>
      <c r="B211" t="s">
        <v>10523</v>
      </c>
      <c r="C211" t="s">
        <v>10524</v>
      </c>
      <c r="D211" t="s">
        <v>10525</v>
      </c>
      <c r="E211" t="s">
        <v>15045</v>
      </c>
      <c r="F211">
        <v>19518</v>
      </c>
      <c r="G211" s="53">
        <v>1000</v>
      </c>
      <c r="H211" s="33">
        <v>42891</v>
      </c>
      <c r="I211" t="s">
        <v>49</v>
      </c>
      <c r="J211" t="s">
        <v>49</v>
      </c>
      <c r="K211" t="s">
        <v>50</v>
      </c>
      <c r="L211" t="s">
        <v>50</v>
      </c>
      <c r="M211" t="s">
        <v>51</v>
      </c>
      <c r="N211" t="s">
        <v>15046</v>
      </c>
    </row>
    <row r="212" spans="1:14" ht="14.25">
      <c r="A212" s="33">
        <v>42891.308136574073</v>
      </c>
      <c r="B212" t="s">
        <v>10529</v>
      </c>
      <c r="C212" t="s">
        <v>10530</v>
      </c>
      <c r="D212" t="s">
        <v>10531</v>
      </c>
      <c r="E212" t="s">
        <v>15047</v>
      </c>
      <c r="F212">
        <v>19561</v>
      </c>
      <c r="G212" s="53">
        <v>50</v>
      </c>
      <c r="H212" s="33">
        <v>42891</v>
      </c>
      <c r="I212" t="s">
        <v>49</v>
      </c>
      <c r="J212" t="s">
        <v>49</v>
      </c>
      <c r="K212" t="s">
        <v>50</v>
      </c>
      <c r="L212" t="s">
        <v>50</v>
      </c>
      <c r="M212" t="s">
        <v>51</v>
      </c>
      <c r="N212" t="s">
        <v>15048</v>
      </c>
    </row>
    <row r="213" spans="1:14" ht="14.25">
      <c r="A213" s="33">
        <v>42891.308275462965</v>
      </c>
      <c r="B213" t="s">
        <v>10526</v>
      </c>
      <c r="C213" t="s">
        <v>10527</v>
      </c>
      <c r="D213" t="s">
        <v>10528</v>
      </c>
      <c r="E213" t="s">
        <v>15049</v>
      </c>
      <c r="F213">
        <v>19560</v>
      </c>
      <c r="G213" s="53">
        <v>80</v>
      </c>
      <c r="H213" s="33">
        <v>42891</v>
      </c>
      <c r="I213" t="s">
        <v>49</v>
      </c>
      <c r="J213" t="s">
        <v>49</v>
      </c>
      <c r="K213" t="s">
        <v>50</v>
      </c>
      <c r="L213" t="s">
        <v>50</v>
      </c>
      <c r="M213" t="s">
        <v>51</v>
      </c>
      <c r="N213" t="s">
        <v>15050</v>
      </c>
    </row>
    <row r="214" spans="1:14" ht="14.25">
      <c r="A214" s="33">
        <v>42891.309108796297</v>
      </c>
      <c r="B214" t="s">
        <v>10532</v>
      </c>
      <c r="C214" t="s">
        <v>10533</v>
      </c>
      <c r="D214" t="s">
        <v>10534</v>
      </c>
      <c r="E214" t="s">
        <v>15051</v>
      </c>
      <c r="F214">
        <v>19585</v>
      </c>
      <c r="G214" s="53">
        <v>1000</v>
      </c>
      <c r="H214" s="33">
        <v>42891</v>
      </c>
      <c r="I214" t="s">
        <v>49</v>
      </c>
      <c r="J214" t="s">
        <v>49</v>
      </c>
      <c r="K214" t="s">
        <v>50</v>
      </c>
      <c r="L214" t="s">
        <v>50</v>
      </c>
      <c r="M214" t="s">
        <v>51</v>
      </c>
      <c r="N214" t="s">
        <v>15052</v>
      </c>
    </row>
    <row r="215" spans="1:14" ht="14.25">
      <c r="A215" s="33">
        <v>42891.309641203705</v>
      </c>
      <c r="B215" t="s">
        <v>10535</v>
      </c>
      <c r="C215" t="s">
        <v>10536</v>
      </c>
      <c r="D215" t="s">
        <v>10537</v>
      </c>
      <c r="E215" t="s">
        <v>15053</v>
      </c>
      <c r="F215">
        <v>19602</v>
      </c>
      <c r="G215" s="53">
        <v>100</v>
      </c>
      <c r="H215" s="33">
        <v>42891</v>
      </c>
      <c r="I215" t="s">
        <v>49</v>
      </c>
      <c r="J215" t="s">
        <v>49</v>
      </c>
      <c r="K215" t="s">
        <v>50</v>
      </c>
      <c r="L215" t="s">
        <v>50</v>
      </c>
      <c r="M215" t="s">
        <v>51</v>
      </c>
      <c r="N215" t="s">
        <v>15054</v>
      </c>
    </row>
    <row r="216" spans="1:14" ht="14.25">
      <c r="A216" s="33">
        <v>42891.310613425929</v>
      </c>
      <c r="B216" t="s">
        <v>10538</v>
      </c>
      <c r="C216" t="s">
        <v>10539</v>
      </c>
      <c r="D216" t="s">
        <v>10540</v>
      </c>
      <c r="E216" t="s">
        <v>15055</v>
      </c>
      <c r="F216">
        <v>19624</v>
      </c>
      <c r="G216" s="53">
        <v>500</v>
      </c>
      <c r="H216" s="33">
        <v>42891</v>
      </c>
      <c r="I216" t="s">
        <v>49</v>
      </c>
      <c r="J216" t="s">
        <v>49</v>
      </c>
      <c r="K216" t="s">
        <v>50</v>
      </c>
      <c r="L216" t="s">
        <v>50</v>
      </c>
      <c r="M216" t="s">
        <v>51</v>
      </c>
      <c r="N216" t="s">
        <v>15056</v>
      </c>
    </row>
    <row r="217" spans="1:14" ht="14.25">
      <c r="A217" s="33">
        <v>42891.311284722222</v>
      </c>
      <c r="B217" t="s">
        <v>10541</v>
      </c>
      <c r="C217" t="s">
        <v>10542</v>
      </c>
      <c r="D217" t="s">
        <v>10543</v>
      </c>
      <c r="E217" t="s">
        <v>15057</v>
      </c>
      <c r="F217">
        <v>19641</v>
      </c>
      <c r="G217" s="53">
        <v>50</v>
      </c>
      <c r="H217" s="33">
        <v>42891</v>
      </c>
      <c r="I217" t="s">
        <v>49</v>
      </c>
      <c r="J217" t="s">
        <v>49</v>
      </c>
      <c r="K217" t="s">
        <v>50</v>
      </c>
      <c r="L217" t="s">
        <v>50</v>
      </c>
      <c r="M217" t="s">
        <v>51</v>
      </c>
      <c r="N217" t="s">
        <v>15058</v>
      </c>
    </row>
    <row r="218" spans="1:14" ht="14.25">
      <c r="A218" s="33">
        <v>42891.311678240738</v>
      </c>
      <c r="B218" t="s">
        <v>10544</v>
      </c>
      <c r="C218" t="s">
        <v>10545</v>
      </c>
      <c r="D218" t="s">
        <v>10546</v>
      </c>
      <c r="E218" t="s">
        <v>15059</v>
      </c>
      <c r="F218">
        <v>19655</v>
      </c>
      <c r="G218" s="53">
        <v>20</v>
      </c>
      <c r="H218" s="33">
        <v>42891</v>
      </c>
      <c r="I218" t="s">
        <v>49</v>
      </c>
      <c r="J218" t="s">
        <v>49</v>
      </c>
      <c r="K218" t="s">
        <v>50</v>
      </c>
      <c r="L218" t="s">
        <v>50</v>
      </c>
      <c r="M218" t="s">
        <v>51</v>
      </c>
      <c r="N218" t="s">
        <v>15060</v>
      </c>
    </row>
    <row r="219" spans="1:14" ht="14.25">
      <c r="A219" s="33">
        <v>42891.3121875</v>
      </c>
      <c r="B219" t="s">
        <v>10547</v>
      </c>
      <c r="C219" t="s">
        <v>10548</v>
      </c>
      <c r="D219" t="s">
        <v>10549</v>
      </c>
      <c r="E219" t="s">
        <v>15061</v>
      </c>
      <c r="F219">
        <v>19673</v>
      </c>
      <c r="G219" s="53">
        <v>200</v>
      </c>
      <c r="H219" s="33">
        <v>42891</v>
      </c>
      <c r="I219" t="s">
        <v>49</v>
      </c>
      <c r="J219" t="s">
        <v>49</v>
      </c>
      <c r="K219" t="s">
        <v>50</v>
      </c>
      <c r="L219" t="s">
        <v>50</v>
      </c>
      <c r="M219" t="s">
        <v>51</v>
      </c>
      <c r="N219" t="s">
        <v>15062</v>
      </c>
    </row>
    <row r="220" spans="1:14" ht="14.25">
      <c r="A220" s="33">
        <v>42891.313506944447</v>
      </c>
      <c r="B220" t="s">
        <v>10550</v>
      </c>
      <c r="C220" t="s">
        <v>10551</v>
      </c>
      <c r="D220" t="s">
        <v>10552</v>
      </c>
      <c r="E220" t="s">
        <v>15063</v>
      </c>
      <c r="F220">
        <v>19705</v>
      </c>
      <c r="G220" s="53">
        <v>200</v>
      </c>
      <c r="H220" s="33">
        <v>42891</v>
      </c>
      <c r="I220" t="s">
        <v>49</v>
      </c>
      <c r="J220" t="s">
        <v>49</v>
      </c>
      <c r="K220" t="s">
        <v>50</v>
      </c>
      <c r="L220" t="s">
        <v>50</v>
      </c>
      <c r="M220" t="s">
        <v>51</v>
      </c>
      <c r="N220" t="s">
        <v>15064</v>
      </c>
    </row>
    <row r="221" spans="1:14" ht="14.25">
      <c r="A221" s="33">
        <v>42891.313622685186</v>
      </c>
      <c r="B221" t="s">
        <v>10553</v>
      </c>
      <c r="C221" t="s">
        <v>10554</v>
      </c>
      <c r="D221" t="s">
        <v>10555</v>
      </c>
      <c r="E221" t="s">
        <v>15065</v>
      </c>
      <c r="F221">
        <v>19707</v>
      </c>
      <c r="G221" s="53">
        <v>100</v>
      </c>
      <c r="H221" s="33">
        <v>42891</v>
      </c>
      <c r="I221" t="s">
        <v>49</v>
      </c>
      <c r="J221" t="s">
        <v>49</v>
      </c>
      <c r="K221" t="s">
        <v>50</v>
      </c>
      <c r="L221" t="s">
        <v>50</v>
      </c>
      <c r="M221" t="s">
        <v>51</v>
      </c>
      <c r="N221" t="s">
        <v>15066</v>
      </c>
    </row>
    <row r="222" spans="1:14" ht="14.25">
      <c r="A222" s="33">
        <v>42891.314837962964</v>
      </c>
      <c r="B222" t="s">
        <v>10556</v>
      </c>
      <c r="C222" t="s">
        <v>10557</v>
      </c>
      <c r="D222" t="s">
        <v>10558</v>
      </c>
      <c r="E222" t="s">
        <v>15067</v>
      </c>
      <c r="F222">
        <v>19750</v>
      </c>
      <c r="G222" s="53">
        <v>20</v>
      </c>
      <c r="H222" s="33">
        <v>42891</v>
      </c>
      <c r="I222" t="s">
        <v>49</v>
      </c>
      <c r="J222" t="s">
        <v>49</v>
      </c>
      <c r="K222" t="s">
        <v>50</v>
      </c>
      <c r="L222" t="s">
        <v>50</v>
      </c>
      <c r="M222" t="s">
        <v>51</v>
      </c>
      <c r="N222" t="s">
        <v>15068</v>
      </c>
    </row>
    <row r="223" spans="1:14" ht="14.25">
      <c r="A223" s="33">
        <v>42891.315775462965</v>
      </c>
      <c r="B223" t="s">
        <v>10559</v>
      </c>
      <c r="C223" t="s">
        <v>10560</v>
      </c>
      <c r="D223" t="s">
        <v>10561</v>
      </c>
      <c r="E223" t="s">
        <v>15069</v>
      </c>
      <c r="F223">
        <v>19778</v>
      </c>
      <c r="G223" s="53">
        <v>200</v>
      </c>
      <c r="H223" s="33">
        <v>42891</v>
      </c>
      <c r="I223" t="s">
        <v>49</v>
      </c>
      <c r="J223" t="s">
        <v>49</v>
      </c>
      <c r="K223" t="s">
        <v>50</v>
      </c>
      <c r="L223" t="s">
        <v>50</v>
      </c>
      <c r="M223" t="s">
        <v>51</v>
      </c>
      <c r="N223" t="s">
        <v>15070</v>
      </c>
    </row>
    <row r="224" spans="1:14" ht="14.25">
      <c r="A224" s="33">
        <v>42891.31658564815</v>
      </c>
      <c r="B224" t="s">
        <v>10562</v>
      </c>
      <c r="C224" t="s">
        <v>10563</v>
      </c>
      <c r="D224" t="s">
        <v>10564</v>
      </c>
      <c r="E224" t="s">
        <v>15071</v>
      </c>
      <c r="F224">
        <v>19791</v>
      </c>
      <c r="G224" s="53">
        <v>20</v>
      </c>
      <c r="H224" s="33">
        <v>42891</v>
      </c>
      <c r="I224" t="s">
        <v>49</v>
      </c>
      <c r="J224" t="s">
        <v>49</v>
      </c>
      <c r="K224" t="s">
        <v>50</v>
      </c>
      <c r="L224" t="s">
        <v>50</v>
      </c>
      <c r="M224" t="s">
        <v>51</v>
      </c>
      <c r="N224" t="s">
        <v>15072</v>
      </c>
    </row>
    <row r="225" spans="1:14" ht="14.25">
      <c r="A225" s="33">
        <v>42891.317025462966</v>
      </c>
      <c r="B225" t="s">
        <v>10565</v>
      </c>
      <c r="C225" t="s">
        <v>10566</v>
      </c>
      <c r="D225" t="s">
        <v>10567</v>
      </c>
      <c r="E225" t="s">
        <v>15073</v>
      </c>
      <c r="F225">
        <v>19807</v>
      </c>
      <c r="G225" s="53">
        <v>500</v>
      </c>
      <c r="H225" s="33">
        <v>42891</v>
      </c>
      <c r="I225" t="s">
        <v>49</v>
      </c>
      <c r="J225" t="s">
        <v>49</v>
      </c>
      <c r="K225" t="s">
        <v>50</v>
      </c>
      <c r="L225" t="s">
        <v>50</v>
      </c>
      <c r="M225" t="s">
        <v>51</v>
      </c>
      <c r="N225" t="s">
        <v>15074</v>
      </c>
    </row>
    <row r="226" spans="1:14" ht="14.25">
      <c r="A226" s="33">
        <v>42891.317314814813</v>
      </c>
      <c r="B226" t="s">
        <v>10568</v>
      </c>
      <c r="C226" t="s">
        <v>10569</v>
      </c>
      <c r="D226" t="s">
        <v>10570</v>
      </c>
      <c r="E226" t="s">
        <v>15075</v>
      </c>
      <c r="F226">
        <v>19809</v>
      </c>
      <c r="G226" s="53">
        <v>500</v>
      </c>
      <c r="H226" s="33">
        <v>42891</v>
      </c>
      <c r="I226" t="s">
        <v>49</v>
      </c>
      <c r="J226" t="s">
        <v>49</v>
      </c>
      <c r="K226" t="s">
        <v>50</v>
      </c>
      <c r="L226" t="s">
        <v>50</v>
      </c>
      <c r="M226" t="s">
        <v>51</v>
      </c>
      <c r="N226" t="s">
        <v>15076</v>
      </c>
    </row>
    <row r="227" spans="1:14" ht="14.25">
      <c r="A227" s="33">
        <v>42891.317939814813</v>
      </c>
      <c r="B227" t="s">
        <v>10571</v>
      </c>
      <c r="C227" t="s">
        <v>10572</v>
      </c>
      <c r="D227" t="s">
        <v>10573</v>
      </c>
      <c r="E227" t="s">
        <v>15077</v>
      </c>
      <c r="F227">
        <v>19826</v>
      </c>
      <c r="G227" s="53">
        <v>20</v>
      </c>
      <c r="H227" s="33">
        <v>42891</v>
      </c>
      <c r="I227" t="s">
        <v>49</v>
      </c>
      <c r="J227" t="s">
        <v>49</v>
      </c>
      <c r="K227" t="s">
        <v>50</v>
      </c>
      <c r="L227" t="s">
        <v>50</v>
      </c>
      <c r="M227" t="s">
        <v>51</v>
      </c>
      <c r="N227" t="s">
        <v>15078</v>
      </c>
    </row>
    <row r="228" spans="1:14" ht="14.25">
      <c r="A228" s="33">
        <v>42891.318414351852</v>
      </c>
      <c r="B228" t="s">
        <v>10574</v>
      </c>
      <c r="C228" t="s">
        <v>10575</v>
      </c>
      <c r="D228" t="s">
        <v>10576</v>
      </c>
      <c r="E228" t="s">
        <v>15079</v>
      </c>
      <c r="F228">
        <v>19837</v>
      </c>
      <c r="G228" s="53">
        <v>200</v>
      </c>
      <c r="H228" s="33">
        <v>42891</v>
      </c>
      <c r="I228" t="s">
        <v>49</v>
      </c>
      <c r="J228" t="s">
        <v>49</v>
      </c>
      <c r="K228" t="s">
        <v>50</v>
      </c>
      <c r="L228" t="s">
        <v>50</v>
      </c>
      <c r="M228" t="s">
        <v>51</v>
      </c>
      <c r="N228" t="s">
        <v>15080</v>
      </c>
    </row>
    <row r="229" spans="1:14" ht="14.25">
      <c r="A229" s="33">
        <v>42891.31931712963</v>
      </c>
      <c r="B229" t="s">
        <v>10577</v>
      </c>
      <c r="C229" t="s">
        <v>10578</v>
      </c>
      <c r="D229" t="s">
        <v>10579</v>
      </c>
      <c r="E229" t="s">
        <v>15081</v>
      </c>
      <c r="F229">
        <v>19865</v>
      </c>
      <c r="G229" s="53">
        <v>20</v>
      </c>
      <c r="H229" s="33">
        <v>42891</v>
      </c>
      <c r="I229" t="s">
        <v>49</v>
      </c>
      <c r="J229" t="s">
        <v>49</v>
      </c>
      <c r="K229" t="s">
        <v>50</v>
      </c>
      <c r="L229" t="s">
        <v>50</v>
      </c>
      <c r="M229" t="s">
        <v>51</v>
      </c>
      <c r="N229" t="s">
        <v>15082</v>
      </c>
    </row>
    <row r="230" spans="1:14" ht="14.25">
      <c r="A230" s="33">
        <v>42891.319340277776</v>
      </c>
      <c r="B230" t="s">
        <v>10580</v>
      </c>
      <c r="C230" t="s">
        <v>10581</v>
      </c>
      <c r="D230" t="s">
        <v>10582</v>
      </c>
      <c r="E230" t="s">
        <v>15083</v>
      </c>
      <c r="F230">
        <v>19867</v>
      </c>
      <c r="G230" s="53">
        <v>3000</v>
      </c>
      <c r="H230" s="33">
        <v>42891</v>
      </c>
      <c r="I230" t="s">
        <v>49</v>
      </c>
      <c r="J230" t="s">
        <v>49</v>
      </c>
      <c r="K230" t="s">
        <v>50</v>
      </c>
      <c r="L230" t="s">
        <v>50</v>
      </c>
      <c r="M230" t="s">
        <v>51</v>
      </c>
      <c r="N230" t="s">
        <v>15084</v>
      </c>
    </row>
    <row r="231" spans="1:14" ht="14.25">
      <c r="A231" s="33">
        <v>42891.321064814816</v>
      </c>
      <c r="B231" t="s">
        <v>10586</v>
      </c>
      <c r="C231" t="s">
        <v>240</v>
      </c>
      <c r="D231" t="s">
        <v>10587</v>
      </c>
      <c r="E231" t="s">
        <v>15085</v>
      </c>
      <c r="F231">
        <v>19906</v>
      </c>
      <c r="G231" s="53">
        <v>1000</v>
      </c>
      <c r="H231" s="33">
        <v>42891</v>
      </c>
      <c r="I231" t="s">
        <v>49</v>
      </c>
      <c r="J231" t="s">
        <v>49</v>
      </c>
      <c r="K231" t="s">
        <v>50</v>
      </c>
      <c r="L231" t="s">
        <v>50</v>
      </c>
      <c r="M231" t="s">
        <v>51</v>
      </c>
      <c r="N231" t="s">
        <v>15086</v>
      </c>
    </row>
    <row r="232" spans="1:14" ht="14.25">
      <c r="A232" s="33">
        <v>42891.321076388886</v>
      </c>
      <c r="B232" t="s">
        <v>10583</v>
      </c>
      <c r="C232" t="s">
        <v>10584</v>
      </c>
      <c r="D232" t="s">
        <v>10585</v>
      </c>
      <c r="E232" t="s">
        <v>15087</v>
      </c>
      <c r="F232">
        <v>19904</v>
      </c>
      <c r="G232" s="53">
        <v>100</v>
      </c>
      <c r="H232" s="33">
        <v>42891</v>
      </c>
      <c r="I232" t="s">
        <v>49</v>
      </c>
      <c r="J232" t="s">
        <v>49</v>
      </c>
      <c r="K232" t="s">
        <v>50</v>
      </c>
      <c r="L232" t="s">
        <v>50</v>
      </c>
      <c r="M232" t="s">
        <v>51</v>
      </c>
      <c r="N232" t="s">
        <v>15088</v>
      </c>
    </row>
    <row r="233" spans="1:14" ht="14.25">
      <c r="A233" s="33">
        <v>42891.321423611109</v>
      </c>
      <c r="B233" t="s">
        <v>10588</v>
      </c>
      <c r="C233" t="s">
        <v>10589</v>
      </c>
      <c r="D233" t="s">
        <v>10590</v>
      </c>
      <c r="E233" t="s">
        <v>15089</v>
      </c>
      <c r="F233">
        <v>19915</v>
      </c>
      <c r="G233" s="53">
        <v>1000</v>
      </c>
      <c r="H233" s="33">
        <v>42891</v>
      </c>
      <c r="I233" t="s">
        <v>49</v>
      </c>
      <c r="J233" t="s">
        <v>49</v>
      </c>
      <c r="K233" t="s">
        <v>50</v>
      </c>
      <c r="L233" t="s">
        <v>50</v>
      </c>
      <c r="M233" t="s">
        <v>51</v>
      </c>
      <c r="N233" t="s">
        <v>15090</v>
      </c>
    </row>
    <row r="234" spans="1:14" ht="14.25">
      <c r="A234" s="33">
        <v>42891.321516203701</v>
      </c>
      <c r="B234" t="s">
        <v>10591</v>
      </c>
      <c r="C234" t="s">
        <v>10592</v>
      </c>
      <c r="D234" t="s">
        <v>10593</v>
      </c>
      <c r="E234" t="s">
        <v>15091</v>
      </c>
      <c r="F234">
        <v>19918</v>
      </c>
      <c r="G234" s="53">
        <v>100</v>
      </c>
      <c r="H234" s="33">
        <v>42891</v>
      </c>
      <c r="I234" t="s">
        <v>49</v>
      </c>
      <c r="J234" t="s">
        <v>49</v>
      </c>
      <c r="K234" t="s">
        <v>50</v>
      </c>
      <c r="L234" t="s">
        <v>50</v>
      </c>
      <c r="M234" t="s">
        <v>51</v>
      </c>
      <c r="N234" t="s">
        <v>15092</v>
      </c>
    </row>
    <row r="235" spans="1:14" ht="14.25">
      <c r="A235" s="33">
        <v>42891.322094907409</v>
      </c>
      <c r="B235" t="s">
        <v>10597</v>
      </c>
      <c r="C235" t="s">
        <v>10598</v>
      </c>
      <c r="D235" t="s">
        <v>10599</v>
      </c>
      <c r="E235" t="s">
        <v>15093</v>
      </c>
      <c r="F235">
        <v>19935</v>
      </c>
      <c r="G235" s="53">
        <v>100</v>
      </c>
      <c r="H235" s="33">
        <v>42891</v>
      </c>
      <c r="I235" t="s">
        <v>49</v>
      </c>
      <c r="J235" t="s">
        <v>49</v>
      </c>
      <c r="K235" t="s">
        <v>50</v>
      </c>
      <c r="L235" t="s">
        <v>50</v>
      </c>
      <c r="M235" t="s">
        <v>51</v>
      </c>
      <c r="N235" t="s">
        <v>15094</v>
      </c>
    </row>
    <row r="236" spans="1:14" ht="14.25">
      <c r="A236" s="33">
        <v>42891.322118055556</v>
      </c>
      <c r="B236" t="s">
        <v>10594</v>
      </c>
      <c r="C236" t="s">
        <v>10595</v>
      </c>
      <c r="D236" t="s">
        <v>10596</v>
      </c>
      <c r="E236" t="s">
        <v>15095</v>
      </c>
      <c r="F236">
        <v>19933</v>
      </c>
      <c r="G236" s="53">
        <v>100</v>
      </c>
      <c r="H236" s="33">
        <v>42891</v>
      </c>
      <c r="I236" t="s">
        <v>49</v>
      </c>
      <c r="J236" t="s">
        <v>49</v>
      </c>
      <c r="K236" t="s">
        <v>50</v>
      </c>
      <c r="L236" t="s">
        <v>50</v>
      </c>
      <c r="M236" t="s">
        <v>51</v>
      </c>
      <c r="N236" t="s">
        <v>15096</v>
      </c>
    </row>
    <row r="237" spans="1:14" ht="14.25">
      <c r="A237" s="33">
        <v>42891.322743055556</v>
      </c>
      <c r="B237" t="s">
        <v>10600</v>
      </c>
      <c r="C237" t="s">
        <v>10601</v>
      </c>
      <c r="D237" t="s">
        <v>10602</v>
      </c>
      <c r="E237" t="s">
        <v>15097</v>
      </c>
      <c r="F237">
        <v>19956</v>
      </c>
      <c r="G237" s="53">
        <v>100</v>
      </c>
      <c r="H237" s="33">
        <v>42891</v>
      </c>
      <c r="I237" t="s">
        <v>49</v>
      </c>
      <c r="J237" t="s">
        <v>49</v>
      </c>
      <c r="K237" t="s">
        <v>50</v>
      </c>
      <c r="L237" t="s">
        <v>50</v>
      </c>
      <c r="M237" t="s">
        <v>51</v>
      </c>
      <c r="N237" t="s">
        <v>15098</v>
      </c>
    </row>
    <row r="238" spans="1:14" ht="14.25">
      <c r="A238" s="33">
        <v>42891.324745370373</v>
      </c>
      <c r="B238" t="s">
        <v>10603</v>
      </c>
      <c r="C238" t="s">
        <v>10604</v>
      </c>
      <c r="D238" t="s">
        <v>10605</v>
      </c>
      <c r="E238" t="s">
        <v>15099</v>
      </c>
      <c r="F238">
        <v>20009</v>
      </c>
      <c r="G238" s="53">
        <v>1000</v>
      </c>
      <c r="H238" s="33">
        <v>42891</v>
      </c>
      <c r="I238" t="s">
        <v>49</v>
      </c>
      <c r="J238" t="s">
        <v>49</v>
      </c>
      <c r="K238" t="s">
        <v>50</v>
      </c>
      <c r="L238" t="s">
        <v>50</v>
      </c>
      <c r="M238" t="s">
        <v>51</v>
      </c>
      <c r="N238" t="s">
        <v>15100</v>
      </c>
    </row>
    <row r="239" spans="1:14" ht="14.25">
      <c r="A239" s="33">
        <v>42891.325243055559</v>
      </c>
      <c r="B239" t="s">
        <v>10609</v>
      </c>
      <c r="C239" t="s">
        <v>10610</v>
      </c>
      <c r="D239" t="s">
        <v>10611</v>
      </c>
      <c r="E239" t="s">
        <v>15101</v>
      </c>
      <c r="F239">
        <v>20027</v>
      </c>
      <c r="G239" s="53">
        <v>1000</v>
      </c>
      <c r="H239" s="33">
        <v>42891</v>
      </c>
      <c r="I239" t="s">
        <v>49</v>
      </c>
      <c r="J239" t="s">
        <v>49</v>
      </c>
      <c r="K239" t="s">
        <v>50</v>
      </c>
      <c r="L239" t="s">
        <v>50</v>
      </c>
      <c r="M239" t="s">
        <v>51</v>
      </c>
      <c r="N239" t="s">
        <v>15102</v>
      </c>
    </row>
    <row r="240" spans="1:14" ht="14.25">
      <c r="A240" s="33">
        <v>42891.325381944444</v>
      </c>
      <c r="B240" t="s">
        <v>10606</v>
      </c>
      <c r="C240" t="s">
        <v>10607</v>
      </c>
      <c r="D240" t="s">
        <v>10608</v>
      </c>
      <c r="E240" t="s">
        <v>15103</v>
      </c>
      <c r="F240">
        <v>20026</v>
      </c>
      <c r="G240" s="53">
        <v>100</v>
      </c>
      <c r="H240" s="33">
        <v>42891</v>
      </c>
      <c r="I240" t="s">
        <v>49</v>
      </c>
      <c r="J240" t="s">
        <v>49</v>
      </c>
      <c r="K240" t="s">
        <v>50</v>
      </c>
      <c r="L240" t="s">
        <v>50</v>
      </c>
      <c r="M240" t="s">
        <v>51</v>
      </c>
      <c r="N240" t="s">
        <v>15104</v>
      </c>
    </row>
    <row r="241" spans="1:14" ht="14.25">
      <c r="A241" s="33">
        <v>42891.325844907406</v>
      </c>
      <c r="B241" t="s">
        <v>10612</v>
      </c>
      <c r="C241" t="s">
        <v>10613</v>
      </c>
      <c r="D241" t="s">
        <v>10614</v>
      </c>
      <c r="E241" t="s">
        <v>15105</v>
      </c>
      <c r="F241">
        <v>20038</v>
      </c>
      <c r="G241" s="53">
        <v>100</v>
      </c>
      <c r="H241" s="33">
        <v>42891</v>
      </c>
      <c r="I241" t="s">
        <v>49</v>
      </c>
      <c r="J241" t="s">
        <v>49</v>
      </c>
      <c r="K241" t="s">
        <v>50</v>
      </c>
      <c r="L241" t="s">
        <v>50</v>
      </c>
      <c r="M241" t="s">
        <v>51</v>
      </c>
      <c r="N241" t="s">
        <v>15106</v>
      </c>
    </row>
    <row r="242" spans="1:14" ht="14.25">
      <c r="A242" s="33">
        <v>42891.326689814814</v>
      </c>
      <c r="B242" t="s">
        <v>10615</v>
      </c>
      <c r="C242" t="s">
        <v>10616</v>
      </c>
      <c r="D242" t="s">
        <v>10617</v>
      </c>
      <c r="E242" t="s">
        <v>15107</v>
      </c>
      <c r="F242">
        <v>20061</v>
      </c>
      <c r="G242" s="53">
        <v>1000</v>
      </c>
      <c r="H242" s="33">
        <v>42891</v>
      </c>
      <c r="I242" t="s">
        <v>49</v>
      </c>
      <c r="J242" t="s">
        <v>49</v>
      </c>
      <c r="K242" t="s">
        <v>50</v>
      </c>
      <c r="L242" t="s">
        <v>50</v>
      </c>
      <c r="M242" t="s">
        <v>51</v>
      </c>
      <c r="N242" t="s">
        <v>15108</v>
      </c>
    </row>
    <row r="243" spans="1:14" ht="14.25">
      <c r="A243" s="33">
        <v>42891.328622685185</v>
      </c>
      <c r="B243" t="s">
        <v>10618</v>
      </c>
      <c r="C243" t="s">
        <v>10619</v>
      </c>
      <c r="D243" t="s">
        <v>10620</v>
      </c>
      <c r="E243" t="s">
        <v>15109</v>
      </c>
      <c r="F243">
        <v>20117</v>
      </c>
      <c r="G243" s="53">
        <v>500</v>
      </c>
      <c r="H243" s="33">
        <v>42891</v>
      </c>
      <c r="I243" t="s">
        <v>49</v>
      </c>
      <c r="J243" t="s">
        <v>49</v>
      </c>
      <c r="K243" t="s">
        <v>50</v>
      </c>
      <c r="L243" t="s">
        <v>50</v>
      </c>
      <c r="M243" t="s">
        <v>51</v>
      </c>
      <c r="N243" t="s">
        <v>15110</v>
      </c>
    </row>
    <row r="244" spans="1:14" ht="14.25">
      <c r="A244" s="33">
        <v>42891.328784722224</v>
      </c>
      <c r="B244" t="s">
        <v>5448</v>
      </c>
      <c r="C244" t="s">
        <v>5449</v>
      </c>
      <c r="D244" t="s">
        <v>10621</v>
      </c>
      <c r="E244" t="s">
        <v>15111</v>
      </c>
      <c r="F244">
        <v>20119</v>
      </c>
      <c r="G244" s="53">
        <v>100</v>
      </c>
      <c r="H244" s="33">
        <v>42891</v>
      </c>
      <c r="I244" t="s">
        <v>49</v>
      </c>
      <c r="J244" t="s">
        <v>49</v>
      </c>
      <c r="K244" t="s">
        <v>50</v>
      </c>
      <c r="L244" t="s">
        <v>50</v>
      </c>
      <c r="M244" t="s">
        <v>51</v>
      </c>
      <c r="N244" t="s">
        <v>15112</v>
      </c>
    </row>
    <row r="245" spans="1:14" ht="14.25">
      <c r="A245" s="33">
        <v>42891.329004629632</v>
      </c>
      <c r="B245" t="s">
        <v>10622</v>
      </c>
      <c r="C245" t="s">
        <v>10623</v>
      </c>
      <c r="D245" t="s">
        <v>10624</v>
      </c>
      <c r="E245" t="s">
        <v>15113</v>
      </c>
      <c r="F245">
        <v>20132</v>
      </c>
      <c r="G245" s="53">
        <v>50</v>
      </c>
      <c r="H245" s="33">
        <v>42891</v>
      </c>
      <c r="I245" t="s">
        <v>49</v>
      </c>
      <c r="J245" t="s">
        <v>49</v>
      </c>
      <c r="K245" t="s">
        <v>50</v>
      </c>
      <c r="L245" t="s">
        <v>50</v>
      </c>
      <c r="M245" t="s">
        <v>51</v>
      </c>
      <c r="N245" t="s">
        <v>15114</v>
      </c>
    </row>
    <row r="246" spans="1:14" ht="14.25">
      <c r="A246" s="33">
        <v>42891.331250000003</v>
      </c>
      <c r="B246" t="s">
        <v>10625</v>
      </c>
      <c r="C246" t="s">
        <v>10626</v>
      </c>
      <c r="D246" t="s">
        <v>10627</v>
      </c>
      <c r="E246" t="s">
        <v>15115</v>
      </c>
      <c r="F246">
        <v>20203</v>
      </c>
      <c r="G246" s="53">
        <v>2000</v>
      </c>
      <c r="H246" s="33">
        <v>42891</v>
      </c>
      <c r="I246" t="s">
        <v>49</v>
      </c>
      <c r="J246" t="s">
        <v>49</v>
      </c>
      <c r="K246" t="s">
        <v>50</v>
      </c>
      <c r="L246" t="s">
        <v>50</v>
      </c>
      <c r="M246" t="s">
        <v>51</v>
      </c>
      <c r="N246" t="s">
        <v>15116</v>
      </c>
    </row>
    <row r="247" spans="1:14" ht="14.25">
      <c r="A247" s="33">
        <v>42891.332384259258</v>
      </c>
      <c r="B247" t="s">
        <v>10628</v>
      </c>
      <c r="C247" t="s">
        <v>10629</v>
      </c>
      <c r="D247" t="s">
        <v>10630</v>
      </c>
      <c r="E247" t="s">
        <v>15117</v>
      </c>
      <c r="F247">
        <v>20243</v>
      </c>
      <c r="G247" s="53">
        <v>50</v>
      </c>
      <c r="H247" s="33">
        <v>42891</v>
      </c>
      <c r="I247" t="s">
        <v>49</v>
      </c>
      <c r="J247" t="s">
        <v>49</v>
      </c>
      <c r="K247" t="s">
        <v>50</v>
      </c>
      <c r="L247" t="s">
        <v>50</v>
      </c>
      <c r="M247" t="s">
        <v>51</v>
      </c>
      <c r="N247" t="s">
        <v>15118</v>
      </c>
    </row>
    <row r="248" spans="1:14" ht="14.25">
      <c r="A248" s="33">
        <v>42891.332650462966</v>
      </c>
      <c r="B248" t="s">
        <v>10631</v>
      </c>
      <c r="C248" t="s">
        <v>10632</v>
      </c>
      <c r="D248" t="s">
        <v>10633</v>
      </c>
      <c r="E248" t="s">
        <v>15119</v>
      </c>
      <c r="F248">
        <v>20254</v>
      </c>
      <c r="G248" s="53">
        <v>200</v>
      </c>
      <c r="H248" s="33">
        <v>42891</v>
      </c>
      <c r="I248" t="s">
        <v>49</v>
      </c>
      <c r="J248" t="s">
        <v>49</v>
      </c>
      <c r="K248" t="s">
        <v>50</v>
      </c>
      <c r="L248" t="s">
        <v>50</v>
      </c>
      <c r="M248" t="s">
        <v>51</v>
      </c>
      <c r="N248" t="s">
        <v>15120</v>
      </c>
    </row>
    <row r="249" spans="1:14" ht="14.25">
      <c r="A249" s="33">
        <v>42891.334097222221</v>
      </c>
      <c r="B249" t="s">
        <v>10634</v>
      </c>
      <c r="C249" t="s">
        <v>10635</v>
      </c>
      <c r="D249" t="s">
        <v>10636</v>
      </c>
      <c r="E249" t="s">
        <v>15121</v>
      </c>
      <c r="F249">
        <v>20304</v>
      </c>
      <c r="G249" s="53">
        <v>9500</v>
      </c>
      <c r="H249" s="33">
        <v>42891</v>
      </c>
      <c r="I249" t="s">
        <v>49</v>
      </c>
      <c r="J249" t="s">
        <v>49</v>
      </c>
      <c r="K249" t="s">
        <v>50</v>
      </c>
      <c r="L249" t="s">
        <v>50</v>
      </c>
      <c r="M249" t="s">
        <v>51</v>
      </c>
      <c r="N249" t="s">
        <v>15122</v>
      </c>
    </row>
    <row r="250" spans="1:14" ht="14.25">
      <c r="A250" s="33">
        <v>42891.334351851852</v>
      </c>
      <c r="B250" t="s">
        <v>10637</v>
      </c>
      <c r="C250" t="s">
        <v>10638</v>
      </c>
      <c r="D250" t="s">
        <v>10639</v>
      </c>
      <c r="E250" t="s">
        <v>15123</v>
      </c>
      <c r="F250">
        <v>20324</v>
      </c>
      <c r="G250" s="53">
        <v>20</v>
      </c>
      <c r="H250" s="33">
        <v>42891</v>
      </c>
      <c r="I250" t="s">
        <v>49</v>
      </c>
      <c r="J250" t="s">
        <v>49</v>
      </c>
      <c r="K250" t="s">
        <v>50</v>
      </c>
      <c r="L250" t="s">
        <v>50</v>
      </c>
      <c r="M250" t="s">
        <v>51</v>
      </c>
      <c r="N250" t="s">
        <v>15124</v>
      </c>
    </row>
    <row r="251" spans="1:14" ht="14.25">
      <c r="A251" s="33">
        <v>42891.334409722222</v>
      </c>
      <c r="B251" t="s">
        <v>10640</v>
      </c>
      <c r="C251" t="s">
        <v>10641</v>
      </c>
      <c r="D251" t="s">
        <v>10642</v>
      </c>
      <c r="E251" t="s">
        <v>15125</v>
      </c>
      <c r="F251">
        <v>20327</v>
      </c>
      <c r="G251" s="53">
        <v>200</v>
      </c>
      <c r="H251" s="33">
        <v>42891</v>
      </c>
      <c r="I251" t="s">
        <v>49</v>
      </c>
      <c r="J251" t="s">
        <v>49</v>
      </c>
      <c r="K251" t="s">
        <v>50</v>
      </c>
      <c r="L251" t="s">
        <v>50</v>
      </c>
      <c r="M251" t="s">
        <v>51</v>
      </c>
      <c r="N251" t="s">
        <v>15126</v>
      </c>
    </row>
    <row r="252" spans="1:14" ht="14.25">
      <c r="A252" s="33">
        <v>42891.335706018515</v>
      </c>
      <c r="B252" t="s">
        <v>10643</v>
      </c>
      <c r="C252" t="s">
        <v>10644</v>
      </c>
      <c r="D252" t="s">
        <v>10645</v>
      </c>
      <c r="E252" t="s">
        <v>15127</v>
      </c>
      <c r="F252">
        <v>20373</v>
      </c>
      <c r="G252" s="53">
        <v>1000</v>
      </c>
      <c r="H252" s="33">
        <v>42891</v>
      </c>
      <c r="I252" t="s">
        <v>49</v>
      </c>
      <c r="J252" t="s">
        <v>49</v>
      </c>
      <c r="K252" t="s">
        <v>50</v>
      </c>
      <c r="L252" t="s">
        <v>50</v>
      </c>
      <c r="M252" t="s">
        <v>51</v>
      </c>
      <c r="N252" t="s">
        <v>15128</v>
      </c>
    </row>
    <row r="253" spans="1:14" ht="14.25">
      <c r="A253" s="33">
        <v>42891.336296296293</v>
      </c>
      <c r="B253" t="s">
        <v>10646</v>
      </c>
      <c r="C253" t="s">
        <v>10647</v>
      </c>
      <c r="D253" t="s">
        <v>10648</v>
      </c>
      <c r="E253" t="s">
        <v>15129</v>
      </c>
      <c r="F253">
        <v>20406</v>
      </c>
      <c r="G253" s="53">
        <v>400</v>
      </c>
      <c r="H253" s="33">
        <v>42891</v>
      </c>
      <c r="I253" t="s">
        <v>49</v>
      </c>
      <c r="J253" t="s">
        <v>49</v>
      </c>
      <c r="K253" t="s">
        <v>50</v>
      </c>
      <c r="L253" t="s">
        <v>50</v>
      </c>
      <c r="M253" t="s">
        <v>51</v>
      </c>
      <c r="N253" t="s">
        <v>15130</v>
      </c>
    </row>
    <row r="254" spans="1:14" ht="14.25">
      <c r="A254" s="33">
        <v>42891.336458333331</v>
      </c>
      <c r="B254" t="s">
        <v>10649</v>
      </c>
      <c r="C254" t="s">
        <v>10650</v>
      </c>
      <c r="D254" t="s">
        <v>10651</v>
      </c>
      <c r="E254" t="s">
        <v>15131</v>
      </c>
      <c r="F254">
        <v>20411</v>
      </c>
      <c r="G254" s="53">
        <v>500</v>
      </c>
      <c r="H254" s="33">
        <v>42891</v>
      </c>
      <c r="I254" t="s">
        <v>49</v>
      </c>
      <c r="J254" t="s">
        <v>49</v>
      </c>
      <c r="K254" t="s">
        <v>50</v>
      </c>
      <c r="L254" t="s">
        <v>50</v>
      </c>
      <c r="M254" t="s">
        <v>51</v>
      </c>
      <c r="N254" t="s">
        <v>15132</v>
      </c>
    </row>
    <row r="255" spans="1:14" ht="14.25">
      <c r="A255" s="33">
        <v>42891.336851851855</v>
      </c>
      <c r="B255" t="s">
        <v>10652</v>
      </c>
      <c r="C255" t="s">
        <v>10653</v>
      </c>
      <c r="D255" t="s">
        <v>10654</v>
      </c>
      <c r="E255" t="s">
        <v>15133</v>
      </c>
      <c r="F255">
        <v>20437</v>
      </c>
      <c r="G255" s="53">
        <v>50</v>
      </c>
      <c r="H255" s="33">
        <v>42891</v>
      </c>
      <c r="I255" t="s">
        <v>49</v>
      </c>
      <c r="J255" t="s">
        <v>49</v>
      </c>
      <c r="K255" t="s">
        <v>50</v>
      </c>
      <c r="L255" t="s">
        <v>50</v>
      </c>
      <c r="M255" t="s">
        <v>51</v>
      </c>
      <c r="N255" t="s">
        <v>15134</v>
      </c>
    </row>
    <row r="256" spans="1:14" ht="14.25">
      <c r="A256" s="33">
        <v>42891.337164351855</v>
      </c>
      <c r="B256" t="s">
        <v>10655</v>
      </c>
      <c r="C256" t="s">
        <v>10656</v>
      </c>
      <c r="D256" t="s">
        <v>10657</v>
      </c>
      <c r="E256" t="s">
        <v>15135</v>
      </c>
      <c r="F256">
        <v>20452</v>
      </c>
      <c r="G256" s="53">
        <v>100</v>
      </c>
      <c r="H256" s="33">
        <v>42891</v>
      </c>
      <c r="I256" t="s">
        <v>49</v>
      </c>
      <c r="J256" t="s">
        <v>49</v>
      </c>
      <c r="K256" t="s">
        <v>50</v>
      </c>
      <c r="L256" t="s">
        <v>50</v>
      </c>
      <c r="M256" t="s">
        <v>51</v>
      </c>
      <c r="N256" t="s">
        <v>15136</v>
      </c>
    </row>
    <row r="257" spans="1:14" ht="14.25">
      <c r="A257" s="33">
        <v>42891.339837962965</v>
      </c>
      <c r="B257" t="s">
        <v>10658</v>
      </c>
      <c r="C257" t="s">
        <v>10659</v>
      </c>
      <c r="D257" t="s">
        <v>10660</v>
      </c>
      <c r="E257" t="s">
        <v>15137</v>
      </c>
      <c r="F257">
        <v>20566</v>
      </c>
      <c r="G257" s="53">
        <v>3000</v>
      </c>
      <c r="H257" s="33">
        <v>42891</v>
      </c>
      <c r="I257" t="s">
        <v>49</v>
      </c>
      <c r="J257" t="s">
        <v>49</v>
      </c>
      <c r="K257" t="s">
        <v>50</v>
      </c>
      <c r="L257" t="s">
        <v>50</v>
      </c>
      <c r="M257" t="s">
        <v>51</v>
      </c>
      <c r="N257" t="s">
        <v>15138</v>
      </c>
    </row>
    <row r="258" spans="1:14" ht="14.25">
      <c r="A258" s="33">
        <v>42891.339942129627</v>
      </c>
      <c r="B258" t="s">
        <v>10664</v>
      </c>
      <c r="C258" t="s">
        <v>10665</v>
      </c>
      <c r="D258" t="s">
        <v>10666</v>
      </c>
      <c r="E258" t="s">
        <v>15139</v>
      </c>
      <c r="F258">
        <v>20574</v>
      </c>
      <c r="G258" s="53">
        <v>1000</v>
      </c>
      <c r="H258" s="33">
        <v>42891</v>
      </c>
      <c r="I258" t="s">
        <v>49</v>
      </c>
      <c r="J258" t="s">
        <v>49</v>
      </c>
      <c r="K258" t="s">
        <v>50</v>
      </c>
      <c r="L258" t="s">
        <v>50</v>
      </c>
      <c r="M258" t="s">
        <v>51</v>
      </c>
      <c r="N258" t="s">
        <v>15140</v>
      </c>
    </row>
    <row r="259" spans="1:14" ht="14.25">
      <c r="A259" s="33">
        <v>42891.339953703704</v>
      </c>
      <c r="B259" t="s">
        <v>10661</v>
      </c>
      <c r="C259" t="s">
        <v>10662</v>
      </c>
      <c r="D259" t="s">
        <v>10663</v>
      </c>
      <c r="E259" t="s">
        <v>15141</v>
      </c>
      <c r="F259">
        <v>20567</v>
      </c>
      <c r="G259" s="53">
        <v>500</v>
      </c>
      <c r="H259" s="33">
        <v>42891</v>
      </c>
      <c r="I259" t="s">
        <v>49</v>
      </c>
      <c r="J259" t="s">
        <v>49</v>
      </c>
      <c r="K259" t="s">
        <v>50</v>
      </c>
      <c r="L259" t="s">
        <v>50</v>
      </c>
      <c r="M259" t="s">
        <v>51</v>
      </c>
      <c r="N259" t="s">
        <v>15142</v>
      </c>
    </row>
    <row r="260" spans="1:14" ht="14.25">
      <c r="A260" s="33">
        <v>42891.340567129628</v>
      </c>
      <c r="B260" t="s">
        <v>10667</v>
      </c>
      <c r="C260" t="s">
        <v>10668</v>
      </c>
      <c r="D260" t="s">
        <v>10669</v>
      </c>
      <c r="E260" t="s">
        <v>15143</v>
      </c>
      <c r="F260">
        <v>20595</v>
      </c>
      <c r="G260" s="53">
        <v>1000</v>
      </c>
      <c r="H260" s="33">
        <v>42891</v>
      </c>
      <c r="I260" t="s">
        <v>49</v>
      </c>
      <c r="J260" t="s">
        <v>49</v>
      </c>
      <c r="K260" t="s">
        <v>50</v>
      </c>
      <c r="L260" t="s">
        <v>50</v>
      </c>
      <c r="M260" t="s">
        <v>51</v>
      </c>
      <c r="N260" t="s">
        <v>15144</v>
      </c>
    </row>
    <row r="261" spans="1:14" ht="14.25">
      <c r="A261" s="33">
        <v>42891.341423611113</v>
      </c>
      <c r="B261" t="s">
        <v>10670</v>
      </c>
      <c r="C261" t="s">
        <v>10671</v>
      </c>
      <c r="D261" t="s">
        <v>10672</v>
      </c>
      <c r="E261" t="s">
        <v>15145</v>
      </c>
      <c r="F261">
        <v>20627</v>
      </c>
      <c r="G261" s="53">
        <v>300</v>
      </c>
      <c r="H261" s="33">
        <v>42891</v>
      </c>
      <c r="I261" t="s">
        <v>49</v>
      </c>
      <c r="J261" t="s">
        <v>49</v>
      </c>
      <c r="K261" t="s">
        <v>50</v>
      </c>
      <c r="L261" t="s">
        <v>50</v>
      </c>
      <c r="M261" t="s">
        <v>51</v>
      </c>
      <c r="N261" t="s">
        <v>15146</v>
      </c>
    </row>
    <row r="262" spans="1:14" ht="14.25">
      <c r="A262" s="33">
        <v>42891.342812499999</v>
      </c>
      <c r="B262" t="s">
        <v>10673</v>
      </c>
      <c r="C262" t="s">
        <v>10674</v>
      </c>
      <c r="D262" t="s">
        <v>10675</v>
      </c>
      <c r="E262" t="s">
        <v>15147</v>
      </c>
      <c r="F262">
        <v>20691</v>
      </c>
      <c r="G262" s="53">
        <v>50</v>
      </c>
      <c r="H262" s="33">
        <v>42891</v>
      </c>
      <c r="I262" t="s">
        <v>49</v>
      </c>
      <c r="J262" t="s">
        <v>49</v>
      </c>
      <c r="K262" t="s">
        <v>50</v>
      </c>
      <c r="L262" t="s">
        <v>50</v>
      </c>
      <c r="M262" t="s">
        <v>51</v>
      </c>
      <c r="N262" t="s">
        <v>15148</v>
      </c>
    </row>
    <row r="263" spans="1:14" ht="14.25">
      <c r="A263" s="33">
        <v>42891.343321759261</v>
      </c>
      <c r="B263" t="s">
        <v>10676</v>
      </c>
      <c r="C263" t="s">
        <v>10677</v>
      </c>
      <c r="D263" t="s">
        <v>10678</v>
      </c>
      <c r="E263" t="s">
        <v>15149</v>
      </c>
      <c r="F263">
        <v>20707</v>
      </c>
      <c r="G263" s="53">
        <v>500</v>
      </c>
      <c r="H263" s="33">
        <v>42891</v>
      </c>
      <c r="I263" t="s">
        <v>49</v>
      </c>
      <c r="J263" t="s">
        <v>49</v>
      </c>
      <c r="K263" t="s">
        <v>50</v>
      </c>
      <c r="L263" t="s">
        <v>50</v>
      </c>
      <c r="M263" t="s">
        <v>51</v>
      </c>
      <c r="N263" t="s">
        <v>15150</v>
      </c>
    </row>
    <row r="264" spans="1:14" ht="14.25">
      <c r="A264" s="33">
        <v>42891.344085648147</v>
      </c>
      <c r="B264" t="s">
        <v>10679</v>
      </c>
      <c r="C264" t="s">
        <v>10680</v>
      </c>
      <c r="D264" t="s">
        <v>10681</v>
      </c>
      <c r="E264" t="s">
        <v>15151</v>
      </c>
      <c r="F264">
        <v>20744</v>
      </c>
      <c r="G264" s="53">
        <v>1000</v>
      </c>
      <c r="H264" s="33">
        <v>42891</v>
      </c>
      <c r="I264" t="s">
        <v>49</v>
      </c>
      <c r="J264" t="s">
        <v>49</v>
      </c>
      <c r="K264" t="s">
        <v>50</v>
      </c>
      <c r="L264" t="s">
        <v>50</v>
      </c>
      <c r="M264" t="s">
        <v>51</v>
      </c>
      <c r="N264" t="s">
        <v>15152</v>
      </c>
    </row>
    <row r="265" spans="1:14" ht="14.25">
      <c r="A265" s="33">
        <v>42891.34584490741</v>
      </c>
      <c r="B265" t="s">
        <v>10682</v>
      </c>
      <c r="C265" t="s">
        <v>10683</v>
      </c>
      <c r="D265" t="s">
        <v>10684</v>
      </c>
      <c r="E265" t="s">
        <v>15153</v>
      </c>
      <c r="F265">
        <v>20825</v>
      </c>
      <c r="G265" s="53">
        <v>100</v>
      </c>
      <c r="H265" s="33">
        <v>42891</v>
      </c>
      <c r="I265" t="s">
        <v>49</v>
      </c>
      <c r="J265" t="s">
        <v>49</v>
      </c>
      <c r="K265" t="s">
        <v>50</v>
      </c>
      <c r="L265" t="s">
        <v>50</v>
      </c>
      <c r="M265" t="s">
        <v>51</v>
      </c>
      <c r="N265" t="s">
        <v>15154</v>
      </c>
    </row>
    <row r="266" spans="1:14" ht="14.25">
      <c r="A266" s="33">
        <v>42891.346354166664</v>
      </c>
      <c r="B266" t="s">
        <v>10685</v>
      </c>
      <c r="C266" t="s">
        <v>10686</v>
      </c>
      <c r="D266" t="s">
        <v>10687</v>
      </c>
      <c r="E266" t="s">
        <v>15155</v>
      </c>
      <c r="F266">
        <v>20852</v>
      </c>
      <c r="G266" s="53">
        <v>100</v>
      </c>
      <c r="H266" s="33">
        <v>42891</v>
      </c>
      <c r="I266" t="s">
        <v>49</v>
      </c>
      <c r="J266" t="s">
        <v>49</v>
      </c>
      <c r="K266" t="s">
        <v>50</v>
      </c>
      <c r="L266" t="s">
        <v>50</v>
      </c>
      <c r="M266" t="s">
        <v>51</v>
      </c>
      <c r="N266" t="s">
        <v>15156</v>
      </c>
    </row>
    <row r="267" spans="1:14" ht="14.25">
      <c r="A267" s="33">
        <v>42891.347511574073</v>
      </c>
      <c r="B267" t="s">
        <v>10691</v>
      </c>
      <c r="C267" t="s">
        <v>10692</v>
      </c>
      <c r="D267" t="s">
        <v>10693</v>
      </c>
      <c r="E267" t="s">
        <v>15157</v>
      </c>
      <c r="F267">
        <v>20912</v>
      </c>
      <c r="G267" s="53">
        <v>100</v>
      </c>
      <c r="H267" s="33">
        <v>42891</v>
      </c>
      <c r="I267" t="s">
        <v>49</v>
      </c>
      <c r="J267" t="s">
        <v>49</v>
      </c>
      <c r="K267" t="s">
        <v>50</v>
      </c>
      <c r="L267" t="s">
        <v>50</v>
      </c>
      <c r="M267" t="s">
        <v>51</v>
      </c>
      <c r="N267" t="s">
        <v>15158</v>
      </c>
    </row>
    <row r="268" spans="1:14" ht="14.25">
      <c r="A268" s="33">
        <v>42891.347534722219</v>
      </c>
      <c r="B268" t="s">
        <v>10688</v>
      </c>
      <c r="C268" t="s">
        <v>10689</v>
      </c>
      <c r="D268" t="s">
        <v>10690</v>
      </c>
      <c r="E268" t="s">
        <v>15159</v>
      </c>
      <c r="F268">
        <v>20908</v>
      </c>
      <c r="G268" s="53">
        <v>1200</v>
      </c>
      <c r="H268" s="33">
        <v>42891</v>
      </c>
      <c r="I268" t="s">
        <v>49</v>
      </c>
      <c r="J268" t="s">
        <v>49</v>
      </c>
      <c r="K268" t="s">
        <v>50</v>
      </c>
      <c r="L268" t="s">
        <v>50</v>
      </c>
      <c r="M268" t="s">
        <v>51</v>
      </c>
      <c r="N268" t="s">
        <v>15160</v>
      </c>
    </row>
    <row r="269" spans="1:14" ht="14.25">
      <c r="A269" s="33">
        <v>42891.34851851852</v>
      </c>
      <c r="B269" t="s">
        <v>233</v>
      </c>
      <c r="C269" t="s">
        <v>234</v>
      </c>
      <c r="D269" t="s">
        <v>10694</v>
      </c>
      <c r="E269" t="s">
        <v>15161</v>
      </c>
      <c r="F269">
        <v>20966</v>
      </c>
      <c r="G269" s="53">
        <v>100</v>
      </c>
      <c r="H269" s="33">
        <v>42891</v>
      </c>
      <c r="I269" t="s">
        <v>49</v>
      </c>
      <c r="J269" t="s">
        <v>49</v>
      </c>
      <c r="K269" t="s">
        <v>50</v>
      </c>
      <c r="L269" t="s">
        <v>50</v>
      </c>
      <c r="M269" t="s">
        <v>51</v>
      </c>
      <c r="N269" t="s">
        <v>15162</v>
      </c>
    </row>
    <row r="270" spans="1:14" ht="14.25">
      <c r="A270" s="33">
        <v>42891.348807870374</v>
      </c>
      <c r="B270" t="s">
        <v>10695</v>
      </c>
      <c r="C270" t="s">
        <v>10696</v>
      </c>
      <c r="D270" t="s">
        <v>10697</v>
      </c>
      <c r="E270" t="s">
        <v>15163</v>
      </c>
      <c r="F270">
        <v>20976</v>
      </c>
      <c r="G270" s="53">
        <v>400</v>
      </c>
      <c r="H270" s="33">
        <v>42891</v>
      </c>
      <c r="I270" t="s">
        <v>49</v>
      </c>
      <c r="J270" t="s">
        <v>49</v>
      </c>
      <c r="K270" t="s">
        <v>50</v>
      </c>
      <c r="L270" t="s">
        <v>50</v>
      </c>
      <c r="M270" t="s">
        <v>51</v>
      </c>
      <c r="N270" t="s">
        <v>15164</v>
      </c>
    </row>
    <row r="271" spans="1:14" ht="14.25">
      <c r="A271" s="33">
        <v>42891.34884259259</v>
      </c>
      <c r="B271" t="s">
        <v>10698</v>
      </c>
      <c r="C271" t="s">
        <v>10699</v>
      </c>
      <c r="D271" t="s">
        <v>10700</v>
      </c>
      <c r="E271" t="s">
        <v>15165</v>
      </c>
      <c r="F271">
        <v>20983</v>
      </c>
      <c r="G271" s="53">
        <v>1500</v>
      </c>
      <c r="H271" s="33">
        <v>42891</v>
      </c>
      <c r="I271" t="s">
        <v>49</v>
      </c>
      <c r="J271" t="s">
        <v>49</v>
      </c>
      <c r="K271" t="s">
        <v>50</v>
      </c>
      <c r="L271" t="s">
        <v>50</v>
      </c>
      <c r="M271" t="s">
        <v>51</v>
      </c>
      <c r="N271" t="s">
        <v>15166</v>
      </c>
    </row>
    <row r="272" spans="1:14" ht="14.25">
      <c r="A272" s="33">
        <v>42891.350381944445</v>
      </c>
      <c r="B272" t="s">
        <v>10701</v>
      </c>
      <c r="C272" t="s">
        <v>10702</v>
      </c>
      <c r="D272" t="s">
        <v>10703</v>
      </c>
      <c r="E272" t="s">
        <v>15167</v>
      </c>
      <c r="F272">
        <v>21072</v>
      </c>
      <c r="G272" s="53">
        <v>1500</v>
      </c>
      <c r="H272" s="33">
        <v>42891</v>
      </c>
      <c r="I272" t="s">
        <v>49</v>
      </c>
      <c r="J272" t="s">
        <v>49</v>
      </c>
      <c r="K272" t="s">
        <v>50</v>
      </c>
      <c r="L272" t="s">
        <v>50</v>
      </c>
      <c r="M272" t="s">
        <v>51</v>
      </c>
      <c r="N272" t="s">
        <v>15168</v>
      </c>
    </row>
    <row r="273" spans="1:14" ht="14.25">
      <c r="A273" s="33">
        <v>42891.350949074076</v>
      </c>
      <c r="B273" t="s">
        <v>10707</v>
      </c>
      <c r="C273" t="s">
        <v>10708</v>
      </c>
      <c r="D273" t="s">
        <v>10709</v>
      </c>
      <c r="E273" t="s">
        <v>15169</v>
      </c>
      <c r="F273">
        <v>21117</v>
      </c>
      <c r="G273" s="53">
        <v>2000</v>
      </c>
      <c r="H273" s="33">
        <v>42891</v>
      </c>
      <c r="I273" t="s">
        <v>49</v>
      </c>
      <c r="J273" t="s">
        <v>49</v>
      </c>
      <c r="K273" t="s">
        <v>50</v>
      </c>
      <c r="L273" t="s">
        <v>50</v>
      </c>
      <c r="M273" t="s">
        <v>51</v>
      </c>
      <c r="N273" t="s">
        <v>15170</v>
      </c>
    </row>
    <row r="274" spans="1:14" ht="14.25">
      <c r="A274" s="33">
        <v>42891.351018518515</v>
      </c>
      <c r="B274" t="s">
        <v>10704</v>
      </c>
      <c r="C274" t="s">
        <v>10705</v>
      </c>
      <c r="D274" t="s">
        <v>10706</v>
      </c>
      <c r="E274" t="s">
        <v>15171</v>
      </c>
      <c r="F274">
        <v>21111</v>
      </c>
      <c r="G274" s="53">
        <v>2000</v>
      </c>
      <c r="H274" s="33">
        <v>42891</v>
      </c>
      <c r="I274" t="s">
        <v>49</v>
      </c>
      <c r="J274" t="s">
        <v>49</v>
      </c>
      <c r="K274" t="s">
        <v>50</v>
      </c>
      <c r="L274" t="s">
        <v>50</v>
      </c>
      <c r="M274" t="s">
        <v>51</v>
      </c>
      <c r="N274" t="s">
        <v>15172</v>
      </c>
    </row>
    <row r="275" spans="1:14" ht="14.25">
      <c r="A275" s="33">
        <v>42891.351354166669</v>
      </c>
      <c r="B275" t="s">
        <v>10710</v>
      </c>
      <c r="C275" t="s">
        <v>10711</v>
      </c>
      <c r="D275" t="s">
        <v>10712</v>
      </c>
      <c r="E275" t="s">
        <v>15173</v>
      </c>
      <c r="F275">
        <v>21129</v>
      </c>
      <c r="G275" s="53">
        <v>300</v>
      </c>
      <c r="H275" s="33">
        <v>42891</v>
      </c>
      <c r="I275" t="s">
        <v>49</v>
      </c>
      <c r="J275" t="s">
        <v>49</v>
      </c>
      <c r="K275" t="s">
        <v>50</v>
      </c>
      <c r="L275" t="s">
        <v>50</v>
      </c>
      <c r="M275" t="s">
        <v>51</v>
      </c>
      <c r="N275" t="s">
        <v>15174</v>
      </c>
    </row>
    <row r="276" spans="1:14" ht="14.25">
      <c r="A276" s="33">
        <v>42891.351574074077</v>
      </c>
      <c r="B276" t="s">
        <v>10713</v>
      </c>
      <c r="C276" t="s">
        <v>10714</v>
      </c>
      <c r="D276" t="s">
        <v>10715</v>
      </c>
      <c r="E276" t="s">
        <v>15175</v>
      </c>
      <c r="F276">
        <v>21144</v>
      </c>
      <c r="G276" s="53">
        <v>20</v>
      </c>
      <c r="H276" s="33">
        <v>42891</v>
      </c>
      <c r="I276" t="s">
        <v>49</v>
      </c>
      <c r="J276" t="s">
        <v>49</v>
      </c>
      <c r="K276" t="s">
        <v>50</v>
      </c>
      <c r="L276" t="s">
        <v>50</v>
      </c>
      <c r="M276" t="s">
        <v>51</v>
      </c>
      <c r="N276" t="s">
        <v>15176</v>
      </c>
    </row>
    <row r="277" spans="1:14" ht="14.25">
      <c r="A277" s="33">
        <v>42891.351736111108</v>
      </c>
      <c r="B277" t="s">
        <v>10716</v>
      </c>
      <c r="C277" t="s">
        <v>10717</v>
      </c>
      <c r="D277" t="s">
        <v>10718</v>
      </c>
      <c r="E277" t="s">
        <v>15177</v>
      </c>
      <c r="F277">
        <v>21177</v>
      </c>
      <c r="G277" s="53">
        <v>200</v>
      </c>
      <c r="H277" s="33">
        <v>42891</v>
      </c>
      <c r="I277" t="s">
        <v>49</v>
      </c>
      <c r="J277" t="s">
        <v>49</v>
      </c>
      <c r="K277" t="s">
        <v>50</v>
      </c>
      <c r="L277" t="s">
        <v>50</v>
      </c>
      <c r="M277" t="s">
        <v>51</v>
      </c>
      <c r="N277" t="s">
        <v>15178</v>
      </c>
    </row>
    <row r="278" spans="1:14" ht="14.25">
      <c r="A278" s="33">
        <v>42891.352280092593</v>
      </c>
      <c r="B278" t="s">
        <v>10722</v>
      </c>
      <c r="C278" t="s">
        <v>10723</v>
      </c>
      <c r="D278" t="s">
        <v>10724</v>
      </c>
      <c r="E278" t="s">
        <v>15179</v>
      </c>
      <c r="F278">
        <v>21192</v>
      </c>
      <c r="G278" s="53">
        <v>1000</v>
      </c>
      <c r="H278" s="33">
        <v>42891</v>
      </c>
      <c r="I278" t="s">
        <v>49</v>
      </c>
      <c r="J278" t="s">
        <v>49</v>
      </c>
      <c r="K278" t="s">
        <v>50</v>
      </c>
      <c r="L278" t="s">
        <v>50</v>
      </c>
      <c r="M278" t="s">
        <v>51</v>
      </c>
      <c r="N278" t="s">
        <v>15180</v>
      </c>
    </row>
    <row r="279" spans="1:14" ht="14.25">
      <c r="A279" s="33">
        <v>42891.352337962962</v>
      </c>
      <c r="B279" t="s">
        <v>10719</v>
      </c>
      <c r="C279" t="s">
        <v>10720</v>
      </c>
      <c r="D279" t="s">
        <v>10721</v>
      </c>
      <c r="E279" t="s">
        <v>15181</v>
      </c>
      <c r="F279">
        <v>21188</v>
      </c>
      <c r="G279" s="53">
        <v>300</v>
      </c>
      <c r="H279" s="33">
        <v>42891</v>
      </c>
      <c r="I279" t="s">
        <v>49</v>
      </c>
      <c r="J279" t="s">
        <v>49</v>
      </c>
      <c r="K279" t="s">
        <v>50</v>
      </c>
      <c r="L279" t="s">
        <v>50</v>
      </c>
      <c r="M279" t="s">
        <v>51</v>
      </c>
      <c r="N279" t="s">
        <v>15182</v>
      </c>
    </row>
    <row r="280" spans="1:14" ht="14.25">
      <c r="A280" s="33">
        <v>42891.352627314816</v>
      </c>
      <c r="B280" t="s">
        <v>10725</v>
      </c>
      <c r="C280" t="s">
        <v>10726</v>
      </c>
      <c r="D280" t="s">
        <v>10727</v>
      </c>
      <c r="E280" t="s">
        <v>15183</v>
      </c>
      <c r="F280">
        <v>21204</v>
      </c>
      <c r="G280" s="53">
        <v>200</v>
      </c>
      <c r="H280" s="33">
        <v>42891</v>
      </c>
      <c r="I280" t="s">
        <v>49</v>
      </c>
      <c r="J280" t="s">
        <v>49</v>
      </c>
      <c r="K280" t="s">
        <v>50</v>
      </c>
      <c r="L280" t="s">
        <v>50</v>
      </c>
      <c r="M280" t="s">
        <v>51</v>
      </c>
      <c r="N280" t="s">
        <v>15184</v>
      </c>
    </row>
    <row r="281" spans="1:14" ht="14.25">
      <c r="A281" s="33">
        <v>42891.352847222224</v>
      </c>
      <c r="B281" t="s">
        <v>10728</v>
      </c>
      <c r="C281" t="s">
        <v>10729</v>
      </c>
      <c r="D281" t="s">
        <v>10730</v>
      </c>
      <c r="E281" t="s">
        <v>15185</v>
      </c>
      <c r="F281">
        <v>21213</v>
      </c>
      <c r="G281" s="53">
        <v>200</v>
      </c>
      <c r="H281" s="33">
        <v>42891</v>
      </c>
      <c r="I281" t="s">
        <v>49</v>
      </c>
      <c r="J281" t="s">
        <v>49</v>
      </c>
      <c r="K281" t="s">
        <v>50</v>
      </c>
      <c r="L281" t="s">
        <v>50</v>
      </c>
      <c r="M281" t="s">
        <v>51</v>
      </c>
      <c r="N281" t="s">
        <v>15186</v>
      </c>
    </row>
    <row r="282" spans="1:14" ht="14.25">
      <c r="A282" s="33">
        <v>42891.352905092594</v>
      </c>
      <c r="B282" t="s">
        <v>10731</v>
      </c>
      <c r="C282" t="s">
        <v>10732</v>
      </c>
      <c r="D282" t="s">
        <v>10733</v>
      </c>
      <c r="E282" t="s">
        <v>15187</v>
      </c>
      <c r="F282">
        <v>21215</v>
      </c>
      <c r="G282" s="53">
        <v>200</v>
      </c>
      <c r="H282" s="33">
        <v>42891</v>
      </c>
      <c r="I282" t="s">
        <v>49</v>
      </c>
      <c r="J282" t="s">
        <v>49</v>
      </c>
      <c r="K282" t="s">
        <v>50</v>
      </c>
      <c r="L282" t="s">
        <v>50</v>
      </c>
      <c r="M282" t="s">
        <v>51</v>
      </c>
      <c r="N282" t="s">
        <v>15188</v>
      </c>
    </row>
    <row r="283" spans="1:14" ht="14.25">
      <c r="A283" s="33">
        <v>42891.353078703702</v>
      </c>
      <c r="B283" t="s">
        <v>10734</v>
      </c>
      <c r="C283" t="s">
        <v>10735</v>
      </c>
      <c r="D283" t="s">
        <v>10736</v>
      </c>
      <c r="E283" t="s">
        <v>15189</v>
      </c>
      <c r="F283">
        <v>21227</v>
      </c>
      <c r="G283" s="53">
        <v>1000</v>
      </c>
      <c r="H283" s="33">
        <v>42891</v>
      </c>
      <c r="I283" t="s">
        <v>49</v>
      </c>
      <c r="J283" t="s">
        <v>49</v>
      </c>
      <c r="K283" t="s">
        <v>50</v>
      </c>
      <c r="L283" t="s">
        <v>50</v>
      </c>
      <c r="M283" t="s">
        <v>51</v>
      </c>
      <c r="N283" t="s">
        <v>15190</v>
      </c>
    </row>
    <row r="284" spans="1:14" ht="14.25">
      <c r="A284" s="33">
        <v>42891.353310185186</v>
      </c>
      <c r="B284" t="s">
        <v>10737</v>
      </c>
      <c r="C284" t="s">
        <v>10738</v>
      </c>
      <c r="D284" t="s">
        <v>10739</v>
      </c>
      <c r="E284" t="s">
        <v>15191</v>
      </c>
      <c r="F284">
        <v>21256</v>
      </c>
      <c r="G284" s="53">
        <v>20</v>
      </c>
      <c r="H284" s="33">
        <v>42891</v>
      </c>
      <c r="I284" t="s">
        <v>49</v>
      </c>
      <c r="J284" t="s">
        <v>49</v>
      </c>
      <c r="K284" t="s">
        <v>50</v>
      </c>
      <c r="L284" t="s">
        <v>50</v>
      </c>
      <c r="M284" t="s">
        <v>51</v>
      </c>
      <c r="N284" t="s">
        <v>15192</v>
      </c>
    </row>
    <row r="285" spans="1:14" ht="14.25">
      <c r="A285" s="33">
        <v>42891.354097222225</v>
      </c>
      <c r="B285" t="s">
        <v>10740</v>
      </c>
      <c r="C285" t="s">
        <v>10741</v>
      </c>
      <c r="D285" t="s">
        <v>10742</v>
      </c>
      <c r="E285" t="s">
        <v>15193</v>
      </c>
      <c r="F285">
        <v>21307</v>
      </c>
      <c r="G285" s="53">
        <v>20</v>
      </c>
      <c r="H285" s="33">
        <v>42891</v>
      </c>
      <c r="I285" t="s">
        <v>49</v>
      </c>
      <c r="J285" t="s">
        <v>49</v>
      </c>
      <c r="K285" t="s">
        <v>50</v>
      </c>
      <c r="L285" t="s">
        <v>50</v>
      </c>
      <c r="M285" t="s">
        <v>51</v>
      </c>
      <c r="N285" t="s">
        <v>15194</v>
      </c>
    </row>
    <row r="286" spans="1:14" ht="14.25">
      <c r="A286" s="33">
        <v>42891.354351851849</v>
      </c>
      <c r="B286" t="s">
        <v>10743</v>
      </c>
      <c r="C286" t="s">
        <v>10744</v>
      </c>
      <c r="D286" t="s">
        <v>10745</v>
      </c>
      <c r="E286" t="s">
        <v>15195</v>
      </c>
      <c r="F286">
        <v>21310</v>
      </c>
      <c r="G286" s="53">
        <v>500</v>
      </c>
      <c r="H286" s="33">
        <v>42891</v>
      </c>
      <c r="I286" t="s">
        <v>49</v>
      </c>
      <c r="J286" t="s">
        <v>49</v>
      </c>
      <c r="K286" t="s">
        <v>50</v>
      </c>
      <c r="L286" t="s">
        <v>50</v>
      </c>
      <c r="M286" t="s">
        <v>51</v>
      </c>
      <c r="N286" t="s">
        <v>15196</v>
      </c>
    </row>
    <row r="287" spans="1:14" ht="14.25">
      <c r="A287" s="33">
        <v>42891.354525462964</v>
      </c>
      <c r="B287" t="s">
        <v>10746</v>
      </c>
      <c r="C287" t="s">
        <v>10747</v>
      </c>
      <c r="D287" t="s">
        <v>10748</v>
      </c>
      <c r="E287" t="s">
        <v>15197</v>
      </c>
      <c r="F287">
        <v>21332</v>
      </c>
      <c r="G287" s="53">
        <v>1000</v>
      </c>
      <c r="H287" s="33">
        <v>42891</v>
      </c>
      <c r="I287" t="s">
        <v>49</v>
      </c>
      <c r="J287" t="s">
        <v>49</v>
      </c>
      <c r="K287" t="s">
        <v>50</v>
      </c>
      <c r="L287" t="s">
        <v>50</v>
      </c>
      <c r="M287" t="s">
        <v>51</v>
      </c>
      <c r="N287" t="s">
        <v>15198</v>
      </c>
    </row>
    <row r="288" spans="1:14" ht="14.25">
      <c r="A288" s="33">
        <v>42891.355729166666</v>
      </c>
      <c r="B288" t="s">
        <v>10749</v>
      </c>
      <c r="C288" t="s">
        <v>10750</v>
      </c>
      <c r="D288" t="s">
        <v>10751</v>
      </c>
      <c r="E288" t="s">
        <v>15199</v>
      </c>
      <c r="F288">
        <v>21403</v>
      </c>
      <c r="G288" s="53">
        <v>100</v>
      </c>
      <c r="H288" s="33">
        <v>42891</v>
      </c>
      <c r="I288" t="s">
        <v>49</v>
      </c>
      <c r="J288" t="s">
        <v>49</v>
      </c>
      <c r="K288" t="s">
        <v>50</v>
      </c>
      <c r="L288" t="s">
        <v>50</v>
      </c>
      <c r="M288" t="s">
        <v>51</v>
      </c>
      <c r="N288" t="s">
        <v>15200</v>
      </c>
    </row>
    <row r="289" spans="1:14" ht="14.25">
      <c r="A289" s="33">
        <v>42891.355787037035</v>
      </c>
      <c r="B289" t="s">
        <v>10752</v>
      </c>
      <c r="C289" t="s">
        <v>10753</v>
      </c>
      <c r="D289" t="s">
        <v>10754</v>
      </c>
      <c r="E289" t="s">
        <v>15201</v>
      </c>
      <c r="F289">
        <v>21420</v>
      </c>
      <c r="G289" s="53">
        <v>1000</v>
      </c>
      <c r="H289" s="33">
        <v>42891</v>
      </c>
      <c r="I289" t="s">
        <v>49</v>
      </c>
      <c r="J289" t="s">
        <v>49</v>
      </c>
      <c r="K289" t="s">
        <v>50</v>
      </c>
      <c r="L289" t="s">
        <v>50</v>
      </c>
      <c r="M289" t="s">
        <v>51</v>
      </c>
      <c r="N289" t="s">
        <v>15202</v>
      </c>
    </row>
    <row r="290" spans="1:14" ht="14.25">
      <c r="A290" s="33">
        <v>42891.356412037036</v>
      </c>
      <c r="B290" t="s">
        <v>10755</v>
      </c>
      <c r="C290" t="s">
        <v>10756</v>
      </c>
      <c r="D290" t="s">
        <v>10757</v>
      </c>
      <c r="E290" t="s">
        <v>15203</v>
      </c>
      <c r="F290">
        <v>21482</v>
      </c>
      <c r="G290" s="53">
        <v>20</v>
      </c>
      <c r="H290" s="33">
        <v>42891</v>
      </c>
      <c r="I290" t="s">
        <v>49</v>
      </c>
      <c r="J290" t="s">
        <v>49</v>
      </c>
      <c r="K290" t="s">
        <v>50</v>
      </c>
      <c r="L290" t="s">
        <v>50</v>
      </c>
      <c r="M290" t="s">
        <v>51</v>
      </c>
      <c r="N290" t="s">
        <v>15204</v>
      </c>
    </row>
    <row r="291" spans="1:14" ht="14.25">
      <c r="A291" s="33">
        <v>42891.356909722221</v>
      </c>
      <c r="B291" t="s">
        <v>10758</v>
      </c>
      <c r="C291" t="s">
        <v>10759</v>
      </c>
      <c r="D291" t="s">
        <v>10760</v>
      </c>
      <c r="E291" t="s">
        <v>15205</v>
      </c>
      <c r="F291">
        <v>21504</v>
      </c>
      <c r="G291" s="53">
        <v>1000</v>
      </c>
      <c r="H291" s="33">
        <v>42891</v>
      </c>
      <c r="I291" t="s">
        <v>49</v>
      </c>
      <c r="J291" t="s">
        <v>49</v>
      </c>
      <c r="K291" t="s">
        <v>50</v>
      </c>
      <c r="L291" t="s">
        <v>50</v>
      </c>
      <c r="M291" t="s">
        <v>51</v>
      </c>
      <c r="N291" t="s">
        <v>15206</v>
      </c>
    </row>
    <row r="292" spans="1:14" ht="14.25">
      <c r="A292" s="33">
        <v>42891.357592592591</v>
      </c>
      <c r="B292" t="s">
        <v>10761</v>
      </c>
      <c r="C292" t="s">
        <v>10762</v>
      </c>
      <c r="D292" t="s">
        <v>10763</v>
      </c>
      <c r="E292" t="s">
        <v>15207</v>
      </c>
      <c r="F292">
        <v>21550</v>
      </c>
      <c r="G292" s="53">
        <v>2000</v>
      </c>
      <c r="H292" s="33">
        <v>42891</v>
      </c>
      <c r="I292" t="s">
        <v>49</v>
      </c>
      <c r="J292" t="s">
        <v>49</v>
      </c>
      <c r="K292" t="s">
        <v>50</v>
      </c>
      <c r="L292" t="s">
        <v>50</v>
      </c>
      <c r="M292" t="s">
        <v>51</v>
      </c>
      <c r="N292" t="s">
        <v>15208</v>
      </c>
    </row>
    <row r="293" spans="1:14" ht="14.25">
      <c r="A293" s="33">
        <v>42891.357974537037</v>
      </c>
      <c r="B293" t="s">
        <v>10764</v>
      </c>
      <c r="C293" t="s">
        <v>10765</v>
      </c>
      <c r="D293" t="s">
        <v>10766</v>
      </c>
      <c r="E293" t="s">
        <v>15209</v>
      </c>
      <c r="F293">
        <v>21565</v>
      </c>
      <c r="G293" s="53">
        <v>200</v>
      </c>
      <c r="H293" s="33">
        <v>42891</v>
      </c>
      <c r="I293" t="s">
        <v>49</v>
      </c>
      <c r="J293" t="s">
        <v>49</v>
      </c>
      <c r="K293" t="s">
        <v>50</v>
      </c>
      <c r="L293" t="s">
        <v>50</v>
      </c>
      <c r="M293" t="s">
        <v>51</v>
      </c>
      <c r="N293" t="s">
        <v>15210</v>
      </c>
    </row>
    <row r="294" spans="1:14" ht="14.25">
      <c r="A294" s="33">
        <v>42891.358252314814</v>
      </c>
      <c r="B294" t="s">
        <v>10767</v>
      </c>
      <c r="C294" t="s">
        <v>10768</v>
      </c>
      <c r="D294" t="s">
        <v>10769</v>
      </c>
      <c r="E294" t="s">
        <v>15211</v>
      </c>
      <c r="F294">
        <v>21583</v>
      </c>
      <c r="G294" s="53">
        <v>500</v>
      </c>
      <c r="H294" s="33">
        <v>42891</v>
      </c>
      <c r="I294" t="s">
        <v>49</v>
      </c>
      <c r="J294" t="s">
        <v>49</v>
      </c>
      <c r="K294" t="s">
        <v>50</v>
      </c>
      <c r="L294" t="s">
        <v>50</v>
      </c>
      <c r="M294" t="s">
        <v>51</v>
      </c>
      <c r="N294" t="s">
        <v>15212</v>
      </c>
    </row>
    <row r="295" spans="1:14" ht="14.25">
      <c r="A295" s="33">
        <v>42891.35833333333</v>
      </c>
      <c r="B295" t="s">
        <v>10770</v>
      </c>
      <c r="C295" t="s">
        <v>10771</v>
      </c>
      <c r="D295" t="s">
        <v>10772</v>
      </c>
      <c r="E295" t="s">
        <v>15213</v>
      </c>
      <c r="F295">
        <v>21586</v>
      </c>
      <c r="G295" s="53">
        <v>500</v>
      </c>
      <c r="H295" s="33">
        <v>42891</v>
      </c>
      <c r="I295" t="s">
        <v>49</v>
      </c>
      <c r="J295" t="s">
        <v>49</v>
      </c>
      <c r="K295" t="s">
        <v>50</v>
      </c>
      <c r="L295" t="s">
        <v>50</v>
      </c>
      <c r="M295" t="s">
        <v>51</v>
      </c>
      <c r="N295" t="s">
        <v>15214</v>
      </c>
    </row>
    <row r="296" spans="1:14" ht="14.25">
      <c r="A296" s="33">
        <v>42891.358599537038</v>
      </c>
      <c r="B296" t="s">
        <v>10773</v>
      </c>
      <c r="C296" t="s">
        <v>10774</v>
      </c>
      <c r="D296" t="s">
        <v>10775</v>
      </c>
      <c r="E296" t="s">
        <v>15215</v>
      </c>
      <c r="F296">
        <v>21601</v>
      </c>
      <c r="G296" s="53">
        <v>500</v>
      </c>
      <c r="H296" s="33">
        <v>42891</v>
      </c>
      <c r="I296" t="s">
        <v>49</v>
      </c>
      <c r="J296" t="s">
        <v>49</v>
      </c>
      <c r="K296" t="s">
        <v>50</v>
      </c>
      <c r="L296" t="s">
        <v>50</v>
      </c>
      <c r="M296" t="s">
        <v>51</v>
      </c>
      <c r="N296" t="s">
        <v>15216</v>
      </c>
    </row>
    <row r="297" spans="1:14" ht="14.25">
      <c r="A297" s="33">
        <v>42891.358657407407</v>
      </c>
      <c r="B297" t="s">
        <v>10776</v>
      </c>
      <c r="C297" t="s">
        <v>10777</v>
      </c>
      <c r="D297" t="s">
        <v>10778</v>
      </c>
      <c r="E297" t="s">
        <v>15217</v>
      </c>
      <c r="F297">
        <v>21621</v>
      </c>
      <c r="G297" s="53">
        <v>1000</v>
      </c>
      <c r="H297" s="33">
        <v>42891</v>
      </c>
      <c r="I297" t="s">
        <v>49</v>
      </c>
      <c r="J297" t="s">
        <v>49</v>
      </c>
      <c r="K297" t="s">
        <v>50</v>
      </c>
      <c r="L297" t="s">
        <v>50</v>
      </c>
      <c r="M297" t="s">
        <v>51</v>
      </c>
      <c r="N297" t="s">
        <v>15218</v>
      </c>
    </row>
    <row r="298" spans="1:14" ht="14.25">
      <c r="A298" s="33">
        <v>42891.358993055554</v>
      </c>
      <c r="B298" t="s">
        <v>10779</v>
      </c>
      <c r="C298" t="s">
        <v>10780</v>
      </c>
      <c r="D298" t="s">
        <v>10781</v>
      </c>
      <c r="E298" t="s">
        <v>15219</v>
      </c>
      <c r="F298">
        <v>21626</v>
      </c>
      <c r="G298" s="53">
        <v>200</v>
      </c>
      <c r="H298" s="33">
        <v>42891</v>
      </c>
      <c r="I298" t="s">
        <v>49</v>
      </c>
      <c r="J298" t="s">
        <v>49</v>
      </c>
      <c r="K298" t="s">
        <v>50</v>
      </c>
      <c r="L298" t="s">
        <v>50</v>
      </c>
      <c r="M298" t="s">
        <v>51</v>
      </c>
      <c r="N298" t="s">
        <v>15220</v>
      </c>
    </row>
    <row r="299" spans="1:14" ht="14.25">
      <c r="A299" s="33">
        <v>42891.359224537038</v>
      </c>
      <c r="B299" t="s">
        <v>10782</v>
      </c>
      <c r="C299" t="s">
        <v>10783</v>
      </c>
      <c r="D299" t="s">
        <v>10784</v>
      </c>
      <c r="E299" t="s">
        <v>15221</v>
      </c>
      <c r="F299">
        <v>21645</v>
      </c>
      <c r="G299" s="53">
        <v>500</v>
      </c>
      <c r="H299" s="33">
        <v>42891</v>
      </c>
      <c r="I299" t="s">
        <v>49</v>
      </c>
      <c r="J299" t="s">
        <v>49</v>
      </c>
      <c r="K299" t="s">
        <v>50</v>
      </c>
      <c r="L299" t="s">
        <v>50</v>
      </c>
      <c r="M299" t="s">
        <v>51</v>
      </c>
      <c r="N299" t="s">
        <v>15222</v>
      </c>
    </row>
    <row r="300" spans="1:14" ht="14.25">
      <c r="A300" s="33">
        <v>42891.359513888892</v>
      </c>
      <c r="B300" t="s">
        <v>10785</v>
      </c>
      <c r="C300" t="s">
        <v>10786</v>
      </c>
      <c r="D300" t="s">
        <v>10787</v>
      </c>
      <c r="E300" t="s">
        <v>15223</v>
      </c>
      <c r="F300">
        <v>21657</v>
      </c>
      <c r="G300" s="53">
        <v>100</v>
      </c>
      <c r="H300" s="33">
        <v>42891</v>
      </c>
      <c r="I300" t="s">
        <v>49</v>
      </c>
      <c r="J300" t="s">
        <v>49</v>
      </c>
      <c r="K300" t="s">
        <v>50</v>
      </c>
      <c r="L300" t="s">
        <v>50</v>
      </c>
      <c r="M300" t="s">
        <v>51</v>
      </c>
      <c r="N300" t="s">
        <v>15224</v>
      </c>
    </row>
    <row r="301" spans="1:14" ht="14.25">
      <c r="A301" s="33">
        <v>42891.359814814816</v>
      </c>
      <c r="B301" t="s">
        <v>10791</v>
      </c>
      <c r="C301" t="s">
        <v>10792</v>
      </c>
      <c r="D301" t="s">
        <v>10793</v>
      </c>
      <c r="E301" t="s">
        <v>15225</v>
      </c>
      <c r="F301">
        <v>21677</v>
      </c>
      <c r="G301" s="53">
        <v>2000</v>
      </c>
      <c r="H301" s="33">
        <v>42891</v>
      </c>
      <c r="I301" t="s">
        <v>49</v>
      </c>
      <c r="J301" t="s">
        <v>49</v>
      </c>
      <c r="K301" t="s">
        <v>50</v>
      </c>
      <c r="L301" t="s">
        <v>50</v>
      </c>
      <c r="M301" t="s">
        <v>51</v>
      </c>
      <c r="N301" t="s">
        <v>15226</v>
      </c>
    </row>
    <row r="302" spans="1:14" ht="14.25">
      <c r="A302" s="33">
        <v>42891.359814814816</v>
      </c>
      <c r="B302" t="s">
        <v>10788</v>
      </c>
      <c r="C302" t="s">
        <v>10789</v>
      </c>
      <c r="D302" t="s">
        <v>10790</v>
      </c>
      <c r="E302" t="s">
        <v>15227</v>
      </c>
      <c r="F302">
        <v>21676</v>
      </c>
      <c r="G302" s="53">
        <v>200</v>
      </c>
      <c r="H302" s="33">
        <v>42891</v>
      </c>
      <c r="I302" t="s">
        <v>49</v>
      </c>
      <c r="J302" t="s">
        <v>49</v>
      </c>
      <c r="K302" t="s">
        <v>50</v>
      </c>
      <c r="L302" t="s">
        <v>50</v>
      </c>
      <c r="M302" t="s">
        <v>51</v>
      </c>
      <c r="N302" t="s">
        <v>15228</v>
      </c>
    </row>
    <row r="303" spans="1:14" ht="14.25">
      <c r="A303" s="33">
        <v>42891.360520833332</v>
      </c>
      <c r="B303" t="s">
        <v>10794</v>
      </c>
      <c r="C303" t="s">
        <v>10795</v>
      </c>
      <c r="D303" t="s">
        <v>10796</v>
      </c>
      <c r="E303" t="s">
        <v>15229</v>
      </c>
      <c r="F303">
        <v>21718</v>
      </c>
      <c r="G303" s="53">
        <v>300</v>
      </c>
      <c r="H303" s="33">
        <v>42891</v>
      </c>
      <c r="I303" t="s">
        <v>49</v>
      </c>
      <c r="J303" t="s">
        <v>49</v>
      </c>
      <c r="K303" t="s">
        <v>50</v>
      </c>
      <c r="L303" t="s">
        <v>50</v>
      </c>
      <c r="M303" t="s">
        <v>51</v>
      </c>
      <c r="N303" t="s">
        <v>15230</v>
      </c>
    </row>
    <row r="304" spans="1:14" ht="14.25">
      <c r="A304" s="33">
        <v>42891.360717592594</v>
      </c>
      <c r="B304" t="s">
        <v>10797</v>
      </c>
      <c r="C304" t="s">
        <v>10798</v>
      </c>
      <c r="D304" t="s">
        <v>10799</v>
      </c>
      <c r="E304" t="s">
        <v>15231</v>
      </c>
      <c r="F304">
        <v>21729</v>
      </c>
      <c r="G304" s="53">
        <v>200</v>
      </c>
      <c r="H304" s="33">
        <v>42891</v>
      </c>
      <c r="I304" t="s">
        <v>49</v>
      </c>
      <c r="J304" t="s">
        <v>49</v>
      </c>
      <c r="K304" t="s">
        <v>50</v>
      </c>
      <c r="L304" t="s">
        <v>50</v>
      </c>
      <c r="M304" t="s">
        <v>51</v>
      </c>
      <c r="N304" t="s">
        <v>15232</v>
      </c>
    </row>
    <row r="305" spans="1:14" ht="14.25">
      <c r="A305" s="33">
        <v>42891.362071759257</v>
      </c>
      <c r="B305" t="s">
        <v>10800</v>
      </c>
      <c r="C305" t="s">
        <v>10801</v>
      </c>
      <c r="D305" t="s">
        <v>10802</v>
      </c>
      <c r="E305" t="s">
        <v>15233</v>
      </c>
      <c r="F305">
        <v>21833</v>
      </c>
      <c r="G305" s="53">
        <v>500</v>
      </c>
      <c r="H305" s="33">
        <v>42891</v>
      </c>
      <c r="I305" t="s">
        <v>49</v>
      </c>
      <c r="J305" t="s">
        <v>49</v>
      </c>
      <c r="K305" t="s">
        <v>50</v>
      </c>
      <c r="L305" t="s">
        <v>50</v>
      </c>
      <c r="M305" t="s">
        <v>51</v>
      </c>
      <c r="N305" t="s">
        <v>15234</v>
      </c>
    </row>
    <row r="306" spans="1:14" ht="14.25">
      <c r="A306" s="33">
        <v>42891.36209490741</v>
      </c>
      <c r="B306" t="s">
        <v>10803</v>
      </c>
      <c r="C306" t="s">
        <v>10804</v>
      </c>
      <c r="D306" t="s">
        <v>10805</v>
      </c>
      <c r="E306" t="s">
        <v>15235</v>
      </c>
      <c r="F306">
        <v>21849</v>
      </c>
      <c r="G306" s="53">
        <v>1000</v>
      </c>
      <c r="H306" s="33">
        <v>42891</v>
      </c>
      <c r="I306" t="s">
        <v>49</v>
      </c>
      <c r="J306" t="s">
        <v>49</v>
      </c>
      <c r="K306" t="s">
        <v>50</v>
      </c>
      <c r="L306" t="s">
        <v>50</v>
      </c>
      <c r="M306" t="s">
        <v>51</v>
      </c>
      <c r="N306" t="s">
        <v>15236</v>
      </c>
    </row>
    <row r="307" spans="1:14" ht="14.25">
      <c r="A307" s="33">
        <v>42891.362673611111</v>
      </c>
      <c r="B307" t="s">
        <v>10806</v>
      </c>
      <c r="C307" t="s">
        <v>10807</v>
      </c>
      <c r="D307" t="s">
        <v>10808</v>
      </c>
      <c r="E307" t="s">
        <v>15237</v>
      </c>
      <c r="F307">
        <v>21885</v>
      </c>
      <c r="G307" s="53">
        <v>500</v>
      </c>
      <c r="H307" s="33">
        <v>42891</v>
      </c>
      <c r="I307" t="s">
        <v>49</v>
      </c>
      <c r="J307" t="s">
        <v>49</v>
      </c>
      <c r="K307" t="s">
        <v>50</v>
      </c>
      <c r="L307" t="s">
        <v>50</v>
      </c>
      <c r="M307" t="s">
        <v>51</v>
      </c>
      <c r="N307" t="s">
        <v>15238</v>
      </c>
    </row>
    <row r="308" spans="1:14" ht="14.25">
      <c r="A308" s="33">
        <v>42891.362939814811</v>
      </c>
      <c r="B308" t="s">
        <v>10809</v>
      </c>
      <c r="C308" t="s">
        <v>10810</v>
      </c>
      <c r="D308" t="s">
        <v>10811</v>
      </c>
      <c r="E308" t="s">
        <v>15239</v>
      </c>
      <c r="F308">
        <v>21904</v>
      </c>
      <c r="G308" s="53">
        <v>1000</v>
      </c>
      <c r="H308" s="33">
        <v>42891</v>
      </c>
      <c r="I308" t="s">
        <v>49</v>
      </c>
      <c r="J308" t="s">
        <v>49</v>
      </c>
      <c r="K308" t="s">
        <v>50</v>
      </c>
      <c r="L308" t="s">
        <v>50</v>
      </c>
      <c r="M308" t="s">
        <v>51</v>
      </c>
      <c r="N308" t="s">
        <v>15240</v>
      </c>
    </row>
    <row r="309" spans="1:14" ht="14.25">
      <c r="A309" s="33">
        <v>42891.363113425927</v>
      </c>
      <c r="B309" t="s">
        <v>236</v>
      </c>
      <c r="C309" t="s">
        <v>237</v>
      </c>
      <c r="D309" t="s">
        <v>10812</v>
      </c>
      <c r="E309" t="s">
        <v>15241</v>
      </c>
      <c r="F309">
        <v>21915</v>
      </c>
      <c r="G309" s="53">
        <v>20</v>
      </c>
      <c r="H309" s="33">
        <v>42891</v>
      </c>
      <c r="I309" t="s">
        <v>49</v>
      </c>
      <c r="J309" t="s">
        <v>49</v>
      </c>
      <c r="K309" t="s">
        <v>50</v>
      </c>
      <c r="L309" t="s">
        <v>50</v>
      </c>
      <c r="M309" t="s">
        <v>51</v>
      </c>
      <c r="N309" t="s">
        <v>15242</v>
      </c>
    </row>
    <row r="310" spans="1:14" ht="14.25">
      <c r="A310" s="33">
        <v>42891.363726851851</v>
      </c>
      <c r="B310" t="s">
        <v>10813</v>
      </c>
      <c r="C310" t="s">
        <v>10814</v>
      </c>
      <c r="D310" t="s">
        <v>10815</v>
      </c>
      <c r="E310" t="s">
        <v>15243</v>
      </c>
      <c r="F310">
        <v>21950</v>
      </c>
      <c r="G310" s="53">
        <v>1000</v>
      </c>
      <c r="H310" s="33">
        <v>42891</v>
      </c>
      <c r="I310" t="s">
        <v>49</v>
      </c>
      <c r="J310" t="s">
        <v>49</v>
      </c>
      <c r="K310" t="s">
        <v>50</v>
      </c>
      <c r="L310" t="s">
        <v>50</v>
      </c>
      <c r="M310" t="s">
        <v>51</v>
      </c>
      <c r="N310" t="s">
        <v>15244</v>
      </c>
    </row>
    <row r="311" spans="1:14" ht="14.25">
      <c r="A311" s="33">
        <v>42891.364386574074</v>
      </c>
      <c r="B311" t="s">
        <v>10816</v>
      </c>
      <c r="C311" t="s">
        <v>10817</v>
      </c>
      <c r="D311" t="s">
        <v>10818</v>
      </c>
      <c r="E311" t="s">
        <v>15245</v>
      </c>
      <c r="F311">
        <v>21998</v>
      </c>
      <c r="G311" s="53">
        <v>1500</v>
      </c>
      <c r="H311" s="33">
        <v>42891</v>
      </c>
      <c r="I311" t="s">
        <v>49</v>
      </c>
      <c r="J311" t="s">
        <v>49</v>
      </c>
      <c r="K311" t="s">
        <v>50</v>
      </c>
      <c r="L311" t="s">
        <v>50</v>
      </c>
      <c r="M311" t="s">
        <v>51</v>
      </c>
      <c r="N311" t="s">
        <v>15246</v>
      </c>
    </row>
    <row r="312" spans="1:14" ht="14.25">
      <c r="A312" s="33">
        <v>42891.365648148145</v>
      </c>
      <c r="B312" t="s">
        <v>6163</v>
      </c>
      <c r="C312" t="s">
        <v>6164</v>
      </c>
      <c r="D312" t="s">
        <v>10822</v>
      </c>
      <c r="E312" t="s">
        <v>15247</v>
      </c>
      <c r="F312">
        <v>22090</v>
      </c>
      <c r="G312" s="53">
        <v>300</v>
      </c>
      <c r="H312" s="33">
        <v>42891</v>
      </c>
      <c r="I312" t="s">
        <v>49</v>
      </c>
      <c r="J312" t="s">
        <v>49</v>
      </c>
      <c r="K312" t="s">
        <v>50</v>
      </c>
      <c r="L312" t="s">
        <v>50</v>
      </c>
      <c r="M312" t="s">
        <v>51</v>
      </c>
      <c r="N312" t="s">
        <v>15248</v>
      </c>
    </row>
    <row r="313" spans="1:14" ht="14.25">
      <c r="A313" s="33">
        <v>42891.365671296298</v>
      </c>
      <c r="B313" t="s">
        <v>10819</v>
      </c>
      <c r="C313" t="s">
        <v>10820</v>
      </c>
      <c r="D313" t="s">
        <v>10821</v>
      </c>
      <c r="E313" t="s">
        <v>15249</v>
      </c>
      <c r="F313">
        <v>22077</v>
      </c>
      <c r="G313" s="53">
        <v>2000</v>
      </c>
      <c r="H313" s="33">
        <v>42891</v>
      </c>
      <c r="I313" t="s">
        <v>49</v>
      </c>
      <c r="J313" t="s">
        <v>49</v>
      </c>
      <c r="K313" t="s">
        <v>50</v>
      </c>
      <c r="L313" t="s">
        <v>50</v>
      </c>
      <c r="M313" t="s">
        <v>51</v>
      </c>
      <c r="N313" t="s">
        <v>15250</v>
      </c>
    </row>
    <row r="314" spans="1:14" ht="14.25">
      <c r="A314" s="33">
        <v>42891.365891203706</v>
      </c>
      <c r="B314" t="s">
        <v>10823</v>
      </c>
      <c r="C314" t="s">
        <v>10824</v>
      </c>
      <c r="D314" t="s">
        <v>10825</v>
      </c>
      <c r="E314" t="s">
        <v>15251</v>
      </c>
      <c r="F314">
        <v>22106</v>
      </c>
      <c r="G314" s="53">
        <v>400</v>
      </c>
      <c r="H314" s="33">
        <v>42891</v>
      </c>
      <c r="I314" t="s">
        <v>49</v>
      </c>
      <c r="J314" t="s">
        <v>49</v>
      </c>
      <c r="K314" t="s">
        <v>50</v>
      </c>
      <c r="L314" t="s">
        <v>50</v>
      </c>
      <c r="M314" t="s">
        <v>51</v>
      </c>
      <c r="N314" t="s">
        <v>15252</v>
      </c>
    </row>
    <row r="315" spans="1:14" ht="14.25">
      <c r="A315" s="33">
        <v>42891.366053240738</v>
      </c>
      <c r="B315" t="s">
        <v>10826</v>
      </c>
      <c r="C315" t="s">
        <v>10827</v>
      </c>
      <c r="D315" t="s">
        <v>10828</v>
      </c>
      <c r="E315" t="s">
        <v>15253</v>
      </c>
      <c r="F315">
        <v>22121</v>
      </c>
      <c r="G315" s="53">
        <v>20</v>
      </c>
      <c r="H315" s="33">
        <v>42891</v>
      </c>
      <c r="I315" t="s">
        <v>49</v>
      </c>
      <c r="J315" t="s">
        <v>49</v>
      </c>
      <c r="K315" t="s">
        <v>50</v>
      </c>
      <c r="L315" t="s">
        <v>50</v>
      </c>
      <c r="M315" t="s">
        <v>51</v>
      </c>
      <c r="N315" t="s">
        <v>15254</v>
      </c>
    </row>
    <row r="316" spans="1:14" ht="14.25">
      <c r="A316" s="33">
        <v>42891.36613425926</v>
      </c>
      <c r="B316" t="s">
        <v>10829</v>
      </c>
      <c r="C316" t="s">
        <v>10830</v>
      </c>
      <c r="D316" t="s">
        <v>10831</v>
      </c>
      <c r="E316" t="s">
        <v>15255</v>
      </c>
      <c r="F316">
        <v>22125</v>
      </c>
      <c r="G316" s="53">
        <v>500</v>
      </c>
      <c r="H316" s="33">
        <v>42891</v>
      </c>
      <c r="I316" t="s">
        <v>49</v>
      </c>
      <c r="J316" t="s">
        <v>49</v>
      </c>
      <c r="K316" t="s">
        <v>50</v>
      </c>
      <c r="L316" t="s">
        <v>50</v>
      </c>
      <c r="M316" t="s">
        <v>51</v>
      </c>
      <c r="N316" t="s">
        <v>15256</v>
      </c>
    </row>
    <row r="317" spans="1:14" ht="14.25">
      <c r="A317" s="33">
        <v>42891.366539351853</v>
      </c>
      <c r="B317" t="s">
        <v>10832</v>
      </c>
      <c r="C317" t="s">
        <v>10833</v>
      </c>
      <c r="D317" t="s">
        <v>10834</v>
      </c>
      <c r="E317" t="s">
        <v>15257</v>
      </c>
      <c r="F317">
        <v>22148</v>
      </c>
      <c r="G317" s="53">
        <v>500</v>
      </c>
      <c r="H317" s="33">
        <v>42891</v>
      </c>
      <c r="I317" t="s">
        <v>49</v>
      </c>
      <c r="J317" t="s">
        <v>49</v>
      </c>
      <c r="K317" t="s">
        <v>50</v>
      </c>
      <c r="L317" t="s">
        <v>50</v>
      </c>
      <c r="M317" t="s">
        <v>51</v>
      </c>
      <c r="N317" t="s">
        <v>15258</v>
      </c>
    </row>
    <row r="318" spans="1:14" ht="14.25">
      <c r="A318" s="33">
        <v>42891.366736111115</v>
      </c>
      <c r="B318" t="s">
        <v>10835</v>
      </c>
      <c r="C318" t="s">
        <v>10836</v>
      </c>
      <c r="D318" t="s">
        <v>10837</v>
      </c>
      <c r="E318" t="s">
        <v>15259</v>
      </c>
      <c r="F318">
        <v>22170</v>
      </c>
      <c r="G318" s="53">
        <v>200</v>
      </c>
      <c r="H318" s="33">
        <v>42891</v>
      </c>
      <c r="I318" t="s">
        <v>49</v>
      </c>
      <c r="J318" t="s">
        <v>49</v>
      </c>
      <c r="K318" t="s">
        <v>50</v>
      </c>
      <c r="L318" t="s">
        <v>50</v>
      </c>
      <c r="M318" t="s">
        <v>51</v>
      </c>
      <c r="N318" t="s">
        <v>15260</v>
      </c>
    </row>
    <row r="319" spans="1:14" ht="14.25">
      <c r="A319" s="33">
        <v>42891.367280092592</v>
      </c>
      <c r="B319" t="s">
        <v>10838</v>
      </c>
      <c r="C319" t="s">
        <v>10839</v>
      </c>
      <c r="D319" t="s">
        <v>10840</v>
      </c>
      <c r="E319" t="s">
        <v>15261</v>
      </c>
      <c r="F319">
        <v>22201</v>
      </c>
      <c r="G319" s="53">
        <v>5000</v>
      </c>
      <c r="H319" s="33">
        <v>42891</v>
      </c>
      <c r="I319" t="s">
        <v>49</v>
      </c>
      <c r="J319" t="s">
        <v>49</v>
      </c>
      <c r="K319" t="s">
        <v>50</v>
      </c>
      <c r="L319" t="s">
        <v>50</v>
      </c>
      <c r="M319" t="s">
        <v>51</v>
      </c>
      <c r="N319" t="s">
        <v>15262</v>
      </c>
    </row>
    <row r="320" spans="1:14" ht="14.25">
      <c r="A320" s="33">
        <v>42891.367986111109</v>
      </c>
      <c r="B320" t="s">
        <v>10841</v>
      </c>
      <c r="C320" t="s">
        <v>10842</v>
      </c>
      <c r="D320" t="s">
        <v>10843</v>
      </c>
      <c r="E320" t="s">
        <v>15263</v>
      </c>
      <c r="F320">
        <v>22256</v>
      </c>
      <c r="G320" s="53">
        <v>20</v>
      </c>
      <c r="H320" s="33">
        <v>42891</v>
      </c>
      <c r="I320" t="s">
        <v>49</v>
      </c>
      <c r="J320" t="s">
        <v>49</v>
      </c>
      <c r="K320" t="s">
        <v>50</v>
      </c>
      <c r="L320" t="s">
        <v>50</v>
      </c>
      <c r="M320" t="s">
        <v>51</v>
      </c>
      <c r="N320" t="s">
        <v>15264</v>
      </c>
    </row>
    <row r="321" spans="1:14" ht="14.25">
      <c r="A321" s="33">
        <v>42891.369722222225</v>
      </c>
      <c r="B321" t="s">
        <v>10844</v>
      </c>
      <c r="C321" t="s">
        <v>10845</v>
      </c>
      <c r="D321" t="s">
        <v>10846</v>
      </c>
      <c r="E321" t="s">
        <v>15265</v>
      </c>
      <c r="F321">
        <v>22388</v>
      </c>
      <c r="G321" s="53">
        <v>3000</v>
      </c>
      <c r="H321" s="33">
        <v>42891</v>
      </c>
      <c r="I321" t="s">
        <v>49</v>
      </c>
      <c r="J321" t="s">
        <v>49</v>
      </c>
      <c r="K321" t="s">
        <v>50</v>
      </c>
      <c r="L321" t="s">
        <v>50</v>
      </c>
      <c r="M321" t="s">
        <v>51</v>
      </c>
      <c r="N321" t="s">
        <v>15266</v>
      </c>
    </row>
    <row r="322" spans="1:14" ht="14.25">
      <c r="A322" s="33">
        <v>42891.370162037034</v>
      </c>
      <c r="B322" t="s">
        <v>10655</v>
      </c>
      <c r="C322" t="s">
        <v>10656</v>
      </c>
      <c r="D322" t="s">
        <v>10847</v>
      </c>
      <c r="E322" t="s">
        <v>15267</v>
      </c>
      <c r="F322">
        <v>22405</v>
      </c>
      <c r="G322" s="53">
        <v>800</v>
      </c>
      <c r="H322" s="33">
        <v>42891</v>
      </c>
      <c r="I322" t="s">
        <v>49</v>
      </c>
      <c r="J322" t="s">
        <v>49</v>
      </c>
      <c r="K322" t="s">
        <v>50</v>
      </c>
      <c r="L322" t="s">
        <v>50</v>
      </c>
      <c r="M322" t="s">
        <v>51</v>
      </c>
      <c r="N322" t="s">
        <v>15268</v>
      </c>
    </row>
    <row r="323" spans="1:14" ht="14.25">
      <c r="A323" s="33">
        <v>42891.370486111111</v>
      </c>
      <c r="B323" t="s">
        <v>10848</v>
      </c>
      <c r="C323" t="s">
        <v>10849</v>
      </c>
      <c r="D323" t="s">
        <v>10850</v>
      </c>
      <c r="E323" t="s">
        <v>15269</v>
      </c>
      <c r="F323">
        <v>22445</v>
      </c>
      <c r="G323" s="53">
        <v>500</v>
      </c>
      <c r="H323" s="33">
        <v>42891</v>
      </c>
      <c r="I323" t="s">
        <v>49</v>
      </c>
      <c r="J323" t="s">
        <v>49</v>
      </c>
      <c r="K323" t="s">
        <v>50</v>
      </c>
      <c r="L323" t="s">
        <v>50</v>
      </c>
      <c r="M323" t="s">
        <v>51</v>
      </c>
      <c r="N323" t="s">
        <v>15270</v>
      </c>
    </row>
    <row r="324" spans="1:14" ht="14.25">
      <c r="A324" s="33">
        <v>42891.371307870373</v>
      </c>
      <c r="B324" t="s">
        <v>10854</v>
      </c>
      <c r="C324" t="s">
        <v>10855</v>
      </c>
      <c r="D324" t="s">
        <v>10856</v>
      </c>
      <c r="E324" t="s">
        <v>15271</v>
      </c>
      <c r="F324">
        <v>22510</v>
      </c>
      <c r="G324" s="53">
        <v>50</v>
      </c>
      <c r="H324" s="33">
        <v>42891</v>
      </c>
      <c r="I324" t="s">
        <v>49</v>
      </c>
      <c r="J324" t="s">
        <v>49</v>
      </c>
      <c r="K324" t="s">
        <v>50</v>
      </c>
      <c r="L324" t="s">
        <v>50</v>
      </c>
      <c r="M324" t="s">
        <v>51</v>
      </c>
      <c r="N324" t="s">
        <v>15272</v>
      </c>
    </row>
    <row r="325" spans="1:14" ht="14.25">
      <c r="A325" s="33">
        <v>42891.371400462966</v>
      </c>
      <c r="B325" t="s">
        <v>10851</v>
      </c>
      <c r="C325" t="s">
        <v>10852</v>
      </c>
      <c r="D325" t="s">
        <v>10853</v>
      </c>
      <c r="E325" t="s">
        <v>15273</v>
      </c>
      <c r="F325">
        <v>22502</v>
      </c>
      <c r="G325" s="53">
        <v>5000</v>
      </c>
      <c r="H325" s="33">
        <v>42891</v>
      </c>
      <c r="I325" t="s">
        <v>49</v>
      </c>
      <c r="J325" t="s">
        <v>49</v>
      </c>
      <c r="K325" t="s">
        <v>50</v>
      </c>
      <c r="L325" t="s">
        <v>50</v>
      </c>
      <c r="M325" t="s">
        <v>51</v>
      </c>
      <c r="N325" t="s">
        <v>15274</v>
      </c>
    </row>
    <row r="326" spans="1:14" ht="14.25">
      <c r="A326" s="33">
        <v>42891.372199074074</v>
      </c>
      <c r="B326" t="s">
        <v>10863</v>
      </c>
      <c r="C326" t="s">
        <v>10864</v>
      </c>
      <c r="D326" t="s">
        <v>10865</v>
      </c>
      <c r="E326" t="s">
        <v>15275</v>
      </c>
      <c r="F326">
        <v>22599</v>
      </c>
      <c r="G326" s="53">
        <v>20</v>
      </c>
      <c r="H326" s="33">
        <v>42891</v>
      </c>
      <c r="I326" t="s">
        <v>49</v>
      </c>
      <c r="J326" t="s">
        <v>49</v>
      </c>
      <c r="K326" t="s">
        <v>50</v>
      </c>
      <c r="L326" t="s">
        <v>50</v>
      </c>
      <c r="M326" t="s">
        <v>51</v>
      </c>
      <c r="N326" t="s">
        <v>15276</v>
      </c>
    </row>
    <row r="327" spans="1:14" ht="14.25">
      <c r="A327" s="33">
        <v>42891.372256944444</v>
      </c>
      <c r="B327" t="s">
        <v>10857</v>
      </c>
      <c r="C327" t="s">
        <v>10858</v>
      </c>
      <c r="D327" t="s">
        <v>10859</v>
      </c>
      <c r="E327" t="s">
        <v>15277</v>
      </c>
      <c r="F327">
        <v>22558</v>
      </c>
      <c r="G327" s="53">
        <v>500</v>
      </c>
      <c r="H327" s="33">
        <v>42891</v>
      </c>
      <c r="I327" t="s">
        <v>49</v>
      </c>
      <c r="J327" t="s">
        <v>49</v>
      </c>
      <c r="K327" t="s">
        <v>50</v>
      </c>
      <c r="L327" t="s">
        <v>50</v>
      </c>
      <c r="M327" t="s">
        <v>51</v>
      </c>
      <c r="N327" t="s">
        <v>15278</v>
      </c>
    </row>
    <row r="328" spans="1:14" ht="14.25">
      <c r="A328" s="33">
        <v>42891.372442129628</v>
      </c>
      <c r="B328" t="s">
        <v>10860</v>
      </c>
      <c r="C328" t="s">
        <v>10861</v>
      </c>
      <c r="D328" t="s">
        <v>10862</v>
      </c>
      <c r="E328" t="s">
        <v>15279</v>
      </c>
      <c r="F328">
        <v>22583</v>
      </c>
      <c r="G328" s="53">
        <v>1000</v>
      </c>
      <c r="H328" s="33">
        <v>42891</v>
      </c>
      <c r="I328" t="s">
        <v>49</v>
      </c>
      <c r="J328" t="s">
        <v>49</v>
      </c>
      <c r="K328" t="s">
        <v>50</v>
      </c>
      <c r="L328" t="s">
        <v>50</v>
      </c>
      <c r="M328" t="s">
        <v>51</v>
      </c>
      <c r="N328" t="s">
        <v>15280</v>
      </c>
    </row>
    <row r="329" spans="1:14" ht="14.25">
      <c r="A329" s="33">
        <v>42891.375208333331</v>
      </c>
      <c r="B329" t="s">
        <v>10866</v>
      </c>
      <c r="C329" t="s">
        <v>10867</v>
      </c>
      <c r="D329" t="s">
        <v>10868</v>
      </c>
      <c r="E329" t="s">
        <v>15281</v>
      </c>
      <c r="F329">
        <v>22777</v>
      </c>
      <c r="G329" s="53">
        <v>100</v>
      </c>
      <c r="H329" s="33">
        <v>42891</v>
      </c>
      <c r="I329" t="s">
        <v>49</v>
      </c>
      <c r="J329" t="s">
        <v>49</v>
      </c>
      <c r="K329" t="s">
        <v>50</v>
      </c>
      <c r="L329" t="s">
        <v>50</v>
      </c>
      <c r="M329" t="s">
        <v>51</v>
      </c>
      <c r="N329" t="s">
        <v>15282</v>
      </c>
    </row>
    <row r="330" spans="1:14" ht="14.25">
      <c r="A330" s="33">
        <v>42891.37704861111</v>
      </c>
      <c r="B330" t="s">
        <v>10869</v>
      </c>
      <c r="C330" t="s">
        <v>10870</v>
      </c>
      <c r="D330" t="s">
        <v>10871</v>
      </c>
      <c r="E330" t="s">
        <v>15283</v>
      </c>
      <c r="F330">
        <v>22924</v>
      </c>
      <c r="G330" s="53">
        <v>20</v>
      </c>
      <c r="H330" s="33">
        <v>42891</v>
      </c>
      <c r="I330" t="s">
        <v>49</v>
      </c>
      <c r="J330" t="s">
        <v>49</v>
      </c>
      <c r="K330" t="s">
        <v>50</v>
      </c>
      <c r="L330" t="s">
        <v>50</v>
      </c>
      <c r="M330" t="s">
        <v>51</v>
      </c>
      <c r="N330" t="s">
        <v>15284</v>
      </c>
    </row>
    <row r="331" spans="1:14" ht="14.25">
      <c r="A331" s="33">
        <v>42891.378587962965</v>
      </c>
      <c r="B331" t="s">
        <v>10872</v>
      </c>
      <c r="C331" t="s">
        <v>10873</v>
      </c>
      <c r="D331" t="s">
        <v>10874</v>
      </c>
      <c r="E331" t="s">
        <v>15285</v>
      </c>
      <c r="F331">
        <v>23023</v>
      </c>
      <c r="G331" s="53">
        <v>500</v>
      </c>
      <c r="H331" s="33">
        <v>42891</v>
      </c>
      <c r="I331" t="s">
        <v>49</v>
      </c>
      <c r="J331" t="s">
        <v>49</v>
      </c>
      <c r="K331" t="s">
        <v>50</v>
      </c>
      <c r="L331" t="s">
        <v>50</v>
      </c>
      <c r="M331" t="s">
        <v>51</v>
      </c>
      <c r="N331" t="s">
        <v>15286</v>
      </c>
    </row>
    <row r="332" spans="1:14" ht="14.25">
      <c r="A332" s="33">
        <v>42891.380613425928</v>
      </c>
      <c r="B332" t="s">
        <v>10875</v>
      </c>
      <c r="C332" t="s">
        <v>10876</v>
      </c>
      <c r="D332" t="s">
        <v>10877</v>
      </c>
      <c r="E332" t="s">
        <v>15287</v>
      </c>
      <c r="F332">
        <v>23188</v>
      </c>
      <c r="G332" s="53">
        <v>500</v>
      </c>
      <c r="H332" s="33">
        <v>42891</v>
      </c>
      <c r="I332" t="s">
        <v>49</v>
      </c>
      <c r="J332" t="s">
        <v>49</v>
      </c>
      <c r="K332" t="s">
        <v>50</v>
      </c>
      <c r="L332" t="s">
        <v>50</v>
      </c>
      <c r="M332" t="s">
        <v>51</v>
      </c>
      <c r="N332" t="s">
        <v>15288</v>
      </c>
    </row>
    <row r="333" spans="1:14" ht="14.25">
      <c r="A333" s="33">
        <v>42891.381643518522</v>
      </c>
      <c r="B333" t="s">
        <v>10878</v>
      </c>
      <c r="C333" t="s">
        <v>10879</v>
      </c>
      <c r="D333" t="s">
        <v>10880</v>
      </c>
      <c r="E333" t="s">
        <v>15289</v>
      </c>
      <c r="F333">
        <v>23262</v>
      </c>
      <c r="G333" s="53">
        <v>500</v>
      </c>
      <c r="H333" s="33">
        <v>42891</v>
      </c>
      <c r="I333" t="s">
        <v>49</v>
      </c>
      <c r="J333" t="s">
        <v>49</v>
      </c>
      <c r="K333" t="s">
        <v>50</v>
      </c>
      <c r="L333" t="s">
        <v>50</v>
      </c>
      <c r="M333" t="s">
        <v>51</v>
      </c>
      <c r="N333" t="s">
        <v>15290</v>
      </c>
    </row>
    <row r="334" spans="1:14" ht="14.25">
      <c r="A334" s="33">
        <v>42891.3825</v>
      </c>
      <c r="B334" t="s">
        <v>10881</v>
      </c>
      <c r="C334" t="s">
        <v>10882</v>
      </c>
      <c r="D334" t="s">
        <v>10883</v>
      </c>
      <c r="E334" t="s">
        <v>15291</v>
      </c>
      <c r="F334">
        <v>23335</v>
      </c>
      <c r="G334" s="53">
        <v>500</v>
      </c>
      <c r="H334" s="33">
        <v>42891</v>
      </c>
      <c r="I334" t="s">
        <v>49</v>
      </c>
      <c r="J334" t="s">
        <v>49</v>
      </c>
      <c r="K334" t="s">
        <v>50</v>
      </c>
      <c r="L334" t="s">
        <v>50</v>
      </c>
      <c r="M334" t="s">
        <v>51</v>
      </c>
      <c r="N334" t="s">
        <v>15292</v>
      </c>
    </row>
    <row r="335" spans="1:14" ht="14.25">
      <c r="A335" s="33">
        <v>42891.382916666669</v>
      </c>
      <c r="B335" t="s">
        <v>10529</v>
      </c>
      <c r="C335" t="s">
        <v>10530</v>
      </c>
      <c r="D335" t="s">
        <v>10884</v>
      </c>
      <c r="E335" t="s">
        <v>15293</v>
      </c>
      <c r="F335">
        <v>23374</v>
      </c>
      <c r="G335" s="53">
        <v>1000</v>
      </c>
      <c r="H335" s="33">
        <v>42891</v>
      </c>
      <c r="I335" t="s">
        <v>49</v>
      </c>
      <c r="J335" t="s">
        <v>49</v>
      </c>
      <c r="K335" t="s">
        <v>50</v>
      </c>
      <c r="L335" t="s">
        <v>50</v>
      </c>
      <c r="M335" t="s">
        <v>51</v>
      </c>
      <c r="N335" t="s">
        <v>15294</v>
      </c>
    </row>
    <row r="336" spans="1:14" ht="14.25">
      <c r="A336" s="33">
        <v>42891.383217592593</v>
      </c>
      <c r="B336" t="s">
        <v>10885</v>
      </c>
      <c r="C336" t="s">
        <v>10886</v>
      </c>
      <c r="D336" t="s">
        <v>10887</v>
      </c>
      <c r="E336" t="s">
        <v>15295</v>
      </c>
      <c r="F336">
        <v>23390</v>
      </c>
      <c r="G336" s="53">
        <v>500</v>
      </c>
      <c r="H336" s="33">
        <v>42891</v>
      </c>
      <c r="I336" t="s">
        <v>49</v>
      </c>
      <c r="J336" t="s">
        <v>49</v>
      </c>
      <c r="K336" t="s">
        <v>50</v>
      </c>
      <c r="L336" t="s">
        <v>50</v>
      </c>
      <c r="M336" t="s">
        <v>51</v>
      </c>
      <c r="N336" t="s">
        <v>15296</v>
      </c>
    </row>
    <row r="337" spans="1:14" ht="14.25">
      <c r="A337" s="33">
        <v>42891.383796296293</v>
      </c>
      <c r="B337" t="s">
        <v>10888</v>
      </c>
      <c r="C337" t="s">
        <v>10889</v>
      </c>
      <c r="D337" t="s">
        <v>10890</v>
      </c>
      <c r="E337" t="s">
        <v>15297</v>
      </c>
      <c r="F337">
        <v>23436</v>
      </c>
      <c r="G337" s="53">
        <v>1000</v>
      </c>
      <c r="H337" s="33">
        <v>42891</v>
      </c>
      <c r="I337" t="s">
        <v>49</v>
      </c>
      <c r="J337" t="s">
        <v>49</v>
      </c>
      <c r="K337" t="s">
        <v>50</v>
      </c>
      <c r="L337" t="s">
        <v>50</v>
      </c>
      <c r="M337" t="s">
        <v>51</v>
      </c>
      <c r="N337" t="s">
        <v>15298</v>
      </c>
    </row>
    <row r="338" spans="1:14" ht="14.25">
      <c r="A338" s="33">
        <v>42891.384444444448</v>
      </c>
      <c r="B338" t="s">
        <v>10891</v>
      </c>
      <c r="C338" t="s">
        <v>10892</v>
      </c>
      <c r="D338" t="s">
        <v>10893</v>
      </c>
      <c r="E338" t="s">
        <v>15299</v>
      </c>
      <c r="F338">
        <v>23467</v>
      </c>
      <c r="G338" s="53">
        <v>300</v>
      </c>
      <c r="H338" s="33">
        <v>42891</v>
      </c>
      <c r="I338" t="s">
        <v>49</v>
      </c>
      <c r="J338" t="s">
        <v>49</v>
      </c>
      <c r="K338" t="s">
        <v>50</v>
      </c>
      <c r="L338" t="s">
        <v>50</v>
      </c>
      <c r="M338" t="s">
        <v>51</v>
      </c>
      <c r="N338" t="s">
        <v>15300</v>
      </c>
    </row>
    <row r="339" spans="1:14" ht="14.25">
      <c r="A339" s="33">
        <v>42891.385717592595</v>
      </c>
      <c r="B339" t="s">
        <v>10894</v>
      </c>
      <c r="C339" t="s">
        <v>10895</v>
      </c>
      <c r="D339" t="s">
        <v>10896</v>
      </c>
      <c r="E339" t="s">
        <v>15301</v>
      </c>
      <c r="F339">
        <v>23562</v>
      </c>
      <c r="G339" s="53">
        <v>2500</v>
      </c>
      <c r="H339" s="33">
        <v>42891</v>
      </c>
      <c r="I339" t="s">
        <v>49</v>
      </c>
      <c r="J339" t="s">
        <v>49</v>
      </c>
      <c r="K339" t="s">
        <v>50</v>
      </c>
      <c r="L339" t="s">
        <v>50</v>
      </c>
      <c r="M339" t="s">
        <v>51</v>
      </c>
      <c r="N339" t="s">
        <v>15302</v>
      </c>
    </row>
    <row r="340" spans="1:14" ht="14.25">
      <c r="A340" s="33">
        <v>42891.386365740742</v>
      </c>
      <c r="B340" t="s">
        <v>10897</v>
      </c>
      <c r="C340" t="s">
        <v>10898</v>
      </c>
      <c r="D340" t="s">
        <v>10899</v>
      </c>
      <c r="E340" t="s">
        <v>15303</v>
      </c>
      <c r="F340">
        <v>23609</v>
      </c>
      <c r="G340" s="53">
        <v>5000</v>
      </c>
      <c r="H340" s="33">
        <v>42891</v>
      </c>
      <c r="I340" t="s">
        <v>49</v>
      </c>
      <c r="J340" t="s">
        <v>49</v>
      </c>
      <c r="K340" t="s">
        <v>50</v>
      </c>
      <c r="L340" t="s">
        <v>50</v>
      </c>
      <c r="M340" t="s">
        <v>51</v>
      </c>
      <c r="N340" t="s">
        <v>15304</v>
      </c>
    </row>
    <row r="341" spans="1:14" ht="14.25">
      <c r="A341" s="33">
        <v>42891.387037037035</v>
      </c>
      <c r="B341" t="s">
        <v>10900</v>
      </c>
      <c r="C341" t="s">
        <v>10901</v>
      </c>
      <c r="D341" t="s">
        <v>10902</v>
      </c>
      <c r="E341" t="s">
        <v>15305</v>
      </c>
      <c r="F341">
        <v>23659</v>
      </c>
      <c r="G341" s="53">
        <v>2000</v>
      </c>
      <c r="H341" s="33">
        <v>42891</v>
      </c>
      <c r="I341" t="s">
        <v>49</v>
      </c>
      <c r="J341" t="s">
        <v>49</v>
      </c>
      <c r="K341" t="s">
        <v>50</v>
      </c>
      <c r="L341" t="s">
        <v>50</v>
      </c>
      <c r="M341" t="s">
        <v>51</v>
      </c>
      <c r="N341" t="s">
        <v>15306</v>
      </c>
    </row>
    <row r="342" spans="1:14" ht="14.25">
      <c r="A342" s="33">
        <v>42891.387650462966</v>
      </c>
      <c r="B342" t="s">
        <v>10903</v>
      </c>
      <c r="C342" t="s">
        <v>10904</v>
      </c>
      <c r="D342" t="s">
        <v>10905</v>
      </c>
      <c r="E342" t="s">
        <v>15307</v>
      </c>
      <c r="F342">
        <v>23682</v>
      </c>
      <c r="G342" s="53">
        <v>100</v>
      </c>
      <c r="H342" s="33">
        <v>42891</v>
      </c>
      <c r="I342" t="s">
        <v>49</v>
      </c>
      <c r="J342" t="s">
        <v>49</v>
      </c>
      <c r="K342" t="s">
        <v>50</v>
      </c>
      <c r="L342" t="s">
        <v>50</v>
      </c>
      <c r="M342" t="s">
        <v>51</v>
      </c>
      <c r="N342" t="s">
        <v>15308</v>
      </c>
    </row>
    <row r="343" spans="1:14" ht="14.25">
      <c r="A343" s="33">
        <v>42891.388194444444</v>
      </c>
      <c r="B343" t="s">
        <v>10906</v>
      </c>
      <c r="C343" t="s">
        <v>10907</v>
      </c>
      <c r="D343" t="s">
        <v>10908</v>
      </c>
      <c r="E343" t="s">
        <v>15309</v>
      </c>
      <c r="F343">
        <v>23748</v>
      </c>
      <c r="G343" s="53">
        <v>20</v>
      </c>
      <c r="H343" s="33">
        <v>42891</v>
      </c>
      <c r="I343" t="s">
        <v>49</v>
      </c>
      <c r="J343" t="s">
        <v>49</v>
      </c>
      <c r="K343" t="s">
        <v>50</v>
      </c>
      <c r="L343" t="s">
        <v>50</v>
      </c>
      <c r="M343" t="s">
        <v>51</v>
      </c>
      <c r="N343" t="s">
        <v>15310</v>
      </c>
    </row>
    <row r="344" spans="1:14" ht="14.25">
      <c r="A344" s="33">
        <v>42891.388425925928</v>
      </c>
      <c r="B344" t="s">
        <v>10909</v>
      </c>
      <c r="C344" t="s">
        <v>10910</v>
      </c>
      <c r="D344" t="s">
        <v>10911</v>
      </c>
      <c r="E344" t="s">
        <v>15311</v>
      </c>
      <c r="F344">
        <v>23762</v>
      </c>
      <c r="G344" s="53">
        <v>2000</v>
      </c>
      <c r="H344" s="33">
        <v>42891</v>
      </c>
      <c r="I344" t="s">
        <v>49</v>
      </c>
      <c r="J344" t="s">
        <v>49</v>
      </c>
      <c r="K344" t="s">
        <v>50</v>
      </c>
      <c r="L344" t="s">
        <v>50</v>
      </c>
      <c r="M344" t="s">
        <v>51</v>
      </c>
      <c r="N344" t="s">
        <v>15312</v>
      </c>
    </row>
    <row r="345" spans="1:14" ht="14.25">
      <c r="A345" s="33">
        <v>42891.388703703706</v>
      </c>
      <c r="B345" t="s">
        <v>10912</v>
      </c>
      <c r="C345" t="s">
        <v>10913</v>
      </c>
      <c r="D345" t="s">
        <v>10914</v>
      </c>
      <c r="E345" t="s">
        <v>15313</v>
      </c>
      <c r="F345">
        <v>23777</v>
      </c>
      <c r="G345" s="53">
        <v>200</v>
      </c>
      <c r="H345" s="33">
        <v>42891</v>
      </c>
      <c r="I345" t="s">
        <v>49</v>
      </c>
      <c r="J345" t="s">
        <v>49</v>
      </c>
      <c r="K345" t="s">
        <v>50</v>
      </c>
      <c r="L345" t="s">
        <v>50</v>
      </c>
      <c r="M345" t="s">
        <v>51</v>
      </c>
      <c r="N345" t="s">
        <v>15314</v>
      </c>
    </row>
    <row r="346" spans="1:14" ht="14.25">
      <c r="A346" s="33">
        <v>42891.390277777777</v>
      </c>
      <c r="B346" t="s">
        <v>10915</v>
      </c>
      <c r="C346" t="s">
        <v>10916</v>
      </c>
      <c r="D346" t="s">
        <v>10917</v>
      </c>
      <c r="E346" t="s">
        <v>15315</v>
      </c>
      <c r="F346">
        <v>23889</v>
      </c>
      <c r="G346" s="53">
        <v>20</v>
      </c>
      <c r="H346" s="33">
        <v>42891</v>
      </c>
      <c r="I346" t="s">
        <v>49</v>
      </c>
      <c r="J346" t="s">
        <v>49</v>
      </c>
      <c r="K346" t="s">
        <v>50</v>
      </c>
      <c r="L346" t="s">
        <v>50</v>
      </c>
      <c r="M346" t="s">
        <v>51</v>
      </c>
      <c r="N346" t="s">
        <v>15316</v>
      </c>
    </row>
    <row r="347" spans="1:14" ht="14.25">
      <c r="A347" s="33">
        <v>42891.391041666669</v>
      </c>
      <c r="B347" t="s">
        <v>10918</v>
      </c>
      <c r="C347" t="s">
        <v>10919</v>
      </c>
      <c r="D347" t="s">
        <v>10920</v>
      </c>
      <c r="E347" t="s">
        <v>15317</v>
      </c>
      <c r="F347">
        <v>23946</v>
      </c>
      <c r="G347" s="53">
        <v>1000</v>
      </c>
      <c r="H347" s="33">
        <v>42891</v>
      </c>
      <c r="I347" t="s">
        <v>49</v>
      </c>
      <c r="J347" t="s">
        <v>49</v>
      </c>
      <c r="K347" t="s">
        <v>50</v>
      </c>
      <c r="L347" t="s">
        <v>50</v>
      </c>
      <c r="M347" t="s">
        <v>51</v>
      </c>
      <c r="N347" t="s">
        <v>15318</v>
      </c>
    </row>
    <row r="348" spans="1:14" ht="14.25">
      <c r="A348" s="33">
        <v>42891.391736111109</v>
      </c>
      <c r="B348" t="s">
        <v>10921</v>
      </c>
      <c r="C348" t="s">
        <v>10922</v>
      </c>
      <c r="D348" t="s">
        <v>10923</v>
      </c>
      <c r="E348" t="s">
        <v>15319</v>
      </c>
      <c r="F348">
        <v>23988</v>
      </c>
      <c r="G348" s="53">
        <v>1000</v>
      </c>
      <c r="H348" s="33">
        <v>42891</v>
      </c>
      <c r="I348" t="s">
        <v>49</v>
      </c>
      <c r="J348" t="s">
        <v>49</v>
      </c>
      <c r="K348" t="s">
        <v>50</v>
      </c>
      <c r="L348" t="s">
        <v>50</v>
      </c>
      <c r="M348" t="s">
        <v>51</v>
      </c>
      <c r="N348" t="s">
        <v>15320</v>
      </c>
    </row>
    <row r="349" spans="1:14" ht="14.25">
      <c r="A349" s="33">
        <v>42891.392731481479</v>
      </c>
      <c r="B349" t="s">
        <v>10924</v>
      </c>
      <c r="C349" t="s">
        <v>10925</v>
      </c>
      <c r="D349" t="s">
        <v>10926</v>
      </c>
      <c r="E349" t="s">
        <v>15321</v>
      </c>
      <c r="F349">
        <v>24062</v>
      </c>
      <c r="G349" s="53">
        <v>1000</v>
      </c>
      <c r="H349" s="33">
        <v>42891</v>
      </c>
      <c r="I349" t="s">
        <v>49</v>
      </c>
      <c r="J349" t="s">
        <v>49</v>
      </c>
      <c r="K349" t="s">
        <v>50</v>
      </c>
      <c r="L349" t="s">
        <v>50</v>
      </c>
      <c r="M349" t="s">
        <v>51</v>
      </c>
      <c r="N349" t="s">
        <v>15322</v>
      </c>
    </row>
    <row r="350" spans="1:14" ht="14.25">
      <c r="A350" s="33">
        <v>42891.393738425926</v>
      </c>
      <c r="B350" t="s">
        <v>10927</v>
      </c>
      <c r="C350" t="s">
        <v>6191</v>
      </c>
      <c r="D350" t="s">
        <v>10928</v>
      </c>
      <c r="E350" t="s">
        <v>15323</v>
      </c>
      <c r="F350">
        <v>24130</v>
      </c>
      <c r="G350" s="53">
        <v>100</v>
      </c>
      <c r="H350" s="33">
        <v>42891</v>
      </c>
      <c r="I350" t="s">
        <v>49</v>
      </c>
      <c r="J350" t="s">
        <v>49</v>
      </c>
      <c r="K350" t="s">
        <v>50</v>
      </c>
      <c r="L350" t="s">
        <v>50</v>
      </c>
      <c r="M350" t="s">
        <v>51</v>
      </c>
      <c r="N350" t="s">
        <v>15324</v>
      </c>
    </row>
    <row r="351" spans="1:14" ht="14.25">
      <c r="A351" s="33">
        <v>42891.394004629627</v>
      </c>
      <c r="B351" t="s">
        <v>10929</v>
      </c>
      <c r="C351" t="s">
        <v>10930</v>
      </c>
      <c r="D351" t="s">
        <v>10931</v>
      </c>
      <c r="E351" t="s">
        <v>15325</v>
      </c>
      <c r="F351">
        <v>24141</v>
      </c>
      <c r="G351" s="53">
        <v>1000</v>
      </c>
      <c r="H351" s="33">
        <v>42891</v>
      </c>
      <c r="I351" t="s">
        <v>49</v>
      </c>
      <c r="J351" t="s">
        <v>49</v>
      </c>
      <c r="K351" t="s">
        <v>50</v>
      </c>
      <c r="L351" t="s">
        <v>50</v>
      </c>
      <c r="M351" t="s">
        <v>51</v>
      </c>
      <c r="N351" t="s">
        <v>15326</v>
      </c>
    </row>
    <row r="352" spans="1:14" ht="14.25">
      <c r="A352" s="33">
        <v>42891.394872685189</v>
      </c>
      <c r="B352" t="s">
        <v>10932</v>
      </c>
      <c r="C352" t="s">
        <v>10933</v>
      </c>
      <c r="D352" t="s">
        <v>10934</v>
      </c>
      <c r="E352" t="s">
        <v>15327</v>
      </c>
      <c r="F352">
        <v>24192</v>
      </c>
      <c r="G352" s="53">
        <v>300</v>
      </c>
      <c r="H352" s="33">
        <v>42891</v>
      </c>
      <c r="I352" t="s">
        <v>49</v>
      </c>
      <c r="J352" t="s">
        <v>49</v>
      </c>
      <c r="K352" t="s">
        <v>50</v>
      </c>
      <c r="L352" t="s">
        <v>50</v>
      </c>
      <c r="M352" t="s">
        <v>51</v>
      </c>
      <c r="N352" t="s">
        <v>15328</v>
      </c>
    </row>
    <row r="353" spans="1:14" ht="14.25">
      <c r="A353" s="33">
        <v>42891.395324074074</v>
      </c>
      <c r="B353" t="s">
        <v>10499</v>
      </c>
      <c r="C353" t="s">
        <v>10500</v>
      </c>
      <c r="D353" t="s">
        <v>10935</v>
      </c>
      <c r="E353" t="s">
        <v>15329</v>
      </c>
      <c r="F353">
        <v>24237</v>
      </c>
      <c r="G353" s="53">
        <v>1000</v>
      </c>
      <c r="H353" s="33">
        <v>42891</v>
      </c>
      <c r="I353" t="s">
        <v>49</v>
      </c>
      <c r="J353" t="s">
        <v>49</v>
      </c>
      <c r="K353" t="s">
        <v>50</v>
      </c>
      <c r="L353" t="s">
        <v>50</v>
      </c>
      <c r="M353" t="s">
        <v>51</v>
      </c>
      <c r="N353" t="s">
        <v>15330</v>
      </c>
    </row>
    <row r="354" spans="1:14" ht="14.25">
      <c r="A354" s="33">
        <v>42891.395462962966</v>
      </c>
      <c r="B354" t="s">
        <v>10942</v>
      </c>
      <c r="C354" t="s">
        <v>10943</v>
      </c>
      <c r="D354" t="s">
        <v>10944</v>
      </c>
      <c r="E354" t="s">
        <v>15331</v>
      </c>
      <c r="F354">
        <v>24264</v>
      </c>
      <c r="G354" s="53">
        <v>500</v>
      </c>
      <c r="H354" s="33">
        <v>42891</v>
      </c>
      <c r="I354" t="s">
        <v>49</v>
      </c>
      <c r="J354" t="s">
        <v>49</v>
      </c>
      <c r="K354" t="s">
        <v>50</v>
      </c>
      <c r="L354" t="s">
        <v>50</v>
      </c>
      <c r="M354" t="s">
        <v>51</v>
      </c>
      <c r="N354" t="s">
        <v>15332</v>
      </c>
    </row>
    <row r="355" spans="1:14" ht="14.25">
      <c r="A355" s="33">
        <v>42891.395555555559</v>
      </c>
      <c r="B355" t="s">
        <v>10936</v>
      </c>
      <c r="C355" t="s">
        <v>10937</v>
      </c>
      <c r="D355" t="s">
        <v>10938</v>
      </c>
      <c r="E355" t="s">
        <v>15333</v>
      </c>
      <c r="F355">
        <v>24252</v>
      </c>
      <c r="G355" s="53">
        <v>100</v>
      </c>
      <c r="H355" s="33">
        <v>42891</v>
      </c>
      <c r="I355" t="s">
        <v>49</v>
      </c>
      <c r="J355" t="s">
        <v>49</v>
      </c>
      <c r="K355" t="s">
        <v>50</v>
      </c>
      <c r="L355" t="s">
        <v>50</v>
      </c>
      <c r="M355" t="s">
        <v>51</v>
      </c>
      <c r="N355" t="s">
        <v>15334</v>
      </c>
    </row>
    <row r="356" spans="1:14" ht="14.25">
      <c r="A356" s="33">
        <v>42891.39565972222</v>
      </c>
      <c r="B356" t="s">
        <v>10939</v>
      </c>
      <c r="C356" t="s">
        <v>10940</v>
      </c>
      <c r="D356" t="s">
        <v>10941</v>
      </c>
      <c r="E356" t="s">
        <v>15335</v>
      </c>
      <c r="F356">
        <v>24260</v>
      </c>
      <c r="G356" s="53">
        <v>500</v>
      </c>
      <c r="H356" s="33">
        <v>42891</v>
      </c>
      <c r="I356" t="s">
        <v>49</v>
      </c>
      <c r="J356" t="s">
        <v>49</v>
      </c>
      <c r="K356" t="s">
        <v>50</v>
      </c>
      <c r="L356" t="s">
        <v>50</v>
      </c>
      <c r="M356" t="s">
        <v>51</v>
      </c>
      <c r="N356" t="s">
        <v>15336</v>
      </c>
    </row>
    <row r="357" spans="1:14" ht="14.25">
      <c r="A357" s="33">
        <v>42891.396493055552</v>
      </c>
      <c r="B357" t="s">
        <v>10586</v>
      </c>
      <c r="C357" t="s">
        <v>240</v>
      </c>
      <c r="D357" t="s">
        <v>10945</v>
      </c>
      <c r="E357" t="s">
        <v>15337</v>
      </c>
      <c r="F357">
        <v>24325</v>
      </c>
      <c r="G357" s="53">
        <v>500</v>
      </c>
      <c r="H357" s="33">
        <v>42891</v>
      </c>
      <c r="I357" t="s">
        <v>49</v>
      </c>
      <c r="J357" t="s">
        <v>49</v>
      </c>
      <c r="K357" t="s">
        <v>50</v>
      </c>
      <c r="L357" t="s">
        <v>50</v>
      </c>
      <c r="M357" t="s">
        <v>51</v>
      </c>
      <c r="N357" t="s">
        <v>15338</v>
      </c>
    </row>
    <row r="358" spans="1:14" ht="14.25">
      <c r="A358" s="33">
        <v>42891.396666666667</v>
      </c>
      <c r="B358" t="s">
        <v>10946</v>
      </c>
      <c r="C358" t="s">
        <v>10947</v>
      </c>
      <c r="D358" t="s">
        <v>10948</v>
      </c>
      <c r="E358" t="s">
        <v>15339</v>
      </c>
      <c r="F358">
        <v>24331</v>
      </c>
      <c r="G358" s="53">
        <v>30</v>
      </c>
      <c r="H358" s="33">
        <v>42891</v>
      </c>
      <c r="I358" t="s">
        <v>49</v>
      </c>
      <c r="J358" t="s">
        <v>49</v>
      </c>
      <c r="K358" t="s">
        <v>50</v>
      </c>
      <c r="L358" t="s">
        <v>50</v>
      </c>
      <c r="M358" t="s">
        <v>51</v>
      </c>
      <c r="N358" t="s">
        <v>15340</v>
      </c>
    </row>
    <row r="359" spans="1:14" ht="14.25">
      <c r="A359" s="33">
        <v>42891.397812499999</v>
      </c>
      <c r="B359" t="s">
        <v>10949</v>
      </c>
      <c r="C359" t="s">
        <v>10950</v>
      </c>
      <c r="D359" t="s">
        <v>10951</v>
      </c>
      <c r="E359" t="s">
        <v>15341</v>
      </c>
      <c r="F359">
        <v>24391</v>
      </c>
      <c r="G359" s="53">
        <v>3000</v>
      </c>
      <c r="H359" s="33">
        <v>42891</v>
      </c>
      <c r="I359" t="s">
        <v>49</v>
      </c>
      <c r="J359" t="s">
        <v>49</v>
      </c>
      <c r="K359" t="s">
        <v>50</v>
      </c>
      <c r="L359" t="s">
        <v>50</v>
      </c>
      <c r="M359" t="s">
        <v>51</v>
      </c>
      <c r="N359" t="s">
        <v>15342</v>
      </c>
    </row>
    <row r="360" spans="1:14" ht="14.25">
      <c r="A360" s="33">
        <v>42891.397986111115</v>
      </c>
      <c r="B360" t="s">
        <v>10952</v>
      </c>
      <c r="C360" t="s">
        <v>10953</v>
      </c>
      <c r="D360" t="s">
        <v>10954</v>
      </c>
      <c r="E360" t="s">
        <v>15343</v>
      </c>
      <c r="F360">
        <v>24406</v>
      </c>
      <c r="G360" s="53">
        <v>100</v>
      </c>
      <c r="H360" s="33">
        <v>42891</v>
      </c>
      <c r="I360" t="s">
        <v>49</v>
      </c>
      <c r="J360" t="s">
        <v>49</v>
      </c>
      <c r="K360" t="s">
        <v>50</v>
      </c>
      <c r="L360" t="s">
        <v>50</v>
      </c>
      <c r="M360" t="s">
        <v>51</v>
      </c>
      <c r="N360" t="s">
        <v>15344</v>
      </c>
    </row>
    <row r="361" spans="1:14" ht="14.25">
      <c r="A361" s="33">
        <v>42891.398206018515</v>
      </c>
      <c r="B361" t="s">
        <v>10958</v>
      </c>
      <c r="C361" t="s">
        <v>10959</v>
      </c>
      <c r="D361" t="s">
        <v>10960</v>
      </c>
      <c r="E361" t="s">
        <v>15345</v>
      </c>
      <c r="F361">
        <v>24428</v>
      </c>
      <c r="G361" s="53">
        <v>2000</v>
      </c>
      <c r="H361" s="33">
        <v>42891</v>
      </c>
      <c r="I361" t="s">
        <v>49</v>
      </c>
      <c r="J361" t="s">
        <v>49</v>
      </c>
      <c r="K361" t="s">
        <v>50</v>
      </c>
      <c r="L361" t="s">
        <v>50</v>
      </c>
      <c r="M361" t="s">
        <v>51</v>
      </c>
      <c r="N361" t="s">
        <v>15346</v>
      </c>
    </row>
    <row r="362" spans="1:14" ht="14.25">
      <c r="A362" s="33">
        <v>42891.398333333331</v>
      </c>
      <c r="B362" t="s">
        <v>10955</v>
      </c>
      <c r="C362" t="s">
        <v>10956</v>
      </c>
      <c r="D362" t="s">
        <v>10957</v>
      </c>
      <c r="E362" t="s">
        <v>15347</v>
      </c>
      <c r="F362">
        <v>24424</v>
      </c>
      <c r="G362" s="53">
        <v>1300</v>
      </c>
      <c r="H362" s="33">
        <v>42891</v>
      </c>
      <c r="I362" t="s">
        <v>49</v>
      </c>
      <c r="J362" t="s">
        <v>49</v>
      </c>
      <c r="K362" t="s">
        <v>50</v>
      </c>
      <c r="L362" t="s">
        <v>50</v>
      </c>
      <c r="M362" t="s">
        <v>51</v>
      </c>
      <c r="N362" t="s">
        <v>15348</v>
      </c>
    </row>
    <row r="363" spans="1:14" ht="14.25">
      <c r="A363" s="33">
        <v>42891.398726851854</v>
      </c>
      <c r="B363" t="s">
        <v>10964</v>
      </c>
      <c r="C363" t="s">
        <v>10965</v>
      </c>
      <c r="D363" t="s">
        <v>10966</v>
      </c>
      <c r="E363" t="s">
        <v>15349</v>
      </c>
      <c r="F363">
        <v>24452</v>
      </c>
      <c r="G363" s="53">
        <v>910</v>
      </c>
      <c r="H363" s="33">
        <v>42891</v>
      </c>
      <c r="I363" t="s">
        <v>49</v>
      </c>
      <c r="J363" t="s">
        <v>49</v>
      </c>
      <c r="K363" t="s">
        <v>50</v>
      </c>
      <c r="L363" t="s">
        <v>50</v>
      </c>
      <c r="M363" t="s">
        <v>51</v>
      </c>
      <c r="N363" t="s">
        <v>15350</v>
      </c>
    </row>
    <row r="364" spans="1:14" ht="14.25">
      <c r="A364" s="33">
        <v>42891.398784722223</v>
      </c>
      <c r="B364" t="s">
        <v>10961</v>
      </c>
      <c r="C364" t="s">
        <v>10962</v>
      </c>
      <c r="D364" t="s">
        <v>10963</v>
      </c>
      <c r="E364" t="s">
        <v>15351</v>
      </c>
      <c r="F364">
        <v>24447</v>
      </c>
      <c r="G364" s="53">
        <v>2000</v>
      </c>
      <c r="H364" s="33">
        <v>42891</v>
      </c>
      <c r="I364" t="s">
        <v>49</v>
      </c>
      <c r="J364" t="s">
        <v>49</v>
      </c>
      <c r="K364" t="s">
        <v>50</v>
      </c>
      <c r="L364" t="s">
        <v>50</v>
      </c>
      <c r="M364" t="s">
        <v>51</v>
      </c>
      <c r="N364" t="s">
        <v>15352</v>
      </c>
    </row>
    <row r="365" spans="1:14" ht="14.25">
      <c r="A365" s="33">
        <v>42891.399097222224</v>
      </c>
      <c r="B365" t="s">
        <v>10967</v>
      </c>
      <c r="C365" t="s">
        <v>10968</v>
      </c>
      <c r="D365" t="s">
        <v>10969</v>
      </c>
      <c r="E365" t="s">
        <v>15353</v>
      </c>
      <c r="F365">
        <v>24479</v>
      </c>
      <c r="G365" s="53">
        <v>200</v>
      </c>
      <c r="H365" s="33">
        <v>42891</v>
      </c>
      <c r="I365" t="s">
        <v>49</v>
      </c>
      <c r="J365" t="s">
        <v>49</v>
      </c>
      <c r="K365" t="s">
        <v>50</v>
      </c>
      <c r="L365" t="s">
        <v>50</v>
      </c>
      <c r="M365" t="s">
        <v>51</v>
      </c>
      <c r="N365" t="s">
        <v>15354</v>
      </c>
    </row>
    <row r="366" spans="1:14" ht="14.25">
      <c r="A366" s="33">
        <v>42891.413703703707</v>
      </c>
      <c r="B366" t="s">
        <v>98</v>
      </c>
      <c r="C366" t="s">
        <v>99</v>
      </c>
      <c r="D366" t="s">
        <v>97</v>
      </c>
      <c r="E366" t="s">
        <v>15355</v>
      </c>
      <c r="F366">
        <v>106263</v>
      </c>
      <c r="G366" s="53">
        <v>0</v>
      </c>
      <c r="H366" s="33">
        <v>42891</v>
      </c>
      <c r="I366" t="s">
        <v>49</v>
      </c>
      <c r="J366" t="s">
        <v>49</v>
      </c>
      <c r="K366" t="s">
        <v>50</v>
      </c>
      <c r="L366" t="s">
        <v>50</v>
      </c>
      <c r="M366" t="s">
        <v>51</v>
      </c>
      <c r="N366" t="s">
        <v>15356</v>
      </c>
    </row>
    <row r="367" spans="1:14" ht="14.25">
      <c r="A367" s="33">
        <v>42891.421249999999</v>
      </c>
      <c r="B367" t="s">
        <v>101</v>
      </c>
      <c r="C367" t="s">
        <v>102</v>
      </c>
      <c r="D367" t="s">
        <v>100</v>
      </c>
      <c r="E367" t="s">
        <v>15357</v>
      </c>
      <c r="F367">
        <v>75947</v>
      </c>
      <c r="G367" s="53">
        <v>0</v>
      </c>
      <c r="H367" s="33">
        <v>42891</v>
      </c>
      <c r="I367" t="s">
        <v>49</v>
      </c>
      <c r="J367" t="s">
        <v>49</v>
      </c>
      <c r="K367" t="s">
        <v>50</v>
      </c>
      <c r="L367" t="s">
        <v>50</v>
      </c>
      <c r="M367" t="s">
        <v>51</v>
      </c>
      <c r="N367" t="s">
        <v>15358</v>
      </c>
    </row>
    <row r="368" spans="1:14" ht="14.25">
      <c r="A368" s="33">
        <v>42891.422418981485</v>
      </c>
      <c r="B368" t="s">
        <v>10979</v>
      </c>
      <c r="C368" t="s">
        <v>10980</v>
      </c>
      <c r="D368" t="s">
        <v>10981</v>
      </c>
      <c r="E368" t="s">
        <v>15359</v>
      </c>
      <c r="F368">
        <v>26199</v>
      </c>
      <c r="G368" s="53">
        <v>500</v>
      </c>
      <c r="H368" s="33">
        <v>42891</v>
      </c>
      <c r="I368" t="s">
        <v>49</v>
      </c>
      <c r="J368" t="s">
        <v>49</v>
      </c>
      <c r="K368" t="s">
        <v>50</v>
      </c>
      <c r="L368" t="s">
        <v>50</v>
      </c>
      <c r="M368" t="s">
        <v>51</v>
      </c>
      <c r="N368" t="s">
        <v>15360</v>
      </c>
    </row>
    <row r="369" spans="1:14" ht="14.25">
      <c r="A369" s="33">
        <v>42891.42255787037</v>
      </c>
      <c r="B369" t="s">
        <v>10970</v>
      </c>
      <c r="C369" t="s">
        <v>10971</v>
      </c>
      <c r="D369" t="s">
        <v>10972</v>
      </c>
      <c r="E369" t="s">
        <v>15361</v>
      </c>
      <c r="F369">
        <v>26168</v>
      </c>
      <c r="G369" s="53">
        <v>1732</v>
      </c>
      <c r="H369" s="33">
        <v>42891</v>
      </c>
      <c r="I369" t="s">
        <v>49</v>
      </c>
      <c r="J369" t="s">
        <v>49</v>
      </c>
      <c r="K369" t="s">
        <v>50</v>
      </c>
      <c r="L369" t="s">
        <v>50</v>
      </c>
      <c r="M369" t="s">
        <v>51</v>
      </c>
      <c r="N369" t="s">
        <v>15362</v>
      </c>
    </row>
    <row r="370" spans="1:14" ht="14.25">
      <c r="A370" s="33">
        <v>42891.422743055555</v>
      </c>
      <c r="B370" t="s">
        <v>10973</v>
      </c>
      <c r="C370" t="s">
        <v>10974</v>
      </c>
      <c r="D370" t="s">
        <v>10975</v>
      </c>
      <c r="E370" t="s">
        <v>15363</v>
      </c>
      <c r="F370">
        <v>26180</v>
      </c>
      <c r="G370" s="53">
        <v>2000</v>
      </c>
      <c r="H370" s="33">
        <v>42891</v>
      </c>
      <c r="I370" t="s">
        <v>49</v>
      </c>
      <c r="J370" t="s">
        <v>49</v>
      </c>
      <c r="K370" t="s">
        <v>50</v>
      </c>
      <c r="L370" t="s">
        <v>50</v>
      </c>
      <c r="M370" t="s">
        <v>51</v>
      </c>
      <c r="N370" t="s">
        <v>15364</v>
      </c>
    </row>
    <row r="371" spans="1:14" ht="14.25">
      <c r="A371" s="33">
        <v>42891.422905092593</v>
      </c>
      <c r="B371" t="s">
        <v>10976</v>
      </c>
      <c r="C371" t="s">
        <v>10977</v>
      </c>
      <c r="D371" t="s">
        <v>10978</v>
      </c>
      <c r="E371" t="s">
        <v>15365</v>
      </c>
      <c r="F371">
        <v>26189</v>
      </c>
      <c r="G371" s="53">
        <v>20</v>
      </c>
      <c r="H371" s="33">
        <v>42891</v>
      </c>
      <c r="I371" t="s">
        <v>49</v>
      </c>
      <c r="J371" t="s">
        <v>49</v>
      </c>
      <c r="K371" t="s">
        <v>50</v>
      </c>
      <c r="L371" t="s">
        <v>50</v>
      </c>
      <c r="M371" t="s">
        <v>51</v>
      </c>
      <c r="N371" t="s">
        <v>15366</v>
      </c>
    </row>
    <row r="372" spans="1:14" ht="14.25">
      <c r="A372" s="33">
        <v>42891.423761574071</v>
      </c>
      <c r="B372" t="s">
        <v>10982</v>
      </c>
      <c r="C372" t="s">
        <v>10983</v>
      </c>
      <c r="D372" t="s">
        <v>10984</v>
      </c>
      <c r="E372" t="s">
        <v>15367</v>
      </c>
      <c r="F372">
        <v>26229</v>
      </c>
      <c r="G372" s="53">
        <v>20</v>
      </c>
      <c r="H372" s="33">
        <v>42891</v>
      </c>
      <c r="I372" t="s">
        <v>49</v>
      </c>
      <c r="J372" t="s">
        <v>49</v>
      </c>
      <c r="K372" t="s">
        <v>50</v>
      </c>
      <c r="L372" t="s">
        <v>50</v>
      </c>
      <c r="M372" t="s">
        <v>51</v>
      </c>
      <c r="N372" t="s">
        <v>15368</v>
      </c>
    </row>
    <row r="373" spans="1:14" ht="14.25">
      <c r="A373" s="33">
        <v>42891.424039351848</v>
      </c>
      <c r="B373" t="s">
        <v>10704</v>
      </c>
      <c r="C373" t="s">
        <v>10705</v>
      </c>
      <c r="D373" t="s">
        <v>10985</v>
      </c>
      <c r="E373" t="s">
        <v>15369</v>
      </c>
      <c r="F373">
        <v>26262</v>
      </c>
      <c r="G373" s="53">
        <v>3000</v>
      </c>
      <c r="H373" s="33">
        <v>42891</v>
      </c>
      <c r="I373" t="s">
        <v>49</v>
      </c>
      <c r="J373" t="s">
        <v>49</v>
      </c>
      <c r="K373" t="s">
        <v>50</v>
      </c>
      <c r="L373" t="s">
        <v>50</v>
      </c>
      <c r="M373" t="s">
        <v>51</v>
      </c>
      <c r="N373" t="s">
        <v>15370</v>
      </c>
    </row>
    <row r="374" spans="1:14" ht="14.25">
      <c r="A374" s="33">
        <v>42891.885046296295</v>
      </c>
      <c r="B374" t="s">
        <v>10986</v>
      </c>
      <c r="C374" t="s">
        <v>10987</v>
      </c>
      <c r="D374" t="s">
        <v>10988</v>
      </c>
      <c r="E374" t="s">
        <v>15371</v>
      </c>
      <c r="F374">
        <v>42014</v>
      </c>
      <c r="G374" s="53">
        <v>8900</v>
      </c>
      <c r="H374" s="33">
        <v>42891</v>
      </c>
      <c r="I374" t="s">
        <v>49</v>
      </c>
      <c r="J374" t="s">
        <v>49</v>
      </c>
      <c r="K374" t="s">
        <v>50</v>
      </c>
      <c r="L374" t="s">
        <v>50</v>
      </c>
      <c r="M374" t="s">
        <v>51</v>
      </c>
      <c r="N374" t="s">
        <v>15372</v>
      </c>
    </row>
    <row r="375" spans="1:14" ht="14.25">
      <c r="A375" s="33">
        <v>42891.88622685185</v>
      </c>
      <c r="B375" t="s">
        <v>245</v>
      </c>
      <c r="C375" t="s">
        <v>246</v>
      </c>
      <c r="D375" t="s">
        <v>10989</v>
      </c>
      <c r="E375" t="s">
        <v>15373</v>
      </c>
      <c r="F375">
        <v>42016</v>
      </c>
      <c r="G375" s="53">
        <v>1</v>
      </c>
      <c r="H375" s="33">
        <v>42891</v>
      </c>
      <c r="I375" t="s">
        <v>49</v>
      </c>
      <c r="J375" t="s">
        <v>49</v>
      </c>
      <c r="K375" t="s">
        <v>50</v>
      </c>
      <c r="L375" t="s">
        <v>50</v>
      </c>
      <c r="M375" t="s">
        <v>51</v>
      </c>
      <c r="N375" t="s">
        <v>15374</v>
      </c>
    </row>
    <row r="376" spans="1:14" ht="14.25">
      <c r="A376" s="33">
        <v>42891.888449074075</v>
      </c>
      <c r="B376" t="s">
        <v>245</v>
      </c>
      <c r="C376" t="s">
        <v>246</v>
      </c>
      <c r="D376" t="s">
        <v>10990</v>
      </c>
      <c r="E376" t="s">
        <v>15375</v>
      </c>
      <c r="F376">
        <v>42020</v>
      </c>
      <c r="G376" s="53">
        <v>1</v>
      </c>
      <c r="H376" s="33">
        <v>42891</v>
      </c>
      <c r="I376" t="s">
        <v>49</v>
      </c>
      <c r="J376" t="s">
        <v>49</v>
      </c>
      <c r="K376" t="s">
        <v>50</v>
      </c>
      <c r="L376" t="s">
        <v>50</v>
      </c>
      <c r="M376" t="s">
        <v>51</v>
      </c>
      <c r="N376" t="s">
        <v>15376</v>
      </c>
    </row>
    <row r="377" spans="1:14" ht="14.25">
      <c r="A377" s="33">
        <v>42891.896053240744</v>
      </c>
      <c r="B377" t="s">
        <v>245</v>
      </c>
      <c r="C377" t="s">
        <v>246</v>
      </c>
      <c r="D377" t="s">
        <v>10991</v>
      </c>
      <c r="E377" t="s">
        <v>15377</v>
      </c>
      <c r="F377">
        <v>42045</v>
      </c>
      <c r="G377" s="53">
        <v>1</v>
      </c>
      <c r="H377" s="33">
        <v>42891</v>
      </c>
      <c r="I377" t="s">
        <v>49</v>
      </c>
      <c r="J377" t="s">
        <v>49</v>
      </c>
      <c r="K377" t="s">
        <v>50</v>
      </c>
      <c r="L377" t="s">
        <v>50</v>
      </c>
      <c r="M377" t="s">
        <v>51</v>
      </c>
      <c r="N377" t="s">
        <v>15378</v>
      </c>
    </row>
    <row r="378" spans="1:14" ht="14.25">
      <c r="A378" s="33">
        <v>42891.901712962965</v>
      </c>
      <c r="B378" t="s">
        <v>245</v>
      </c>
      <c r="C378" t="s">
        <v>246</v>
      </c>
      <c r="D378" t="s">
        <v>10992</v>
      </c>
      <c r="E378" t="s">
        <v>15379</v>
      </c>
      <c r="F378">
        <v>42062</v>
      </c>
      <c r="G378" s="53">
        <v>1</v>
      </c>
      <c r="H378" s="33">
        <v>42891</v>
      </c>
      <c r="I378" t="s">
        <v>49</v>
      </c>
      <c r="J378" t="s">
        <v>49</v>
      </c>
      <c r="K378" t="s">
        <v>50</v>
      </c>
      <c r="L378" t="s">
        <v>50</v>
      </c>
      <c r="M378" t="s">
        <v>51</v>
      </c>
      <c r="N378" t="s">
        <v>15380</v>
      </c>
    </row>
    <row r="379" spans="1:14" ht="14.25">
      <c r="A379" s="33">
        <v>42891.902430555558</v>
      </c>
      <c r="B379" t="s">
        <v>245</v>
      </c>
      <c r="C379" t="s">
        <v>246</v>
      </c>
      <c r="D379" t="s">
        <v>10993</v>
      </c>
      <c r="E379" t="s">
        <v>15381</v>
      </c>
      <c r="F379">
        <v>42068</v>
      </c>
      <c r="G379" s="53">
        <v>1</v>
      </c>
      <c r="H379" s="33">
        <v>42891</v>
      </c>
      <c r="I379" t="s">
        <v>49</v>
      </c>
      <c r="J379" t="s">
        <v>49</v>
      </c>
      <c r="K379" t="s">
        <v>50</v>
      </c>
      <c r="L379" t="s">
        <v>50</v>
      </c>
      <c r="M379" t="s">
        <v>51</v>
      </c>
      <c r="N379" t="s">
        <v>15382</v>
      </c>
    </row>
    <row r="380" spans="1:14" ht="14.25">
      <c r="A380" s="33">
        <v>42891.904467592591</v>
      </c>
      <c r="B380" t="s">
        <v>245</v>
      </c>
      <c r="C380" t="s">
        <v>246</v>
      </c>
      <c r="D380" t="s">
        <v>10994</v>
      </c>
      <c r="E380" t="s">
        <v>15383</v>
      </c>
      <c r="F380">
        <v>42073</v>
      </c>
      <c r="G380" s="53">
        <v>1</v>
      </c>
      <c r="H380" s="33">
        <v>42891</v>
      </c>
      <c r="I380" t="s">
        <v>49</v>
      </c>
      <c r="J380" t="s">
        <v>49</v>
      </c>
      <c r="K380" t="s">
        <v>50</v>
      </c>
      <c r="L380" t="s">
        <v>50</v>
      </c>
      <c r="M380" t="s">
        <v>51</v>
      </c>
      <c r="N380" t="s">
        <v>15384</v>
      </c>
    </row>
    <row r="381" spans="1:14" ht="14.25">
      <c r="A381" s="33">
        <v>42891.905416666668</v>
      </c>
      <c r="B381" t="s">
        <v>245</v>
      </c>
      <c r="C381" t="s">
        <v>246</v>
      </c>
      <c r="D381" t="s">
        <v>10995</v>
      </c>
      <c r="E381" t="s">
        <v>15385</v>
      </c>
      <c r="F381">
        <v>42079</v>
      </c>
      <c r="G381" s="53">
        <v>1</v>
      </c>
      <c r="H381" s="33">
        <v>42891</v>
      </c>
      <c r="I381" t="s">
        <v>49</v>
      </c>
      <c r="J381" t="s">
        <v>49</v>
      </c>
      <c r="K381" t="s">
        <v>50</v>
      </c>
      <c r="L381" t="s">
        <v>50</v>
      </c>
      <c r="M381" t="s">
        <v>51</v>
      </c>
      <c r="N381" t="s">
        <v>15386</v>
      </c>
    </row>
    <row r="382" spans="1:14" ht="14.25">
      <c r="A382" s="33">
        <v>42891.912615740737</v>
      </c>
      <c r="B382" t="s">
        <v>245</v>
      </c>
      <c r="C382" t="s">
        <v>246</v>
      </c>
      <c r="D382" t="s">
        <v>10996</v>
      </c>
      <c r="E382" t="s">
        <v>15387</v>
      </c>
      <c r="F382">
        <v>42098</v>
      </c>
      <c r="G382" s="53">
        <v>1</v>
      </c>
      <c r="H382" s="33">
        <v>42891</v>
      </c>
      <c r="I382" t="s">
        <v>49</v>
      </c>
      <c r="J382" t="s">
        <v>49</v>
      </c>
      <c r="K382" t="s">
        <v>50</v>
      </c>
      <c r="L382" t="s">
        <v>50</v>
      </c>
      <c r="M382" t="s">
        <v>51</v>
      </c>
      <c r="N382" t="s">
        <v>15388</v>
      </c>
    </row>
    <row r="383" spans="1:14" ht="14.25">
      <c r="A383" s="33">
        <v>42891.914988425924</v>
      </c>
      <c r="B383" t="s">
        <v>10997</v>
      </c>
      <c r="C383" t="s">
        <v>10998</v>
      </c>
      <c r="D383" t="s">
        <v>10999</v>
      </c>
      <c r="E383" t="s">
        <v>15389</v>
      </c>
      <c r="F383">
        <v>42104</v>
      </c>
      <c r="G383" s="53">
        <v>500</v>
      </c>
      <c r="H383" s="33">
        <v>42891</v>
      </c>
      <c r="I383" t="s">
        <v>49</v>
      </c>
      <c r="J383" t="s">
        <v>49</v>
      </c>
      <c r="K383" t="s">
        <v>50</v>
      </c>
      <c r="L383" t="s">
        <v>50</v>
      </c>
      <c r="M383" t="s">
        <v>51</v>
      </c>
      <c r="N383" t="s">
        <v>15390</v>
      </c>
    </row>
    <row r="384" spans="1:14" ht="14.25">
      <c r="A384" s="33">
        <v>42891.924872685187</v>
      </c>
      <c r="B384" t="s">
        <v>245</v>
      </c>
      <c r="C384" t="s">
        <v>246</v>
      </c>
      <c r="D384" t="s">
        <v>11000</v>
      </c>
      <c r="E384" t="s">
        <v>15391</v>
      </c>
      <c r="F384">
        <v>42140</v>
      </c>
      <c r="G384" s="53">
        <v>1</v>
      </c>
      <c r="H384" s="33">
        <v>42891</v>
      </c>
      <c r="I384" t="s">
        <v>49</v>
      </c>
      <c r="J384" t="s">
        <v>49</v>
      </c>
      <c r="K384" t="s">
        <v>50</v>
      </c>
      <c r="L384" t="s">
        <v>50</v>
      </c>
      <c r="M384" t="s">
        <v>51</v>
      </c>
      <c r="N384" t="s">
        <v>15392</v>
      </c>
    </row>
    <row r="385" spans="1:14" ht="14.25">
      <c r="A385" s="33">
        <v>42891.928611111114</v>
      </c>
      <c r="B385" t="s">
        <v>11001</v>
      </c>
      <c r="C385" t="s">
        <v>11002</v>
      </c>
      <c r="D385" t="s">
        <v>11003</v>
      </c>
      <c r="E385" t="s">
        <v>15393</v>
      </c>
      <c r="F385">
        <v>42149</v>
      </c>
      <c r="G385" s="53">
        <v>1</v>
      </c>
      <c r="H385" s="33">
        <v>42891</v>
      </c>
      <c r="I385" t="s">
        <v>49</v>
      </c>
      <c r="J385" t="s">
        <v>49</v>
      </c>
      <c r="K385" t="s">
        <v>50</v>
      </c>
      <c r="L385" t="s">
        <v>50</v>
      </c>
      <c r="M385" t="s">
        <v>51</v>
      </c>
      <c r="N385" t="s">
        <v>15394</v>
      </c>
    </row>
    <row r="386" spans="1:14" ht="14.25">
      <c r="A386" s="33">
        <v>42891.929293981484</v>
      </c>
      <c r="B386" t="s">
        <v>245</v>
      </c>
      <c r="C386" t="s">
        <v>246</v>
      </c>
      <c r="D386" t="s">
        <v>11004</v>
      </c>
      <c r="E386" t="s">
        <v>15395</v>
      </c>
      <c r="F386">
        <v>42150</v>
      </c>
      <c r="G386" s="53">
        <v>1</v>
      </c>
      <c r="H386" s="33">
        <v>42891</v>
      </c>
      <c r="I386" t="s">
        <v>49</v>
      </c>
      <c r="J386" t="s">
        <v>49</v>
      </c>
      <c r="K386" t="s">
        <v>50</v>
      </c>
      <c r="L386" t="s">
        <v>50</v>
      </c>
      <c r="M386" t="s">
        <v>51</v>
      </c>
      <c r="N386" t="s">
        <v>15396</v>
      </c>
    </row>
    <row r="387" spans="1:14" ht="14.25">
      <c r="A387" s="33">
        <v>42891.930428240739</v>
      </c>
      <c r="B387" t="s">
        <v>245</v>
      </c>
      <c r="C387" t="s">
        <v>246</v>
      </c>
      <c r="D387" t="s">
        <v>11005</v>
      </c>
      <c r="E387" t="s">
        <v>15397</v>
      </c>
      <c r="F387">
        <v>42154</v>
      </c>
      <c r="G387" s="53">
        <v>1</v>
      </c>
      <c r="H387" s="33">
        <v>42891</v>
      </c>
      <c r="I387" t="s">
        <v>49</v>
      </c>
      <c r="J387" t="s">
        <v>49</v>
      </c>
      <c r="K387" t="s">
        <v>50</v>
      </c>
      <c r="L387" t="s">
        <v>50</v>
      </c>
      <c r="M387" t="s">
        <v>51</v>
      </c>
      <c r="N387" t="s">
        <v>15398</v>
      </c>
    </row>
    <row r="388" spans="1:14" ht="14.25">
      <c r="A388" s="33">
        <v>42891.932592592595</v>
      </c>
      <c r="B388" t="s">
        <v>245</v>
      </c>
      <c r="C388" t="s">
        <v>246</v>
      </c>
      <c r="D388" t="s">
        <v>11006</v>
      </c>
      <c r="E388" t="s">
        <v>15399</v>
      </c>
      <c r="F388">
        <v>42161</v>
      </c>
      <c r="G388" s="53">
        <v>1</v>
      </c>
      <c r="H388" s="33">
        <v>42891</v>
      </c>
      <c r="I388" t="s">
        <v>49</v>
      </c>
      <c r="J388" t="s">
        <v>49</v>
      </c>
      <c r="K388" t="s">
        <v>50</v>
      </c>
      <c r="L388" t="s">
        <v>50</v>
      </c>
      <c r="M388" t="s">
        <v>51</v>
      </c>
      <c r="N388" t="s">
        <v>15400</v>
      </c>
    </row>
    <row r="389" spans="1:14" ht="14.25">
      <c r="A389" s="33">
        <v>42891.933252314811</v>
      </c>
      <c r="B389" t="s">
        <v>11001</v>
      </c>
      <c r="C389" t="s">
        <v>11002</v>
      </c>
      <c r="D389" t="s">
        <v>11007</v>
      </c>
      <c r="E389" t="s">
        <v>15401</v>
      </c>
      <c r="F389">
        <v>42164</v>
      </c>
      <c r="G389" s="53">
        <v>1</v>
      </c>
      <c r="H389" s="33">
        <v>42891</v>
      </c>
      <c r="I389" t="s">
        <v>49</v>
      </c>
      <c r="J389" t="s">
        <v>49</v>
      </c>
      <c r="K389" t="s">
        <v>50</v>
      </c>
      <c r="L389" t="s">
        <v>50</v>
      </c>
      <c r="M389" t="s">
        <v>51</v>
      </c>
      <c r="N389" t="s">
        <v>15402</v>
      </c>
    </row>
    <row r="390" spans="1:14" ht="14.25">
      <c r="A390" s="33">
        <v>42891.93341435185</v>
      </c>
      <c r="B390" t="s">
        <v>245</v>
      </c>
      <c r="C390" t="s">
        <v>246</v>
      </c>
      <c r="D390" t="s">
        <v>11008</v>
      </c>
      <c r="E390" t="s">
        <v>15403</v>
      </c>
      <c r="F390">
        <v>42165</v>
      </c>
      <c r="G390" s="53">
        <v>1</v>
      </c>
      <c r="H390" s="33">
        <v>42891</v>
      </c>
      <c r="I390" t="s">
        <v>49</v>
      </c>
      <c r="J390" t="s">
        <v>49</v>
      </c>
      <c r="K390" t="s">
        <v>50</v>
      </c>
      <c r="L390" t="s">
        <v>50</v>
      </c>
      <c r="M390" t="s">
        <v>51</v>
      </c>
      <c r="N390" t="s">
        <v>15404</v>
      </c>
    </row>
    <row r="391" spans="1:14" ht="14.25">
      <c r="A391" s="33">
        <v>42891.93414351852</v>
      </c>
      <c r="B391" t="s">
        <v>11001</v>
      </c>
      <c r="C391" t="s">
        <v>11002</v>
      </c>
      <c r="D391" t="s">
        <v>11009</v>
      </c>
      <c r="E391" t="s">
        <v>15405</v>
      </c>
      <c r="F391">
        <v>42170</v>
      </c>
      <c r="G391" s="53">
        <v>1</v>
      </c>
      <c r="H391" s="33">
        <v>42891</v>
      </c>
      <c r="I391" t="s">
        <v>49</v>
      </c>
      <c r="J391" t="s">
        <v>49</v>
      </c>
      <c r="K391" t="s">
        <v>50</v>
      </c>
      <c r="L391" t="s">
        <v>50</v>
      </c>
      <c r="M391" t="s">
        <v>51</v>
      </c>
      <c r="N391" t="s">
        <v>15406</v>
      </c>
    </row>
    <row r="392" spans="1:14" ht="14.25">
      <c r="A392" s="33">
        <v>42891.9372337963</v>
      </c>
      <c r="B392" t="s">
        <v>245</v>
      </c>
      <c r="C392" t="s">
        <v>246</v>
      </c>
      <c r="D392" t="s">
        <v>11010</v>
      </c>
      <c r="E392" t="s">
        <v>15407</v>
      </c>
      <c r="F392">
        <v>42176</v>
      </c>
      <c r="G392" s="53">
        <v>1</v>
      </c>
      <c r="H392" s="33">
        <v>42891</v>
      </c>
      <c r="I392" t="s">
        <v>49</v>
      </c>
      <c r="J392" t="s">
        <v>49</v>
      </c>
      <c r="K392" t="s">
        <v>50</v>
      </c>
      <c r="L392" t="s">
        <v>50</v>
      </c>
      <c r="M392" t="s">
        <v>51</v>
      </c>
      <c r="N392" t="s">
        <v>15408</v>
      </c>
    </row>
    <row r="393" spans="1:14" ht="14.25">
      <c r="A393" s="33">
        <v>42891.937997685185</v>
      </c>
      <c r="B393" t="s">
        <v>245</v>
      </c>
      <c r="C393" t="s">
        <v>246</v>
      </c>
      <c r="D393" t="s">
        <v>11011</v>
      </c>
      <c r="E393" t="s">
        <v>15409</v>
      </c>
      <c r="F393">
        <v>42177</v>
      </c>
      <c r="G393" s="53">
        <v>1</v>
      </c>
      <c r="H393" s="33">
        <v>42891</v>
      </c>
      <c r="I393" t="s">
        <v>49</v>
      </c>
      <c r="J393" t="s">
        <v>49</v>
      </c>
      <c r="K393" t="s">
        <v>50</v>
      </c>
      <c r="L393" t="s">
        <v>50</v>
      </c>
      <c r="M393" t="s">
        <v>51</v>
      </c>
      <c r="N393" t="s">
        <v>15410</v>
      </c>
    </row>
    <row r="394" spans="1:14" ht="14.25">
      <c r="A394" s="33">
        <v>42891.941655092596</v>
      </c>
      <c r="B394" t="s">
        <v>245</v>
      </c>
      <c r="C394" t="s">
        <v>246</v>
      </c>
      <c r="D394" t="s">
        <v>11012</v>
      </c>
      <c r="E394" t="s">
        <v>15411</v>
      </c>
      <c r="F394">
        <v>42187</v>
      </c>
      <c r="G394" s="53">
        <v>1</v>
      </c>
      <c r="H394" s="33">
        <v>42891</v>
      </c>
      <c r="I394" t="s">
        <v>49</v>
      </c>
      <c r="J394" t="s">
        <v>49</v>
      </c>
      <c r="K394" t="s">
        <v>50</v>
      </c>
      <c r="L394" t="s">
        <v>50</v>
      </c>
      <c r="M394" t="s">
        <v>51</v>
      </c>
      <c r="N394" t="s">
        <v>15412</v>
      </c>
    </row>
    <row r="395" spans="1:14" ht="14.25">
      <c r="A395" s="33">
        <v>42891.943622685183</v>
      </c>
      <c r="B395" t="s">
        <v>245</v>
      </c>
      <c r="C395" t="s">
        <v>246</v>
      </c>
      <c r="D395" t="s">
        <v>11013</v>
      </c>
      <c r="E395" t="s">
        <v>15413</v>
      </c>
      <c r="F395">
        <v>42194</v>
      </c>
      <c r="G395" s="53">
        <v>1</v>
      </c>
      <c r="H395" s="33">
        <v>42891</v>
      </c>
      <c r="I395" t="s">
        <v>49</v>
      </c>
      <c r="J395" t="s">
        <v>49</v>
      </c>
      <c r="K395" t="s">
        <v>50</v>
      </c>
      <c r="L395" t="s">
        <v>50</v>
      </c>
      <c r="M395" t="s">
        <v>51</v>
      </c>
      <c r="N395" t="s">
        <v>15414</v>
      </c>
    </row>
    <row r="396" spans="1:14" ht="14.25">
      <c r="A396" s="33">
        <v>42891.947557870371</v>
      </c>
      <c r="B396" t="s">
        <v>245</v>
      </c>
      <c r="C396" t="s">
        <v>246</v>
      </c>
      <c r="D396" t="s">
        <v>11014</v>
      </c>
      <c r="E396" t="s">
        <v>15415</v>
      </c>
      <c r="F396">
        <v>42202</v>
      </c>
      <c r="G396" s="53">
        <v>1</v>
      </c>
      <c r="H396" s="33">
        <v>42891</v>
      </c>
      <c r="I396" t="s">
        <v>49</v>
      </c>
      <c r="J396" t="s">
        <v>49</v>
      </c>
      <c r="K396" t="s">
        <v>50</v>
      </c>
      <c r="L396" t="s">
        <v>50</v>
      </c>
      <c r="M396" t="s">
        <v>51</v>
      </c>
      <c r="N396" t="s">
        <v>15416</v>
      </c>
    </row>
    <row r="397" spans="1:14" ht="14.25">
      <c r="A397" s="33">
        <v>42891.94840277778</v>
      </c>
      <c r="B397" t="s">
        <v>245</v>
      </c>
      <c r="C397" t="s">
        <v>246</v>
      </c>
      <c r="D397" t="s">
        <v>11015</v>
      </c>
      <c r="E397" t="s">
        <v>15417</v>
      </c>
      <c r="F397">
        <v>42203</v>
      </c>
      <c r="G397" s="53">
        <v>1</v>
      </c>
      <c r="H397" s="33">
        <v>42891</v>
      </c>
      <c r="I397" t="s">
        <v>49</v>
      </c>
      <c r="J397" t="s">
        <v>49</v>
      </c>
      <c r="K397" t="s">
        <v>50</v>
      </c>
      <c r="L397" t="s">
        <v>50</v>
      </c>
      <c r="M397" t="s">
        <v>51</v>
      </c>
      <c r="N397" t="s">
        <v>15418</v>
      </c>
    </row>
    <row r="398" spans="1:14" ht="14.25">
      <c r="A398" s="33">
        <v>42891.997094907405</v>
      </c>
      <c r="B398" t="s">
        <v>249</v>
      </c>
      <c r="C398" t="s">
        <v>250</v>
      </c>
      <c r="D398" t="s">
        <v>248</v>
      </c>
      <c r="E398" t="s">
        <v>15419</v>
      </c>
      <c r="F398">
        <v>42282</v>
      </c>
      <c r="G398" s="53">
        <v>1000</v>
      </c>
      <c r="H398" s="33">
        <v>42891</v>
      </c>
      <c r="I398" t="s">
        <v>49</v>
      </c>
      <c r="J398" t="s">
        <v>49</v>
      </c>
      <c r="K398" t="s">
        <v>50</v>
      </c>
      <c r="L398" t="s">
        <v>50</v>
      </c>
      <c r="M398" t="s">
        <v>51</v>
      </c>
      <c r="N398" t="s">
        <v>15420</v>
      </c>
    </row>
    <row r="399" spans="1:14" ht="14.25">
      <c r="A399" s="33">
        <v>42892.008217592593</v>
      </c>
      <c r="B399" t="s">
        <v>11016</v>
      </c>
      <c r="C399" t="s">
        <v>11017</v>
      </c>
      <c r="D399" t="s">
        <v>11018</v>
      </c>
      <c r="E399" t="s">
        <v>15421</v>
      </c>
      <c r="F399">
        <v>42302</v>
      </c>
      <c r="G399" s="53">
        <v>50</v>
      </c>
      <c r="H399" s="33">
        <v>42892</v>
      </c>
      <c r="I399" t="s">
        <v>49</v>
      </c>
      <c r="J399" t="s">
        <v>49</v>
      </c>
      <c r="K399" t="s">
        <v>50</v>
      </c>
      <c r="L399" t="s">
        <v>50</v>
      </c>
      <c r="M399" t="s">
        <v>51</v>
      </c>
      <c r="N399" t="s">
        <v>15422</v>
      </c>
    </row>
    <row r="400" spans="1:14" ht="14.25">
      <c r="A400" s="33">
        <v>42892.10670138889</v>
      </c>
      <c r="B400" t="s">
        <v>272</v>
      </c>
      <c r="C400" t="s">
        <v>273</v>
      </c>
      <c r="D400" t="s">
        <v>11019</v>
      </c>
      <c r="E400" t="s">
        <v>15423</v>
      </c>
      <c r="F400">
        <v>42400</v>
      </c>
      <c r="G400" s="53">
        <v>100</v>
      </c>
      <c r="H400" s="33">
        <v>42892</v>
      </c>
      <c r="I400" t="s">
        <v>49</v>
      </c>
      <c r="J400" t="s">
        <v>49</v>
      </c>
      <c r="K400" t="s">
        <v>50</v>
      </c>
      <c r="L400" t="s">
        <v>50</v>
      </c>
      <c r="M400" t="s">
        <v>51</v>
      </c>
      <c r="N400" t="s">
        <v>15424</v>
      </c>
    </row>
    <row r="401" spans="1:14" ht="14.25">
      <c r="A401" s="33">
        <v>42892.293819444443</v>
      </c>
      <c r="B401" t="s">
        <v>11020</v>
      </c>
      <c r="C401" t="s">
        <v>11021</v>
      </c>
      <c r="D401" t="s">
        <v>11022</v>
      </c>
      <c r="E401" t="s">
        <v>15425</v>
      </c>
      <c r="F401">
        <v>42620</v>
      </c>
      <c r="G401" s="53">
        <v>1100</v>
      </c>
      <c r="H401" s="33">
        <v>42892</v>
      </c>
      <c r="I401" t="s">
        <v>49</v>
      </c>
      <c r="J401" t="s">
        <v>49</v>
      </c>
      <c r="K401" t="s">
        <v>50</v>
      </c>
      <c r="L401" t="s">
        <v>50</v>
      </c>
      <c r="M401" t="s">
        <v>51</v>
      </c>
      <c r="N401" t="s">
        <v>15426</v>
      </c>
    </row>
    <row r="402" spans="1:14" ht="14.25">
      <c r="A402" s="33">
        <v>42892.296643518515</v>
      </c>
      <c r="B402" t="s">
        <v>11023</v>
      </c>
      <c r="C402" t="s">
        <v>11024</v>
      </c>
      <c r="D402" t="s">
        <v>11025</v>
      </c>
      <c r="E402" t="s">
        <v>15427</v>
      </c>
      <c r="F402">
        <v>42658</v>
      </c>
      <c r="G402" s="53">
        <v>800</v>
      </c>
      <c r="H402" s="33">
        <v>42892</v>
      </c>
      <c r="I402" t="s">
        <v>49</v>
      </c>
      <c r="J402" t="s">
        <v>49</v>
      </c>
      <c r="K402" t="s">
        <v>50</v>
      </c>
      <c r="L402" t="s">
        <v>50</v>
      </c>
      <c r="M402" t="s">
        <v>51</v>
      </c>
      <c r="N402" t="s">
        <v>15428</v>
      </c>
    </row>
    <row r="403" spans="1:14" ht="14.25">
      <c r="A403" s="33">
        <v>42892.299398148149</v>
      </c>
      <c r="B403" t="s">
        <v>11026</v>
      </c>
      <c r="C403" t="s">
        <v>11027</v>
      </c>
      <c r="D403" t="s">
        <v>11028</v>
      </c>
      <c r="E403" t="s">
        <v>15429</v>
      </c>
      <c r="F403">
        <v>42696</v>
      </c>
      <c r="G403" s="53">
        <v>20</v>
      </c>
      <c r="H403" s="33">
        <v>42892</v>
      </c>
      <c r="I403" t="s">
        <v>49</v>
      </c>
      <c r="J403" t="s">
        <v>49</v>
      </c>
      <c r="K403" t="s">
        <v>50</v>
      </c>
      <c r="L403" t="s">
        <v>50</v>
      </c>
      <c r="M403" t="s">
        <v>51</v>
      </c>
      <c r="N403" t="s">
        <v>15430</v>
      </c>
    </row>
    <row r="404" spans="1:14" ht="14.25">
      <c r="A404" s="33">
        <v>42892.29996527778</v>
      </c>
      <c r="B404" t="s">
        <v>11029</v>
      </c>
      <c r="C404" t="s">
        <v>11030</v>
      </c>
      <c r="D404" t="s">
        <v>11031</v>
      </c>
      <c r="E404" t="s">
        <v>15431</v>
      </c>
      <c r="F404">
        <v>42714</v>
      </c>
      <c r="G404" s="53">
        <v>650</v>
      </c>
      <c r="H404" s="33">
        <v>42892</v>
      </c>
      <c r="I404" t="s">
        <v>49</v>
      </c>
      <c r="J404" t="s">
        <v>49</v>
      </c>
      <c r="K404" t="s">
        <v>50</v>
      </c>
      <c r="L404" t="s">
        <v>50</v>
      </c>
      <c r="M404" t="s">
        <v>51</v>
      </c>
      <c r="N404" t="s">
        <v>15432</v>
      </c>
    </row>
    <row r="405" spans="1:14" ht="14.25">
      <c r="A405" s="33">
        <v>42892.300266203703</v>
      </c>
      <c r="B405" t="s">
        <v>11032</v>
      </c>
      <c r="C405" t="s">
        <v>11033</v>
      </c>
      <c r="D405" t="s">
        <v>11034</v>
      </c>
      <c r="E405" t="s">
        <v>15433</v>
      </c>
      <c r="F405">
        <v>42715</v>
      </c>
      <c r="G405" s="53">
        <v>20</v>
      </c>
      <c r="H405" s="33">
        <v>42892</v>
      </c>
      <c r="I405" t="s">
        <v>49</v>
      </c>
      <c r="J405" t="s">
        <v>49</v>
      </c>
      <c r="K405" t="s">
        <v>50</v>
      </c>
      <c r="L405" t="s">
        <v>50</v>
      </c>
      <c r="M405" t="s">
        <v>51</v>
      </c>
      <c r="N405" t="s">
        <v>15434</v>
      </c>
    </row>
    <row r="406" spans="1:14" ht="14.25">
      <c r="A406" s="33">
        <v>42892.305034722223</v>
      </c>
      <c r="B406" t="s">
        <v>10574</v>
      </c>
      <c r="C406" t="s">
        <v>10575</v>
      </c>
      <c r="D406" t="s">
        <v>11035</v>
      </c>
      <c r="E406" t="s">
        <v>15435</v>
      </c>
      <c r="F406">
        <v>42808</v>
      </c>
      <c r="G406" s="53">
        <v>100</v>
      </c>
      <c r="H406" s="33">
        <v>42892</v>
      </c>
      <c r="I406" t="s">
        <v>49</v>
      </c>
      <c r="J406" t="s">
        <v>49</v>
      </c>
      <c r="K406" t="s">
        <v>50</v>
      </c>
      <c r="L406" t="s">
        <v>50</v>
      </c>
      <c r="M406" t="s">
        <v>51</v>
      </c>
      <c r="N406" t="s">
        <v>15436</v>
      </c>
    </row>
    <row r="407" spans="1:14" ht="14.25">
      <c r="A407" s="33">
        <v>42892.306215277778</v>
      </c>
      <c r="B407" t="s">
        <v>11036</v>
      </c>
      <c r="C407" t="s">
        <v>11037</v>
      </c>
      <c r="D407" t="s">
        <v>11038</v>
      </c>
      <c r="E407" t="s">
        <v>15437</v>
      </c>
      <c r="F407">
        <v>42825</v>
      </c>
      <c r="G407" s="53">
        <v>100</v>
      </c>
      <c r="H407" s="33">
        <v>42892</v>
      </c>
      <c r="I407" t="s">
        <v>49</v>
      </c>
      <c r="J407" t="s">
        <v>49</v>
      </c>
      <c r="K407" t="s">
        <v>50</v>
      </c>
      <c r="L407" t="s">
        <v>50</v>
      </c>
      <c r="M407" t="s">
        <v>51</v>
      </c>
      <c r="N407" t="s">
        <v>15438</v>
      </c>
    </row>
    <row r="408" spans="1:14" ht="14.25">
      <c r="A408" s="33">
        <v>42892.307743055557</v>
      </c>
      <c r="B408" t="s">
        <v>11039</v>
      </c>
      <c r="C408" t="s">
        <v>11040</v>
      </c>
      <c r="D408" t="s">
        <v>11041</v>
      </c>
      <c r="E408" t="s">
        <v>15439</v>
      </c>
      <c r="F408">
        <v>42860</v>
      </c>
      <c r="G408" s="53">
        <v>200</v>
      </c>
      <c r="H408" s="33">
        <v>42892</v>
      </c>
      <c r="I408" t="s">
        <v>49</v>
      </c>
      <c r="J408" t="s">
        <v>49</v>
      </c>
      <c r="K408" t="s">
        <v>50</v>
      </c>
      <c r="L408" t="s">
        <v>50</v>
      </c>
      <c r="M408" t="s">
        <v>51</v>
      </c>
      <c r="N408" t="s">
        <v>15440</v>
      </c>
    </row>
    <row r="409" spans="1:14" ht="14.25">
      <c r="A409" s="33">
        <v>42892.308171296296</v>
      </c>
      <c r="B409" t="s">
        <v>11042</v>
      </c>
      <c r="C409" t="s">
        <v>11043</v>
      </c>
      <c r="D409" t="s">
        <v>11044</v>
      </c>
      <c r="E409" t="s">
        <v>15441</v>
      </c>
      <c r="F409">
        <v>42867</v>
      </c>
      <c r="G409" s="53">
        <v>500</v>
      </c>
      <c r="H409" s="33">
        <v>42892</v>
      </c>
      <c r="I409" t="s">
        <v>49</v>
      </c>
      <c r="J409" t="s">
        <v>49</v>
      </c>
      <c r="K409" t="s">
        <v>50</v>
      </c>
      <c r="L409" t="s">
        <v>50</v>
      </c>
      <c r="M409" t="s">
        <v>51</v>
      </c>
      <c r="N409" t="s">
        <v>15442</v>
      </c>
    </row>
    <row r="410" spans="1:14" ht="14.25">
      <c r="A410" s="33">
        <v>42892.308541666665</v>
      </c>
      <c r="B410" t="s">
        <v>11045</v>
      </c>
      <c r="C410" t="s">
        <v>11046</v>
      </c>
      <c r="D410" t="s">
        <v>11047</v>
      </c>
      <c r="E410" t="s">
        <v>15443</v>
      </c>
      <c r="F410">
        <v>42873</v>
      </c>
      <c r="G410" s="53">
        <v>100</v>
      </c>
      <c r="H410" s="33">
        <v>42892</v>
      </c>
      <c r="I410" t="s">
        <v>49</v>
      </c>
      <c r="J410" t="s">
        <v>49</v>
      </c>
      <c r="K410" t="s">
        <v>50</v>
      </c>
      <c r="L410" t="s">
        <v>50</v>
      </c>
      <c r="M410" t="s">
        <v>51</v>
      </c>
      <c r="N410" t="s">
        <v>15444</v>
      </c>
    </row>
    <row r="411" spans="1:14" ht="14.25">
      <c r="A411" s="33">
        <v>42892.308634259258</v>
      </c>
      <c r="B411" t="s">
        <v>11048</v>
      </c>
      <c r="C411" t="s">
        <v>11049</v>
      </c>
      <c r="D411" t="s">
        <v>11050</v>
      </c>
      <c r="E411" t="s">
        <v>15445</v>
      </c>
      <c r="F411">
        <v>42878</v>
      </c>
      <c r="G411" s="53">
        <v>20</v>
      </c>
      <c r="H411" s="33">
        <v>42892</v>
      </c>
      <c r="I411" t="s">
        <v>49</v>
      </c>
      <c r="J411" t="s">
        <v>49</v>
      </c>
      <c r="K411" t="s">
        <v>50</v>
      </c>
      <c r="L411" t="s">
        <v>50</v>
      </c>
      <c r="M411" t="s">
        <v>51</v>
      </c>
      <c r="N411" t="s">
        <v>15446</v>
      </c>
    </row>
    <row r="412" spans="1:14" ht="14.25">
      <c r="A412" s="33">
        <v>42892.311215277776</v>
      </c>
      <c r="B412" t="s">
        <v>11051</v>
      </c>
      <c r="C412" t="s">
        <v>11052</v>
      </c>
      <c r="D412" t="s">
        <v>11053</v>
      </c>
      <c r="E412" t="s">
        <v>15447</v>
      </c>
      <c r="F412">
        <v>42948</v>
      </c>
      <c r="G412" s="53">
        <v>500</v>
      </c>
      <c r="H412" s="33">
        <v>42892</v>
      </c>
      <c r="I412" t="s">
        <v>49</v>
      </c>
      <c r="J412" t="s">
        <v>49</v>
      </c>
      <c r="K412" t="s">
        <v>50</v>
      </c>
      <c r="L412" t="s">
        <v>50</v>
      </c>
      <c r="M412" t="s">
        <v>51</v>
      </c>
      <c r="N412" t="s">
        <v>15448</v>
      </c>
    </row>
    <row r="413" spans="1:14" ht="14.25">
      <c r="A413" s="33">
        <v>42892.311435185184</v>
      </c>
      <c r="B413" t="s">
        <v>11054</v>
      </c>
      <c r="C413" t="s">
        <v>11055</v>
      </c>
      <c r="D413" t="s">
        <v>11056</v>
      </c>
      <c r="E413" t="s">
        <v>15449</v>
      </c>
      <c r="F413">
        <v>42955</v>
      </c>
      <c r="G413" s="53">
        <v>500</v>
      </c>
      <c r="H413" s="33">
        <v>42892</v>
      </c>
      <c r="I413" t="s">
        <v>49</v>
      </c>
      <c r="J413" t="s">
        <v>49</v>
      </c>
      <c r="K413" t="s">
        <v>50</v>
      </c>
      <c r="L413" t="s">
        <v>50</v>
      </c>
      <c r="M413" t="s">
        <v>51</v>
      </c>
      <c r="N413" t="s">
        <v>15450</v>
      </c>
    </row>
    <row r="414" spans="1:14" ht="14.25">
      <c r="A414" s="33">
        <v>42892.312916666669</v>
      </c>
      <c r="B414" t="s">
        <v>11057</v>
      </c>
      <c r="C414" t="s">
        <v>11058</v>
      </c>
      <c r="D414" t="s">
        <v>11059</v>
      </c>
      <c r="E414" t="s">
        <v>15451</v>
      </c>
      <c r="F414">
        <v>42987</v>
      </c>
      <c r="G414" s="53">
        <v>500</v>
      </c>
      <c r="H414" s="33">
        <v>42892</v>
      </c>
      <c r="I414" t="s">
        <v>49</v>
      </c>
      <c r="J414" t="s">
        <v>49</v>
      </c>
      <c r="K414" t="s">
        <v>50</v>
      </c>
      <c r="L414" t="s">
        <v>50</v>
      </c>
      <c r="M414" t="s">
        <v>51</v>
      </c>
      <c r="N414" t="s">
        <v>15452</v>
      </c>
    </row>
    <row r="415" spans="1:14" ht="14.25">
      <c r="A415" s="33">
        <v>42892.31527777778</v>
      </c>
      <c r="B415" t="s">
        <v>11060</v>
      </c>
      <c r="C415" t="s">
        <v>11061</v>
      </c>
      <c r="D415" t="s">
        <v>11062</v>
      </c>
      <c r="E415" t="s">
        <v>15453</v>
      </c>
      <c r="F415">
        <v>43032</v>
      </c>
      <c r="G415" s="53">
        <v>500</v>
      </c>
      <c r="H415" s="33">
        <v>42892</v>
      </c>
      <c r="I415" t="s">
        <v>49</v>
      </c>
      <c r="J415" t="s">
        <v>49</v>
      </c>
      <c r="K415" t="s">
        <v>50</v>
      </c>
      <c r="L415" t="s">
        <v>50</v>
      </c>
      <c r="M415" t="s">
        <v>51</v>
      </c>
      <c r="N415" t="s">
        <v>15454</v>
      </c>
    </row>
    <row r="416" spans="1:14" ht="14.25">
      <c r="A416" s="33">
        <v>42892.317858796298</v>
      </c>
      <c r="B416" t="s">
        <v>11063</v>
      </c>
      <c r="C416" t="s">
        <v>11064</v>
      </c>
      <c r="D416" t="s">
        <v>11065</v>
      </c>
      <c r="E416" t="s">
        <v>15455</v>
      </c>
      <c r="F416">
        <v>43076</v>
      </c>
      <c r="G416" s="53">
        <v>50</v>
      </c>
      <c r="H416" s="33">
        <v>42892</v>
      </c>
      <c r="I416" t="s">
        <v>49</v>
      </c>
      <c r="J416" t="s">
        <v>49</v>
      </c>
      <c r="K416" t="s">
        <v>50</v>
      </c>
      <c r="L416" t="s">
        <v>50</v>
      </c>
      <c r="M416" t="s">
        <v>51</v>
      </c>
      <c r="N416" t="s">
        <v>15456</v>
      </c>
    </row>
    <row r="417" spans="1:14" ht="14.25">
      <c r="A417" s="33">
        <v>42892.320150462961</v>
      </c>
      <c r="B417" t="s">
        <v>11066</v>
      </c>
      <c r="C417" t="s">
        <v>11067</v>
      </c>
      <c r="D417" t="s">
        <v>11068</v>
      </c>
      <c r="E417" t="s">
        <v>15457</v>
      </c>
      <c r="F417">
        <v>43120</v>
      </c>
      <c r="G417" s="53">
        <v>1000</v>
      </c>
      <c r="H417" s="33">
        <v>42892</v>
      </c>
      <c r="I417" t="s">
        <v>49</v>
      </c>
      <c r="J417" t="s">
        <v>49</v>
      </c>
      <c r="K417" t="s">
        <v>50</v>
      </c>
      <c r="L417" t="s">
        <v>50</v>
      </c>
      <c r="M417" t="s">
        <v>51</v>
      </c>
      <c r="N417" t="s">
        <v>15458</v>
      </c>
    </row>
    <row r="418" spans="1:14" ht="14.25">
      <c r="A418" s="33">
        <v>42892.320810185185</v>
      </c>
      <c r="B418" t="s">
        <v>11069</v>
      </c>
      <c r="C418" t="s">
        <v>11070</v>
      </c>
      <c r="D418" t="s">
        <v>11071</v>
      </c>
      <c r="E418" t="s">
        <v>15459</v>
      </c>
      <c r="F418">
        <v>43136</v>
      </c>
      <c r="G418" s="53">
        <v>500</v>
      </c>
      <c r="H418" s="33">
        <v>42892</v>
      </c>
      <c r="I418" t="s">
        <v>49</v>
      </c>
      <c r="J418" t="s">
        <v>49</v>
      </c>
      <c r="K418" t="s">
        <v>50</v>
      </c>
      <c r="L418" t="s">
        <v>50</v>
      </c>
      <c r="M418" t="s">
        <v>51</v>
      </c>
      <c r="N418" t="s">
        <v>15460</v>
      </c>
    </row>
    <row r="419" spans="1:14" ht="14.25">
      <c r="A419" s="33">
        <v>42892.323287037034</v>
      </c>
      <c r="B419" t="s">
        <v>11072</v>
      </c>
      <c r="C419" t="s">
        <v>11073</v>
      </c>
      <c r="D419" t="s">
        <v>11074</v>
      </c>
      <c r="E419" t="s">
        <v>15461</v>
      </c>
      <c r="F419">
        <v>43185</v>
      </c>
      <c r="G419" s="53">
        <v>800</v>
      </c>
      <c r="H419" s="33">
        <v>42892</v>
      </c>
      <c r="I419" t="s">
        <v>49</v>
      </c>
      <c r="J419" t="s">
        <v>49</v>
      </c>
      <c r="K419" t="s">
        <v>50</v>
      </c>
      <c r="L419" t="s">
        <v>50</v>
      </c>
      <c r="M419" t="s">
        <v>51</v>
      </c>
      <c r="N419" t="s">
        <v>15462</v>
      </c>
    </row>
    <row r="420" spans="1:14" ht="14.25">
      <c r="A420" s="33">
        <v>42892.323750000003</v>
      </c>
      <c r="B420" t="s">
        <v>11075</v>
      </c>
      <c r="C420" t="s">
        <v>11076</v>
      </c>
      <c r="D420" t="s">
        <v>11077</v>
      </c>
      <c r="E420" t="s">
        <v>15463</v>
      </c>
      <c r="F420">
        <v>43200</v>
      </c>
      <c r="G420" s="53">
        <v>50</v>
      </c>
      <c r="H420" s="33">
        <v>42892</v>
      </c>
      <c r="I420" t="s">
        <v>49</v>
      </c>
      <c r="J420" t="s">
        <v>49</v>
      </c>
      <c r="K420" t="s">
        <v>50</v>
      </c>
      <c r="L420" t="s">
        <v>50</v>
      </c>
      <c r="M420" t="s">
        <v>51</v>
      </c>
      <c r="N420" t="s">
        <v>15464</v>
      </c>
    </row>
    <row r="421" spans="1:14" ht="14.25">
      <c r="A421" s="33">
        <v>42892.324016203704</v>
      </c>
      <c r="B421" t="s">
        <v>11078</v>
      </c>
      <c r="C421" t="s">
        <v>11079</v>
      </c>
      <c r="D421" t="s">
        <v>11080</v>
      </c>
      <c r="E421" t="s">
        <v>15465</v>
      </c>
      <c r="F421">
        <v>43205</v>
      </c>
      <c r="G421" s="53">
        <v>800</v>
      </c>
      <c r="H421" s="33">
        <v>42892</v>
      </c>
      <c r="I421" t="s">
        <v>49</v>
      </c>
      <c r="J421" t="s">
        <v>49</v>
      </c>
      <c r="K421" t="s">
        <v>50</v>
      </c>
      <c r="L421" t="s">
        <v>50</v>
      </c>
      <c r="M421" t="s">
        <v>51</v>
      </c>
      <c r="N421" t="s">
        <v>15466</v>
      </c>
    </row>
    <row r="422" spans="1:14" ht="14.25">
      <c r="A422" s="33">
        <v>42892.325127314813</v>
      </c>
      <c r="B422" t="s">
        <v>11081</v>
      </c>
      <c r="C422" t="s">
        <v>11082</v>
      </c>
      <c r="D422" t="s">
        <v>11083</v>
      </c>
      <c r="E422" t="s">
        <v>15467</v>
      </c>
      <c r="F422">
        <v>43244</v>
      </c>
      <c r="G422" s="53">
        <v>500</v>
      </c>
      <c r="H422" s="33">
        <v>42892</v>
      </c>
      <c r="I422" t="s">
        <v>49</v>
      </c>
      <c r="J422" t="s">
        <v>49</v>
      </c>
      <c r="K422" t="s">
        <v>50</v>
      </c>
      <c r="L422" t="s">
        <v>50</v>
      </c>
      <c r="M422" t="s">
        <v>51</v>
      </c>
      <c r="N422" t="s">
        <v>15468</v>
      </c>
    </row>
    <row r="423" spans="1:14" ht="14.25">
      <c r="A423" s="33">
        <v>42892.325798611113</v>
      </c>
      <c r="B423" t="s">
        <v>11087</v>
      </c>
      <c r="C423" t="s">
        <v>11088</v>
      </c>
      <c r="D423" t="s">
        <v>11089</v>
      </c>
      <c r="E423" t="s">
        <v>15469</v>
      </c>
      <c r="F423">
        <v>43284</v>
      </c>
      <c r="G423" s="53">
        <v>1000</v>
      </c>
      <c r="H423" s="33">
        <v>42892</v>
      </c>
      <c r="I423" t="s">
        <v>49</v>
      </c>
      <c r="J423" t="s">
        <v>49</v>
      </c>
      <c r="K423" t="s">
        <v>50</v>
      </c>
      <c r="L423" t="s">
        <v>50</v>
      </c>
      <c r="M423" t="s">
        <v>51</v>
      </c>
      <c r="N423" t="s">
        <v>15470</v>
      </c>
    </row>
    <row r="424" spans="1:14" ht="14.25">
      <c r="A424" s="33">
        <v>42892.326064814813</v>
      </c>
      <c r="B424" t="s">
        <v>11084</v>
      </c>
      <c r="C424" t="s">
        <v>11085</v>
      </c>
      <c r="D424" t="s">
        <v>11086</v>
      </c>
      <c r="E424" t="s">
        <v>15471</v>
      </c>
      <c r="F424">
        <v>43282</v>
      </c>
      <c r="G424" s="53">
        <v>20</v>
      </c>
      <c r="H424" s="33">
        <v>42892</v>
      </c>
      <c r="I424" t="s">
        <v>49</v>
      </c>
      <c r="J424" t="s">
        <v>49</v>
      </c>
      <c r="K424" t="s">
        <v>50</v>
      </c>
      <c r="L424" t="s">
        <v>50</v>
      </c>
      <c r="M424" t="s">
        <v>51</v>
      </c>
      <c r="N424" t="s">
        <v>15472</v>
      </c>
    </row>
    <row r="425" spans="1:14" ht="14.25">
      <c r="A425" s="33">
        <v>42892.326365740744</v>
      </c>
      <c r="B425" t="s">
        <v>11090</v>
      </c>
      <c r="C425" t="s">
        <v>11091</v>
      </c>
      <c r="D425" t="s">
        <v>11092</v>
      </c>
      <c r="E425" t="s">
        <v>15473</v>
      </c>
      <c r="F425">
        <v>43293</v>
      </c>
      <c r="G425" s="53">
        <v>800</v>
      </c>
      <c r="H425" s="33">
        <v>42892</v>
      </c>
      <c r="I425" t="s">
        <v>49</v>
      </c>
      <c r="J425" t="s">
        <v>49</v>
      </c>
      <c r="K425" t="s">
        <v>50</v>
      </c>
      <c r="L425" t="s">
        <v>50</v>
      </c>
      <c r="M425" t="s">
        <v>51</v>
      </c>
      <c r="N425" t="s">
        <v>15474</v>
      </c>
    </row>
    <row r="426" spans="1:14" ht="14.25">
      <c r="A426" s="33">
        <v>42892.327025462961</v>
      </c>
      <c r="B426" t="s">
        <v>11093</v>
      </c>
      <c r="C426" t="s">
        <v>11094</v>
      </c>
      <c r="D426" t="s">
        <v>11095</v>
      </c>
      <c r="E426" t="s">
        <v>15475</v>
      </c>
      <c r="F426">
        <v>43319</v>
      </c>
      <c r="G426" s="53">
        <v>800</v>
      </c>
      <c r="H426" s="33">
        <v>42892</v>
      </c>
      <c r="I426" t="s">
        <v>49</v>
      </c>
      <c r="J426" t="s">
        <v>49</v>
      </c>
      <c r="K426" t="s">
        <v>50</v>
      </c>
      <c r="L426" t="s">
        <v>50</v>
      </c>
      <c r="M426" t="s">
        <v>51</v>
      </c>
      <c r="N426" t="s">
        <v>15476</v>
      </c>
    </row>
    <row r="427" spans="1:14" ht="14.25">
      <c r="A427" s="33">
        <v>42892.327638888892</v>
      </c>
      <c r="B427" t="s">
        <v>11096</v>
      </c>
      <c r="C427" t="s">
        <v>11097</v>
      </c>
      <c r="D427" t="s">
        <v>11098</v>
      </c>
      <c r="E427" t="s">
        <v>15477</v>
      </c>
      <c r="F427">
        <v>43334</v>
      </c>
      <c r="G427" s="53">
        <v>500</v>
      </c>
      <c r="H427" s="33">
        <v>42892</v>
      </c>
      <c r="I427" t="s">
        <v>49</v>
      </c>
      <c r="J427" t="s">
        <v>49</v>
      </c>
      <c r="K427" t="s">
        <v>50</v>
      </c>
      <c r="L427" t="s">
        <v>50</v>
      </c>
      <c r="M427" t="s">
        <v>51</v>
      </c>
      <c r="N427" t="s">
        <v>15478</v>
      </c>
    </row>
    <row r="428" spans="1:14" ht="14.25">
      <c r="A428" s="33">
        <v>42892.327986111108</v>
      </c>
      <c r="B428" t="s">
        <v>11099</v>
      </c>
      <c r="C428" t="s">
        <v>11100</v>
      </c>
      <c r="D428" t="s">
        <v>11101</v>
      </c>
      <c r="E428" t="s">
        <v>15479</v>
      </c>
      <c r="F428">
        <v>43355</v>
      </c>
      <c r="G428" s="53">
        <v>1000</v>
      </c>
      <c r="H428" s="33">
        <v>42892</v>
      </c>
      <c r="I428" t="s">
        <v>49</v>
      </c>
      <c r="J428" t="s">
        <v>49</v>
      </c>
      <c r="K428" t="s">
        <v>50</v>
      </c>
      <c r="L428" t="s">
        <v>50</v>
      </c>
      <c r="M428" t="s">
        <v>51</v>
      </c>
      <c r="N428" t="s">
        <v>15480</v>
      </c>
    </row>
    <row r="429" spans="1:14" ht="14.25">
      <c r="A429" s="33">
        <v>42892.328148148146</v>
      </c>
      <c r="B429" t="s">
        <v>11102</v>
      </c>
      <c r="C429" t="s">
        <v>11103</v>
      </c>
      <c r="D429" t="s">
        <v>11104</v>
      </c>
      <c r="E429" t="s">
        <v>15481</v>
      </c>
      <c r="F429">
        <v>43363</v>
      </c>
      <c r="G429" s="53">
        <v>20</v>
      </c>
      <c r="H429" s="33">
        <v>42892</v>
      </c>
      <c r="I429" t="s">
        <v>49</v>
      </c>
      <c r="J429" t="s">
        <v>49</v>
      </c>
      <c r="K429" t="s">
        <v>50</v>
      </c>
      <c r="L429" t="s">
        <v>50</v>
      </c>
      <c r="M429" t="s">
        <v>51</v>
      </c>
      <c r="N429" t="s">
        <v>15482</v>
      </c>
    </row>
    <row r="430" spans="1:14" ht="14.25">
      <c r="A430" s="33">
        <v>42892.329652777778</v>
      </c>
      <c r="B430" t="s">
        <v>11072</v>
      </c>
      <c r="C430" t="s">
        <v>11073</v>
      </c>
      <c r="D430" t="s">
        <v>11105</v>
      </c>
      <c r="E430" t="s">
        <v>15483</v>
      </c>
      <c r="F430">
        <v>43412</v>
      </c>
      <c r="G430" s="53">
        <v>120</v>
      </c>
      <c r="H430" s="33">
        <v>42892</v>
      </c>
      <c r="I430" t="s">
        <v>49</v>
      </c>
      <c r="J430" t="s">
        <v>49</v>
      </c>
      <c r="K430" t="s">
        <v>50</v>
      </c>
      <c r="L430" t="s">
        <v>50</v>
      </c>
      <c r="M430" t="s">
        <v>51</v>
      </c>
      <c r="N430" t="s">
        <v>15484</v>
      </c>
    </row>
    <row r="431" spans="1:14" ht="14.25">
      <c r="A431" s="33">
        <v>42892.334062499998</v>
      </c>
      <c r="B431" t="s">
        <v>11106</v>
      </c>
      <c r="C431" t="s">
        <v>11107</v>
      </c>
      <c r="D431" t="s">
        <v>11108</v>
      </c>
      <c r="E431" t="s">
        <v>15485</v>
      </c>
      <c r="F431">
        <v>43559</v>
      </c>
      <c r="G431" s="53">
        <v>1000</v>
      </c>
      <c r="H431" s="33">
        <v>42892</v>
      </c>
      <c r="I431" t="s">
        <v>49</v>
      </c>
      <c r="J431" t="s">
        <v>49</v>
      </c>
      <c r="K431" t="s">
        <v>50</v>
      </c>
      <c r="L431" t="s">
        <v>50</v>
      </c>
      <c r="M431" t="s">
        <v>51</v>
      </c>
      <c r="N431" t="s">
        <v>15486</v>
      </c>
    </row>
    <row r="432" spans="1:14" ht="14.25">
      <c r="A432" s="33">
        <v>42892.334722222222</v>
      </c>
      <c r="B432" t="s">
        <v>11109</v>
      </c>
      <c r="C432" t="s">
        <v>11110</v>
      </c>
      <c r="D432" t="s">
        <v>11111</v>
      </c>
      <c r="E432" t="s">
        <v>15487</v>
      </c>
      <c r="F432">
        <v>43579</v>
      </c>
      <c r="G432" s="53">
        <v>2000</v>
      </c>
      <c r="H432" s="33">
        <v>42892</v>
      </c>
      <c r="I432" t="s">
        <v>49</v>
      </c>
      <c r="J432" t="s">
        <v>49</v>
      </c>
      <c r="K432" t="s">
        <v>50</v>
      </c>
      <c r="L432" t="s">
        <v>50</v>
      </c>
      <c r="M432" t="s">
        <v>51</v>
      </c>
      <c r="N432" t="s">
        <v>15488</v>
      </c>
    </row>
    <row r="433" spans="1:14" ht="14.25">
      <c r="A433" s="33">
        <v>42892.335358796299</v>
      </c>
      <c r="B433" t="s">
        <v>11112</v>
      </c>
      <c r="C433" t="s">
        <v>11113</v>
      </c>
      <c r="D433" t="s">
        <v>11114</v>
      </c>
      <c r="E433" t="s">
        <v>15489</v>
      </c>
      <c r="F433">
        <v>43594</v>
      </c>
      <c r="G433" s="53">
        <v>1000</v>
      </c>
      <c r="H433" s="33">
        <v>42892</v>
      </c>
      <c r="I433" t="s">
        <v>49</v>
      </c>
      <c r="J433" t="s">
        <v>49</v>
      </c>
      <c r="K433" t="s">
        <v>50</v>
      </c>
      <c r="L433" t="s">
        <v>50</v>
      </c>
      <c r="M433" t="s">
        <v>51</v>
      </c>
      <c r="N433" t="s">
        <v>15490</v>
      </c>
    </row>
    <row r="434" spans="1:14" ht="14.25">
      <c r="A434" s="33">
        <v>42892.336226851854</v>
      </c>
      <c r="B434" t="s">
        <v>11115</v>
      </c>
      <c r="C434" t="s">
        <v>11116</v>
      </c>
      <c r="D434" t="s">
        <v>11117</v>
      </c>
      <c r="E434" t="s">
        <v>15491</v>
      </c>
      <c r="F434">
        <v>43626</v>
      </c>
      <c r="G434" s="53">
        <v>100</v>
      </c>
      <c r="H434" s="33">
        <v>42892</v>
      </c>
      <c r="I434" t="s">
        <v>49</v>
      </c>
      <c r="J434" t="s">
        <v>49</v>
      </c>
      <c r="K434" t="s">
        <v>50</v>
      </c>
      <c r="L434" t="s">
        <v>50</v>
      </c>
      <c r="M434" t="s">
        <v>51</v>
      </c>
      <c r="N434" t="s">
        <v>15492</v>
      </c>
    </row>
    <row r="435" spans="1:14" ht="14.25">
      <c r="A435" s="33">
        <v>42892.339108796295</v>
      </c>
      <c r="B435" t="s">
        <v>11118</v>
      </c>
      <c r="C435" t="s">
        <v>11119</v>
      </c>
      <c r="D435" t="s">
        <v>11120</v>
      </c>
      <c r="E435" t="s">
        <v>15493</v>
      </c>
      <c r="F435">
        <v>43752</v>
      </c>
      <c r="G435" s="53">
        <v>2500</v>
      </c>
      <c r="H435" s="33">
        <v>42892</v>
      </c>
      <c r="I435" t="s">
        <v>49</v>
      </c>
      <c r="J435" t="s">
        <v>49</v>
      </c>
      <c r="K435" t="s">
        <v>50</v>
      </c>
      <c r="L435" t="s">
        <v>50</v>
      </c>
      <c r="M435" t="s">
        <v>51</v>
      </c>
      <c r="N435" t="s">
        <v>15494</v>
      </c>
    </row>
    <row r="436" spans="1:14" ht="14.25">
      <c r="A436" s="33">
        <v>42892.341597222221</v>
      </c>
      <c r="B436" t="s">
        <v>11121</v>
      </c>
      <c r="C436" t="s">
        <v>271</v>
      </c>
      <c r="D436" t="s">
        <v>11122</v>
      </c>
      <c r="E436" t="s">
        <v>15495</v>
      </c>
      <c r="F436">
        <v>43859</v>
      </c>
      <c r="G436" s="53">
        <v>1000</v>
      </c>
      <c r="H436" s="33">
        <v>42892</v>
      </c>
      <c r="I436" t="s">
        <v>49</v>
      </c>
      <c r="J436" t="s">
        <v>49</v>
      </c>
      <c r="K436" t="s">
        <v>50</v>
      </c>
      <c r="L436" t="s">
        <v>50</v>
      </c>
      <c r="M436" t="s">
        <v>51</v>
      </c>
      <c r="N436" t="s">
        <v>15496</v>
      </c>
    </row>
    <row r="437" spans="1:14" ht="14.25">
      <c r="A437" s="33">
        <v>42892.342835648145</v>
      </c>
      <c r="B437" t="s">
        <v>11123</v>
      </c>
      <c r="C437" t="s">
        <v>11124</v>
      </c>
      <c r="D437" t="s">
        <v>11125</v>
      </c>
      <c r="E437" t="s">
        <v>15497</v>
      </c>
      <c r="F437">
        <v>43931</v>
      </c>
      <c r="G437" s="53">
        <v>1000</v>
      </c>
      <c r="H437" s="33">
        <v>42892</v>
      </c>
      <c r="I437" t="s">
        <v>49</v>
      </c>
      <c r="J437" t="s">
        <v>49</v>
      </c>
      <c r="K437" t="s">
        <v>50</v>
      </c>
      <c r="L437" t="s">
        <v>50</v>
      </c>
      <c r="M437" t="s">
        <v>51</v>
      </c>
      <c r="N437" t="s">
        <v>15498</v>
      </c>
    </row>
    <row r="438" spans="1:14" ht="14.25">
      <c r="A438" s="33">
        <v>42892.342858796299</v>
      </c>
      <c r="B438" t="s">
        <v>11126</v>
      </c>
      <c r="C438" t="s">
        <v>11127</v>
      </c>
      <c r="D438" t="s">
        <v>11128</v>
      </c>
      <c r="E438" t="s">
        <v>15499</v>
      </c>
      <c r="F438">
        <v>43943</v>
      </c>
      <c r="G438" s="53">
        <v>1000</v>
      </c>
      <c r="H438" s="33">
        <v>42892</v>
      </c>
      <c r="I438" t="s">
        <v>49</v>
      </c>
      <c r="J438" t="s">
        <v>49</v>
      </c>
      <c r="K438" t="s">
        <v>50</v>
      </c>
      <c r="L438" t="s">
        <v>50</v>
      </c>
      <c r="M438" t="s">
        <v>51</v>
      </c>
      <c r="N438" t="s">
        <v>15500</v>
      </c>
    </row>
    <row r="439" spans="1:14" ht="14.25">
      <c r="A439" s="33">
        <v>42892.345856481479</v>
      </c>
      <c r="B439" t="s">
        <v>11129</v>
      </c>
      <c r="C439" t="s">
        <v>11130</v>
      </c>
      <c r="D439" t="s">
        <v>11131</v>
      </c>
      <c r="E439" t="s">
        <v>15501</v>
      </c>
      <c r="F439">
        <v>44087</v>
      </c>
      <c r="G439" s="53">
        <v>1000</v>
      </c>
      <c r="H439" s="33">
        <v>42892</v>
      </c>
      <c r="I439" t="s">
        <v>49</v>
      </c>
      <c r="J439" t="s">
        <v>49</v>
      </c>
      <c r="K439" t="s">
        <v>50</v>
      </c>
      <c r="L439" t="s">
        <v>50</v>
      </c>
      <c r="M439" t="s">
        <v>51</v>
      </c>
      <c r="N439" t="s">
        <v>15502</v>
      </c>
    </row>
    <row r="440" spans="1:14" ht="14.25">
      <c r="A440" s="33">
        <v>42892.34611111111</v>
      </c>
      <c r="B440" t="s">
        <v>10586</v>
      </c>
      <c r="C440" t="s">
        <v>240</v>
      </c>
      <c r="D440" t="s">
        <v>11132</v>
      </c>
      <c r="E440" t="s">
        <v>15503</v>
      </c>
      <c r="F440">
        <v>44102</v>
      </c>
      <c r="G440" s="53">
        <v>1000</v>
      </c>
      <c r="H440" s="33">
        <v>42892</v>
      </c>
      <c r="I440" t="s">
        <v>49</v>
      </c>
      <c r="J440" t="s">
        <v>49</v>
      </c>
      <c r="K440" t="s">
        <v>50</v>
      </c>
      <c r="L440" t="s">
        <v>50</v>
      </c>
      <c r="M440" t="s">
        <v>51</v>
      </c>
      <c r="N440" t="s">
        <v>15504</v>
      </c>
    </row>
    <row r="441" spans="1:14" ht="14.25">
      <c r="A441" s="33">
        <v>42892.349641203706</v>
      </c>
      <c r="B441" t="s">
        <v>11133</v>
      </c>
      <c r="C441" t="s">
        <v>11134</v>
      </c>
      <c r="D441" t="s">
        <v>11135</v>
      </c>
      <c r="E441" t="s">
        <v>15505</v>
      </c>
      <c r="F441">
        <v>44328</v>
      </c>
      <c r="G441" s="53">
        <v>30</v>
      </c>
      <c r="H441" s="33">
        <v>42892</v>
      </c>
      <c r="I441" t="s">
        <v>49</v>
      </c>
      <c r="J441" t="s">
        <v>49</v>
      </c>
      <c r="K441" t="s">
        <v>50</v>
      </c>
      <c r="L441" t="s">
        <v>50</v>
      </c>
      <c r="M441" t="s">
        <v>51</v>
      </c>
      <c r="N441" t="s">
        <v>15506</v>
      </c>
    </row>
    <row r="442" spans="1:14" ht="14.25">
      <c r="A442" s="33">
        <v>42892.349641203706</v>
      </c>
      <c r="B442" t="s">
        <v>11139</v>
      </c>
      <c r="C442" t="s">
        <v>11140</v>
      </c>
      <c r="D442" t="s">
        <v>11141</v>
      </c>
      <c r="E442" t="s">
        <v>15507</v>
      </c>
      <c r="F442">
        <v>44338</v>
      </c>
      <c r="G442" s="53">
        <v>1000</v>
      </c>
      <c r="H442" s="33">
        <v>42892</v>
      </c>
      <c r="I442" t="s">
        <v>49</v>
      </c>
      <c r="J442" t="s">
        <v>49</v>
      </c>
      <c r="K442" t="s">
        <v>50</v>
      </c>
      <c r="L442" t="s">
        <v>50</v>
      </c>
      <c r="M442" t="s">
        <v>51</v>
      </c>
      <c r="N442" t="s">
        <v>15508</v>
      </c>
    </row>
    <row r="443" spans="1:14" ht="14.25">
      <c r="A443" s="33">
        <v>42892.349699074075</v>
      </c>
      <c r="B443" t="s">
        <v>11136</v>
      </c>
      <c r="C443" t="s">
        <v>11137</v>
      </c>
      <c r="D443" t="s">
        <v>11138</v>
      </c>
      <c r="E443" t="s">
        <v>15509</v>
      </c>
      <c r="F443">
        <v>44331</v>
      </c>
      <c r="G443" s="53">
        <v>1000</v>
      </c>
      <c r="H443" s="33">
        <v>42892</v>
      </c>
      <c r="I443" t="s">
        <v>49</v>
      </c>
      <c r="J443" t="s">
        <v>49</v>
      </c>
      <c r="K443" t="s">
        <v>50</v>
      </c>
      <c r="L443" t="s">
        <v>50</v>
      </c>
      <c r="M443" t="s">
        <v>51</v>
      </c>
      <c r="N443" t="s">
        <v>15510</v>
      </c>
    </row>
    <row r="444" spans="1:14" ht="14.25">
      <c r="A444" s="33">
        <v>42892.349930555552</v>
      </c>
      <c r="B444" t="s">
        <v>11145</v>
      </c>
      <c r="C444" t="s">
        <v>11146</v>
      </c>
      <c r="D444" t="s">
        <v>11147</v>
      </c>
      <c r="E444" t="s">
        <v>15511</v>
      </c>
      <c r="F444">
        <v>44355</v>
      </c>
      <c r="G444" s="53">
        <v>100</v>
      </c>
      <c r="H444" s="33">
        <v>42892</v>
      </c>
      <c r="I444" t="s">
        <v>49</v>
      </c>
      <c r="J444" t="s">
        <v>49</v>
      </c>
      <c r="K444" t="s">
        <v>50</v>
      </c>
      <c r="L444" t="s">
        <v>50</v>
      </c>
      <c r="M444" t="s">
        <v>51</v>
      </c>
      <c r="N444" t="s">
        <v>15512</v>
      </c>
    </row>
    <row r="445" spans="1:14" ht="14.25">
      <c r="A445" s="33">
        <v>42892.349965277775</v>
      </c>
      <c r="B445" t="s">
        <v>11142</v>
      </c>
      <c r="C445" t="s">
        <v>11143</v>
      </c>
      <c r="D445" t="s">
        <v>11144</v>
      </c>
      <c r="E445" t="s">
        <v>15513</v>
      </c>
      <c r="F445">
        <v>44352</v>
      </c>
      <c r="G445" s="53">
        <v>50</v>
      </c>
      <c r="H445" s="33">
        <v>42892</v>
      </c>
      <c r="I445" t="s">
        <v>49</v>
      </c>
      <c r="J445" t="s">
        <v>49</v>
      </c>
      <c r="K445" t="s">
        <v>50</v>
      </c>
      <c r="L445" t="s">
        <v>50</v>
      </c>
      <c r="M445" t="s">
        <v>51</v>
      </c>
      <c r="N445" t="s">
        <v>15514</v>
      </c>
    </row>
    <row r="446" spans="1:14" ht="14.25">
      <c r="A446" s="33">
        <v>42892.350057870368</v>
      </c>
      <c r="B446" t="s">
        <v>11148</v>
      </c>
      <c r="C446" t="s">
        <v>11149</v>
      </c>
      <c r="D446" t="s">
        <v>11150</v>
      </c>
      <c r="E446" t="s">
        <v>15515</v>
      </c>
      <c r="F446">
        <v>44359</v>
      </c>
      <c r="G446" s="53">
        <v>500</v>
      </c>
      <c r="H446" s="33">
        <v>42892</v>
      </c>
      <c r="I446" t="s">
        <v>49</v>
      </c>
      <c r="J446" t="s">
        <v>49</v>
      </c>
      <c r="K446" t="s">
        <v>50</v>
      </c>
      <c r="L446" t="s">
        <v>50</v>
      </c>
      <c r="M446" t="s">
        <v>51</v>
      </c>
      <c r="N446" t="s">
        <v>15516</v>
      </c>
    </row>
    <row r="447" spans="1:14" ht="14.25">
      <c r="A447" s="33">
        <v>42892.35056712963</v>
      </c>
      <c r="B447" t="s">
        <v>11151</v>
      </c>
      <c r="C447" t="s">
        <v>11152</v>
      </c>
      <c r="D447" t="s">
        <v>11153</v>
      </c>
      <c r="E447" t="s">
        <v>15517</v>
      </c>
      <c r="F447">
        <v>44395</v>
      </c>
      <c r="G447" s="53">
        <v>600</v>
      </c>
      <c r="H447" s="33">
        <v>42892</v>
      </c>
      <c r="I447" t="s">
        <v>49</v>
      </c>
      <c r="J447" t="s">
        <v>49</v>
      </c>
      <c r="K447" t="s">
        <v>50</v>
      </c>
      <c r="L447" t="s">
        <v>50</v>
      </c>
      <c r="M447" t="s">
        <v>51</v>
      </c>
      <c r="N447" t="s">
        <v>15518</v>
      </c>
    </row>
    <row r="448" spans="1:14" ht="14.25">
      <c r="A448" s="33">
        <v>42892.351412037038</v>
      </c>
      <c r="B448" t="s">
        <v>11154</v>
      </c>
      <c r="C448" t="s">
        <v>11155</v>
      </c>
      <c r="D448" t="s">
        <v>11156</v>
      </c>
      <c r="E448" t="s">
        <v>15519</v>
      </c>
      <c r="F448">
        <v>44455</v>
      </c>
      <c r="G448" s="53">
        <v>2000</v>
      </c>
      <c r="H448" s="33">
        <v>42892</v>
      </c>
      <c r="I448" t="s">
        <v>49</v>
      </c>
      <c r="J448" t="s">
        <v>49</v>
      </c>
      <c r="K448" t="s">
        <v>50</v>
      </c>
      <c r="L448" t="s">
        <v>50</v>
      </c>
      <c r="M448" t="s">
        <v>51</v>
      </c>
      <c r="N448" t="s">
        <v>15520</v>
      </c>
    </row>
    <row r="449" spans="1:14" ht="14.25">
      <c r="A449" s="33">
        <v>42892.352025462962</v>
      </c>
      <c r="B449" t="s">
        <v>11157</v>
      </c>
      <c r="C449" t="s">
        <v>11158</v>
      </c>
      <c r="D449" t="s">
        <v>11159</v>
      </c>
      <c r="E449" t="s">
        <v>15521</v>
      </c>
      <c r="F449">
        <v>44496</v>
      </c>
      <c r="G449" s="53">
        <v>1000</v>
      </c>
      <c r="H449" s="33">
        <v>42892</v>
      </c>
      <c r="I449" t="s">
        <v>49</v>
      </c>
      <c r="J449" t="s">
        <v>49</v>
      </c>
      <c r="K449" t="s">
        <v>50</v>
      </c>
      <c r="L449" t="s">
        <v>50</v>
      </c>
      <c r="M449" t="s">
        <v>51</v>
      </c>
      <c r="N449" t="s">
        <v>15522</v>
      </c>
    </row>
    <row r="450" spans="1:14" ht="14.25">
      <c r="A450" s="33">
        <v>42892.353101851855</v>
      </c>
      <c r="B450" t="s">
        <v>11160</v>
      </c>
      <c r="C450" t="s">
        <v>11161</v>
      </c>
      <c r="D450" t="s">
        <v>11162</v>
      </c>
      <c r="E450" t="s">
        <v>15523</v>
      </c>
      <c r="F450">
        <v>44583</v>
      </c>
      <c r="G450" s="53">
        <v>300</v>
      </c>
      <c r="H450" s="33">
        <v>42892</v>
      </c>
      <c r="I450" t="s">
        <v>49</v>
      </c>
      <c r="J450" t="s">
        <v>49</v>
      </c>
      <c r="K450" t="s">
        <v>50</v>
      </c>
      <c r="L450" t="s">
        <v>50</v>
      </c>
      <c r="M450" t="s">
        <v>51</v>
      </c>
      <c r="N450" t="s">
        <v>15524</v>
      </c>
    </row>
    <row r="451" spans="1:14" ht="14.25">
      <c r="A451" s="33">
        <v>42892.354004629633</v>
      </c>
      <c r="B451" t="s">
        <v>11163</v>
      </c>
      <c r="C451" t="s">
        <v>11164</v>
      </c>
      <c r="D451" t="s">
        <v>11165</v>
      </c>
      <c r="E451" t="s">
        <v>15525</v>
      </c>
      <c r="F451">
        <v>44648</v>
      </c>
      <c r="G451" s="53">
        <v>500</v>
      </c>
      <c r="H451" s="33">
        <v>42892</v>
      </c>
      <c r="I451" t="s">
        <v>49</v>
      </c>
      <c r="J451" t="s">
        <v>49</v>
      </c>
      <c r="K451" t="s">
        <v>50</v>
      </c>
      <c r="L451" t="s">
        <v>50</v>
      </c>
      <c r="M451" t="s">
        <v>51</v>
      </c>
      <c r="N451" t="s">
        <v>15526</v>
      </c>
    </row>
    <row r="452" spans="1:14" ht="14.25">
      <c r="A452" s="33">
        <v>42892.354074074072</v>
      </c>
      <c r="B452" t="s">
        <v>11166</v>
      </c>
      <c r="C452" t="s">
        <v>11167</v>
      </c>
      <c r="D452" t="s">
        <v>11168</v>
      </c>
      <c r="E452" t="s">
        <v>15527</v>
      </c>
      <c r="F452">
        <v>44667</v>
      </c>
      <c r="G452" s="53">
        <v>1000</v>
      </c>
      <c r="H452" s="33">
        <v>42892</v>
      </c>
      <c r="I452" t="s">
        <v>49</v>
      </c>
      <c r="J452" t="s">
        <v>49</v>
      </c>
      <c r="K452" t="s">
        <v>50</v>
      </c>
      <c r="L452" t="s">
        <v>50</v>
      </c>
      <c r="M452" t="s">
        <v>51</v>
      </c>
      <c r="N452" t="s">
        <v>15528</v>
      </c>
    </row>
    <row r="453" spans="1:14" ht="14.25">
      <c r="A453" s="33">
        <v>42892.354710648149</v>
      </c>
      <c r="B453" t="s">
        <v>11169</v>
      </c>
      <c r="C453" t="s">
        <v>271</v>
      </c>
      <c r="D453" t="s">
        <v>11170</v>
      </c>
      <c r="E453" t="s">
        <v>15529</v>
      </c>
      <c r="F453">
        <v>44740</v>
      </c>
      <c r="G453" s="53">
        <v>400</v>
      </c>
      <c r="H453" s="33">
        <v>42892</v>
      </c>
      <c r="I453" t="s">
        <v>49</v>
      </c>
      <c r="J453" t="s">
        <v>49</v>
      </c>
      <c r="K453" t="s">
        <v>50</v>
      </c>
      <c r="L453" t="s">
        <v>50</v>
      </c>
      <c r="M453" t="s">
        <v>51</v>
      </c>
      <c r="N453" t="s">
        <v>15530</v>
      </c>
    </row>
    <row r="454" spans="1:14" ht="14.25">
      <c r="A454" s="33">
        <v>42892.355486111112</v>
      </c>
      <c r="B454" t="s">
        <v>11171</v>
      </c>
      <c r="C454" t="s">
        <v>11172</v>
      </c>
      <c r="D454" t="s">
        <v>11173</v>
      </c>
      <c r="E454" t="s">
        <v>15531</v>
      </c>
      <c r="F454">
        <v>44779</v>
      </c>
      <c r="G454" s="53">
        <v>100</v>
      </c>
      <c r="H454" s="33">
        <v>42892</v>
      </c>
      <c r="I454" t="s">
        <v>49</v>
      </c>
      <c r="J454" t="s">
        <v>49</v>
      </c>
      <c r="K454" t="s">
        <v>50</v>
      </c>
      <c r="L454" t="s">
        <v>50</v>
      </c>
      <c r="M454" t="s">
        <v>51</v>
      </c>
      <c r="N454" t="s">
        <v>15532</v>
      </c>
    </row>
    <row r="455" spans="1:14" ht="14.25">
      <c r="A455" s="33">
        <v>42892.356678240743</v>
      </c>
      <c r="B455" t="s">
        <v>11174</v>
      </c>
      <c r="C455" t="s">
        <v>11175</v>
      </c>
      <c r="D455" t="s">
        <v>11176</v>
      </c>
      <c r="E455" t="s">
        <v>15533</v>
      </c>
      <c r="F455">
        <v>44842</v>
      </c>
      <c r="G455" s="53">
        <v>20</v>
      </c>
      <c r="H455" s="33">
        <v>42892</v>
      </c>
      <c r="I455" t="s">
        <v>49</v>
      </c>
      <c r="J455" t="s">
        <v>49</v>
      </c>
      <c r="K455" t="s">
        <v>50</v>
      </c>
      <c r="L455" t="s">
        <v>50</v>
      </c>
      <c r="M455" t="s">
        <v>51</v>
      </c>
      <c r="N455" t="s">
        <v>15534</v>
      </c>
    </row>
    <row r="456" spans="1:14" ht="14.25">
      <c r="A456" s="33">
        <v>42892.356932870367</v>
      </c>
      <c r="B456" t="s">
        <v>11177</v>
      </c>
      <c r="C456" t="s">
        <v>11178</v>
      </c>
      <c r="D456" t="s">
        <v>11179</v>
      </c>
      <c r="E456" t="s">
        <v>15535</v>
      </c>
      <c r="F456">
        <v>44854</v>
      </c>
      <c r="G456" s="53">
        <v>200</v>
      </c>
      <c r="H456" s="33">
        <v>42892</v>
      </c>
      <c r="I456" t="s">
        <v>49</v>
      </c>
      <c r="J456" t="s">
        <v>49</v>
      </c>
      <c r="K456" t="s">
        <v>50</v>
      </c>
      <c r="L456" t="s">
        <v>50</v>
      </c>
      <c r="M456" t="s">
        <v>51</v>
      </c>
      <c r="N456" t="s">
        <v>15536</v>
      </c>
    </row>
    <row r="457" spans="1:14" ht="14.25">
      <c r="A457" s="33">
        <v>42892.356990740744</v>
      </c>
      <c r="B457" t="s">
        <v>11180</v>
      </c>
      <c r="C457" t="s">
        <v>11181</v>
      </c>
      <c r="D457" t="s">
        <v>11182</v>
      </c>
      <c r="E457" t="s">
        <v>15537</v>
      </c>
      <c r="F457">
        <v>44862</v>
      </c>
      <c r="G457" s="53">
        <v>1707</v>
      </c>
      <c r="H457" s="33">
        <v>42892</v>
      </c>
      <c r="I457" t="s">
        <v>49</v>
      </c>
      <c r="J457" t="s">
        <v>49</v>
      </c>
      <c r="K457" t="s">
        <v>50</v>
      </c>
      <c r="L457" t="s">
        <v>50</v>
      </c>
      <c r="M457" t="s">
        <v>51</v>
      </c>
      <c r="N457" t="s">
        <v>15538</v>
      </c>
    </row>
    <row r="458" spans="1:14" ht="14.25">
      <c r="A458" s="33">
        <v>42892.360289351855</v>
      </c>
      <c r="B458" t="s">
        <v>11183</v>
      </c>
      <c r="C458" t="s">
        <v>11184</v>
      </c>
      <c r="D458" t="s">
        <v>11185</v>
      </c>
      <c r="E458" t="s">
        <v>15539</v>
      </c>
      <c r="F458">
        <v>45121</v>
      </c>
      <c r="G458" s="53">
        <v>2200</v>
      </c>
      <c r="H458" s="33">
        <v>42892</v>
      </c>
      <c r="I458" t="s">
        <v>49</v>
      </c>
      <c r="J458" t="s">
        <v>49</v>
      </c>
      <c r="K458" t="s">
        <v>50</v>
      </c>
      <c r="L458" t="s">
        <v>50</v>
      </c>
      <c r="M458" t="s">
        <v>51</v>
      </c>
      <c r="N458" t="s">
        <v>15540</v>
      </c>
    </row>
    <row r="459" spans="1:14" ht="14.25">
      <c r="A459" s="33">
        <v>42892.36105324074</v>
      </c>
      <c r="B459" t="s">
        <v>11186</v>
      </c>
      <c r="C459" t="s">
        <v>11187</v>
      </c>
      <c r="D459" t="s">
        <v>11188</v>
      </c>
      <c r="E459" t="s">
        <v>15541</v>
      </c>
      <c r="F459">
        <v>45152</v>
      </c>
      <c r="G459" s="53">
        <v>3000</v>
      </c>
      <c r="H459" s="33">
        <v>42892</v>
      </c>
      <c r="I459" t="s">
        <v>49</v>
      </c>
      <c r="J459" t="s">
        <v>49</v>
      </c>
      <c r="K459" t="s">
        <v>50</v>
      </c>
      <c r="L459" t="s">
        <v>50</v>
      </c>
      <c r="M459" t="s">
        <v>51</v>
      </c>
      <c r="N459" t="s">
        <v>15542</v>
      </c>
    </row>
    <row r="460" spans="1:14" ht="14.25">
      <c r="A460" s="33">
        <v>42892.36136574074</v>
      </c>
      <c r="B460" t="s">
        <v>11189</v>
      </c>
      <c r="C460" t="s">
        <v>11190</v>
      </c>
      <c r="D460" t="s">
        <v>11191</v>
      </c>
      <c r="E460" t="s">
        <v>15543</v>
      </c>
      <c r="F460">
        <v>45170</v>
      </c>
      <c r="G460" s="53">
        <v>400</v>
      </c>
      <c r="H460" s="33">
        <v>42892</v>
      </c>
      <c r="I460" t="s">
        <v>49</v>
      </c>
      <c r="J460" t="s">
        <v>49</v>
      </c>
      <c r="K460" t="s">
        <v>50</v>
      </c>
      <c r="L460" t="s">
        <v>50</v>
      </c>
      <c r="M460" t="s">
        <v>51</v>
      </c>
      <c r="N460" t="s">
        <v>15544</v>
      </c>
    </row>
    <row r="461" spans="1:14" ht="14.25">
      <c r="A461" s="33">
        <v>42892.362754629627</v>
      </c>
      <c r="B461" t="s">
        <v>11192</v>
      </c>
      <c r="C461" t="s">
        <v>11193</v>
      </c>
      <c r="D461" t="s">
        <v>11194</v>
      </c>
      <c r="E461" t="s">
        <v>15545</v>
      </c>
      <c r="F461">
        <v>45273</v>
      </c>
      <c r="G461" s="53">
        <v>2000</v>
      </c>
      <c r="H461" s="33">
        <v>42892</v>
      </c>
      <c r="I461" t="s">
        <v>49</v>
      </c>
      <c r="J461" t="s">
        <v>49</v>
      </c>
      <c r="K461" t="s">
        <v>50</v>
      </c>
      <c r="L461" t="s">
        <v>50</v>
      </c>
      <c r="M461" t="s">
        <v>51</v>
      </c>
      <c r="N461" t="s">
        <v>15546</v>
      </c>
    </row>
    <row r="462" spans="1:14" ht="14.25">
      <c r="A462" s="33">
        <v>42892.36346064815</v>
      </c>
      <c r="B462" t="s">
        <v>11195</v>
      </c>
      <c r="C462" t="s">
        <v>11196</v>
      </c>
      <c r="D462" t="s">
        <v>11197</v>
      </c>
      <c r="E462" t="s">
        <v>15547</v>
      </c>
      <c r="F462">
        <v>45310</v>
      </c>
      <c r="G462" s="53">
        <v>400</v>
      </c>
      <c r="H462" s="33">
        <v>42892</v>
      </c>
      <c r="I462" t="s">
        <v>49</v>
      </c>
      <c r="J462" t="s">
        <v>49</v>
      </c>
      <c r="K462" t="s">
        <v>50</v>
      </c>
      <c r="L462" t="s">
        <v>50</v>
      </c>
      <c r="M462" t="s">
        <v>51</v>
      </c>
      <c r="N462" t="s">
        <v>15548</v>
      </c>
    </row>
    <row r="463" spans="1:14" ht="14.25">
      <c r="A463" s="33">
        <v>42892.363726851851</v>
      </c>
      <c r="B463" t="s">
        <v>274</v>
      </c>
      <c r="C463" t="s">
        <v>275</v>
      </c>
      <c r="D463" t="s">
        <v>11198</v>
      </c>
      <c r="E463" t="s">
        <v>15549</v>
      </c>
      <c r="F463">
        <v>45332</v>
      </c>
      <c r="G463" s="53">
        <v>500</v>
      </c>
      <c r="H463" s="33">
        <v>42892</v>
      </c>
      <c r="I463" t="s">
        <v>49</v>
      </c>
      <c r="J463" t="s">
        <v>49</v>
      </c>
      <c r="K463" t="s">
        <v>50</v>
      </c>
      <c r="L463" t="s">
        <v>50</v>
      </c>
      <c r="M463" t="s">
        <v>51</v>
      </c>
      <c r="N463" t="s">
        <v>15550</v>
      </c>
    </row>
    <row r="464" spans="1:14" ht="14.25">
      <c r="A464" s="33">
        <v>42892.364849537036</v>
      </c>
      <c r="B464" t="s">
        <v>11199</v>
      </c>
      <c r="C464" t="s">
        <v>11200</v>
      </c>
      <c r="D464" t="s">
        <v>11201</v>
      </c>
      <c r="E464" t="s">
        <v>15551</v>
      </c>
      <c r="F464">
        <v>45414</v>
      </c>
      <c r="G464" s="53">
        <v>1000</v>
      </c>
      <c r="H464" s="33">
        <v>42892</v>
      </c>
      <c r="I464" t="s">
        <v>49</v>
      </c>
      <c r="J464" t="s">
        <v>49</v>
      </c>
      <c r="K464" t="s">
        <v>50</v>
      </c>
      <c r="L464" t="s">
        <v>50</v>
      </c>
      <c r="M464" t="s">
        <v>51</v>
      </c>
      <c r="N464" t="s">
        <v>15552</v>
      </c>
    </row>
    <row r="465" spans="1:14" ht="14.25">
      <c r="A465" s="33">
        <v>42892.365474537037</v>
      </c>
      <c r="B465" t="s">
        <v>11202</v>
      </c>
      <c r="C465" t="s">
        <v>11203</v>
      </c>
      <c r="D465" t="s">
        <v>11204</v>
      </c>
      <c r="E465" t="s">
        <v>15553</v>
      </c>
      <c r="F465">
        <v>45453</v>
      </c>
      <c r="G465" s="53">
        <v>100</v>
      </c>
      <c r="H465" s="33">
        <v>42892</v>
      </c>
      <c r="I465" t="s">
        <v>49</v>
      </c>
      <c r="J465" t="s">
        <v>49</v>
      </c>
      <c r="K465" t="s">
        <v>50</v>
      </c>
      <c r="L465" t="s">
        <v>50</v>
      </c>
      <c r="M465" t="s">
        <v>51</v>
      </c>
      <c r="N465" t="s">
        <v>15554</v>
      </c>
    </row>
    <row r="466" spans="1:14" ht="14.25">
      <c r="A466" s="33">
        <v>42892.365532407406</v>
      </c>
      <c r="B466" t="s">
        <v>11205</v>
      </c>
      <c r="C466" t="s">
        <v>11206</v>
      </c>
      <c r="D466" t="s">
        <v>11207</v>
      </c>
      <c r="E466" t="s">
        <v>15555</v>
      </c>
      <c r="F466">
        <v>45456</v>
      </c>
      <c r="G466" s="53">
        <v>500</v>
      </c>
      <c r="H466" s="33">
        <v>42892</v>
      </c>
      <c r="I466" t="s">
        <v>49</v>
      </c>
      <c r="J466" t="s">
        <v>49</v>
      </c>
      <c r="K466" t="s">
        <v>50</v>
      </c>
      <c r="L466" t="s">
        <v>50</v>
      </c>
      <c r="M466" t="s">
        <v>51</v>
      </c>
      <c r="N466" t="s">
        <v>15556</v>
      </c>
    </row>
    <row r="467" spans="1:14" ht="14.25">
      <c r="A467" s="33">
        <v>42892.365763888891</v>
      </c>
      <c r="B467" t="s">
        <v>11169</v>
      </c>
      <c r="C467" t="s">
        <v>271</v>
      </c>
      <c r="D467" t="s">
        <v>11208</v>
      </c>
      <c r="E467" t="s">
        <v>15557</v>
      </c>
      <c r="F467">
        <v>45470</v>
      </c>
      <c r="G467" s="53">
        <v>200</v>
      </c>
      <c r="H467" s="33">
        <v>42892</v>
      </c>
      <c r="I467" t="s">
        <v>49</v>
      </c>
      <c r="J467" t="s">
        <v>49</v>
      </c>
      <c r="K467" t="s">
        <v>50</v>
      </c>
      <c r="L467" t="s">
        <v>50</v>
      </c>
      <c r="M467" t="s">
        <v>51</v>
      </c>
      <c r="N467" t="s">
        <v>15558</v>
      </c>
    </row>
    <row r="468" spans="1:14" ht="14.25">
      <c r="A468" s="33">
        <v>42892.365914351853</v>
      </c>
      <c r="B468" t="s">
        <v>11209</v>
      </c>
      <c r="C468" t="s">
        <v>11210</v>
      </c>
      <c r="D468" t="s">
        <v>11211</v>
      </c>
      <c r="E468" t="s">
        <v>15559</v>
      </c>
      <c r="F468">
        <v>45505</v>
      </c>
      <c r="G468" s="53">
        <v>10</v>
      </c>
      <c r="H468" s="33">
        <v>42892</v>
      </c>
      <c r="I468" t="s">
        <v>49</v>
      </c>
      <c r="J468" t="s">
        <v>49</v>
      </c>
      <c r="K468" t="s">
        <v>50</v>
      </c>
      <c r="L468" t="s">
        <v>50</v>
      </c>
      <c r="M468" t="s">
        <v>51</v>
      </c>
      <c r="N468" t="s">
        <v>15560</v>
      </c>
    </row>
    <row r="469" spans="1:14" ht="14.25">
      <c r="A469" s="33">
        <v>42892.366574074076</v>
      </c>
      <c r="B469" t="s">
        <v>11212</v>
      </c>
      <c r="C469" t="s">
        <v>11213</v>
      </c>
      <c r="D469" t="s">
        <v>11214</v>
      </c>
      <c r="E469" t="s">
        <v>15561</v>
      </c>
      <c r="F469">
        <v>45540</v>
      </c>
      <c r="G469" s="53">
        <v>700</v>
      </c>
      <c r="H469" s="33">
        <v>42892</v>
      </c>
      <c r="I469" t="s">
        <v>49</v>
      </c>
      <c r="J469" t="s">
        <v>49</v>
      </c>
      <c r="K469" t="s">
        <v>50</v>
      </c>
      <c r="L469" t="s">
        <v>50</v>
      </c>
      <c r="M469" t="s">
        <v>51</v>
      </c>
      <c r="N469" t="s">
        <v>15562</v>
      </c>
    </row>
    <row r="470" spans="1:14" ht="14.25">
      <c r="A470" s="33">
        <v>42892.367962962962</v>
      </c>
      <c r="B470" t="s">
        <v>11215</v>
      </c>
      <c r="C470" t="s">
        <v>11216</v>
      </c>
      <c r="D470" t="s">
        <v>11217</v>
      </c>
      <c r="E470" t="s">
        <v>15563</v>
      </c>
      <c r="F470">
        <v>45639</v>
      </c>
      <c r="G470" s="53">
        <v>1100</v>
      </c>
      <c r="H470" s="33">
        <v>42892</v>
      </c>
      <c r="I470" t="s">
        <v>49</v>
      </c>
      <c r="J470" t="s">
        <v>49</v>
      </c>
      <c r="K470" t="s">
        <v>50</v>
      </c>
      <c r="L470" t="s">
        <v>50</v>
      </c>
      <c r="M470" t="s">
        <v>51</v>
      </c>
      <c r="N470" t="s">
        <v>15564</v>
      </c>
    </row>
    <row r="471" spans="1:14" ht="14.25">
      <c r="A471" s="33">
        <v>42892.368460648147</v>
      </c>
      <c r="B471" t="s">
        <v>11218</v>
      </c>
      <c r="C471" t="s">
        <v>11219</v>
      </c>
      <c r="D471" t="s">
        <v>11220</v>
      </c>
      <c r="E471" t="s">
        <v>15565</v>
      </c>
      <c r="F471">
        <v>45687</v>
      </c>
      <c r="G471" s="53">
        <v>20</v>
      </c>
      <c r="H471" s="33">
        <v>42892</v>
      </c>
      <c r="I471" t="s">
        <v>49</v>
      </c>
      <c r="J471" t="s">
        <v>49</v>
      </c>
      <c r="K471" t="s">
        <v>50</v>
      </c>
      <c r="L471" t="s">
        <v>50</v>
      </c>
      <c r="M471" t="s">
        <v>51</v>
      </c>
      <c r="N471" t="s">
        <v>15566</v>
      </c>
    </row>
    <row r="472" spans="1:14" ht="14.25">
      <c r="A472" s="33">
        <v>42892.369097222225</v>
      </c>
      <c r="B472" t="s">
        <v>11221</v>
      </c>
      <c r="C472" t="s">
        <v>11222</v>
      </c>
      <c r="D472" t="s">
        <v>11223</v>
      </c>
      <c r="E472" t="s">
        <v>15567</v>
      </c>
      <c r="F472">
        <v>45733</v>
      </c>
      <c r="G472" s="53">
        <v>1200</v>
      </c>
      <c r="H472" s="33">
        <v>42892</v>
      </c>
      <c r="I472" t="s">
        <v>49</v>
      </c>
      <c r="J472" t="s">
        <v>49</v>
      </c>
      <c r="K472" t="s">
        <v>50</v>
      </c>
      <c r="L472" t="s">
        <v>50</v>
      </c>
      <c r="M472" t="s">
        <v>51</v>
      </c>
      <c r="N472" t="s">
        <v>15568</v>
      </c>
    </row>
    <row r="473" spans="1:14" ht="14.25">
      <c r="A473" s="33">
        <v>42892.369386574072</v>
      </c>
      <c r="B473" t="s">
        <v>11224</v>
      </c>
      <c r="C473" t="s">
        <v>11225</v>
      </c>
      <c r="D473" t="s">
        <v>11226</v>
      </c>
      <c r="E473" t="s">
        <v>15569</v>
      </c>
      <c r="F473">
        <v>45743</v>
      </c>
      <c r="G473" s="53">
        <v>20</v>
      </c>
      <c r="H473" s="33">
        <v>42892</v>
      </c>
      <c r="I473" t="s">
        <v>49</v>
      </c>
      <c r="J473" t="s">
        <v>49</v>
      </c>
      <c r="K473" t="s">
        <v>50</v>
      </c>
      <c r="L473" t="s">
        <v>50</v>
      </c>
      <c r="M473" t="s">
        <v>51</v>
      </c>
      <c r="N473" t="s">
        <v>15570</v>
      </c>
    </row>
    <row r="474" spans="1:14" ht="14.25">
      <c r="A474" s="33">
        <v>42892.369710648149</v>
      </c>
      <c r="B474" t="s">
        <v>11227</v>
      </c>
      <c r="C474" t="s">
        <v>11228</v>
      </c>
      <c r="D474" t="s">
        <v>11229</v>
      </c>
      <c r="E474" t="s">
        <v>15571</v>
      </c>
      <c r="F474">
        <v>45764</v>
      </c>
      <c r="G474" s="53">
        <v>100</v>
      </c>
      <c r="H474" s="33">
        <v>42892</v>
      </c>
      <c r="I474" t="s">
        <v>49</v>
      </c>
      <c r="J474" t="s">
        <v>49</v>
      </c>
      <c r="K474" t="s">
        <v>50</v>
      </c>
      <c r="L474" t="s">
        <v>50</v>
      </c>
      <c r="M474" t="s">
        <v>51</v>
      </c>
      <c r="N474" t="s">
        <v>15572</v>
      </c>
    </row>
    <row r="475" spans="1:14" ht="14.25">
      <c r="A475" s="33">
        <v>42892.370081018518</v>
      </c>
      <c r="B475" t="s">
        <v>11230</v>
      </c>
      <c r="C475" t="s">
        <v>11231</v>
      </c>
      <c r="D475" t="s">
        <v>11232</v>
      </c>
      <c r="E475" t="s">
        <v>15573</v>
      </c>
      <c r="F475">
        <v>45799</v>
      </c>
      <c r="G475" s="53">
        <v>1000</v>
      </c>
      <c r="H475" s="33">
        <v>42892</v>
      </c>
      <c r="I475" t="s">
        <v>49</v>
      </c>
      <c r="J475" t="s">
        <v>49</v>
      </c>
      <c r="K475" t="s">
        <v>50</v>
      </c>
      <c r="L475" t="s">
        <v>50</v>
      </c>
      <c r="M475" t="s">
        <v>51</v>
      </c>
      <c r="N475" t="s">
        <v>15574</v>
      </c>
    </row>
    <row r="476" spans="1:14" ht="14.25">
      <c r="A476" s="33">
        <v>42892.371608796297</v>
      </c>
      <c r="B476" t="s">
        <v>11233</v>
      </c>
      <c r="C476" t="s">
        <v>11234</v>
      </c>
      <c r="D476" t="s">
        <v>11235</v>
      </c>
      <c r="E476" t="s">
        <v>15575</v>
      </c>
      <c r="F476">
        <v>45909</v>
      </c>
      <c r="G476" s="53">
        <v>300</v>
      </c>
      <c r="H476" s="33">
        <v>42892</v>
      </c>
      <c r="I476" t="s">
        <v>49</v>
      </c>
      <c r="J476" t="s">
        <v>49</v>
      </c>
      <c r="K476" t="s">
        <v>50</v>
      </c>
      <c r="L476" t="s">
        <v>50</v>
      </c>
      <c r="M476" t="s">
        <v>51</v>
      </c>
      <c r="N476" t="s">
        <v>15576</v>
      </c>
    </row>
    <row r="477" spans="1:14" ht="14.25">
      <c r="A477" s="33">
        <v>42892.372152777774</v>
      </c>
      <c r="B477" t="s">
        <v>11236</v>
      </c>
      <c r="C477" t="s">
        <v>11237</v>
      </c>
      <c r="D477" t="s">
        <v>11238</v>
      </c>
      <c r="E477" t="s">
        <v>15577</v>
      </c>
      <c r="F477">
        <v>45963</v>
      </c>
      <c r="G477" s="53">
        <v>20</v>
      </c>
      <c r="H477" s="33">
        <v>42892</v>
      </c>
      <c r="I477" t="s">
        <v>49</v>
      </c>
      <c r="J477" t="s">
        <v>49</v>
      </c>
      <c r="K477" t="s">
        <v>50</v>
      </c>
      <c r="L477" t="s">
        <v>50</v>
      </c>
      <c r="M477" t="s">
        <v>51</v>
      </c>
      <c r="N477" t="s">
        <v>15578</v>
      </c>
    </row>
    <row r="478" spans="1:14" ht="14.25">
      <c r="A478" s="33">
        <v>42892.372650462959</v>
      </c>
      <c r="B478" t="s">
        <v>11242</v>
      </c>
      <c r="C478" t="s">
        <v>11243</v>
      </c>
      <c r="D478" t="s">
        <v>11244</v>
      </c>
      <c r="E478" t="s">
        <v>15579</v>
      </c>
      <c r="F478">
        <v>45991</v>
      </c>
      <c r="G478" s="53">
        <v>5000</v>
      </c>
      <c r="H478" s="33">
        <v>42892</v>
      </c>
      <c r="I478" t="s">
        <v>49</v>
      </c>
      <c r="J478" t="s">
        <v>49</v>
      </c>
      <c r="K478" t="s">
        <v>50</v>
      </c>
      <c r="L478" t="s">
        <v>50</v>
      </c>
      <c r="M478" t="s">
        <v>51</v>
      </c>
      <c r="N478" t="s">
        <v>15580</v>
      </c>
    </row>
    <row r="479" spans="1:14" ht="14.25">
      <c r="A479" s="33">
        <v>42892.372673611113</v>
      </c>
      <c r="B479" t="s">
        <v>11239</v>
      </c>
      <c r="C479" t="s">
        <v>11240</v>
      </c>
      <c r="D479" t="s">
        <v>11241</v>
      </c>
      <c r="E479" t="s">
        <v>15581</v>
      </c>
      <c r="F479">
        <v>45992</v>
      </c>
      <c r="G479" s="53">
        <v>20</v>
      </c>
      <c r="H479" s="33">
        <v>42892</v>
      </c>
      <c r="I479" t="s">
        <v>49</v>
      </c>
      <c r="J479" t="s">
        <v>49</v>
      </c>
      <c r="K479" t="s">
        <v>50</v>
      </c>
      <c r="L479" t="s">
        <v>50</v>
      </c>
      <c r="M479" t="s">
        <v>51</v>
      </c>
      <c r="N479" t="s">
        <v>15582</v>
      </c>
    </row>
    <row r="480" spans="1:14" ht="14.25">
      <c r="A480" s="33">
        <v>42892.373449074075</v>
      </c>
      <c r="B480" t="s">
        <v>11045</v>
      </c>
      <c r="C480" t="s">
        <v>11046</v>
      </c>
      <c r="D480" t="s">
        <v>11245</v>
      </c>
      <c r="E480" t="s">
        <v>15583</v>
      </c>
      <c r="F480">
        <v>46032</v>
      </c>
      <c r="G480" s="53">
        <v>200</v>
      </c>
      <c r="H480" s="33">
        <v>42892</v>
      </c>
      <c r="I480" t="s">
        <v>49</v>
      </c>
      <c r="J480" t="s">
        <v>49</v>
      </c>
      <c r="K480" t="s">
        <v>50</v>
      </c>
      <c r="L480" t="s">
        <v>50</v>
      </c>
      <c r="M480" t="s">
        <v>51</v>
      </c>
      <c r="N480" t="s">
        <v>15584</v>
      </c>
    </row>
    <row r="481" spans="1:14" ht="14.25">
      <c r="A481" s="33">
        <v>42892.375486111108</v>
      </c>
      <c r="B481" t="s">
        <v>11246</v>
      </c>
      <c r="C481" t="s">
        <v>11247</v>
      </c>
      <c r="D481" t="s">
        <v>11248</v>
      </c>
      <c r="E481" t="s">
        <v>15585</v>
      </c>
      <c r="F481">
        <v>46176</v>
      </c>
      <c r="G481" s="53">
        <v>600</v>
      </c>
      <c r="H481" s="33">
        <v>42892</v>
      </c>
      <c r="I481" t="s">
        <v>49</v>
      </c>
      <c r="J481" t="s">
        <v>49</v>
      </c>
      <c r="K481" t="s">
        <v>50</v>
      </c>
      <c r="L481" t="s">
        <v>50</v>
      </c>
      <c r="M481" t="s">
        <v>51</v>
      </c>
      <c r="N481" t="s">
        <v>15586</v>
      </c>
    </row>
    <row r="482" spans="1:14" ht="14.25">
      <c r="A482" s="33">
        <v>42892.375532407408</v>
      </c>
      <c r="B482" t="s">
        <v>11249</v>
      </c>
      <c r="C482" t="s">
        <v>11250</v>
      </c>
      <c r="D482" t="s">
        <v>11251</v>
      </c>
      <c r="E482" t="s">
        <v>15587</v>
      </c>
      <c r="F482">
        <v>46178</v>
      </c>
      <c r="G482" s="53">
        <v>900</v>
      </c>
      <c r="H482" s="33">
        <v>42892</v>
      </c>
      <c r="I482" t="s">
        <v>49</v>
      </c>
      <c r="J482" t="s">
        <v>49</v>
      </c>
      <c r="K482" t="s">
        <v>50</v>
      </c>
      <c r="L482" t="s">
        <v>50</v>
      </c>
      <c r="M482" t="s">
        <v>51</v>
      </c>
      <c r="N482" t="s">
        <v>15588</v>
      </c>
    </row>
    <row r="483" spans="1:14" ht="14.25">
      <c r="A483" s="33">
        <v>42892.37604166667</v>
      </c>
      <c r="B483" t="s">
        <v>11255</v>
      </c>
      <c r="C483" t="s">
        <v>11256</v>
      </c>
      <c r="D483" t="s">
        <v>11257</v>
      </c>
      <c r="E483" t="s">
        <v>15589</v>
      </c>
      <c r="F483">
        <v>46203</v>
      </c>
      <c r="G483" s="53">
        <v>600</v>
      </c>
      <c r="H483" s="33">
        <v>42892</v>
      </c>
      <c r="I483" t="s">
        <v>49</v>
      </c>
      <c r="J483" t="s">
        <v>49</v>
      </c>
      <c r="K483" t="s">
        <v>50</v>
      </c>
      <c r="L483" t="s">
        <v>50</v>
      </c>
      <c r="M483" t="s">
        <v>51</v>
      </c>
      <c r="N483" t="s">
        <v>15590</v>
      </c>
    </row>
    <row r="484" spans="1:14" ht="14.25">
      <c r="A484" s="33">
        <v>42892.376064814816</v>
      </c>
      <c r="B484" t="s">
        <v>11252</v>
      </c>
      <c r="C484" t="s">
        <v>11253</v>
      </c>
      <c r="D484" t="s">
        <v>11254</v>
      </c>
      <c r="E484" t="s">
        <v>15591</v>
      </c>
      <c r="F484">
        <v>46201</v>
      </c>
      <c r="G484" s="53">
        <v>900</v>
      </c>
      <c r="H484" s="33">
        <v>42892</v>
      </c>
      <c r="I484" t="s">
        <v>49</v>
      </c>
      <c r="J484" t="s">
        <v>49</v>
      </c>
      <c r="K484" t="s">
        <v>50</v>
      </c>
      <c r="L484" t="s">
        <v>50</v>
      </c>
      <c r="M484" t="s">
        <v>51</v>
      </c>
      <c r="N484" t="s">
        <v>15592</v>
      </c>
    </row>
    <row r="485" spans="1:14" ht="14.25">
      <c r="A485" s="33">
        <v>42892.377569444441</v>
      </c>
      <c r="B485" t="s">
        <v>11258</v>
      </c>
      <c r="C485" t="s">
        <v>11259</v>
      </c>
      <c r="D485" t="s">
        <v>11260</v>
      </c>
      <c r="E485" t="s">
        <v>15593</v>
      </c>
      <c r="F485">
        <v>46321</v>
      </c>
      <c r="G485" s="53">
        <v>1000</v>
      </c>
      <c r="H485" s="33">
        <v>42892</v>
      </c>
      <c r="I485" t="s">
        <v>49</v>
      </c>
      <c r="J485" t="s">
        <v>49</v>
      </c>
      <c r="K485" t="s">
        <v>50</v>
      </c>
      <c r="L485" t="s">
        <v>50</v>
      </c>
      <c r="M485" t="s">
        <v>51</v>
      </c>
      <c r="N485" t="s">
        <v>15594</v>
      </c>
    </row>
    <row r="486" spans="1:14" ht="14.25">
      <c r="A486" s="33">
        <v>42892.377905092595</v>
      </c>
      <c r="B486" t="s">
        <v>11261</v>
      </c>
      <c r="C486" t="s">
        <v>11262</v>
      </c>
      <c r="D486" t="s">
        <v>11263</v>
      </c>
      <c r="E486" t="s">
        <v>15595</v>
      </c>
      <c r="F486">
        <v>46338</v>
      </c>
      <c r="G486" s="53">
        <v>200</v>
      </c>
      <c r="H486" s="33">
        <v>42892</v>
      </c>
      <c r="I486" t="s">
        <v>49</v>
      </c>
      <c r="J486" t="s">
        <v>49</v>
      </c>
      <c r="K486" t="s">
        <v>50</v>
      </c>
      <c r="L486" t="s">
        <v>50</v>
      </c>
      <c r="M486" t="s">
        <v>51</v>
      </c>
      <c r="N486" t="s">
        <v>15596</v>
      </c>
    </row>
    <row r="487" spans="1:14" ht="14.25">
      <c r="A487" s="33">
        <v>42892.378483796296</v>
      </c>
      <c r="B487" t="s">
        <v>11261</v>
      </c>
      <c r="C487" t="s">
        <v>11262</v>
      </c>
      <c r="D487" t="s">
        <v>11264</v>
      </c>
      <c r="E487" t="s">
        <v>15597</v>
      </c>
      <c r="F487">
        <v>46382</v>
      </c>
      <c r="G487" s="53">
        <v>200</v>
      </c>
      <c r="H487" s="33">
        <v>42892</v>
      </c>
      <c r="I487" t="s">
        <v>49</v>
      </c>
      <c r="J487" t="s">
        <v>49</v>
      </c>
      <c r="K487" t="s">
        <v>50</v>
      </c>
      <c r="L487" t="s">
        <v>50</v>
      </c>
      <c r="M487" t="s">
        <v>51</v>
      </c>
      <c r="N487" t="s">
        <v>15598</v>
      </c>
    </row>
    <row r="488" spans="1:14" ht="14.25">
      <c r="A488" s="33">
        <v>42892.378900462965</v>
      </c>
      <c r="B488" t="s">
        <v>11268</v>
      </c>
      <c r="C488" t="s">
        <v>11269</v>
      </c>
      <c r="D488" t="s">
        <v>11270</v>
      </c>
      <c r="E488" t="s">
        <v>15599</v>
      </c>
      <c r="F488">
        <v>46409</v>
      </c>
      <c r="G488" s="53">
        <v>10</v>
      </c>
      <c r="H488" s="33">
        <v>42892</v>
      </c>
      <c r="I488" t="s">
        <v>49</v>
      </c>
      <c r="J488" t="s">
        <v>49</v>
      </c>
      <c r="K488" t="s">
        <v>50</v>
      </c>
      <c r="L488" t="s">
        <v>50</v>
      </c>
      <c r="M488" t="s">
        <v>51</v>
      </c>
      <c r="N488" t="s">
        <v>15600</v>
      </c>
    </row>
    <row r="489" spans="1:14" ht="14.25">
      <c r="A489" s="33">
        <v>42892.378923611112</v>
      </c>
      <c r="B489" t="s">
        <v>11265</v>
      </c>
      <c r="C489" t="s">
        <v>11266</v>
      </c>
      <c r="D489" t="s">
        <v>11267</v>
      </c>
      <c r="E489" t="s">
        <v>15601</v>
      </c>
      <c r="F489">
        <v>46407</v>
      </c>
      <c r="G489" s="53">
        <v>2000</v>
      </c>
      <c r="H489" s="33">
        <v>42892</v>
      </c>
      <c r="I489" t="s">
        <v>49</v>
      </c>
      <c r="J489" t="s">
        <v>49</v>
      </c>
      <c r="K489" t="s">
        <v>50</v>
      </c>
      <c r="L489" t="s">
        <v>50</v>
      </c>
      <c r="M489" t="s">
        <v>51</v>
      </c>
      <c r="N489" t="s">
        <v>15602</v>
      </c>
    </row>
    <row r="490" spans="1:14" ht="14.25">
      <c r="A490" s="33">
        <v>42892.37909722222</v>
      </c>
      <c r="B490" t="s">
        <v>11271</v>
      </c>
      <c r="C490" t="s">
        <v>11272</v>
      </c>
      <c r="D490" t="s">
        <v>11273</v>
      </c>
      <c r="E490" t="s">
        <v>15603</v>
      </c>
      <c r="F490">
        <v>46435</v>
      </c>
      <c r="G490" s="53">
        <v>300</v>
      </c>
      <c r="H490" s="33">
        <v>42892</v>
      </c>
      <c r="I490" t="s">
        <v>49</v>
      </c>
      <c r="J490" t="s">
        <v>49</v>
      </c>
      <c r="K490" t="s">
        <v>50</v>
      </c>
      <c r="L490" t="s">
        <v>50</v>
      </c>
      <c r="M490" t="s">
        <v>51</v>
      </c>
      <c r="N490" t="s">
        <v>15604</v>
      </c>
    </row>
    <row r="491" spans="1:14" ht="14.25">
      <c r="A491" s="33">
        <v>42892.379224537035</v>
      </c>
      <c r="B491" t="s">
        <v>11274</v>
      </c>
      <c r="C491" t="s">
        <v>11055</v>
      </c>
      <c r="D491" t="s">
        <v>11275</v>
      </c>
      <c r="E491" t="s">
        <v>15605</v>
      </c>
      <c r="F491">
        <v>46447</v>
      </c>
      <c r="G491" s="53">
        <v>500</v>
      </c>
      <c r="H491" s="33">
        <v>42892</v>
      </c>
      <c r="I491" t="s">
        <v>49</v>
      </c>
      <c r="J491" t="s">
        <v>49</v>
      </c>
      <c r="K491" t="s">
        <v>50</v>
      </c>
      <c r="L491" t="s">
        <v>50</v>
      </c>
      <c r="M491" t="s">
        <v>51</v>
      </c>
      <c r="N491" t="s">
        <v>15606</v>
      </c>
    </row>
    <row r="492" spans="1:14" ht="14.25">
      <c r="A492" s="33">
        <v>42892.379432870373</v>
      </c>
      <c r="B492" t="s">
        <v>11276</v>
      </c>
      <c r="C492" t="s">
        <v>11277</v>
      </c>
      <c r="D492" t="s">
        <v>11278</v>
      </c>
      <c r="E492" t="s">
        <v>15607</v>
      </c>
      <c r="F492">
        <v>46461</v>
      </c>
      <c r="G492" s="53">
        <v>1000</v>
      </c>
      <c r="H492" s="33">
        <v>42892</v>
      </c>
      <c r="I492" t="s">
        <v>49</v>
      </c>
      <c r="J492" t="s">
        <v>49</v>
      </c>
      <c r="K492" t="s">
        <v>50</v>
      </c>
      <c r="L492" t="s">
        <v>50</v>
      </c>
      <c r="M492" t="s">
        <v>51</v>
      </c>
      <c r="N492" t="s">
        <v>15608</v>
      </c>
    </row>
    <row r="493" spans="1:14" ht="14.25">
      <c r="A493" s="33">
        <v>42892.379814814813</v>
      </c>
      <c r="B493" t="s">
        <v>11020</v>
      </c>
      <c r="C493" t="s">
        <v>11021</v>
      </c>
      <c r="D493" t="s">
        <v>11279</v>
      </c>
      <c r="E493" t="s">
        <v>15609</v>
      </c>
      <c r="F493">
        <v>46497</v>
      </c>
      <c r="G493" s="53">
        <v>1000</v>
      </c>
      <c r="H493" s="33">
        <v>42892</v>
      </c>
      <c r="I493" t="s">
        <v>49</v>
      </c>
      <c r="J493" t="s">
        <v>49</v>
      </c>
      <c r="K493" t="s">
        <v>50</v>
      </c>
      <c r="L493" t="s">
        <v>50</v>
      </c>
      <c r="M493" t="s">
        <v>51</v>
      </c>
      <c r="N493" t="s">
        <v>15610</v>
      </c>
    </row>
    <row r="494" spans="1:14" ht="14.25">
      <c r="A494" s="33">
        <v>42892.38013888889</v>
      </c>
      <c r="B494" t="s">
        <v>11280</v>
      </c>
      <c r="C494" t="s">
        <v>11281</v>
      </c>
      <c r="D494" t="s">
        <v>11282</v>
      </c>
      <c r="E494" t="s">
        <v>15611</v>
      </c>
      <c r="F494">
        <v>46551</v>
      </c>
      <c r="G494" s="53">
        <v>1000</v>
      </c>
      <c r="H494" s="33">
        <v>42892</v>
      </c>
      <c r="I494" t="s">
        <v>49</v>
      </c>
      <c r="J494" t="s">
        <v>49</v>
      </c>
      <c r="K494" t="s">
        <v>50</v>
      </c>
      <c r="L494" t="s">
        <v>50</v>
      </c>
      <c r="M494" t="s">
        <v>51</v>
      </c>
      <c r="N494" t="s">
        <v>15612</v>
      </c>
    </row>
    <row r="495" spans="1:14" ht="14.25">
      <c r="A495" s="33">
        <v>42892.380856481483</v>
      </c>
      <c r="B495" t="s">
        <v>11283</v>
      </c>
      <c r="C495" t="s">
        <v>11284</v>
      </c>
      <c r="D495" t="s">
        <v>11285</v>
      </c>
      <c r="E495" t="s">
        <v>15613</v>
      </c>
      <c r="F495">
        <v>46571</v>
      </c>
      <c r="G495" s="53">
        <v>400</v>
      </c>
      <c r="H495" s="33">
        <v>42892</v>
      </c>
      <c r="I495" t="s">
        <v>49</v>
      </c>
      <c r="J495" t="s">
        <v>49</v>
      </c>
      <c r="K495" t="s">
        <v>50</v>
      </c>
      <c r="L495" t="s">
        <v>50</v>
      </c>
      <c r="M495" t="s">
        <v>51</v>
      </c>
      <c r="N495" t="s">
        <v>15614</v>
      </c>
    </row>
    <row r="496" spans="1:14" ht="14.25">
      <c r="A496" s="33">
        <v>42892.382326388892</v>
      </c>
      <c r="B496" t="s">
        <v>11286</v>
      </c>
      <c r="C496" t="s">
        <v>281</v>
      </c>
      <c r="D496" t="s">
        <v>11287</v>
      </c>
      <c r="E496" t="s">
        <v>15615</v>
      </c>
      <c r="F496">
        <v>46676</v>
      </c>
      <c r="G496" s="53">
        <v>200</v>
      </c>
      <c r="H496" s="33">
        <v>42892</v>
      </c>
      <c r="I496" t="s">
        <v>49</v>
      </c>
      <c r="J496" t="s">
        <v>49</v>
      </c>
      <c r="K496" t="s">
        <v>50</v>
      </c>
      <c r="L496" t="s">
        <v>50</v>
      </c>
      <c r="M496" t="s">
        <v>51</v>
      </c>
      <c r="N496" t="s">
        <v>15616</v>
      </c>
    </row>
    <row r="497" spans="1:14" ht="14.25">
      <c r="A497" s="33">
        <v>42892.382418981484</v>
      </c>
      <c r="B497" t="s">
        <v>11288</v>
      </c>
      <c r="C497" t="s">
        <v>11289</v>
      </c>
      <c r="D497" t="s">
        <v>11290</v>
      </c>
      <c r="E497" t="s">
        <v>15617</v>
      </c>
      <c r="F497">
        <v>46678</v>
      </c>
      <c r="G497" s="53">
        <v>400</v>
      </c>
      <c r="H497" s="33">
        <v>42892</v>
      </c>
      <c r="I497" t="s">
        <v>49</v>
      </c>
      <c r="J497" t="s">
        <v>49</v>
      </c>
      <c r="K497" t="s">
        <v>50</v>
      </c>
      <c r="L497" t="s">
        <v>50</v>
      </c>
      <c r="M497" t="s">
        <v>51</v>
      </c>
      <c r="N497" t="s">
        <v>15618</v>
      </c>
    </row>
    <row r="498" spans="1:14" ht="14.25">
      <c r="A498" s="33">
        <v>42892.382986111108</v>
      </c>
      <c r="B498" t="s">
        <v>11291</v>
      </c>
      <c r="C498" t="s">
        <v>11292</v>
      </c>
      <c r="D498" t="s">
        <v>11293</v>
      </c>
      <c r="E498" t="s">
        <v>15619</v>
      </c>
      <c r="F498">
        <v>46726</v>
      </c>
      <c r="G498" s="53">
        <v>1000</v>
      </c>
      <c r="H498" s="33">
        <v>42892</v>
      </c>
      <c r="I498" t="s">
        <v>49</v>
      </c>
      <c r="J498" t="s">
        <v>49</v>
      </c>
      <c r="K498" t="s">
        <v>50</v>
      </c>
      <c r="L498" t="s">
        <v>50</v>
      </c>
      <c r="M498" t="s">
        <v>51</v>
      </c>
      <c r="N498" t="s">
        <v>15620</v>
      </c>
    </row>
    <row r="499" spans="1:14" ht="14.25">
      <c r="A499" s="33">
        <v>42892.383449074077</v>
      </c>
      <c r="B499" t="s">
        <v>11294</v>
      </c>
      <c r="C499" t="s">
        <v>11295</v>
      </c>
      <c r="D499" t="s">
        <v>11296</v>
      </c>
      <c r="E499" t="s">
        <v>15621</v>
      </c>
      <c r="F499">
        <v>46774</v>
      </c>
      <c r="G499" s="53">
        <v>200</v>
      </c>
      <c r="H499" s="33">
        <v>42892</v>
      </c>
      <c r="I499" t="s">
        <v>49</v>
      </c>
      <c r="J499" t="s">
        <v>49</v>
      </c>
      <c r="K499" t="s">
        <v>50</v>
      </c>
      <c r="L499" t="s">
        <v>50</v>
      </c>
      <c r="M499" t="s">
        <v>51</v>
      </c>
      <c r="N499" t="s">
        <v>15622</v>
      </c>
    </row>
    <row r="500" spans="1:14" ht="14.25">
      <c r="A500" s="33">
        <v>42892.383611111109</v>
      </c>
      <c r="B500" t="s">
        <v>11297</v>
      </c>
      <c r="C500" t="s">
        <v>11298</v>
      </c>
      <c r="D500" t="s">
        <v>11299</v>
      </c>
      <c r="E500" t="s">
        <v>15623</v>
      </c>
      <c r="F500">
        <v>46785</v>
      </c>
      <c r="G500" s="53">
        <v>1000</v>
      </c>
      <c r="H500" s="33">
        <v>42892</v>
      </c>
      <c r="I500" t="s">
        <v>49</v>
      </c>
      <c r="J500" t="s">
        <v>49</v>
      </c>
      <c r="K500" t="s">
        <v>50</v>
      </c>
      <c r="L500" t="s">
        <v>50</v>
      </c>
      <c r="M500" t="s">
        <v>51</v>
      </c>
      <c r="N500" t="s">
        <v>15624</v>
      </c>
    </row>
    <row r="501" spans="1:14" ht="14.25">
      <c r="A501" s="33">
        <v>42892.383935185186</v>
      </c>
      <c r="B501" t="s">
        <v>11300</v>
      </c>
      <c r="C501" t="s">
        <v>11301</v>
      </c>
      <c r="D501" t="s">
        <v>11302</v>
      </c>
      <c r="E501" t="s">
        <v>15625</v>
      </c>
      <c r="F501">
        <v>46809</v>
      </c>
      <c r="G501" s="53">
        <v>1000</v>
      </c>
      <c r="H501" s="33">
        <v>42892</v>
      </c>
      <c r="I501" t="s">
        <v>49</v>
      </c>
      <c r="J501" t="s">
        <v>49</v>
      </c>
      <c r="K501" t="s">
        <v>50</v>
      </c>
      <c r="L501" t="s">
        <v>50</v>
      </c>
      <c r="M501" t="s">
        <v>51</v>
      </c>
      <c r="N501" t="s">
        <v>15626</v>
      </c>
    </row>
    <row r="502" spans="1:14" ht="14.25">
      <c r="A502" s="33">
        <v>42892.38422453704</v>
      </c>
      <c r="B502" t="s">
        <v>11309</v>
      </c>
      <c r="C502" t="s">
        <v>11310</v>
      </c>
      <c r="D502" t="s">
        <v>11311</v>
      </c>
      <c r="E502" t="s">
        <v>15627</v>
      </c>
      <c r="F502">
        <v>46839</v>
      </c>
      <c r="G502" s="53">
        <v>1000</v>
      </c>
      <c r="H502" s="33">
        <v>42892</v>
      </c>
      <c r="I502" t="s">
        <v>49</v>
      </c>
      <c r="J502" t="s">
        <v>49</v>
      </c>
      <c r="K502" t="s">
        <v>50</v>
      </c>
      <c r="L502" t="s">
        <v>50</v>
      </c>
      <c r="M502" t="s">
        <v>51</v>
      </c>
      <c r="N502" t="s">
        <v>15628</v>
      </c>
    </row>
    <row r="503" spans="1:14" ht="14.25">
      <c r="A503" s="33">
        <v>42892.384236111109</v>
      </c>
      <c r="B503" t="s">
        <v>11303</v>
      </c>
      <c r="C503" t="s">
        <v>11304</v>
      </c>
      <c r="D503" t="s">
        <v>11305</v>
      </c>
      <c r="E503" t="s">
        <v>15629</v>
      </c>
      <c r="F503">
        <v>46832</v>
      </c>
      <c r="G503" s="53">
        <v>580</v>
      </c>
      <c r="H503" s="33">
        <v>42892</v>
      </c>
      <c r="I503" t="s">
        <v>49</v>
      </c>
      <c r="J503" t="s">
        <v>49</v>
      </c>
      <c r="K503" t="s">
        <v>50</v>
      </c>
      <c r="L503" t="s">
        <v>50</v>
      </c>
      <c r="M503" t="s">
        <v>51</v>
      </c>
      <c r="N503" t="s">
        <v>15630</v>
      </c>
    </row>
    <row r="504" spans="1:14" ht="14.25">
      <c r="A504" s="33">
        <v>42892.384270833332</v>
      </c>
      <c r="B504" t="s">
        <v>11306</v>
      </c>
      <c r="C504" t="s">
        <v>11307</v>
      </c>
      <c r="D504" t="s">
        <v>11308</v>
      </c>
      <c r="E504" t="s">
        <v>15631</v>
      </c>
      <c r="F504">
        <v>46831</v>
      </c>
      <c r="G504" s="53">
        <v>2000</v>
      </c>
      <c r="H504" s="33">
        <v>42892</v>
      </c>
      <c r="I504" t="s">
        <v>49</v>
      </c>
      <c r="J504" t="s">
        <v>49</v>
      </c>
      <c r="K504" t="s">
        <v>50</v>
      </c>
      <c r="L504" t="s">
        <v>50</v>
      </c>
      <c r="M504" t="s">
        <v>51</v>
      </c>
      <c r="N504" t="s">
        <v>15632</v>
      </c>
    </row>
    <row r="505" spans="1:14" ht="14.25">
      <c r="A505" s="33">
        <v>42892.385231481479</v>
      </c>
      <c r="B505" t="s">
        <v>11315</v>
      </c>
      <c r="C505" t="s">
        <v>11316</v>
      </c>
      <c r="D505" t="s">
        <v>11317</v>
      </c>
      <c r="E505" t="s">
        <v>15633</v>
      </c>
      <c r="F505">
        <v>46918</v>
      </c>
      <c r="G505" s="53">
        <v>300</v>
      </c>
      <c r="H505" s="33">
        <v>42892</v>
      </c>
      <c r="I505" t="s">
        <v>49</v>
      </c>
      <c r="J505" t="s">
        <v>49</v>
      </c>
      <c r="K505" t="s">
        <v>50</v>
      </c>
      <c r="L505" t="s">
        <v>50</v>
      </c>
      <c r="M505" t="s">
        <v>51</v>
      </c>
      <c r="N505" t="s">
        <v>15634</v>
      </c>
    </row>
    <row r="506" spans="1:14" ht="14.25">
      <c r="A506" s="33">
        <v>42892.385277777779</v>
      </c>
      <c r="B506" t="s">
        <v>11312</v>
      </c>
      <c r="C506" t="s">
        <v>11313</v>
      </c>
      <c r="D506" t="s">
        <v>11314</v>
      </c>
      <c r="E506" t="s">
        <v>15635</v>
      </c>
      <c r="F506">
        <v>46915</v>
      </c>
      <c r="G506" s="53">
        <v>1000</v>
      </c>
      <c r="H506" s="33">
        <v>42892</v>
      </c>
      <c r="I506" t="s">
        <v>49</v>
      </c>
      <c r="J506" t="s">
        <v>49</v>
      </c>
      <c r="K506" t="s">
        <v>50</v>
      </c>
      <c r="L506" t="s">
        <v>50</v>
      </c>
      <c r="M506" t="s">
        <v>51</v>
      </c>
      <c r="N506" t="s">
        <v>15636</v>
      </c>
    </row>
    <row r="507" spans="1:14" ht="14.25">
      <c r="A507" s="33">
        <v>42892.385405092595</v>
      </c>
      <c r="B507" t="s">
        <v>11318</v>
      </c>
      <c r="C507" t="s">
        <v>11319</v>
      </c>
      <c r="D507" t="s">
        <v>11320</v>
      </c>
      <c r="E507" t="s">
        <v>15637</v>
      </c>
      <c r="F507">
        <v>46931</v>
      </c>
      <c r="G507" s="53">
        <v>2000</v>
      </c>
      <c r="H507" s="33">
        <v>42892</v>
      </c>
      <c r="I507" t="s">
        <v>49</v>
      </c>
      <c r="J507" t="s">
        <v>49</v>
      </c>
      <c r="K507" t="s">
        <v>50</v>
      </c>
      <c r="L507" t="s">
        <v>50</v>
      </c>
      <c r="M507" t="s">
        <v>51</v>
      </c>
      <c r="N507" t="s">
        <v>15638</v>
      </c>
    </row>
    <row r="508" spans="1:14" ht="14.25">
      <c r="A508" s="33">
        <v>42892.386597222219</v>
      </c>
      <c r="B508" t="s">
        <v>11321</v>
      </c>
      <c r="C508" t="s">
        <v>11322</v>
      </c>
      <c r="D508" t="s">
        <v>11323</v>
      </c>
      <c r="E508" t="s">
        <v>15639</v>
      </c>
      <c r="F508">
        <v>47016</v>
      </c>
      <c r="G508" s="53">
        <v>300</v>
      </c>
      <c r="H508" s="33">
        <v>42892</v>
      </c>
      <c r="I508" t="s">
        <v>49</v>
      </c>
      <c r="J508" t="s">
        <v>49</v>
      </c>
      <c r="K508" t="s">
        <v>50</v>
      </c>
      <c r="L508" t="s">
        <v>50</v>
      </c>
      <c r="M508" t="s">
        <v>51</v>
      </c>
      <c r="N508" t="s">
        <v>15640</v>
      </c>
    </row>
    <row r="509" spans="1:14" ht="14.25">
      <c r="A509" s="33">
        <v>42892.386747685188</v>
      </c>
      <c r="B509" t="s">
        <v>11324</v>
      </c>
      <c r="C509" t="s">
        <v>11325</v>
      </c>
      <c r="D509" t="s">
        <v>11326</v>
      </c>
      <c r="E509" t="s">
        <v>15641</v>
      </c>
      <c r="F509">
        <v>47034</v>
      </c>
      <c r="G509" s="53">
        <v>20</v>
      </c>
      <c r="H509" s="33">
        <v>42892</v>
      </c>
      <c r="I509" t="s">
        <v>49</v>
      </c>
      <c r="J509" t="s">
        <v>49</v>
      </c>
      <c r="K509" t="s">
        <v>50</v>
      </c>
      <c r="L509" t="s">
        <v>50</v>
      </c>
      <c r="M509" t="s">
        <v>51</v>
      </c>
      <c r="N509" t="s">
        <v>15642</v>
      </c>
    </row>
    <row r="510" spans="1:14" ht="14.25">
      <c r="A510" s="33">
        <v>42892.387002314812</v>
      </c>
      <c r="B510" t="s">
        <v>11327</v>
      </c>
      <c r="C510" t="s">
        <v>11328</v>
      </c>
      <c r="D510" t="s">
        <v>11329</v>
      </c>
      <c r="E510" t="s">
        <v>15643</v>
      </c>
      <c r="F510">
        <v>47049</v>
      </c>
      <c r="G510" s="53">
        <v>1000</v>
      </c>
      <c r="H510" s="33">
        <v>42892</v>
      </c>
      <c r="I510" t="s">
        <v>49</v>
      </c>
      <c r="J510" t="s">
        <v>49</v>
      </c>
      <c r="K510" t="s">
        <v>50</v>
      </c>
      <c r="L510" t="s">
        <v>50</v>
      </c>
      <c r="M510" t="s">
        <v>51</v>
      </c>
      <c r="N510" t="s">
        <v>15644</v>
      </c>
    </row>
    <row r="511" spans="1:14" ht="14.25">
      <c r="A511" s="33">
        <v>42892.387777777774</v>
      </c>
      <c r="B511" t="s">
        <v>11330</v>
      </c>
      <c r="C511" t="s">
        <v>11331</v>
      </c>
      <c r="D511" t="s">
        <v>11332</v>
      </c>
      <c r="E511" t="s">
        <v>15645</v>
      </c>
      <c r="F511">
        <v>47105</v>
      </c>
      <c r="G511" s="53">
        <v>3000</v>
      </c>
      <c r="H511" s="33">
        <v>42892</v>
      </c>
      <c r="I511" t="s">
        <v>49</v>
      </c>
      <c r="J511" t="s">
        <v>49</v>
      </c>
      <c r="K511" t="s">
        <v>50</v>
      </c>
      <c r="L511" t="s">
        <v>50</v>
      </c>
      <c r="M511" t="s">
        <v>51</v>
      </c>
      <c r="N511" t="s">
        <v>15646</v>
      </c>
    </row>
    <row r="512" spans="1:14" ht="14.25">
      <c r="A512" s="33">
        <v>42892.388171296298</v>
      </c>
      <c r="B512" t="s">
        <v>11333</v>
      </c>
      <c r="C512" t="s">
        <v>11334</v>
      </c>
      <c r="D512" t="s">
        <v>11335</v>
      </c>
      <c r="E512" t="s">
        <v>15647</v>
      </c>
      <c r="F512">
        <v>47129</v>
      </c>
      <c r="G512" s="53">
        <v>800</v>
      </c>
      <c r="H512" s="33">
        <v>42892</v>
      </c>
      <c r="I512" t="s">
        <v>49</v>
      </c>
      <c r="J512" t="s">
        <v>49</v>
      </c>
      <c r="K512" t="s">
        <v>50</v>
      </c>
      <c r="L512" t="s">
        <v>50</v>
      </c>
      <c r="M512" t="s">
        <v>51</v>
      </c>
      <c r="N512" t="s">
        <v>15648</v>
      </c>
    </row>
    <row r="513" spans="1:14" ht="14.25">
      <c r="A513" s="33">
        <v>42892.388819444444</v>
      </c>
      <c r="B513" t="s">
        <v>11336</v>
      </c>
      <c r="C513" t="s">
        <v>11337</v>
      </c>
      <c r="D513" t="s">
        <v>11338</v>
      </c>
      <c r="E513" t="s">
        <v>15649</v>
      </c>
      <c r="F513">
        <v>47194</v>
      </c>
      <c r="G513" s="53">
        <v>300</v>
      </c>
      <c r="H513" s="33">
        <v>42892</v>
      </c>
      <c r="I513" t="s">
        <v>49</v>
      </c>
      <c r="J513" t="s">
        <v>49</v>
      </c>
      <c r="K513" t="s">
        <v>50</v>
      </c>
      <c r="L513" t="s">
        <v>50</v>
      </c>
      <c r="M513" t="s">
        <v>51</v>
      </c>
      <c r="N513" t="s">
        <v>15650</v>
      </c>
    </row>
    <row r="514" spans="1:14" ht="14.25">
      <c r="A514" s="33">
        <v>42892.388969907406</v>
      </c>
      <c r="B514" t="s">
        <v>11339</v>
      </c>
      <c r="C514" t="s">
        <v>11340</v>
      </c>
      <c r="D514" t="s">
        <v>11341</v>
      </c>
      <c r="E514" t="s">
        <v>15651</v>
      </c>
      <c r="F514">
        <v>47220</v>
      </c>
      <c r="G514" s="53">
        <v>700</v>
      </c>
      <c r="H514" s="33">
        <v>42892</v>
      </c>
      <c r="I514" t="s">
        <v>49</v>
      </c>
      <c r="J514" t="s">
        <v>49</v>
      </c>
      <c r="K514" t="s">
        <v>50</v>
      </c>
      <c r="L514" t="s">
        <v>50</v>
      </c>
      <c r="M514" t="s">
        <v>51</v>
      </c>
      <c r="N514" t="s">
        <v>15652</v>
      </c>
    </row>
    <row r="515" spans="1:14" ht="14.25">
      <c r="A515" s="33">
        <v>42892.390150462961</v>
      </c>
      <c r="B515" t="s">
        <v>11342</v>
      </c>
      <c r="C515" t="s">
        <v>11343</v>
      </c>
      <c r="D515" t="s">
        <v>11344</v>
      </c>
      <c r="E515" t="s">
        <v>15653</v>
      </c>
      <c r="F515">
        <v>47309</v>
      </c>
      <c r="G515" s="53">
        <v>500</v>
      </c>
      <c r="H515" s="33">
        <v>42892</v>
      </c>
      <c r="I515" t="s">
        <v>49</v>
      </c>
      <c r="J515" t="s">
        <v>49</v>
      </c>
      <c r="K515" t="s">
        <v>50</v>
      </c>
      <c r="L515" t="s">
        <v>50</v>
      </c>
      <c r="M515" t="s">
        <v>51</v>
      </c>
      <c r="N515" t="s">
        <v>15654</v>
      </c>
    </row>
    <row r="516" spans="1:14" ht="14.25">
      <c r="A516" s="33">
        <v>42892.390555555554</v>
      </c>
      <c r="B516" t="s">
        <v>11345</v>
      </c>
      <c r="C516" t="s">
        <v>11346</v>
      </c>
      <c r="D516" t="s">
        <v>11347</v>
      </c>
      <c r="E516" t="s">
        <v>15655</v>
      </c>
      <c r="F516">
        <v>47360</v>
      </c>
      <c r="G516" s="53">
        <v>300</v>
      </c>
      <c r="H516" s="33">
        <v>42892</v>
      </c>
      <c r="I516" t="s">
        <v>49</v>
      </c>
      <c r="J516" t="s">
        <v>49</v>
      </c>
      <c r="K516" t="s">
        <v>50</v>
      </c>
      <c r="L516" t="s">
        <v>50</v>
      </c>
      <c r="M516" t="s">
        <v>51</v>
      </c>
      <c r="N516" t="s">
        <v>15656</v>
      </c>
    </row>
    <row r="517" spans="1:14" ht="14.25">
      <c r="A517" s="33">
        <v>42892.391076388885</v>
      </c>
      <c r="B517" t="s">
        <v>11352</v>
      </c>
      <c r="C517" t="s">
        <v>11353</v>
      </c>
      <c r="D517" t="s">
        <v>11354</v>
      </c>
      <c r="E517" t="s">
        <v>15657</v>
      </c>
      <c r="F517">
        <v>47400</v>
      </c>
      <c r="G517" s="53">
        <v>500</v>
      </c>
      <c r="H517" s="33">
        <v>42892</v>
      </c>
      <c r="I517" t="s">
        <v>49</v>
      </c>
      <c r="J517" t="s">
        <v>49</v>
      </c>
      <c r="K517" t="s">
        <v>50</v>
      </c>
      <c r="L517" t="s">
        <v>50</v>
      </c>
      <c r="M517" t="s">
        <v>51</v>
      </c>
      <c r="N517" t="s">
        <v>15658</v>
      </c>
    </row>
    <row r="518" spans="1:14" ht="14.25">
      <c r="A518" s="33">
        <v>42892.391261574077</v>
      </c>
      <c r="B518" t="s">
        <v>11349</v>
      </c>
      <c r="C518" t="s">
        <v>11350</v>
      </c>
      <c r="D518" t="s">
        <v>11351</v>
      </c>
      <c r="E518" t="s">
        <v>15659</v>
      </c>
      <c r="F518">
        <v>47398</v>
      </c>
      <c r="G518" s="53">
        <v>100</v>
      </c>
      <c r="H518" s="33">
        <v>42892</v>
      </c>
      <c r="I518" t="s">
        <v>49</v>
      </c>
      <c r="J518" t="s">
        <v>49</v>
      </c>
      <c r="K518" t="s">
        <v>50</v>
      </c>
      <c r="L518" t="s">
        <v>50</v>
      </c>
      <c r="M518" t="s">
        <v>51</v>
      </c>
      <c r="N518" t="s">
        <v>15660</v>
      </c>
    </row>
    <row r="519" spans="1:14" ht="14.25">
      <c r="A519" s="33">
        <v>42892.391331018516</v>
      </c>
      <c r="B519" t="s">
        <v>11224</v>
      </c>
      <c r="C519" t="s">
        <v>11225</v>
      </c>
      <c r="D519" t="s">
        <v>11348</v>
      </c>
      <c r="E519" t="s">
        <v>15661</v>
      </c>
      <c r="F519">
        <v>47397</v>
      </c>
      <c r="G519" s="53">
        <v>300</v>
      </c>
      <c r="H519" s="33">
        <v>42892</v>
      </c>
      <c r="I519" t="s">
        <v>49</v>
      </c>
      <c r="J519" t="s">
        <v>49</v>
      </c>
      <c r="K519" t="s">
        <v>50</v>
      </c>
      <c r="L519" t="s">
        <v>50</v>
      </c>
      <c r="M519" t="s">
        <v>51</v>
      </c>
      <c r="N519" t="s">
        <v>15662</v>
      </c>
    </row>
    <row r="520" spans="1:14" ht="14.25">
      <c r="A520" s="33">
        <v>42892.391886574071</v>
      </c>
      <c r="B520" t="s">
        <v>11355</v>
      </c>
      <c r="C520" t="s">
        <v>11356</v>
      </c>
      <c r="D520" t="s">
        <v>11357</v>
      </c>
      <c r="E520" t="s">
        <v>15663</v>
      </c>
      <c r="F520">
        <v>47453</v>
      </c>
      <c r="G520" s="53">
        <v>50</v>
      </c>
      <c r="H520" s="33">
        <v>42892</v>
      </c>
      <c r="I520" t="s">
        <v>49</v>
      </c>
      <c r="J520" t="s">
        <v>49</v>
      </c>
      <c r="K520" t="s">
        <v>50</v>
      </c>
      <c r="L520" t="s">
        <v>50</v>
      </c>
      <c r="M520" t="s">
        <v>51</v>
      </c>
      <c r="N520" t="s">
        <v>15664</v>
      </c>
    </row>
    <row r="521" spans="1:14" ht="14.25">
      <c r="A521" s="33">
        <v>42892.393888888888</v>
      </c>
      <c r="B521" t="s">
        <v>11358</v>
      </c>
      <c r="C521" t="s">
        <v>11359</v>
      </c>
      <c r="D521" t="s">
        <v>11360</v>
      </c>
      <c r="E521" t="s">
        <v>15665</v>
      </c>
      <c r="F521">
        <v>47618</v>
      </c>
      <c r="G521" s="53">
        <v>400</v>
      </c>
      <c r="H521" s="33">
        <v>42892</v>
      </c>
      <c r="I521" t="s">
        <v>49</v>
      </c>
      <c r="J521" t="s">
        <v>49</v>
      </c>
      <c r="K521" t="s">
        <v>50</v>
      </c>
      <c r="L521" t="s">
        <v>50</v>
      </c>
      <c r="M521" t="s">
        <v>51</v>
      </c>
      <c r="N521" t="s">
        <v>15666</v>
      </c>
    </row>
    <row r="522" spans="1:14" ht="14.25">
      <c r="A522" s="33">
        <v>42892.394756944443</v>
      </c>
      <c r="B522" t="s">
        <v>11361</v>
      </c>
      <c r="C522" t="s">
        <v>11362</v>
      </c>
      <c r="D522" t="s">
        <v>11363</v>
      </c>
      <c r="E522" t="s">
        <v>15667</v>
      </c>
      <c r="F522">
        <v>47686</v>
      </c>
      <c r="G522" s="53">
        <v>600</v>
      </c>
      <c r="H522" s="33">
        <v>42892</v>
      </c>
      <c r="I522" t="s">
        <v>49</v>
      </c>
      <c r="J522" t="s">
        <v>49</v>
      </c>
      <c r="K522" t="s">
        <v>50</v>
      </c>
      <c r="L522" t="s">
        <v>50</v>
      </c>
      <c r="M522" t="s">
        <v>51</v>
      </c>
      <c r="N522" t="s">
        <v>15668</v>
      </c>
    </row>
    <row r="523" spans="1:14" ht="14.25">
      <c r="A523" s="33">
        <v>42892.395891203705</v>
      </c>
      <c r="B523" t="s">
        <v>11364</v>
      </c>
      <c r="C523" t="s">
        <v>11365</v>
      </c>
      <c r="D523" t="s">
        <v>11366</v>
      </c>
      <c r="E523" t="s">
        <v>15669</v>
      </c>
      <c r="F523">
        <v>47755</v>
      </c>
      <c r="G523" s="53">
        <v>1000</v>
      </c>
      <c r="H523" s="33">
        <v>42892</v>
      </c>
      <c r="I523" t="s">
        <v>49</v>
      </c>
      <c r="J523" t="s">
        <v>49</v>
      </c>
      <c r="K523" t="s">
        <v>50</v>
      </c>
      <c r="L523" t="s">
        <v>50</v>
      </c>
      <c r="M523" t="s">
        <v>51</v>
      </c>
      <c r="N523" t="s">
        <v>15670</v>
      </c>
    </row>
    <row r="524" spans="1:14" ht="14.25">
      <c r="A524" s="33">
        <v>42892.396122685182</v>
      </c>
      <c r="B524" t="s">
        <v>11367</v>
      </c>
      <c r="C524" t="s">
        <v>11368</v>
      </c>
      <c r="D524" t="s">
        <v>11369</v>
      </c>
      <c r="E524" t="s">
        <v>15671</v>
      </c>
      <c r="F524">
        <v>47795</v>
      </c>
      <c r="G524" s="53">
        <v>500</v>
      </c>
      <c r="H524" s="33">
        <v>42892</v>
      </c>
      <c r="I524" t="s">
        <v>49</v>
      </c>
      <c r="J524" t="s">
        <v>49</v>
      </c>
      <c r="K524" t="s">
        <v>50</v>
      </c>
      <c r="L524" t="s">
        <v>50</v>
      </c>
      <c r="M524" t="s">
        <v>51</v>
      </c>
      <c r="N524" t="s">
        <v>15672</v>
      </c>
    </row>
    <row r="525" spans="1:14" ht="14.25">
      <c r="A525" s="33">
        <v>42892.39702546296</v>
      </c>
      <c r="B525" t="s">
        <v>11370</v>
      </c>
      <c r="C525" t="s">
        <v>11371</v>
      </c>
      <c r="D525" t="s">
        <v>11372</v>
      </c>
      <c r="E525" t="s">
        <v>15673</v>
      </c>
      <c r="F525">
        <v>47856</v>
      </c>
      <c r="G525" s="53">
        <v>1000</v>
      </c>
      <c r="H525" s="33">
        <v>42892</v>
      </c>
      <c r="I525" t="s">
        <v>49</v>
      </c>
      <c r="J525" t="s">
        <v>49</v>
      </c>
      <c r="K525" t="s">
        <v>50</v>
      </c>
      <c r="L525" t="s">
        <v>50</v>
      </c>
      <c r="M525" t="s">
        <v>51</v>
      </c>
      <c r="N525" t="s">
        <v>15674</v>
      </c>
    </row>
    <row r="526" spans="1:14" ht="14.25">
      <c r="A526" s="33">
        <v>42892.397662037038</v>
      </c>
      <c r="B526" t="s">
        <v>11373</v>
      </c>
      <c r="C526" t="s">
        <v>11374</v>
      </c>
      <c r="D526" t="s">
        <v>11375</v>
      </c>
      <c r="E526" t="s">
        <v>15675</v>
      </c>
      <c r="F526">
        <v>47910</v>
      </c>
      <c r="G526" s="53">
        <v>900</v>
      </c>
      <c r="H526" s="33">
        <v>42892</v>
      </c>
      <c r="I526" t="s">
        <v>49</v>
      </c>
      <c r="J526" t="s">
        <v>49</v>
      </c>
      <c r="K526" t="s">
        <v>50</v>
      </c>
      <c r="L526" t="s">
        <v>50</v>
      </c>
      <c r="M526" t="s">
        <v>51</v>
      </c>
      <c r="N526" t="s">
        <v>15676</v>
      </c>
    </row>
    <row r="527" spans="1:14" ht="14.25">
      <c r="A527" s="33">
        <v>42892.39806712963</v>
      </c>
      <c r="B527" t="s">
        <v>11376</v>
      </c>
      <c r="C527" t="s">
        <v>11377</v>
      </c>
      <c r="D527" t="s">
        <v>11378</v>
      </c>
      <c r="E527" t="s">
        <v>15677</v>
      </c>
      <c r="F527">
        <v>47938</v>
      </c>
      <c r="G527" s="53">
        <v>1503</v>
      </c>
      <c r="H527" s="33">
        <v>42892</v>
      </c>
      <c r="I527" t="s">
        <v>49</v>
      </c>
      <c r="J527" t="s">
        <v>49</v>
      </c>
      <c r="K527" t="s">
        <v>50</v>
      </c>
      <c r="L527" t="s">
        <v>50</v>
      </c>
      <c r="M527" t="s">
        <v>51</v>
      </c>
      <c r="N527" t="s">
        <v>15678</v>
      </c>
    </row>
    <row r="528" spans="1:14" ht="14.25">
      <c r="A528" s="33">
        <v>42892.399467592593</v>
      </c>
      <c r="B528" t="s">
        <v>11379</v>
      </c>
      <c r="C528" t="s">
        <v>11380</v>
      </c>
      <c r="D528" t="s">
        <v>11381</v>
      </c>
      <c r="E528" t="s">
        <v>15679</v>
      </c>
      <c r="F528">
        <v>48053</v>
      </c>
      <c r="G528" s="53">
        <v>1000</v>
      </c>
      <c r="H528" s="33">
        <v>42892</v>
      </c>
      <c r="I528" t="s">
        <v>49</v>
      </c>
      <c r="J528" t="s">
        <v>49</v>
      </c>
      <c r="K528" t="s">
        <v>50</v>
      </c>
      <c r="L528" t="s">
        <v>50</v>
      </c>
      <c r="M528" t="s">
        <v>51</v>
      </c>
      <c r="N528" t="s">
        <v>15680</v>
      </c>
    </row>
    <row r="529" spans="1:14" ht="14.25">
      <c r="A529" s="33">
        <v>42892.400312500002</v>
      </c>
      <c r="B529" t="s">
        <v>11382</v>
      </c>
      <c r="C529" t="s">
        <v>11383</v>
      </c>
      <c r="D529" t="s">
        <v>11384</v>
      </c>
      <c r="E529" t="s">
        <v>15681</v>
      </c>
      <c r="F529">
        <v>48110</v>
      </c>
      <c r="G529" s="53">
        <v>1000</v>
      </c>
      <c r="H529" s="33">
        <v>42892</v>
      </c>
      <c r="I529" t="s">
        <v>49</v>
      </c>
      <c r="J529" t="s">
        <v>49</v>
      </c>
      <c r="K529" t="s">
        <v>50</v>
      </c>
      <c r="L529" t="s">
        <v>50</v>
      </c>
      <c r="M529" t="s">
        <v>51</v>
      </c>
      <c r="N529" t="s">
        <v>15682</v>
      </c>
    </row>
    <row r="530" spans="1:14" ht="14.25">
      <c r="A530" s="33">
        <v>42892.400636574072</v>
      </c>
      <c r="B530" t="s">
        <v>11385</v>
      </c>
      <c r="C530" t="s">
        <v>11386</v>
      </c>
      <c r="D530" t="s">
        <v>11387</v>
      </c>
      <c r="E530" t="s">
        <v>15683</v>
      </c>
      <c r="F530">
        <v>48156</v>
      </c>
      <c r="G530" s="53">
        <v>300</v>
      </c>
      <c r="H530" s="33">
        <v>42892</v>
      </c>
      <c r="I530" t="s">
        <v>49</v>
      </c>
      <c r="J530" t="s">
        <v>49</v>
      </c>
      <c r="K530" t="s">
        <v>50</v>
      </c>
      <c r="L530" t="s">
        <v>50</v>
      </c>
      <c r="M530" t="s">
        <v>51</v>
      </c>
      <c r="N530" t="s">
        <v>15684</v>
      </c>
    </row>
    <row r="531" spans="1:14" ht="14.25">
      <c r="A531" s="33">
        <v>42892.401377314818</v>
      </c>
      <c r="B531" t="s">
        <v>11388</v>
      </c>
      <c r="C531" t="s">
        <v>11389</v>
      </c>
      <c r="D531" t="s">
        <v>11390</v>
      </c>
      <c r="E531" t="s">
        <v>15685</v>
      </c>
      <c r="F531">
        <v>48231</v>
      </c>
      <c r="G531" s="53">
        <v>1100</v>
      </c>
      <c r="H531" s="33">
        <v>42892</v>
      </c>
      <c r="I531" t="s">
        <v>49</v>
      </c>
      <c r="J531" t="s">
        <v>49</v>
      </c>
      <c r="K531" t="s">
        <v>50</v>
      </c>
      <c r="L531" t="s">
        <v>50</v>
      </c>
      <c r="M531" t="s">
        <v>51</v>
      </c>
      <c r="N531" t="s">
        <v>15686</v>
      </c>
    </row>
    <row r="532" spans="1:14" ht="14.25">
      <c r="A532" s="33">
        <v>42892.401550925926</v>
      </c>
      <c r="B532" t="s">
        <v>11391</v>
      </c>
      <c r="C532" t="s">
        <v>11392</v>
      </c>
      <c r="D532" t="s">
        <v>11393</v>
      </c>
      <c r="E532" t="s">
        <v>15687</v>
      </c>
      <c r="F532">
        <v>48232</v>
      </c>
      <c r="G532" s="53">
        <v>1000</v>
      </c>
      <c r="H532" s="33">
        <v>42892</v>
      </c>
      <c r="I532" t="s">
        <v>49</v>
      </c>
      <c r="J532" t="s">
        <v>49</v>
      </c>
      <c r="K532" t="s">
        <v>50</v>
      </c>
      <c r="L532" t="s">
        <v>50</v>
      </c>
      <c r="M532" t="s">
        <v>51</v>
      </c>
      <c r="N532" t="s">
        <v>15688</v>
      </c>
    </row>
    <row r="533" spans="1:14" ht="14.25">
      <c r="A533" s="33">
        <v>42892.401747685188</v>
      </c>
      <c r="B533" t="s">
        <v>11394</v>
      </c>
      <c r="C533" t="s">
        <v>11395</v>
      </c>
      <c r="D533" t="s">
        <v>11396</v>
      </c>
      <c r="E533" t="s">
        <v>15689</v>
      </c>
      <c r="F533">
        <v>48260</v>
      </c>
      <c r="G533" s="53">
        <v>100</v>
      </c>
      <c r="H533" s="33">
        <v>42892</v>
      </c>
      <c r="I533" t="s">
        <v>49</v>
      </c>
      <c r="J533" t="s">
        <v>49</v>
      </c>
      <c r="K533" t="s">
        <v>50</v>
      </c>
      <c r="L533" t="s">
        <v>50</v>
      </c>
      <c r="M533" t="s">
        <v>51</v>
      </c>
      <c r="N533" t="s">
        <v>15690</v>
      </c>
    </row>
    <row r="534" spans="1:14" ht="14.25">
      <c r="A534" s="33">
        <v>42892.402453703704</v>
      </c>
      <c r="B534" t="s">
        <v>11397</v>
      </c>
      <c r="C534" t="s">
        <v>11398</v>
      </c>
      <c r="D534" t="s">
        <v>11399</v>
      </c>
      <c r="E534" t="s">
        <v>15691</v>
      </c>
      <c r="F534">
        <v>48303</v>
      </c>
      <c r="G534" s="53">
        <v>20</v>
      </c>
      <c r="H534" s="33">
        <v>42892</v>
      </c>
      <c r="I534" t="s">
        <v>49</v>
      </c>
      <c r="J534" t="s">
        <v>49</v>
      </c>
      <c r="K534" t="s">
        <v>50</v>
      </c>
      <c r="L534" t="s">
        <v>50</v>
      </c>
      <c r="M534" t="s">
        <v>51</v>
      </c>
      <c r="N534" t="s">
        <v>15692</v>
      </c>
    </row>
    <row r="535" spans="1:14" ht="14.25">
      <c r="A535" s="33">
        <v>42892.403645833336</v>
      </c>
      <c r="B535" t="s">
        <v>11400</v>
      </c>
      <c r="C535" t="s">
        <v>11401</v>
      </c>
      <c r="D535" t="s">
        <v>11402</v>
      </c>
      <c r="E535" t="s">
        <v>15693</v>
      </c>
      <c r="F535">
        <v>48400</v>
      </c>
      <c r="G535" s="53">
        <v>20</v>
      </c>
      <c r="H535" s="33">
        <v>42892</v>
      </c>
      <c r="I535" t="s">
        <v>49</v>
      </c>
      <c r="J535" t="s">
        <v>49</v>
      </c>
      <c r="K535" t="s">
        <v>50</v>
      </c>
      <c r="L535" t="s">
        <v>50</v>
      </c>
      <c r="M535" t="s">
        <v>51</v>
      </c>
      <c r="N535" t="s">
        <v>15694</v>
      </c>
    </row>
    <row r="536" spans="1:14" ht="14.25">
      <c r="A536" s="33">
        <v>42892.403958333336</v>
      </c>
      <c r="B536" t="s">
        <v>11403</v>
      </c>
      <c r="C536" t="s">
        <v>11404</v>
      </c>
      <c r="D536" t="s">
        <v>11405</v>
      </c>
      <c r="E536" t="s">
        <v>15695</v>
      </c>
      <c r="F536">
        <v>48431</v>
      </c>
      <c r="G536" s="53">
        <v>2000</v>
      </c>
      <c r="H536" s="33">
        <v>42892</v>
      </c>
      <c r="I536" t="s">
        <v>49</v>
      </c>
      <c r="J536" t="s">
        <v>49</v>
      </c>
      <c r="K536" t="s">
        <v>50</v>
      </c>
      <c r="L536" t="s">
        <v>50</v>
      </c>
      <c r="M536" t="s">
        <v>51</v>
      </c>
      <c r="N536" t="s">
        <v>15696</v>
      </c>
    </row>
    <row r="537" spans="1:14" ht="14.25">
      <c r="A537" s="33">
        <v>42892.404004629629</v>
      </c>
      <c r="B537" t="s">
        <v>11406</v>
      </c>
      <c r="C537" t="s">
        <v>11407</v>
      </c>
      <c r="D537" t="s">
        <v>11408</v>
      </c>
      <c r="E537" t="s">
        <v>15697</v>
      </c>
      <c r="F537">
        <v>48450</v>
      </c>
      <c r="G537" s="53">
        <v>100</v>
      </c>
      <c r="H537" s="33">
        <v>42892</v>
      </c>
      <c r="I537" t="s">
        <v>49</v>
      </c>
      <c r="J537" t="s">
        <v>49</v>
      </c>
      <c r="K537" t="s">
        <v>50</v>
      </c>
      <c r="L537" t="s">
        <v>50</v>
      </c>
      <c r="M537" t="s">
        <v>51</v>
      </c>
      <c r="N537" t="s">
        <v>15698</v>
      </c>
    </row>
    <row r="538" spans="1:14" ht="14.25">
      <c r="A538" s="33">
        <v>42892.40415509259</v>
      </c>
      <c r="B538" t="s">
        <v>11409</v>
      </c>
      <c r="C538" t="s">
        <v>11410</v>
      </c>
      <c r="D538" t="s">
        <v>11411</v>
      </c>
      <c r="E538" t="s">
        <v>15699</v>
      </c>
      <c r="F538">
        <v>48453</v>
      </c>
      <c r="G538" s="53">
        <v>400</v>
      </c>
      <c r="H538" s="33">
        <v>42892</v>
      </c>
      <c r="I538" t="s">
        <v>49</v>
      </c>
      <c r="J538" t="s">
        <v>49</v>
      </c>
      <c r="K538" t="s">
        <v>50</v>
      </c>
      <c r="L538" t="s">
        <v>50</v>
      </c>
      <c r="M538" t="s">
        <v>51</v>
      </c>
      <c r="N538" t="s">
        <v>15700</v>
      </c>
    </row>
    <row r="539" spans="1:14" ht="14.25">
      <c r="A539" s="33">
        <v>42892.404502314814</v>
      </c>
      <c r="B539" t="s">
        <v>11412</v>
      </c>
      <c r="C539" t="s">
        <v>11413</v>
      </c>
      <c r="D539" t="s">
        <v>11414</v>
      </c>
      <c r="E539" t="s">
        <v>15701</v>
      </c>
      <c r="F539">
        <v>48482</v>
      </c>
      <c r="G539" s="53">
        <v>2000</v>
      </c>
      <c r="H539" s="33">
        <v>42892</v>
      </c>
      <c r="I539" t="s">
        <v>49</v>
      </c>
      <c r="J539" t="s">
        <v>49</v>
      </c>
      <c r="K539" t="s">
        <v>50</v>
      </c>
      <c r="L539" t="s">
        <v>50</v>
      </c>
      <c r="M539" t="s">
        <v>51</v>
      </c>
      <c r="N539" t="s">
        <v>15702</v>
      </c>
    </row>
    <row r="540" spans="1:14" ht="14.25">
      <c r="A540" s="33">
        <v>42892.404699074075</v>
      </c>
      <c r="B540" t="s">
        <v>11415</v>
      </c>
      <c r="C540" t="s">
        <v>11416</v>
      </c>
      <c r="D540" t="s">
        <v>11417</v>
      </c>
      <c r="E540" t="s">
        <v>15703</v>
      </c>
      <c r="F540">
        <v>48503</v>
      </c>
      <c r="G540" s="53">
        <v>20</v>
      </c>
      <c r="H540" s="33">
        <v>42892</v>
      </c>
      <c r="I540" t="s">
        <v>49</v>
      </c>
      <c r="J540" t="s">
        <v>49</v>
      </c>
      <c r="K540" t="s">
        <v>50</v>
      </c>
      <c r="L540" t="s">
        <v>50</v>
      </c>
      <c r="M540" t="s">
        <v>51</v>
      </c>
      <c r="N540" t="s">
        <v>15704</v>
      </c>
    </row>
    <row r="541" spans="1:14" ht="14.25">
      <c r="A541" s="33">
        <v>42892.406990740739</v>
      </c>
      <c r="B541" t="s">
        <v>11418</v>
      </c>
      <c r="C541" t="s">
        <v>11419</v>
      </c>
      <c r="D541" t="s">
        <v>11420</v>
      </c>
      <c r="E541" t="s">
        <v>15705</v>
      </c>
      <c r="F541">
        <v>48664</v>
      </c>
      <c r="G541" s="53">
        <v>20</v>
      </c>
      <c r="H541" s="33">
        <v>42892</v>
      </c>
      <c r="I541" t="s">
        <v>49</v>
      </c>
      <c r="J541" t="s">
        <v>49</v>
      </c>
      <c r="K541" t="s">
        <v>50</v>
      </c>
      <c r="L541" t="s">
        <v>50</v>
      </c>
      <c r="M541" t="s">
        <v>51</v>
      </c>
      <c r="N541" t="s">
        <v>15706</v>
      </c>
    </row>
    <row r="542" spans="1:14" ht="14.25">
      <c r="A542" s="33">
        <v>42892.407187500001</v>
      </c>
      <c r="B542" t="s">
        <v>11421</v>
      </c>
      <c r="C542" t="s">
        <v>11422</v>
      </c>
      <c r="D542" t="s">
        <v>11423</v>
      </c>
      <c r="E542" t="s">
        <v>15707</v>
      </c>
      <c r="F542">
        <v>48694</v>
      </c>
      <c r="G542" s="53">
        <v>1500</v>
      </c>
      <c r="H542" s="33">
        <v>42892</v>
      </c>
      <c r="I542" t="s">
        <v>49</v>
      </c>
      <c r="J542" t="s">
        <v>49</v>
      </c>
      <c r="K542" t="s">
        <v>50</v>
      </c>
      <c r="L542" t="s">
        <v>50</v>
      </c>
      <c r="M542" t="s">
        <v>51</v>
      </c>
      <c r="N542" t="s">
        <v>15708</v>
      </c>
    </row>
    <row r="543" spans="1:14" ht="14.25">
      <c r="A543" s="33">
        <v>42892.408043981479</v>
      </c>
      <c r="B543" t="s">
        <v>11424</v>
      </c>
      <c r="C543" t="s">
        <v>11425</v>
      </c>
      <c r="D543" t="s">
        <v>11426</v>
      </c>
      <c r="E543" t="s">
        <v>15709</v>
      </c>
      <c r="F543">
        <v>48756</v>
      </c>
      <c r="G543" s="53">
        <v>500</v>
      </c>
      <c r="H543" s="33">
        <v>42892</v>
      </c>
      <c r="I543" t="s">
        <v>49</v>
      </c>
      <c r="J543" t="s">
        <v>49</v>
      </c>
      <c r="K543" t="s">
        <v>50</v>
      </c>
      <c r="L543" t="s">
        <v>50</v>
      </c>
      <c r="M543" t="s">
        <v>51</v>
      </c>
      <c r="N543" t="s">
        <v>15710</v>
      </c>
    </row>
    <row r="544" spans="1:14" ht="14.25">
      <c r="A544" s="33">
        <v>42892.408321759256</v>
      </c>
      <c r="B544" t="s">
        <v>11427</v>
      </c>
      <c r="C544" t="s">
        <v>11428</v>
      </c>
      <c r="D544" t="s">
        <v>11429</v>
      </c>
      <c r="E544" t="s">
        <v>15711</v>
      </c>
      <c r="F544">
        <v>48779</v>
      </c>
      <c r="G544" s="53">
        <v>230</v>
      </c>
      <c r="H544" s="33">
        <v>42892</v>
      </c>
      <c r="I544" t="s">
        <v>49</v>
      </c>
      <c r="J544" t="s">
        <v>49</v>
      </c>
      <c r="K544" t="s">
        <v>50</v>
      </c>
      <c r="L544" t="s">
        <v>50</v>
      </c>
      <c r="M544" t="s">
        <v>51</v>
      </c>
      <c r="N544" t="s">
        <v>15712</v>
      </c>
    </row>
    <row r="545" spans="1:14" ht="14.25">
      <c r="A545" s="33">
        <v>42892.408518518518</v>
      </c>
      <c r="B545" t="s">
        <v>11433</v>
      </c>
      <c r="C545" t="s">
        <v>11434</v>
      </c>
      <c r="D545" t="s">
        <v>11435</v>
      </c>
      <c r="E545" t="s">
        <v>15713</v>
      </c>
      <c r="F545">
        <v>48801</v>
      </c>
      <c r="G545" s="53">
        <v>500</v>
      </c>
      <c r="H545" s="33">
        <v>42892</v>
      </c>
      <c r="I545" t="s">
        <v>49</v>
      </c>
      <c r="J545" t="s">
        <v>49</v>
      </c>
      <c r="K545" t="s">
        <v>50</v>
      </c>
      <c r="L545" t="s">
        <v>50</v>
      </c>
      <c r="M545" t="s">
        <v>51</v>
      </c>
      <c r="N545" t="s">
        <v>15714</v>
      </c>
    </row>
    <row r="546" spans="1:14" ht="14.25">
      <c r="A546" s="33">
        <v>42892.408530092594</v>
      </c>
      <c r="B546" t="s">
        <v>11430</v>
      </c>
      <c r="C546" t="s">
        <v>11431</v>
      </c>
      <c r="D546" t="s">
        <v>11432</v>
      </c>
      <c r="E546" t="s">
        <v>15715</v>
      </c>
      <c r="F546">
        <v>48799</v>
      </c>
      <c r="G546" s="53">
        <v>2390</v>
      </c>
      <c r="H546" s="33">
        <v>42892</v>
      </c>
      <c r="I546" t="s">
        <v>49</v>
      </c>
      <c r="J546" t="s">
        <v>49</v>
      </c>
      <c r="K546" t="s">
        <v>50</v>
      </c>
      <c r="L546" t="s">
        <v>50</v>
      </c>
      <c r="M546" t="s">
        <v>51</v>
      </c>
      <c r="N546" t="s">
        <v>15716</v>
      </c>
    </row>
    <row r="547" spans="1:14" ht="14.25">
      <c r="A547" s="33">
        <v>42892.409594907411</v>
      </c>
      <c r="B547" t="s">
        <v>11436</v>
      </c>
      <c r="C547" t="s">
        <v>11437</v>
      </c>
      <c r="D547" t="s">
        <v>11438</v>
      </c>
      <c r="E547" t="s">
        <v>15717</v>
      </c>
      <c r="F547">
        <v>48874</v>
      </c>
      <c r="G547" s="53">
        <v>800</v>
      </c>
      <c r="H547" s="33">
        <v>42892</v>
      </c>
      <c r="I547" t="s">
        <v>49</v>
      </c>
      <c r="J547" t="s">
        <v>49</v>
      </c>
      <c r="K547" t="s">
        <v>50</v>
      </c>
      <c r="L547" t="s">
        <v>50</v>
      </c>
      <c r="M547" t="s">
        <v>51</v>
      </c>
      <c r="N547" t="s">
        <v>15718</v>
      </c>
    </row>
    <row r="548" spans="1:14" ht="14.25">
      <c r="A548" s="33">
        <v>42892.410405092596</v>
      </c>
      <c r="B548" t="s">
        <v>11439</v>
      </c>
      <c r="C548" t="s">
        <v>11440</v>
      </c>
      <c r="D548" t="s">
        <v>11441</v>
      </c>
      <c r="E548" t="s">
        <v>15719</v>
      </c>
      <c r="F548">
        <v>48952</v>
      </c>
      <c r="G548" s="53">
        <v>2534</v>
      </c>
      <c r="H548" s="33">
        <v>42892</v>
      </c>
      <c r="I548" t="s">
        <v>49</v>
      </c>
      <c r="J548" t="s">
        <v>49</v>
      </c>
      <c r="K548" t="s">
        <v>50</v>
      </c>
      <c r="L548" t="s">
        <v>50</v>
      </c>
      <c r="M548" t="s">
        <v>51</v>
      </c>
      <c r="N548" t="s">
        <v>15720</v>
      </c>
    </row>
    <row r="549" spans="1:14" ht="14.25">
      <c r="A549" s="33">
        <v>42892.41201388889</v>
      </c>
      <c r="B549" t="s">
        <v>11442</v>
      </c>
      <c r="C549" t="s">
        <v>11443</v>
      </c>
      <c r="D549" t="s">
        <v>11444</v>
      </c>
      <c r="E549" t="s">
        <v>15721</v>
      </c>
      <c r="F549">
        <v>49043</v>
      </c>
      <c r="G549" s="53">
        <v>100</v>
      </c>
      <c r="H549" s="33">
        <v>42892</v>
      </c>
      <c r="I549" t="s">
        <v>49</v>
      </c>
      <c r="J549" t="s">
        <v>49</v>
      </c>
      <c r="K549" t="s">
        <v>50</v>
      </c>
      <c r="L549" t="s">
        <v>50</v>
      </c>
      <c r="M549" t="s">
        <v>51</v>
      </c>
      <c r="N549" t="s">
        <v>15722</v>
      </c>
    </row>
    <row r="550" spans="1:14" ht="14.25">
      <c r="A550" s="33">
        <v>42892.413206018522</v>
      </c>
      <c r="B550" t="s">
        <v>11448</v>
      </c>
      <c r="C550" t="s">
        <v>11449</v>
      </c>
      <c r="D550" t="s">
        <v>11450</v>
      </c>
      <c r="E550" t="s">
        <v>15723</v>
      </c>
      <c r="F550">
        <v>49134</v>
      </c>
      <c r="G550" s="53">
        <v>100</v>
      </c>
      <c r="H550" s="33">
        <v>42892</v>
      </c>
      <c r="I550" t="s">
        <v>49</v>
      </c>
      <c r="J550" t="s">
        <v>49</v>
      </c>
      <c r="K550" t="s">
        <v>50</v>
      </c>
      <c r="L550" t="s">
        <v>50</v>
      </c>
      <c r="M550" t="s">
        <v>51</v>
      </c>
      <c r="N550" t="s">
        <v>15724</v>
      </c>
    </row>
    <row r="551" spans="1:14" ht="14.25">
      <c r="A551" s="33">
        <v>42892.413229166668</v>
      </c>
      <c r="B551" t="s">
        <v>11445</v>
      </c>
      <c r="C551" t="s">
        <v>11446</v>
      </c>
      <c r="D551" t="s">
        <v>11447</v>
      </c>
      <c r="E551" t="s">
        <v>15725</v>
      </c>
      <c r="F551">
        <v>49124</v>
      </c>
      <c r="G551" s="53">
        <v>1500</v>
      </c>
      <c r="H551" s="33">
        <v>42892</v>
      </c>
      <c r="I551" t="s">
        <v>49</v>
      </c>
      <c r="J551" t="s">
        <v>49</v>
      </c>
      <c r="K551" t="s">
        <v>50</v>
      </c>
      <c r="L551" t="s">
        <v>50</v>
      </c>
      <c r="M551" t="s">
        <v>51</v>
      </c>
      <c r="N551" t="s">
        <v>15726</v>
      </c>
    </row>
    <row r="552" spans="1:14" ht="14.25">
      <c r="A552" s="33">
        <v>42892.414097222223</v>
      </c>
      <c r="B552" t="s">
        <v>11451</v>
      </c>
      <c r="C552" t="s">
        <v>11452</v>
      </c>
      <c r="D552" t="s">
        <v>11453</v>
      </c>
      <c r="E552" t="s">
        <v>15727</v>
      </c>
      <c r="F552">
        <v>49179</v>
      </c>
      <c r="G552" s="53">
        <v>100</v>
      </c>
      <c r="H552" s="33">
        <v>42892</v>
      </c>
      <c r="I552" t="s">
        <v>49</v>
      </c>
      <c r="J552" t="s">
        <v>49</v>
      </c>
      <c r="K552" t="s">
        <v>50</v>
      </c>
      <c r="L552" t="s">
        <v>50</v>
      </c>
      <c r="M552" t="s">
        <v>51</v>
      </c>
      <c r="N552" t="s">
        <v>15728</v>
      </c>
    </row>
    <row r="553" spans="1:14" ht="14.25">
      <c r="A553" s="33">
        <v>42892.414942129632</v>
      </c>
      <c r="B553" t="s">
        <v>11454</v>
      </c>
      <c r="C553" t="s">
        <v>11455</v>
      </c>
      <c r="D553" t="s">
        <v>11456</v>
      </c>
      <c r="E553" t="s">
        <v>15729</v>
      </c>
      <c r="F553">
        <v>49258</v>
      </c>
      <c r="G553" s="53">
        <v>500</v>
      </c>
      <c r="H553" s="33">
        <v>42892</v>
      </c>
      <c r="I553" t="s">
        <v>49</v>
      </c>
      <c r="J553" t="s">
        <v>49</v>
      </c>
      <c r="K553" t="s">
        <v>50</v>
      </c>
      <c r="L553" t="s">
        <v>50</v>
      </c>
      <c r="M553" t="s">
        <v>51</v>
      </c>
      <c r="N553" t="s">
        <v>15730</v>
      </c>
    </row>
    <row r="554" spans="1:14" ht="14.25">
      <c r="A554" s="33">
        <v>42892.415393518517</v>
      </c>
      <c r="B554" t="s">
        <v>11457</v>
      </c>
      <c r="C554" t="s">
        <v>11458</v>
      </c>
      <c r="D554" t="s">
        <v>11459</v>
      </c>
      <c r="E554" t="s">
        <v>15731</v>
      </c>
      <c r="F554">
        <v>49281</v>
      </c>
      <c r="G554" s="53">
        <v>1000</v>
      </c>
      <c r="H554" s="33">
        <v>42892</v>
      </c>
      <c r="I554" t="s">
        <v>49</v>
      </c>
      <c r="J554" t="s">
        <v>49</v>
      </c>
      <c r="K554" t="s">
        <v>50</v>
      </c>
      <c r="L554" t="s">
        <v>50</v>
      </c>
      <c r="M554" t="s">
        <v>51</v>
      </c>
      <c r="N554" t="s">
        <v>15732</v>
      </c>
    </row>
    <row r="555" spans="1:14" ht="14.25">
      <c r="A555" s="33">
        <v>42892.415578703702</v>
      </c>
      <c r="B555" t="s">
        <v>11461</v>
      </c>
      <c r="C555" t="s">
        <v>11462</v>
      </c>
      <c r="D555" t="s">
        <v>11463</v>
      </c>
      <c r="E555" t="s">
        <v>15733</v>
      </c>
      <c r="F555">
        <v>49296</v>
      </c>
      <c r="G555" s="53">
        <v>2900</v>
      </c>
      <c r="H555" s="33">
        <v>42892</v>
      </c>
      <c r="I555" t="s">
        <v>49</v>
      </c>
      <c r="J555" t="s">
        <v>49</v>
      </c>
      <c r="K555" t="s">
        <v>50</v>
      </c>
      <c r="L555" t="s">
        <v>50</v>
      </c>
      <c r="M555" t="s">
        <v>51</v>
      </c>
      <c r="N555" t="s">
        <v>15734</v>
      </c>
    </row>
    <row r="556" spans="1:14" ht="14.25">
      <c r="A556" s="33">
        <v>42892.415648148148</v>
      </c>
      <c r="B556" t="s">
        <v>11333</v>
      </c>
      <c r="C556" t="s">
        <v>11334</v>
      </c>
      <c r="D556" t="s">
        <v>11460</v>
      </c>
      <c r="E556" t="s">
        <v>15735</v>
      </c>
      <c r="F556">
        <v>49291</v>
      </c>
      <c r="G556" s="53">
        <v>800</v>
      </c>
      <c r="H556" s="33">
        <v>42892</v>
      </c>
      <c r="I556" t="s">
        <v>49</v>
      </c>
      <c r="J556" t="s">
        <v>49</v>
      </c>
      <c r="K556" t="s">
        <v>50</v>
      </c>
      <c r="L556" t="s">
        <v>50</v>
      </c>
      <c r="M556" t="s">
        <v>51</v>
      </c>
      <c r="N556" t="s">
        <v>15736</v>
      </c>
    </row>
    <row r="557" spans="1:14" ht="14.25">
      <c r="A557" s="33">
        <v>42892.417048611111</v>
      </c>
      <c r="B557" t="s">
        <v>11467</v>
      </c>
      <c r="C557" t="s">
        <v>11468</v>
      </c>
      <c r="D557" t="s">
        <v>11469</v>
      </c>
      <c r="E557" t="s">
        <v>15737</v>
      </c>
      <c r="F557">
        <v>49437</v>
      </c>
      <c r="G557" s="53">
        <v>1500</v>
      </c>
      <c r="H557" s="33">
        <v>42892</v>
      </c>
      <c r="I557" t="s">
        <v>49</v>
      </c>
      <c r="J557" t="s">
        <v>49</v>
      </c>
      <c r="K557" t="s">
        <v>50</v>
      </c>
      <c r="L557" t="s">
        <v>50</v>
      </c>
      <c r="M557" t="s">
        <v>51</v>
      </c>
      <c r="N557" t="s">
        <v>15738</v>
      </c>
    </row>
    <row r="558" spans="1:14" ht="14.25">
      <c r="A558" s="33">
        <v>42892.417118055557</v>
      </c>
      <c r="B558" t="s">
        <v>11464</v>
      </c>
      <c r="C558" t="s">
        <v>11465</v>
      </c>
      <c r="D558" t="s">
        <v>11466</v>
      </c>
      <c r="E558" t="s">
        <v>15739</v>
      </c>
      <c r="F558">
        <v>49428</v>
      </c>
      <c r="G558" s="53">
        <v>520</v>
      </c>
      <c r="H558" s="33">
        <v>42892</v>
      </c>
      <c r="I558" t="s">
        <v>49</v>
      </c>
      <c r="J558" t="s">
        <v>49</v>
      </c>
      <c r="K558" t="s">
        <v>50</v>
      </c>
      <c r="L558" t="s">
        <v>50</v>
      </c>
      <c r="M558" t="s">
        <v>51</v>
      </c>
      <c r="N558" t="s">
        <v>15740</v>
      </c>
    </row>
    <row r="559" spans="1:14" ht="14.25">
      <c r="A559" s="33">
        <v>42892.417824074073</v>
      </c>
      <c r="B559" t="s">
        <v>11470</v>
      </c>
      <c r="C559" t="s">
        <v>11471</v>
      </c>
      <c r="D559" t="s">
        <v>11472</v>
      </c>
      <c r="E559" t="s">
        <v>15741</v>
      </c>
      <c r="F559">
        <v>49490</v>
      </c>
      <c r="G559" s="53">
        <v>600</v>
      </c>
      <c r="H559" s="33">
        <v>42892</v>
      </c>
      <c r="I559" t="s">
        <v>49</v>
      </c>
      <c r="J559" t="s">
        <v>49</v>
      </c>
      <c r="K559" t="s">
        <v>50</v>
      </c>
      <c r="L559" t="s">
        <v>50</v>
      </c>
      <c r="M559" t="s">
        <v>51</v>
      </c>
      <c r="N559" t="s">
        <v>15742</v>
      </c>
    </row>
    <row r="560" spans="1:14" ht="14.25">
      <c r="A560" s="33">
        <v>42892.41810185185</v>
      </c>
      <c r="B560" t="s">
        <v>11473</v>
      </c>
      <c r="C560" t="s">
        <v>11474</v>
      </c>
      <c r="D560" t="s">
        <v>11475</v>
      </c>
      <c r="E560" t="s">
        <v>15743</v>
      </c>
      <c r="F560">
        <v>49526</v>
      </c>
      <c r="G560" s="53">
        <v>2000</v>
      </c>
      <c r="H560" s="33">
        <v>42892</v>
      </c>
      <c r="I560" t="s">
        <v>49</v>
      </c>
      <c r="J560" t="s">
        <v>49</v>
      </c>
      <c r="K560" t="s">
        <v>50</v>
      </c>
      <c r="L560" t="s">
        <v>50</v>
      </c>
      <c r="M560" t="s">
        <v>51</v>
      </c>
      <c r="N560" t="s">
        <v>15744</v>
      </c>
    </row>
    <row r="561" spans="1:14" ht="14.25">
      <c r="A561" s="33">
        <v>42892.418587962966</v>
      </c>
      <c r="B561" t="s">
        <v>11476</v>
      </c>
      <c r="C561" t="s">
        <v>11477</v>
      </c>
      <c r="D561" t="s">
        <v>11478</v>
      </c>
      <c r="E561" t="s">
        <v>15745</v>
      </c>
      <c r="F561">
        <v>49567</v>
      </c>
      <c r="G561" s="53">
        <v>200</v>
      </c>
      <c r="H561" s="33">
        <v>42892</v>
      </c>
      <c r="I561" t="s">
        <v>49</v>
      </c>
      <c r="J561" t="s">
        <v>49</v>
      </c>
      <c r="K561" t="s">
        <v>50</v>
      </c>
      <c r="L561" t="s">
        <v>50</v>
      </c>
      <c r="M561" t="s">
        <v>51</v>
      </c>
      <c r="N561" t="s">
        <v>15746</v>
      </c>
    </row>
    <row r="562" spans="1:14" ht="14.25">
      <c r="A562" s="33">
        <v>42892.42087962963</v>
      </c>
      <c r="B562" t="s">
        <v>11479</v>
      </c>
      <c r="C562" t="s">
        <v>11480</v>
      </c>
      <c r="D562" t="s">
        <v>11481</v>
      </c>
      <c r="E562" t="s">
        <v>15747</v>
      </c>
      <c r="F562">
        <v>49721</v>
      </c>
      <c r="G562" s="53">
        <v>500</v>
      </c>
      <c r="H562" s="33">
        <v>42892</v>
      </c>
      <c r="I562" t="s">
        <v>49</v>
      </c>
      <c r="J562" t="s">
        <v>49</v>
      </c>
      <c r="K562" t="s">
        <v>50</v>
      </c>
      <c r="L562" t="s">
        <v>50</v>
      </c>
      <c r="M562" t="s">
        <v>51</v>
      </c>
      <c r="N562" t="s">
        <v>15748</v>
      </c>
    </row>
    <row r="563" spans="1:14" ht="14.25">
      <c r="A563" s="33">
        <v>42892.421678240738</v>
      </c>
      <c r="B563" t="s">
        <v>11479</v>
      </c>
      <c r="C563" t="s">
        <v>11480</v>
      </c>
      <c r="D563" t="s">
        <v>11482</v>
      </c>
      <c r="E563" t="s">
        <v>15749</v>
      </c>
      <c r="F563">
        <v>49782</v>
      </c>
      <c r="G563" s="53">
        <v>200</v>
      </c>
      <c r="H563" s="33">
        <v>42892</v>
      </c>
      <c r="I563" t="s">
        <v>49</v>
      </c>
      <c r="J563" t="s">
        <v>49</v>
      </c>
      <c r="K563" t="s">
        <v>50</v>
      </c>
      <c r="L563" t="s">
        <v>50</v>
      </c>
      <c r="M563" t="s">
        <v>51</v>
      </c>
      <c r="N563" t="s">
        <v>15750</v>
      </c>
    </row>
    <row r="564" spans="1:14" ht="14.25">
      <c r="A564" s="33">
        <v>42892.421840277777</v>
      </c>
      <c r="B564" t="s">
        <v>11142</v>
      </c>
      <c r="C564" t="s">
        <v>11143</v>
      </c>
      <c r="D564" t="s">
        <v>11483</v>
      </c>
      <c r="E564" t="s">
        <v>15751</v>
      </c>
      <c r="F564">
        <v>49818</v>
      </c>
      <c r="G564" s="53">
        <v>200</v>
      </c>
      <c r="H564" s="33">
        <v>42892</v>
      </c>
      <c r="I564" t="s">
        <v>49</v>
      </c>
      <c r="J564" t="s">
        <v>49</v>
      </c>
      <c r="K564" t="s">
        <v>50</v>
      </c>
      <c r="L564" t="s">
        <v>50</v>
      </c>
      <c r="M564" t="s">
        <v>51</v>
      </c>
      <c r="N564" t="s">
        <v>15752</v>
      </c>
    </row>
    <row r="565" spans="1:14" ht="14.25">
      <c r="A565" s="33">
        <v>42892.422118055554</v>
      </c>
      <c r="B565" t="s">
        <v>11227</v>
      </c>
      <c r="C565" t="s">
        <v>11228</v>
      </c>
      <c r="D565" t="s">
        <v>11484</v>
      </c>
      <c r="E565" t="s">
        <v>15753</v>
      </c>
      <c r="F565">
        <v>49831</v>
      </c>
      <c r="G565" s="53">
        <v>280</v>
      </c>
      <c r="H565" s="33">
        <v>42892</v>
      </c>
      <c r="I565" t="s">
        <v>49</v>
      </c>
      <c r="J565" t="s">
        <v>49</v>
      </c>
      <c r="K565" t="s">
        <v>50</v>
      </c>
      <c r="L565" t="s">
        <v>50</v>
      </c>
      <c r="M565" t="s">
        <v>51</v>
      </c>
      <c r="N565" t="s">
        <v>15754</v>
      </c>
    </row>
    <row r="566" spans="1:14" ht="14.25">
      <c r="A566" s="33">
        <v>42892.422326388885</v>
      </c>
      <c r="B566" t="s">
        <v>11485</v>
      </c>
      <c r="C566" t="s">
        <v>11486</v>
      </c>
      <c r="D566" t="s">
        <v>11487</v>
      </c>
      <c r="E566" t="s">
        <v>15755</v>
      </c>
      <c r="F566">
        <v>49855</v>
      </c>
      <c r="G566" s="53">
        <v>152</v>
      </c>
      <c r="H566" s="33">
        <v>42892</v>
      </c>
      <c r="I566" t="s">
        <v>49</v>
      </c>
      <c r="J566" t="s">
        <v>49</v>
      </c>
      <c r="K566" t="s">
        <v>50</v>
      </c>
      <c r="L566" t="s">
        <v>50</v>
      </c>
      <c r="M566" t="s">
        <v>51</v>
      </c>
      <c r="N566" t="s">
        <v>15756</v>
      </c>
    </row>
    <row r="567" spans="1:14" ht="14.25">
      <c r="A567" s="33">
        <v>42892.422546296293</v>
      </c>
      <c r="B567" t="s">
        <v>11488</v>
      </c>
      <c r="C567" t="s">
        <v>11489</v>
      </c>
      <c r="D567" t="s">
        <v>11490</v>
      </c>
      <c r="E567" t="s">
        <v>15757</v>
      </c>
      <c r="F567">
        <v>49885</v>
      </c>
      <c r="G567" s="53">
        <v>600</v>
      </c>
      <c r="H567" s="33">
        <v>42892</v>
      </c>
      <c r="I567" t="s">
        <v>49</v>
      </c>
      <c r="J567" t="s">
        <v>49</v>
      </c>
      <c r="K567" t="s">
        <v>50</v>
      </c>
      <c r="L567" t="s">
        <v>50</v>
      </c>
      <c r="M567" t="s">
        <v>51</v>
      </c>
      <c r="N567" t="s">
        <v>15758</v>
      </c>
    </row>
    <row r="568" spans="1:14" ht="14.25">
      <c r="A568" s="33">
        <v>42892.423379629632</v>
      </c>
      <c r="B568" t="s">
        <v>11492</v>
      </c>
      <c r="C568" t="s">
        <v>11493</v>
      </c>
      <c r="D568" t="s">
        <v>11494</v>
      </c>
      <c r="E568" t="s">
        <v>15759</v>
      </c>
      <c r="F568">
        <v>49962</v>
      </c>
      <c r="G568" s="53">
        <v>3000</v>
      </c>
      <c r="H568" s="33">
        <v>42892</v>
      </c>
      <c r="I568" t="s">
        <v>49</v>
      </c>
      <c r="J568" t="s">
        <v>49</v>
      </c>
      <c r="K568" t="s">
        <v>50</v>
      </c>
      <c r="L568" t="s">
        <v>50</v>
      </c>
      <c r="M568" t="s">
        <v>51</v>
      </c>
      <c r="N568" t="s">
        <v>15760</v>
      </c>
    </row>
    <row r="569" spans="1:14" ht="14.25">
      <c r="A569" s="33">
        <v>42892.423472222225</v>
      </c>
      <c r="B569" t="s">
        <v>11236</v>
      </c>
      <c r="C569" t="s">
        <v>11237</v>
      </c>
      <c r="D569" t="s">
        <v>11491</v>
      </c>
      <c r="E569" t="s">
        <v>15761</v>
      </c>
      <c r="F569">
        <v>49954</v>
      </c>
      <c r="G569" s="53">
        <v>2000</v>
      </c>
      <c r="H569" s="33">
        <v>42892</v>
      </c>
      <c r="I569" t="s">
        <v>49</v>
      </c>
      <c r="J569" t="s">
        <v>49</v>
      </c>
      <c r="K569" t="s">
        <v>50</v>
      </c>
      <c r="L569" t="s">
        <v>50</v>
      </c>
      <c r="M569" t="s">
        <v>51</v>
      </c>
      <c r="N569" t="s">
        <v>15762</v>
      </c>
    </row>
    <row r="570" spans="1:14" ht="14.25">
      <c r="A570" s="33">
        <v>42892.424178240741</v>
      </c>
      <c r="B570" t="s">
        <v>11495</v>
      </c>
      <c r="C570" t="s">
        <v>11496</v>
      </c>
      <c r="D570" t="s">
        <v>11497</v>
      </c>
      <c r="E570" t="s">
        <v>15763</v>
      </c>
      <c r="F570">
        <v>50030</v>
      </c>
      <c r="G570" s="53">
        <v>2500</v>
      </c>
      <c r="H570" s="33">
        <v>42892</v>
      </c>
      <c r="I570" t="s">
        <v>49</v>
      </c>
      <c r="J570" t="s">
        <v>49</v>
      </c>
      <c r="K570" t="s">
        <v>50</v>
      </c>
      <c r="L570" t="s">
        <v>50</v>
      </c>
      <c r="M570" t="s">
        <v>51</v>
      </c>
      <c r="N570" t="s">
        <v>15764</v>
      </c>
    </row>
    <row r="571" spans="1:14" ht="14.25">
      <c r="A571" s="33">
        <v>42892.425046296295</v>
      </c>
      <c r="B571" t="s">
        <v>11495</v>
      </c>
      <c r="C571" t="s">
        <v>11496</v>
      </c>
      <c r="D571" t="s">
        <v>11498</v>
      </c>
      <c r="E571" t="s">
        <v>15765</v>
      </c>
      <c r="F571">
        <v>50088</v>
      </c>
      <c r="G571" s="53">
        <v>350</v>
      </c>
      <c r="H571" s="33">
        <v>42892</v>
      </c>
      <c r="I571" t="s">
        <v>49</v>
      </c>
      <c r="J571" t="s">
        <v>49</v>
      </c>
      <c r="K571" t="s">
        <v>50</v>
      </c>
      <c r="L571" t="s">
        <v>50</v>
      </c>
      <c r="M571" t="s">
        <v>51</v>
      </c>
      <c r="N571" t="s">
        <v>15766</v>
      </c>
    </row>
    <row r="572" spans="1:14" ht="14.25">
      <c r="A572" s="33">
        <v>42892.425532407404</v>
      </c>
      <c r="B572" t="s">
        <v>11499</v>
      </c>
      <c r="C572" t="s">
        <v>11500</v>
      </c>
      <c r="D572" t="s">
        <v>11501</v>
      </c>
      <c r="E572" t="s">
        <v>15767</v>
      </c>
      <c r="F572">
        <v>50119</v>
      </c>
      <c r="G572" s="53">
        <v>2000</v>
      </c>
      <c r="H572" s="33">
        <v>42892</v>
      </c>
      <c r="I572" t="s">
        <v>49</v>
      </c>
      <c r="J572" t="s">
        <v>49</v>
      </c>
      <c r="K572" t="s">
        <v>50</v>
      </c>
      <c r="L572" t="s">
        <v>50</v>
      </c>
      <c r="M572" t="s">
        <v>51</v>
      </c>
      <c r="N572" t="s">
        <v>15768</v>
      </c>
    </row>
    <row r="573" spans="1:14" ht="14.25">
      <c r="A573" s="33">
        <v>42892.425833333335</v>
      </c>
      <c r="B573" t="s">
        <v>11502</v>
      </c>
      <c r="C573" t="s">
        <v>11503</v>
      </c>
      <c r="D573" t="s">
        <v>11504</v>
      </c>
      <c r="E573" t="s">
        <v>15769</v>
      </c>
      <c r="F573">
        <v>50143</v>
      </c>
      <c r="G573" s="53">
        <v>1200</v>
      </c>
      <c r="H573" s="33">
        <v>42892</v>
      </c>
      <c r="I573" t="s">
        <v>49</v>
      </c>
      <c r="J573" t="s">
        <v>49</v>
      </c>
      <c r="K573" t="s">
        <v>50</v>
      </c>
      <c r="L573" t="s">
        <v>50</v>
      </c>
      <c r="M573" t="s">
        <v>51</v>
      </c>
      <c r="N573" t="s">
        <v>15770</v>
      </c>
    </row>
    <row r="574" spans="1:14" ht="14.25">
      <c r="A574" s="33">
        <v>42892.426527777781</v>
      </c>
      <c r="B574" t="s">
        <v>11505</v>
      </c>
      <c r="C574" t="s">
        <v>11506</v>
      </c>
      <c r="D574" t="s">
        <v>11507</v>
      </c>
      <c r="E574" t="s">
        <v>15771</v>
      </c>
      <c r="F574">
        <v>50190</v>
      </c>
      <c r="G574" s="53">
        <v>500</v>
      </c>
      <c r="H574" s="33">
        <v>42892</v>
      </c>
      <c r="I574" t="s">
        <v>49</v>
      </c>
      <c r="J574" t="s">
        <v>49</v>
      </c>
      <c r="K574" t="s">
        <v>50</v>
      </c>
      <c r="L574" t="s">
        <v>50</v>
      </c>
      <c r="M574" t="s">
        <v>51</v>
      </c>
      <c r="N574" t="s">
        <v>15772</v>
      </c>
    </row>
    <row r="575" spans="1:14" ht="14.25">
      <c r="A575" s="33">
        <v>42892.427395833336</v>
      </c>
      <c r="B575" t="s">
        <v>11508</v>
      </c>
      <c r="C575" t="s">
        <v>11509</v>
      </c>
      <c r="D575" t="s">
        <v>11510</v>
      </c>
      <c r="E575" t="s">
        <v>15773</v>
      </c>
      <c r="F575">
        <v>50275</v>
      </c>
      <c r="G575" s="53">
        <v>1000</v>
      </c>
      <c r="H575" s="33">
        <v>42892</v>
      </c>
      <c r="I575" t="s">
        <v>49</v>
      </c>
      <c r="J575" t="s">
        <v>49</v>
      </c>
      <c r="K575" t="s">
        <v>50</v>
      </c>
      <c r="L575" t="s">
        <v>50</v>
      </c>
      <c r="M575" t="s">
        <v>51</v>
      </c>
      <c r="N575" t="s">
        <v>15774</v>
      </c>
    </row>
    <row r="576" spans="1:14" ht="14.25">
      <c r="A576" s="33">
        <v>42892.427557870367</v>
      </c>
      <c r="B576" t="s">
        <v>11511</v>
      </c>
      <c r="C576" t="s">
        <v>11512</v>
      </c>
      <c r="D576" t="s">
        <v>11513</v>
      </c>
      <c r="E576" t="s">
        <v>15775</v>
      </c>
      <c r="F576">
        <v>50292</v>
      </c>
      <c r="G576" s="53">
        <v>2100</v>
      </c>
      <c r="H576" s="33">
        <v>42892</v>
      </c>
      <c r="I576" t="s">
        <v>49</v>
      </c>
      <c r="J576" t="s">
        <v>49</v>
      </c>
      <c r="K576" t="s">
        <v>50</v>
      </c>
      <c r="L576" t="s">
        <v>50</v>
      </c>
      <c r="M576" t="s">
        <v>51</v>
      </c>
      <c r="N576" t="s">
        <v>15776</v>
      </c>
    </row>
    <row r="577" spans="1:14" ht="14.25">
      <c r="A577" s="33">
        <v>42892.427974537037</v>
      </c>
      <c r="B577" t="s">
        <v>11174</v>
      </c>
      <c r="C577" t="s">
        <v>11175</v>
      </c>
      <c r="D577" t="s">
        <v>11514</v>
      </c>
      <c r="E577" t="s">
        <v>15777</v>
      </c>
      <c r="F577">
        <v>50330</v>
      </c>
      <c r="G577" s="53">
        <v>50</v>
      </c>
      <c r="H577" s="33">
        <v>42892</v>
      </c>
      <c r="I577" t="s">
        <v>49</v>
      </c>
      <c r="J577" t="s">
        <v>49</v>
      </c>
      <c r="K577" t="s">
        <v>50</v>
      </c>
      <c r="L577" t="s">
        <v>50</v>
      </c>
      <c r="M577" t="s">
        <v>51</v>
      </c>
      <c r="N577" t="s">
        <v>15778</v>
      </c>
    </row>
    <row r="578" spans="1:14" ht="14.25">
      <c r="A578" s="33">
        <v>42892.429513888892</v>
      </c>
      <c r="B578" t="s">
        <v>11515</v>
      </c>
      <c r="C578" t="s">
        <v>11516</v>
      </c>
      <c r="D578" t="s">
        <v>11517</v>
      </c>
      <c r="E578" t="s">
        <v>15779</v>
      </c>
      <c r="F578">
        <v>50444</v>
      </c>
      <c r="G578" s="53">
        <v>400</v>
      </c>
      <c r="H578" s="33">
        <v>42892</v>
      </c>
      <c r="I578" t="s">
        <v>49</v>
      </c>
      <c r="J578" t="s">
        <v>49</v>
      </c>
      <c r="K578" t="s">
        <v>50</v>
      </c>
      <c r="L578" t="s">
        <v>50</v>
      </c>
      <c r="M578" t="s">
        <v>51</v>
      </c>
      <c r="N578" t="s">
        <v>15780</v>
      </c>
    </row>
    <row r="579" spans="1:14" ht="14.25">
      <c r="A579" s="33">
        <v>42892.431122685186</v>
      </c>
      <c r="B579" t="s">
        <v>11518</v>
      </c>
      <c r="C579" t="s">
        <v>11519</v>
      </c>
      <c r="D579" t="s">
        <v>11520</v>
      </c>
      <c r="E579" t="s">
        <v>15781</v>
      </c>
      <c r="F579">
        <v>50587</v>
      </c>
      <c r="G579" s="53">
        <v>1000</v>
      </c>
      <c r="H579" s="33">
        <v>42892</v>
      </c>
      <c r="I579" t="s">
        <v>49</v>
      </c>
      <c r="J579" t="s">
        <v>49</v>
      </c>
      <c r="K579" t="s">
        <v>50</v>
      </c>
      <c r="L579" t="s">
        <v>50</v>
      </c>
      <c r="M579" t="s">
        <v>51</v>
      </c>
      <c r="N579" t="s">
        <v>15782</v>
      </c>
    </row>
    <row r="580" spans="1:14" ht="14.25">
      <c r="A580" s="33">
        <v>42892.433495370373</v>
      </c>
      <c r="B580" t="s">
        <v>11521</v>
      </c>
      <c r="C580" t="s">
        <v>11522</v>
      </c>
      <c r="D580" t="s">
        <v>11523</v>
      </c>
      <c r="E580" t="s">
        <v>15783</v>
      </c>
      <c r="F580">
        <v>50747</v>
      </c>
      <c r="G580" s="53">
        <v>500</v>
      </c>
      <c r="H580" s="33">
        <v>42892</v>
      </c>
      <c r="I580" t="s">
        <v>49</v>
      </c>
      <c r="J580" t="s">
        <v>49</v>
      </c>
      <c r="K580" t="s">
        <v>50</v>
      </c>
      <c r="L580" t="s">
        <v>50</v>
      </c>
      <c r="M580" t="s">
        <v>51</v>
      </c>
      <c r="N580" t="s">
        <v>15784</v>
      </c>
    </row>
    <row r="581" spans="1:14" ht="14.25">
      <c r="A581" s="33">
        <v>42892.43372685185</v>
      </c>
      <c r="B581" t="s">
        <v>11527</v>
      </c>
      <c r="C581" t="s">
        <v>11528</v>
      </c>
      <c r="D581" t="s">
        <v>11529</v>
      </c>
      <c r="E581" t="s">
        <v>15785</v>
      </c>
      <c r="F581">
        <v>50784</v>
      </c>
      <c r="G581" s="53">
        <v>1500</v>
      </c>
      <c r="H581" s="33">
        <v>42892</v>
      </c>
      <c r="I581" t="s">
        <v>49</v>
      </c>
      <c r="J581" t="s">
        <v>49</v>
      </c>
      <c r="K581" t="s">
        <v>50</v>
      </c>
      <c r="L581" t="s">
        <v>50</v>
      </c>
      <c r="M581" t="s">
        <v>51</v>
      </c>
      <c r="N581" t="s">
        <v>15786</v>
      </c>
    </row>
    <row r="582" spans="1:14" ht="14.25">
      <c r="A582" s="33">
        <v>42892.433796296296</v>
      </c>
      <c r="B582" t="s">
        <v>11524</v>
      </c>
      <c r="C582" t="s">
        <v>11525</v>
      </c>
      <c r="D582" t="s">
        <v>11526</v>
      </c>
      <c r="E582" t="s">
        <v>15787</v>
      </c>
      <c r="F582">
        <v>50778</v>
      </c>
      <c r="G582" s="53">
        <v>500</v>
      </c>
      <c r="H582" s="33">
        <v>42892</v>
      </c>
      <c r="I582" t="s">
        <v>49</v>
      </c>
      <c r="J582" t="s">
        <v>49</v>
      </c>
      <c r="K582" t="s">
        <v>50</v>
      </c>
      <c r="L582" t="s">
        <v>50</v>
      </c>
      <c r="M582" t="s">
        <v>51</v>
      </c>
      <c r="N582" t="s">
        <v>15788</v>
      </c>
    </row>
    <row r="583" spans="1:14" ht="14.25">
      <c r="A583" s="33">
        <v>42892.434513888889</v>
      </c>
      <c r="B583" t="s">
        <v>11533</v>
      </c>
      <c r="C583" t="s">
        <v>11534</v>
      </c>
      <c r="D583" t="s">
        <v>11535</v>
      </c>
      <c r="E583" t="s">
        <v>15789</v>
      </c>
      <c r="F583">
        <v>50849</v>
      </c>
      <c r="G583" s="53">
        <v>2100</v>
      </c>
      <c r="H583" s="33">
        <v>42892</v>
      </c>
      <c r="I583" t="s">
        <v>49</v>
      </c>
      <c r="J583" t="s">
        <v>49</v>
      </c>
      <c r="K583" t="s">
        <v>50</v>
      </c>
      <c r="L583" t="s">
        <v>50</v>
      </c>
      <c r="M583" t="s">
        <v>51</v>
      </c>
      <c r="N583" t="s">
        <v>15790</v>
      </c>
    </row>
    <row r="584" spans="1:14" ht="14.25">
      <c r="A584" s="33">
        <v>42892.434571759259</v>
      </c>
      <c r="B584" t="s">
        <v>11530</v>
      </c>
      <c r="C584" t="s">
        <v>11531</v>
      </c>
      <c r="D584" t="s">
        <v>11532</v>
      </c>
      <c r="E584" t="s">
        <v>15791</v>
      </c>
      <c r="F584">
        <v>50846</v>
      </c>
      <c r="G584" s="53">
        <v>1000</v>
      </c>
      <c r="H584" s="33">
        <v>42892</v>
      </c>
      <c r="I584" t="s">
        <v>49</v>
      </c>
      <c r="J584" t="s">
        <v>49</v>
      </c>
      <c r="K584" t="s">
        <v>50</v>
      </c>
      <c r="L584" t="s">
        <v>50</v>
      </c>
      <c r="M584" t="s">
        <v>51</v>
      </c>
      <c r="N584" t="s">
        <v>15792</v>
      </c>
    </row>
    <row r="585" spans="1:14" ht="14.25">
      <c r="A585" s="33">
        <v>42892.435428240744</v>
      </c>
      <c r="B585" t="s">
        <v>11536</v>
      </c>
      <c r="C585" t="s">
        <v>11537</v>
      </c>
      <c r="D585" t="s">
        <v>11538</v>
      </c>
      <c r="E585" t="s">
        <v>15793</v>
      </c>
      <c r="F585">
        <v>50904</v>
      </c>
      <c r="G585" s="53">
        <v>50</v>
      </c>
      <c r="H585" s="33">
        <v>42892</v>
      </c>
      <c r="I585" t="s">
        <v>49</v>
      </c>
      <c r="J585" t="s">
        <v>49</v>
      </c>
      <c r="K585" t="s">
        <v>50</v>
      </c>
      <c r="L585" t="s">
        <v>50</v>
      </c>
      <c r="M585" t="s">
        <v>51</v>
      </c>
      <c r="N585" t="s">
        <v>15794</v>
      </c>
    </row>
    <row r="586" spans="1:14" ht="14.25">
      <c r="A586" s="33">
        <v>42892.435694444444</v>
      </c>
      <c r="B586" t="s">
        <v>11539</v>
      </c>
      <c r="C586" t="s">
        <v>11540</v>
      </c>
      <c r="D586" t="s">
        <v>11541</v>
      </c>
      <c r="E586" t="s">
        <v>15795</v>
      </c>
      <c r="F586">
        <v>50931</v>
      </c>
      <c r="G586" s="53">
        <v>3000</v>
      </c>
      <c r="H586" s="33">
        <v>42892</v>
      </c>
      <c r="I586" t="s">
        <v>49</v>
      </c>
      <c r="J586" t="s">
        <v>49</v>
      </c>
      <c r="K586" t="s">
        <v>50</v>
      </c>
      <c r="L586" t="s">
        <v>50</v>
      </c>
      <c r="M586" t="s">
        <v>51</v>
      </c>
      <c r="N586" t="s">
        <v>15796</v>
      </c>
    </row>
    <row r="587" spans="1:14" ht="14.25">
      <c r="A587" s="33">
        <v>42892.435891203706</v>
      </c>
      <c r="B587" t="s">
        <v>11542</v>
      </c>
      <c r="C587" t="s">
        <v>11543</v>
      </c>
      <c r="D587" t="s">
        <v>11544</v>
      </c>
      <c r="E587" t="s">
        <v>15797</v>
      </c>
      <c r="F587">
        <v>50939</v>
      </c>
      <c r="G587" s="53">
        <v>600</v>
      </c>
      <c r="H587" s="33">
        <v>42892</v>
      </c>
      <c r="I587" t="s">
        <v>49</v>
      </c>
      <c r="J587" t="s">
        <v>49</v>
      </c>
      <c r="K587" t="s">
        <v>50</v>
      </c>
      <c r="L587" t="s">
        <v>50</v>
      </c>
      <c r="M587" t="s">
        <v>51</v>
      </c>
      <c r="N587" t="s">
        <v>15798</v>
      </c>
    </row>
    <row r="588" spans="1:14" ht="14.25">
      <c r="A588" s="33">
        <v>42892.43608796296</v>
      </c>
      <c r="B588" t="s">
        <v>11545</v>
      </c>
      <c r="C588" t="s">
        <v>11546</v>
      </c>
      <c r="D588" t="s">
        <v>11547</v>
      </c>
      <c r="E588" t="s">
        <v>15799</v>
      </c>
      <c r="F588">
        <v>50960</v>
      </c>
      <c r="G588" s="53">
        <v>500</v>
      </c>
      <c r="H588" s="33">
        <v>42892</v>
      </c>
      <c r="I588" t="s">
        <v>49</v>
      </c>
      <c r="J588" t="s">
        <v>49</v>
      </c>
      <c r="K588" t="s">
        <v>50</v>
      </c>
      <c r="L588" t="s">
        <v>50</v>
      </c>
      <c r="M588" t="s">
        <v>51</v>
      </c>
      <c r="N588" t="s">
        <v>15800</v>
      </c>
    </row>
    <row r="589" spans="1:14" ht="14.25">
      <c r="A589" s="33">
        <v>42892.436643518522</v>
      </c>
      <c r="B589" t="s">
        <v>11174</v>
      </c>
      <c r="C589" t="s">
        <v>11175</v>
      </c>
      <c r="D589" t="s">
        <v>11548</v>
      </c>
      <c r="E589" t="s">
        <v>15801</v>
      </c>
      <c r="F589">
        <v>51000</v>
      </c>
      <c r="G589" s="53">
        <v>30</v>
      </c>
      <c r="H589" s="33">
        <v>42892</v>
      </c>
      <c r="I589" t="s">
        <v>49</v>
      </c>
      <c r="J589" t="s">
        <v>49</v>
      </c>
      <c r="K589" t="s">
        <v>50</v>
      </c>
      <c r="L589" t="s">
        <v>50</v>
      </c>
      <c r="M589" t="s">
        <v>51</v>
      </c>
      <c r="N589" t="s">
        <v>15802</v>
      </c>
    </row>
    <row r="590" spans="1:14" ht="14.25">
      <c r="A590" s="33">
        <v>42892.437349537038</v>
      </c>
      <c r="B590" t="s">
        <v>11549</v>
      </c>
      <c r="C590" t="s">
        <v>11550</v>
      </c>
      <c r="D590" t="s">
        <v>11551</v>
      </c>
      <c r="E590" t="s">
        <v>15803</v>
      </c>
      <c r="F590">
        <v>51040</v>
      </c>
      <c r="G590" s="53">
        <v>600</v>
      </c>
      <c r="H590" s="33">
        <v>42892</v>
      </c>
      <c r="I590" t="s">
        <v>49</v>
      </c>
      <c r="J590" t="s">
        <v>49</v>
      </c>
      <c r="K590" t="s">
        <v>50</v>
      </c>
      <c r="L590" t="s">
        <v>50</v>
      </c>
      <c r="M590" t="s">
        <v>51</v>
      </c>
      <c r="N590" t="s">
        <v>15804</v>
      </c>
    </row>
    <row r="591" spans="1:14" ht="14.25">
      <c r="A591" s="33">
        <v>42892.438159722224</v>
      </c>
      <c r="B591" t="s">
        <v>11552</v>
      </c>
      <c r="C591" t="s">
        <v>11553</v>
      </c>
      <c r="D591" t="s">
        <v>11554</v>
      </c>
      <c r="E591" t="s">
        <v>15805</v>
      </c>
      <c r="F591">
        <v>51116</v>
      </c>
      <c r="G591" s="53">
        <v>500</v>
      </c>
      <c r="H591" s="33">
        <v>42892</v>
      </c>
      <c r="I591" t="s">
        <v>49</v>
      </c>
      <c r="J591" t="s">
        <v>49</v>
      </c>
      <c r="K591" t="s">
        <v>50</v>
      </c>
      <c r="L591" t="s">
        <v>50</v>
      </c>
      <c r="M591" t="s">
        <v>51</v>
      </c>
      <c r="N591" t="s">
        <v>15806</v>
      </c>
    </row>
    <row r="592" spans="1:14" ht="14.25">
      <c r="A592" s="33">
        <v>42892.438321759262</v>
      </c>
      <c r="B592" t="s">
        <v>11555</v>
      </c>
      <c r="C592" t="s">
        <v>11556</v>
      </c>
      <c r="D592" t="s">
        <v>11557</v>
      </c>
      <c r="E592" t="s">
        <v>15807</v>
      </c>
      <c r="F592">
        <v>51123</v>
      </c>
      <c r="G592" s="53">
        <v>500</v>
      </c>
      <c r="H592" s="33">
        <v>42892</v>
      </c>
      <c r="I592" t="s">
        <v>49</v>
      </c>
      <c r="J592" t="s">
        <v>49</v>
      </c>
      <c r="K592" t="s">
        <v>50</v>
      </c>
      <c r="L592" t="s">
        <v>50</v>
      </c>
      <c r="M592" t="s">
        <v>51</v>
      </c>
      <c r="N592" t="s">
        <v>15808</v>
      </c>
    </row>
    <row r="593" spans="1:14" ht="14.25">
      <c r="A593" s="33">
        <v>42892.439664351848</v>
      </c>
      <c r="B593" t="s">
        <v>11558</v>
      </c>
      <c r="C593" t="s">
        <v>11559</v>
      </c>
      <c r="D593" t="s">
        <v>11560</v>
      </c>
      <c r="E593" t="s">
        <v>15809</v>
      </c>
      <c r="F593">
        <v>51239</v>
      </c>
      <c r="G593" s="53">
        <v>500</v>
      </c>
      <c r="H593" s="33">
        <v>42892</v>
      </c>
      <c r="I593" t="s">
        <v>49</v>
      </c>
      <c r="J593" t="s">
        <v>49</v>
      </c>
      <c r="K593" t="s">
        <v>50</v>
      </c>
      <c r="L593" t="s">
        <v>50</v>
      </c>
      <c r="M593" t="s">
        <v>51</v>
      </c>
      <c r="N593" t="s">
        <v>15810</v>
      </c>
    </row>
    <row r="594" spans="1:14" ht="14.25">
      <c r="A594" s="33">
        <v>42892.440578703703</v>
      </c>
      <c r="B594" t="s">
        <v>11321</v>
      </c>
      <c r="C594" t="s">
        <v>11322</v>
      </c>
      <c r="D594" t="s">
        <v>11561</v>
      </c>
      <c r="E594" t="s">
        <v>15811</v>
      </c>
      <c r="F594">
        <v>51315</v>
      </c>
      <c r="G594" s="53">
        <v>500</v>
      </c>
      <c r="H594" s="33">
        <v>42892</v>
      </c>
      <c r="I594" t="s">
        <v>49</v>
      </c>
      <c r="J594" t="s">
        <v>49</v>
      </c>
      <c r="K594" t="s">
        <v>50</v>
      </c>
      <c r="L594" t="s">
        <v>50</v>
      </c>
      <c r="M594" t="s">
        <v>51</v>
      </c>
      <c r="N594" t="s">
        <v>15812</v>
      </c>
    </row>
    <row r="595" spans="1:14" ht="14.25">
      <c r="A595" s="33">
        <v>42892.440729166665</v>
      </c>
      <c r="B595" t="s">
        <v>11562</v>
      </c>
      <c r="C595" t="s">
        <v>11563</v>
      </c>
      <c r="D595" t="s">
        <v>11564</v>
      </c>
      <c r="E595" t="s">
        <v>15813</v>
      </c>
      <c r="F595">
        <v>51326</v>
      </c>
      <c r="G595" s="53">
        <v>2000</v>
      </c>
      <c r="H595" s="33">
        <v>42892</v>
      </c>
      <c r="I595" t="s">
        <v>49</v>
      </c>
      <c r="J595" t="s">
        <v>49</v>
      </c>
      <c r="K595" t="s">
        <v>50</v>
      </c>
      <c r="L595" t="s">
        <v>50</v>
      </c>
      <c r="M595" t="s">
        <v>51</v>
      </c>
      <c r="N595" t="s">
        <v>15814</v>
      </c>
    </row>
    <row r="596" spans="1:14" ht="14.25">
      <c r="A596" s="33">
        <v>42892.443078703705</v>
      </c>
      <c r="B596" t="s">
        <v>11565</v>
      </c>
      <c r="C596" t="s">
        <v>11566</v>
      </c>
      <c r="D596" t="s">
        <v>11567</v>
      </c>
      <c r="E596" t="s">
        <v>15815</v>
      </c>
      <c r="F596">
        <v>51535</v>
      </c>
      <c r="G596" s="53">
        <v>50</v>
      </c>
      <c r="H596" s="33">
        <v>42892</v>
      </c>
      <c r="I596" t="s">
        <v>49</v>
      </c>
      <c r="J596" t="s">
        <v>49</v>
      </c>
      <c r="K596" t="s">
        <v>50</v>
      </c>
      <c r="L596" t="s">
        <v>50</v>
      </c>
      <c r="M596" t="s">
        <v>51</v>
      </c>
      <c r="N596" t="s">
        <v>15816</v>
      </c>
    </row>
    <row r="597" spans="1:14" ht="14.25">
      <c r="A597" s="33">
        <v>42892.444791666669</v>
      </c>
      <c r="B597" t="s">
        <v>11568</v>
      </c>
      <c r="C597" t="s">
        <v>11569</v>
      </c>
      <c r="D597" t="s">
        <v>11570</v>
      </c>
      <c r="E597" t="s">
        <v>15817</v>
      </c>
      <c r="F597">
        <v>51645</v>
      </c>
      <c r="G597" s="53">
        <v>600</v>
      </c>
      <c r="H597" s="33">
        <v>42892</v>
      </c>
      <c r="I597" t="s">
        <v>49</v>
      </c>
      <c r="J597" t="s">
        <v>49</v>
      </c>
      <c r="K597" t="s">
        <v>50</v>
      </c>
      <c r="L597" t="s">
        <v>50</v>
      </c>
      <c r="M597" t="s">
        <v>51</v>
      </c>
      <c r="N597" t="s">
        <v>15818</v>
      </c>
    </row>
    <row r="598" spans="1:14" ht="14.25">
      <c r="A598" s="33">
        <v>42892.445636574077</v>
      </c>
      <c r="B598" t="s">
        <v>11571</v>
      </c>
      <c r="C598" t="s">
        <v>11572</v>
      </c>
      <c r="D598" t="s">
        <v>11573</v>
      </c>
      <c r="E598" t="s">
        <v>15819</v>
      </c>
      <c r="F598">
        <v>51714</v>
      </c>
      <c r="G598" s="53">
        <v>6000</v>
      </c>
      <c r="H598" s="33">
        <v>42892</v>
      </c>
      <c r="I598" t="s">
        <v>49</v>
      </c>
      <c r="J598" t="s">
        <v>49</v>
      </c>
      <c r="K598" t="s">
        <v>50</v>
      </c>
      <c r="L598" t="s">
        <v>50</v>
      </c>
      <c r="M598" t="s">
        <v>51</v>
      </c>
      <c r="N598" t="s">
        <v>15820</v>
      </c>
    </row>
    <row r="599" spans="1:14" ht="14.25">
      <c r="A599" s="33">
        <v>42892.446284722224</v>
      </c>
      <c r="B599" t="s">
        <v>11574</v>
      </c>
      <c r="C599" t="s">
        <v>11575</v>
      </c>
      <c r="D599" t="s">
        <v>11576</v>
      </c>
      <c r="E599" t="s">
        <v>15821</v>
      </c>
      <c r="F599">
        <v>51751</v>
      </c>
      <c r="G599" s="53">
        <v>2022</v>
      </c>
      <c r="H599" s="33">
        <v>42892</v>
      </c>
      <c r="I599" t="s">
        <v>49</v>
      </c>
      <c r="J599" t="s">
        <v>49</v>
      </c>
      <c r="K599" t="s">
        <v>50</v>
      </c>
      <c r="L599" t="s">
        <v>50</v>
      </c>
      <c r="M599" t="s">
        <v>51</v>
      </c>
      <c r="N599" t="s">
        <v>15822</v>
      </c>
    </row>
    <row r="600" spans="1:14" ht="14.25">
      <c r="A600" s="33">
        <v>42892.446886574071</v>
      </c>
      <c r="B600" t="s">
        <v>11577</v>
      </c>
      <c r="C600" t="s">
        <v>11578</v>
      </c>
      <c r="D600" t="s">
        <v>11579</v>
      </c>
      <c r="E600" t="s">
        <v>15823</v>
      </c>
      <c r="F600">
        <v>51788</v>
      </c>
      <c r="G600" s="53">
        <v>2000</v>
      </c>
      <c r="H600" s="33">
        <v>42892</v>
      </c>
      <c r="I600" t="s">
        <v>49</v>
      </c>
      <c r="J600" t="s">
        <v>49</v>
      </c>
      <c r="K600" t="s">
        <v>50</v>
      </c>
      <c r="L600" t="s">
        <v>50</v>
      </c>
      <c r="M600" t="s">
        <v>51</v>
      </c>
      <c r="N600" t="s">
        <v>15824</v>
      </c>
    </row>
    <row r="601" spans="1:14" ht="14.25">
      <c r="A601" s="33">
        <v>42892.447222222225</v>
      </c>
      <c r="B601" t="s">
        <v>11580</v>
      </c>
      <c r="C601" t="s">
        <v>11581</v>
      </c>
      <c r="D601" t="s">
        <v>11582</v>
      </c>
      <c r="E601" t="s">
        <v>15825</v>
      </c>
      <c r="F601">
        <v>51824</v>
      </c>
      <c r="G601" s="53">
        <v>1000</v>
      </c>
      <c r="H601" s="33">
        <v>42892</v>
      </c>
      <c r="I601" t="s">
        <v>49</v>
      </c>
      <c r="J601" t="s">
        <v>49</v>
      </c>
      <c r="K601" t="s">
        <v>50</v>
      </c>
      <c r="L601" t="s">
        <v>50</v>
      </c>
      <c r="M601" t="s">
        <v>51</v>
      </c>
      <c r="N601" t="s">
        <v>15826</v>
      </c>
    </row>
    <row r="602" spans="1:14" ht="14.25">
      <c r="A602" s="33">
        <v>42892.44730324074</v>
      </c>
      <c r="B602" t="s">
        <v>11583</v>
      </c>
      <c r="C602" t="s">
        <v>11584</v>
      </c>
      <c r="D602" t="s">
        <v>11585</v>
      </c>
      <c r="E602" t="s">
        <v>15827</v>
      </c>
      <c r="F602">
        <v>51853</v>
      </c>
      <c r="G602" s="53">
        <v>100</v>
      </c>
      <c r="H602" s="33">
        <v>42892</v>
      </c>
      <c r="I602" t="s">
        <v>49</v>
      </c>
      <c r="J602" t="s">
        <v>49</v>
      </c>
      <c r="K602" t="s">
        <v>50</v>
      </c>
      <c r="L602" t="s">
        <v>50</v>
      </c>
      <c r="M602" t="s">
        <v>51</v>
      </c>
      <c r="N602" t="s">
        <v>15828</v>
      </c>
    </row>
    <row r="603" spans="1:14" ht="14.25">
      <c r="A603" s="33">
        <v>42892.448009259257</v>
      </c>
      <c r="B603" t="s">
        <v>11586</v>
      </c>
      <c r="C603" t="s">
        <v>11587</v>
      </c>
      <c r="D603" t="s">
        <v>11588</v>
      </c>
      <c r="E603" t="s">
        <v>15829</v>
      </c>
      <c r="F603">
        <v>51892</v>
      </c>
      <c r="G603" s="53">
        <v>423</v>
      </c>
      <c r="H603" s="33">
        <v>42892</v>
      </c>
      <c r="I603" t="s">
        <v>49</v>
      </c>
      <c r="J603" t="s">
        <v>49</v>
      </c>
      <c r="K603" t="s">
        <v>50</v>
      </c>
      <c r="L603" t="s">
        <v>50</v>
      </c>
      <c r="M603" t="s">
        <v>51</v>
      </c>
      <c r="N603" t="s">
        <v>15830</v>
      </c>
    </row>
    <row r="604" spans="1:14" ht="14.25">
      <c r="A604" s="33">
        <v>42892.448854166665</v>
      </c>
      <c r="B604" t="s">
        <v>11589</v>
      </c>
      <c r="C604" t="s">
        <v>11590</v>
      </c>
      <c r="D604" t="s">
        <v>11591</v>
      </c>
      <c r="E604" t="s">
        <v>15831</v>
      </c>
      <c r="F604">
        <v>51969</v>
      </c>
      <c r="G604" s="53">
        <v>2000</v>
      </c>
      <c r="H604" s="33">
        <v>42892</v>
      </c>
      <c r="I604" t="s">
        <v>49</v>
      </c>
      <c r="J604" t="s">
        <v>49</v>
      </c>
      <c r="K604" t="s">
        <v>50</v>
      </c>
      <c r="L604" t="s">
        <v>50</v>
      </c>
      <c r="M604" t="s">
        <v>51</v>
      </c>
      <c r="N604" t="s">
        <v>15832</v>
      </c>
    </row>
    <row r="605" spans="1:14" ht="14.25">
      <c r="A605" s="33">
        <v>42892.45</v>
      </c>
      <c r="B605" t="s">
        <v>11592</v>
      </c>
      <c r="C605" t="s">
        <v>11593</v>
      </c>
      <c r="D605" t="s">
        <v>11594</v>
      </c>
      <c r="E605" t="s">
        <v>15833</v>
      </c>
      <c r="F605">
        <v>52072</v>
      </c>
      <c r="G605" s="53">
        <v>200</v>
      </c>
      <c r="H605" s="33">
        <v>42892</v>
      </c>
      <c r="I605" t="s">
        <v>49</v>
      </c>
      <c r="J605" t="s">
        <v>49</v>
      </c>
      <c r="K605" t="s">
        <v>50</v>
      </c>
      <c r="L605" t="s">
        <v>50</v>
      </c>
      <c r="M605" t="s">
        <v>51</v>
      </c>
      <c r="N605" t="s">
        <v>15834</v>
      </c>
    </row>
    <row r="606" spans="1:14" ht="14.25">
      <c r="A606" s="33">
        <v>42892.450358796297</v>
      </c>
      <c r="B606" t="s">
        <v>11595</v>
      </c>
      <c r="C606" t="s">
        <v>11596</v>
      </c>
      <c r="D606" t="s">
        <v>11597</v>
      </c>
      <c r="E606" t="s">
        <v>15835</v>
      </c>
      <c r="F606">
        <v>52088</v>
      </c>
      <c r="G606" s="53">
        <v>400</v>
      </c>
      <c r="H606" s="33">
        <v>42892</v>
      </c>
      <c r="I606" t="s">
        <v>49</v>
      </c>
      <c r="J606" t="s">
        <v>49</v>
      </c>
      <c r="K606" t="s">
        <v>50</v>
      </c>
      <c r="L606" t="s">
        <v>50</v>
      </c>
      <c r="M606" t="s">
        <v>51</v>
      </c>
      <c r="N606" t="s">
        <v>15836</v>
      </c>
    </row>
    <row r="607" spans="1:14" ht="14.25">
      <c r="A607" s="33">
        <v>42892.450729166667</v>
      </c>
      <c r="B607" t="s">
        <v>11602</v>
      </c>
      <c r="C607" t="s">
        <v>11603</v>
      </c>
      <c r="D607" t="s">
        <v>11604</v>
      </c>
      <c r="E607" t="s">
        <v>15837</v>
      </c>
      <c r="F607">
        <v>52135</v>
      </c>
      <c r="G607" s="53">
        <v>500</v>
      </c>
      <c r="H607" s="33">
        <v>42892</v>
      </c>
      <c r="I607" t="s">
        <v>49</v>
      </c>
      <c r="J607" t="s">
        <v>49</v>
      </c>
      <c r="K607" t="s">
        <v>50</v>
      </c>
      <c r="L607" t="s">
        <v>50</v>
      </c>
      <c r="M607" t="s">
        <v>51</v>
      </c>
      <c r="N607" t="s">
        <v>15838</v>
      </c>
    </row>
    <row r="608" spans="1:14" ht="14.25">
      <c r="A608" s="33">
        <v>42892.450821759259</v>
      </c>
      <c r="B608" t="s">
        <v>11598</v>
      </c>
      <c r="C608" t="s">
        <v>11599</v>
      </c>
      <c r="D608" t="s">
        <v>11600</v>
      </c>
      <c r="E608" t="s">
        <v>15839</v>
      </c>
      <c r="F608">
        <v>52124</v>
      </c>
      <c r="G608" s="53">
        <v>100</v>
      </c>
      <c r="H608" s="33">
        <v>42892</v>
      </c>
      <c r="I608" t="s">
        <v>49</v>
      </c>
      <c r="J608" t="s">
        <v>49</v>
      </c>
      <c r="K608" t="s">
        <v>50</v>
      </c>
      <c r="L608" t="s">
        <v>50</v>
      </c>
      <c r="M608" t="s">
        <v>51</v>
      </c>
      <c r="N608" t="s">
        <v>15840</v>
      </c>
    </row>
    <row r="609" spans="1:14" ht="14.25">
      <c r="A609" s="33">
        <v>42892.450937499998</v>
      </c>
      <c r="B609" t="s">
        <v>11595</v>
      </c>
      <c r="C609" t="s">
        <v>11596</v>
      </c>
      <c r="D609" t="s">
        <v>11601</v>
      </c>
      <c r="E609" t="s">
        <v>15841</v>
      </c>
      <c r="F609">
        <v>52129</v>
      </c>
      <c r="G609" s="53">
        <v>50</v>
      </c>
      <c r="H609" s="33">
        <v>42892</v>
      </c>
      <c r="I609" t="s">
        <v>49</v>
      </c>
      <c r="J609" t="s">
        <v>49</v>
      </c>
      <c r="K609" t="s">
        <v>50</v>
      </c>
      <c r="L609" t="s">
        <v>50</v>
      </c>
      <c r="M609" t="s">
        <v>51</v>
      </c>
      <c r="N609" t="s">
        <v>15842</v>
      </c>
    </row>
    <row r="610" spans="1:14" ht="14.25">
      <c r="A610" s="33">
        <v>42892.452025462961</v>
      </c>
      <c r="B610" t="s">
        <v>11605</v>
      </c>
      <c r="C610" t="s">
        <v>11606</v>
      </c>
      <c r="D610" t="s">
        <v>11607</v>
      </c>
      <c r="E610" t="s">
        <v>15843</v>
      </c>
      <c r="F610">
        <v>52205</v>
      </c>
      <c r="G610" s="53">
        <v>100</v>
      </c>
      <c r="H610" s="33">
        <v>42892</v>
      </c>
      <c r="I610" t="s">
        <v>49</v>
      </c>
      <c r="J610" t="s">
        <v>49</v>
      </c>
      <c r="K610" t="s">
        <v>50</v>
      </c>
      <c r="L610" t="s">
        <v>50</v>
      </c>
      <c r="M610" t="s">
        <v>51</v>
      </c>
      <c r="N610" t="s">
        <v>15844</v>
      </c>
    </row>
    <row r="611" spans="1:14" ht="14.25">
      <c r="A611" s="33">
        <v>42892.452199074076</v>
      </c>
      <c r="B611" t="s">
        <v>11608</v>
      </c>
      <c r="C611" t="s">
        <v>11609</v>
      </c>
      <c r="D611" t="s">
        <v>11610</v>
      </c>
      <c r="E611" t="s">
        <v>15845</v>
      </c>
      <c r="F611">
        <v>52228</v>
      </c>
      <c r="G611" s="53">
        <v>250</v>
      </c>
      <c r="H611" s="33">
        <v>42892</v>
      </c>
      <c r="I611" t="s">
        <v>49</v>
      </c>
      <c r="J611" t="s">
        <v>49</v>
      </c>
      <c r="K611" t="s">
        <v>50</v>
      </c>
      <c r="L611" t="s">
        <v>50</v>
      </c>
      <c r="M611" t="s">
        <v>51</v>
      </c>
      <c r="N611" t="s">
        <v>15846</v>
      </c>
    </row>
    <row r="612" spans="1:14" ht="14.25">
      <c r="A612" s="33">
        <v>42892.453229166669</v>
      </c>
      <c r="B612" t="s">
        <v>11611</v>
      </c>
      <c r="C612" t="s">
        <v>11612</v>
      </c>
      <c r="D612" t="s">
        <v>11613</v>
      </c>
      <c r="E612" t="s">
        <v>15847</v>
      </c>
      <c r="F612">
        <v>52325</v>
      </c>
      <c r="G612" s="53">
        <v>1000</v>
      </c>
      <c r="H612" s="33">
        <v>42892</v>
      </c>
      <c r="I612" t="s">
        <v>49</v>
      </c>
      <c r="J612" t="s">
        <v>49</v>
      </c>
      <c r="K612" t="s">
        <v>50</v>
      </c>
      <c r="L612" t="s">
        <v>50</v>
      </c>
      <c r="M612" t="s">
        <v>51</v>
      </c>
      <c r="N612" t="s">
        <v>15848</v>
      </c>
    </row>
    <row r="613" spans="1:14" ht="14.25">
      <c r="A613" s="33">
        <v>42892.453333333331</v>
      </c>
      <c r="B613" t="s">
        <v>11614</v>
      </c>
      <c r="C613" t="s">
        <v>11615</v>
      </c>
      <c r="D613" t="s">
        <v>11616</v>
      </c>
      <c r="E613" t="s">
        <v>15849</v>
      </c>
      <c r="F613">
        <v>52337</v>
      </c>
      <c r="G613" s="53">
        <v>200</v>
      </c>
      <c r="H613" s="33">
        <v>42892</v>
      </c>
      <c r="I613" t="s">
        <v>49</v>
      </c>
      <c r="J613" t="s">
        <v>49</v>
      </c>
      <c r="K613" t="s">
        <v>50</v>
      </c>
      <c r="L613" t="s">
        <v>50</v>
      </c>
      <c r="M613" t="s">
        <v>51</v>
      </c>
      <c r="N613" t="s">
        <v>15850</v>
      </c>
    </row>
    <row r="614" spans="1:14" ht="14.25">
      <c r="A614" s="33">
        <v>42892.45380787037</v>
      </c>
      <c r="B614" t="s">
        <v>11620</v>
      </c>
      <c r="C614" t="s">
        <v>11621</v>
      </c>
      <c r="D614" t="s">
        <v>11622</v>
      </c>
      <c r="E614" t="s">
        <v>15851</v>
      </c>
      <c r="F614">
        <v>52366</v>
      </c>
      <c r="G614" s="53">
        <v>700</v>
      </c>
      <c r="H614" s="33">
        <v>42892</v>
      </c>
      <c r="I614" t="s">
        <v>49</v>
      </c>
      <c r="J614" t="s">
        <v>49</v>
      </c>
      <c r="K614" t="s">
        <v>50</v>
      </c>
      <c r="L614" t="s">
        <v>50</v>
      </c>
      <c r="M614" t="s">
        <v>51</v>
      </c>
      <c r="N614" t="s">
        <v>15852</v>
      </c>
    </row>
    <row r="615" spans="1:14" ht="14.25">
      <c r="A615" s="33">
        <v>42892.453842592593</v>
      </c>
      <c r="B615" t="s">
        <v>11617</v>
      </c>
      <c r="C615" t="s">
        <v>11618</v>
      </c>
      <c r="D615" t="s">
        <v>11619</v>
      </c>
      <c r="E615" t="s">
        <v>15853</v>
      </c>
      <c r="F615">
        <v>52357</v>
      </c>
      <c r="G615" s="53">
        <v>3330</v>
      </c>
      <c r="H615" s="33">
        <v>42892</v>
      </c>
      <c r="I615" t="s">
        <v>49</v>
      </c>
      <c r="J615" t="s">
        <v>49</v>
      </c>
      <c r="K615" t="s">
        <v>50</v>
      </c>
      <c r="L615" t="s">
        <v>50</v>
      </c>
      <c r="M615" t="s">
        <v>51</v>
      </c>
      <c r="N615" t="s">
        <v>15854</v>
      </c>
    </row>
    <row r="616" spans="1:14" ht="14.25">
      <c r="A616" s="33">
        <v>42892.456805555557</v>
      </c>
      <c r="B616" t="s">
        <v>11623</v>
      </c>
      <c r="C616" t="s">
        <v>11624</v>
      </c>
      <c r="D616" t="s">
        <v>11625</v>
      </c>
      <c r="E616" t="s">
        <v>15855</v>
      </c>
      <c r="F616">
        <v>52565</v>
      </c>
      <c r="G616" s="53">
        <v>1000</v>
      </c>
      <c r="H616" s="33">
        <v>42892</v>
      </c>
      <c r="I616" t="s">
        <v>49</v>
      </c>
      <c r="J616" t="s">
        <v>49</v>
      </c>
      <c r="K616" t="s">
        <v>50</v>
      </c>
      <c r="L616" t="s">
        <v>50</v>
      </c>
      <c r="M616" t="s">
        <v>51</v>
      </c>
      <c r="N616" t="s">
        <v>15856</v>
      </c>
    </row>
    <row r="617" spans="1:14" ht="14.25">
      <c r="A617" s="33">
        <v>42892.457187499997</v>
      </c>
      <c r="B617" t="s">
        <v>11626</v>
      </c>
      <c r="C617" t="s">
        <v>11627</v>
      </c>
      <c r="D617" t="s">
        <v>11628</v>
      </c>
      <c r="E617" t="s">
        <v>15857</v>
      </c>
      <c r="F617">
        <v>52593</v>
      </c>
      <c r="G617" s="53">
        <v>830</v>
      </c>
      <c r="H617" s="33">
        <v>42892</v>
      </c>
      <c r="I617" t="s">
        <v>49</v>
      </c>
      <c r="J617" t="s">
        <v>49</v>
      </c>
      <c r="K617" t="s">
        <v>50</v>
      </c>
      <c r="L617" t="s">
        <v>50</v>
      </c>
      <c r="M617" t="s">
        <v>51</v>
      </c>
      <c r="N617" t="s">
        <v>15858</v>
      </c>
    </row>
    <row r="618" spans="1:14" ht="14.25">
      <c r="A618" s="33">
        <v>42892.457731481481</v>
      </c>
      <c r="B618" t="s">
        <v>11629</v>
      </c>
      <c r="C618" t="s">
        <v>11630</v>
      </c>
      <c r="D618" t="s">
        <v>11631</v>
      </c>
      <c r="E618" t="s">
        <v>15859</v>
      </c>
      <c r="F618">
        <v>52616</v>
      </c>
      <c r="G618" s="53">
        <v>1000</v>
      </c>
      <c r="H618" s="33">
        <v>42892</v>
      </c>
      <c r="I618" t="s">
        <v>49</v>
      </c>
      <c r="J618" t="s">
        <v>49</v>
      </c>
      <c r="K618" t="s">
        <v>50</v>
      </c>
      <c r="L618" t="s">
        <v>50</v>
      </c>
      <c r="M618" t="s">
        <v>51</v>
      </c>
      <c r="N618" t="s">
        <v>15860</v>
      </c>
    </row>
    <row r="619" spans="1:14" ht="14.25">
      <c r="A619" s="33">
        <v>42892.459386574075</v>
      </c>
      <c r="B619" t="s">
        <v>11632</v>
      </c>
      <c r="C619" t="s">
        <v>11633</v>
      </c>
      <c r="D619" t="s">
        <v>11634</v>
      </c>
      <c r="E619" t="s">
        <v>15861</v>
      </c>
      <c r="F619">
        <v>52720</v>
      </c>
      <c r="G619" s="53">
        <v>2900</v>
      </c>
      <c r="H619" s="33">
        <v>42892</v>
      </c>
      <c r="I619" t="s">
        <v>49</v>
      </c>
      <c r="J619" t="s">
        <v>49</v>
      </c>
      <c r="K619" t="s">
        <v>50</v>
      </c>
      <c r="L619" t="s">
        <v>50</v>
      </c>
      <c r="M619" t="s">
        <v>51</v>
      </c>
      <c r="N619" t="s">
        <v>15862</v>
      </c>
    </row>
    <row r="620" spans="1:14" ht="14.25">
      <c r="A620" s="33">
        <v>42892.460960648146</v>
      </c>
      <c r="B620" t="s">
        <v>10583</v>
      </c>
      <c r="C620" t="s">
        <v>10584</v>
      </c>
      <c r="D620" t="s">
        <v>11635</v>
      </c>
      <c r="E620" t="s">
        <v>15863</v>
      </c>
      <c r="F620">
        <v>52845</v>
      </c>
      <c r="G620" s="53">
        <v>100</v>
      </c>
      <c r="H620" s="33">
        <v>42892</v>
      </c>
      <c r="I620" t="s">
        <v>49</v>
      </c>
      <c r="J620" t="s">
        <v>49</v>
      </c>
      <c r="K620" t="s">
        <v>50</v>
      </c>
      <c r="L620" t="s">
        <v>50</v>
      </c>
      <c r="M620" t="s">
        <v>51</v>
      </c>
      <c r="N620" t="s">
        <v>15864</v>
      </c>
    </row>
    <row r="621" spans="1:14" ht="14.25">
      <c r="A621" s="33">
        <v>42892.461215277777</v>
      </c>
      <c r="B621" t="s">
        <v>11394</v>
      </c>
      <c r="C621" t="s">
        <v>11395</v>
      </c>
      <c r="D621" t="s">
        <v>11636</v>
      </c>
      <c r="E621" t="s">
        <v>15865</v>
      </c>
      <c r="F621">
        <v>52875</v>
      </c>
      <c r="G621" s="53">
        <v>300</v>
      </c>
      <c r="H621" s="33">
        <v>42892</v>
      </c>
      <c r="I621" t="s">
        <v>49</v>
      </c>
      <c r="J621" t="s">
        <v>49</v>
      </c>
      <c r="K621" t="s">
        <v>50</v>
      </c>
      <c r="L621" t="s">
        <v>50</v>
      </c>
      <c r="M621" t="s">
        <v>51</v>
      </c>
      <c r="N621" t="s">
        <v>15866</v>
      </c>
    </row>
    <row r="622" spans="1:14" ht="14.25">
      <c r="A622" s="33">
        <v>42892.461851851855</v>
      </c>
      <c r="B622" t="s">
        <v>11637</v>
      </c>
      <c r="C622" t="s">
        <v>10962</v>
      </c>
      <c r="D622" t="s">
        <v>11638</v>
      </c>
      <c r="E622" t="s">
        <v>15867</v>
      </c>
      <c r="F622">
        <v>52920</v>
      </c>
      <c r="G622" s="53">
        <v>1800</v>
      </c>
      <c r="H622" s="33">
        <v>42892</v>
      </c>
      <c r="I622" t="s">
        <v>49</v>
      </c>
      <c r="J622" t="s">
        <v>49</v>
      </c>
      <c r="K622" t="s">
        <v>50</v>
      </c>
      <c r="L622" t="s">
        <v>50</v>
      </c>
      <c r="M622" t="s">
        <v>51</v>
      </c>
      <c r="N622" t="s">
        <v>15868</v>
      </c>
    </row>
    <row r="623" spans="1:14" ht="14.25">
      <c r="A623" s="33">
        <v>42892.462546296294</v>
      </c>
      <c r="B623" t="s">
        <v>11639</v>
      </c>
      <c r="C623" t="s">
        <v>11640</v>
      </c>
      <c r="D623" t="s">
        <v>11641</v>
      </c>
      <c r="E623" t="s">
        <v>15869</v>
      </c>
      <c r="F623">
        <v>52971</v>
      </c>
      <c r="G623" s="53">
        <v>3000</v>
      </c>
      <c r="H623" s="33">
        <v>42892</v>
      </c>
      <c r="I623" t="s">
        <v>49</v>
      </c>
      <c r="J623" t="s">
        <v>49</v>
      </c>
      <c r="K623" t="s">
        <v>50</v>
      </c>
      <c r="L623" t="s">
        <v>50</v>
      </c>
      <c r="M623" t="s">
        <v>51</v>
      </c>
      <c r="N623" t="s">
        <v>15870</v>
      </c>
    </row>
    <row r="624" spans="1:14" ht="14.25">
      <c r="A624" s="33">
        <v>42892.462847222225</v>
      </c>
      <c r="B624" t="s">
        <v>11642</v>
      </c>
      <c r="C624" t="s">
        <v>11643</v>
      </c>
      <c r="D624" t="s">
        <v>11644</v>
      </c>
      <c r="E624" t="s">
        <v>15871</v>
      </c>
      <c r="F624">
        <v>52992</v>
      </c>
      <c r="G624" s="53">
        <v>400</v>
      </c>
      <c r="H624" s="33">
        <v>42892</v>
      </c>
      <c r="I624" t="s">
        <v>49</v>
      </c>
      <c r="J624" t="s">
        <v>49</v>
      </c>
      <c r="K624" t="s">
        <v>50</v>
      </c>
      <c r="L624" t="s">
        <v>50</v>
      </c>
      <c r="M624" t="s">
        <v>51</v>
      </c>
      <c r="N624" t="s">
        <v>15872</v>
      </c>
    </row>
    <row r="625" spans="1:14" ht="14.25">
      <c r="A625" s="33">
        <v>42892.463993055557</v>
      </c>
      <c r="B625" t="s">
        <v>11645</v>
      </c>
      <c r="C625" t="s">
        <v>11646</v>
      </c>
      <c r="D625" t="s">
        <v>11647</v>
      </c>
      <c r="E625" t="s">
        <v>15873</v>
      </c>
      <c r="F625">
        <v>53085</v>
      </c>
      <c r="G625" s="53">
        <v>200</v>
      </c>
      <c r="H625" s="33">
        <v>42892</v>
      </c>
      <c r="I625" t="s">
        <v>49</v>
      </c>
      <c r="J625" t="s">
        <v>49</v>
      </c>
      <c r="K625" t="s">
        <v>50</v>
      </c>
      <c r="L625" t="s">
        <v>50</v>
      </c>
      <c r="M625" t="s">
        <v>51</v>
      </c>
      <c r="N625" t="s">
        <v>15874</v>
      </c>
    </row>
    <row r="626" spans="1:14" ht="14.25">
      <c r="A626" s="33">
        <v>42892.464560185188</v>
      </c>
      <c r="B626" t="s">
        <v>11648</v>
      </c>
      <c r="C626" t="s">
        <v>11649</v>
      </c>
      <c r="D626" t="s">
        <v>11650</v>
      </c>
      <c r="E626" t="s">
        <v>15875</v>
      </c>
      <c r="F626">
        <v>53137</v>
      </c>
      <c r="G626" s="53">
        <v>200</v>
      </c>
      <c r="H626" s="33">
        <v>42892</v>
      </c>
      <c r="I626" t="s">
        <v>49</v>
      </c>
      <c r="J626" t="s">
        <v>49</v>
      </c>
      <c r="K626" t="s">
        <v>50</v>
      </c>
      <c r="L626" t="s">
        <v>50</v>
      </c>
      <c r="M626" t="s">
        <v>51</v>
      </c>
      <c r="N626" t="s">
        <v>15876</v>
      </c>
    </row>
    <row r="627" spans="1:14" ht="14.25">
      <c r="A627" s="33">
        <v>42892.46466435185</v>
      </c>
      <c r="B627" t="s">
        <v>11651</v>
      </c>
      <c r="C627" t="s">
        <v>11652</v>
      </c>
      <c r="D627" t="s">
        <v>11653</v>
      </c>
      <c r="E627" t="s">
        <v>15877</v>
      </c>
      <c r="F627">
        <v>53140</v>
      </c>
      <c r="G627" s="53">
        <v>250</v>
      </c>
      <c r="H627" s="33">
        <v>42892</v>
      </c>
      <c r="I627" t="s">
        <v>49</v>
      </c>
      <c r="J627" t="s">
        <v>49</v>
      </c>
      <c r="K627" t="s">
        <v>50</v>
      </c>
      <c r="L627" t="s">
        <v>50</v>
      </c>
      <c r="M627" t="s">
        <v>51</v>
      </c>
      <c r="N627" t="s">
        <v>15878</v>
      </c>
    </row>
    <row r="628" spans="1:14" ht="14.25">
      <c r="A628" s="33">
        <v>42892.465289351851</v>
      </c>
      <c r="B628" t="s">
        <v>11654</v>
      </c>
      <c r="C628" t="s">
        <v>11655</v>
      </c>
      <c r="D628" t="s">
        <v>11656</v>
      </c>
      <c r="E628" t="s">
        <v>15879</v>
      </c>
      <c r="F628">
        <v>53177</v>
      </c>
      <c r="G628" s="53">
        <v>500</v>
      </c>
      <c r="H628" s="33">
        <v>42892</v>
      </c>
      <c r="I628" t="s">
        <v>49</v>
      </c>
      <c r="J628" t="s">
        <v>49</v>
      </c>
      <c r="K628" t="s">
        <v>50</v>
      </c>
      <c r="L628" t="s">
        <v>50</v>
      </c>
      <c r="M628" t="s">
        <v>51</v>
      </c>
      <c r="N628" t="s">
        <v>15880</v>
      </c>
    </row>
    <row r="629" spans="1:14" ht="14.25">
      <c r="A629" s="33">
        <v>42892.466608796298</v>
      </c>
      <c r="B629" t="s">
        <v>11657</v>
      </c>
      <c r="C629" t="s">
        <v>11658</v>
      </c>
      <c r="D629" t="s">
        <v>11659</v>
      </c>
      <c r="E629" t="s">
        <v>15881</v>
      </c>
      <c r="F629">
        <v>53253</v>
      </c>
      <c r="G629" s="53">
        <v>1300</v>
      </c>
      <c r="H629" s="33">
        <v>42892</v>
      </c>
      <c r="I629" t="s">
        <v>49</v>
      </c>
      <c r="J629" t="s">
        <v>49</v>
      </c>
      <c r="K629" t="s">
        <v>50</v>
      </c>
      <c r="L629" t="s">
        <v>50</v>
      </c>
      <c r="M629" t="s">
        <v>51</v>
      </c>
      <c r="N629" t="s">
        <v>15882</v>
      </c>
    </row>
    <row r="630" spans="1:14" ht="14.25">
      <c r="A630" s="33">
        <v>42892.466863425929</v>
      </c>
      <c r="B630" t="s">
        <v>11660</v>
      </c>
      <c r="C630" t="s">
        <v>11661</v>
      </c>
      <c r="D630" t="s">
        <v>11662</v>
      </c>
      <c r="E630" t="s">
        <v>15883</v>
      </c>
      <c r="F630">
        <v>53263</v>
      </c>
      <c r="G630" s="53">
        <v>2000</v>
      </c>
      <c r="H630" s="33">
        <v>42892</v>
      </c>
      <c r="I630" t="s">
        <v>49</v>
      </c>
      <c r="J630" t="s">
        <v>49</v>
      </c>
      <c r="K630" t="s">
        <v>50</v>
      </c>
      <c r="L630" t="s">
        <v>50</v>
      </c>
      <c r="M630" t="s">
        <v>51</v>
      </c>
      <c r="N630" t="s">
        <v>15884</v>
      </c>
    </row>
    <row r="631" spans="1:14" ht="14.25">
      <c r="A631" s="33">
        <v>42892.467395833337</v>
      </c>
      <c r="B631" t="s">
        <v>11663</v>
      </c>
      <c r="C631" t="s">
        <v>11664</v>
      </c>
      <c r="D631" t="s">
        <v>11665</v>
      </c>
      <c r="E631" t="s">
        <v>15885</v>
      </c>
      <c r="F631">
        <v>53300</v>
      </c>
      <c r="G631" s="53">
        <v>80</v>
      </c>
      <c r="H631" s="33">
        <v>42892</v>
      </c>
      <c r="I631" t="s">
        <v>49</v>
      </c>
      <c r="J631" t="s">
        <v>49</v>
      </c>
      <c r="K631" t="s">
        <v>50</v>
      </c>
      <c r="L631" t="s">
        <v>50</v>
      </c>
      <c r="M631" t="s">
        <v>51</v>
      </c>
      <c r="N631" t="s">
        <v>15886</v>
      </c>
    </row>
    <row r="632" spans="1:14" ht="14.25">
      <c r="A632" s="33">
        <v>42892.468310185184</v>
      </c>
      <c r="B632" t="s">
        <v>11666</v>
      </c>
      <c r="C632" t="s">
        <v>11667</v>
      </c>
      <c r="D632" t="s">
        <v>11668</v>
      </c>
      <c r="E632" t="s">
        <v>15887</v>
      </c>
      <c r="F632">
        <v>53344</v>
      </c>
      <c r="G632" s="53">
        <v>350</v>
      </c>
      <c r="H632" s="33">
        <v>42892</v>
      </c>
      <c r="I632" t="s">
        <v>49</v>
      </c>
      <c r="J632" t="s">
        <v>49</v>
      </c>
      <c r="K632" t="s">
        <v>50</v>
      </c>
      <c r="L632" t="s">
        <v>50</v>
      </c>
      <c r="M632" t="s">
        <v>51</v>
      </c>
      <c r="N632" t="s">
        <v>15888</v>
      </c>
    </row>
    <row r="633" spans="1:14" ht="14.25">
      <c r="A633" s="33">
        <v>42892.468553240738</v>
      </c>
      <c r="B633" t="s">
        <v>267</v>
      </c>
      <c r="C633" t="s">
        <v>268</v>
      </c>
      <c r="D633" t="s">
        <v>11669</v>
      </c>
      <c r="E633" t="s">
        <v>15889</v>
      </c>
      <c r="F633">
        <v>53368</v>
      </c>
      <c r="G633" s="53">
        <v>400</v>
      </c>
      <c r="H633" s="33">
        <v>42892</v>
      </c>
      <c r="I633" t="s">
        <v>49</v>
      </c>
      <c r="J633" t="s">
        <v>49</v>
      </c>
      <c r="K633" t="s">
        <v>50</v>
      </c>
      <c r="L633" t="s">
        <v>50</v>
      </c>
      <c r="M633" t="s">
        <v>51</v>
      </c>
      <c r="N633" t="s">
        <v>15890</v>
      </c>
    </row>
    <row r="634" spans="1:14" ht="14.25">
      <c r="A634" s="33">
        <v>42892.468981481485</v>
      </c>
      <c r="B634" t="s">
        <v>11670</v>
      </c>
      <c r="C634" t="s">
        <v>11671</v>
      </c>
      <c r="D634" t="s">
        <v>11672</v>
      </c>
      <c r="E634" t="s">
        <v>15891</v>
      </c>
      <c r="F634">
        <v>53392</v>
      </c>
      <c r="G634" s="53">
        <v>9000</v>
      </c>
      <c r="H634" s="33">
        <v>42892</v>
      </c>
      <c r="I634" t="s">
        <v>49</v>
      </c>
      <c r="J634" t="s">
        <v>49</v>
      </c>
      <c r="K634" t="s">
        <v>50</v>
      </c>
      <c r="L634" t="s">
        <v>50</v>
      </c>
      <c r="M634" t="s">
        <v>51</v>
      </c>
      <c r="N634" t="s">
        <v>15892</v>
      </c>
    </row>
    <row r="635" spans="1:14" ht="14.25">
      <c r="A635" s="33">
        <v>42892.470868055556</v>
      </c>
      <c r="B635" t="s">
        <v>11676</v>
      </c>
      <c r="C635" t="s">
        <v>11677</v>
      </c>
      <c r="D635" t="s">
        <v>11678</v>
      </c>
      <c r="E635" t="s">
        <v>15893</v>
      </c>
      <c r="F635">
        <v>53538</v>
      </c>
      <c r="G635" s="53">
        <v>1000</v>
      </c>
      <c r="H635" s="33">
        <v>42892</v>
      </c>
      <c r="I635" t="s">
        <v>49</v>
      </c>
      <c r="J635" t="s">
        <v>49</v>
      </c>
      <c r="K635" t="s">
        <v>50</v>
      </c>
      <c r="L635" t="s">
        <v>50</v>
      </c>
      <c r="M635" t="s">
        <v>51</v>
      </c>
      <c r="N635" t="s">
        <v>15894</v>
      </c>
    </row>
    <row r="636" spans="1:14" ht="14.25">
      <c r="A636" s="33">
        <v>42892.470914351848</v>
      </c>
      <c r="B636" t="s">
        <v>11673</v>
      </c>
      <c r="C636" t="s">
        <v>11674</v>
      </c>
      <c r="D636" t="s">
        <v>11675</v>
      </c>
      <c r="E636" t="s">
        <v>15895</v>
      </c>
      <c r="F636">
        <v>53531</v>
      </c>
      <c r="G636" s="53">
        <v>1000</v>
      </c>
      <c r="H636" s="33">
        <v>42892</v>
      </c>
      <c r="I636" t="s">
        <v>49</v>
      </c>
      <c r="J636" t="s">
        <v>49</v>
      </c>
      <c r="K636" t="s">
        <v>50</v>
      </c>
      <c r="L636" t="s">
        <v>50</v>
      </c>
      <c r="M636" t="s">
        <v>51</v>
      </c>
      <c r="N636" t="s">
        <v>15896</v>
      </c>
    </row>
    <row r="637" spans="1:14" ht="14.25">
      <c r="A637" s="33">
        <v>42892.471076388887</v>
      </c>
      <c r="B637" t="s">
        <v>276</v>
      </c>
      <c r="C637" t="s">
        <v>277</v>
      </c>
      <c r="D637" t="s">
        <v>11679</v>
      </c>
      <c r="E637" t="s">
        <v>15897</v>
      </c>
      <c r="F637">
        <v>53577</v>
      </c>
      <c r="G637" s="53">
        <v>4000</v>
      </c>
      <c r="H637" s="33">
        <v>42892</v>
      </c>
      <c r="I637" t="s">
        <v>49</v>
      </c>
      <c r="J637" t="s">
        <v>49</v>
      </c>
      <c r="K637" t="s">
        <v>50</v>
      </c>
      <c r="L637" t="s">
        <v>50</v>
      </c>
      <c r="M637" t="s">
        <v>51</v>
      </c>
      <c r="N637" t="s">
        <v>15898</v>
      </c>
    </row>
    <row r="638" spans="1:14" ht="14.25">
      <c r="A638" s="33">
        <v>42892.472233796296</v>
      </c>
      <c r="B638" t="s">
        <v>11680</v>
      </c>
      <c r="C638" t="s">
        <v>11681</v>
      </c>
      <c r="D638" t="s">
        <v>11682</v>
      </c>
      <c r="E638" t="s">
        <v>15899</v>
      </c>
      <c r="F638">
        <v>53639</v>
      </c>
      <c r="G638" s="53">
        <v>1500</v>
      </c>
      <c r="H638" s="33">
        <v>42892</v>
      </c>
      <c r="I638" t="s">
        <v>49</v>
      </c>
      <c r="J638" t="s">
        <v>49</v>
      </c>
      <c r="K638" t="s">
        <v>50</v>
      </c>
      <c r="L638" t="s">
        <v>50</v>
      </c>
      <c r="M638" t="s">
        <v>51</v>
      </c>
      <c r="N638" t="s">
        <v>15900</v>
      </c>
    </row>
    <row r="639" spans="1:14" ht="14.25">
      <c r="A639" s="33">
        <v>42892.472939814812</v>
      </c>
      <c r="B639" t="s">
        <v>11683</v>
      </c>
      <c r="C639" t="s">
        <v>11684</v>
      </c>
      <c r="D639" t="s">
        <v>11685</v>
      </c>
      <c r="E639" t="s">
        <v>15901</v>
      </c>
      <c r="F639">
        <v>53670</v>
      </c>
      <c r="G639" s="53">
        <v>500</v>
      </c>
      <c r="H639" s="33">
        <v>42892</v>
      </c>
      <c r="I639" t="s">
        <v>49</v>
      </c>
      <c r="J639" t="s">
        <v>49</v>
      </c>
      <c r="K639" t="s">
        <v>50</v>
      </c>
      <c r="L639" t="s">
        <v>50</v>
      </c>
      <c r="M639" t="s">
        <v>51</v>
      </c>
      <c r="N639" t="s">
        <v>15902</v>
      </c>
    </row>
    <row r="640" spans="1:14" ht="14.25">
      <c r="A640" s="33">
        <v>42892.472974537035</v>
      </c>
      <c r="B640" t="s">
        <v>11686</v>
      </c>
      <c r="C640" t="s">
        <v>11687</v>
      </c>
      <c r="D640" t="s">
        <v>11688</v>
      </c>
      <c r="E640" t="s">
        <v>15903</v>
      </c>
      <c r="F640">
        <v>53677</v>
      </c>
      <c r="G640" s="53">
        <v>300</v>
      </c>
      <c r="H640" s="33">
        <v>42892</v>
      </c>
      <c r="I640" t="s">
        <v>49</v>
      </c>
      <c r="J640" t="s">
        <v>49</v>
      </c>
      <c r="K640" t="s">
        <v>50</v>
      </c>
      <c r="L640" t="s">
        <v>50</v>
      </c>
      <c r="M640" t="s">
        <v>51</v>
      </c>
      <c r="N640" t="s">
        <v>15904</v>
      </c>
    </row>
    <row r="641" spans="1:14" ht="14.25">
      <c r="A641" s="33">
        <v>42892.473043981481</v>
      </c>
      <c r="B641" t="s">
        <v>11689</v>
      </c>
      <c r="C641" t="s">
        <v>11690</v>
      </c>
      <c r="D641" t="s">
        <v>11691</v>
      </c>
      <c r="E641" t="s">
        <v>15905</v>
      </c>
      <c r="F641">
        <v>53695</v>
      </c>
      <c r="G641" s="53">
        <v>1000</v>
      </c>
      <c r="H641" s="33">
        <v>42892</v>
      </c>
      <c r="I641" t="s">
        <v>49</v>
      </c>
      <c r="J641" t="s">
        <v>49</v>
      </c>
      <c r="K641" t="s">
        <v>50</v>
      </c>
      <c r="L641" t="s">
        <v>50</v>
      </c>
      <c r="M641" t="s">
        <v>51</v>
      </c>
      <c r="N641" t="s">
        <v>15906</v>
      </c>
    </row>
    <row r="642" spans="1:14" ht="14.25">
      <c r="A642" s="33">
        <v>42892.473368055558</v>
      </c>
      <c r="B642" t="s">
        <v>11692</v>
      </c>
      <c r="C642" t="s">
        <v>11693</v>
      </c>
      <c r="D642" t="s">
        <v>11694</v>
      </c>
      <c r="E642" t="s">
        <v>15907</v>
      </c>
      <c r="F642">
        <v>53707</v>
      </c>
      <c r="G642" s="53">
        <v>400</v>
      </c>
      <c r="H642" s="33">
        <v>42892</v>
      </c>
      <c r="I642" t="s">
        <v>49</v>
      </c>
      <c r="J642" t="s">
        <v>49</v>
      </c>
      <c r="K642" t="s">
        <v>50</v>
      </c>
      <c r="L642" t="s">
        <v>50</v>
      </c>
      <c r="M642" t="s">
        <v>51</v>
      </c>
      <c r="N642" t="s">
        <v>15908</v>
      </c>
    </row>
    <row r="643" spans="1:14" ht="14.25">
      <c r="A643" s="33">
        <v>42892.476261574076</v>
      </c>
      <c r="B643" t="s">
        <v>11695</v>
      </c>
      <c r="C643" t="s">
        <v>11696</v>
      </c>
      <c r="D643" t="s">
        <v>11697</v>
      </c>
      <c r="E643" t="s">
        <v>15909</v>
      </c>
      <c r="F643">
        <v>53869</v>
      </c>
      <c r="G643" s="53">
        <v>500</v>
      </c>
      <c r="H643" s="33">
        <v>42892</v>
      </c>
      <c r="I643" t="s">
        <v>49</v>
      </c>
      <c r="J643" t="s">
        <v>49</v>
      </c>
      <c r="K643" t="s">
        <v>50</v>
      </c>
      <c r="L643" t="s">
        <v>50</v>
      </c>
      <c r="M643" t="s">
        <v>51</v>
      </c>
      <c r="N643" t="s">
        <v>15910</v>
      </c>
    </row>
    <row r="644" spans="1:14" ht="14.25">
      <c r="A644" s="33">
        <v>42892.476689814815</v>
      </c>
      <c r="B644" t="s">
        <v>11698</v>
      </c>
      <c r="C644" t="s">
        <v>11699</v>
      </c>
      <c r="D644" t="s">
        <v>11700</v>
      </c>
      <c r="E644" t="s">
        <v>15911</v>
      </c>
      <c r="F644">
        <v>53884</v>
      </c>
      <c r="G644" s="53">
        <v>400</v>
      </c>
      <c r="H644" s="33">
        <v>42892</v>
      </c>
      <c r="I644" t="s">
        <v>49</v>
      </c>
      <c r="J644" t="s">
        <v>49</v>
      </c>
      <c r="K644" t="s">
        <v>50</v>
      </c>
      <c r="L644" t="s">
        <v>50</v>
      </c>
      <c r="M644" t="s">
        <v>51</v>
      </c>
      <c r="N644" t="s">
        <v>15912</v>
      </c>
    </row>
    <row r="645" spans="1:14" ht="14.25">
      <c r="A645" s="33">
        <v>42892.478009259263</v>
      </c>
      <c r="B645" t="s">
        <v>11701</v>
      </c>
      <c r="C645" t="s">
        <v>11702</v>
      </c>
      <c r="D645" t="s">
        <v>11703</v>
      </c>
      <c r="E645" t="s">
        <v>15913</v>
      </c>
      <c r="F645">
        <v>53967</v>
      </c>
      <c r="G645" s="53">
        <v>1200</v>
      </c>
      <c r="H645" s="33">
        <v>42892</v>
      </c>
      <c r="I645" t="s">
        <v>49</v>
      </c>
      <c r="J645" t="s">
        <v>49</v>
      </c>
      <c r="K645" t="s">
        <v>50</v>
      </c>
      <c r="L645" t="s">
        <v>50</v>
      </c>
      <c r="M645" t="s">
        <v>51</v>
      </c>
      <c r="N645" t="s">
        <v>15914</v>
      </c>
    </row>
    <row r="646" spans="1:14" ht="14.25">
      <c r="A646" s="33">
        <v>42892.478356481479</v>
      </c>
      <c r="B646" t="s">
        <v>11552</v>
      </c>
      <c r="C646" t="s">
        <v>11553</v>
      </c>
      <c r="D646" t="s">
        <v>11704</v>
      </c>
      <c r="E646" t="s">
        <v>15915</v>
      </c>
      <c r="F646">
        <v>53979</v>
      </c>
      <c r="G646" s="53">
        <v>100</v>
      </c>
      <c r="H646" s="33">
        <v>42892</v>
      </c>
      <c r="I646" t="s">
        <v>49</v>
      </c>
      <c r="J646" t="s">
        <v>49</v>
      </c>
      <c r="K646" t="s">
        <v>50</v>
      </c>
      <c r="L646" t="s">
        <v>50</v>
      </c>
      <c r="M646" t="s">
        <v>51</v>
      </c>
      <c r="N646" t="s">
        <v>15916</v>
      </c>
    </row>
    <row r="647" spans="1:14" ht="14.25">
      <c r="A647" s="33">
        <v>42892.478483796294</v>
      </c>
      <c r="B647" t="s">
        <v>11705</v>
      </c>
      <c r="C647" t="s">
        <v>11706</v>
      </c>
      <c r="D647" t="s">
        <v>11707</v>
      </c>
      <c r="E647" t="s">
        <v>15917</v>
      </c>
      <c r="F647">
        <v>53988</v>
      </c>
      <c r="G647" s="53">
        <v>200</v>
      </c>
      <c r="H647" s="33">
        <v>42892</v>
      </c>
      <c r="I647" t="s">
        <v>49</v>
      </c>
      <c r="J647" t="s">
        <v>49</v>
      </c>
      <c r="K647" t="s">
        <v>50</v>
      </c>
      <c r="L647" t="s">
        <v>50</v>
      </c>
      <c r="M647" t="s">
        <v>51</v>
      </c>
      <c r="N647" t="s">
        <v>15918</v>
      </c>
    </row>
    <row r="648" spans="1:14" ht="14.25">
      <c r="A648" s="33">
        <v>42892.479085648149</v>
      </c>
      <c r="B648" t="s">
        <v>11708</v>
      </c>
      <c r="C648" t="s">
        <v>11709</v>
      </c>
      <c r="D648" t="s">
        <v>11710</v>
      </c>
      <c r="E648" t="s">
        <v>15919</v>
      </c>
      <c r="F648">
        <v>54029</v>
      </c>
      <c r="G648" s="53">
        <v>1000</v>
      </c>
      <c r="H648" s="33">
        <v>42892</v>
      </c>
      <c r="I648" t="s">
        <v>49</v>
      </c>
      <c r="J648" t="s">
        <v>49</v>
      </c>
      <c r="K648" t="s">
        <v>50</v>
      </c>
      <c r="L648" t="s">
        <v>50</v>
      </c>
      <c r="M648" t="s">
        <v>51</v>
      </c>
      <c r="N648" t="s">
        <v>15920</v>
      </c>
    </row>
    <row r="649" spans="1:14" ht="14.25">
      <c r="A649" s="33">
        <v>42892.479212962964</v>
      </c>
      <c r="B649" t="s">
        <v>11711</v>
      </c>
      <c r="C649" t="s">
        <v>11696</v>
      </c>
      <c r="D649" t="s">
        <v>11712</v>
      </c>
      <c r="E649" t="s">
        <v>15921</v>
      </c>
      <c r="F649">
        <v>54044</v>
      </c>
      <c r="G649" s="53">
        <v>1000</v>
      </c>
      <c r="H649" s="33">
        <v>42892</v>
      </c>
      <c r="I649" t="s">
        <v>49</v>
      </c>
      <c r="J649" t="s">
        <v>49</v>
      </c>
      <c r="K649" t="s">
        <v>50</v>
      </c>
      <c r="L649" t="s">
        <v>50</v>
      </c>
      <c r="M649" t="s">
        <v>51</v>
      </c>
      <c r="N649" t="s">
        <v>15922</v>
      </c>
    </row>
    <row r="650" spans="1:14" ht="14.25">
      <c r="A650" s="33">
        <v>42892.481192129628</v>
      </c>
      <c r="B650" t="s">
        <v>267</v>
      </c>
      <c r="C650" t="s">
        <v>268</v>
      </c>
      <c r="D650" t="s">
        <v>11713</v>
      </c>
      <c r="E650" t="s">
        <v>15923</v>
      </c>
      <c r="F650">
        <v>54146</v>
      </c>
      <c r="G650" s="53">
        <v>100</v>
      </c>
      <c r="H650" s="33">
        <v>42892</v>
      </c>
      <c r="I650" t="s">
        <v>49</v>
      </c>
      <c r="J650" t="s">
        <v>49</v>
      </c>
      <c r="K650" t="s">
        <v>50</v>
      </c>
      <c r="L650" t="s">
        <v>50</v>
      </c>
      <c r="M650" t="s">
        <v>51</v>
      </c>
      <c r="N650" t="s">
        <v>15924</v>
      </c>
    </row>
    <row r="651" spans="1:14" ht="14.25">
      <c r="A651" s="33">
        <v>42892.481840277775</v>
      </c>
      <c r="B651" t="s">
        <v>11714</v>
      </c>
      <c r="C651" t="s">
        <v>11715</v>
      </c>
      <c r="D651" t="s">
        <v>11716</v>
      </c>
      <c r="E651" t="s">
        <v>15925</v>
      </c>
      <c r="F651">
        <v>54179</v>
      </c>
      <c r="G651" s="53">
        <v>500</v>
      </c>
      <c r="H651" s="33">
        <v>42892</v>
      </c>
      <c r="I651" t="s">
        <v>49</v>
      </c>
      <c r="J651" t="s">
        <v>49</v>
      </c>
      <c r="K651" t="s">
        <v>50</v>
      </c>
      <c r="L651" t="s">
        <v>50</v>
      </c>
      <c r="M651" t="s">
        <v>51</v>
      </c>
      <c r="N651" t="s">
        <v>15926</v>
      </c>
    </row>
    <row r="652" spans="1:14" ht="14.25">
      <c r="A652" s="33">
        <v>42892.482037037036</v>
      </c>
      <c r="B652" t="s">
        <v>11717</v>
      </c>
      <c r="C652" t="s">
        <v>11718</v>
      </c>
      <c r="D652" t="s">
        <v>11719</v>
      </c>
      <c r="E652" t="s">
        <v>15927</v>
      </c>
      <c r="F652">
        <v>54212</v>
      </c>
      <c r="G652" s="53">
        <v>1200</v>
      </c>
      <c r="H652" s="33">
        <v>42892</v>
      </c>
      <c r="I652" t="s">
        <v>49</v>
      </c>
      <c r="J652" t="s">
        <v>49</v>
      </c>
      <c r="K652" t="s">
        <v>50</v>
      </c>
      <c r="L652" t="s">
        <v>50</v>
      </c>
      <c r="M652" t="s">
        <v>51</v>
      </c>
      <c r="N652" t="s">
        <v>15928</v>
      </c>
    </row>
    <row r="653" spans="1:14" ht="14.25">
      <c r="A653" s="33">
        <v>42892.482407407406</v>
      </c>
      <c r="B653" t="s">
        <v>11720</v>
      </c>
      <c r="C653" t="s">
        <v>11721</v>
      </c>
      <c r="D653" t="s">
        <v>11722</v>
      </c>
      <c r="E653" t="s">
        <v>15929</v>
      </c>
      <c r="F653">
        <v>54232</v>
      </c>
      <c r="G653" s="53">
        <v>100</v>
      </c>
      <c r="H653" s="33">
        <v>42892</v>
      </c>
      <c r="I653" t="s">
        <v>49</v>
      </c>
      <c r="J653" t="s">
        <v>49</v>
      </c>
      <c r="K653" t="s">
        <v>50</v>
      </c>
      <c r="L653" t="s">
        <v>50</v>
      </c>
      <c r="M653" t="s">
        <v>51</v>
      </c>
      <c r="N653" t="s">
        <v>15930</v>
      </c>
    </row>
    <row r="654" spans="1:14" ht="14.25">
      <c r="A654" s="33">
        <v>42892.482465277775</v>
      </c>
      <c r="B654" t="s">
        <v>11726</v>
      </c>
      <c r="C654" t="s">
        <v>11727</v>
      </c>
      <c r="D654" t="s">
        <v>11728</v>
      </c>
      <c r="E654" t="s">
        <v>15931</v>
      </c>
      <c r="F654">
        <v>54266</v>
      </c>
      <c r="G654" s="53">
        <v>200</v>
      </c>
      <c r="H654" s="33">
        <v>42892</v>
      </c>
      <c r="I654" t="s">
        <v>49</v>
      </c>
      <c r="J654" t="s">
        <v>49</v>
      </c>
      <c r="K654" t="s">
        <v>50</v>
      </c>
      <c r="L654" t="s">
        <v>50</v>
      </c>
      <c r="M654" t="s">
        <v>51</v>
      </c>
      <c r="N654" t="s">
        <v>15932</v>
      </c>
    </row>
    <row r="655" spans="1:14" ht="14.25">
      <c r="A655" s="33">
        <v>42892.482499999998</v>
      </c>
      <c r="B655" t="s">
        <v>11723</v>
      </c>
      <c r="C655" t="s">
        <v>11724</v>
      </c>
      <c r="D655" t="s">
        <v>11725</v>
      </c>
      <c r="E655" t="s">
        <v>15933</v>
      </c>
      <c r="F655">
        <v>54252</v>
      </c>
      <c r="G655" s="53">
        <v>2630</v>
      </c>
      <c r="H655" s="33">
        <v>42892</v>
      </c>
      <c r="I655" t="s">
        <v>49</v>
      </c>
      <c r="J655" t="s">
        <v>49</v>
      </c>
      <c r="K655" t="s">
        <v>50</v>
      </c>
      <c r="L655" t="s">
        <v>50</v>
      </c>
      <c r="M655" t="s">
        <v>51</v>
      </c>
      <c r="N655" t="s">
        <v>15934</v>
      </c>
    </row>
    <row r="656" spans="1:14" ht="14.25">
      <c r="A656" s="33">
        <v>42892.483888888892</v>
      </c>
      <c r="B656" t="s">
        <v>11729</v>
      </c>
      <c r="C656" t="s">
        <v>11730</v>
      </c>
      <c r="D656" t="s">
        <v>11731</v>
      </c>
      <c r="E656" t="s">
        <v>15935</v>
      </c>
      <c r="F656">
        <v>54336</v>
      </c>
      <c r="G656" s="53">
        <v>100</v>
      </c>
      <c r="H656" s="33">
        <v>42892</v>
      </c>
      <c r="I656" t="s">
        <v>49</v>
      </c>
      <c r="J656" t="s">
        <v>49</v>
      </c>
      <c r="K656" t="s">
        <v>50</v>
      </c>
      <c r="L656" t="s">
        <v>50</v>
      </c>
      <c r="M656" t="s">
        <v>51</v>
      </c>
      <c r="N656" t="s">
        <v>15936</v>
      </c>
    </row>
    <row r="657" spans="1:14" ht="14.25">
      <c r="A657" s="33">
        <v>42892.484247685185</v>
      </c>
      <c r="B657" t="s">
        <v>11732</v>
      </c>
      <c r="C657" t="s">
        <v>11733</v>
      </c>
      <c r="D657" t="s">
        <v>11734</v>
      </c>
      <c r="E657" t="s">
        <v>15937</v>
      </c>
      <c r="F657">
        <v>54346</v>
      </c>
      <c r="G657" s="53">
        <v>1000</v>
      </c>
      <c r="H657" s="33">
        <v>42892</v>
      </c>
      <c r="I657" t="s">
        <v>49</v>
      </c>
      <c r="J657" t="s">
        <v>49</v>
      </c>
      <c r="K657" t="s">
        <v>50</v>
      </c>
      <c r="L657" t="s">
        <v>50</v>
      </c>
      <c r="M657" t="s">
        <v>51</v>
      </c>
      <c r="N657" t="s">
        <v>15938</v>
      </c>
    </row>
    <row r="658" spans="1:14" ht="14.25">
      <c r="A658" s="33">
        <v>42892.486296296294</v>
      </c>
      <c r="B658" t="s">
        <v>11735</v>
      </c>
      <c r="C658" t="s">
        <v>11736</v>
      </c>
      <c r="D658" t="s">
        <v>11737</v>
      </c>
      <c r="E658" t="s">
        <v>15939</v>
      </c>
      <c r="F658">
        <v>54460</v>
      </c>
      <c r="G658" s="53">
        <v>2000</v>
      </c>
      <c r="H658" s="33">
        <v>42892</v>
      </c>
      <c r="I658" t="s">
        <v>49</v>
      </c>
      <c r="J658" t="s">
        <v>49</v>
      </c>
      <c r="K658" t="s">
        <v>50</v>
      </c>
      <c r="L658" t="s">
        <v>50</v>
      </c>
      <c r="M658" t="s">
        <v>51</v>
      </c>
      <c r="N658" t="s">
        <v>15940</v>
      </c>
    </row>
    <row r="659" spans="1:14" ht="14.25">
      <c r="A659" s="33">
        <v>42892.486909722225</v>
      </c>
      <c r="B659" t="s">
        <v>11741</v>
      </c>
      <c r="C659" t="s">
        <v>11742</v>
      </c>
      <c r="D659" t="s">
        <v>11743</v>
      </c>
      <c r="E659" t="s">
        <v>15941</v>
      </c>
      <c r="F659">
        <v>54494</v>
      </c>
      <c r="G659" s="53">
        <v>1000</v>
      </c>
      <c r="H659" s="33">
        <v>42892</v>
      </c>
      <c r="I659" t="s">
        <v>49</v>
      </c>
      <c r="J659" t="s">
        <v>49</v>
      </c>
      <c r="K659" t="s">
        <v>50</v>
      </c>
      <c r="L659" t="s">
        <v>50</v>
      </c>
      <c r="M659" t="s">
        <v>51</v>
      </c>
      <c r="N659" t="s">
        <v>15942</v>
      </c>
    </row>
    <row r="660" spans="1:14" ht="14.25">
      <c r="A660" s="33">
        <v>42892.486921296295</v>
      </c>
      <c r="B660" t="s">
        <v>11738</v>
      </c>
      <c r="C660" t="s">
        <v>11739</v>
      </c>
      <c r="D660" t="s">
        <v>11740</v>
      </c>
      <c r="E660" t="s">
        <v>15943</v>
      </c>
      <c r="F660">
        <v>54493</v>
      </c>
      <c r="G660" s="53">
        <v>100</v>
      </c>
      <c r="H660" s="33">
        <v>42892</v>
      </c>
      <c r="I660" t="s">
        <v>49</v>
      </c>
      <c r="J660" t="s">
        <v>49</v>
      </c>
      <c r="K660" t="s">
        <v>50</v>
      </c>
      <c r="L660" t="s">
        <v>50</v>
      </c>
      <c r="M660" t="s">
        <v>51</v>
      </c>
      <c r="N660" t="s">
        <v>15944</v>
      </c>
    </row>
    <row r="661" spans="1:14" ht="14.25">
      <c r="A661" s="33">
        <v>42892.488136574073</v>
      </c>
      <c r="B661" t="s">
        <v>269</v>
      </c>
      <c r="C661" t="s">
        <v>270</v>
      </c>
      <c r="D661" t="s">
        <v>11744</v>
      </c>
      <c r="E661" t="s">
        <v>15945</v>
      </c>
      <c r="F661">
        <v>54557</v>
      </c>
      <c r="G661" s="53">
        <v>250</v>
      </c>
      <c r="H661" s="33">
        <v>42892</v>
      </c>
      <c r="I661" t="s">
        <v>49</v>
      </c>
      <c r="J661" t="s">
        <v>49</v>
      </c>
      <c r="K661" t="s">
        <v>50</v>
      </c>
      <c r="L661" t="s">
        <v>50</v>
      </c>
      <c r="M661" t="s">
        <v>51</v>
      </c>
      <c r="N661" t="s">
        <v>15946</v>
      </c>
    </row>
    <row r="662" spans="1:14" ht="14.25">
      <c r="A662" s="33">
        <v>42892.488287037035</v>
      </c>
      <c r="B662" t="s">
        <v>11109</v>
      </c>
      <c r="C662" t="s">
        <v>11110</v>
      </c>
      <c r="D662" t="s">
        <v>11745</v>
      </c>
      <c r="E662" t="s">
        <v>15947</v>
      </c>
      <c r="F662">
        <v>54565</v>
      </c>
      <c r="G662" s="53">
        <v>1000</v>
      </c>
      <c r="H662" s="33">
        <v>42892</v>
      </c>
      <c r="I662" t="s">
        <v>49</v>
      </c>
      <c r="J662" t="s">
        <v>49</v>
      </c>
      <c r="K662" t="s">
        <v>50</v>
      </c>
      <c r="L662" t="s">
        <v>50</v>
      </c>
      <c r="M662" t="s">
        <v>51</v>
      </c>
      <c r="N662" t="s">
        <v>15948</v>
      </c>
    </row>
    <row r="663" spans="1:14" ht="14.25">
      <c r="A663" s="33">
        <v>42892.489270833335</v>
      </c>
      <c r="B663" t="s">
        <v>11749</v>
      </c>
      <c r="C663" t="s">
        <v>11750</v>
      </c>
      <c r="D663" t="s">
        <v>11751</v>
      </c>
      <c r="E663" t="s">
        <v>15949</v>
      </c>
      <c r="F663">
        <v>54602</v>
      </c>
      <c r="G663" s="53">
        <v>400</v>
      </c>
      <c r="H663" s="33">
        <v>42892</v>
      </c>
      <c r="I663" t="s">
        <v>49</v>
      </c>
      <c r="J663" t="s">
        <v>49</v>
      </c>
      <c r="K663" t="s">
        <v>50</v>
      </c>
      <c r="L663" t="s">
        <v>50</v>
      </c>
      <c r="M663" t="s">
        <v>51</v>
      </c>
      <c r="N663" t="s">
        <v>15950</v>
      </c>
    </row>
    <row r="664" spans="1:14" ht="14.25">
      <c r="A664" s="33">
        <v>42892.489282407405</v>
      </c>
      <c r="B664" t="s">
        <v>11746</v>
      </c>
      <c r="C664" t="s">
        <v>11747</v>
      </c>
      <c r="D664" t="s">
        <v>11748</v>
      </c>
      <c r="E664" t="s">
        <v>15951</v>
      </c>
      <c r="F664">
        <v>54599</v>
      </c>
      <c r="G664" s="53">
        <v>1000</v>
      </c>
      <c r="H664" s="33">
        <v>42892</v>
      </c>
      <c r="I664" t="s">
        <v>49</v>
      </c>
      <c r="J664" t="s">
        <v>49</v>
      </c>
      <c r="K664" t="s">
        <v>50</v>
      </c>
      <c r="L664" t="s">
        <v>50</v>
      </c>
      <c r="M664" t="s">
        <v>51</v>
      </c>
      <c r="N664" t="s">
        <v>15952</v>
      </c>
    </row>
    <row r="665" spans="1:14" ht="14.25">
      <c r="A665" s="33">
        <v>42892.492152777777</v>
      </c>
      <c r="B665" t="s">
        <v>11752</v>
      </c>
      <c r="C665" t="s">
        <v>11753</v>
      </c>
      <c r="D665" t="s">
        <v>11754</v>
      </c>
      <c r="E665" t="s">
        <v>15953</v>
      </c>
      <c r="F665">
        <v>54717</v>
      </c>
      <c r="G665" s="53">
        <v>400</v>
      </c>
      <c r="H665" s="33">
        <v>42892</v>
      </c>
      <c r="I665" t="s">
        <v>49</v>
      </c>
      <c r="J665" t="s">
        <v>49</v>
      </c>
      <c r="K665" t="s">
        <v>50</v>
      </c>
      <c r="L665" t="s">
        <v>50</v>
      </c>
      <c r="M665" t="s">
        <v>51</v>
      </c>
      <c r="N665" t="s">
        <v>15954</v>
      </c>
    </row>
    <row r="666" spans="1:14" ht="14.25">
      <c r="A666" s="33">
        <v>42892.492777777778</v>
      </c>
      <c r="B666" t="s">
        <v>11755</v>
      </c>
      <c r="C666" t="s">
        <v>11756</v>
      </c>
      <c r="D666" t="s">
        <v>11757</v>
      </c>
      <c r="E666" t="s">
        <v>15955</v>
      </c>
      <c r="F666">
        <v>54755</v>
      </c>
      <c r="G666" s="53">
        <v>3000</v>
      </c>
      <c r="H666" s="33">
        <v>42892</v>
      </c>
      <c r="I666" t="s">
        <v>49</v>
      </c>
      <c r="J666" t="s">
        <v>49</v>
      </c>
      <c r="K666" t="s">
        <v>50</v>
      </c>
      <c r="L666" t="s">
        <v>50</v>
      </c>
      <c r="M666" t="s">
        <v>51</v>
      </c>
      <c r="N666" t="s">
        <v>15956</v>
      </c>
    </row>
    <row r="667" spans="1:14" ht="14.25">
      <c r="A667" s="33">
        <v>42892.492777777778</v>
      </c>
      <c r="B667" t="s">
        <v>11063</v>
      </c>
      <c r="C667" t="s">
        <v>11064</v>
      </c>
      <c r="D667" t="s">
        <v>11758</v>
      </c>
      <c r="E667" t="s">
        <v>15957</v>
      </c>
      <c r="F667">
        <v>54764</v>
      </c>
      <c r="G667" s="53">
        <v>640</v>
      </c>
      <c r="H667" s="33">
        <v>42892</v>
      </c>
      <c r="I667" t="s">
        <v>49</v>
      </c>
      <c r="J667" t="s">
        <v>49</v>
      </c>
      <c r="K667" t="s">
        <v>50</v>
      </c>
      <c r="L667" t="s">
        <v>50</v>
      </c>
      <c r="M667" t="s">
        <v>51</v>
      </c>
      <c r="N667" t="s">
        <v>15958</v>
      </c>
    </row>
    <row r="668" spans="1:14" ht="14.25">
      <c r="A668" s="33">
        <v>42892.49355324074</v>
      </c>
      <c r="B668" t="s">
        <v>11759</v>
      </c>
      <c r="C668" t="s">
        <v>11760</v>
      </c>
      <c r="D668" t="s">
        <v>11761</v>
      </c>
      <c r="E668" t="s">
        <v>15959</v>
      </c>
      <c r="F668">
        <v>54813</v>
      </c>
      <c r="G668" s="53">
        <v>100</v>
      </c>
      <c r="H668" s="33">
        <v>42892</v>
      </c>
      <c r="I668" t="s">
        <v>49</v>
      </c>
      <c r="J668" t="s">
        <v>49</v>
      </c>
      <c r="K668" t="s">
        <v>50</v>
      </c>
      <c r="L668" t="s">
        <v>50</v>
      </c>
      <c r="M668" t="s">
        <v>51</v>
      </c>
      <c r="N668" t="s">
        <v>15960</v>
      </c>
    </row>
    <row r="669" spans="1:14" ht="14.25">
      <c r="A669" s="33">
        <v>42892.495578703703</v>
      </c>
      <c r="B669" t="s">
        <v>11762</v>
      </c>
      <c r="C669" t="s">
        <v>11763</v>
      </c>
      <c r="D669" t="s">
        <v>11764</v>
      </c>
      <c r="E669" t="s">
        <v>15961</v>
      </c>
      <c r="F669">
        <v>54922</v>
      </c>
      <c r="G669" s="53">
        <v>800</v>
      </c>
      <c r="H669" s="33">
        <v>42892</v>
      </c>
      <c r="I669" t="s">
        <v>49</v>
      </c>
      <c r="J669" t="s">
        <v>49</v>
      </c>
      <c r="K669" t="s">
        <v>50</v>
      </c>
      <c r="L669" t="s">
        <v>50</v>
      </c>
      <c r="M669" t="s">
        <v>51</v>
      </c>
      <c r="N669" t="s">
        <v>15962</v>
      </c>
    </row>
    <row r="670" spans="1:14" ht="14.25">
      <c r="A670" s="33">
        <v>42892.496932870374</v>
      </c>
      <c r="B670" t="s">
        <v>11765</v>
      </c>
      <c r="C670" t="s">
        <v>11766</v>
      </c>
      <c r="D670" t="s">
        <v>11767</v>
      </c>
      <c r="E670" t="s">
        <v>15963</v>
      </c>
      <c r="F670">
        <v>54980</v>
      </c>
      <c r="G670" s="53">
        <v>20</v>
      </c>
      <c r="H670" s="33">
        <v>42892</v>
      </c>
      <c r="I670" t="s">
        <v>49</v>
      </c>
      <c r="J670" t="s">
        <v>49</v>
      </c>
      <c r="K670" t="s">
        <v>50</v>
      </c>
      <c r="L670" t="s">
        <v>50</v>
      </c>
      <c r="M670" t="s">
        <v>51</v>
      </c>
      <c r="N670" t="s">
        <v>15964</v>
      </c>
    </row>
    <row r="671" spans="1:14" ht="14.25">
      <c r="A671" s="33">
        <v>42892.497106481482</v>
      </c>
      <c r="B671" t="s">
        <v>11768</v>
      </c>
      <c r="C671" t="s">
        <v>11769</v>
      </c>
      <c r="D671" t="s">
        <v>11770</v>
      </c>
      <c r="E671" t="s">
        <v>15965</v>
      </c>
      <c r="F671">
        <v>54988</v>
      </c>
      <c r="G671" s="53">
        <v>500</v>
      </c>
      <c r="H671" s="33">
        <v>42892</v>
      </c>
      <c r="I671" t="s">
        <v>49</v>
      </c>
      <c r="J671" t="s">
        <v>49</v>
      </c>
      <c r="K671" t="s">
        <v>50</v>
      </c>
      <c r="L671" t="s">
        <v>50</v>
      </c>
      <c r="M671" t="s">
        <v>51</v>
      </c>
      <c r="N671" t="s">
        <v>15966</v>
      </c>
    </row>
    <row r="672" spans="1:14" ht="14.25">
      <c r="A672" s="33">
        <v>42892.497743055559</v>
      </c>
      <c r="B672" t="s">
        <v>11771</v>
      </c>
      <c r="C672" t="s">
        <v>11772</v>
      </c>
      <c r="D672" t="s">
        <v>11773</v>
      </c>
      <c r="E672" t="s">
        <v>15967</v>
      </c>
      <c r="F672">
        <v>55016</v>
      </c>
      <c r="G672" s="53">
        <v>20</v>
      </c>
      <c r="H672" s="33">
        <v>42892</v>
      </c>
      <c r="I672" t="s">
        <v>49</v>
      </c>
      <c r="J672" t="s">
        <v>49</v>
      </c>
      <c r="K672" t="s">
        <v>50</v>
      </c>
      <c r="L672" t="s">
        <v>50</v>
      </c>
      <c r="M672" t="s">
        <v>51</v>
      </c>
      <c r="N672" t="s">
        <v>15968</v>
      </c>
    </row>
    <row r="673" spans="1:14" ht="14.25">
      <c r="A673" s="33">
        <v>42892.497754629629</v>
      </c>
      <c r="B673" t="s">
        <v>11774</v>
      </c>
      <c r="C673" t="s">
        <v>11775</v>
      </c>
      <c r="D673" t="s">
        <v>11776</v>
      </c>
      <c r="E673" t="s">
        <v>15969</v>
      </c>
      <c r="F673">
        <v>55023</v>
      </c>
      <c r="G673" s="53">
        <v>3500</v>
      </c>
      <c r="H673" s="33">
        <v>42892</v>
      </c>
      <c r="I673" t="s">
        <v>49</v>
      </c>
      <c r="J673" t="s">
        <v>49</v>
      </c>
      <c r="K673" t="s">
        <v>50</v>
      </c>
      <c r="L673" t="s">
        <v>50</v>
      </c>
      <c r="M673" t="s">
        <v>51</v>
      </c>
      <c r="N673" t="s">
        <v>15970</v>
      </c>
    </row>
    <row r="674" spans="1:14" ht="14.25">
      <c r="A674" s="33">
        <v>42892.497847222221</v>
      </c>
      <c r="B674" t="s">
        <v>11777</v>
      </c>
      <c r="C674" t="s">
        <v>11778</v>
      </c>
      <c r="D674" t="s">
        <v>11779</v>
      </c>
      <c r="E674" t="s">
        <v>15971</v>
      </c>
      <c r="F674">
        <v>55024</v>
      </c>
      <c r="G674" s="53">
        <v>1979</v>
      </c>
      <c r="H674" s="33">
        <v>42892</v>
      </c>
      <c r="I674" t="s">
        <v>49</v>
      </c>
      <c r="J674" t="s">
        <v>49</v>
      </c>
      <c r="K674" t="s">
        <v>50</v>
      </c>
      <c r="L674" t="s">
        <v>50</v>
      </c>
      <c r="M674" t="s">
        <v>51</v>
      </c>
      <c r="N674" t="s">
        <v>15972</v>
      </c>
    </row>
    <row r="675" spans="1:14" ht="14.25">
      <c r="A675" s="33">
        <v>42892.49800925926</v>
      </c>
      <c r="B675" t="s">
        <v>11780</v>
      </c>
      <c r="C675" t="s">
        <v>11781</v>
      </c>
      <c r="D675" t="s">
        <v>11782</v>
      </c>
      <c r="E675" t="s">
        <v>15973</v>
      </c>
      <c r="F675">
        <v>55029</v>
      </c>
      <c r="G675" s="53">
        <v>1000</v>
      </c>
      <c r="H675" s="33">
        <v>42892</v>
      </c>
      <c r="I675" t="s">
        <v>49</v>
      </c>
      <c r="J675" t="s">
        <v>49</v>
      </c>
      <c r="K675" t="s">
        <v>50</v>
      </c>
      <c r="L675" t="s">
        <v>50</v>
      </c>
      <c r="M675" t="s">
        <v>51</v>
      </c>
      <c r="N675" t="s">
        <v>15974</v>
      </c>
    </row>
    <row r="676" spans="1:14" ht="14.25">
      <c r="A676" s="33">
        <v>42892.498576388891</v>
      </c>
      <c r="B676" t="s">
        <v>11783</v>
      </c>
      <c r="C676" t="s">
        <v>11784</v>
      </c>
      <c r="D676" t="s">
        <v>11785</v>
      </c>
      <c r="E676" t="s">
        <v>15975</v>
      </c>
      <c r="F676">
        <v>55068</v>
      </c>
      <c r="G676" s="53">
        <v>200</v>
      </c>
      <c r="H676" s="33">
        <v>42892</v>
      </c>
      <c r="I676" t="s">
        <v>49</v>
      </c>
      <c r="J676" t="s">
        <v>49</v>
      </c>
      <c r="K676" t="s">
        <v>50</v>
      </c>
      <c r="L676" t="s">
        <v>50</v>
      </c>
      <c r="M676" t="s">
        <v>51</v>
      </c>
      <c r="N676" t="s">
        <v>15976</v>
      </c>
    </row>
    <row r="677" spans="1:14" ht="14.25">
      <c r="A677" s="33">
        <v>42892.500335648147</v>
      </c>
      <c r="B677" t="s">
        <v>11786</v>
      </c>
      <c r="C677" t="s">
        <v>278</v>
      </c>
      <c r="D677" t="s">
        <v>11787</v>
      </c>
      <c r="E677" t="s">
        <v>15977</v>
      </c>
      <c r="F677">
        <v>55159</v>
      </c>
      <c r="G677" s="53">
        <v>8933</v>
      </c>
      <c r="H677" s="33">
        <v>42892</v>
      </c>
      <c r="I677" t="s">
        <v>49</v>
      </c>
      <c r="J677" t="s">
        <v>49</v>
      </c>
      <c r="K677" t="s">
        <v>50</v>
      </c>
      <c r="L677" t="s">
        <v>50</v>
      </c>
      <c r="M677" t="s">
        <v>51</v>
      </c>
      <c r="N677" t="s">
        <v>15978</v>
      </c>
    </row>
    <row r="678" spans="1:14" ht="14.25">
      <c r="A678" s="33">
        <v>42892.500925925924</v>
      </c>
      <c r="B678" t="s">
        <v>10526</v>
      </c>
      <c r="C678" t="s">
        <v>10527</v>
      </c>
      <c r="D678" t="s">
        <v>11788</v>
      </c>
      <c r="E678" t="s">
        <v>15979</v>
      </c>
      <c r="F678">
        <v>55189</v>
      </c>
      <c r="G678" s="53">
        <v>500</v>
      </c>
      <c r="H678" s="33">
        <v>42892</v>
      </c>
      <c r="I678" t="s">
        <v>49</v>
      </c>
      <c r="J678" t="s">
        <v>49</v>
      </c>
      <c r="K678" t="s">
        <v>50</v>
      </c>
      <c r="L678" t="s">
        <v>50</v>
      </c>
      <c r="M678" t="s">
        <v>51</v>
      </c>
      <c r="N678" t="s">
        <v>15980</v>
      </c>
    </row>
    <row r="679" spans="1:14" ht="14.25">
      <c r="A679" s="33">
        <v>42892.500972222224</v>
      </c>
      <c r="B679" t="s">
        <v>11789</v>
      </c>
      <c r="C679" t="s">
        <v>11790</v>
      </c>
      <c r="D679" t="s">
        <v>11791</v>
      </c>
      <c r="E679" t="s">
        <v>15981</v>
      </c>
      <c r="F679">
        <v>55191</v>
      </c>
      <c r="G679" s="53">
        <v>5000</v>
      </c>
      <c r="H679" s="33">
        <v>42892</v>
      </c>
      <c r="I679" t="s">
        <v>49</v>
      </c>
      <c r="J679" t="s">
        <v>49</v>
      </c>
      <c r="K679" t="s">
        <v>50</v>
      </c>
      <c r="L679" t="s">
        <v>50</v>
      </c>
      <c r="M679" t="s">
        <v>51</v>
      </c>
      <c r="N679" t="s">
        <v>15982</v>
      </c>
    </row>
    <row r="680" spans="1:14" ht="14.25">
      <c r="A680" s="33">
        <v>42892.501932870371</v>
      </c>
      <c r="B680" t="s">
        <v>11792</v>
      </c>
      <c r="C680" t="s">
        <v>11793</v>
      </c>
      <c r="D680" t="s">
        <v>11794</v>
      </c>
      <c r="E680" t="s">
        <v>15983</v>
      </c>
      <c r="F680">
        <v>55226</v>
      </c>
      <c r="G680" s="53">
        <v>700</v>
      </c>
      <c r="H680" s="33">
        <v>42892</v>
      </c>
      <c r="I680" t="s">
        <v>49</v>
      </c>
      <c r="J680" t="s">
        <v>49</v>
      </c>
      <c r="K680" t="s">
        <v>50</v>
      </c>
      <c r="L680" t="s">
        <v>50</v>
      </c>
      <c r="M680" t="s">
        <v>51</v>
      </c>
      <c r="N680" t="s">
        <v>15984</v>
      </c>
    </row>
    <row r="681" spans="1:14" ht="14.25">
      <c r="A681" s="33">
        <v>42892.50203703704</v>
      </c>
      <c r="B681" t="s">
        <v>10583</v>
      </c>
      <c r="C681" t="s">
        <v>10584</v>
      </c>
      <c r="D681" t="s">
        <v>11795</v>
      </c>
      <c r="E681" t="s">
        <v>15985</v>
      </c>
      <c r="F681">
        <v>55228</v>
      </c>
      <c r="G681" s="53">
        <v>300</v>
      </c>
      <c r="H681" s="33">
        <v>42892</v>
      </c>
      <c r="I681" t="s">
        <v>49</v>
      </c>
      <c r="J681" t="s">
        <v>49</v>
      </c>
      <c r="K681" t="s">
        <v>50</v>
      </c>
      <c r="L681" t="s">
        <v>50</v>
      </c>
      <c r="M681" t="s">
        <v>51</v>
      </c>
      <c r="N681" t="s">
        <v>15986</v>
      </c>
    </row>
    <row r="682" spans="1:14" ht="14.25">
      <c r="A682" s="33">
        <v>42892.502615740741</v>
      </c>
      <c r="B682" t="s">
        <v>11796</v>
      </c>
      <c r="C682" t="s">
        <v>5484</v>
      </c>
      <c r="D682" t="s">
        <v>11797</v>
      </c>
      <c r="E682" t="s">
        <v>15987</v>
      </c>
      <c r="F682">
        <v>55263</v>
      </c>
      <c r="G682" s="53">
        <v>1000</v>
      </c>
      <c r="H682" s="33">
        <v>42892</v>
      </c>
      <c r="I682" t="s">
        <v>49</v>
      </c>
      <c r="J682" t="s">
        <v>49</v>
      </c>
      <c r="K682" t="s">
        <v>50</v>
      </c>
      <c r="L682" t="s">
        <v>50</v>
      </c>
      <c r="M682" t="s">
        <v>51</v>
      </c>
      <c r="N682" t="s">
        <v>15988</v>
      </c>
    </row>
    <row r="683" spans="1:14" ht="14.25">
      <c r="A683" s="33">
        <v>42892.503449074073</v>
      </c>
      <c r="B683" t="s">
        <v>11798</v>
      </c>
      <c r="C683" t="s">
        <v>10962</v>
      </c>
      <c r="D683" t="s">
        <v>11799</v>
      </c>
      <c r="E683" t="s">
        <v>15989</v>
      </c>
      <c r="F683">
        <v>55303</v>
      </c>
      <c r="G683" s="53">
        <v>5200</v>
      </c>
      <c r="H683" s="33">
        <v>42892</v>
      </c>
      <c r="I683" t="s">
        <v>49</v>
      </c>
      <c r="J683" t="s">
        <v>49</v>
      </c>
      <c r="K683" t="s">
        <v>50</v>
      </c>
      <c r="L683" t="s">
        <v>50</v>
      </c>
      <c r="M683" t="s">
        <v>51</v>
      </c>
      <c r="N683" t="s">
        <v>15990</v>
      </c>
    </row>
    <row r="684" spans="1:14" ht="14.25">
      <c r="A684" s="33">
        <v>42892.50409722222</v>
      </c>
      <c r="B684" t="s">
        <v>11589</v>
      </c>
      <c r="C684" t="s">
        <v>11590</v>
      </c>
      <c r="D684" t="s">
        <v>11800</v>
      </c>
      <c r="E684" t="s">
        <v>15991</v>
      </c>
      <c r="F684">
        <v>55325</v>
      </c>
      <c r="G684" s="53">
        <v>1000</v>
      </c>
      <c r="H684" s="33">
        <v>42892</v>
      </c>
      <c r="I684" t="s">
        <v>49</v>
      </c>
      <c r="J684" t="s">
        <v>49</v>
      </c>
      <c r="K684" t="s">
        <v>50</v>
      </c>
      <c r="L684" t="s">
        <v>50</v>
      </c>
      <c r="M684" t="s">
        <v>51</v>
      </c>
      <c r="N684" t="s">
        <v>15992</v>
      </c>
    </row>
    <row r="685" spans="1:14" ht="14.25">
      <c r="A685" s="33">
        <v>42892.506412037037</v>
      </c>
      <c r="B685" t="s">
        <v>11106</v>
      </c>
      <c r="C685" t="s">
        <v>11107</v>
      </c>
      <c r="D685" t="s">
        <v>11801</v>
      </c>
      <c r="E685" t="s">
        <v>15993</v>
      </c>
      <c r="F685">
        <v>55407</v>
      </c>
      <c r="G685" s="53">
        <v>500</v>
      </c>
      <c r="H685" s="33">
        <v>42892</v>
      </c>
      <c r="I685" t="s">
        <v>49</v>
      </c>
      <c r="J685" t="s">
        <v>49</v>
      </c>
      <c r="K685" t="s">
        <v>50</v>
      </c>
      <c r="L685" t="s">
        <v>50</v>
      </c>
      <c r="M685" t="s">
        <v>51</v>
      </c>
      <c r="N685" t="s">
        <v>15994</v>
      </c>
    </row>
    <row r="686" spans="1:14" ht="14.25">
      <c r="A686" s="33">
        <v>42892.510601851849</v>
      </c>
      <c r="B686" t="s">
        <v>11802</v>
      </c>
      <c r="C686" t="s">
        <v>11803</v>
      </c>
      <c r="D686" t="s">
        <v>11804</v>
      </c>
      <c r="E686" t="s">
        <v>15995</v>
      </c>
      <c r="F686">
        <v>55527</v>
      </c>
      <c r="G686" s="53">
        <v>1000</v>
      </c>
      <c r="H686" s="33">
        <v>42892</v>
      </c>
      <c r="I686" t="s">
        <v>49</v>
      </c>
      <c r="J686" t="s">
        <v>49</v>
      </c>
      <c r="K686" t="s">
        <v>50</v>
      </c>
      <c r="L686" t="s">
        <v>50</v>
      </c>
      <c r="M686" t="s">
        <v>51</v>
      </c>
      <c r="N686" t="s">
        <v>15996</v>
      </c>
    </row>
    <row r="687" spans="1:14" ht="14.25">
      <c r="A687" s="33">
        <v>42892.51085648148</v>
      </c>
      <c r="B687" t="s">
        <v>11805</v>
      </c>
      <c r="C687" t="s">
        <v>11806</v>
      </c>
      <c r="D687" t="s">
        <v>11807</v>
      </c>
      <c r="E687" t="s">
        <v>15997</v>
      </c>
      <c r="F687">
        <v>55534</v>
      </c>
      <c r="G687" s="53">
        <v>20</v>
      </c>
      <c r="H687" s="33">
        <v>42892</v>
      </c>
      <c r="I687" t="s">
        <v>49</v>
      </c>
      <c r="J687" t="s">
        <v>49</v>
      </c>
      <c r="K687" t="s">
        <v>50</v>
      </c>
      <c r="L687" t="s">
        <v>50</v>
      </c>
      <c r="M687" t="s">
        <v>51</v>
      </c>
      <c r="N687" t="s">
        <v>15998</v>
      </c>
    </row>
    <row r="688" spans="1:14" ht="14.25">
      <c r="A688" s="33">
        <v>42892.511030092595</v>
      </c>
      <c r="B688" t="s">
        <v>11808</v>
      </c>
      <c r="C688" t="s">
        <v>11809</v>
      </c>
      <c r="D688" t="s">
        <v>11810</v>
      </c>
      <c r="E688" t="s">
        <v>15999</v>
      </c>
      <c r="F688">
        <v>55538</v>
      </c>
      <c r="G688" s="53">
        <v>800</v>
      </c>
      <c r="H688" s="33">
        <v>42892</v>
      </c>
      <c r="I688" t="s">
        <v>49</v>
      </c>
      <c r="J688" t="s">
        <v>49</v>
      </c>
      <c r="K688" t="s">
        <v>50</v>
      </c>
      <c r="L688" t="s">
        <v>50</v>
      </c>
      <c r="M688" t="s">
        <v>51</v>
      </c>
      <c r="N688" t="s">
        <v>16000</v>
      </c>
    </row>
    <row r="689" spans="1:14" ht="14.25">
      <c r="A689" s="33">
        <v>42892.51253472222</v>
      </c>
      <c r="B689" t="s">
        <v>11811</v>
      </c>
      <c r="C689" t="s">
        <v>11812</v>
      </c>
      <c r="D689" t="s">
        <v>11813</v>
      </c>
      <c r="E689" t="s">
        <v>16001</v>
      </c>
      <c r="F689">
        <v>55571</v>
      </c>
      <c r="G689" s="53">
        <v>350</v>
      </c>
      <c r="H689" s="33">
        <v>42892</v>
      </c>
      <c r="I689" t="s">
        <v>49</v>
      </c>
      <c r="J689" t="s">
        <v>49</v>
      </c>
      <c r="K689" t="s">
        <v>50</v>
      </c>
      <c r="L689" t="s">
        <v>50</v>
      </c>
      <c r="M689" t="s">
        <v>51</v>
      </c>
      <c r="N689" t="s">
        <v>16002</v>
      </c>
    </row>
    <row r="690" spans="1:14" ht="14.25">
      <c r="A690" s="33">
        <v>42892.5153587963</v>
      </c>
      <c r="B690" t="s">
        <v>11814</v>
      </c>
      <c r="C690" t="s">
        <v>11815</v>
      </c>
      <c r="D690" t="s">
        <v>11816</v>
      </c>
      <c r="E690" t="s">
        <v>16003</v>
      </c>
      <c r="F690">
        <v>55621</v>
      </c>
      <c r="G690" s="53">
        <v>1000</v>
      </c>
      <c r="H690" s="33">
        <v>42892</v>
      </c>
      <c r="I690" t="s">
        <v>49</v>
      </c>
      <c r="J690" t="s">
        <v>49</v>
      </c>
      <c r="K690" t="s">
        <v>50</v>
      </c>
      <c r="L690" t="s">
        <v>50</v>
      </c>
      <c r="M690" t="s">
        <v>51</v>
      </c>
      <c r="N690" t="s">
        <v>16004</v>
      </c>
    </row>
    <row r="691" spans="1:14" ht="14.25">
      <c r="A691" s="33">
        <v>42892.515706018516</v>
      </c>
      <c r="B691" t="s">
        <v>10121</v>
      </c>
      <c r="C691" t="s">
        <v>10122</v>
      </c>
      <c r="D691" t="s">
        <v>11817</v>
      </c>
      <c r="E691" t="s">
        <v>16005</v>
      </c>
      <c r="F691">
        <v>55631</v>
      </c>
      <c r="G691" s="53">
        <v>200</v>
      </c>
      <c r="H691" s="33">
        <v>42892</v>
      </c>
      <c r="I691" t="s">
        <v>49</v>
      </c>
      <c r="J691" t="s">
        <v>49</v>
      </c>
      <c r="K691" t="s">
        <v>50</v>
      </c>
      <c r="L691" t="s">
        <v>50</v>
      </c>
      <c r="M691" t="s">
        <v>51</v>
      </c>
      <c r="N691" t="s">
        <v>16006</v>
      </c>
    </row>
    <row r="692" spans="1:14" ht="14.25">
      <c r="A692" s="33">
        <v>42892.518680555557</v>
      </c>
      <c r="B692" t="s">
        <v>11642</v>
      </c>
      <c r="C692" t="s">
        <v>11643</v>
      </c>
      <c r="D692" t="s">
        <v>11818</v>
      </c>
      <c r="E692" t="s">
        <v>16007</v>
      </c>
      <c r="F692">
        <v>55700</v>
      </c>
      <c r="G692" s="53">
        <v>1200</v>
      </c>
      <c r="H692" s="33">
        <v>42892</v>
      </c>
      <c r="I692" t="s">
        <v>49</v>
      </c>
      <c r="J692" t="s">
        <v>49</v>
      </c>
      <c r="K692" t="s">
        <v>50</v>
      </c>
      <c r="L692" t="s">
        <v>50</v>
      </c>
      <c r="M692" t="s">
        <v>51</v>
      </c>
      <c r="N692" t="s">
        <v>16008</v>
      </c>
    </row>
    <row r="693" spans="1:14" ht="14.25">
      <c r="A693" s="33">
        <v>42892.519386574073</v>
      </c>
      <c r="B693" t="s">
        <v>11802</v>
      </c>
      <c r="C693" t="s">
        <v>11803</v>
      </c>
      <c r="D693" t="s">
        <v>11819</v>
      </c>
      <c r="E693" t="s">
        <v>16009</v>
      </c>
      <c r="F693">
        <v>55717</v>
      </c>
      <c r="G693" s="53">
        <v>2000</v>
      </c>
      <c r="H693" s="33">
        <v>42892</v>
      </c>
      <c r="I693" t="s">
        <v>49</v>
      </c>
      <c r="J693" t="s">
        <v>49</v>
      </c>
      <c r="K693" t="s">
        <v>50</v>
      </c>
      <c r="L693" t="s">
        <v>50</v>
      </c>
      <c r="M693" t="s">
        <v>51</v>
      </c>
      <c r="N693" t="s">
        <v>16010</v>
      </c>
    </row>
    <row r="694" spans="1:14" ht="14.25">
      <c r="A694" s="33">
        <v>42892.523923611108</v>
      </c>
      <c r="B694" t="s">
        <v>11820</v>
      </c>
      <c r="C694" t="s">
        <v>11821</v>
      </c>
      <c r="D694" t="s">
        <v>11822</v>
      </c>
      <c r="E694" t="s">
        <v>16011</v>
      </c>
      <c r="F694">
        <v>55784</v>
      </c>
      <c r="G694" s="53">
        <v>1000</v>
      </c>
      <c r="H694" s="33">
        <v>42892</v>
      </c>
      <c r="I694" t="s">
        <v>49</v>
      </c>
      <c r="J694" t="s">
        <v>49</v>
      </c>
      <c r="K694" t="s">
        <v>50</v>
      </c>
      <c r="L694" t="s">
        <v>50</v>
      </c>
      <c r="M694" t="s">
        <v>51</v>
      </c>
      <c r="N694" t="s">
        <v>16012</v>
      </c>
    </row>
    <row r="695" spans="1:14" ht="14.25">
      <c r="A695" s="33">
        <v>42892.524085648147</v>
      </c>
      <c r="B695" t="s">
        <v>11823</v>
      </c>
      <c r="C695" t="s">
        <v>11824</v>
      </c>
      <c r="D695" t="s">
        <v>11825</v>
      </c>
      <c r="E695" t="s">
        <v>16013</v>
      </c>
      <c r="F695">
        <v>55788</v>
      </c>
      <c r="G695" s="53">
        <v>200</v>
      </c>
      <c r="H695" s="33">
        <v>42892</v>
      </c>
      <c r="I695" t="s">
        <v>49</v>
      </c>
      <c r="J695" t="s">
        <v>49</v>
      </c>
      <c r="K695" t="s">
        <v>50</v>
      </c>
      <c r="L695" t="s">
        <v>50</v>
      </c>
      <c r="M695" t="s">
        <v>51</v>
      </c>
      <c r="N695" t="s">
        <v>16014</v>
      </c>
    </row>
    <row r="696" spans="1:14" ht="14.25">
      <c r="A696" s="33">
        <v>42892.524629629632</v>
      </c>
      <c r="B696" t="s">
        <v>11826</v>
      </c>
      <c r="C696" t="s">
        <v>11827</v>
      </c>
      <c r="D696" t="s">
        <v>11828</v>
      </c>
      <c r="E696" t="s">
        <v>16015</v>
      </c>
      <c r="F696">
        <v>55801</v>
      </c>
      <c r="G696" s="53">
        <v>2520</v>
      </c>
      <c r="H696" s="33">
        <v>42892</v>
      </c>
      <c r="I696" t="s">
        <v>49</v>
      </c>
      <c r="J696" t="s">
        <v>49</v>
      </c>
      <c r="K696" t="s">
        <v>50</v>
      </c>
      <c r="L696" t="s">
        <v>50</v>
      </c>
      <c r="M696" t="s">
        <v>51</v>
      </c>
      <c r="N696" t="s">
        <v>16016</v>
      </c>
    </row>
    <row r="697" spans="1:14" ht="14.25">
      <c r="A697" s="33">
        <v>42892.529317129629</v>
      </c>
      <c r="B697" t="s">
        <v>11829</v>
      </c>
      <c r="C697" t="s">
        <v>11830</v>
      </c>
      <c r="D697" t="s">
        <v>11831</v>
      </c>
      <c r="E697" t="s">
        <v>16017</v>
      </c>
      <c r="F697">
        <v>55873</v>
      </c>
      <c r="G697" s="53">
        <v>500</v>
      </c>
      <c r="H697" s="33">
        <v>42892</v>
      </c>
      <c r="I697" t="s">
        <v>49</v>
      </c>
      <c r="J697" t="s">
        <v>49</v>
      </c>
      <c r="K697" t="s">
        <v>50</v>
      </c>
      <c r="L697" t="s">
        <v>50</v>
      </c>
      <c r="M697" t="s">
        <v>51</v>
      </c>
      <c r="N697" t="s">
        <v>16018</v>
      </c>
    </row>
    <row r="698" spans="1:14" ht="14.25">
      <c r="A698" s="33">
        <v>42892.529803240737</v>
      </c>
      <c r="B698" t="s">
        <v>11832</v>
      </c>
      <c r="C698" t="s">
        <v>11833</v>
      </c>
      <c r="D698" t="s">
        <v>11834</v>
      </c>
      <c r="E698" t="s">
        <v>16019</v>
      </c>
      <c r="F698">
        <v>55881</v>
      </c>
      <c r="G698" s="53">
        <v>136</v>
      </c>
      <c r="H698" s="33">
        <v>42892</v>
      </c>
      <c r="I698" t="s">
        <v>49</v>
      </c>
      <c r="J698" t="s">
        <v>49</v>
      </c>
      <c r="K698" t="s">
        <v>50</v>
      </c>
      <c r="L698" t="s">
        <v>50</v>
      </c>
      <c r="M698" t="s">
        <v>51</v>
      </c>
      <c r="N698" t="s">
        <v>16020</v>
      </c>
    </row>
    <row r="699" spans="1:14" ht="14.25">
      <c r="A699" s="33">
        <v>42892.533020833333</v>
      </c>
      <c r="B699" t="s">
        <v>10819</v>
      </c>
      <c r="C699" t="s">
        <v>10820</v>
      </c>
      <c r="D699" t="s">
        <v>11835</v>
      </c>
      <c r="E699" t="s">
        <v>16021</v>
      </c>
      <c r="F699">
        <v>55929</v>
      </c>
      <c r="G699" s="53">
        <v>1500</v>
      </c>
      <c r="H699" s="33">
        <v>42892</v>
      </c>
      <c r="I699" t="s">
        <v>49</v>
      </c>
      <c r="J699" t="s">
        <v>49</v>
      </c>
      <c r="K699" t="s">
        <v>50</v>
      </c>
      <c r="L699" t="s">
        <v>50</v>
      </c>
      <c r="M699" t="s">
        <v>51</v>
      </c>
      <c r="N699" t="s">
        <v>16022</v>
      </c>
    </row>
    <row r="700" spans="1:14" ht="14.25">
      <c r="A700" s="33">
        <v>42892.534687500003</v>
      </c>
      <c r="B700" t="s">
        <v>11836</v>
      </c>
      <c r="C700" t="s">
        <v>11837</v>
      </c>
      <c r="D700" t="s">
        <v>11838</v>
      </c>
      <c r="E700" t="s">
        <v>16023</v>
      </c>
      <c r="F700">
        <v>55953</v>
      </c>
      <c r="G700" s="53">
        <v>2000</v>
      </c>
      <c r="H700" s="33">
        <v>42892</v>
      </c>
      <c r="I700" t="s">
        <v>49</v>
      </c>
      <c r="J700" t="s">
        <v>49</v>
      </c>
      <c r="K700" t="s">
        <v>50</v>
      </c>
      <c r="L700" t="s">
        <v>50</v>
      </c>
      <c r="M700" t="s">
        <v>51</v>
      </c>
      <c r="N700" t="s">
        <v>16024</v>
      </c>
    </row>
    <row r="701" spans="1:14" ht="14.25">
      <c r="A701" s="33">
        <v>42892.543182870373</v>
      </c>
      <c r="B701" t="s">
        <v>11805</v>
      </c>
      <c r="C701" t="s">
        <v>11806</v>
      </c>
      <c r="D701" t="s">
        <v>11839</v>
      </c>
      <c r="E701" t="s">
        <v>16025</v>
      </c>
      <c r="F701">
        <v>56053</v>
      </c>
      <c r="G701" s="53">
        <v>400</v>
      </c>
      <c r="H701" s="33">
        <v>42892</v>
      </c>
      <c r="I701" t="s">
        <v>49</v>
      </c>
      <c r="J701" t="s">
        <v>49</v>
      </c>
      <c r="K701" t="s">
        <v>50</v>
      </c>
      <c r="L701" t="s">
        <v>50</v>
      </c>
      <c r="M701" t="s">
        <v>51</v>
      </c>
      <c r="N701" t="s">
        <v>16026</v>
      </c>
    </row>
    <row r="702" spans="1:14" ht="14.25">
      <c r="A702" s="33">
        <v>42892.544988425929</v>
      </c>
      <c r="B702" t="s">
        <v>11805</v>
      </c>
      <c r="C702" t="s">
        <v>11806</v>
      </c>
      <c r="D702" t="s">
        <v>11840</v>
      </c>
      <c r="E702" t="s">
        <v>16027</v>
      </c>
      <c r="F702">
        <v>56067</v>
      </c>
      <c r="G702" s="53">
        <v>50</v>
      </c>
      <c r="H702" s="33">
        <v>42892</v>
      </c>
      <c r="I702" t="s">
        <v>49</v>
      </c>
      <c r="J702" t="s">
        <v>49</v>
      </c>
      <c r="K702" t="s">
        <v>50</v>
      </c>
      <c r="L702" t="s">
        <v>50</v>
      </c>
      <c r="M702" t="s">
        <v>51</v>
      </c>
      <c r="N702" t="s">
        <v>16028</v>
      </c>
    </row>
    <row r="703" spans="1:14" ht="14.25">
      <c r="A703" s="33">
        <v>42892.55</v>
      </c>
      <c r="B703" t="s">
        <v>11841</v>
      </c>
      <c r="C703" t="s">
        <v>11842</v>
      </c>
      <c r="D703" t="s">
        <v>11843</v>
      </c>
      <c r="E703" t="s">
        <v>16029</v>
      </c>
      <c r="F703">
        <v>56113</v>
      </c>
      <c r="G703" s="53">
        <v>100</v>
      </c>
      <c r="H703" s="33">
        <v>42892</v>
      </c>
      <c r="I703" t="s">
        <v>49</v>
      </c>
      <c r="J703" t="s">
        <v>49</v>
      </c>
      <c r="K703" t="s">
        <v>50</v>
      </c>
      <c r="L703" t="s">
        <v>50</v>
      </c>
      <c r="M703" t="s">
        <v>51</v>
      </c>
      <c r="N703" t="s">
        <v>16030</v>
      </c>
    </row>
    <row r="704" spans="1:14" ht="14.25">
      <c r="A704" s="33">
        <v>42892.550497685188</v>
      </c>
      <c r="B704" t="s">
        <v>11844</v>
      </c>
      <c r="C704" t="s">
        <v>11845</v>
      </c>
      <c r="D704" t="s">
        <v>11846</v>
      </c>
      <c r="E704" t="s">
        <v>16031</v>
      </c>
      <c r="F704">
        <v>56119</v>
      </c>
      <c r="G704" s="53">
        <v>1000</v>
      </c>
      <c r="H704" s="33">
        <v>42892</v>
      </c>
      <c r="I704" t="s">
        <v>49</v>
      </c>
      <c r="J704" t="s">
        <v>49</v>
      </c>
      <c r="K704" t="s">
        <v>50</v>
      </c>
      <c r="L704" t="s">
        <v>50</v>
      </c>
      <c r="M704" t="s">
        <v>51</v>
      </c>
      <c r="N704" t="s">
        <v>16032</v>
      </c>
    </row>
    <row r="705" spans="1:14" ht="14.25">
      <c r="A705" s="33">
        <v>42892.551388888889</v>
      </c>
      <c r="B705" t="s">
        <v>11847</v>
      </c>
      <c r="C705" t="s">
        <v>11848</v>
      </c>
      <c r="D705" t="s">
        <v>11849</v>
      </c>
      <c r="E705" t="s">
        <v>16033</v>
      </c>
      <c r="F705">
        <v>56129</v>
      </c>
      <c r="G705" s="53">
        <v>1000</v>
      </c>
      <c r="H705" s="33">
        <v>42892</v>
      </c>
      <c r="I705" t="s">
        <v>49</v>
      </c>
      <c r="J705" t="s">
        <v>49</v>
      </c>
      <c r="K705" t="s">
        <v>50</v>
      </c>
      <c r="L705" t="s">
        <v>50</v>
      </c>
      <c r="M705" t="s">
        <v>51</v>
      </c>
      <c r="N705" t="s">
        <v>16034</v>
      </c>
    </row>
    <row r="706" spans="1:14" ht="14.25">
      <c r="A706" s="33">
        <v>42892.552129629628</v>
      </c>
      <c r="B706" t="s">
        <v>11847</v>
      </c>
      <c r="C706" t="s">
        <v>11848</v>
      </c>
      <c r="D706" t="s">
        <v>11850</v>
      </c>
      <c r="E706" t="s">
        <v>16035</v>
      </c>
      <c r="F706">
        <v>56138</v>
      </c>
      <c r="G706" s="53">
        <v>5000</v>
      </c>
      <c r="H706" s="33">
        <v>42892</v>
      </c>
      <c r="I706" t="s">
        <v>49</v>
      </c>
      <c r="J706" t="s">
        <v>49</v>
      </c>
      <c r="K706" t="s">
        <v>50</v>
      </c>
      <c r="L706" t="s">
        <v>50</v>
      </c>
      <c r="M706" t="s">
        <v>51</v>
      </c>
      <c r="N706" t="s">
        <v>16036</v>
      </c>
    </row>
    <row r="707" spans="1:14" ht="14.25">
      <c r="A707" s="33">
        <v>42892.559421296297</v>
      </c>
      <c r="B707" t="s">
        <v>11851</v>
      </c>
      <c r="C707" t="s">
        <v>11852</v>
      </c>
      <c r="D707" t="s">
        <v>11853</v>
      </c>
      <c r="E707" t="s">
        <v>16037</v>
      </c>
      <c r="F707">
        <v>56214</v>
      </c>
      <c r="G707" s="53">
        <v>1000</v>
      </c>
      <c r="H707" s="33">
        <v>42892</v>
      </c>
      <c r="I707" t="s">
        <v>49</v>
      </c>
      <c r="J707" t="s">
        <v>49</v>
      </c>
      <c r="K707" t="s">
        <v>50</v>
      </c>
      <c r="L707" t="s">
        <v>50</v>
      </c>
      <c r="M707" t="s">
        <v>51</v>
      </c>
      <c r="N707" t="s">
        <v>16038</v>
      </c>
    </row>
    <row r="708" spans="1:14" ht="14.25">
      <c r="A708" s="33">
        <v>42892.562534722223</v>
      </c>
      <c r="B708" t="s">
        <v>5477</v>
      </c>
      <c r="C708" t="s">
        <v>5478</v>
      </c>
      <c r="D708" t="s">
        <v>11854</v>
      </c>
      <c r="E708" t="s">
        <v>16039</v>
      </c>
      <c r="F708">
        <v>56250</v>
      </c>
      <c r="G708" s="53">
        <v>100</v>
      </c>
      <c r="H708" s="33">
        <v>42892</v>
      </c>
      <c r="I708" t="s">
        <v>49</v>
      </c>
      <c r="J708" t="s">
        <v>49</v>
      </c>
      <c r="K708" t="s">
        <v>50</v>
      </c>
      <c r="L708" t="s">
        <v>50</v>
      </c>
      <c r="M708" t="s">
        <v>51</v>
      </c>
      <c r="N708" t="s">
        <v>16040</v>
      </c>
    </row>
    <row r="709" spans="1:14" ht="14.25">
      <c r="A709" s="33">
        <v>42892.563206018516</v>
      </c>
      <c r="B709" t="s">
        <v>11855</v>
      </c>
      <c r="C709" t="s">
        <v>11856</v>
      </c>
      <c r="D709" t="s">
        <v>11857</v>
      </c>
      <c r="E709" t="s">
        <v>16041</v>
      </c>
      <c r="F709">
        <v>56254</v>
      </c>
      <c r="G709" s="53">
        <v>100</v>
      </c>
      <c r="H709" s="33">
        <v>42892</v>
      </c>
      <c r="I709" t="s">
        <v>49</v>
      </c>
      <c r="J709" t="s">
        <v>49</v>
      </c>
      <c r="K709" t="s">
        <v>50</v>
      </c>
      <c r="L709" t="s">
        <v>50</v>
      </c>
      <c r="M709" t="s">
        <v>51</v>
      </c>
      <c r="N709" t="s">
        <v>16042</v>
      </c>
    </row>
    <row r="710" spans="1:14" ht="14.25">
      <c r="A710" s="33">
        <v>42892.56759259259</v>
      </c>
      <c r="B710" t="s">
        <v>11858</v>
      </c>
      <c r="C710" t="s">
        <v>11859</v>
      </c>
      <c r="D710" t="s">
        <v>11860</v>
      </c>
      <c r="E710" t="s">
        <v>16043</v>
      </c>
      <c r="F710">
        <v>56281</v>
      </c>
      <c r="G710" s="53">
        <v>50</v>
      </c>
      <c r="H710" s="33">
        <v>42892</v>
      </c>
      <c r="I710" t="s">
        <v>49</v>
      </c>
      <c r="J710" t="s">
        <v>49</v>
      </c>
      <c r="K710" t="s">
        <v>50</v>
      </c>
      <c r="L710" t="s">
        <v>50</v>
      </c>
      <c r="M710" t="s">
        <v>51</v>
      </c>
      <c r="N710" t="s">
        <v>16044</v>
      </c>
    </row>
    <row r="711" spans="1:14" ht="14.25">
      <c r="A711" s="33">
        <v>42892.572708333333</v>
      </c>
      <c r="B711" t="s">
        <v>11864</v>
      </c>
      <c r="C711" t="s">
        <v>11865</v>
      </c>
      <c r="D711" t="s">
        <v>11866</v>
      </c>
      <c r="E711" t="s">
        <v>16045</v>
      </c>
      <c r="F711">
        <v>56330</v>
      </c>
      <c r="G711" s="53">
        <v>500</v>
      </c>
      <c r="H711" s="33">
        <v>42892</v>
      </c>
      <c r="I711" t="s">
        <v>49</v>
      </c>
      <c r="J711" t="s">
        <v>49</v>
      </c>
      <c r="K711" t="s">
        <v>50</v>
      </c>
      <c r="L711" t="s">
        <v>50</v>
      </c>
      <c r="M711" t="s">
        <v>51</v>
      </c>
      <c r="N711" t="s">
        <v>16046</v>
      </c>
    </row>
    <row r="712" spans="1:14" ht="14.25">
      <c r="A712" s="33">
        <v>42892.572962962964</v>
      </c>
      <c r="B712" t="s">
        <v>11861</v>
      </c>
      <c r="C712" t="s">
        <v>11862</v>
      </c>
      <c r="D712" t="s">
        <v>11863</v>
      </c>
      <c r="E712" t="s">
        <v>16047</v>
      </c>
      <c r="F712">
        <v>56329</v>
      </c>
      <c r="G712" s="53">
        <v>100</v>
      </c>
      <c r="H712" s="33">
        <v>42892</v>
      </c>
      <c r="I712" t="s">
        <v>49</v>
      </c>
      <c r="J712" t="s">
        <v>49</v>
      </c>
      <c r="K712" t="s">
        <v>50</v>
      </c>
      <c r="L712" t="s">
        <v>50</v>
      </c>
      <c r="M712" t="s">
        <v>51</v>
      </c>
      <c r="N712" t="s">
        <v>16048</v>
      </c>
    </row>
    <row r="713" spans="1:14" ht="14.25">
      <c r="A713" s="33">
        <v>42892.574699074074</v>
      </c>
      <c r="B713" t="s">
        <v>11291</v>
      </c>
      <c r="C713" t="s">
        <v>11292</v>
      </c>
      <c r="D713" t="s">
        <v>11867</v>
      </c>
      <c r="E713" t="s">
        <v>16049</v>
      </c>
      <c r="F713">
        <v>56352</v>
      </c>
      <c r="G713" s="53">
        <v>500</v>
      </c>
      <c r="H713" s="33">
        <v>42892</v>
      </c>
      <c r="I713" t="s">
        <v>49</v>
      </c>
      <c r="J713" t="s">
        <v>49</v>
      </c>
      <c r="K713" t="s">
        <v>50</v>
      </c>
      <c r="L713" t="s">
        <v>50</v>
      </c>
      <c r="M713" t="s">
        <v>51</v>
      </c>
      <c r="N713" t="s">
        <v>16050</v>
      </c>
    </row>
    <row r="714" spans="1:14" ht="14.25">
      <c r="A714" s="33">
        <v>42892.578379629631</v>
      </c>
      <c r="B714" t="s">
        <v>11868</v>
      </c>
      <c r="C714" t="s">
        <v>11869</v>
      </c>
      <c r="D714" t="s">
        <v>11870</v>
      </c>
      <c r="E714" t="s">
        <v>16051</v>
      </c>
      <c r="F714">
        <v>56423</v>
      </c>
      <c r="G714" s="53">
        <v>100</v>
      </c>
      <c r="H714" s="33">
        <v>42892</v>
      </c>
      <c r="I714" t="s">
        <v>49</v>
      </c>
      <c r="J714" t="s">
        <v>49</v>
      </c>
      <c r="K714" t="s">
        <v>50</v>
      </c>
      <c r="L714" t="s">
        <v>50</v>
      </c>
      <c r="M714" t="s">
        <v>51</v>
      </c>
      <c r="N714" t="s">
        <v>16052</v>
      </c>
    </row>
    <row r="715" spans="1:14" ht="14.25">
      <c r="A715" s="33">
        <v>42892.57916666667</v>
      </c>
      <c r="B715" t="s">
        <v>11871</v>
      </c>
      <c r="C715" t="s">
        <v>11872</v>
      </c>
      <c r="D715" t="s">
        <v>11873</v>
      </c>
      <c r="E715" t="s">
        <v>16053</v>
      </c>
      <c r="F715">
        <v>56441</v>
      </c>
      <c r="G715" s="53">
        <v>50</v>
      </c>
      <c r="H715" s="33">
        <v>42892</v>
      </c>
      <c r="I715" t="s">
        <v>49</v>
      </c>
      <c r="J715" t="s">
        <v>49</v>
      </c>
      <c r="K715" t="s">
        <v>50</v>
      </c>
      <c r="L715" t="s">
        <v>50</v>
      </c>
      <c r="M715" t="s">
        <v>51</v>
      </c>
      <c r="N715" t="s">
        <v>16054</v>
      </c>
    </row>
    <row r="716" spans="1:14" ht="14.25">
      <c r="A716" s="33">
        <v>42892.580983796295</v>
      </c>
      <c r="B716" t="s">
        <v>11874</v>
      </c>
      <c r="C716" t="s">
        <v>11875</v>
      </c>
      <c r="D716" t="s">
        <v>11876</v>
      </c>
      <c r="E716" t="s">
        <v>16055</v>
      </c>
      <c r="F716">
        <v>56484</v>
      </c>
      <c r="G716" s="53">
        <v>500</v>
      </c>
      <c r="H716" s="33">
        <v>42892</v>
      </c>
      <c r="I716" t="s">
        <v>49</v>
      </c>
      <c r="J716" t="s">
        <v>49</v>
      </c>
      <c r="K716" t="s">
        <v>50</v>
      </c>
      <c r="L716" t="s">
        <v>50</v>
      </c>
      <c r="M716" t="s">
        <v>51</v>
      </c>
      <c r="N716" t="s">
        <v>16056</v>
      </c>
    </row>
    <row r="717" spans="1:14" ht="14.25">
      <c r="A717" s="33">
        <v>42892.587418981479</v>
      </c>
      <c r="B717" t="s">
        <v>11877</v>
      </c>
      <c r="C717" t="s">
        <v>11878</v>
      </c>
      <c r="D717" t="s">
        <v>11879</v>
      </c>
      <c r="E717" t="s">
        <v>16057</v>
      </c>
      <c r="F717">
        <v>56648</v>
      </c>
      <c r="G717" s="53">
        <v>1000</v>
      </c>
      <c r="H717" s="33">
        <v>42892</v>
      </c>
      <c r="I717" t="s">
        <v>49</v>
      </c>
      <c r="J717" t="s">
        <v>49</v>
      </c>
      <c r="K717" t="s">
        <v>50</v>
      </c>
      <c r="L717" t="s">
        <v>50</v>
      </c>
      <c r="M717" t="s">
        <v>51</v>
      </c>
      <c r="N717" t="s">
        <v>16058</v>
      </c>
    </row>
    <row r="718" spans="1:14" ht="14.25">
      <c r="A718" s="33">
        <v>42892.587581018517</v>
      </c>
      <c r="B718" t="s">
        <v>11880</v>
      </c>
      <c r="C718" t="s">
        <v>11881</v>
      </c>
      <c r="D718" t="s">
        <v>11882</v>
      </c>
      <c r="E718" t="s">
        <v>16059</v>
      </c>
      <c r="F718">
        <v>56649</v>
      </c>
      <c r="G718" s="53">
        <v>10</v>
      </c>
      <c r="H718" s="33">
        <v>42892</v>
      </c>
      <c r="I718" t="s">
        <v>49</v>
      </c>
      <c r="J718" t="s">
        <v>49</v>
      </c>
      <c r="K718" t="s">
        <v>50</v>
      </c>
      <c r="L718" t="s">
        <v>50</v>
      </c>
      <c r="M718" t="s">
        <v>51</v>
      </c>
      <c r="N718" t="s">
        <v>16060</v>
      </c>
    </row>
    <row r="719" spans="1:14" ht="14.25">
      <c r="A719" s="33">
        <v>42892.587685185186</v>
      </c>
      <c r="B719" t="s">
        <v>11883</v>
      </c>
      <c r="C719" t="s">
        <v>11884</v>
      </c>
      <c r="D719" t="s">
        <v>11885</v>
      </c>
      <c r="E719" t="s">
        <v>16061</v>
      </c>
      <c r="F719">
        <v>56655</v>
      </c>
      <c r="G719" s="53">
        <v>100</v>
      </c>
      <c r="H719" s="33">
        <v>42892</v>
      </c>
      <c r="I719" t="s">
        <v>49</v>
      </c>
      <c r="J719" t="s">
        <v>49</v>
      </c>
      <c r="K719" t="s">
        <v>50</v>
      </c>
      <c r="L719" t="s">
        <v>50</v>
      </c>
      <c r="M719" t="s">
        <v>51</v>
      </c>
      <c r="N719" t="s">
        <v>16062</v>
      </c>
    </row>
    <row r="720" spans="1:14" ht="14.25">
      <c r="A720" s="33">
        <v>42892.589386574073</v>
      </c>
      <c r="B720" t="s">
        <v>11886</v>
      </c>
      <c r="C720" t="s">
        <v>11887</v>
      </c>
      <c r="D720" t="s">
        <v>11888</v>
      </c>
      <c r="E720" t="s">
        <v>16063</v>
      </c>
      <c r="F720">
        <v>56723</v>
      </c>
      <c r="G720" s="53">
        <v>500</v>
      </c>
      <c r="H720" s="33">
        <v>42892</v>
      </c>
      <c r="I720" t="s">
        <v>49</v>
      </c>
      <c r="J720" t="s">
        <v>49</v>
      </c>
      <c r="K720" t="s">
        <v>50</v>
      </c>
      <c r="L720" t="s">
        <v>50</v>
      </c>
      <c r="M720" t="s">
        <v>51</v>
      </c>
      <c r="N720" t="s">
        <v>16064</v>
      </c>
    </row>
    <row r="721" spans="1:14" ht="14.25">
      <c r="A721" s="33">
        <v>42892.590196759258</v>
      </c>
      <c r="B721" t="s">
        <v>11889</v>
      </c>
      <c r="C721" t="s">
        <v>11890</v>
      </c>
      <c r="D721" t="s">
        <v>11891</v>
      </c>
      <c r="E721" t="s">
        <v>16065</v>
      </c>
      <c r="F721">
        <v>56758</v>
      </c>
      <c r="G721" s="53">
        <v>500</v>
      </c>
      <c r="H721" s="33">
        <v>42892</v>
      </c>
      <c r="I721" t="s">
        <v>49</v>
      </c>
      <c r="J721" t="s">
        <v>49</v>
      </c>
      <c r="K721" t="s">
        <v>50</v>
      </c>
      <c r="L721" t="s">
        <v>50</v>
      </c>
      <c r="M721" t="s">
        <v>51</v>
      </c>
      <c r="N721" t="s">
        <v>16066</v>
      </c>
    </row>
    <row r="722" spans="1:14" ht="14.25">
      <c r="A722" s="33">
        <v>42892.59107638889</v>
      </c>
      <c r="B722" t="s">
        <v>11892</v>
      </c>
      <c r="C722" t="s">
        <v>11893</v>
      </c>
      <c r="D722" t="s">
        <v>11894</v>
      </c>
      <c r="E722" t="s">
        <v>16067</v>
      </c>
      <c r="F722">
        <v>56785</v>
      </c>
      <c r="G722" s="53">
        <v>200</v>
      </c>
      <c r="H722" s="33">
        <v>42892</v>
      </c>
      <c r="I722" t="s">
        <v>49</v>
      </c>
      <c r="J722" t="s">
        <v>49</v>
      </c>
      <c r="K722" t="s">
        <v>50</v>
      </c>
      <c r="L722" t="s">
        <v>50</v>
      </c>
      <c r="M722" t="s">
        <v>51</v>
      </c>
      <c r="N722" t="s">
        <v>16068</v>
      </c>
    </row>
    <row r="723" spans="1:14" ht="14.25">
      <c r="A723" s="33">
        <v>42892.592534722222</v>
      </c>
      <c r="B723" t="s">
        <v>11895</v>
      </c>
      <c r="C723" t="s">
        <v>11896</v>
      </c>
      <c r="D723" t="s">
        <v>11897</v>
      </c>
      <c r="E723" t="s">
        <v>16069</v>
      </c>
      <c r="F723">
        <v>56848</v>
      </c>
      <c r="G723" s="53">
        <v>200</v>
      </c>
      <c r="H723" s="33">
        <v>42892</v>
      </c>
      <c r="I723" t="s">
        <v>49</v>
      </c>
      <c r="J723" t="s">
        <v>49</v>
      </c>
      <c r="K723" t="s">
        <v>50</v>
      </c>
      <c r="L723" t="s">
        <v>50</v>
      </c>
      <c r="M723" t="s">
        <v>51</v>
      </c>
      <c r="N723" t="s">
        <v>16070</v>
      </c>
    </row>
    <row r="724" spans="1:14" ht="14.25">
      <c r="A724" s="33">
        <v>42892.593055555553</v>
      </c>
      <c r="B724" t="s">
        <v>11898</v>
      </c>
      <c r="C724" t="s">
        <v>11899</v>
      </c>
      <c r="D724" t="s">
        <v>11900</v>
      </c>
      <c r="E724" t="s">
        <v>16071</v>
      </c>
      <c r="F724">
        <v>56871</v>
      </c>
      <c r="G724" s="53">
        <v>200</v>
      </c>
      <c r="H724" s="33">
        <v>42892</v>
      </c>
      <c r="I724" t="s">
        <v>49</v>
      </c>
      <c r="J724" t="s">
        <v>49</v>
      </c>
      <c r="K724" t="s">
        <v>50</v>
      </c>
      <c r="L724" t="s">
        <v>50</v>
      </c>
      <c r="M724" t="s">
        <v>51</v>
      </c>
      <c r="N724" t="s">
        <v>16072</v>
      </c>
    </row>
    <row r="725" spans="1:14" ht="14.25">
      <c r="A725" s="33">
        <v>42892.594826388886</v>
      </c>
      <c r="B725" t="s">
        <v>11901</v>
      </c>
      <c r="C725" t="s">
        <v>11902</v>
      </c>
      <c r="D725" t="s">
        <v>11903</v>
      </c>
      <c r="E725" t="s">
        <v>16073</v>
      </c>
      <c r="F725">
        <v>56943</v>
      </c>
      <c r="G725" s="53">
        <v>500</v>
      </c>
      <c r="H725" s="33">
        <v>42892</v>
      </c>
      <c r="I725" t="s">
        <v>49</v>
      </c>
      <c r="J725" t="s">
        <v>49</v>
      </c>
      <c r="K725" t="s">
        <v>50</v>
      </c>
      <c r="L725" t="s">
        <v>50</v>
      </c>
      <c r="M725" t="s">
        <v>51</v>
      </c>
      <c r="N725" t="s">
        <v>16074</v>
      </c>
    </row>
    <row r="726" spans="1:14" ht="14.25">
      <c r="A726" s="33">
        <v>42892.595127314817</v>
      </c>
      <c r="B726" t="s">
        <v>11904</v>
      </c>
      <c r="C726" t="s">
        <v>11905</v>
      </c>
      <c r="D726" t="s">
        <v>11906</v>
      </c>
      <c r="E726" t="s">
        <v>16075</v>
      </c>
      <c r="F726">
        <v>56956</v>
      </c>
      <c r="G726" s="53">
        <v>20</v>
      </c>
      <c r="H726" s="33">
        <v>42892</v>
      </c>
      <c r="I726" t="s">
        <v>49</v>
      </c>
      <c r="J726" t="s">
        <v>49</v>
      </c>
      <c r="K726" t="s">
        <v>50</v>
      </c>
      <c r="L726" t="s">
        <v>50</v>
      </c>
      <c r="M726" t="s">
        <v>51</v>
      </c>
      <c r="N726" t="s">
        <v>16076</v>
      </c>
    </row>
    <row r="727" spans="1:14" ht="14.25">
      <c r="A727" s="33">
        <v>42892.597037037034</v>
      </c>
      <c r="B727" t="s">
        <v>10695</v>
      </c>
      <c r="C727" t="s">
        <v>10696</v>
      </c>
      <c r="D727" t="s">
        <v>11907</v>
      </c>
      <c r="E727" t="s">
        <v>16077</v>
      </c>
      <c r="F727">
        <v>57027</v>
      </c>
      <c r="G727" s="53">
        <v>800</v>
      </c>
      <c r="H727" s="33">
        <v>42892</v>
      </c>
      <c r="I727" t="s">
        <v>49</v>
      </c>
      <c r="J727" t="s">
        <v>49</v>
      </c>
      <c r="K727" t="s">
        <v>50</v>
      </c>
      <c r="L727" t="s">
        <v>50</v>
      </c>
      <c r="M727" t="s">
        <v>51</v>
      </c>
      <c r="N727" t="s">
        <v>16078</v>
      </c>
    </row>
    <row r="728" spans="1:14" ht="14.25">
      <c r="A728" s="33">
        <v>42892.598773148151</v>
      </c>
      <c r="B728" t="s">
        <v>11908</v>
      </c>
      <c r="C728" t="s">
        <v>11909</v>
      </c>
      <c r="D728" t="s">
        <v>11910</v>
      </c>
      <c r="E728" t="s">
        <v>16079</v>
      </c>
      <c r="F728">
        <v>57099</v>
      </c>
      <c r="G728" s="53">
        <v>20</v>
      </c>
      <c r="H728" s="33">
        <v>42892</v>
      </c>
      <c r="I728" t="s">
        <v>49</v>
      </c>
      <c r="J728" t="s">
        <v>49</v>
      </c>
      <c r="K728" t="s">
        <v>50</v>
      </c>
      <c r="L728" t="s">
        <v>50</v>
      </c>
      <c r="M728" t="s">
        <v>51</v>
      </c>
      <c r="N728" t="s">
        <v>16080</v>
      </c>
    </row>
    <row r="729" spans="1:14" ht="14.25">
      <c r="A729" s="33">
        <v>42892.598969907405</v>
      </c>
      <c r="B729" t="s">
        <v>11911</v>
      </c>
      <c r="C729" t="s">
        <v>11912</v>
      </c>
      <c r="D729" t="s">
        <v>11913</v>
      </c>
      <c r="E729" t="s">
        <v>16081</v>
      </c>
      <c r="F729">
        <v>57110</v>
      </c>
      <c r="G729" s="53">
        <v>20</v>
      </c>
      <c r="H729" s="33">
        <v>42892</v>
      </c>
      <c r="I729" t="s">
        <v>49</v>
      </c>
      <c r="J729" t="s">
        <v>49</v>
      </c>
      <c r="K729" t="s">
        <v>50</v>
      </c>
      <c r="L729" t="s">
        <v>50</v>
      </c>
      <c r="M729" t="s">
        <v>51</v>
      </c>
      <c r="N729" t="s">
        <v>16082</v>
      </c>
    </row>
    <row r="730" spans="1:14" ht="14.25">
      <c r="A730" s="33">
        <v>42892.600601851853</v>
      </c>
      <c r="B730" t="s">
        <v>11914</v>
      </c>
      <c r="C730" t="s">
        <v>11915</v>
      </c>
      <c r="D730" t="s">
        <v>11916</v>
      </c>
      <c r="E730" t="s">
        <v>16083</v>
      </c>
      <c r="F730">
        <v>57184</v>
      </c>
      <c r="G730" s="53">
        <v>20</v>
      </c>
      <c r="H730" s="33">
        <v>42892</v>
      </c>
      <c r="I730" t="s">
        <v>49</v>
      </c>
      <c r="J730" t="s">
        <v>49</v>
      </c>
      <c r="K730" t="s">
        <v>50</v>
      </c>
      <c r="L730" t="s">
        <v>50</v>
      </c>
      <c r="M730" t="s">
        <v>51</v>
      </c>
      <c r="N730" t="s">
        <v>16084</v>
      </c>
    </row>
    <row r="731" spans="1:14" ht="14.25">
      <c r="A731" s="33">
        <v>42892.601666666669</v>
      </c>
      <c r="B731" t="s">
        <v>11917</v>
      </c>
      <c r="C731" t="s">
        <v>11918</v>
      </c>
      <c r="D731" t="s">
        <v>11919</v>
      </c>
      <c r="E731" t="s">
        <v>16085</v>
      </c>
      <c r="F731">
        <v>57246</v>
      </c>
      <c r="G731" s="53">
        <v>100</v>
      </c>
      <c r="H731" s="33">
        <v>42892</v>
      </c>
      <c r="I731" t="s">
        <v>49</v>
      </c>
      <c r="J731" t="s">
        <v>49</v>
      </c>
      <c r="K731" t="s">
        <v>50</v>
      </c>
      <c r="L731" t="s">
        <v>50</v>
      </c>
      <c r="M731" t="s">
        <v>51</v>
      </c>
      <c r="N731" t="s">
        <v>16086</v>
      </c>
    </row>
    <row r="732" spans="1:14" ht="14.25">
      <c r="A732" s="33">
        <v>42892.602662037039</v>
      </c>
      <c r="B732" t="s">
        <v>11920</v>
      </c>
      <c r="C732" t="s">
        <v>11921</v>
      </c>
      <c r="D732" t="s">
        <v>11922</v>
      </c>
      <c r="E732" t="s">
        <v>16087</v>
      </c>
      <c r="F732">
        <v>57292</v>
      </c>
      <c r="G732" s="53">
        <v>500</v>
      </c>
      <c r="H732" s="33">
        <v>42892</v>
      </c>
      <c r="I732" t="s">
        <v>49</v>
      </c>
      <c r="J732" t="s">
        <v>49</v>
      </c>
      <c r="K732" t="s">
        <v>50</v>
      </c>
      <c r="L732" t="s">
        <v>50</v>
      </c>
      <c r="M732" t="s">
        <v>51</v>
      </c>
      <c r="N732" t="s">
        <v>16088</v>
      </c>
    </row>
    <row r="733" spans="1:14" ht="14.25">
      <c r="A733" s="33">
        <v>42892.603229166663</v>
      </c>
      <c r="B733" t="s">
        <v>11923</v>
      </c>
      <c r="C733" t="s">
        <v>11924</v>
      </c>
      <c r="D733" t="s">
        <v>11925</v>
      </c>
      <c r="E733" t="s">
        <v>16089</v>
      </c>
      <c r="F733">
        <v>57319</v>
      </c>
      <c r="G733" s="53">
        <v>20</v>
      </c>
      <c r="H733" s="33">
        <v>42892</v>
      </c>
      <c r="I733" t="s">
        <v>49</v>
      </c>
      <c r="J733" t="s">
        <v>49</v>
      </c>
      <c r="K733" t="s">
        <v>50</v>
      </c>
      <c r="L733" t="s">
        <v>50</v>
      </c>
      <c r="M733" t="s">
        <v>51</v>
      </c>
      <c r="N733" t="s">
        <v>16090</v>
      </c>
    </row>
    <row r="734" spans="1:14" ht="14.25">
      <c r="A734" s="33">
        <v>42892.605509259258</v>
      </c>
      <c r="B734" t="s">
        <v>11926</v>
      </c>
      <c r="C734" t="s">
        <v>11927</v>
      </c>
      <c r="D734" t="s">
        <v>11928</v>
      </c>
      <c r="E734" t="s">
        <v>16091</v>
      </c>
      <c r="F734">
        <v>57434</v>
      </c>
      <c r="G734" s="53">
        <v>1000</v>
      </c>
      <c r="H734" s="33">
        <v>42892</v>
      </c>
      <c r="I734" t="s">
        <v>49</v>
      </c>
      <c r="J734" t="s">
        <v>49</v>
      </c>
      <c r="K734" t="s">
        <v>50</v>
      </c>
      <c r="L734" t="s">
        <v>50</v>
      </c>
      <c r="M734" t="s">
        <v>51</v>
      </c>
      <c r="N734" t="s">
        <v>16092</v>
      </c>
    </row>
    <row r="735" spans="1:14" ht="14.25">
      <c r="A735" s="33">
        <v>42892.606296296297</v>
      </c>
      <c r="B735" t="s">
        <v>11929</v>
      </c>
      <c r="C735" t="s">
        <v>11930</v>
      </c>
      <c r="D735" t="s">
        <v>11931</v>
      </c>
      <c r="E735" t="s">
        <v>16093</v>
      </c>
      <c r="F735">
        <v>57493</v>
      </c>
      <c r="G735" s="53">
        <v>100</v>
      </c>
      <c r="H735" s="33">
        <v>42892</v>
      </c>
      <c r="I735" t="s">
        <v>49</v>
      </c>
      <c r="J735" t="s">
        <v>49</v>
      </c>
      <c r="K735" t="s">
        <v>50</v>
      </c>
      <c r="L735" t="s">
        <v>50</v>
      </c>
      <c r="M735" t="s">
        <v>51</v>
      </c>
      <c r="N735" t="s">
        <v>16094</v>
      </c>
    </row>
    <row r="736" spans="1:14" ht="14.25">
      <c r="A736" s="33">
        <v>42892.606423611112</v>
      </c>
      <c r="B736" t="s">
        <v>11932</v>
      </c>
      <c r="C736" t="s">
        <v>11933</v>
      </c>
      <c r="D736" t="s">
        <v>11934</v>
      </c>
      <c r="E736" t="s">
        <v>16095</v>
      </c>
      <c r="F736">
        <v>57499</v>
      </c>
      <c r="G736" s="53">
        <v>1000</v>
      </c>
      <c r="H736" s="33">
        <v>42892</v>
      </c>
      <c r="I736" t="s">
        <v>49</v>
      </c>
      <c r="J736" t="s">
        <v>49</v>
      </c>
      <c r="K736" t="s">
        <v>50</v>
      </c>
      <c r="L736" t="s">
        <v>50</v>
      </c>
      <c r="M736" t="s">
        <v>51</v>
      </c>
      <c r="N736" t="s">
        <v>16096</v>
      </c>
    </row>
    <row r="737" spans="1:14" ht="14.25">
      <c r="A737" s="33">
        <v>42892.607557870368</v>
      </c>
      <c r="B737" t="s">
        <v>11935</v>
      </c>
      <c r="C737" t="s">
        <v>11936</v>
      </c>
      <c r="D737" t="s">
        <v>11937</v>
      </c>
      <c r="E737" t="s">
        <v>16097</v>
      </c>
      <c r="F737">
        <v>57537</v>
      </c>
      <c r="G737" s="53">
        <v>2000</v>
      </c>
      <c r="H737" s="33">
        <v>42892</v>
      </c>
      <c r="I737" t="s">
        <v>49</v>
      </c>
      <c r="J737" t="s">
        <v>49</v>
      </c>
      <c r="K737" t="s">
        <v>50</v>
      </c>
      <c r="L737" t="s">
        <v>50</v>
      </c>
      <c r="M737" t="s">
        <v>51</v>
      </c>
      <c r="N737" t="s">
        <v>16098</v>
      </c>
    </row>
    <row r="738" spans="1:14" ht="14.25">
      <c r="A738" s="33">
        <v>42892.608611111114</v>
      </c>
      <c r="B738" t="s">
        <v>11941</v>
      </c>
      <c r="C738" t="s">
        <v>11942</v>
      </c>
      <c r="D738" t="s">
        <v>11943</v>
      </c>
      <c r="E738" t="s">
        <v>16099</v>
      </c>
      <c r="F738">
        <v>57595</v>
      </c>
      <c r="G738" s="53">
        <v>500</v>
      </c>
      <c r="H738" s="33">
        <v>42892</v>
      </c>
      <c r="I738" t="s">
        <v>49</v>
      </c>
      <c r="J738" t="s">
        <v>49</v>
      </c>
      <c r="K738" t="s">
        <v>50</v>
      </c>
      <c r="L738" t="s">
        <v>50</v>
      </c>
      <c r="M738" t="s">
        <v>51</v>
      </c>
      <c r="N738" t="s">
        <v>16100</v>
      </c>
    </row>
    <row r="739" spans="1:14" ht="14.25">
      <c r="A739" s="33">
        <v>42892.608634259261</v>
      </c>
      <c r="B739" t="s">
        <v>11938</v>
      </c>
      <c r="C739" t="s">
        <v>11939</v>
      </c>
      <c r="D739" t="s">
        <v>11940</v>
      </c>
      <c r="E739" t="s">
        <v>16101</v>
      </c>
      <c r="F739">
        <v>57592</v>
      </c>
      <c r="G739" s="53">
        <v>200</v>
      </c>
      <c r="H739" s="33">
        <v>42892</v>
      </c>
      <c r="I739" t="s">
        <v>49</v>
      </c>
      <c r="J739" t="s">
        <v>49</v>
      </c>
      <c r="K739" t="s">
        <v>50</v>
      </c>
      <c r="L739" t="s">
        <v>50</v>
      </c>
      <c r="M739" t="s">
        <v>51</v>
      </c>
      <c r="N739" t="s">
        <v>16102</v>
      </c>
    </row>
    <row r="740" spans="1:14" ht="14.25">
      <c r="A740" s="33">
        <v>42892.609398148146</v>
      </c>
      <c r="B740" t="s">
        <v>11895</v>
      </c>
      <c r="C740" t="s">
        <v>11896</v>
      </c>
      <c r="D740" t="s">
        <v>11944</v>
      </c>
      <c r="E740" t="s">
        <v>16103</v>
      </c>
      <c r="F740">
        <v>57620</v>
      </c>
      <c r="G740" s="53">
        <v>1600</v>
      </c>
      <c r="H740" s="33">
        <v>42892</v>
      </c>
      <c r="I740" t="s">
        <v>49</v>
      </c>
      <c r="J740" t="s">
        <v>49</v>
      </c>
      <c r="K740" t="s">
        <v>50</v>
      </c>
      <c r="L740" t="s">
        <v>50</v>
      </c>
      <c r="M740" t="s">
        <v>51</v>
      </c>
      <c r="N740" t="s">
        <v>16104</v>
      </c>
    </row>
    <row r="741" spans="1:14" ht="14.25">
      <c r="A741" s="33">
        <v>42892.610763888886</v>
      </c>
      <c r="B741" t="s">
        <v>11945</v>
      </c>
      <c r="C741" t="s">
        <v>11946</v>
      </c>
      <c r="D741" t="s">
        <v>11947</v>
      </c>
      <c r="E741" t="s">
        <v>16105</v>
      </c>
      <c r="F741">
        <v>57682</v>
      </c>
      <c r="G741" s="53">
        <v>5000</v>
      </c>
      <c r="H741" s="33">
        <v>42892</v>
      </c>
      <c r="I741" t="s">
        <v>49</v>
      </c>
      <c r="J741" t="s">
        <v>49</v>
      </c>
      <c r="K741" t="s">
        <v>50</v>
      </c>
      <c r="L741" t="s">
        <v>50</v>
      </c>
      <c r="M741" t="s">
        <v>51</v>
      </c>
      <c r="N741" t="s">
        <v>16106</v>
      </c>
    </row>
    <row r="742" spans="1:14" ht="14.25">
      <c r="A742" s="33">
        <v>42892.612534722219</v>
      </c>
      <c r="B742" t="s">
        <v>11075</v>
      </c>
      <c r="C742" t="s">
        <v>11076</v>
      </c>
      <c r="D742" t="s">
        <v>11948</v>
      </c>
      <c r="E742" t="s">
        <v>16107</v>
      </c>
      <c r="F742">
        <v>57823</v>
      </c>
      <c r="G742" s="53">
        <v>600</v>
      </c>
      <c r="H742" s="33">
        <v>42892</v>
      </c>
      <c r="I742" t="s">
        <v>49</v>
      </c>
      <c r="J742" t="s">
        <v>49</v>
      </c>
      <c r="K742" t="s">
        <v>50</v>
      </c>
      <c r="L742" t="s">
        <v>50</v>
      </c>
      <c r="M742" t="s">
        <v>51</v>
      </c>
      <c r="N742" t="s">
        <v>16108</v>
      </c>
    </row>
    <row r="743" spans="1:14" ht="14.25">
      <c r="A743" s="33">
        <v>42892.613136574073</v>
      </c>
      <c r="B743" t="s">
        <v>11952</v>
      </c>
      <c r="C743" t="s">
        <v>11953</v>
      </c>
      <c r="D743" t="s">
        <v>11954</v>
      </c>
      <c r="E743" t="s">
        <v>16109</v>
      </c>
      <c r="F743">
        <v>57876</v>
      </c>
      <c r="G743" s="53">
        <v>1000</v>
      </c>
      <c r="H743" s="33">
        <v>42892</v>
      </c>
      <c r="I743" t="s">
        <v>49</v>
      </c>
      <c r="J743" t="s">
        <v>49</v>
      </c>
      <c r="K743" t="s">
        <v>50</v>
      </c>
      <c r="L743" t="s">
        <v>50</v>
      </c>
      <c r="M743" t="s">
        <v>51</v>
      </c>
      <c r="N743" t="s">
        <v>16110</v>
      </c>
    </row>
    <row r="744" spans="1:14" ht="14.25">
      <c r="A744" s="33">
        <v>42892.613310185188</v>
      </c>
      <c r="B744" t="s">
        <v>11949</v>
      </c>
      <c r="C744" t="s">
        <v>11950</v>
      </c>
      <c r="D744" t="s">
        <v>11951</v>
      </c>
      <c r="E744" t="s">
        <v>16111</v>
      </c>
      <c r="F744">
        <v>57869</v>
      </c>
      <c r="G744" s="53">
        <v>110</v>
      </c>
      <c r="H744" s="33">
        <v>42892</v>
      </c>
      <c r="I744" t="s">
        <v>49</v>
      </c>
      <c r="J744" t="s">
        <v>49</v>
      </c>
      <c r="K744" t="s">
        <v>50</v>
      </c>
      <c r="L744" t="s">
        <v>50</v>
      </c>
      <c r="M744" t="s">
        <v>51</v>
      </c>
      <c r="N744" t="s">
        <v>16112</v>
      </c>
    </row>
    <row r="745" spans="1:14" ht="14.25">
      <c r="A745" s="33">
        <v>42892.614525462966</v>
      </c>
      <c r="B745" t="s">
        <v>11955</v>
      </c>
      <c r="C745" t="s">
        <v>11956</v>
      </c>
      <c r="D745" t="s">
        <v>11957</v>
      </c>
      <c r="E745" t="s">
        <v>16113</v>
      </c>
      <c r="F745">
        <v>57947</v>
      </c>
      <c r="G745" s="53">
        <v>20</v>
      </c>
      <c r="H745" s="33">
        <v>42892</v>
      </c>
      <c r="I745" t="s">
        <v>49</v>
      </c>
      <c r="J745" t="s">
        <v>49</v>
      </c>
      <c r="K745" t="s">
        <v>50</v>
      </c>
      <c r="L745" t="s">
        <v>50</v>
      </c>
      <c r="M745" t="s">
        <v>51</v>
      </c>
      <c r="N745" t="s">
        <v>16114</v>
      </c>
    </row>
    <row r="746" spans="1:14" ht="14.25">
      <c r="A746" s="33">
        <v>42892.615405092591</v>
      </c>
      <c r="B746" t="s">
        <v>11958</v>
      </c>
      <c r="C746" t="s">
        <v>11959</v>
      </c>
      <c r="D746" t="s">
        <v>11960</v>
      </c>
      <c r="E746" t="s">
        <v>16115</v>
      </c>
      <c r="F746">
        <v>57996</v>
      </c>
      <c r="G746" s="53">
        <v>1000</v>
      </c>
      <c r="H746" s="33">
        <v>42892</v>
      </c>
      <c r="I746" t="s">
        <v>49</v>
      </c>
      <c r="J746" t="s">
        <v>49</v>
      </c>
      <c r="K746" t="s">
        <v>50</v>
      </c>
      <c r="L746" t="s">
        <v>50</v>
      </c>
      <c r="M746" t="s">
        <v>51</v>
      </c>
      <c r="N746" t="s">
        <v>16116</v>
      </c>
    </row>
    <row r="747" spans="1:14" ht="14.25">
      <c r="A747" s="33">
        <v>42892.617835648147</v>
      </c>
      <c r="B747" t="s">
        <v>11961</v>
      </c>
      <c r="C747" t="s">
        <v>11962</v>
      </c>
      <c r="D747" t="s">
        <v>11963</v>
      </c>
      <c r="E747" t="s">
        <v>16117</v>
      </c>
      <c r="F747">
        <v>58128</v>
      </c>
      <c r="G747" s="53">
        <v>2000</v>
      </c>
      <c r="H747" s="33">
        <v>42892</v>
      </c>
      <c r="I747" t="s">
        <v>49</v>
      </c>
      <c r="J747" t="s">
        <v>49</v>
      </c>
      <c r="K747" t="s">
        <v>50</v>
      </c>
      <c r="L747" t="s">
        <v>50</v>
      </c>
      <c r="M747" t="s">
        <v>51</v>
      </c>
      <c r="N747" t="s">
        <v>16118</v>
      </c>
    </row>
    <row r="748" spans="1:14" ht="14.25">
      <c r="A748" s="33">
        <v>42892.619780092595</v>
      </c>
      <c r="B748" t="s">
        <v>11967</v>
      </c>
      <c r="C748" t="s">
        <v>11968</v>
      </c>
      <c r="D748" t="s">
        <v>11969</v>
      </c>
      <c r="E748" t="s">
        <v>16119</v>
      </c>
      <c r="F748">
        <v>58245</v>
      </c>
      <c r="G748" s="53">
        <v>382</v>
      </c>
      <c r="H748" s="33">
        <v>42892</v>
      </c>
      <c r="I748" t="s">
        <v>49</v>
      </c>
      <c r="J748" t="s">
        <v>49</v>
      </c>
      <c r="K748" t="s">
        <v>50</v>
      </c>
      <c r="L748" t="s">
        <v>50</v>
      </c>
      <c r="M748" t="s">
        <v>51</v>
      </c>
      <c r="N748" t="s">
        <v>16120</v>
      </c>
    </row>
    <row r="749" spans="1:14" ht="14.25">
      <c r="A749" s="33">
        <v>42892.619791666664</v>
      </c>
      <c r="B749" t="s">
        <v>11964</v>
      </c>
      <c r="C749" t="s">
        <v>11965</v>
      </c>
      <c r="D749" t="s">
        <v>11966</v>
      </c>
      <c r="E749" t="s">
        <v>16121</v>
      </c>
      <c r="F749">
        <v>58243</v>
      </c>
      <c r="G749" s="53">
        <v>200</v>
      </c>
      <c r="H749" s="33">
        <v>42892</v>
      </c>
      <c r="I749" t="s">
        <v>49</v>
      </c>
      <c r="J749" t="s">
        <v>49</v>
      </c>
      <c r="K749" t="s">
        <v>50</v>
      </c>
      <c r="L749" t="s">
        <v>50</v>
      </c>
      <c r="M749" t="s">
        <v>51</v>
      </c>
      <c r="N749" t="s">
        <v>16122</v>
      </c>
    </row>
    <row r="750" spans="1:14" ht="14.25">
      <c r="A750" s="33">
        <v>42892.620138888888</v>
      </c>
      <c r="B750" t="s">
        <v>11970</v>
      </c>
      <c r="C750" t="s">
        <v>11971</v>
      </c>
      <c r="D750" t="s">
        <v>11972</v>
      </c>
      <c r="E750" t="s">
        <v>16123</v>
      </c>
      <c r="F750">
        <v>58258</v>
      </c>
      <c r="G750" s="53">
        <v>1200</v>
      </c>
      <c r="H750" s="33">
        <v>42892</v>
      </c>
      <c r="I750" t="s">
        <v>49</v>
      </c>
      <c r="J750" t="s">
        <v>49</v>
      </c>
      <c r="K750" t="s">
        <v>50</v>
      </c>
      <c r="L750" t="s">
        <v>50</v>
      </c>
      <c r="M750" t="s">
        <v>51</v>
      </c>
      <c r="N750" t="s">
        <v>16124</v>
      </c>
    </row>
    <row r="751" spans="1:14" ht="14.25">
      <c r="A751" s="33">
        <v>42892.620219907411</v>
      </c>
      <c r="B751" t="s">
        <v>10416</v>
      </c>
      <c r="C751" t="s">
        <v>10417</v>
      </c>
      <c r="D751" t="s">
        <v>11973</v>
      </c>
      <c r="E751" t="s">
        <v>16125</v>
      </c>
      <c r="F751">
        <v>58267</v>
      </c>
      <c r="G751" s="53">
        <v>360</v>
      </c>
      <c r="H751" s="33">
        <v>42892</v>
      </c>
      <c r="I751" t="s">
        <v>49</v>
      </c>
      <c r="J751" t="s">
        <v>49</v>
      </c>
      <c r="K751" t="s">
        <v>50</v>
      </c>
      <c r="L751" t="s">
        <v>50</v>
      </c>
      <c r="M751" t="s">
        <v>51</v>
      </c>
      <c r="N751" t="s">
        <v>16126</v>
      </c>
    </row>
    <row r="752" spans="1:14" ht="14.25">
      <c r="A752" s="33">
        <v>42892.622071759259</v>
      </c>
      <c r="B752" t="s">
        <v>11974</v>
      </c>
      <c r="C752" t="s">
        <v>11975</v>
      </c>
      <c r="D752" t="s">
        <v>11976</v>
      </c>
      <c r="E752" t="s">
        <v>16127</v>
      </c>
      <c r="F752">
        <v>58378</v>
      </c>
      <c r="G752" s="53">
        <v>450</v>
      </c>
      <c r="H752" s="33">
        <v>42892</v>
      </c>
      <c r="I752" t="s">
        <v>49</v>
      </c>
      <c r="J752" t="s">
        <v>49</v>
      </c>
      <c r="K752" t="s">
        <v>50</v>
      </c>
      <c r="L752" t="s">
        <v>50</v>
      </c>
      <c r="M752" t="s">
        <v>51</v>
      </c>
      <c r="N752" t="s">
        <v>16128</v>
      </c>
    </row>
    <row r="753" spans="1:14" ht="14.25">
      <c r="A753" s="33">
        <v>42892.62263888889</v>
      </c>
      <c r="B753" t="s">
        <v>11977</v>
      </c>
      <c r="C753" t="s">
        <v>11978</v>
      </c>
      <c r="D753" t="s">
        <v>11979</v>
      </c>
      <c r="E753" t="s">
        <v>16129</v>
      </c>
      <c r="F753">
        <v>58406</v>
      </c>
      <c r="G753" s="53">
        <v>20</v>
      </c>
      <c r="H753" s="33">
        <v>42892</v>
      </c>
      <c r="I753" t="s">
        <v>49</v>
      </c>
      <c r="J753" t="s">
        <v>49</v>
      </c>
      <c r="K753" t="s">
        <v>50</v>
      </c>
      <c r="L753" t="s">
        <v>50</v>
      </c>
      <c r="M753" t="s">
        <v>51</v>
      </c>
      <c r="N753" t="s">
        <v>16130</v>
      </c>
    </row>
    <row r="754" spans="1:14" ht="14.25">
      <c r="A754" s="33">
        <v>42892.625891203701</v>
      </c>
      <c r="B754" t="s">
        <v>11980</v>
      </c>
      <c r="C754" t="s">
        <v>11981</v>
      </c>
      <c r="D754" t="s">
        <v>11982</v>
      </c>
      <c r="E754" t="s">
        <v>16131</v>
      </c>
      <c r="F754">
        <v>58593</v>
      </c>
      <c r="G754" s="53">
        <v>1000</v>
      </c>
      <c r="H754" s="33">
        <v>42892</v>
      </c>
      <c r="I754" t="s">
        <v>49</v>
      </c>
      <c r="J754" t="s">
        <v>49</v>
      </c>
      <c r="K754" t="s">
        <v>50</v>
      </c>
      <c r="L754" t="s">
        <v>50</v>
      </c>
      <c r="M754" t="s">
        <v>51</v>
      </c>
      <c r="N754" t="s">
        <v>16132</v>
      </c>
    </row>
    <row r="755" spans="1:14" ht="14.25">
      <c r="A755" s="33">
        <v>42892.627928240741</v>
      </c>
      <c r="B755" t="s">
        <v>11983</v>
      </c>
      <c r="C755" t="s">
        <v>11984</v>
      </c>
      <c r="D755" t="s">
        <v>11985</v>
      </c>
      <c r="E755" t="s">
        <v>16133</v>
      </c>
      <c r="F755">
        <v>58712</v>
      </c>
      <c r="G755" s="53">
        <v>520</v>
      </c>
      <c r="H755" s="33">
        <v>42892</v>
      </c>
      <c r="I755" t="s">
        <v>49</v>
      </c>
      <c r="J755" t="s">
        <v>49</v>
      </c>
      <c r="K755" t="s">
        <v>50</v>
      </c>
      <c r="L755" t="s">
        <v>50</v>
      </c>
      <c r="M755" t="s">
        <v>51</v>
      </c>
      <c r="N755" t="s">
        <v>16134</v>
      </c>
    </row>
    <row r="756" spans="1:14" ht="14.25">
      <c r="A756" s="33">
        <v>42892.628483796296</v>
      </c>
      <c r="B756" t="s">
        <v>11063</v>
      </c>
      <c r="C756" t="s">
        <v>11064</v>
      </c>
      <c r="D756" t="s">
        <v>11986</v>
      </c>
      <c r="E756" t="s">
        <v>16135</v>
      </c>
      <c r="F756">
        <v>58740</v>
      </c>
      <c r="G756" s="53">
        <v>1000</v>
      </c>
      <c r="H756" s="33">
        <v>42892</v>
      </c>
      <c r="I756" t="s">
        <v>49</v>
      </c>
      <c r="J756" t="s">
        <v>49</v>
      </c>
      <c r="K756" t="s">
        <v>50</v>
      </c>
      <c r="L756" t="s">
        <v>50</v>
      </c>
      <c r="M756" t="s">
        <v>51</v>
      </c>
      <c r="N756" t="s">
        <v>16136</v>
      </c>
    </row>
    <row r="757" spans="1:14" ht="14.25">
      <c r="A757" s="33">
        <v>42892.629120370373</v>
      </c>
      <c r="B757" t="s">
        <v>11987</v>
      </c>
      <c r="C757" t="s">
        <v>11988</v>
      </c>
      <c r="D757" t="s">
        <v>11989</v>
      </c>
      <c r="E757" t="s">
        <v>16137</v>
      </c>
      <c r="F757">
        <v>58776</v>
      </c>
      <c r="G757" s="53">
        <v>20</v>
      </c>
      <c r="H757" s="33">
        <v>42892</v>
      </c>
      <c r="I757" t="s">
        <v>49</v>
      </c>
      <c r="J757" t="s">
        <v>49</v>
      </c>
      <c r="K757" t="s">
        <v>50</v>
      </c>
      <c r="L757" t="s">
        <v>50</v>
      </c>
      <c r="M757" t="s">
        <v>51</v>
      </c>
      <c r="N757" t="s">
        <v>16138</v>
      </c>
    </row>
    <row r="758" spans="1:14" ht="14.25">
      <c r="A758" s="33">
        <v>42892.630150462966</v>
      </c>
      <c r="B758" t="s">
        <v>11990</v>
      </c>
      <c r="C758" t="s">
        <v>11991</v>
      </c>
      <c r="D758" t="s">
        <v>11992</v>
      </c>
      <c r="E758" t="s">
        <v>16139</v>
      </c>
      <c r="F758">
        <v>58833</v>
      </c>
      <c r="G758" s="53">
        <v>200</v>
      </c>
      <c r="H758" s="33">
        <v>42892</v>
      </c>
      <c r="I758" t="s">
        <v>49</v>
      </c>
      <c r="J758" t="s">
        <v>49</v>
      </c>
      <c r="K758" t="s">
        <v>50</v>
      </c>
      <c r="L758" t="s">
        <v>50</v>
      </c>
      <c r="M758" t="s">
        <v>51</v>
      </c>
      <c r="N758" t="s">
        <v>16140</v>
      </c>
    </row>
    <row r="759" spans="1:14" ht="14.25">
      <c r="A759" s="33">
        <v>42892.630891203706</v>
      </c>
      <c r="B759" t="s">
        <v>11993</v>
      </c>
      <c r="C759" t="s">
        <v>11994</v>
      </c>
      <c r="D759" t="s">
        <v>11995</v>
      </c>
      <c r="E759" t="s">
        <v>16141</v>
      </c>
      <c r="F759">
        <v>58889</v>
      </c>
      <c r="G759" s="53">
        <v>1000</v>
      </c>
      <c r="H759" s="33">
        <v>42892</v>
      </c>
      <c r="I759" t="s">
        <v>49</v>
      </c>
      <c r="J759" t="s">
        <v>49</v>
      </c>
      <c r="K759" t="s">
        <v>50</v>
      </c>
      <c r="L759" t="s">
        <v>50</v>
      </c>
      <c r="M759" t="s">
        <v>51</v>
      </c>
      <c r="N759" t="s">
        <v>16142</v>
      </c>
    </row>
    <row r="760" spans="1:14" ht="14.25">
      <c r="A760" s="33">
        <v>42892.632175925923</v>
      </c>
      <c r="B760" t="s">
        <v>11996</v>
      </c>
      <c r="C760" t="s">
        <v>11997</v>
      </c>
      <c r="D760" t="s">
        <v>11998</v>
      </c>
      <c r="E760" t="s">
        <v>16143</v>
      </c>
      <c r="F760">
        <v>58964</v>
      </c>
      <c r="G760" s="53">
        <v>400</v>
      </c>
      <c r="H760" s="33">
        <v>42892</v>
      </c>
      <c r="I760" t="s">
        <v>49</v>
      </c>
      <c r="J760" t="s">
        <v>49</v>
      </c>
      <c r="K760" t="s">
        <v>50</v>
      </c>
      <c r="L760" t="s">
        <v>50</v>
      </c>
      <c r="M760" t="s">
        <v>51</v>
      </c>
      <c r="N760" t="s">
        <v>16144</v>
      </c>
    </row>
    <row r="761" spans="1:14" ht="14.25">
      <c r="A761" s="33">
        <v>42892.63244212963</v>
      </c>
      <c r="B761" t="s">
        <v>11999</v>
      </c>
      <c r="C761" t="s">
        <v>12000</v>
      </c>
      <c r="D761" t="s">
        <v>12001</v>
      </c>
      <c r="E761" t="s">
        <v>16145</v>
      </c>
      <c r="F761">
        <v>58991</v>
      </c>
      <c r="G761" s="53">
        <v>20</v>
      </c>
      <c r="H761" s="33">
        <v>42892</v>
      </c>
      <c r="I761" t="s">
        <v>49</v>
      </c>
      <c r="J761" t="s">
        <v>49</v>
      </c>
      <c r="K761" t="s">
        <v>50</v>
      </c>
      <c r="L761" t="s">
        <v>50</v>
      </c>
      <c r="M761" t="s">
        <v>51</v>
      </c>
      <c r="N761" t="s">
        <v>16146</v>
      </c>
    </row>
    <row r="762" spans="1:14" ht="14.25">
      <c r="A762" s="33">
        <v>42892.635555555556</v>
      </c>
      <c r="B762" t="s">
        <v>10749</v>
      </c>
      <c r="C762" t="s">
        <v>10750</v>
      </c>
      <c r="D762" t="s">
        <v>12002</v>
      </c>
      <c r="E762" t="s">
        <v>16147</v>
      </c>
      <c r="F762">
        <v>59153</v>
      </c>
      <c r="G762" s="53">
        <v>300</v>
      </c>
      <c r="H762" s="33">
        <v>42892</v>
      </c>
      <c r="I762" t="s">
        <v>49</v>
      </c>
      <c r="J762" t="s">
        <v>49</v>
      </c>
      <c r="K762" t="s">
        <v>50</v>
      </c>
      <c r="L762" t="s">
        <v>50</v>
      </c>
      <c r="M762" t="s">
        <v>51</v>
      </c>
      <c r="N762" t="s">
        <v>16148</v>
      </c>
    </row>
    <row r="763" spans="1:14" ht="14.25">
      <c r="A763" s="33">
        <v>42892.635682870372</v>
      </c>
      <c r="B763" t="s">
        <v>12006</v>
      </c>
      <c r="C763" t="s">
        <v>12007</v>
      </c>
      <c r="D763" t="s">
        <v>12008</v>
      </c>
      <c r="E763" t="s">
        <v>16149</v>
      </c>
      <c r="F763">
        <v>59173</v>
      </c>
      <c r="G763" s="53">
        <v>1600</v>
      </c>
      <c r="H763" s="33">
        <v>42892</v>
      </c>
      <c r="I763" t="s">
        <v>49</v>
      </c>
      <c r="J763" t="s">
        <v>49</v>
      </c>
      <c r="K763" t="s">
        <v>50</v>
      </c>
      <c r="L763" t="s">
        <v>50</v>
      </c>
      <c r="M763" t="s">
        <v>51</v>
      </c>
      <c r="N763" t="s">
        <v>16150</v>
      </c>
    </row>
    <row r="764" spans="1:14" ht="14.25">
      <c r="A764" s="33">
        <v>42892.635717592595</v>
      </c>
      <c r="B764" t="s">
        <v>12003</v>
      </c>
      <c r="C764" t="s">
        <v>12004</v>
      </c>
      <c r="D764" t="s">
        <v>12005</v>
      </c>
      <c r="E764" t="s">
        <v>16151</v>
      </c>
      <c r="F764">
        <v>59171</v>
      </c>
      <c r="G764" s="53">
        <v>500</v>
      </c>
      <c r="H764" s="33">
        <v>42892</v>
      </c>
      <c r="I764" t="s">
        <v>49</v>
      </c>
      <c r="J764" t="s">
        <v>49</v>
      </c>
      <c r="K764" t="s">
        <v>50</v>
      </c>
      <c r="L764" t="s">
        <v>50</v>
      </c>
      <c r="M764" t="s">
        <v>51</v>
      </c>
      <c r="N764" t="s">
        <v>16152</v>
      </c>
    </row>
    <row r="765" spans="1:14" ht="14.25">
      <c r="A765" s="33">
        <v>42892.636608796296</v>
      </c>
      <c r="B765" t="s">
        <v>12009</v>
      </c>
      <c r="C765" t="s">
        <v>12010</v>
      </c>
      <c r="D765" t="s">
        <v>12011</v>
      </c>
      <c r="E765" t="s">
        <v>16153</v>
      </c>
      <c r="F765">
        <v>59223</v>
      </c>
      <c r="G765" s="53">
        <v>150</v>
      </c>
      <c r="H765" s="33">
        <v>42892</v>
      </c>
      <c r="I765" t="s">
        <v>49</v>
      </c>
      <c r="J765" t="s">
        <v>49</v>
      </c>
      <c r="K765" t="s">
        <v>50</v>
      </c>
      <c r="L765" t="s">
        <v>50</v>
      </c>
      <c r="M765" t="s">
        <v>51</v>
      </c>
      <c r="N765" t="s">
        <v>16154</v>
      </c>
    </row>
    <row r="766" spans="1:14" ht="14.25">
      <c r="A766" s="33">
        <v>42892.636805555558</v>
      </c>
      <c r="B766" t="s">
        <v>11889</v>
      </c>
      <c r="C766" t="s">
        <v>11890</v>
      </c>
      <c r="D766" t="s">
        <v>12012</v>
      </c>
      <c r="E766" t="s">
        <v>16155</v>
      </c>
      <c r="F766">
        <v>59233</v>
      </c>
      <c r="G766" s="53">
        <v>1500</v>
      </c>
      <c r="H766" s="33">
        <v>42892</v>
      </c>
      <c r="I766" t="s">
        <v>49</v>
      </c>
      <c r="J766" t="s">
        <v>49</v>
      </c>
      <c r="K766" t="s">
        <v>50</v>
      </c>
      <c r="L766" t="s">
        <v>50</v>
      </c>
      <c r="M766" t="s">
        <v>51</v>
      </c>
      <c r="N766" t="s">
        <v>16156</v>
      </c>
    </row>
    <row r="767" spans="1:14" ht="14.25">
      <c r="A767" s="33">
        <v>42892.638333333336</v>
      </c>
      <c r="B767" t="s">
        <v>6595</v>
      </c>
      <c r="C767" t="s">
        <v>6596</v>
      </c>
      <c r="D767" t="s">
        <v>12013</v>
      </c>
      <c r="E767" t="s">
        <v>16157</v>
      </c>
      <c r="F767">
        <v>59365</v>
      </c>
      <c r="G767" s="53">
        <v>20</v>
      </c>
      <c r="H767" s="33">
        <v>42892</v>
      </c>
      <c r="I767" t="s">
        <v>49</v>
      </c>
      <c r="J767" t="s">
        <v>49</v>
      </c>
      <c r="K767" t="s">
        <v>50</v>
      </c>
      <c r="L767" t="s">
        <v>50</v>
      </c>
      <c r="M767" t="s">
        <v>51</v>
      </c>
      <c r="N767" t="s">
        <v>16158</v>
      </c>
    </row>
    <row r="768" spans="1:14" ht="14.25">
      <c r="A768" s="33">
        <v>42892.641134259262</v>
      </c>
      <c r="B768" t="s">
        <v>12014</v>
      </c>
      <c r="C768" t="s">
        <v>12015</v>
      </c>
      <c r="D768" t="s">
        <v>12016</v>
      </c>
      <c r="E768" t="s">
        <v>16159</v>
      </c>
      <c r="F768">
        <v>59509</v>
      </c>
      <c r="G768" s="53">
        <v>3000</v>
      </c>
      <c r="H768" s="33">
        <v>42892</v>
      </c>
      <c r="I768" t="s">
        <v>49</v>
      </c>
      <c r="J768" t="s">
        <v>49</v>
      </c>
      <c r="K768" t="s">
        <v>50</v>
      </c>
      <c r="L768" t="s">
        <v>50</v>
      </c>
      <c r="M768" t="s">
        <v>51</v>
      </c>
      <c r="N768" t="s">
        <v>16160</v>
      </c>
    </row>
    <row r="769" spans="1:14" ht="14.25">
      <c r="A769" s="33">
        <v>42892.642372685186</v>
      </c>
      <c r="B769" t="s">
        <v>12017</v>
      </c>
      <c r="C769" t="s">
        <v>12018</v>
      </c>
      <c r="D769" t="s">
        <v>12019</v>
      </c>
      <c r="E769" t="s">
        <v>16161</v>
      </c>
      <c r="F769">
        <v>59578</v>
      </c>
      <c r="G769" s="53">
        <v>1900</v>
      </c>
      <c r="H769" s="33">
        <v>42892</v>
      </c>
      <c r="I769" t="s">
        <v>49</v>
      </c>
      <c r="J769" t="s">
        <v>49</v>
      </c>
      <c r="K769" t="s">
        <v>50</v>
      </c>
      <c r="L769" t="s">
        <v>50</v>
      </c>
      <c r="M769" t="s">
        <v>51</v>
      </c>
      <c r="N769" t="s">
        <v>16162</v>
      </c>
    </row>
    <row r="770" spans="1:14" ht="14.25">
      <c r="A770" s="33">
        <v>42892.643391203703</v>
      </c>
      <c r="B770" t="s">
        <v>11904</v>
      </c>
      <c r="C770" t="s">
        <v>11905</v>
      </c>
      <c r="D770" t="s">
        <v>12020</v>
      </c>
      <c r="E770" t="s">
        <v>16163</v>
      </c>
      <c r="F770">
        <v>59637</v>
      </c>
      <c r="G770" s="53">
        <v>220</v>
      </c>
      <c r="H770" s="33">
        <v>42892</v>
      </c>
      <c r="I770" t="s">
        <v>49</v>
      </c>
      <c r="J770" t="s">
        <v>49</v>
      </c>
      <c r="K770" t="s">
        <v>50</v>
      </c>
      <c r="L770" t="s">
        <v>50</v>
      </c>
      <c r="M770" t="s">
        <v>51</v>
      </c>
      <c r="N770" t="s">
        <v>16164</v>
      </c>
    </row>
    <row r="771" spans="1:14" ht="14.25">
      <c r="A771" s="33">
        <v>42892.643634259257</v>
      </c>
      <c r="B771" t="s">
        <v>12021</v>
      </c>
      <c r="C771" t="s">
        <v>12022</v>
      </c>
      <c r="D771" t="s">
        <v>12023</v>
      </c>
      <c r="E771" t="s">
        <v>16165</v>
      </c>
      <c r="F771">
        <v>59659</v>
      </c>
      <c r="G771" s="53">
        <v>120</v>
      </c>
      <c r="H771" s="33">
        <v>42892</v>
      </c>
      <c r="I771" t="s">
        <v>49</v>
      </c>
      <c r="J771" t="s">
        <v>49</v>
      </c>
      <c r="K771" t="s">
        <v>50</v>
      </c>
      <c r="L771" t="s">
        <v>50</v>
      </c>
      <c r="M771" t="s">
        <v>51</v>
      </c>
      <c r="N771" t="s">
        <v>16166</v>
      </c>
    </row>
    <row r="772" spans="1:14" ht="14.25">
      <c r="A772" s="33">
        <v>42892.644108796296</v>
      </c>
      <c r="B772" t="s">
        <v>12024</v>
      </c>
      <c r="C772" t="s">
        <v>12025</v>
      </c>
      <c r="D772" t="s">
        <v>12026</v>
      </c>
      <c r="E772" t="s">
        <v>16167</v>
      </c>
      <c r="F772">
        <v>59686</v>
      </c>
      <c r="G772" s="53">
        <v>200</v>
      </c>
      <c r="H772" s="33">
        <v>42892</v>
      </c>
      <c r="I772" t="s">
        <v>49</v>
      </c>
      <c r="J772" t="s">
        <v>49</v>
      </c>
      <c r="K772" t="s">
        <v>50</v>
      </c>
      <c r="L772" t="s">
        <v>50</v>
      </c>
      <c r="M772" t="s">
        <v>51</v>
      </c>
      <c r="N772" t="s">
        <v>16168</v>
      </c>
    </row>
    <row r="773" spans="1:14" ht="14.25">
      <c r="A773" s="33">
        <v>42892.644571759258</v>
      </c>
      <c r="B773" t="s">
        <v>12027</v>
      </c>
      <c r="C773" t="s">
        <v>12028</v>
      </c>
      <c r="D773" t="s">
        <v>12029</v>
      </c>
      <c r="E773" t="s">
        <v>16169</v>
      </c>
      <c r="F773">
        <v>59727</v>
      </c>
      <c r="G773" s="53">
        <v>2000</v>
      </c>
      <c r="H773" s="33">
        <v>42892</v>
      </c>
      <c r="I773" t="s">
        <v>49</v>
      </c>
      <c r="J773" t="s">
        <v>49</v>
      </c>
      <c r="K773" t="s">
        <v>50</v>
      </c>
      <c r="L773" t="s">
        <v>50</v>
      </c>
      <c r="M773" t="s">
        <v>51</v>
      </c>
      <c r="N773" t="s">
        <v>16170</v>
      </c>
    </row>
    <row r="774" spans="1:14" ht="14.25">
      <c r="A774" s="33">
        <v>42892.64502314815</v>
      </c>
      <c r="B774" t="s">
        <v>12030</v>
      </c>
      <c r="C774" t="s">
        <v>12031</v>
      </c>
      <c r="D774" t="s">
        <v>12032</v>
      </c>
      <c r="E774" t="s">
        <v>16171</v>
      </c>
      <c r="F774">
        <v>59745</v>
      </c>
      <c r="G774" s="53">
        <v>50</v>
      </c>
      <c r="H774" s="33">
        <v>42892</v>
      </c>
      <c r="I774" t="s">
        <v>49</v>
      </c>
      <c r="J774" t="s">
        <v>49</v>
      </c>
      <c r="K774" t="s">
        <v>50</v>
      </c>
      <c r="L774" t="s">
        <v>50</v>
      </c>
      <c r="M774" t="s">
        <v>51</v>
      </c>
      <c r="N774" t="s">
        <v>16172</v>
      </c>
    </row>
    <row r="775" spans="1:14" ht="14.25">
      <c r="A775" s="33">
        <v>42892.645381944443</v>
      </c>
      <c r="B775" t="s">
        <v>12033</v>
      </c>
      <c r="C775" t="s">
        <v>12034</v>
      </c>
      <c r="D775" t="s">
        <v>12035</v>
      </c>
      <c r="E775" t="s">
        <v>16173</v>
      </c>
      <c r="F775">
        <v>59776</v>
      </c>
      <c r="G775" s="53">
        <v>550</v>
      </c>
      <c r="H775" s="33">
        <v>42892</v>
      </c>
      <c r="I775" t="s">
        <v>49</v>
      </c>
      <c r="J775" t="s">
        <v>49</v>
      </c>
      <c r="K775" t="s">
        <v>50</v>
      </c>
      <c r="L775" t="s">
        <v>50</v>
      </c>
      <c r="M775" t="s">
        <v>51</v>
      </c>
      <c r="N775" t="s">
        <v>16174</v>
      </c>
    </row>
    <row r="776" spans="1:14" ht="14.25">
      <c r="A776" s="33">
        <v>42892.645682870374</v>
      </c>
      <c r="B776" t="s">
        <v>12036</v>
      </c>
      <c r="C776" t="s">
        <v>12037</v>
      </c>
      <c r="D776" t="s">
        <v>12038</v>
      </c>
      <c r="E776" t="s">
        <v>16175</v>
      </c>
      <c r="F776">
        <v>59789</v>
      </c>
      <c r="G776" s="53">
        <v>50</v>
      </c>
      <c r="H776" s="33">
        <v>42892</v>
      </c>
      <c r="I776" t="s">
        <v>49</v>
      </c>
      <c r="J776" t="s">
        <v>49</v>
      </c>
      <c r="K776" t="s">
        <v>50</v>
      </c>
      <c r="L776" t="s">
        <v>50</v>
      </c>
      <c r="M776" t="s">
        <v>51</v>
      </c>
      <c r="N776" t="s">
        <v>16176</v>
      </c>
    </row>
    <row r="777" spans="1:14" ht="14.25">
      <c r="A777" s="33">
        <v>42892.646064814813</v>
      </c>
      <c r="B777" t="s">
        <v>12039</v>
      </c>
      <c r="C777" t="s">
        <v>12040</v>
      </c>
      <c r="D777" t="s">
        <v>12041</v>
      </c>
      <c r="E777" t="s">
        <v>16177</v>
      </c>
      <c r="F777">
        <v>59814</v>
      </c>
      <c r="G777" s="53">
        <v>6000</v>
      </c>
      <c r="H777" s="33">
        <v>42892</v>
      </c>
      <c r="I777" t="s">
        <v>49</v>
      </c>
      <c r="J777" t="s">
        <v>49</v>
      </c>
      <c r="K777" t="s">
        <v>50</v>
      </c>
      <c r="L777" t="s">
        <v>50</v>
      </c>
      <c r="M777" t="s">
        <v>51</v>
      </c>
      <c r="N777" t="s">
        <v>16178</v>
      </c>
    </row>
    <row r="778" spans="1:14" ht="14.25">
      <c r="A778" s="33">
        <v>42892.646261574075</v>
      </c>
      <c r="B778" t="s">
        <v>12042</v>
      </c>
      <c r="C778" t="s">
        <v>12043</v>
      </c>
      <c r="D778" t="s">
        <v>12044</v>
      </c>
      <c r="E778" t="s">
        <v>16179</v>
      </c>
      <c r="F778">
        <v>59830</v>
      </c>
      <c r="G778" s="53">
        <v>2000</v>
      </c>
      <c r="H778" s="33">
        <v>42892</v>
      </c>
      <c r="I778" t="s">
        <v>49</v>
      </c>
      <c r="J778" t="s">
        <v>49</v>
      </c>
      <c r="K778" t="s">
        <v>50</v>
      </c>
      <c r="L778" t="s">
        <v>50</v>
      </c>
      <c r="M778" t="s">
        <v>51</v>
      </c>
      <c r="N778" t="s">
        <v>16180</v>
      </c>
    </row>
    <row r="779" spans="1:14" ht="14.25">
      <c r="A779" s="33">
        <v>42892.647291666668</v>
      </c>
      <c r="B779" t="s">
        <v>12045</v>
      </c>
      <c r="C779" t="s">
        <v>12046</v>
      </c>
      <c r="D779" t="s">
        <v>12047</v>
      </c>
      <c r="E779" t="s">
        <v>16181</v>
      </c>
      <c r="F779">
        <v>59899</v>
      </c>
      <c r="G779" s="53">
        <v>50</v>
      </c>
      <c r="H779" s="33">
        <v>42892</v>
      </c>
      <c r="I779" t="s">
        <v>49</v>
      </c>
      <c r="J779" t="s">
        <v>49</v>
      </c>
      <c r="K779" t="s">
        <v>50</v>
      </c>
      <c r="L779" t="s">
        <v>50</v>
      </c>
      <c r="M779" t="s">
        <v>51</v>
      </c>
      <c r="N779" t="s">
        <v>16182</v>
      </c>
    </row>
    <row r="780" spans="1:14" ht="14.25">
      <c r="A780" s="33">
        <v>42892.647546296299</v>
      </c>
      <c r="B780" t="s">
        <v>12048</v>
      </c>
      <c r="C780" t="s">
        <v>12049</v>
      </c>
      <c r="D780" t="s">
        <v>12050</v>
      </c>
      <c r="E780" t="s">
        <v>16183</v>
      </c>
      <c r="F780">
        <v>59904</v>
      </c>
      <c r="G780" s="53">
        <v>2000</v>
      </c>
      <c r="H780" s="33">
        <v>42892</v>
      </c>
      <c r="I780" t="s">
        <v>49</v>
      </c>
      <c r="J780" t="s">
        <v>49</v>
      </c>
      <c r="K780" t="s">
        <v>50</v>
      </c>
      <c r="L780" t="s">
        <v>50</v>
      </c>
      <c r="M780" t="s">
        <v>51</v>
      </c>
      <c r="N780" t="s">
        <v>16184</v>
      </c>
    </row>
    <row r="781" spans="1:14" ht="14.25">
      <c r="A781" s="33">
        <v>42892.650034722225</v>
      </c>
      <c r="B781" t="s">
        <v>12051</v>
      </c>
      <c r="C781" t="s">
        <v>12052</v>
      </c>
      <c r="D781" t="s">
        <v>12053</v>
      </c>
      <c r="E781" t="s">
        <v>16185</v>
      </c>
      <c r="F781">
        <v>60036</v>
      </c>
      <c r="G781" s="53">
        <v>200</v>
      </c>
      <c r="H781" s="33">
        <v>42892</v>
      </c>
      <c r="I781" t="s">
        <v>49</v>
      </c>
      <c r="J781" t="s">
        <v>49</v>
      </c>
      <c r="K781" t="s">
        <v>50</v>
      </c>
      <c r="L781" t="s">
        <v>50</v>
      </c>
      <c r="M781" t="s">
        <v>51</v>
      </c>
      <c r="N781" t="s">
        <v>16186</v>
      </c>
    </row>
    <row r="782" spans="1:14" ht="14.25">
      <c r="A782" s="33">
        <v>42892.651087962964</v>
      </c>
      <c r="B782" t="s">
        <v>12054</v>
      </c>
      <c r="C782" t="s">
        <v>12055</v>
      </c>
      <c r="D782" t="s">
        <v>12056</v>
      </c>
      <c r="E782" t="s">
        <v>16187</v>
      </c>
      <c r="F782">
        <v>60126</v>
      </c>
      <c r="G782" s="53">
        <v>100</v>
      </c>
      <c r="H782" s="33">
        <v>42892</v>
      </c>
      <c r="I782" t="s">
        <v>49</v>
      </c>
      <c r="J782" t="s">
        <v>49</v>
      </c>
      <c r="K782" t="s">
        <v>50</v>
      </c>
      <c r="L782" t="s">
        <v>50</v>
      </c>
      <c r="M782" t="s">
        <v>51</v>
      </c>
      <c r="N782" t="s">
        <v>16188</v>
      </c>
    </row>
    <row r="783" spans="1:14" ht="14.25">
      <c r="A783" s="33">
        <v>42892.65185185185</v>
      </c>
      <c r="B783" t="s">
        <v>12057</v>
      </c>
      <c r="C783" t="s">
        <v>12058</v>
      </c>
      <c r="D783" t="s">
        <v>12059</v>
      </c>
      <c r="E783" t="s">
        <v>16189</v>
      </c>
      <c r="F783">
        <v>60147</v>
      </c>
      <c r="G783" s="53">
        <v>500</v>
      </c>
      <c r="H783" s="33">
        <v>42892</v>
      </c>
      <c r="I783" t="s">
        <v>49</v>
      </c>
      <c r="J783" t="s">
        <v>49</v>
      </c>
      <c r="K783" t="s">
        <v>50</v>
      </c>
      <c r="L783" t="s">
        <v>50</v>
      </c>
      <c r="M783" t="s">
        <v>51</v>
      </c>
      <c r="N783" t="s">
        <v>16190</v>
      </c>
    </row>
    <row r="784" spans="1:14" ht="14.25">
      <c r="A784" s="33">
        <v>42892.653564814813</v>
      </c>
      <c r="B784" t="s">
        <v>12060</v>
      </c>
      <c r="C784" t="s">
        <v>12061</v>
      </c>
      <c r="D784" t="s">
        <v>12062</v>
      </c>
      <c r="E784" t="s">
        <v>16191</v>
      </c>
      <c r="F784">
        <v>60256</v>
      </c>
      <c r="G784" s="53">
        <v>200</v>
      </c>
      <c r="H784" s="33">
        <v>42892</v>
      </c>
      <c r="I784" t="s">
        <v>49</v>
      </c>
      <c r="J784" t="s">
        <v>49</v>
      </c>
      <c r="K784" t="s">
        <v>50</v>
      </c>
      <c r="L784" t="s">
        <v>50</v>
      </c>
      <c r="M784" t="s">
        <v>51</v>
      </c>
      <c r="N784" t="s">
        <v>16192</v>
      </c>
    </row>
    <row r="785" spans="1:14" ht="14.25">
      <c r="A785" s="33">
        <v>42892.654594907406</v>
      </c>
      <c r="B785" t="s">
        <v>11224</v>
      </c>
      <c r="C785" t="s">
        <v>11225</v>
      </c>
      <c r="D785" t="s">
        <v>12063</v>
      </c>
      <c r="E785" t="s">
        <v>16193</v>
      </c>
      <c r="F785">
        <v>60282</v>
      </c>
      <c r="G785" s="53">
        <v>300</v>
      </c>
      <c r="H785" s="33">
        <v>42892</v>
      </c>
      <c r="I785" t="s">
        <v>49</v>
      </c>
      <c r="J785" t="s">
        <v>49</v>
      </c>
      <c r="K785" t="s">
        <v>50</v>
      </c>
      <c r="L785" t="s">
        <v>50</v>
      </c>
      <c r="M785" t="s">
        <v>51</v>
      </c>
      <c r="N785" t="s">
        <v>16194</v>
      </c>
    </row>
    <row r="786" spans="1:14" ht="14.25">
      <c r="A786" s="33">
        <v>42892.655127314814</v>
      </c>
      <c r="B786" t="s">
        <v>12064</v>
      </c>
      <c r="C786" t="s">
        <v>12065</v>
      </c>
      <c r="D786" t="s">
        <v>12066</v>
      </c>
      <c r="E786" t="s">
        <v>16195</v>
      </c>
      <c r="F786">
        <v>60325</v>
      </c>
      <c r="G786" s="53">
        <v>100</v>
      </c>
      <c r="H786" s="33">
        <v>42892</v>
      </c>
      <c r="I786" t="s">
        <v>49</v>
      </c>
      <c r="J786" t="s">
        <v>49</v>
      </c>
      <c r="K786" t="s">
        <v>50</v>
      </c>
      <c r="L786" t="s">
        <v>50</v>
      </c>
      <c r="M786" t="s">
        <v>51</v>
      </c>
      <c r="N786" t="s">
        <v>16196</v>
      </c>
    </row>
    <row r="787" spans="1:14" ht="14.25">
      <c r="A787" s="33">
        <v>42892.656342592592</v>
      </c>
      <c r="B787" t="s">
        <v>12067</v>
      </c>
      <c r="C787" t="s">
        <v>12068</v>
      </c>
      <c r="D787" t="s">
        <v>12069</v>
      </c>
      <c r="E787" t="s">
        <v>16197</v>
      </c>
      <c r="F787">
        <v>60386</v>
      </c>
      <c r="G787" s="53">
        <v>100</v>
      </c>
      <c r="H787" s="33">
        <v>42892</v>
      </c>
      <c r="I787" t="s">
        <v>49</v>
      </c>
      <c r="J787" t="s">
        <v>49</v>
      </c>
      <c r="K787" t="s">
        <v>50</v>
      </c>
      <c r="L787" t="s">
        <v>50</v>
      </c>
      <c r="M787" t="s">
        <v>51</v>
      </c>
      <c r="N787" t="s">
        <v>16198</v>
      </c>
    </row>
    <row r="788" spans="1:14" ht="14.25">
      <c r="A788" s="33">
        <v>42892.656990740739</v>
      </c>
      <c r="B788" t="s">
        <v>11539</v>
      </c>
      <c r="C788" t="s">
        <v>11540</v>
      </c>
      <c r="D788" t="s">
        <v>12071</v>
      </c>
      <c r="E788" t="s">
        <v>16199</v>
      </c>
      <c r="F788">
        <v>60427</v>
      </c>
      <c r="G788" s="53">
        <v>800</v>
      </c>
      <c r="H788" s="33">
        <v>42892</v>
      </c>
      <c r="I788" t="s">
        <v>49</v>
      </c>
      <c r="J788" t="s">
        <v>49</v>
      </c>
      <c r="K788" t="s">
        <v>50</v>
      </c>
      <c r="L788" t="s">
        <v>50</v>
      </c>
      <c r="M788" t="s">
        <v>51</v>
      </c>
      <c r="N788" t="s">
        <v>16200</v>
      </c>
    </row>
    <row r="789" spans="1:14" ht="14.25">
      <c r="A789" s="33">
        <v>42892.657118055555</v>
      </c>
      <c r="B789" t="s">
        <v>10749</v>
      </c>
      <c r="C789" t="s">
        <v>10750</v>
      </c>
      <c r="D789" t="s">
        <v>12070</v>
      </c>
      <c r="E789" t="s">
        <v>16201</v>
      </c>
      <c r="F789">
        <v>60424</v>
      </c>
      <c r="G789" s="53">
        <v>300</v>
      </c>
      <c r="H789" s="33">
        <v>42892</v>
      </c>
      <c r="I789" t="s">
        <v>49</v>
      </c>
      <c r="J789" t="s">
        <v>49</v>
      </c>
      <c r="K789" t="s">
        <v>50</v>
      </c>
      <c r="L789" t="s">
        <v>50</v>
      </c>
      <c r="M789" t="s">
        <v>51</v>
      </c>
      <c r="N789" t="s">
        <v>16202</v>
      </c>
    </row>
    <row r="790" spans="1:14" ht="14.25">
      <c r="A790" s="33">
        <v>42892.657557870371</v>
      </c>
      <c r="B790" t="s">
        <v>12072</v>
      </c>
      <c r="C790" t="s">
        <v>12073</v>
      </c>
      <c r="D790" t="s">
        <v>12074</v>
      </c>
      <c r="E790" t="s">
        <v>16203</v>
      </c>
      <c r="F790">
        <v>60459</v>
      </c>
      <c r="G790" s="53">
        <v>300</v>
      </c>
      <c r="H790" s="33">
        <v>42892</v>
      </c>
      <c r="I790" t="s">
        <v>49</v>
      </c>
      <c r="J790" t="s">
        <v>49</v>
      </c>
      <c r="K790" t="s">
        <v>50</v>
      </c>
      <c r="L790" t="s">
        <v>50</v>
      </c>
      <c r="M790" t="s">
        <v>51</v>
      </c>
      <c r="N790" t="s">
        <v>16204</v>
      </c>
    </row>
    <row r="791" spans="1:14" ht="14.25">
      <c r="A791" s="33">
        <v>42892.657893518517</v>
      </c>
      <c r="B791" t="s">
        <v>12075</v>
      </c>
      <c r="C791" t="s">
        <v>12076</v>
      </c>
      <c r="D791" t="s">
        <v>12077</v>
      </c>
      <c r="E791" t="s">
        <v>16205</v>
      </c>
      <c r="F791">
        <v>60472</v>
      </c>
      <c r="G791" s="53">
        <v>1000</v>
      </c>
      <c r="H791" s="33">
        <v>42892</v>
      </c>
      <c r="I791" t="s">
        <v>49</v>
      </c>
      <c r="J791" t="s">
        <v>49</v>
      </c>
      <c r="K791" t="s">
        <v>50</v>
      </c>
      <c r="L791" t="s">
        <v>50</v>
      </c>
      <c r="M791" t="s">
        <v>51</v>
      </c>
      <c r="N791" t="s">
        <v>16206</v>
      </c>
    </row>
    <row r="792" spans="1:14" ht="14.25">
      <c r="A792" s="33">
        <v>42892.658229166664</v>
      </c>
      <c r="B792" t="s">
        <v>12078</v>
      </c>
      <c r="C792" t="s">
        <v>12079</v>
      </c>
      <c r="D792" t="s">
        <v>12080</v>
      </c>
      <c r="E792" t="s">
        <v>16207</v>
      </c>
      <c r="F792">
        <v>60488</v>
      </c>
      <c r="G792" s="53">
        <v>500</v>
      </c>
      <c r="H792" s="33">
        <v>42892</v>
      </c>
      <c r="I792" t="s">
        <v>49</v>
      </c>
      <c r="J792" t="s">
        <v>49</v>
      </c>
      <c r="K792" t="s">
        <v>50</v>
      </c>
      <c r="L792" t="s">
        <v>50</v>
      </c>
      <c r="M792" t="s">
        <v>51</v>
      </c>
      <c r="N792" t="s">
        <v>16208</v>
      </c>
    </row>
    <row r="793" spans="1:14" ht="14.25">
      <c r="A793" s="33">
        <v>42892.65834490741</v>
      </c>
      <c r="B793" t="s">
        <v>12081</v>
      </c>
      <c r="C793" t="s">
        <v>12082</v>
      </c>
      <c r="D793" t="s">
        <v>12083</v>
      </c>
      <c r="E793" t="s">
        <v>16209</v>
      </c>
      <c r="F793">
        <v>60494</v>
      </c>
      <c r="G793" s="53">
        <v>150</v>
      </c>
      <c r="H793" s="33">
        <v>42892</v>
      </c>
      <c r="I793" t="s">
        <v>49</v>
      </c>
      <c r="J793" t="s">
        <v>49</v>
      </c>
      <c r="K793" t="s">
        <v>50</v>
      </c>
      <c r="L793" t="s">
        <v>50</v>
      </c>
      <c r="M793" t="s">
        <v>51</v>
      </c>
      <c r="N793" t="s">
        <v>16210</v>
      </c>
    </row>
    <row r="794" spans="1:14" ht="14.25">
      <c r="A794" s="33">
        <v>42892.658368055556</v>
      </c>
      <c r="B794" t="s">
        <v>12084</v>
      </c>
      <c r="C794" t="s">
        <v>12085</v>
      </c>
      <c r="D794" t="s">
        <v>12086</v>
      </c>
      <c r="E794" t="s">
        <v>16211</v>
      </c>
      <c r="F794">
        <v>60496</v>
      </c>
      <c r="G794" s="53">
        <v>300</v>
      </c>
      <c r="H794" s="33">
        <v>42892</v>
      </c>
      <c r="I794" t="s">
        <v>49</v>
      </c>
      <c r="J794" t="s">
        <v>49</v>
      </c>
      <c r="K794" t="s">
        <v>50</v>
      </c>
      <c r="L794" t="s">
        <v>50</v>
      </c>
      <c r="M794" t="s">
        <v>51</v>
      </c>
      <c r="N794" t="s">
        <v>16212</v>
      </c>
    </row>
    <row r="795" spans="1:14" ht="14.25">
      <c r="A795" s="33">
        <v>42892.658750000002</v>
      </c>
      <c r="B795" t="s">
        <v>11938</v>
      </c>
      <c r="C795" t="s">
        <v>11939</v>
      </c>
      <c r="D795" t="s">
        <v>12087</v>
      </c>
      <c r="E795" t="s">
        <v>16213</v>
      </c>
      <c r="F795">
        <v>60516</v>
      </c>
      <c r="G795" s="53">
        <v>1000</v>
      </c>
      <c r="H795" s="33">
        <v>42892</v>
      </c>
      <c r="I795" t="s">
        <v>49</v>
      </c>
      <c r="J795" t="s">
        <v>49</v>
      </c>
      <c r="K795" t="s">
        <v>50</v>
      </c>
      <c r="L795" t="s">
        <v>50</v>
      </c>
      <c r="M795" t="s">
        <v>51</v>
      </c>
      <c r="N795" t="s">
        <v>16214</v>
      </c>
    </row>
    <row r="796" spans="1:14" ht="14.25">
      <c r="A796" s="33">
        <v>42892.659143518518</v>
      </c>
      <c r="B796" t="s">
        <v>12088</v>
      </c>
      <c r="C796" t="s">
        <v>12089</v>
      </c>
      <c r="D796" t="s">
        <v>12090</v>
      </c>
      <c r="E796" t="s">
        <v>16215</v>
      </c>
      <c r="F796">
        <v>60535</v>
      </c>
      <c r="G796" s="53">
        <v>720</v>
      </c>
      <c r="H796" s="33">
        <v>42892</v>
      </c>
      <c r="I796" t="s">
        <v>49</v>
      </c>
      <c r="J796" t="s">
        <v>49</v>
      </c>
      <c r="K796" t="s">
        <v>50</v>
      </c>
      <c r="L796" t="s">
        <v>50</v>
      </c>
      <c r="M796" t="s">
        <v>51</v>
      </c>
      <c r="N796" t="s">
        <v>16216</v>
      </c>
    </row>
    <row r="797" spans="1:14" ht="14.25">
      <c r="A797" s="33">
        <v>42892.66302083333</v>
      </c>
      <c r="B797" t="s">
        <v>12091</v>
      </c>
      <c r="C797" t="s">
        <v>12092</v>
      </c>
      <c r="D797" t="s">
        <v>12093</v>
      </c>
      <c r="E797" t="s">
        <v>16217</v>
      </c>
      <c r="F797">
        <v>60764</v>
      </c>
      <c r="G797" s="53">
        <v>140</v>
      </c>
      <c r="H797" s="33">
        <v>42892</v>
      </c>
      <c r="I797" t="s">
        <v>49</v>
      </c>
      <c r="J797" t="s">
        <v>49</v>
      </c>
      <c r="K797" t="s">
        <v>50</v>
      </c>
      <c r="L797" t="s">
        <v>50</v>
      </c>
      <c r="M797" t="s">
        <v>51</v>
      </c>
      <c r="N797" t="s">
        <v>16218</v>
      </c>
    </row>
    <row r="798" spans="1:14" ht="14.25">
      <c r="A798" s="33">
        <v>42892.664687500001</v>
      </c>
      <c r="B798" t="s">
        <v>12094</v>
      </c>
      <c r="C798" t="s">
        <v>12095</v>
      </c>
      <c r="D798" t="s">
        <v>12096</v>
      </c>
      <c r="E798" t="s">
        <v>16219</v>
      </c>
      <c r="F798">
        <v>60848</v>
      </c>
      <c r="G798" s="53">
        <v>3800</v>
      </c>
      <c r="H798" s="33">
        <v>42892</v>
      </c>
      <c r="I798" t="s">
        <v>49</v>
      </c>
      <c r="J798" t="s">
        <v>49</v>
      </c>
      <c r="K798" t="s">
        <v>50</v>
      </c>
      <c r="L798" t="s">
        <v>50</v>
      </c>
      <c r="M798" t="s">
        <v>51</v>
      </c>
      <c r="N798" t="s">
        <v>16220</v>
      </c>
    </row>
    <row r="799" spans="1:14" ht="14.25">
      <c r="A799" s="33">
        <v>42892.665648148148</v>
      </c>
      <c r="B799" t="s">
        <v>12097</v>
      </c>
      <c r="C799" t="s">
        <v>12098</v>
      </c>
      <c r="D799" t="s">
        <v>12099</v>
      </c>
      <c r="E799" t="s">
        <v>16221</v>
      </c>
      <c r="F799">
        <v>60902</v>
      </c>
      <c r="G799" s="53">
        <v>200</v>
      </c>
      <c r="H799" s="33">
        <v>42892</v>
      </c>
      <c r="I799" t="s">
        <v>49</v>
      </c>
      <c r="J799" t="s">
        <v>49</v>
      </c>
      <c r="K799" t="s">
        <v>50</v>
      </c>
      <c r="L799" t="s">
        <v>50</v>
      </c>
      <c r="M799" t="s">
        <v>51</v>
      </c>
      <c r="N799" t="s">
        <v>16222</v>
      </c>
    </row>
    <row r="800" spans="1:14" ht="14.25">
      <c r="A800" s="33">
        <v>42892.665972222225</v>
      </c>
      <c r="B800" t="s">
        <v>12100</v>
      </c>
      <c r="C800" t="s">
        <v>12101</v>
      </c>
      <c r="D800" t="s">
        <v>12102</v>
      </c>
      <c r="E800" t="s">
        <v>16223</v>
      </c>
      <c r="F800">
        <v>60921</v>
      </c>
      <c r="G800" s="53">
        <v>500</v>
      </c>
      <c r="H800" s="33">
        <v>42892</v>
      </c>
      <c r="I800" t="s">
        <v>49</v>
      </c>
      <c r="J800" t="s">
        <v>49</v>
      </c>
      <c r="K800" t="s">
        <v>50</v>
      </c>
      <c r="L800" t="s">
        <v>50</v>
      </c>
      <c r="M800" t="s">
        <v>51</v>
      </c>
      <c r="N800" t="s">
        <v>16224</v>
      </c>
    </row>
    <row r="801" spans="1:14" ht="14.25">
      <c r="A801" s="33">
        <v>42892.666631944441</v>
      </c>
      <c r="B801" t="s">
        <v>12103</v>
      </c>
      <c r="C801" t="s">
        <v>12104</v>
      </c>
      <c r="D801" t="s">
        <v>12105</v>
      </c>
      <c r="E801" t="s">
        <v>16225</v>
      </c>
      <c r="F801">
        <v>60987</v>
      </c>
      <c r="G801" s="53">
        <v>200</v>
      </c>
      <c r="H801" s="33">
        <v>42892</v>
      </c>
      <c r="I801" t="s">
        <v>49</v>
      </c>
      <c r="J801" t="s">
        <v>49</v>
      </c>
      <c r="K801" t="s">
        <v>50</v>
      </c>
      <c r="L801" t="s">
        <v>50</v>
      </c>
      <c r="M801" t="s">
        <v>51</v>
      </c>
      <c r="N801" t="s">
        <v>16226</v>
      </c>
    </row>
    <row r="802" spans="1:14" ht="14.25">
      <c r="A802" s="33">
        <v>42892.673067129632</v>
      </c>
      <c r="B802" t="s">
        <v>12106</v>
      </c>
      <c r="C802" t="s">
        <v>282</v>
      </c>
      <c r="D802" t="s">
        <v>12107</v>
      </c>
      <c r="E802" t="s">
        <v>16227</v>
      </c>
      <c r="F802">
        <v>61252</v>
      </c>
      <c r="G802" s="53">
        <v>500</v>
      </c>
      <c r="H802" s="33">
        <v>42892</v>
      </c>
      <c r="I802" t="s">
        <v>49</v>
      </c>
      <c r="J802" t="s">
        <v>49</v>
      </c>
      <c r="K802" t="s">
        <v>50</v>
      </c>
      <c r="L802" t="s">
        <v>50</v>
      </c>
      <c r="M802" t="s">
        <v>51</v>
      </c>
      <c r="N802" t="s">
        <v>16228</v>
      </c>
    </row>
    <row r="803" spans="1:14" ht="14.25">
      <c r="A803" s="33">
        <v>42892.67465277778</v>
      </c>
      <c r="B803" t="s">
        <v>12108</v>
      </c>
      <c r="C803" t="s">
        <v>11578</v>
      </c>
      <c r="D803" t="s">
        <v>12109</v>
      </c>
      <c r="E803" t="s">
        <v>16229</v>
      </c>
      <c r="F803">
        <v>61310</v>
      </c>
      <c r="G803" s="53">
        <v>1000</v>
      </c>
      <c r="H803" s="33">
        <v>42892</v>
      </c>
      <c r="I803" t="s">
        <v>49</v>
      </c>
      <c r="J803" t="s">
        <v>49</v>
      </c>
      <c r="K803" t="s">
        <v>50</v>
      </c>
      <c r="L803" t="s">
        <v>50</v>
      </c>
      <c r="M803" t="s">
        <v>51</v>
      </c>
      <c r="N803" t="s">
        <v>16230</v>
      </c>
    </row>
    <row r="804" spans="1:14" ht="14.25">
      <c r="A804" s="33">
        <v>42892.674710648149</v>
      </c>
      <c r="B804" t="s">
        <v>11505</v>
      </c>
      <c r="C804" t="s">
        <v>11506</v>
      </c>
      <c r="D804" t="s">
        <v>12110</v>
      </c>
      <c r="E804" t="s">
        <v>16231</v>
      </c>
      <c r="F804">
        <v>61311</v>
      </c>
      <c r="G804" s="53">
        <v>260</v>
      </c>
      <c r="H804" s="33">
        <v>42892</v>
      </c>
      <c r="I804" t="s">
        <v>49</v>
      </c>
      <c r="J804" t="s">
        <v>49</v>
      </c>
      <c r="K804" t="s">
        <v>50</v>
      </c>
      <c r="L804" t="s">
        <v>50</v>
      </c>
      <c r="M804" t="s">
        <v>51</v>
      </c>
      <c r="N804" t="s">
        <v>16232</v>
      </c>
    </row>
    <row r="805" spans="1:14" ht="14.25">
      <c r="A805" s="33">
        <v>42892.674930555557</v>
      </c>
      <c r="B805" t="s">
        <v>12111</v>
      </c>
      <c r="C805" t="s">
        <v>12112</v>
      </c>
      <c r="D805" t="s">
        <v>12113</v>
      </c>
      <c r="E805" t="s">
        <v>16233</v>
      </c>
      <c r="F805">
        <v>61336</v>
      </c>
      <c r="G805" s="53">
        <v>500</v>
      </c>
      <c r="H805" s="33">
        <v>42892</v>
      </c>
      <c r="I805" t="s">
        <v>49</v>
      </c>
      <c r="J805" t="s">
        <v>49</v>
      </c>
      <c r="K805" t="s">
        <v>50</v>
      </c>
      <c r="L805" t="s">
        <v>50</v>
      </c>
      <c r="M805" t="s">
        <v>51</v>
      </c>
      <c r="N805" t="s">
        <v>16234</v>
      </c>
    </row>
    <row r="806" spans="1:14" ht="14.25">
      <c r="A806" s="33">
        <v>42892.676099537035</v>
      </c>
      <c r="B806" t="s">
        <v>11987</v>
      </c>
      <c r="C806" t="s">
        <v>11988</v>
      </c>
      <c r="D806" t="s">
        <v>12114</v>
      </c>
      <c r="E806" t="s">
        <v>16235</v>
      </c>
      <c r="F806">
        <v>61398</v>
      </c>
      <c r="G806" s="53">
        <v>500</v>
      </c>
      <c r="H806" s="33">
        <v>42892</v>
      </c>
      <c r="I806" t="s">
        <v>49</v>
      </c>
      <c r="J806" t="s">
        <v>49</v>
      </c>
      <c r="K806" t="s">
        <v>50</v>
      </c>
      <c r="L806" t="s">
        <v>50</v>
      </c>
      <c r="M806" t="s">
        <v>51</v>
      </c>
      <c r="N806" t="s">
        <v>16236</v>
      </c>
    </row>
    <row r="807" spans="1:14" ht="14.25">
      <c r="A807" s="33">
        <v>42892.676342592589</v>
      </c>
      <c r="B807" t="s">
        <v>12115</v>
      </c>
      <c r="C807" t="s">
        <v>12116</v>
      </c>
      <c r="D807" t="s">
        <v>12117</v>
      </c>
      <c r="E807" t="s">
        <v>16237</v>
      </c>
      <c r="F807">
        <v>61410</v>
      </c>
      <c r="G807" s="53">
        <v>500</v>
      </c>
      <c r="H807" s="33">
        <v>42892</v>
      </c>
      <c r="I807" t="s">
        <v>49</v>
      </c>
      <c r="J807" t="s">
        <v>49</v>
      </c>
      <c r="K807" t="s">
        <v>50</v>
      </c>
      <c r="L807" t="s">
        <v>50</v>
      </c>
      <c r="M807" t="s">
        <v>51</v>
      </c>
      <c r="N807" t="s">
        <v>16238</v>
      </c>
    </row>
    <row r="808" spans="1:14" ht="14.25">
      <c r="A808" s="33">
        <v>42892.67659722222</v>
      </c>
      <c r="B808" t="s">
        <v>11614</v>
      </c>
      <c r="C808" t="s">
        <v>11615</v>
      </c>
      <c r="D808" t="s">
        <v>12118</v>
      </c>
      <c r="E808" t="s">
        <v>16239</v>
      </c>
      <c r="F808">
        <v>61416</v>
      </c>
      <c r="G808" s="53">
        <v>500</v>
      </c>
      <c r="H808" s="33">
        <v>42892</v>
      </c>
      <c r="I808" t="s">
        <v>49</v>
      </c>
      <c r="J808" t="s">
        <v>49</v>
      </c>
      <c r="K808" t="s">
        <v>50</v>
      </c>
      <c r="L808" t="s">
        <v>50</v>
      </c>
      <c r="M808" t="s">
        <v>51</v>
      </c>
      <c r="N808" t="s">
        <v>16240</v>
      </c>
    </row>
    <row r="809" spans="1:14" ht="14.25">
      <c r="A809" s="33">
        <v>42892.678437499999</v>
      </c>
      <c r="B809" t="s">
        <v>12119</v>
      </c>
      <c r="C809" t="s">
        <v>12120</v>
      </c>
      <c r="D809" t="s">
        <v>12121</v>
      </c>
      <c r="E809" t="s">
        <v>16241</v>
      </c>
      <c r="F809">
        <v>61496</v>
      </c>
      <c r="G809" s="53">
        <v>2600</v>
      </c>
      <c r="H809" s="33">
        <v>42892</v>
      </c>
      <c r="I809" t="s">
        <v>49</v>
      </c>
      <c r="J809" t="s">
        <v>49</v>
      </c>
      <c r="K809" t="s">
        <v>50</v>
      </c>
      <c r="L809" t="s">
        <v>50</v>
      </c>
      <c r="M809" t="s">
        <v>51</v>
      </c>
      <c r="N809" t="s">
        <v>16242</v>
      </c>
    </row>
    <row r="810" spans="1:14" ht="14.25">
      <c r="A810" s="33">
        <v>42892.678761574076</v>
      </c>
      <c r="B810" t="s">
        <v>12122</v>
      </c>
      <c r="C810" t="s">
        <v>12123</v>
      </c>
      <c r="D810" t="s">
        <v>12124</v>
      </c>
      <c r="E810" t="s">
        <v>16243</v>
      </c>
      <c r="F810">
        <v>61507</v>
      </c>
      <c r="G810" s="53">
        <v>5900</v>
      </c>
      <c r="H810" s="33">
        <v>42892</v>
      </c>
      <c r="I810" t="s">
        <v>49</v>
      </c>
      <c r="J810" t="s">
        <v>49</v>
      </c>
      <c r="K810" t="s">
        <v>50</v>
      </c>
      <c r="L810" t="s">
        <v>50</v>
      </c>
      <c r="M810" t="s">
        <v>51</v>
      </c>
      <c r="N810" t="s">
        <v>16244</v>
      </c>
    </row>
    <row r="811" spans="1:14" ht="14.25">
      <c r="A811" s="33">
        <v>42892.678842592592</v>
      </c>
      <c r="B811" t="s">
        <v>12125</v>
      </c>
      <c r="C811" t="s">
        <v>12126</v>
      </c>
      <c r="D811" t="s">
        <v>12127</v>
      </c>
      <c r="E811" t="s">
        <v>16245</v>
      </c>
      <c r="F811">
        <v>61509</v>
      </c>
      <c r="G811" s="53">
        <v>5000</v>
      </c>
      <c r="H811" s="33">
        <v>42892</v>
      </c>
      <c r="I811" t="s">
        <v>49</v>
      </c>
      <c r="J811" t="s">
        <v>49</v>
      </c>
      <c r="K811" t="s">
        <v>50</v>
      </c>
      <c r="L811" t="s">
        <v>50</v>
      </c>
      <c r="M811" t="s">
        <v>51</v>
      </c>
      <c r="N811" t="s">
        <v>16246</v>
      </c>
    </row>
    <row r="812" spans="1:14" ht="14.25">
      <c r="A812" s="33">
        <v>42892.679560185185</v>
      </c>
      <c r="B812" t="s">
        <v>12128</v>
      </c>
      <c r="C812" t="s">
        <v>12129</v>
      </c>
      <c r="D812" t="s">
        <v>12130</v>
      </c>
      <c r="E812" t="s">
        <v>16247</v>
      </c>
      <c r="F812">
        <v>61535</v>
      </c>
      <c r="G812" s="53">
        <v>129</v>
      </c>
      <c r="H812" s="33">
        <v>42892</v>
      </c>
      <c r="I812" t="s">
        <v>49</v>
      </c>
      <c r="J812" t="s">
        <v>49</v>
      </c>
      <c r="K812" t="s">
        <v>50</v>
      </c>
      <c r="L812" t="s">
        <v>50</v>
      </c>
      <c r="M812" t="s">
        <v>51</v>
      </c>
      <c r="N812" t="s">
        <v>16248</v>
      </c>
    </row>
    <row r="813" spans="1:14" ht="14.25">
      <c r="A813" s="33">
        <v>42892.681377314817</v>
      </c>
      <c r="B813" t="s">
        <v>12131</v>
      </c>
      <c r="C813" t="s">
        <v>12132</v>
      </c>
      <c r="D813" t="s">
        <v>12133</v>
      </c>
      <c r="E813" t="s">
        <v>16249</v>
      </c>
      <c r="F813">
        <v>61605</v>
      </c>
      <c r="G813" s="53">
        <v>500</v>
      </c>
      <c r="H813" s="33">
        <v>42892</v>
      </c>
      <c r="I813" t="s">
        <v>49</v>
      </c>
      <c r="J813" t="s">
        <v>49</v>
      </c>
      <c r="K813" t="s">
        <v>50</v>
      </c>
      <c r="L813" t="s">
        <v>50</v>
      </c>
      <c r="M813" t="s">
        <v>51</v>
      </c>
      <c r="N813" t="s">
        <v>16250</v>
      </c>
    </row>
    <row r="814" spans="1:14" ht="14.25">
      <c r="A814" s="33">
        <v>42892.681631944448</v>
      </c>
      <c r="B814" t="s">
        <v>12134</v>
      </c>
      <c r="C814" t="s">
        <v>12135</v>
      </c>
      <c r="D814" t="s">
        <v>12136</v>
      </c>
      <c r="E814" t="s">
        <v>16251</v>
      </c>
      <c r="F814">
        <v>61620</v>
      </c>
      <c r="G814" s="53">
        <v>200</v>
      </c>
      <c r="H814" s="33">
        <v>42892</v>
      </c>
      <c r="I814" t="s">
        <v>49</v>
      </c>
      <c r="J814" t="s">
        <v>49</v>
      </c>
      <c r="K814" t="s">
        <v>50</v>
      </c>
      <c r="L814" t="s">
        <v>50</v>
      </c>
      <c r="M814" t="s">
        <v>51</v>
      </c>
      <c r="N814" t="s">
        <v>16252</v>
      </c>
    </row>
    <row r="815" spans="1:14" ht="14.25">
      <c r="A815" s="33">
        <v>42892.68172453704</v>
      </c>
      <c r="B815" t="s">
        <v>12137</v>
      </c>
      <c r="C815" t="s">
        <v>12138</v>
      </c>
      <c r="D815" t="s">
        <v>12139</v>
      </c>
      <c r="E815" t="s">
        <v>16253</v>
      </c>
      <c r="F815">
        <v>61629</v>
      </c>
      <c r="G815" s="53">
        <v>20</v>
      </c>
      <c r="H815" s="33">
        <v>42892</v>
      </c>
      <c r="I815" t="s">
        <v>49</v>
      </c>
      <c r="J815" t="s">
        <v>49</v>
      </c>
      <c r="K815" t="s">
        <v>50</v>
      </c>
      <c r="L815" t="s">
        <v>50</v>
      </c>
      <c r="M815" t="s">
        <v>51</v>
      </c>
      <c r="N815" t="s">
        <v>16254</v>
      </c>
    </row>
    <row r="816" spans="1:14" ht="14.25">
      <c r="A816" s="33">
        <v>42892.682245370372</v>
      </c>
      <c r="B816" t="s">
        <v>12140</v>
      </c>
      <c r="C816" t="s">
        <v>12141</v>
      </c>
      <c r="D816" t="s">
        <v>12142</v>
      </c>
      <c r="E816" t="s">
        <v>16255</v>
      </c>
      <c r="F816">
        <v>61647</v>
      </c>
      <c r="G816" s="53">
        <v>300</v>
      </c>
      <c r="H816" s="33">
        <v>42892</v>
      </c>
      <c r="I816" t="s">
        <v>49</v>
      </c>
      <c r="J816" t="s">
        <v>49</v>
      </c>
      <c r="K816" t="s">
        <v>50</v>
      </c>
      <c r="L816" t="s">
        <v>50</v>
      </c>
      <c r="M816" t="s">
        <v>51</v>
      </c>
      <c r="N816" t="s">
        <v>16256</v>
      </c>
    </row>
    <row r="817" spans="1:14" ht="14.25">
      <c r="A817" s="33">
        <v>42892.68372685185</v>
      </c>
      <c r="B817" t="s">
        <v>12143</v>
      </c>
      <c r="C817" t="s">
        <v>12144</v>
      </c>
      <c r="D817" t="s">
        <v>12145</v>
      </c>
      <c r="E817" t="s">
        <v>16257</v>
      </c>
      <c r="F817">
        <v>61695</v>
      </c>
      <c r="G817" s="53">
        <v>500</v>
      </c>
      <c r="H817" s="33">
        <v>42892</v>
      </c>
      <c r="I817" t="s">
        <v>49</v>
      </c>
      <c r="J817" t="s">
        <v>49</v>
      </c>
      <c r="K817" t="s">
        <v>50</v>
      </c>
      <c r="L817" t="s">
        <v>50</v>
      </c>
      <c r="M817" t="s">
        <v>51</v>
      </c>
      <c r="N817" t="s">
        <v>16258</v>
      </c>
    </row>
    <row r="818" spans="1:14" ht="14.25">
      <c r="A818" s="33">
        <v>42892.684374999997</v>
      </c>
      <c r="B818" t="s">
        <v>12146</v>
      </c>
      <c r="C818" t="s">
        <v>12147</v>
      </c>
      <c r="D818" t="s">
        <v>12148</v>
      </c>
      <c r="E818" t="s">
        <v>16259</v>
      </c>
      <c r="F818">
        <v>61747</v>
      </c>
      <c r="G818" s="53">
        <v>100</v>
      </c>
      <c r="H818" s="33">
        <v>42892</v>
      </c>
      <c r="I818" t="s">
        <v>49</v>
      </c>
      <c r="J818" t="s">
        <v>49</v>
      </c>
      <c r="K818" t="s">
        <v>50</v>
      </c>
      <c r="L818" t="s">
        <v>50</v>
      </c>
      <c r="M818" t="s">
        <v>51</v>
      </c>
      <c r="N818" t="s">
        <v>16260</v>
      </c>
    </row>
    <row r="819" spans="1:14" ht="14.25">
      <c r="A819" s="33">
        <v>42892.685590277775</v>
      </c>
      <c r="B819" t="s">
        <v>12149</v>
      </c>
      <c r="C819" t="s">
        <v>12150</v>
      </c>
      <c r="D819" t="s">
        <v>12151</v>
      </c>
      <c r="E819" t="s">
        <v>16261</v>
      </c>
      <c r="F819">
        <v>61773</v>
      </c>
      <c r="G819" s="53">
        <v>100</v>
      </c>
      <c r="H819" s="33">
        <v>42892</v>
      </c>
      <c r="I819" t="s">
        <v>49</v>
      </c>
      <c r="J819" t="s">
        <v>49</v>
      </c>
      <c r="K819" t="s">
        <v>50</v>
      </c>
      <c r="L819" t="s">
        <v>50</v>
      </c>
      <c r="M819" t="s">
        <v>51</v>
      </c>
      <c r="N819" t="s">
        <v>16262</v>
      </c>
    </row>
    <row r="820" spans="1:14" ht="14.25">
      <c r="A820" s="33">
        <v>42892.687222222223</v>
      </c>
      <c r="B820" t="s">
        <v>12152</v>
      </c>
      <c r="C820" t="s">
        <v>12153</v>
      </c>
      <c r="D820" t="s">
        <v>12154</v>
      </c>
      <c r="E820" t="s">
        <v>16263</v>
      </c>
      <c r="F820">
        <v>61839</v>
      </c>
      <c r="G820" s="53">
        <v>200</v>
      </c>
      <c r="H820" s="33">
        <v>42892</v>
      </c>
      <c r="I820" t="s">
        <v>49</v>
      </c>
      <c r="J820" t="s">
        <v>49</v>
      </c>
      <c r="K820" t="s">
        <v>50</v>
      </c>
      <c r="L820" t="s">
        <v>50</v>
      </c>
      <c r="M820" t="s">
        <v>51</v>
      </c>
      <c r="N820" t="s">
        <v>16264</v>
      </c>
    </row>
    <row r="821" spans="1:14" ht="14.25">
      <c r="A821" s="33">
        <v>42892.687476851854</v>
      </c>
      <c r="B821" t="s">
        <v>12155</v>
      </c>
      <c r="C821" t="s">
        <v>12156</v>
      </c>
      <c r="D821" t="s">
        <v>12157</v>
      </c>
      <c r="E821" t="s">
        <v>16265</v>
      </c>
      <c r="F821">
        <v>61851</v>
      </c>
      <c r="G821" s="53">
        <v>2000</v>
      </c>
      <c r="H821" s="33">
        <v>42892</v>
      </c>
      <c r="I821" t="s">
        <v>49</v>
      </c>
      <c r="J821" t="s">
        <v>49</v>
      </c>
      <c r="K821" t="s">
        <v>50</v>
      </c>
      <c r="L821" t="s">
        <v>50</v>
      </c>
      <c r="M821" t="s">
        <v>51</v>
      </c>
      <c r="N821" t="s">
        <v>16266</v>
      </c>
    </row>
    <row r="822" spans="1:14" ht="14.25">
      <c r="A822" s="33">
        <v>42892.688113425924</v>
      </c>
      <c r="B822" t="s">
        <v>12158</v>
      </c>
      <c r="C822" t="s">
        <v>12159</v>
      </c>
      <c r="D822" t="s">
        <v>12160</v>
      </c>
      <c r="E822" t="s">
        <v>16267</v>
      </c>
      <c r="F822">
        <v>61871</v>
      </c>
      <c r="G822" s="53">
        <v>10</v>
      </c>
      <c r="H822" s="33">
        <v>42892</v>
      </c>
      <c r="I822" t="s">
        <v>49</v>
      </c>
      <c r="J822" t="s">
        <v>49</v>
      </c>
      <c r="K822" t="s">
        <v>50</v>
      </c>
      <c r="L822" t="s">
        <v>50</v>
      </c>
      <c r="M822" t="s">
        <v>51</v>
      </c>
      <c r="N822" t="s">
        <v>16268</v>
      </c>
    </row>
    <row r="823" spans="1:14" ht="14.25">
      <c r="A823" s="33">
        <v>42892.688310185185</v>
      </c>
      <c r="B823" t="s">
        <v>12161</v>
      </c>
      <c r="C823" t="s">
        <v>12162</v>
      </c>
      <c r="D823" t="s">
        <v>12163</v>
      </c>
      <c r="E823" t="s">
        <v>16269</v>
      </c>
      <c r="F823">
        <v>61886</v>
      </c>
      <c r="G823" s="53">
        <v>100</v>
      </c>
      <c r="H823" s="33">
        <v>42892</v>
      </c>
      <c r="I823" t="s">
        <v>49</v>
      </c>
      <c r="J823" t="s">
        <v>49</v>
      </c>
      <c r="K823" t="s">
        <v>50</v>
      </c>
      <c r="L823" t="s">
        <v>50</v>
      </c>
      <c r="M823" t="s">
        <v>51</v>
      </c>
      <c r="N823" t="s">
        <v>16270</v>
      </c>
    </row>
    <row r="824" spans="1:14" ht="14.25">
      <c r="A824" s="33">
        <v>42892.688888888886</v>
      </c>
      <c r="B824" t="s">
        <v>12164</v>
      </c>
      <c r="C824" t="s">
        <v>12165</v>
      </c>
      <c r="D824" t="s">
        <v>12166</v>
      </c>
      <c r="E824" t="s">
        <v>16271</v>
      </c>
      <c r="F824">
        <v>61910</v>
      </c>
      <c r="G824" s="53">
        <v>200</v>
      </c>
      <c r="H824" s="33">
        <v>42892</v>
      </c>
      <c r="I824" t="s">
        <v>49</v>
      </c>
      <c r="J824" t="s">
        <v>49</v>
      </c>
      <c r="K824" t="s">
        <v>50</v>
      </c>
      <c r="L824" t="s">
        <v>50</v>
      </c>
      <c r="M824" t="s">
        <v>51</v>
      </c>
      <c r="N824" t="s">
        <v>16272</v>
      </c>
    </row>
    <row r="825" spans="1:14" ht="14.25">
      <c r="A825" s="33">
        <v>42892.689201388886</v>
      </c>
      <c r="B825" t="s">
        <v>12167</v>
      </c>
      <c r="C825" t="s">
        <v>12168</v>
      </c>
      <c r="D825" t="s">
        <v>12169</v>
      </c>
      <c r="E825" t="s">
        <v>16273</v>
      </c>
      <c r="F825">
        <v>61921</v>
      </c>
      <c r="G825" s="53">
        <v>600</v>
      </c>
      <c r="H825" s="33">
        <v>42892</v>
      </c>
      <c r="I825" t="s">
        <v>49</v>
      </c>
      <c r="J825" t="s">
        <v>49</v>
      </c>
      <c r="K825" t="s">
        <v>50</v>
      </c>
      <c r="L825" t="s">
        <v>50</v>
      </c>
      <c r="M825" t="s">
        <v>51</v>
      </c>
      <c r="N825" t="s">
        <v>16274</v>
      </c>
    </row>
    <row r="826" spans="1:14" ht="14.25">
      <c r="A826" s="33">
        <v>42892.689409722225</v>
      </c>
      <c r="B826" t="s">
        <v>12173</v>
      </c>
      <c r="C826" t="s">
        <v>12174</v>
      </c>
      <c r="D826" t="s">
        <v>12175</v>
      </c>
      <c r="E826" t="s">
        <v>16275</v>
      </c>
      <c r="F826">
        <v>61944</v>
      </c>
      <c r="G826" s="53">
        <v>3000</v>
      </c>
      <c r="H826" s="33">
        <v>42892</v>
      </c>
      <c r="I826" t="s">
        <v>49</v>
      </c>
      <c r="J826" t="s">
        <v>49</v>
      </c>
      <c r="K826" t="s">
        <v>50</v>
      </c>
      <c r="L826" t="s">
        <v>50</v>
      </c>
      <c r="M826" t="s">
        <v>51</v>
      </c>
      <c r="N826" t="s">
        <v>16276</v>
      </c>
    </row>
    <row r="827" spans="1:14" ht="14.25">
      <c r="A827" s="33">
        <v>42892.689421296294</v>
      </c>
      <c r="B827" t="s">
        <v>12170</v>
      </c>
      <c r="C827" t="s">
        <v>12171</v>
      </c>
      <c r="D827" t="s">
        <v>12172</v>
      </c>
      <c r="E827" t="s">
        <v>16277</v>
      </c>
      <c r="F827">
        <v>61941</v>
      </c>
      <c r="G827" s="53">
        <v>9900</v>
      </c>
      <c r="H827" s="33">
        <v>42892</v>
      </c>
      <c r="I827" t="s">
        <v>49</v>
      </c>
      <c r="J827" t="s">
        <v>49</v>
      </c>
      <c r="K827" t="s">
        <v>50</v>
      </c>
      <c r="L827" t="s">
        <v>50</v>
      </c>
      <c r="M827" t="s">
        <v>51</v>
      </c>
      <c r="N827" t="s">
        <v>16278</v>
      </c>
    </row>
    <row r="828" spans="1:14" ht="14.25">
      <c r="A828" s="33">
        <v>42892.68990740741</v>
      </c>
      <c r="B828" t="s">
        <v>12176</v>
      </c>
      <c r="C828" t="s">
        <v>12177</v>
      </c>
      <c r="D828" t="s">
        <v>12178</v>
      </c>
      <c r="E828" t="s">
        <v>16279</v>
      </c>
      <c r="F828">
        <v>61978</v>
      </c>
      <c r="G828" s="53">
        <v>20</v>
      </c>
      <c r="H828" s="33">
        <v>42892</v>
      </c>
      <c r="I828" t="s">
        <v>49</v>
      </c>
      <c r="J828" t="s">
        <v>49</v>
      </c>
      <c r="K828" t="s">
        <v>50</v>
      </c>
      <c r="L828" t="s">
        <v>50</v>
      </c>
      <c r="M828" t="s">
        <v>51</v>
      </c>
      <c r="N828" t="s">
        <v>16280</v>
      </c>
    </row>
    <row r="829" spans="1:14" ht="14.25">
      <c r="A829" s="33">
        <v>42892.690405092595</v>
      </c>
      <c r="B829" t="s">
        <v>12179</v>
      </c>
      <c r="C829" t="s">
        <v>12180</v>
      </c>
      <c r="D829" t="s">
        <v>12181</v>
      </c>
      <c r="E829" t="s">
        <v>16281</v>
      </c>
      <c r="F829">
        <v>61996</v>
      </c>
      <c r="G829" s="53">
        <v>5000</v>
      </c>
      <c r="H829" s="33">
        <v>42892</v>
      </c>
      <c r="I829" t="s">
        <v>49</v>
      </c>
      <c r="J829" t="s">
        <v>49</v>
      </c>
      <c r="K829" t="s">
        <v>50</v>
      </c>
      <c r="L829" t="s">
        <v>50</v>
      </c>
      <c r="M829" t="s">
        <v>51</v>
      </c>
      <c r="N829" t="s">
        <v>16282</v>
      </c>
    </row>
    <row r="830" spans="1:14" ht="14.25">
      <c r="A830" s="33">
        <v>42892.690960648149</v>
      </c>
      <c r="B830" t="s">
        <v>283</v>
      </c>
      <c r="C830" t="s">
        <v>284</v>
      </c>
      <c r="D830" t="s">
        <v>12182</v>
      </c>
      <c r="E830" t="s">
        <v>16283</v>
      </c>
      <c r="F830">
        <v>62032</v>
      </c>
      <c r="G830" s="53">
        <v>500</v>
      </c>
      <c r="H830" s="33">
        <v>42892</v>
      </c>
      <c r="I830" t="s">
        <v>49</v>
      </c>
      <c r="J830" t="s">
        <v>49</v>
      </c>
      <c r="K830" t="s">
        <v>50</v>
      </c>
      <c r="L830" t="s">
        <v>50</v>
      </c>
      <c r="M830" t="s">
        <v>51</v>
      </c>
      <c r="N830" t="s">
        <v>16284</v>
      </c>
    </row>
    <row r="831" spans="1:14" ht="14.25">
      <c r="A831" s="33">
        <v>42892.691331018519</v>
      </c>
      <c r="B831" t="s">
        <v>12183</v>
      </c>
      <c r="C831" t="s">
        <v>11921</v>
      </c>
      <c r="D831" t="s">
        <v>12184</v>
      </c>
      <c r="E831" t="s">
        <v>16285</v>
      </c>
      <c r="F831">
        <v>62067</v>
      </c>
      <c r="G831" s="53">
        <v>1000</v>
      </c>
      <c r="H831" s="33">
        <v>42892</v>
      </c>
      <c r="I831" t="s">
        <v>49</v>
      </c>
      <c r="J831" t="s">
        <v>49</v>
      </c>
      <c r="K831" t="s">
        <v>50</v>
      </c>
      <c r="L831" t="s">
        <v>50</v>
      </c>
      <c r="M831" t="s">
        <v>51</v>
      </c>
      <c r="N831" t="s">
        <v>16286</v>
      </c>
    </row>
    <row r="832" spans="1:14" ht="14.25">
      <c r="A832" s="33">
        <v>42892.693831018521</v>
      </c>
      <c r="B832" t="s">
        <v>12185</v>
      </c>
      <c r="C832" t="s">
        <v>12186</v>
      </c>
      <c r="D832" t="s">
        <v>12187</v>
      </c>
      <c r="E832" t="s">
        <v>16287</v>
      </c>
      <c r="F832">
        <v>62177</v>
      </c>
      <c r="G832" s="53">
        <v>100</v>
      </c>
      <c r="H832" s="33">
        <v>42892</v>
      </c>
      <c r="I832" t="s">
        <v>49</v>
      </c>
      <c r="J832" t="s">
        <v>49</v>
      </c>
      <c r="K832" t="s">
        <v>50</v>
      </c>
      <c r="L832" t="s">
        <v>50</v>
      </c>
      <c r="M832" t="s">
        <v>51</v>
      </c>
      <c r="N832" t="s">
        <v>16288</v>
      </c>
    </row>
    <row r="833" spans="1:14" ht="14.25">
      <c r="A833" s="33">
        <v>42892.693888888891</v>
      </c>
      <c r="B833" t="s">
        <v>12188</v>
      </c>
      <c r="C833" t="s">
        <v>12189</v>
      </c>
      <c r="D833" t="s">
        <v>12190</v>
      </c>
      <c r="E833" t="s">
        <v>16289</v>
      </c>
      <c r="F833">
        <v>62185</v>
      </c>
      <c r="G833" s="53">
        <v>20</v>
      </c>
      <c r="H833" s="33">
        <v>42892</v>
      </c>
      <c r="I833" t="s">
        <v>49</v>
      </c>
      <c r="J833" t="s">
        <v>49</v>
      </c>
      <c r="K833" t="s">
        <v>50</v>
      </c>
      <c r="L833" t="s">
        <v>50</v>
      </c>
      <c r="M833" t="s">
        <v>51</v>
      </c>
      <c r="N833" t="s">
        <v>16290</v>
      </c>
    </row>
    <row r="834" spans="1:14" ht="14.25">
      <c r="A834" s="33">
        <v>42892.694120370368</v>
      </c>
      <c r="B834" t="s">
        <v>12191</v>
      </c>
      <c r="C834" t="s">
        <v>12192</v>
      </c>
      <c r="D834" t="s">
        <v>12193</v>
      </c>
      <c r="E834" t="s">
        <v>16291</v>
      </c>
      <c r="F834">
        <v>62196</v>
      </c>
      <c r="G834" s="53">
        <v>3000</v>
      </c>
      <c r="H834" s="33">
        <v>42892</v>
      </c>
      <c r="I834" t="s">
        <v>49</v>
      </c>
      <c r="J834" t="s">
        <v>49</v>
      </c>
      <c r="K834" t="s">
        <v>50</v>
      </c>
      <c r="L834" t="s">
        <v>50</v>
      </c>
      <c r="M834" t="s">
        <v>51</v>
      </c>
      <c r="N834" t="s">
        <v>16292</v>
      </c>
    </row>
    <row r="835" spans="1:14" ht="14.25">
      <c r="A835" s="33">
        <v>42892.696157407408</v>
      </c>
      <c r="B835" t="s">
        <v>12194</v>
      </c>
      <c r="C835" t="s">
        <v>12195</v>
      </c>
      <c r="D835" t="s">
        <v>12196</v>
      </c>
      <c r="E835" t="s">
        <v>16293</v>
      </c>
      <c r="F835">
        <v>62277</v>
      </c>
      <c r="G835" s="53">
        <v>500</v>
      </c>
      <c r="H835" s="33">
        <v>42892</v>
      </c>
      <c r="I835" t="s">
        <v>49</v>
      </c>
      <c r="J835" t="s">
        <v>49</v>
      </c>
      <c r="K835" t="s">
        <v>50</v>
      </c>
      <c r="L835" t="s">
        <v>50</v>
      </c>
      <c r="M835" t="s">
        <v>51</v>
      </c>
      <c r="N835" t="s">
        <v>16294</v>
      </c>
    </row>
    <row r="836" spans="1:14" ht="14.25">
      <c r="A836" s="33">
        <v>42892.697766203702</v>
      </c>
      <c r="B836" t="s">
        <v>12197</v>
      </c>
      <c r="C836" t="s">
        <v>12198</v>
      </c>
      <c r="D836" t="s">
        <v>12199</v>
      </c>
      <c r="E836" t="s">
        <v>16295</v>
      </c>
      <c r="F836">
        <v>62360</v>
      </c>
      <c r="G836" s="53">
        <v>400</v>
      </c>
      <c r="H836" s="33">
        <v>42892</v>
      </c>
      <c r="I836" t="s">
        <v>49</v>
      </c>
      <c r="J836" t="s">
        <v>49</v>
      </c>
      <c r="K836" t="s">
        <v>50</v>
      </c>
      <c r="L836" t="s">
        <v>50</v>
      </c>
      <c r="M836" t="s">
        <v>51</v>
      </c>
      <c r="N836" t="s">
        <v>16296</v>
      </c>
    </row>
    <row r="837" spans="1:14" ht="14.25">
      <c r="A837" s="33">
        <v>42892.697951388887</v>
      </c>
      <c r="B837" t="s">
        <v>12200</v>
      </c>
      <c r="C837" t="s">
        <v>12201</v>
      </c>
      <c r="D837" t="s">
        <v>12202</v>
      </c>
      <c r="E837" t="s">
        <v>16297</v>
      </c>
      <c r="F837">
        <v>62372</v>
      </c>
      <c r="G837" s="53">
        <v>300</v>
      </c>
      <c r="H837" s="33">
        <v>42892</v>
      </c>
      <c r="I837" t="s">
        <v>49</v>
      </c>
      <c r="J837" t="s">
        <v>49</v>
      </c>
      <c r="K837" t="s">
        <v>50</v>
      </c>
      <c r="L837" t="s">
        <v>50</v>
      </c>
      <c r="M837" t="s">
        <v>51</v>
      </c>
      <c r="N837" t="s">
        <v>16298</v>
      </c>
    </row>
    <row r="838" spans="1:14" ht="14.25">
      <c r="A838" s="33">
        <v>42892.698541666665</v>
      </c>
      <c r="B838" t="s">
        <v>12203</v>
      </c>
      <c r="C838" t="s">
        <v>12204</v>
      </c>
      <c r="D838" t="s">
        <v>12205</v>
      </c>
      <c r="E838" t="s">
        <v>16299</v>
      </c>
      <c r="F838">
        <v>62398</v>
      </c>
      <c r="G838" s="53">
        <v>2000</v>
      </c>
      <c r="H838" s="33">
        <v>42892</v>
      </c>
      <c r="I838" t="s">
        <v>49</v>
      </c>
      <c r="J838" t="s">
        <v>49</v>
      </c>
      <c r="K838" t="s">
        <v>50</v>
      </c>
      <c r="L838" t="s">
        <v>50</v>
      </c>
      <c r="M838" t="s">
        <v>51</v>
      </c>
      <c r="N838" t="s">
        <v>16300</v>
      </c>
    </row>
    <row r="839" spans="1:14" ht="14.25">
      <c r="A839" s="33">
        <v>42892.699525462966</v>
      </c>
      <c r="B839" t="s">
        <v>12146</v>
      </c>
      <c r="C839" t="s">
        <v>12147</v>
      </c>
      <c r="D839" t="s">
        <v>12206</v>
      </c>
      <c r="E839" t="s">
        <v>16301</v>
      </c>
      <c r="F839">
        <v>62428</v>
      </c>
      <c r="G839" s="53">
        <v>700</v>
      </c>
      <c r="H839" s="33">
        <v>42892</v>
      </c>
      <c r="I839" t="s">
        <v>49</v>
      </c>
      <c r="J839" t="s">
        <v>49</v>
      </c>
      <c r="K839" t="s">
        <v>50</v>
      </c>
      <c r="L839" t="s">
        <v>50</v>
      </c>
      <c r="M839" t="s">
        <v>51</v>
      </c>
      <c r="N839" t="s">
        <v>16302</v>
      </c>
    </row>
    <row r="840" spans="1:14" ht="14.25">
      <c r="A840" s="33">
        <v>42892.700138888889</v>
      </c>
      <c r="B840" t="s">
        <v>10746</v>
      </c>
      <c r="C840" t="s">
        <v>10747</v>
      </c>
      <c r="D840" t="s">
        <v>12207</v>
      </c>
      <c r="E840" t="s">
        <v>16303</v>
      </c>
      <c r="F840">
        <v>62451</v>
      </c>
      <c r="G840" s="53">
        <v>300</v>
      </c>
      <c r="H840" s="33">
        <v>42892</v>
      </c>
      <c r="I840" t="s">
        <v>49</v>
      </c>
      <c r="J840" t="s">
        <v>49</v>
      </c>
      <c r="K840" t="s">
        <v>50</v>
      </c>
      <c r="L840" t="s">
        <v>50</v>
      </c>
      <c r="M840" t="s">
        <v>51</v>
      </c>
      <c r="N840" t="s">
        <v>16304</v>
      </c>
    </row>
    <row r="841" spans="1:14" ht="14.25">
      <c r="A841" s="33">
        <v>42892.700694444444</v>
      </c>
      <c r="B841" t="s">
        <v>12208</v>
      </c>
      <c r="C841" t="s">
        <v>12209</v>
      </c>
      <c r="D841" t="s">
        <v>12210</v>
      </c>
      <c r="E841" t="s">
        <v>16305</v>
      </c>
      <c r="F841">
        <v>62468</v>
      </c>
      <c r="G841" s="53">
        <v>500</v>
      </c>
      <c r="H841" s="33">
        <v>42892</v>
      </c>
      <c r="I841" t="s">
        <v>49</v>
      </c>
      <c r="J841" t="s">
        <v>49</v>
      </c>
      <c r="K841" t="s">
        <v>50</v>
      </c>
      <c r="L841" t="s">
        <v>50</v>
      </c>
      <c r="M841" t="s">
        <v>51</v>
      </c>
      <c r="N841" t="s">
        <v>16306</v>
      </c>
    </row>
    <row r="842" spans="1:14" ht="14.25">
      <c r="A842" s="33">
        <v>42892.700821759259</v>
      </c>
      <c r="B842" t="s">
        <v>12211</v>
      </c>
      <c r="C842" t="s">
        <v>12212</v>
      </c>
      <c r="D842" t="s">
        <v>12213</v>
      </c>
      <c r="E842" t="s">
        <v>16307</v>
      </c>
      <c r="F842">
        <v>62478</v>
      </c>
      <c r="G842" s="53">
        <v>200</v>
      </c>
      <c r="H842" s="33">
        <v>42892</v>
      </c>
      <c r="I842" t="s">
        <v>49</v>
      </c>
      <c r="J842" t="s">
        <v>49</v>
      </c>
      <c r="K842" t="s">
        <v>50</v>
      </c>
      <c r="L842" t="s">
        <v>50</v>
      </c>
      <c r="M842" t="s">
        <v>51</v>
      </c>
      <c r="N842" t="s">
        <v>16308</v>
      </c>
    </row>
    <row r="843" spans="1:14" ht="14.25">
      <c r="A843" s="33">
        <v>42892.700983796298</v>
      </c>
      <c r="B843" t="s">
        <v>12214</v>
      </c>
      <c r="C843" t="s">
        <v>12215</v>
      </c>
      <c r="D843" t="s">
        <v>12216</v>
      </c>
      <c r="E843" t="s">
        <v>16309</v>
      </c>
      <c r="F843">
        <v>62486</v>
      </c>
      <c r="G843" s="53">
        <v>500</v>
      </c>
      <c r="H843" s="33">
        <v>42892</v>
      </c>
      <c r="I843" t="s">
        <v>49</v>
      </c>
      <c r="J843" t="s">
        <v>49</v>
      </c>
      <c r="K843" t="s">
        <v>50</v>
      </c>
      <c r="L843" t="s">
        <v>50</v>
      </c>
      <c r="M843" t="s">
        <v>51</v>
      </c>
      <c r="N843" t="s">
        <v>16310</v>
      </c>
    </row>
    <row r="844" spans="1:14" ht="14.25">
      <c r="A844" s="33">
        <v>42892.701111111113</v>
      </c>
      <c r="B844" t="s">
        <v>12217</v>
      </c>
      <c r="C844" t="s">
        <v>12218</v>
      </c>
      <c r="D844" t="s">
        <v>12219</v>
      </c>
      <c r="E844" t="s">
        <v>16311</v>
      </c>
      <c r="F844">
        <v>62497</v>
      </c>
      <c r="G844" s="53">
        <v>20</v>
      </c>
      <c r="H844" s="33">
        <v>42892</v>
      </c>
      <c r="I844" t="s">
        <v>49</v>
      </c>
      <c r="J844" t="s">
        <v>49</v>
      </c>
      <c r="K844" t="s">
        <v>50</v>
      </c>
      <c r="L844" t="s">
        <v>50</v>
      </c>
      <c r="M844" t="s">
        <v>51</v>
      </c>
      <c r="N844" t="s">
        <v>16312</v>
      </c>
    </row>
    <row r="845" spans="1:14" ht="14.25">
      <c r="A845" s="33">
        <v>42892.701516203706</v>
      </c>
      <c r="B845" t="s">
        <v>12220</v>
      </c>
      <c r="C845" t="s">
        <v>12221</v>
      </c>
      <c r="D845" t="s">
        <v>12222</v>
      </c>
      <c r="E845" t="s">
        <v>16313</v>
      </c>
      <c r="F845">
        <v>62519</v>
      </c>
      <c r="G845" s="53">
        <v>300</v>
      </c>
      <c r="H845" s="33">
        <v>42892</v>
      </c>
      <c r="I845" t="s">
        <v>49</v>
      </c>
      <c r="J845" t="s">
        <v>49</v>
      </c>
      <c r="K845" t="s">
        <v>50</v>
      </c>
      <c r="L845" t="s">
        <v>50</v>
      </c>
      <c r="M845" t="s">
        <v>51</v>
      </c>
      <c r="N845" t="s">
        <v>16314</v>
      </c>
    </row>
    <row r="846" spans="1:14" ht="14.25">
      <c r="A846" s="33">
        <v>42892.701874999999</v>
      </c>
      <c r="B846" t="s">
        <v>12223</v>
      </c>
      <c r="C846" t="s">
        <v>12224</v>
      </c>
      <c r="D846" t="s">
        <v>12225</v>
      </c>
      <c r="E846" t="s">
        <v>16315</v>
      </c>
      <c r="F846">
        <v>62529</v>
      </c>
      <c r="G846" s="53">
        <v>100</v>
      </c>
      <c r="H846" s="33">
        <v>42892</v>
      </c>
      <c r="I846" t="s">
        <v>49</v>
      </c>
      <c r="J846" t="s">
        <v>49</v>
      </c>
      <c r="K846" t="s">
        <v>50</v>
      </c>
      <c r="L846" t="s">
        <v>50</v>
      </c>
      <c r="M846" t="s">
        <v>51</v>
      </c>
      <c r="N846" t="s">
        <v>16316</v>
      </c>
    </row>
    <row r="847" spans="1:14" ht="14.25">
      <c r="A847" s="33">
        <v>42892.702615740738</v>
      </c>
      <c r="B847" t="s">
        <v>12226</v>
      </c>
      <c r="C847" t="s">
        <v>12227</v>
      </c>
      <c r="D847" t="s">
        <v>12228</v>
      </c>
      <c r="E847" t="s">
        <v>16317</v>
      </c>
      <c r="F847">
        <v>62552</v>
      </c>
      <c r="G847" s="53">
        <v>500</v>
      </c>
      <c r="H847" s="33">
        <v>42892</v>
      </c>
      <c r="I847" t="s">
        <v>49</v>
      </c>
      <c r="J847" t="s">
        <v>49</v>
      </c>
      <c r="K847" t="s">
        <v>50</v>
      </c>
      <c r="L847" t="s">
        <v>50</v>
      </c>
      <c r="M847" t="s">
        <v>51</v>
      </c>
      <c r="N847" t="s">
        <v>16318</v>
      </c>
    </row>
    <row r="848" spans="1:14" ht="14.25">
      <c r="A848" s="33">
        <v>42892.707627314812</v>
      </c>
      <c r="B848" t="s">
        <v>12229</v>
      </c>
      <c r="C848" t="s">
        <v>12230</v>
      </c>
      <c r="D848" t="s">
        <v>12231</v>
      </c>
      <c r="E848" t="s">
        <v>16319</v>
      </c>
      <c r="F848">
        <v>62720</v>
      </c>
      <c r="G848" s="53">
        <v>2850</v>
      </c>
      <c r="H848" s="33">
        <v>42892</v>
      </c>
      <c r="I848" t="s">
        <v>49</v>
      </c>
      <c r="J848" t="s">
        <v>49</v>
      </c>
      <c r="K848" t="s">
        <v>50</v>
      </c>
      <c r="L848" t="s">
        <v>50</v>
      </c>
      <c r="M848" t="s">
        <v>51</v>
      </c>
      <c r="N848" t="s">
        <v>16320</v>
      </c>
    </row>
    <row r="849" spans="1:14" ht="14.25">
      <c r="A849" s="33">
        <v>42892.708171296297</v>
      </c>
      <c r="B849" t="s">
        <v>12232</v>
      </c>
      <c r="C849" t="s">
        <v>12233</v>
      </c>
      <c r="D849" t="s">
        <v>12234</v>
      </c>
      <c r="E849" t="s">
        <v>16321</v>
      </c>
      <c r="F849">
        <v>62740</v>
      </c>
      <c r="G849" s="53">
        <v>1000</v>
      </c>
      <c r="H849" s="33">
        <v>42892</v>
      </c>
      <c r="I849" t="s">
        <v>49</v>
      </c>
      <c r="J849" t="s">
        <v>49</v>
      </c>
      <c r="K849" t="s">
        <v>50</v>
      </c>
      <c r="L849" t="s">
        <v>50</v>
      </c>
      <c r="M849" t="s">
        <v>51</v>
      </c>
      <c r="N849" t="s">
        <v>16322</v>
      </c>
    </row>
    <row r="850" spans="1:14" ht="14.25">
      <c r="A850" s="33">
        <v>42892.708379629628</v>
      </c>
      <c r="B850" t="s">
        <v>12235</v>
      </c>
      <c r="C850" t="s">
        <v>12236</v>
      </c>
      <c r="D850" t="s">
        <v>12237</v>
      </c>
      <c r="E850" t="s">
        <v>16323</v>
      </c>
      <c r="F850">
        <v>62743</v>
      </c>
      <c r="G850" s="53">
        <v>200</v>
      </c>
      <c r="H850" s="33">
        <v>42892</v>
      </c>
      <c r="I850" t="s">
        <v>49</v>
      </c>
      <c r="J850" t="s">
        <v>49</v>
      </c>
      <c r="K850" t="s">
        <v>50</v>
      </c>
      <c r="L850" t="s">
        <v>50</v>
      </c>
      <c r="M850" t="s">
        <v>51</v>
      </c>
      <c r="N850" t="s">
        <v>16324</v>
      </c>
    </row>
    <row r="851" spans="1:14" ht="14.25">
      <c r="A851" s="33">
        <v>42892.709224537037</v>
      </c>
      <c r="B851" t="s">
        <v>12030</v>
      </c>
      <c r="C851" t="s">
        <v>12031</v>
      </c>
      <c r="D851" t="s">
        <v>12238</v>
      </c>
      <c r="E851" t="s">
        <v>16325</v>
      </c>
      <c r="F851">
        <v>62762</v>
      </c>
      <c r="G851" s="53">
        <v>100</v>
      </c>
      <c r="H851" s="33">
        <v>42892</v>
      </c>
      <c r="I851" t="s">
        <v>49</v>
      </c>
      <c r="J851" t="s">
        <v>49</v>
      </c>
      <c r="K851" t="s">
        <v>50</v>
      </c>
      <c r="L851" t="s">
        <v>50</v>
      </c>
      <c r="M851" t="s">
        <v>51</v>
      </c>
      <c r="N851" t="s">
        <v>16326</v>
      </c>
    </row>
    <row r="852" spans="1:14" ht="14.25">
      <c r="A852" s="33">
        <v>42892.711493055554</v>
      </c>
      <c r="B852" t="s">
        <v>12239</v>
      </c>
      <c r="C852" t="s">
        <v>12240</v>
      </c>
      <c r="D852" t="s">
        <v>12241</v>
      </c>
      <c r="E852" t="s">
        <v>16327</v>
      </c>
      <c r="F852">
        <v>62836</v>
      </c>
      <c r="G852" s="53">
        <v>100</v>
      </c>
      <c r="H852" s="33">
        <v>42892</v>
      </c>
      <c r="I852" t="s">
        <v>49</v>
      </c>
      <c r="J852" t="s">
        <v>49</v>
      </c>
      <c r="K852" t="s">
        <v>50</v>
      </c>
      <c r="L852" t="s">
        <v>50</v>
      </c>
      <c r="M852" t="s">
        <v>51</v>
      </c>
      <c r="N852" t="s">
        <v>16328</v>
      </c>
    </row>
    <row r="853" spans="1:14" ht="14.25">
      <c r="A853" s="33">
        <v>42892.711701388886</v>
      </c>
      <c r="B853" t="s">
        <v>12242</v>
      </c>
      <c r="C853" t="s">
        <v>12243</v>
      </c>
      <c r="D853" t="s">
        <v>12244</v>
      </c>
      <c r="E853" t="s">
        <v>16329</v>
      </c>
      <c r="F853">
        <v>62843</v>
      </c>
      <c r="G853" s="53">
        <v>5600</v>
      </c>
      <c r="H853" s="33">
        <v>42892</v>
      </c>
      <c r="I853" t="s">
        <v>49</v>
      </c>
      <c r="J853" t="s">
        <v>49</v>
      </c>
      <c r="K853" t="s">
        <v>50</v>
      </c>
      <c r="L853" t="s">
        <v>50</v>
      </c>
      <c r="M853" t="s">
        <v>51</v>
      </c>
      <c r="N853" t="s">
        <v>16330</v>
      </c>
    </row>
    <row r="854" spans="1:14" ht="14.25">
      <c r="A854" s="33">
        <v>42892.711863425924</v>
      </c>
      <c r="B854" t="s">
        <v>12245</v>
      </c>
      <c r="C854" t="s">
        <v>12246</v>
      </c>
      <c r="D854" t="s">
        <v>12247</v>
      </c>
      <c r="E854" t="s">
        <v>16331</v>
      </c>
      <c r="F854">
        <v>62844</v>
      </c>
      <c r="G854" s="53">
        <v>200</v>
      </c>
      <c r="H854" s="33">
        <v>42892</v>
      </c>
      <c r="I854" t="s">
        <v>49</v>
      </c>
      <c r="J854" t="s">
        <v>49</v>
      </c>
      <c r="K854" t="s">
        <v>50</v>
      </c>
      <c r="L854" t="s">
        <v>50</v>
      </c>
      <c r="M854" t="s">
        <v>51</v>
      </c>
      <c r="N854" t="s">
        <v>16332</v>
      </c>
    </row>
    <row r="855" spans="1:14" ht="14.25">
      <c r="A855" s="33">
        <v>42892.713067129633</v>
      </c>
      <c r="B855" t="s">
        <v>12248</v>
      </c>
      <c r="C855" t="s">
        <v>12249</v>
      </c>
      <c r="D855" t="s">
        <v>12250</v>
      </c>
      <c r="E855" t="s">
        <v>16333</v>
      </c>
      <c r="F855">
        <v>62900</v>
      </c>
      <c r="G855" s="53">
        <v>300</v>
      </c>
      <c r="H855" s="33">
        <v>42892</v>
      </c>
      <c r="I855" t="s">
        <v>49</v>
      </c>
      <c r="J855" t="s">
        <v>49</v>
      </c>
      <c r="K855" t="s">
        <v>50</v>
      </c>
      <c r="L855" t="s">
        <v>50</v>
      </c>
      <c r="M855" t="s">
        <v>51</v>
      </c>
      <c r="N855" t="s">
        <v>16334</v>
      </c>
    </row>
    <row r="856" spans="1:14" ht="14.25">
      <c r="A856" s="33">
        <v>42892.713912037034</v>
      </c>
      <c r="B856" t="s">
        <v>12251</v>
      </c>
      <c r="C856" t="s">
        <v>12252</v>
      </c>
      <c r="D856" t="s">
        <v>12253</v>
      </c>
      <c r="E856" t="s">
        <v>16335</v>
      </c>
      <c r="F856">
        <v>62922</v>
      </c>
      <c r="G856" s="53">
        <v>400</v>
      </c>
      <c r="H856" s="33">
        <v>42892</v>
      </c>
      <c r="I856" t="s">
        <v>49</v>
      </c>
      <c r="J856" t="s">
        <v>49</v>
      </c>
      <c r="K856" t="s">
        <v>50</v>
      </c>
      <c r="L856" t="s">
        <v>50</v>
      </c>
      <c r="M856" t="s">
        <v>51</v>
      </c>
      <c r="N856" t="s">
        <v>16336</v>
      </c>
    </row>
    <row r="857" spans="1:14" ht="14.25">
      <c r="A857" s="33">
        <v>42892.714571759258</v>
      </c>
      <c r="B857" t="s">
        <v>12254</v>
      </c>
      <c r="C857" t="s">
        <v>12255</v>
      </c>
      <c r="D857" t="s">
        <v>12256</v>
      </c>
      <c r="E857" t="s">
        <v>16337</v>
      </c>
      <c r="F857">
        <v>62939</v>
      </c>
      <c r="G857" s="53">
        <v>10</v>
      </c>
      <c r="H857" s="33">
        <v>42892</v>
      </c>
      <c r="I857" t="s">
        <v>49</v>
      </c>
      <c r="J857" t="s">
        <v>49</v>
      </c>
      <c r="K857" t="s">
        <v>50</v>
      </c>
      <c r="L857" t="s">
        <v>50</v>
      </c>
      <c r="M857" t="s">
        <v>51</v>
      </c>
      <c r="N857" t="s">
        <v>16338</v>
      </c>
    </row>
    <row r="858" spans="1:14" ht="14.25">
      <c r="A858" s="33">
        <v>42892.715439814812</v>
      </c>
      <c r="B858" t="s">
        <v>12257</v>
      </c>
      <c r="C858" t="s">
        <v>12258</v>
      </c>
      <c r="D858" t="s">
        <v>12259</v>
      </c>
      <c r="E858" t="s">
        <v>16339</v>
      </c>
      <c r="F858">
        <v>62962</v>
      </c>
      <c r="G858" s="53">
        <v>600</v>
      </c>
      <c r="H858" s="33">
        <v>42892</v>
      </c>
      <c r="I858" t="s">
        <v>49</v>
      </c>
      <c r="J858" t="s">
        <v>49</v>
      </c>
      <c r="K858" t="s">
        <v>50</v>
      </c>
      <c r="L858" t="s">
        <v>50</v>
      </c>
      <c r="M858" t="s">
        <v>51</v>
      </c>
      <c r="N858" t="s">
        <v>16340</v>
      </c>
    </row>
    <row r="859" spans="1:14" ht="14.25">
      <c r="A859" s="33">
        <v>42892.716678240744</v>
      </c>
      <c r="B859" t="s">
        <v>12260</v>
      </c>
      <c r="C859" t="s">
        <v>12261</v>
      </c>
      <c r="D859" t="s">
        <v>12262</v>
      </c>
      <c r="E859" t="s">
        <v>16341</v>
      </c>
      <c r="F859">
        <v>62992</v>
      </c>
      <c r="G859" s="53">
        <v>265</v>
      </c>
      <c r="H859" s="33">
        <v>42892</v>
      </c>
      <c r="I859" t="s">
        <v>49</v>
      </c>
      <c r="J859" t="s">
        <v>49</v>
      </c>
      <c r="K859" t="s">
        <v>50</v>
      </c>
      <c r="L859" t="s">
        <v>50</v>
      </c>
      <c r="M859" t="s">
        <v>51</v>
      </c>
      <c r="N859" t="s">
        <v>16342</v>
      </c>
    </row>
    <row r="860" spans="1:14" ht="14.25">
      <c r="A860" s="33">
        <v>42892.717002314814</v>
      </c>
      <c r="B860" t="s">
        <v>12045</v>
      </c>
      <c r="C860" t="s">
        <v>12046</v>
      </c>
      <c r="D860" t="s">
        <v>12263</v>
      </c>
      <c r="E860" t="s">
        <v>16343</v>
      </c>
      <c r="F860">
        <v>62997</v>
      </c>
      <c r="G860" s="53">
        <v>1000</v>
      </c>
      <c r="H860" s="33">
        <v>42892</v>
      </c>
      <c r="I860" t="s">
        <v>49</v>
      </c>
      <c r="J860" t="s">
        <v>49</v>
      </c>
      <c r="K860" t="s">
        <v>50</v>
      </c>
      <c r="L860" t="s">
        <v>50</v>
      </c>
      <c r="M860" t="s">
        <v>51</v>
      </c>
      <c r="N860" t="s">
        <v>16344</v>
      </c>
    </row>
    <row r="861" spans="1:14" ht="14.25">
      <c r="A861" s="33">
        <v>42892.719606481478</v>
      </c>
      <c r="B861" t="s">
        <v>12075</v>
      </c>
      <c r="C861" t="s">
        <v>12076</v>
      </c>
      <c r="D861" t="s">
        <v>12264</v>
      </c>
      <c r="E861" t="s">
        <v>16345</v>
      </c>
      <c r="F861">
        <v>63074</v>
      </c>
      <c r="G861" s="53">
        <v>600</v>
      </c>
      <c r="H861" s="33">
        <v>42892</v>
      </c>
      <c r="I861" t="s">
        <v>49</v>
      </c>
      <c r="J861" t="s">
        <v>49</v>
      </c>
      <c r="K861" t="s">
        <v>50</v>
      </c>
      <c r="L861" t="s">
        <v>50</v>
      </c>
      <c r="M861" t="s">
        <v>51</v>
      </c>
      <c r="N861" t="s">
        <v>16346</v>
      </c>
    </row>
    <row r="862" spans="1:14" ht="14.25">
      <c r="A862" s="33">
        <v>42892.720578703702</v>
      </c>
      <c r="B862" t="s">
        <v>12265</v>
      </c>
      <c r="C862" t="s">
        <v>12266</v>
      </c>
      <c r="D862" t="s">
        <v>12267</v>
      </c>
      <c r="E862" t="s">
        <v>16347</v>
      </c>
      <c r="F862">
        <v>63107</v>
      </c>
      <c r="G862" s="53">
        <v>10</v>
      </c>
      <c r="H862" s="33">
        <v>42892</v>
      </c>
      <c r="I862" t="s">
        <v>49</v>
      </c>
      <c r="J862" t="s">
        <v>49</v>
      </c>
      <c r="K862" t="s">
        <v>50</v>
      </c>
      <c r="L862" t="s">
        <v>50</v>
      </c>
      <c r="M862" t="s">
        <v>51</v>
      </c>
      <c r="N862" t="s">
        <v>16348</v>
      </c>
    </row>
    <row r="863" spans="1:14" ht="14.25">
      <c r="A863" s="33">
        <v>42892.720775462964</v>
      </c>
      <c r="B863" t="s">
        <v>12268</v>
      </c>
      <c r="C863" t="s">
        <v>12269</v>
      </c>
      <c r="D863" t="s">
        <v>12270</v>
      </c>
      <c r="E863" t="s">
        <v>16349</v>
      </c>
      <c r="F863">
        <v>63117</v>
      </c>
      <c r="G863" s="53">
        <v>2000</v>
      </c>
      <c r="H863" s="33">
        <v>42892</v>
      </c>
      <c r="I863" t="s">
        <v>49</v>
      </c>
      <c r="J863" t="s">
        <v>49</v>
      </c>
      <c r="K863" t="s">
        <v>50</v>
      </c>
      <c r="L863" t="s">
        <v>50</v>
      </c>
      <c r="M863" t="s">
        <v>51</v>
      </c>
      <c r="N863" t="s">
        <v>16350</v>
      </c>
    </row>
    <row r="864" spans="1:14" ht="14.25">
      <c r="A864" s="33">
        <v>42892.722731481481</v>
      </c>
      <c r="B864" t="s">
        <v>12271</v>
      </c>
      <c r="C864" t="s">
        <v>12272</v>
      </c>
      <c r="D864" t="s">
        <v>12273</v>
      </c>
      <c r="E864" t="s">
        <v>16351</v>
      </c>
      <c r="F864">
        <v>63159</v>
      </c>
      <c r="G864" s="53">
        <v>500</v>
      </c>
      <c r="H864" s="33">
        <v>42892</v>
      </c>
      <c r="I864" t="s">
        <v>49</v>
      </c>
      <c r="J864" t="s">
        <v>49</v>
      </c>
      <c r="K864" t="s">
        <v>50</v>
      </c>
      <c r="L864" t="s">
        <v>50</v>
      </c>
      <c r="M864" t="s">
        <v>51</v>
      </c>
      <c r="N864" t="s">
        <v>16352</v>
      </c>
    </row>
    <row r="865" spans="1:14" ht="14.25">
      <c r="A865" s="33">
        <v>42892.722812499997</v>
      </c>
      <c r="B865" t="s">
        <v>10556</v>
      </c>
      <c r="C865" t="s">
        <v>10557</v>
      </c>
      <c r="D865" t="s">
        <v>12274</v>
      </c>
      <c r="E865" t="s">
        <v>16353</v>
      </c>
      <c r="F865">
        <v>63162</v>
      </c>
      <c r="G865" s="53">
        <v>300</v>
      </c>
      <c r="H865" s="33">
        <v>42892</v>
      </c>
      <c r="I865" t="s">
        <v>49</v>
      </c>
      <c r="J865" t="s">
        <v>49</v>
      </c>
      <c r="K865" t="s">
        <v>50</v>
      </c>
      <c r="L865" t="s">
        <v>50</v>
      </c>
      <c r="M865" t="s">
        <v>51</v>
      </c>
      <c r="N865" t="s">
        <v>16354</v>
      </c>
    </row>
    <row r="866" spans="1:14" ht="14.25">
      <c r="A866" s="33">
        <v>42892.724953703706</v>
      </c>
      <c r="B866" t="s">
        <v>11224</v>
      </c>
      <c r="C866" t="s">
        <v>11225</v>
      </c>
      <c r="D866" t="s">
        <v>12275</v>
      </c>
      <c r="E866" t="s">
        <v>16355</v>
      </c>
      <c r="F866">
        <v>63220</v>
      </c>
      <c r="G866" s="53">
        <v>100</v>
      </c>
      <c r="H866" s="33">
        <v>42892</v>
      </c>
      <c r="I866" t="s">
        <v>49</v>
      </c>
      <c r="J866" t="s">
        <v>49</v>
      </c>
      <c r="K866" t="s">
        <v>50</v>
      </c>
      <c r="L866" t="s">
        <v>50</v>
      </c>
      <c r="M866" t="s">
        <v>51</v>
      </c>
      <c r="N866" t="s">
        <v>16356</v>
      </c>
    </row>
    <row r="867" spans="1:14" ht="14.25">
      <c r="A867" s="33">
        <v>42892.727094907408</v>
      </c>
      <c r="B867" t="s">
        <v>12276</v>
      </c>
      <c r="C867" t="s">
        <v>12277</v>
      </c>
      <c r="D867" t="s">
        <v>12278</v>
      </c>
      <c r="E867" t="s">
        <v>16357</v>
      </c>
      <c r="F867">
        <v>63279</v>
      </c>
      <c r="G867" s="53">
        <v>100</v>
      </c>
      <c r="H867" s="33">
        <v>42892</v>
      </c>
      <c r="I867" t="s">
        <v>49</v>
      </c>
      <c r="J867" t="s">
        <v>49</v>
      </c>
      <c r="K867" t="s">
        <v>50</v>
      </c>
      <c r="L867" t="s">
        <v>50</v>
      </c>
      <c r="M867" t="s">
        <v>51</v>
      </c>
      <c r="N867" t="s">
        <v>16358</v>
      </c>
    </row>
    <row r="868" spans="1:14" ht="14.25">
      <c r="A868" s="33">
        <v>42892.731168981481</v>
      </c>
      <c r="B868" t="s">
        <v>279</v>
      </c>
      <c r="C868" t="s">
        <v>280</v>
      </c>
      <c r="D868" t="s">
        <v>12279</v>
      </c>
      <c r="E868" t="s">
        <v>16359</v>
      </c>
      <c r="F868">
        <v>63364</v>
      </c>
      <c r="G868" s="53">
        <v>200</v>
      </c>
      <c r="H868" s="33">
        <v>42892</v>
      </c>
      <c r="I868" t="s">
        <v>49</v>
      </c>
      <c r="J868" t="s">
        <v>49</v>
      </c>
      <c r="K868" t="s">
        <v>50</v>
      </c>
      <c r="L868" t="s">
        <v>50</v>
      </c>
      <c r="M868" t="s">
        <v>51</v>
      </c>
      <c r="N868" t="s">
        <v>16360</v>
      </c>
    </row>
    <row r="869" spans="1:14" ht="14.25">
      <c r="A869" s="33">
        <v>42892.738761574074</v>
      </c>
      <c r="B869" t="s">
        <v>11923</v>
      </c>
      <c r="C869" t="s">
        <v>11924</v>
      </c>
      <c r="D869" t="s">
        <v>12280</v>
      </c>
      <c r="E869" t="s">
        <v>16361</v>
      </c>
      <c r="F869">
        <v>63492</v>
      </c>
      <c r="G869" s="53">
        <v>1000</v>
      </c>
      <c r="H869" s="33">
        <v>42892</v>
      </c>
      <c r="I869" t="s">
        <v>49</v>
      </c>
      <c r="J869" t="s">
        <v>49</v>
      </c>
      <c r="K869" t="s">
        <v>50</v>
      </c>
      <c r="L869" t="s">
        <v>50</v>
      </c>
      <c r="M869" t="s">
        <v>51</v>
      </c>
      <c r="N869" t="s">
        <v>16362</v>
      </c>
    </row>
    <row r="870" spans="1:14" ht="14.25">
      <c r="A870" s="33">
        <v>42892.7422337963</v>
      </c>
      <c r="B870" t="s">
        <v>12281</v>
      </c>
      <c r="C870" t="s">
        <v>12282</v>
      </c>
      <c r="D870" t="s">
        <v>12283</v>
      </c>
      <c r="E870" t="s">
        <v>16363</v>
      </c>
      <c r="F870">
        <v>63544</v>
      </c>
      <c r="G870" s="53">
        <v>700</v>
      </c>
      <c r="H870" s="33">
        <v>42892</v>
      </c>
      <c r="I870" t="s">
        <v>49</v>
      </c>
      <c r="J870" t="s">
        <v>49</v>
      </c>
      <c r="K870" t="s">
        <v>50</v>
      </c>
      <c r="L870" t="s">
        <v>50</v>
      </c>
      <c r="M870" t="s">
        <v>51</v>
      </c>
      <c r="N870" t="s">
        <v>16364</v>
      </c>
    </row>
    <row r="871" spans="1:14" ht="14.25">
      <c r="A871" s="33">
        <v>42892.742951388886</v>
      </c>
      <c r="B871" t="s">
        <v>12284</v>
      </c>
      <c r="C871" t="s">
        <v>12285</v>
      </c>
      <c r="D871" t="s">
        <v>12286</v>
      </c>
      <c r="E871" t="s">
        <v>16365</v>
      </c>
      <c r="F871">
        <v>63554</v>
      </c>
      <c r="G871" s="53">
        <v>560</v>
      </c>
      <c r="H871" s="33">
        <v>42892</v>
      </c>
      <c r="I871" t="s">
        <v>49</v>
      </c>
      <c r="J871" t="s">
        <v>49</v>
      </c>
      <c r="K871" t="s">
        <v>50</v>
      </c>
      <c r="L871" t="s">
        <v>50</v>
      </c>
      <c r="M871" t="s">
        <v>51</v>
      </c>
      <c r="N871" t="s">
        <v>16366</v>
      </c>
    </row>
    <row r="872" spans="1:14" ht="14.25">
      <c r="A872" s="33">
        <v>42892.747303240743</v>
      </c>
      <c r="B872" t="s">
        <v>12287</v>
      </c>
      <c r="C872" t="s">
        <v>12288</v>
      </c>
      <c r="D872" t="s">
        <v>12289</v>
      </c>
      <c r="E872" t="s">
        <v>16367</v>
      </c>
      <c r="F872">
        <v>63607</v>
      </c>
      <c r="G872" s="53">
        <v>900</v>
      </c>
      <c r="H872" s="33">
        <v>42892</v>
      </c>
      <c r="I872" t="s">
        <v>49</v>
      </c>
      <c r="J872" t="s">
        <v>49</v>
      </c>
      <c r="K872" t="s">
        <v>50</v>
      </c>
      <c r="L872" t="s">
        <v>50</v>
      </c>
      <c r="M872" t="s">
        <v>51</v>
      </c>
      <c r="N872" t="s">
        <v>16368</v>
      </c>
    </row>
    <row r="873" spans="1:14" ht="14.25">
      <c r="A873" s="33">
        <v>42892.749074074076</v>
      </c>
      <c r="B873" t="s">
        <v>12290</v>
      </c>
      <c r="C873" t="s">
        <v>12291</v>
      </c>
      <c r="D873" t="s">
        <v>12292</v>
      </c>
      <c r="E873" t="s">
        <v>16369</v>
      </c>
      <c r="F873">
        <v>63631</v>
      </c>
      <c r="G873" s="53">
        <v>1500</v>
      </c>
      <c r="H873" s="33">
        <v>42892</v>
      </c>
      <c r="I873" t="s">
        <v>49</v>
      </c>
      <c r="J873" t="s">
        <v>49</v>
      </c>
      <c r="K873" t="s">
        <v>50</v>
      </c>
      <c r="L873" t="s">
        <v>50</v>
      </c>
      <c r="M873" t="s">
        <v>51</v>
      </c>
      <c r="N873" t="s">
        <v>16370</v>
      </c>
    </row>
    <row r="874" spans="1:14" ht="14.25">
      <c r="A874" s="33">
        <v>42892.749722222223</v>
      </c>
      <c r="B874" t="s">
        <v>12293</v>
      </c>
      <c r="C874" t="s">
        <v>12294</v>
      </c>
      <c r="D874" t="s">
        <v>12295</v>
      </c>
      <c r="E874" t="s">
        <v>16371</v>
      </c>
      <c r="F874">
        <v>63641</v>
      </c>
      <c r="G874" s="53">
        <v>1100</v>
      </c>
      <c r="H874" s="33">
        <v>42892</v>
      </c>
      <c r="I874" t="s">
        <v>49</v>
      </c>
      <c r="J874" t="s">
        <v>49</v>
      </c>
      <c r="K874" t="s">
        <v>50</v>
      </c>
      <c r="L874" t="s">
        <v>50</v>
      </c>
      <c r="M874" t="s">
        <v>51</v>
      </c>
      <c r="N874" t="s">
        <v>16372</v>
      </c>
    </row>
    <row r="875" spans="1:14" ht="14.25">
      <c r="A875" s="33">
        <v>42892.750775462962</v>
      </c>
      <c r="B875" t="s">
        <v>12152</v>
      </c>
      <c r="C875" t="s">
        <v>12153</v>
      </c>
      <c r="D875" t="s">
        <v>12296</v>
      </c>
      <c r="E875" t="s">
        <v>16373</v>
      </c>
      <c r="F875">
        <v>63658</v>
      </c>
      <c r="G875" s="53">
        <v>500</v>
      </c>
      <c r="H875" s="33">
        <v>42892</v>
      </c>
      <c r="I875" t="s">
        <v>49</v>
      </c>
      <c r="J875" t="s">
        <v>49</v>
      </c>
      <c r="K875" t="s">
        <v>50</v>
      </c>
      <c r="L875" t="s">
        <v>50</v>
      </c>
      <c r="M875" t="s">
        <v>51</v>
      </c>
      <c r="N875" t="s">
        <v>16374</v>
      </c>
    </row>
    <row r="876" spans="1:14" ht="14.25">
      <c r="A876" s="33">
        <v>42892.753194444442</v>
      </c>
      <c r="B876" t="s">
        <v>12297</v>
      </c>
      <c r="C876" t="s">
        <v>12298</v>
      </c>
      <c r="D876" t="s">
        <v>12299</v>
      </c>
      <c r="E876" t="s">
        <v>16375</v>
      </c>
      <c r="F876">
        <v>63686</v>
      </c>
      <c r="G876" s="53">
        <v>405</v>
      </c>
      <c r="H876" s="33">
        <v>42892</v>
      </c>
      <c r="I876" t="s">
        <v>49</v>
      </c>
      <c r="J876" t="s">
        <v>49</v>
      </c>
      <c r="K876" t="s">
        <v>50</v>
      </c>
      <c r="L876" t="s">
        <v>50</v>
      </c>
      <c r="M876" t="s">
        <v>51</v>
      </c>
      <c r="N876" t="s">
        <v>16376</v>
      </c>
    </row>
    <row r="877" spans="1:14" ht="14.25">
      <c r="A877" s="33">
        <v>42892.754837962966</v>
      </c>
      <c r="B877" t="s">
        <v>12223</v>
      </c>
      <c r="C877" t="s">
        <v>12224</v>
      </c>
      <c r="D877" t="s">
        <v>12300</v>
      </c>
      <c r="E877" t="s">
        <v>16377</v>
      </c>
      <c r="F877">
        <v>63692</v>
      </c>
      <c r="G877" s="53">
        <v>1010</v>
      </c>
      <c r="H877" s="33">
        <v>42892</v>
      </c>
      <c r="I877" t="s">
        <v>49</v>
      </c>
      <c r="J877" t="s">
        <v>49</v>
      </c>
      <c r="K877" t="s">
        <v>50</v>
      </c>
      <c r="L877" t="s">
        <v>50</v>
      </c>
      <c r="M877" t="s">
        <v>51</v>
      </c>
      <c r="N877" t="s">
        <v>16378</v>
      </c>
    </row>
    <row r="878" spans="1:14" ht="14.25">
      <c r="A878" s="33">
        <v>42892.755879629629</v>
      </c>
      <c r="B878" t="s">
        <v>12223</v>
      </c>
      <c r="C878" t="s">
        <v>12224</v>
      </c>
      <c r="D878" t="s">
        <v>12301</v>
      </c>
      <c r="E878" t="s">
        <v>16379</v>
      </c>
      <c r="F878">
        <v>63707</v>
      </c>
      <c r="G878" s="53">
        <v>7</v>
      </c>
      <c r="H878" s="33">
        <v>42892</v>
      </c>
      <c r="I878" t="s">
        <v>49</v>
      </c>
      <c r="J878" t="s">
        <v>49</v>
      </c>
      <c r="K878" t="s">
        <v>50</v>
      </c>
      <c r="L878" t="s">
        <v>50</v>
      </c>
      <c r="M878" t="s">
        <v>51</v>
      </c>
      <c r="N878" t="s">
        <v>16380</v>
      </c>
    </row>
    <row r="879" spans="1:14" ht="14.25">
      <c r="A879" s="33">
        <v>42892.757835648146</v>
      </c>
      <c r="B879" t="s">
        <v>12302</v>
      </c>
      <c r="C879" t="s">
        <v>12303</v>
      </c>
      <c r="D879" t="s">
        <v>12304</v>
      </c>
      <c r="E879" t="s">
        <v>16381</v>
      </c>
      <c r="F879">
        <v>63720</v>
      </c>
      <c r="G879" s="53">
        <v>2500</v>
      </c>
      <c r="H879" s="33">
        <v>42892</v>
      </c>
      <c r="I879" t="s">
        <v>49</v>
      </c>
      <c r="J879" t="s">
        <v>49</v>
      </c>
      <c r="K879" t="s">
        <v>50</v>
      </c>
      <c r="L879" t="s">
        <v>50</v>
      </c>
      <c r="M879" t="s">
        <v>51</v>
      </c>
      <c r="N879" t="s">
        <v>16382</v>
      </c>
    </row>
    <row r="880" spans="1:14" ht="14.25">
      <c r="A880" s="33">
        <v>42892.766724537039</v>
      </c>
      <c r="B880" t="s">
        <v>12305</v>
      </c>
      <c r="C880" t="s">
        <v>12306</v>
      </c>
      <c r="D880" t="s">
        <v>12307</v>
      </c>
      <c r="E880" t="s">
        <v>16383</v>
      </c>
      <c r="F880">
        <v>63766</v>
      </c>
      <c r="G880" s="53">
        <v>1300</v>
      </c>
      <c r="H880" s="33">
        <v>42892</v>
      </c>
      <c r="I880" t="s">
        <v>49</v>
      </c>
      <c r="J880" t="s">
        <v>49</v>
      </c>
      <c r="K880" t="s">
        <v>50</v>
      </c>
      <c r="L880" t="s">
        <v>50</v>
      </c>
      <c r="M880" t="s">
        <v>51</v>
      </c>
      <c r="N880" t="s">
        <v>16384</v>
      </c>
    </row>
    <row r="881" spans="1:14" ht="14.25">
      <c r="A881" s="33">
        <v>42892.772986111115</v>
      </c>
      <c r="B881" t="s">
        <v>12308</v>
      </c>
      <c r="C881" t="s">
        <v>12309</v>
      </c>
      <c r="D881" t="s">
        <v>12310</v>
      </c>
      <c r="E881" t="s">
        <v>16385</v>
      </c>
      <c r="F881">
        <v>63799</v>
      </c>
      <c r="G881" s="53">
        <v>100</v>
      </c>
      <c r="H881" s="33">
        <v>42892</v>
      </c>
      <c r="I881" t="s">
        <v>49</v>
      </c>
      <c r="J881" t="s">
        <v>49</v>
      </c>
      <c r="K881" t="s">
        <v>50</v>
      </c>
      <c r="L881" t="s">
        <v>50</v>
      </c>
      <c r="M881" t="s">
        <v>51</v>
      </c>
      <c r="N881" t="s">
        <v>16386</v>
      </c>
    </row>
    <row r="882" spans="1:14" ht="14.25">
      <c r="A882" s="33">
        <v>42892.773518518516</v>
      </c>
      <c r="B882" t="s">
        <v>12311</v>
      </c>
      <c r="C882" t="s">
        <v>12312</v>
      </c>
      <c r="D882" t="s">
        <v>12313</v>
      </c>
      <c r="E882" t="s">
        <v>16387</v>
      </c>
      <c r="F882">
        <v>63800</v>
      </c>
      <c r="G882" s="53">
        <v>1000</v>
      </c>
      <c r="H882" s="33">
        <v>42892</v>
      </c>
      <c r="I882" t="s">
        <v>49</v>
      </c>
      <c r="J882" t="s">
        <v>49</v>
      </c>
      <c r="K882" t="s">
        <v>50</v>
      </c>
      <c r="L882" t="s">
        <v>50</v>
      </c>
      <c r="M882" t="s">
        <v>51</v>
      </c>
      <c r="N882" t="s">
        <v>16388</v>
      </c>
    </row>
    <row r="883" spans="1:14" ht="14.25">
      <c r="A883" s="33">
        <v>42892.776898148149</v>
      </c>
      <c r="B883" t="s">
        <v>12308</v>
      </c>
      <c r="C883" t="s">
        <v>12309</v>
      </c>
      <c r="D883" t="s">
        <v>12314</v>
      </c>
      <c r="E883" t="s">
        <v>16389</v>
      </c>
      <c r="F883">
        <v>63810</v>
      </c>
      <c r="G883" s="53">
        <v>1800</v>
      </c>
      <c r="H883" s="33">
        <v>42892</v>
      </c>
      <c r="I883" t="s">
        <v>49</v>
      </c>
      <c r="J883" t="s">
        <v>49</v>
      </c>
      <c r="K883" t="s">
        <v>50</v>
      </c>
      <c r="L883" t="s">
        <v>50</v>
      </c>
      <c r="M883" t="s">
        <v>51</v>
      </c>
      <c r="N883" t="s">
        <v>16390</v>
      </c>
    </row>
    <row r="884" spans="1:14" ht="14.25">
      <c r="A884" s="33">
        <v>42892.783020833333</v>
      </c>
      <c r="B884" t="s">
        <v>12315</v>
      </c>
      <c r="C884" t="s">
        <v>12316</v>
      </c>
      <c r="D884" t="s">
        <v>12317</v>
      </c>
      <c r="E884" t="s">
        <v>16391</v>
      </c>
      <c r="F884">
        <v>63827</v>
      </c>
      <c r="G884" s="53">
        <v>3900</v>
      </c>
      <c r="H884" s="33">
        <v>42892</v>
      </c>
      <c r="I884" t="s">
        <v>49</v>
      </c>
      <c r="J884" t="s">
        <v>49</v>
      </c>
      <c r="K884" t="s">
        <v>50</v>
      </c>
      <c r="L884" t="s">
        <v>50</v>
      </c>
      <c r="M884" t="s">
        <v>51</v>
      </c>
      <c r="N884" t="s">
        <v>16392</v>
      </c>
    </row>
    <row r="885" spans="1:14" ht="14.25">
      <c r="A885" s="33">
        <v>42892.786782407406</v>
      </c>
      <c r="B885" t="s">
        <v>12318</v>
      </c>
      <c r="C885" t="s">
        <v>12319</v>
      </c>
      <c r="D885" t="s">
        <v>12320</v>
      </c>
      <c r="E885" t="s">
        <v>16393</v>
      </c>
      <c r="F885">
        <v>63837</v>
      </c>
      <c r="G885" s="53">
        <v>2610</v>
      </c>
      <c r="H885" s="33">
        <v>42892</v>
      </c>
      <c r="I885" t="s">
        <v>49</v>
      </c>
      <c r="J885" t="s">
        <v>49</v>
      </c>
      <c r="K885" t="s">
        <v>50</v>
      </c>
      <c r="L885" t="s">
        <v>50</v>
      </c>
      <c r="M885" t="s">
        <v>51</v>
      </c>
      <c r="N885" t="s">
        <v>16394</v>
      </c>
    </row>
    <row r="886" spans="1:14" ht="14.25">
      <c r="A886" s="33">
        <v>42892.797766203701</v>
      </c>
      <c r="B886" t="s">
        <v>12106</v>
      </c>
      <c r="C886" t="s">
        <v>282</v>
      </c>
      <c r="D886" t="s">
        <v>12321</v>
      </c>
      <c r="E886" t="s">
        <v>16395</v>
      </c>
      <c r="F886">
        <v>63876</v>
      </c>
      <c r="G886" s="53">
        <v>1700</v>
      </c>
      <c r="H886" s="33">
        <v>42892</v>
      </c>
      <c r="I886" t="s">
        <v>49</v>
      </c>
      <c r="J886" t="s">
        <v>49</v>
      </c>
      <c r="K886" t="s">
        <v>50</v>
      </c>
      <c r="L886" t="s">
        <v>50</v>
      </c>
      <c r="M886" t="s">
        <v>51</v>
      </c>
      <c r="N886" t="s">
        <v>16396</v>
      </c>
    </row>
    <row r="887" spans="1:14" ht="14.25">
      <c r="A887" s="33">
        <v>42892.799756944441</v>
      </c>
      <c r="B887" t="s">
        <v>12322</v>
      </c>
      <c r="C887" t="s">
        <v>12323</v>
      </c>
      <c r="D887" t="s">
        <v>12324</v>
      </c>
      <c r="E887" t="s">
        <v>16397</v>
      </c>
      <c r="F887">
        <v>63885</v>
      </c>
      <c r="G887" s="53">
        <v>100</v>
      </c>
      <c r="H887" s="33">
        <v>42892</v>
      </c>
      <c r="I887" t="s">
        <v>49</v>
      </c>
      <c r="J887" t="s">
        <v>49</v>
      </c>
      <c r="K887" t="s">
        <v>50</v>
      </c>
      <c r="L887" t="s">
        <v>50</v>
      </c>
      <c r="M887" t="s">
        <v>51</v>
      </c>
      <c r="N887" t="s">
        <v>16398</v>
      </c>
    </row>
    <row r="888" spans="1:14" ht="14.25">
      <c r="A888" s="33">
        <v>42892.870555555557</v>
      </c>
      <c r="B888" t="s">
        <v>12331</v>
      </c>
      <c r="C888" t="s">
        <v>12332</v>
      </c>
      <c r="D888" t="s">
        <v>12333</v>
      </c>
      <c r="E888" t="s">
        <v>16399</v>
      </c>
      <c r="F888">
        <v>64118</v>
      </c>
      <c r="G888" s="53">
        <v>5729</v>
      </c>
      <c r="H888" s="33">
        <v>42892</v>
      </c>
      <c r="I888" t="s">
        <v>49</v>
      </c>
      <c r="J888" t="s">
        <v>49</v>
      </c>
      <c r="K888" t="s">
        <v>50</v>
      </c>
      <c r="L888" t="s">
        <v>50</v>
      </c>
      <c r="M888" t="s">
        <v>51</v>
      </c>
      <c r="N888" t="s">
        <v>16400</v>
      </c>
    </row>
    <row r="889" spans="1:14" ht="14.25">
      <c r="A889" s="33">
        <v>42892.882071759261</v>
      </c>
      <c r="B889" t="s">
        <v>12334</v>
      </c>
      <c r="C889" t="s">
        <v>12335</v>
      </c>
      <c r="D889" t="s">
        <v>12336</v>
      </c>
      <c r="E889" t="s">
        <v>16401</v>
      </c>
      <c r="F889">
        <v>64158</v>
      </c>
      <c r="G889" s="53">
        <v>500</v>
      </c>
      <c r="H889" s="33">
        <v>42892</v>
      </c>
      <c r="I889" t="s">
        <v>49</v>
      </c>
      <c r="J889" t="s">
        <v>49</v>
      </c>
      <c r="K889" t="s">
        <v>50</v>
      </c>
      <c r="L889" t="s">
        <v>50</v>
      </c>
      <c r="M889" t="s">
        <v>51</v>
      </c>
      <c r="N889" t="s">
        <v>16402</v>
      </c>
    </row>
    <row r="890" spans="1:14" ht="14.25">
      <c r="A890" s="33">
        <v>42892.911736111113</v>
      </c>
      <c r="B890" t="s">
        <v>285</v>
      </c>
      <c r="C890" t="s">
        <v>286</v>
      </c>
      <c r="D890" t="s">
        <v>12337</v>
      </c>
      <c r="E890" t="s">
        <v>16403</v>
      </c>
      <c r="F890">
        <v>64212</v>
      </c>
      <c r="G890" s="53">
        <v>500</v>
      </c>
      <c r="H890" s="33">
        <v>42892</v>
      </c>
      <c r="I890" t="s">
        <v>49</v>
      </c>
      <c r="J890" t="s">
        <v>49</v>
      </c>
      <c r="K890" t="s">
        <v>50</v>
      </c>
      <c r="L890" t="s">
        <v>50</v>
      </c>
      <c r="M890" t="s">
        <v>51</v>
      </c>
      <c r="N890" t="s">
        <v>16404</v>
      </c>
    </row>
    <row r="891" spans="1:14" ht="14.25">
      <c r="A891" s="33">
        <v>42892.912592592591</v>
      </c>
      <c r="B891" t="s">
        <v>285</v>
      </c>
      <c r="C891" t="s">
        <v>286</v>
      </c>
      <c r="D891" t="s">
        <v>12338</v>
      </c>
      <c r="E891" t="s">
        <v>16405</v>
      </c>
      <c r="F891">
        <v>64215</v>
      </c>
      <c r="G891" s="53">
        <v>500</v>
      </c>
      <c r="H891" s="33">
        <v>42892</v>
      </c>
      <c r="I891" t="s">
        <v>49</v>
      </c>
      <c r="J891" t="s">
        <v>49</v>
      </c>
      <c r="K891" t="s">
        <v>50</v>
      </c>
      <c r="L891" t="s">
        <v>50</v>
      </c>
      <c r="M891" t="s">
        <v>51</v>
      </c>
      <c r="N891" t="s">
        <v>16406</v>
      </c>
    </row>
    <row r="892" spans="1:14" ht="14.25">
      <c r="A892" s="33">
        <v>42892.996180555558</v>
      </c>
      <c r="B892" t="s">
        <v>285</v>
      </c>
      <c r="C892" t="s">
        <v>286</v>
      </c>
      <c r="D892" t="s">
        <v>290</v>
      </c>
      <c r="E892" t="s">
        <v>16407</v>
      </c>
      <c r="F892">
        <v>64348</v>
      </c>
      <c r="G892" s="53">
        <v>500</v>
      </c>
      <c r="H892" s="33">
        <v>42892</v>
      </c>
      <c r="I892" t="s">
        <v>49</v>
      </c>
      <c r="J892" t="s">
        <v>49</v>
      </c>
      <c r="K892" t="s">
        <v>50</v>
      </c>
      <c r="L892" t="s">
        <v>50</v>
      </c>
      <c r="M892" t="s">
        <v>51</v>
      </c>
      <c r="N892" t="s">
        <v>16408</v>
      </c>
    </row>
    <row r="893" spans="1:14" ht="14.25">
      <c r="A893" s="33">
        <v>42892.996944444443</v>
      </c>
      <c r="B893" t="s">
        <v>288</v>
      </c>
      <c r="C893" t="s">
        <v>289</v>
      </c>
      <c r="D893" t="s">
        <v>287</v>
      </c>
      <c r="E893" t="s">
        <v>16409</v>
      </c>
      <c r="F893">
        <v>64352</v>
      </c>
      <c r="G893" s="53">
        <v>3000</v>
      </c>
      <c r="H893" s="33">
        <v>42892</v>
      </c>
      <c r="I893" t="s">
        <v>49</v>
      </c>
      <c r="J893" t="s">
        <v>49</v>
      </c>
      <c r="K893" t="s">
        <v>50</v>
      </c>
      <c r="L893" t="s">
        <v>50</v>
      </c>
      <c r="M893" t="s">
        <v>51</v>
      </c>
      <c r="N893" t="s">
        <v>16410</v>
      </c>
    </row>
    <row r="894" spans="1:14" ht="14.25">
      <c r="A894" s="33">
        <v>42893.059976851851</v>
      </c>
      <c r="B894" t="s">
        <v>288</v>
      </c>
      <c r="C894" t="s">
        <v>289</v>
      </c>
      <c r="D894" t="s">
        <v>12341</v>
      </c>
      <c r="E894" t="s">
        <v>16411</v>
      </c>
      <c r="F894">
        <v>64401</v>
      </c>
      <c r="G894" s="53">
        <v>5000</v>
      </c>
      <c r="H894" s="33">
        <v>42893</v>
      </c>
      <c r="I894" t="s">
        <v>49</v>
      </c>
      <c r="J894" t="s">
        <v>49</v>
      </c>
      <c r="K894" t="s">
        <v>50</v>
      </c>
      <c r="L894" t="s">
        <v>50</v>
      </c>
      <c r="M894" t="s">
        <v>51</v>
      </c>
      <c r="N894" t="s">
        <v>16412</v>
      </c>
    </row>
    <row r="895" spans="1:14" ht="14.25">
      <c r="A895" s="33">
        <v>42893.071585648147</v>
      </c>
      <c r="B895" t="s">
        <v>12342</v>
      </c>
      <c r="C895" t="s">
        <v>12343</v>
      </c>
      <c r="D895" t="s">
        <v>12344</v>
      </c>
      <c r="E895" t="s">
        <v>16413</v>
      </c>
      <c r="F895">
        <v>64413</v>
      </c>
      <c r="G895" s="53">
        <v>11</v>
      </c>
      <c r="H895" s="33">
        <v>42893</v>
      </c>
      <c r="I895" t="s">
        <v>49</v>
      </c>
      <c r="J895" t="s">
        <v>49</v>
      </c>
      <c r="K895" t="s">
        <v>50</v>
      </c>
      <c r="L895" t="s">
        <v>50</v>
      </c>
      <c r="M895" t="s">
        <v>51</v>
      </c>
      <c r="N895" t="s">
        <v>16414</v>
      </c>
    </row>
    <row r="896" spans="1:14" ht="14.25">
      <c r="A896" s="33">
        <v>42893.235069444447</v>
      </c>
      <c r="B896" t="s">
        <v>12345</v>
      </c>
      <c r="C896" t="s">
        <v>12346</v>
      </c>
      <c r="D896" t="s">
        <v>12347</v>
      </c>
      <c r="E896" t="s">
        <v>16415</v>
      </c>
      <c r="F896">
        <v>64515</v>
      </c>
      <c r="G896" s="53">
        <v>500</v>
      </c>
      <c r="H896" s="33">
        <v>42893</v>
      </c>
      <c r="I896" t="s">
        <v>49</v>
      </c>
      <c r="J896" t="s">
        <v>49</v>
      </c>
      <c r="K896" t="s">
        <v>50</v>
      </c>
      <c r="L896" t="s">
        <v>50</v>
      </c>
      <c r="M896" t="s">
        <v>51</v>
      </c>
      <c r="N896" t="s">
        <v>16416</v>
      </c>
    </row>
    <row r="897" spans="1:14" ht="14.25">
      <c r="A897" s="33">
        <v>42893.263842592591</v>
      </c>
      <c r="B897" t="s">
        <v>12345</v>
      </c>
      <c r="C897" t="s">
        <v>12346</v>
      </c>
      <c r="D897" t="s">
        <v>12348</v>
      </c>
      <c r="E897" t="s">
        <v>16417</v>
      </c>
      <c r="F897">
        <v>64564</v>
      </c>
      <c r="G897" s="53">
        <v>40</v>
      </c>
      <c r="H897" s="33">
        <v>42893</v>
      </c>
      <c r="I897" t="s">
        <v>49</v>
      </c>
      <c r="J897" t="s">
        <v>49</v>
      </c>
      <c r="K897" t="s">
        <v>50</v>
      </c>
      <c r="L897" t="s">
        <v>50</v>
      </c>
      <c r="M897" t="s">
        <v>51</v>
      </c>
      <c r="N897" t="s">
        <v>16418</v>
      </c>
    </row>
    <row r="898" spans="1:14" ht="14.25">
      <c r="A898" s="33">
        <v>42893.286678240744</v>
      </c>
      <c r="B898" t="s">
        <v>12349</v>
      </c>
      <c r="C898" t="s">
        <v>12350</v>
      </c>
      <c r="D898" t="s">
        <v>12351</v>
      </c>
      <c r="E898" t="s">
        <v>16419</v>
      </c>
      <c r="F898">
        <v>64616</v>
      </c>
      <c r="G898" s="53">
        <v>2000</v>
      </c>
      <c r="H898" s="33">
        <v>42893</v>
      </c>
      <c r="I898" t="s">
        <v>49</v>
      </c>
      <c r="J898" t="s">
        <v>49</v>
      </c>
      <c r="K898" t="s">
        <v>50</v>
      </c>
      <c r="L898" t="s">
        <v>50</v>
      </c>
      <c r="M898" t="s">
        <v>51</v>
      </c>
      <c r="N898" t="s">
        <v>16420</v>
      </c>
    </row>
    <row r="899" spans="1:14" ht="14.25">
      <c r="A899" s="33">
        <v>42893.293344907404</v>
      </c>
      <c r="B899" t="s">
        <v>12352</v>
      </c>
      <c r="C899" t="s">
        <v>12353</v>
      </c>
      <c r="D899" t="s">
        <v>12354</v>
      </c>
      <c r="E899" t="s">
        <v>16421</v>
      </c>
      <c r="F899">
        <v>64648</v>
      </c>
      <c r="G899" s="53">
        <v>50</v>
      </c>
      <c r="H899" s="33">
        <v>42893</v>
      </c>
      <c r="I899" t="s">
        <v>49</v>
      </c>
      <c r="J899" t="s">
        <v>49</v>
      </c>
      <c r="K899" t="s">
        <v>50</v>
      </c>
      <c r="L899" t="s">
        <v>50</v>
      </c>
      <c r="M899" t="s">
        <v>51</v>
      </c>
      <c r="N899" t="s">
        <v>16422</v>
      </c>
    </row>
    <row r="900" spans="1:14" ht="14.25">
      <c r="A900" s="33">
        <v>42893.295648148145</v>
      </c>
      <c r="B900" t="s">
        <v>12355</v>
      </c>
      <c r="C900" t="s">
        <v>12356</v>
      </c>
      <c r="D900" t="s">
        <v>12357</v>
      </c>
      <c r="E900" t="s">
        <v>16423</v>
      </c>
      <c r="F900">
        <v>64663</v>
      </c>
      <c r="G900" s="53">
        <v>500</v>
      </c>
      <c r="H900" s="33">
        <v>42893</v>
      </c>
      <c r="I900" t="s">
        <v>49</v>
      </c>
      <c r="J900" t="s">
        <v>49</v>
      </c>
      <c r="K900" t="s">
        <v>50</v>
      </c>
      <c r="L900" t="s">
        <v>50</v>
      </c>
      <c r="M900" t="s">
        <v>51</v>
      </c>
      <c r="N900" t="s">
        <v>16424</v>
      </c>
    </row>
    <row r="901" spans="1:14" ht="14.25">
      <c r="A901" s="33">
        <v>42893.296168981484</v>
      </c>
      <c r="B901" t="s">
        <v>12358</v>
      </c>
      <c r="C901" t="s">
        <v>12359</v>
      </c>
      <c r="D901" t="s">
        <v>12360</v>
      </c>
      <c r="E901" t="s">
        <v>16425</v>
      </c>
      <c r="F901">
        <v>64668</v>
      </c>
      <c r="G901" s="53">
        <v>1000</v>
      </c>
      <c r="H901" s="33">
        <v>42893</v>
      </c>
      <c r="I901" t="s">
        <v>49</v>
      </c>
      <c r="J901" t="s">
        <v>49</v>
      </c>
      <c r="K901" t="s">
        <v>50</v>
      </c>
      <c r="L901" t="s">
        <v>50</v>
      </c>
      <c r="M901" t="s">
        <v>51</v>
      </c>
      <c r="N901" t="s">
        <v>16426</v>
      </c>
    </row>
    <row r="902" spans="1:14" ht="14.25">
      <c r="A902" s="33">
        <v>42893.30023148148</v>
      </c>
      <c r="B902" t="s">
        <v>12361</v>
      </c>
      <c r="C902" t="s">
        <v>12362</v>
      </c>
      <c r="D902" t="s">
        <v>12363</v>
      </c>
      <c r="E902" t="s">
        <v>16427</v>
      </c>
      <c r="F902">
        <v>64719</v>
      </c>
      <c r="G902" s="53">
        <v>10</v>
      </c>
      <c r="H902" s="33">
        <v>42893</v>
      </c>
      <c r="I902" t="s">
        <v>49</v>
      </c>
      <c r="J902" t="s">
        <v>49</v>
      </c>
      <c r="K902" t="s">
        <v>50</v>
      </c>
      <c r="L902" t="s">
        <v>50</v>
      </c>
      <c r="M902" t="s">
        <v>51</v>
      </c>
      <c r="N902" t="s">
        <v>16428</v>
      </c>
    </row>
    <row r="903" spans="1:14" ht="14.25">
      <c r="A903" s="33">
        <v>42893.301157407404</v>
      </c>
      <c r="B903" t="s">
        <v>10499</v>
      </c>
      <c r="C903" t="s">
        <v>10500</v>
      </c>
      <c r="D903" t="s">
        <v>12364</v>
      </c>
      <c r="E903" t="s">
        <v>16429</v>
      </c>
      <c r="F903">
        <v>64729</v>
      </c>
      <c r="G903" s="53">
        <v>1000</v>
      </c>
      <c r="H903" s="33">
        <v>42893</v>
      </c>
      <c r="I903" t="s">
        <v>49</v>
      </c>
      <c r="J903" t="s">
        <v>49</v>
      </c>
      <c r="K903" t="s">
        <v>50</v>
      </c>
      <c r="L903" t="s">
        <v>50</v>
      </c>
      <c r="M903" t="s">
        <v>51</v>
      </c>
      <c r="N903" t="s">
        <v>16430</v>
      </c>
    </row>
    <row r="904" spans="1:14" ht="14.25">
      <c r="A904" s="33">
        <v>42893.304027777776</v>
      </c>
      <c r="B904" t="s">
        <v>12365</v>
      </c>
      <c r="C904" t="s">
        <v>12366</v>
      </c>
      <c r="D904" t="s">
        <v>12367</v>
      </c>
      <c r="E904" t="s">
        <v>16431</v>
      </c>
      <c r="F904">
        <v>64780</v>
      </c>
      <c r="G904" s="53">
        <v>300</v>
      </c>
      <c r="H904" s="33">
        <v>42893</v>
      </c>
      <c r="I904" t="s">
        <v>49</v>
      </c>
      <c r="J904" t="s">
        <v>49</v>
      </c>
      <c r="K904" t="s">
        <v>50</v>
      </c>
      <c r="L904" t="s">
        <v>50</v>
      </c>
      <c r="M904" t="s">
        <v>51</v>
      </c>
      <c r="N904" t="s">
        <v>16432</v>
      </c>
    </row>
    <row r="905" spans="1:14" ht="14.25">
      <c r="A905" s="33">
        <v>42893.308518518519</v>
      </c>
      <c r="B905" t="s">
        <v>12368</v>
      </c>
      <c r="C905" t="s">
        <v>12369</v>
      </c>
      <c r="D905" t="s">
        <v>12370</v>
      </c>
      <c r="E905" t="s">
        <v>16433</v>
      </c>
      <c r="F905">
        <v>64836</v>
      </c>
      <c r="G905" s="53">
        <v>30</v>
      </c>
      <c r="H905" s="33">
        <v>42893</v>
      </c>
      <c r="I905" t="s">
        <v>49</v>
      </c>
      <c r="J905" t="s">
        <v>49</v>
      </c>
      <c r="K905" t="s">
        <v>50</v>
      </c>
      <c r="L905" t="s">
        <v>50</v>
      </c>
      <c r="M905" t="s">
        <v>51</v>
      </c>
      <c r="N905" t="s">
        <v>16434</v>
      </c>
    </row>
    <row r="906" spans="1:14" ht="14.25">
      <c r="A906" s="33">
        <v>42893.30908564815</v>
      </c>
      <c r="B906" t="s">
        <v>12371</v>
      </c>
      <c r="C906" t="s">
        <v>12372</v>
      </c>
      <c r="D906" t="s">
        <v>12373</v>
      </c>
      <c r="E906" t="s">
        <v>16435</v>
      </c>
      <c r="F906">
        <v>64841</v>
      </c>
      <c r="G906" s="53">
        <v>1000</v>
      </c>
      <c r="H906" s="33">
        <v>42893</v>
      </c>
      <c r="I906" t="s">
        <v>49</v>
      </c>
      <c r="J906" t="s">
        <v>49</v>
      </c>
      <c r="K906" t="s">
        <v>50</v>
      </c>
      <c r="L906" t="s">
        <v>50</v>
      </c>
      <c r="M906" t="s">
        <v>51</v>
      </c>
      <c r="N906" t="s">
        <v>16436</v>
      </c>
    </row>
    <row r="907" spans="1:14" ht="14.25">
      <c r="A907" s="33">
        <v>42893.309918981482</v>
      </c>
      <c r="B907" t="s">
        <v>12374</v>
      </c>
      <c r="C907" t="s">
        <v>12375</v>
      </c>
      <c r="D907" t="s">
        <v>12376</v>
      </c>
      <c r="E907" t="s">
        <v>16437</v>
      </c>
      <c r="F907">
        <v>64851</v>
      </c>
      <c r="G907" s="53">
        <v>500</v>
      </c>
      <c r="H907" s="33">
        <v>42893</v>
      </c>
      <c r="I907" t="s">
        <v>49</v>
      </c>
      <c r="J907" t="s">
        <v>49</v>
      </c>
      <c r="K907" t="s">
        <v>50</v>
      </c>
      <c r="L907" t="s">
        <v>50</v>
      </c>
      <c r="M907" t="s">
        <v>51</v>
      </c>
      <c r="N907" t="s">
        <v>16438</v>
      </c>
    </row>
    <row r="908" spans="1:14" ht="14.25">
      <c r="A908" s="33">
        <v>42893.311157407406</v>
      </c>
      <c r="B908" t="s">
        <v>11163</v>
      </c>
      <c r="C908" t="s">
        <v>11164</v>
      </c>
      <c r="D908" t="s">
        <v>12377</v>
      </c>
      <c r="E908" t="s">
        <v>16439</v>
      </c>
      <c r="F908">
        <v>64878</v>
      </c>
      <c r="G908" s="53">
        <v>600</v>
      </c>
      <c r="H908" s="33">
        <v>42893</v>
      </c>
      <c r="I908" t="s">
        <v>49</v>
      </c>
      <c r="J908" t="s">
        <v>49</v>
      </c>
      <c r="K908" t="s">
        <v>50</v>
      </c>
      <c r="L908" t="s">
        <v>50</v>
      </c>
      <c r="M908" t="s">
        <v>51</v>
      </c>
      <c r="N908" t="s">
        <v>16440</v>
      </c>
    </row>
    <row r="909" spans="1:14" ht="14.25">
      <c r="A909" s="33">
        <v>42893.311956018515</v>
      </c>
      <c r="B909" t="s">
        <v>12378</v>
      </c>
      <c r="C909" t="s">
        <v>5715</v>
      </c>
      <c r="D909" t="s">
        <v>12379</v>
      </c>
      <c r="E909" t="s">
        <v>16441</v>
      </c>
      <c r="F909">
        <v>64901</v>
      </c>
      <c r="G909" s="53">
        <v>300</v>
      </c>
      <c r="H909" s="33">
        <v>42893</v>
      </c>
      <c r="I909" t="s">
        <v>49</v>
      </c>
      <c r="J909" t="s">
        <v>49</v>
      </c>
      <c r="K909" t="s">
        <v>50</v>
      </c>
      <c r="L909" t="s">
        <v>50</v>
      </c>
      <c r="M909" t="s">
        <v>51</v>
      </c>
      <c r="N909" t="s">
        <v>16442</v>
      </c>
    </row>
    <row r="910" spans="1:14" ht="14.25">
      <c r="A910" s="33">
        <v>42893.317037037035</v>
      </c>
      <c r="B910" t="s">
        <v>12380</v>
      </c>
      <c r="C910" t="s">
        <v>12381</v>
      </c>
      <c r="D910" t="s">
        <v>12382</v>
      </c>
      <c r="E910" t="s">
        <v>16443</v>
      </c>
      <c r="F910">
        <v>64991</v>
      </c>
      <c r="G910" s="53">
        <v>50</v>
      </c>
      <c r="H910" s="33">
        <v>42893</v>
      </c>
      <c r="I910" t="s">
        <v>49</v>
      </c>
      <c r="J910" t="s">
        <v>49</v>
      </c>
      <c r="K910" t="s">
        <v>50</v>
      </c>
      <c r="L910" t="s">
        <v>50</v>
      </c>
      <c r="M910" t="s">
        <v>51</v>
      </c>
      <c r="N910" t="s">
        <v>16444</v>
      </c>
    </row>
    <row r="911" spans="1:14" ht="14.25">
      <c r="A911" s="33">
        <v>42893.317210648151</v>
      </c>
      <c r="B911" t="s">
        <v>12383</v>
      </c>
      <c r="C911" t="s">
        <v>12384</v>
      </c>
      <c r="D911" t="s">
        <v>12385</v>
      </c>
      <c r="E911" t="s">
        <v>16445</v>
      </c>
      <c r="F911">
        <v>65001</v>
      </c>
      <c r="G911" s="53">
        <v>1000</v>
      </c>
      <c r="H911" s="33">
        <v>42893</v>
      </c>
      <c r="I911" t="s">
        <v>49</v>
      </c>
      <c r="J911" t="s">
        <v>49</v>
      </c>
      <c r="K911" t="s">
        <v>50</v>
      </c>
      <c r="L911" t="s">
        <v>50</v>
      </c>
      <c r="M911" t="s">
        <v>51</v>
      </c>
      <c r="N911" t="s">
        <v>16446</v>
      </c>
    </row>
    <row r="912" spans="1:14" ht="14.25">
      <c r="A912" s="33">
        <v>42893.318518518521</v>
      </c>
      <c r="B912" t="s">
        <v>12386</v>
      </c>
      <c r="C912" t="s">
        <v>12387</v>
      </c>
      <c r="D912" t="s">
        <v>12388</v>
      </c>
      <c r="E912" t="s">
        <v>16447</v>
      </c>
      <c r="F912">
        <v>65016</v>
      </c>
      <c r="G912" s="53">
        <v>100</v>
      </c>
      <c r="H912" s="33">
        <v>42893</v>
      </c>
      <c r="I912" t="s">
        <v>49</v>
      </c>
      <c r="J912" t="s">
        <v>49</v>
      </c>
      <c r="K912" t="s">
        <v>50</v>
      </c>
      <c r="L912" t="s">
        <v>50</v>
      </c>
      <c r="M912" t="s">
        <v>51</v>
      </c>
      <c r="N912" t="s">
        <v>16448</v>
      </c>
    </row>
    <row r="913" spans="1:14" ht="14.25">
      <c r="A913" s="33">
        <v>42893.320775462962</v>
      </c>
      <c r="B913" t="s">
        <v>12389</v>
      </c>
      <c r="C913" t="s">
        <v>12390</v>
      </c>
      <c r="D913" t="s">
        <v>12391</v>
      </c>
      <c r="E913" t="s">
        <v>16449</v>
      </c>
      <c r="F913">
        <v>65075</v>
      </c>
      <c r="G913" s="53">
        <v>300</v>
      </c>
      <c r="H913" s="33">
        <v>42893</v>
      </c>
      <c r="I913" t="s">
        <v>49</v>
      </c>
      <c r="J913" t="s">
        <v>49</v>
      </c>
      <c r="K913" t="s">
        <v>50</v>
      </c>
      <c r="L913" t="s">
        <v>50</v>
      </c>
      <c r="M913" t="s">
        <v>51</v>
      </c>
      <c r="N913" t="s">
        <v>16450</v>
      </c>
    </row>
    <row r="914" spans="1:14" ht="14.25">
      <c r="A914" s="33">
        <v>42893.321435185186</v>
      </c>
      <c r="B914" t="s">
        <v>12392</v>
      </c>
      <c r="C914" t="s">
        <v>12393</v>
      </c>
      <c r="D914" t="s">
        <v>12394</v>
      </c>
      <c r="E914" t="s">
        <v>16451</v>
      </c>
      <c r="F914">
        <v>65105</v>
      </c>
      <c r="G914" s="53">
        <v>800</v>
      </c>
      <c r="H914" s="33">
        <v>42893</v>
      </c>
      <c r="I914" t="s">
        <v>49</v>
      </c>
      <c r="J914" t="s">
        <v>49</v>
      </c>
      <c r="K914" t="s">
        <v>50</v>
      </c>
      <c r="L914" t="s">
        <v>50</v>
      </c>
      <c r="M914" t="s">
        <v>51</v>
      </c>
      <c r="N914" t="s">
        <v>16452</v>
      </c>
    </row>
    <row r="915" spans="1:14" ht="14.25">
      <c r="A915" s="33">
        <v>42893.322534722225</v>
      </c>
      <c r="B915" t="s">
        <v>12395</v>
      </c>
      <c r="C915" t="s">
        <v>12396</v>
      </c>
      <c r="D915" t="s">
        <v>12397</v>
      </c>
      <c r="E915" t="s">
        <v>16453</v>
      </c>
      <c r="F915">
        <v>65136</v>
      </c>
      <c r="G915" s="53">
        <v>800</v>
      </c>
      <c r="H915" s="33">
        <v>42893</v>
      </c>
      <c r="I915" t="s">
        <v>49</v>
      </c>
      <c r="J915" t="s">
        <v>49</v>
      </c>
      <c r="K915" t="s">
        <v>50</v>
      </c>
      <c r="L915" t="s">
        <v>50</v>
      </c>
      <c r="M915" t="s">
        <v>51</v>
      </c>
      <c r="N915" t="s">
        <v>16454</v>
      </c>
    </row>
    <row r="916" spans="1:14" ht="14.25">
      <c r="A916" s="33">
        <v>42893.323101851849</v>
      </c>
      <c r="B916" t="s">
        <v>12398</v>
      </c>
      <c r="C916" t="s">
        <v>12399</v>
      </c>
      <c r="D916" t="s">
        <v>12400</v>
      </c>
      <c r="E916" t="s">
        <v>16455</v>
      </c>
      <c r="F916">
        <v>65150</v>
      </c>
      <c r="G916" s="53">
        <v>1000</v>
      </c>
      <c r="H916" s="33">
        <v>42893</v>
      </c>
      <c r="I916" t="s">
        <v>49</v>
      </c>
      <c r="J916" t="s">
        <v>49</v>
      </c>
      <c r="K916" t="s">
        <v>50</v>
      </c>
      <c r="L916" t="s">
        <v>50</v>
      </c>
      <c r="M916" t="s">
        <v>51</v>
      </c>
      <c r="N916" t="s">
        <v>16456</v>
      </c>
    </row>
    <row r="917" spans="1:14" ht="14.25">
      <c r="A917" s="33">
        <v>42893.324074074073</v>
      </c>
      <c r="B917" t="s">
        <v>12401</v>
      </c>
      <c r="C917" t="s">
        <v>12402</v>
      </c>
      <c r="D917" t="s">
        <v>12403</v>
      </c>
      <c r="E917" t="s">
        <v>16457</v>
      </c>
      <c r="F917">
        <v>65168</v>
      </c>
      <c r="G917" s="53">
        <v>100</v>
      </c>
      <c r="H917" s="33">
        <v>42893</v>
      </c>
      <c r="I917" t="s">
        <v>49</v>
      </c>
      <c r="J917" t="s">
        <v>49</v>
      </c>
      <c r="K917" t="s">
        <v>50</v>
      </c>
      <c r="L917" t="s">
        <v>50</v>
      </c>
      <c r="M917" t="s">
        <v>51</v>
      </c>
      <c r="N917" t="s">
        <v>16458</v>
      </c>
    </row>
    <row r="918" spans="1:14" ht="14.25">
      <c r="A918" s="33">
        <v>42893.324756944443</v>
      </c>
      <c r="B918" t="s">
        <v>12404</v>
      </c>
      <c r="C918" t="s">
        <v>12405</v>
      </c>
      <c r="D918" t="s">
        <v>12406</v>
      </c>
      <c r="E918" t="s">
        <v>16459</v>
      </c>
      <c r="F918">
        <v>65194</v>
      </c>
      <c r="G918" s="53">
        <v>6000</v>
      </c>
      <c r="H918" s="33">
        <v>42893</v>
      </c>
      <c r="I918" t="s">
        <v>49</v>
      </c>
      <c r="J918" t="s">
        <v>49</v>
      </c>
      <c r="K918" t="s">
        <v>50</v>
      </c>
      <c r="L918" t="s">
        <v>50</v>
      </c>
      <c r="M918" t="s">
        <v>51</v>
      </c>
      <c r="N918" t="s">
        <v>16460</v>
      </c>
    </row>
    <row r="919" spans="1:14" ht="14.25">
      <c r="A919" s="33">
        <v>42893.325532407405</v>
      </c>
      <c r="B919" t="s">
        <v>12407</v>
      </c>
      <c r="C919" t="s">
        <v>12408</v>
      </c>
      <c r="D919" t="s">
        <v>12409</v>
      </c>
      <c r="E919" t="s">
        <v>16461</v>
      </c>
      <c r="F919">
        <v>65210</v>
      </c>
      <c r="G919" s="53">
        <v>6000</v>
      </c>
      <c r="H919" s="33">
        <v>42893</v>
      </c>
      <c r="I919" t="s">
        <v>49</v>
      </c>
      <c r="J919" t="s">
        <v>49</v>
      </c>
      <c r="K919" t="s">
        <v>50</v>
      </c>
      <c r="L919" t="s">
        <v>50</v>
      </c>
      <c r="M919" t="s">
        <v>51</v>
      </c>
      <c r="N919" t="s">
        <v>16462</v>
      </c>
    </row>
    <row r="920" spans="1:14" ht="14.25">
      <c r="A920" s="33">
        <v>42893.32675925926</v>
      </c>
      <c r="B920" t="s">
        <v>12410</v>
      </c>
      <c r="C920" t="s">
        <v>12411</v>
      </c>
      <c r="D920" t="s">
        <v>12412</v>
      </c>
      <c r="E920" t="s">
        <v>16463</v>
      </c>
      <c r="F920">
        <v>65245</v>
      </c>
      <c r="G920" s="53">
        <v>20</v>
      </c>
      <c r="H920" s="33">
        <v>42893</v>
      </c>
      <c r="I920" t="s">
        <v>49</v>
      </c>
      <c r="J920" t="s">
        <v>49</v>
      </c>
      <c r="K920" t="s">
        <v>50</v>
      </c>
      <c r="L920" t="s">
        <v>50</v>
      </c>
      <c r="M920" t="s">
        <v>51</v>
      </c>
      <c r="N920" t="s">
        <v>16464</v>
      </c>
    </row>
    <row r="921" spans="1:14" ht="14.25">
      <c r="A921" s="33">
        <v>42893.326990740738</v>
      </c>
      <c r="B921" t="s">
        <v>12413</v>
      </c>
      <c r="C921" t="s">
        <v>12414</v>
      </c>
      <c r="D921" t="s">
        <v>12415</v>
      </c>
      <c r="E921" t="s">
        <v>16465</v>
      </c>
      <c r="F921">
        <v>65250</v>
      </c>
      <c r="G921" s="53">
        <v>1000</v>
      </c>
      <c r="H921" s="33">
        <v>42893</v>
      </c>
      <c r="I921" t="s">
        <v>49</v>
      </c>
      <c r="J921" t="s">
        <v>49</v>
      </c>
      <c r="K921" t="s">
        <v>50</v>
      </c>
      <c r="L921" t="s">
        <v>50</v>
      </c>
      <c r="M921" t="s">
        <v>51</v>
      </c>
      <c r="N921" t="s">
        <v>16466</v>
      </c>
    </row>
    <row r="922" spans="1:14" ht="14.25">
      <c r="A922" s="33">
        <v>42893.327696759261</v>
      </c>
      <c r="B922" t="s">
        <v>12416</v>
      </c>
      <c r="C922" t="s">
        <v>12417</v>
      </c>
      <c r="D922" t="s">
        <v>12418</v>
      </c>
      <c r="E922" t="s">
        <v>16467</v>
      </c>
      <c r="F922">
        <v>65267</v>
      </c>
      <c r="G922" s="53">
        <v>200</v>
      </c>
      <c r="H922" s="33">
        <v>42893</v>
      </c>
      <c r="I922" t="s">
        <v>49</v>
      </c>
      <c r="J922" t="s">
        <v>49</v>
      </c>
      <c r="K922" t="s">
        <v>50</v>
      </c>
      <c r="L922" t="s">
        <v>50</v>
      </c>
      <c r="M922" t="s">
        <v>51</v>
      </c>
      <c r="N922" t="s">
        <v>16468</v>
      </c>
    </row>
    <row r="923" spans="1:14" ht="14.25">
      <c r="A923" s="33">
        <v>42893.332025462965</v>
      </c>
      <c r="B923" t="s">
        <v>12419</v>
      </c>
      <c r="C923" t="s">
        <v>12420</v>
      </c>
      <c r="D923" t="s">
        <v>12421</v>
      </c>
      <c r="E923" t="s">
        <v>16469</v>
      </c>
      <c r="F923">
        <v>65373</v>
      </c>
      <c r="G923" s="53">
        <v>50</v>
      </c>
      <c r="H923" s="33">
        <v>42893</v>
      </c>
      <c r="I923" t="s">
        <v>49</v>
      </c>
      <c r="J923" t="s">
        <v>49</v>
      </c>
      <c r="K923" t="s">
        <v>50</v>
      </c>
      <c r="L923" t="s">
        <v>50</v>
      </c>
      <c r="M923" t="s">
        <v>51</v>
      </c>
      <c r="N923" t="s">
        <v>16470</v>
      </c>
    </row>
    <row r="924" spans="1:14" ht="14.25">
      <c r="A924" s="33">
        <v>42893.333368055559</v>
      </c>
      <c r="B924" t="s">
        <v>12422</v>
      </c>
      <c r="C924" t="s">
        <v>12423</v>
      </c>
      <c r="D924" t="s">
        <v>12424</v>
      </c>
      <c r="E924" t="s">
        <v>16471</v>
      </c>
      <c r="F924">
        <v>65398</v>
      </c>
      <c r="G924" s="53">
        <v>200</v>
      </c>
      <c r="H924" s="33">
        <v>42893</v>
      </c>
      <c r="I924" t="s">
        <v>49</v>
      </c>
      <c r="J924" t="s">
        <v>49</v>
      </c>
      <c r="K924" t="s">
        <v>50</v>
      </c>
      <c r="L924" t="s">
        <v>50</v>
      </c>
      <c r="M924" t="s">
        <v>51</v>
      </c>
      <c r="N924" t="s">
        <v>16472</v>
      </c>
    </row>
    <row r="925" spans="1:14" ht="14.25">
      <c r="A925" s="33">
        <v>42893.335381944446</v>
      </c>
      <c r="B925" t="s">
        <v>12425</v>
      </c>
      <c r="C925" t="s">
        <v>12426</v>
      </c>
      <c r="D925" t="s">
        <v>12427</v>
      </c>
      <c r="E925" t="s">
        <v>16473</v>
      </c>
      <c r="F925">
        <v>65464</v>
      </c>
      <c r="G925" s="53">
        <v>500</v>
      </c>
      <c r="H925" s="33">
        <v>42893</v>
      </c>
      <c r="I925" t="s">
        <v>49</v>
      </c>
      <c r="J925" t="s">
        <v>49</v>
      </c>
      <c r="K925" t="s">
        <v>50</v>
      </c>
      <c r="L925" t="s">
        <v>50</v>
      </c>
      <c r="M925" t="s">
        <v>51</v>
      </c>
      <c r="N925" t="s">
        <v>16474</v>
      </c>
    </row>
    <row r="926" spans="1:14" ht="14.25">
      <c r="A926" s="33">
        <v>42893.335451388892</v>
      </c>
      <c r="B926" t="s">
        <v>10927</v>
      </c>
      <c r="C926" t="s">
        <v>6191</v>
      </c>
      <c r="D926" t="s">
        <v>12428</v>
      </c>
      <c r="E926" t="s">
        <v>16475</v>
      </c>
      <c r="F926">
        <v>65469</v>
      </c>
      <c r="G926" s="53">
        <v>1400</v>
      </c>
      <c r="H926" s="33">
        <v>42893</v>
      </c>
      <c r="I926" t="s">
        <v>49</v>
      </c>
      <c r="J926" t="s">
        <v>49</v>
      </c>
      <c r="K926" t="s">
        <v>50</v>
      </c>
      <c r="L926" t="s">
        <v>50</v>
      </c>
      <c r="M926" t="s">
        <v>51</v>
      </c>
      <c r="N926" t="s">
        <v>16476</v>
      </c>
    </row>
    <row r="927" spans="1:14" ht="14.25">
      <c r="A927" s="33">
        <v>42893.336226851854</v>
      </c>
      <c r="B927" t="s">
        <v>12432</v>
      </c>
      <c r="C927" t="s">
        <v>12433</v>
      </c>
      <c r="D927" t="s">
        <v>12434</v>
      </c>
      <c r="E927" t="s">
        <v>16477</v>
      </c>
      <c r="F927">
        <v>65498</v>
      </c>
      <c r="G927" s="53">
        <v>20</v>
      </c>
      <c r="H927" s="33">
        <v>42893</v>
      </c>
      <c r="I927" t="s">
        <v>49</v>
      </c>
      <c r="J927" t="s">
        <v>49</v>
      </c>
      <c r="K927" t="s">
        <v>50</v>
      </c>
      <c r="L927" t="s">
        <v>50</v>
      </c>
      <c r="M927" t="s">
        <v>51</v>
      </c>
      <c r="N927" t="s">
        <v>16478</v>
      </c>
    </row>
    <row r="928" spans="1:14" ht="14.25">
      <c r="A928" s="33">
        <v>42893.336261574077</v>
      </c>
      <c r="B928" t="s">
        <v>12429</v>
      </c>
      <c r="C928" t="s">
        <v>12430</v>
      </c>
      <c r="D928" t="s">
        <v>12431</v>
      </c>
      <c r="E928" t="s">
        <v>16479</v>
      </c>
      <c r="F928">
        <v>65493</v>
      </c>
      <c r="G928" s="53">
        <v>100</v>
      </c>
      <c r="H928" s="33">
        <v>42893</v>
      </c>
      <c r="I928" t="s">
        <v>49</v>
      </c>
      <c r="J928" t="s">
        <v>49</v>
      </c>
      <c r="K928" t="s">
        <v>50</v>
      </c>
      <c r="L928" t="s">
        <v>50</v>
      </c>
      <c r="M928" t="s">
        <v>51</v>
      </c>
      <c r="N928" t="s">
        <v>16480</v>
      </c>
    </row>
    <row r="929" spans="1:14" ht="14.25">
      <c r="A929" s="33">
        <v>42893.337326388886</v>
      </c>
      <c r="B929" t="s">
        <v>12435</v>
      </c>
      <c r="C929" t="s">
        <v>12436</v>
      </c>
      <c r="D929" t="s">
        <v>12437</v>
      </c>
      <c r="E929" t="s">
        <v>16481</v>
      </c>
      <c r="F929">
        <v>65529</v>
      </c>
      <c r="G929" s="53">
        <v>200</v>
      </c>
      <c r="H929" s="33">
        <v>42893</v>
      </c>
      <c r="I929" t="s">
        <v>49</v>
      </c>
      <c r="J929" t="s">
        <v>49</v>
      </c>
      <c r="K929" t="s">
        <v>50</v>
      </c>
      <c r="L929" t="s">
        <v>50</v>
      </c>
      <c r="M929" t="s">
        <v>51</v>
      </c>
      <c r="N929" t="s">
        <v>16482</v>
      </c>
    </row>
    <row r="930" spans="1:14" ht="14.25">
      <c r="A930" s="33">
        <v>42893.337916666664</v>
      </c>
      <c r="B930" t="s">
        <v>12438</v>
      </c>
      <c r="C930" t="s">
        <v>12439</v>
      </c>
      <c r="D930" t="s">
        <v>12440</v>
      </c>
      <c r="E930" t="s">
        <v>16483</v>
      </c>
      <c r="F930">
        <v>65557</v>
      </c>
      <c r="G930" s="53">
        <v>500</v>
      </c>
      <c r="H930" s="33">
        <v>42893</v>
      </c>
      <c r="I930" t="s">
        <v>49</v>
      </c>
      <c r="J930" t="s">
        <v>49</v>
      </c>
      <c r="K930" t="s">
        <v>50</v>
      </c>
      <c r="L930" t="s">
        <v>50</v>
      </c>
      <c r="M930" t="s">
        <v>51</v>
      </c>
      <c r="N930" t="s">
        <v>16484</v>
      </c>
    </row>
    <row r="931" spans="1:14" ht="14.25">
      <c r="A931" s="33">
        <v>42893.338125000002</v>
      </c>
      <c r="B931" t="s">
        <v>12441</v>
      </c>
      <c r="C931" t="s">
        <v>12442</v>
      </c>
      <c r="D931" t="s">
        <v>12443</v>
      </c>
      <c r="E931" t="s">
        <v>16485</v>
      </c>
      <c r="F931">
        <v>65561</v>
      </c>
      <c r="G931" s="53">
        <v>50</v>
      </c>
      <c r="H931" s="33">
        <v>42893</v>
      </c>
      <c r="I931" t="s">
        <v>49</v>
      </c>
      <c r="J931" t="s">
        <v>49</v>
      </c>
      <c r="K931" t="s">
        <v>50</v>
      </c>
      <c r="L931" t="s">
        <v>50</v>
      </c>
      <c r="M931" t="s">
        <v>51</v>
      </c>
      <c r="N931" t="s">
        <v>16486</v>
      </c>
    </row>
    <row r="932" spans="1:14" ht="14.25">
      <c r="A932" s="33">
        <v>42893.339409722219</v>
      </c>
      <c r="B932" t="s">
        <v>12444</v>
      </c>
      <c r="C932" t="s">
        <v>12445</v>
      </c>
      <c r="D932" t="s">
        <v>12446</v>
      </c>
      <c r="E932" t="s">
        <v>16487</v>
      </c>
      <c r="F932">
        <v>65615</v>
      </c>
      <c r="G932" s="53">
        <v>1000</v>
      </c>
      <c r="H932" s="33">
        <v>42893</v>
      </c>
      <c r="I932" t="s">
        <v>49</v>
      </c>
      <c r="J932" t="s">
        <v>49</v>
      </c>
      <c r="K932" t="s">
        <v>50</v>
      </c>
      <c r="L932" t="s">
        <v>50</v>
      </c>
      <c r="M932" t="s">
        <v>51</v>
      </c>
      <c r="N932" t="s">
        <v>16488</v>
      </c>
    </row>
    <row r="933" spans="1:14" ht="14.25">
      <c r="A933" s="33">
        <v>42893.340578703705</v>
      </c>
      <c r="B933" t="s">
        <v>12447</v>
      </c>
      <c r="C933" t="s">
        <v>12448</v>
      </c>
      <c r="D933" t="s">
        <v>12449</v>
      </c>
      <c r="E933" t="s">
        <v>16489</v>
      </c>
      <c r="F933">
        <v>65677</v>
      </c>
      <c r="G933" s="53">
        <v>300</v>
      </c>
      <c r="H933" s="33">
        <v>42893</v>
      </c>
      <c r="I933" t="s">
        <v>49</v>
      </c>
      <c r="J933" t="s">
        <v>49</v>
      </c>
      <c r="K933" t="s">
        <v>50</v>
      </c>
      <c r="L933" t="s">
        <v>50</v>
      </c>
      <c r="M933" t="s">
        <v>51</v>
      </c>
      <c r="N933" t="s">
        <v>16490</v>
      </c>
    </row>
    <row r="934" spans="1:14" ht="14.25">
      <c r="A934" s="33">
        <v>42893.341215277775</v>
      </c>
      <c r="B934" t="s">
        <v>12450</v>
      </c>
      <c r="C934" t="s">
        <v>12451</v>
      </c>
      <c r="D934" t="s">
        <v>12452</v>
      </c>
      <c r="E934" t="s">
        <v>16491</v>
      </c>
      <c r="F934">
        <v>65719</v>
      </c>
      <c r="G934" s="53">
        <v>765</v>
      </c>
      <c r="H934" s="33">
        <v>42893</v>
      </c>
      <c r="I934" t="s">
        <v>49</v>
      </c>
      <c r="J934" t="s">
        <v>49</v>
      </c>
      <c r="K934" t="s">
        <v>50</v>
      </c>
      <c r="L934" t="s">
        <v>50</v>
      </c>
      <c r="M934" t="s">
        <v>51</v>
      </c>
      <c r="N934" t="s">
        <v>16492</v>
      </c>
    </row>
    <row r="935" spans="1:14" ht="14.25">
      <c r="A935" s="33">
        <v>42893.341979166667</v>
      </c>
      <c r="B935" t="s">
        <v>12453</v>
      </c>
      <c r="C935" t="s">
        <v>12454</v>
      </c>
      <c r="D935" t="s">
        <v>12455</v>
      </c>
      <c r="E935" t="s">
        <v>16493</v>
      </c>
      <c r="F935">
        <v>65761</v>
      </c>
      <c r="G935" s="53">
        <v>300</v>
      </c>
      <c r="H935" s="33">
        <v>42893</v>
      </c>
      <c r="I935" t="s">
        <v>49</v>
      </c>
      <c r="J935" t="s">
        <v>49</v>
      </c>
      <c r="K935" t="s">
        <v>50</v>
      </c>
      <c r="L935" t="s">
        <v>50</v>
      </c>
      <c r="M935" t="s">
        <v>51</v>
      </c>
      <c r="N935" t="s">
        <v>16494</v>
      </c>
    </row>
    <row r="936" spans="1:14" ht="14.25">
      <c r="A936" s="33">
        <v>42893.342118055552</v>
      </c>
      <c r="B936" t="s">
        <v>12361</v>
      </c>
      <c r="C936" t="s">
        <v>12362</v>
      </c>
      <c r="D936" t="s">
        <v>12456</v>
      </c>
      <c r="E936" t="s">
        <v>16495</v>
      </c>
      <c r="F936">
        <v>65777</v>
      </c>
      <c r="G936" s="53">
        <v>140</v>
      </c>
      <c r="H936" s="33">
        <v>42893</v>
      </c>
      <c r="I936" t="s">
        <v>49</v>
      </c>
      <c r="J936" t="s">
        <v>49</v>
      </c>
      <c r="K936" t="s">
        <v>50</v>
      </c>
      <c r="L936" t="s">
        <v>50</v>
      </c>
      <c r="M936" t="s">
        <v>51</v>
      </c>
      <c r="N936" t="s">
        <v>16496</v>
      </c>
    </row>
    <row r="937" spans="1:14" ht="14.25">
      <c r="A937" s="33">
        <v>42893.342719907407</v>
      </c>
      <c r="B937" t="s">
        <v>5477</v>
      </c>
      <c r="C937" t="s">
        <v>5478</v>
      </c>
      <c r="D937" t="s">
        <v>12457</v>
      </c>
      <c r="E937" t="s">
        <v>16497</v>
      </c>
      <c r="F937">
        <v>65808</v>
      </c>
      <c r="G937" s="53">
        <v>500</v>
      </c>
      <c r="H937" s="33">
        <v>42893</v>
      </c>
      <c r="I937" t="s">
        <v>49</v>
      </c>
      <c r="J937" t="s">
        <v>49</v>
      </c>
      <c r="K937" t="s">
        <v>50</v>
      </c>
      <c r="L937" t="s">
        <v>50</v>
      </c>
      <c r="M937" t="s">
        <v>51</v>
      </c>
      <c r="N937" t="s">
        <v>16498</v>
      </c>
    </row>
    <row r="938" spans="1:14" ht="14.25">
      <c r="A938" s="33">
        <v>42893.342847222222</v>
      </c>
      <c r="B938" t="s">
        <v>12458</v>
      </c>
      <c r="C938" t="s">
        <v>12459</v>
      </c>
      <c r="D938" t="s">
        <v>12460</v>
      </c>
      <c r="E938" t="s">
        <v>16499</v>
      </c>
      <c r="F938">
        <v>65819</v>
      </c>
      <c r="G938" s="53">
        <v>500</v>
      </c>
      <c r="H938" s="33">
        <v>42893</v>
      </c>
      <c r="I938" t="s">
        <v>49</v>
      </c>
      <c r="J938" t="s">
        <v>49</v>
      </c>
      <c r="K938" t="s">
        <v>50</v>
      </c>
      <c r="L938" t="s">
        <v>50</v>
      </c>
      <c r="M938" t="s">
        <v>51</v>
      </c>
      <c r="N938" t="s">
        <v>16500</v>
      </c>
    </row>
    <row r="939" spans="1:14" ht="14.25">
      <c r="A939" s="33">
        <v>42893.343252314815</v>
      </c>
      <c r="B939" t="s">
        <v>12461</v>
      </c>
      <c r="C939" t="s">
        <v>12462</v>
      </c>
      <c r="D939" t="s">
        <v>12463</v>
      </c>
      <c r="E939" t="s">
        <v>16501</v>
      </c>
      <c r="F939">
        <v>65833</v>
      </c>
      <c r="G939" s="53">
        <v>500</v>
      </c>
      <c r="H939" s="33">
        <v>42893</v>
      </c>
      <c r="I939" t="s">
        <v>49</v>
      </c>
      <c r="J939" t="s">
        <v>49</v>
      </c>
      <c r="K939" t="s">
        <v>50</v>
      </c>
      <c r="L939" t="s">
        <v>50</v>
      </c>
      <c r="M939" t="s">
        <v>51</v>
      </c>
      <c r="N939" t="s">
        <v>16502</v>
      </c>
    </row>
    <row r="940" spans="1:14" ht="14.25">
      <c r="A940" s="33">
        <v>42893.343854166669</v>
      </c>
      <c r="B940" t="s">
        <v>12464</v>
      </c>
      <c r="C940" t="s">
        <v>12465</v>
      </c>
      <c r="D940" t="s">
        <v>12466</v>
      </c>
      <c r="E940" t="s">
        <v>16503</v>
      </c>
      <c r="F940">
        <v>65865</v>
      </c>
      <c r="G940" s="53">
        <v>2000</v>
      </c>
      <c r="H940" s="33">
        <v>42893</v>
      </c>
      <c r="I940" t="s">
        <v>49</v>
      </c>
      <c r="J940" t="s">
        <v>49</v>
      </c>
      <c r="K940" t="s">
        <v>50</v>
      </c>
      <c r="L940" t="s">
        <v>50</v>
      </c>
      <c r="M940" t="s">
        <v>51</v>
      </c>
      <c r="N940" t="s">
        <v>16504</v>
      </c>
    </row>
    <row r="941" spans="1:14" ht="14.25">
      <c r="A941" s="33">
        <v>42893.344664351855</v>
      </c>
      <c r="B941" t="s">
        <v>12467</v>
      </c>
      <c r="C941" t="s">
        <v>12468</v>
      </c>
      <c r="D941" t="s">
        <v>12469</v>
      </c>
      <c r="E941" t="s">
        <v>16505</v>
      </c>
      <c r="F941">
        <v>65910</v>
      </c>
      <c r="G941" s="53">
        <v>1000</v>
      </c>
      <c r="H941" s="33">
        <v>42893</v>
      </c>
      <c r="I941" t="s">
        <v>49</v>
      </c>
      <c r="J941" t="s">
        <v>49</v>
      </c>
      <c r="K941" t="s">
        <v>50</v>
      </c>
      <c r="L941" t="s">
        <v>50</v>
      </c>
      <c r="M941" t="s">
        <v>51</v>
      </c>
      <c r="N941" t="s">
        <v>16506</v>
      </c>
    </row>
    <row r="942" spans="1:14" ht="14.25">
      <c r="A942" s="33">
        <v>42893.345752314817</v>
      </c>
      <c r="B942" t="s">
        <v>12470</v>
      </c>
      <c r="C942" t="s">
        <v>12471</v>
      </c>
      <c r="D942" t="s">
        <v>12472</v>
      </c>
      <c r="E942" t="s">
        <v>16507</v>
      </c>
      <c r="F942">
        <v>65978</v>
      </c>
      <c r="G942" s="53">
        <v>200</v>
      </c>
      <c r="H942" s="33">
        <v>42893</v>
      </c>
      <c r="I942" t="s">
        <v>49</v>
      </c>
      <c r="J942" t="s">
        <v>49</v>
      </c>
      <c r="K942" t="s">
        <v>50</v>
      </c>
      <c r="L942" t="s">
        <v>50</v>
      </c>
      <c r="M942" t="s">
        <v>51</v>
      </c>
      <c r="N942" t="s">
        <v>16508</v>
      </c>
    </row>
    <row r="943" spans="1:14" ht="14.25">
      <c r="A943" s="33">
        <v>42893.346493055556</v>
      </c>
      <c r="B943" t="s">
        <v>12473</v>
      </c>
      <c r="C943" t="s">
        <v>12474</v>
      </c>
      <c r="D943" t="s">
        <v>12475</v>
      </c>
      <c r="E943" t="s">
        <v>16509</v>
      </c>
      <c r="F943">
        <v>66018</v>
      </c>
      <c r="G943" s="53">
        <v>600</v>
      </c>
      <c r="H943" s="33">
        <v>42893</v>
      </c>
      <c r="I943" t="s">
        <v>49</v>
      </c>
      <c r="J943" t="s">
        <v>49</v>
      </c>
      <c r="K943" t="s">
        <v>50</v>
      </c>
      <c r="L943" t="s">
        <v>50</v>
      </c>
      <c r="M943" t="s">
        <v>51</v>
      </c>
      <c r="N943" t="s">
        <v>16510</v>
      </c>
    </row>
    <row r="944" spans="1:14" ht="14.25">
      <c r="A944" s="33">
        <v>42893.347372685188</v>
      </c>
      <c r="B944" t="s">
        <v>12476</v>
      </c>
      <c r="C944" t="s">
        <v>55</v>
      </c>
      <c r="D944" t="s">
        <v>12477</v>
      </c>
      <c r="E944" t="s">
        <v>16511</v>
      </c>
      <c r="F944">
        <v>66080</v>
      </c>
      <c r="G944" s="53">
        <v>500</v>
      </c>
      <c r="H944" s="33">
        <v>42893</v>
      </c>
      <c r="I944" t="s">
        <v>49</v>
      </c>
      <c r="J944" t="s">
        <v>49</v>
      </c>
      <c r="K944" t="s">
        <v>50</v>
      </c>
      <c r="L944" t="s">
        <v>50</v>
      </c>
      <c r="M944" t="s">
        <v>51</v>
      </c>
      <c r="N944" t="s">
        <v>16512</v>
      </c>
    </row>
    <row r="945" spans="1:14" ht="14.25">
      <c r="A945" s="33">
        <v>42893.347951388889</v>
      </c>
      <c r="B945" t="s">
        <v>311</v>
      </c>
      <c r="C945" t="s">
        <v>312</v>
      </c>
      <c r="D945" t="s">
        <v>12478</v>
      </c>
      <c r="E945" t="s">
        <v>16513</v>
      </c>
      <c r="F945">
        <v>66114</v>
      </c>
      <c r="G945" s="53">
        <v>500</v>
      </c>
      <c r="H945" s="33">
        <v>42893</v>
      </c>
      <c r="I945" t="s">
        <v>49</v>
      </c>
      <c r="J945" t="s">
        <v>49</v>
      </c>
      <c r="K945" t="s">
        <v>50</v>
      </c>
      <c r="L945" t="s">
        <v>50</v>
      </c>
      <c r="M945" t="s">
        <v>51</v>
      </c>
      <c r="N945" t="s">
        <v>16514</v>
      </c>
    </row>
    <row r="946" spans="1:14" ht="14.25">
      <c r="A946" s="33">
        <v>42893.349537037036</v>
      </c>
      <c r="B946" t="s">
        <v>12479</v>
      </c>
      <c r="C946" t="s">
        <v>12480</v>
      </c>
      <c r="D946" t="s">
        <v>12481</v>
      </c>
      <c r="E946" t="s">
        <v>16515</v>
      </c>
      <c r="F946">
        <v>66225</v>
      </c>
      <c r="G946" s="53">
        <v>83</v>
      </c>
      <c r="H946" s="33">
        <v>42893</v>
      </c>
      <c r="I946" t="s">
        <v>49</v>
      </c>
      <c r="J946" t="s">
        <v>49</v>
      </c>
      <c r="K946" t="s">
        <v>50</v>
      </c>
      <c r="L946" t="s">
        <v>50</v>
      </c>
      <c r="M946" t="s">
        <v>51</v>
      </c>
      <c r="N946" t="s">
        <v>16516</v>
      </c>
    </row>
    <row r="947" spans="1:14" ht="14.25">
      <c r="A947" s="33">
        <v>42893.349756944444</v>
      </c>
      <c r="B947" t="s">
        <v>12482</v>
      </c>
      <c r="C947" t="s">
        <v>12483</v>
      </c>
      <c r="D947" t="s">
        <v>12484</v>
      </c>
      <c r="E947" t="s">
        <v>16517</v>
      </c>
      <c r="F947">
        <v>66241</v>
      </c>
      <c r="G947" s="53">
        <v>850</v>
      </c>
      <c r="H947" s="33">
        <v>42893</v>
      </c>
      <c r="I947" t="s">
        <v>49</v>
      </c>
      <c r="J947" t="s">
        <v>49</v>
      </c>
      <c r="K947" t="s">
        <v>50</v>
      </c>
      <c r="L947" t="s">
        <v>50</v>
      </c>
      <c r="M947" t="s">
        <v>51</v>
      </c>
      <c r="N947" t="s">
        <v>16518</v>
      </c>
    </row>
    <row r="948" spans="1:14" ht="14.25">
      <c r="A948" s="33">
        <v>42893.351863425924</v>
      </c>
      <c r="B948" t="s">
        <v>12485</v>
      </c>
      <c r="C948" t="s">
        <v>12486</v>
      </c>
      <c r="D948" t="s">
        <v>12487</v>
      </c>
      <c r="E948" t="s">
        <v>16519</v>
      </c>
      <c r="F948">
        <v>66372</v>
      </c>
      <c r="G948" s="53">
        <v>200</v>
      </c>
      <c r="H948" s="33">
        <v>42893</v>
      </c>
      <c r="I948" t="s">
        <v>49</v>
      </c>
      <c r="J948" t="s">
        <v>49</v>
      </c>
      <c r="K948" t="s">
        <v>50</v>
      </c>
      <c r="L948" t="s">
        <v>50</v>
      </c>
      <c r="M948" t="s">
        <v>51</v>
      </c>
      <c r="N948" t="s">
        <v>16520</v>
      </c>
    </row>
    <row r="949" spans="1:14" ht="14.25">
      <c r="A949" s="33">
        <v>42893.352210648147</v>
      </c>
      <c r="B949" t="s">
        <v>12488</v>
      </c>
      <c r="C949" t="s">
        <v>12489</v>
      </c>
      <c r="D949" t="s">
        <v>12490</v>
      </c>
      <c r="E949" t="s">
        <v>16521</v>
      </c>
      <c r="F949">
        <v>66388</v>
      </c>
      <c r="G949" s="53">
        <v>1900</v>
      </c>
      <c r="H949" s="33">
        <v>42893</v>
      </c>
      <c r="I949" t="s">
        <v>49</v>
      </c>
      <c r="J949" t="s">
        <v>49</v>
      </c>
      <c r="K949" t="s">
        <v>50</v>
      </c>
      <c r="L949" t="s">
        <v>50</v>
      </c>
      <c r="M949" t="s">
        <v>51</v>
      </c>
      <c r="N949" t="s">
        <v>16522</v>
      </c>
    </row>
    <row r="950" spans="1:14" ht="14.25">
      <c r="A950" s="33">
        <v>42893.352488425924</v>
      </c>
      <c r="B950" t="s">
        <v>12491</v>
      </c>
      <c r="C950" t="s">
        <v>12492</v>
      </c>
      <c r="D950" t="s">
        <v>12493</v>
      </c>
      <c r="E950" t="s">
        <v>16523</v>
      </c>
      <c r="F950">
        <v>66403</v>
      </c>
      <c r="G950" s="53">
        <v>200</v>
      </c>
      <c r="H950" s="33">
        <v>42893</v>
      </c>
      <c r="I950" t="s">
        <v>49</v>
      </c>
      <c r="J950" t="s">
        <v>49</v>
      </c>
      <c r="K950" t="s">
        <v>50</v>
      </c>
      <c r="L950" t="s">
        <v>50</v>
      </c>
      <c r="M950" t="s">
        <v>51</v>
      </c>
      <c r="N950" t="s">
        <v>16524</v>
      </c>
    </row>
    <row r="951" spans="1:14" ht="14.25">
      <c r="A951" s="33">
        <v>42893.352812500001</v>
      </c>
      <c r="B951" t="s">
        <v>12494</v>
      </c>
      <c r="C951" t="s">
        <v>12495</v>
      </c>
      <c r="D951" t="s">
        <v>12496</v>
      </c>
      <c r="E951" t="s">
        <v>16525</v>
      </c>
      <c r="F951">
        <v>66416</v>
      </c>
      <c r="G951" s="53">
        <v>1000</v>
      </c>
      <c r="H951" s="33">
        <v>42893</v>
      </c>
      <c r="I951" t="s">
        <v>49</v>
      </c>
      <c r="J951" t="s">
        <v>49</v>
      </c>
      <c r="K951" t="s">
        <v>50</v>
      </c>
      <c r="L951" t="s">
        <v>50</v>
      </c>
      <c r="M951" t="s">
        <v>51</v>
      </c>
      <c r="N951" t="s">
        <v>16526</v>
      </c>
    </row>
    <row r="952" spans="1:14" ht="14.25">
      <c r="A952" s="33">
        <v>42893.353171296294</v>
      </c>
      <c r="B952" t="s">
        <v>12497</v>
      </c>
      <c r="C952" t="s">
        <v>12498</v>
      </c>
      <c r="D952" t="s">
        <v>12499</v>
      </c>
      <c r="E952" t="s">
        <v>16527</v>
      </c>
      <c r="F952">
        <v>66441</v>
      </c>
      <c r="G952" s="53">
        <v>1000</v>
      </c>
      <c r="H952" s="33">
        <v>42893</v>
      </c>
      <c r="I952" t="s">
        <v>49</v>
      </c>
      <c r="J952" t="s">
        <v>49</v>
      </c>
      <c r="K952" t="s">
        <v>50</v>
      </c>
      <c r="L952" t="s">
        <v>50</v>
      </c>
      <c r="M952" t="s">
        <v>51</v>
      </c>
      <c r="N952" t="s">
        <v>16528</v>
      </c>
    </row>
    <row r="953" spans="1:14" ht="14.25">
      <c r="A953" s="33">
        <v>42893.353854166664</v>
      </c>
      <c r="B953" t="s">
        <v>12503</v>
      </c>
      <c r="C953" t="s">
        <v>12504</v>
      </c>
      <c r="D953" t="s">
        <v>12505</v>
      </c>
      <c r="E953" t="s">
        <v>16529</v>
      </c>
      <c r="F953">
        <v>66477</v>
      </c>
      <c r="G953" s="53">
        <v>1000</v>
      </c>
      <c r="H953" s="33">
        <v>42893</v>
      </c>
      <c r="I953" t="s">
        <v>49</v>
      </c>
      <c r="J953" t="s">
        <v>49</v>
      </c>
      <c r="K953" t="s">
        <v>50</v>
      </c>
      <c r="L953" t="s">
        <v>50</v>
      </c>
      <c r="M953" t="s">
        <v>51</v>
      </c>
      <c r="N953" t="s">
        <v>16530</v>
      </c>
    </row>
    <row r="954" spans="1:14" ht="14.25">
      <c r="A954" s="33">
        <v>42893.353854166664</v>
      </c>
      <c r="B954" t="s">
        <v>12500</v>
      </c>
      <c r="C954" t="s">
        <v>12501</v>
      </c>
      <c r="D954" t="s">
        <v>12502</v>
      </c>
      <c r="E954" t="s">
        <v>16531</v>
      </c>
      <c r="F954">
        <v>66475</v>
      </c>
      <c r="G954" s="53">
        <v>200</v>
      </c>
      <c r="H954" s="33">
        <v>42893</v>
      </c>
      <c r="I954" t="s">
        <v>49</v>
      </c>
      <c r="J954" t="s">
        <v>49</v>
      </c>
      <c r="K954" t="s">
        <v>50</v>
      </c>
      <c r="L954" t="s">
        <v>50</v>
      </c>
      <c r="M954" t="s">
        <v>51</v>
      </c>
      <c r="N954" t="s">
        <v>16532</v>
      </c>
    </row>
    <row r="955" spans="1:14" ht="14.25">
      <c r="A955" s="33">
        <v>42893.354456018518</v>
      </c>
      <c r="B955" t="s">
        <v>12482</v>
      </c>
      <c r="C955" t="s">
        <v>12483</v>
      </c>
      <c r="D955" t="s">
        <v>12506</v>
      </c>
      <c r="E955" t="s">
        <v>16533</v>
      </c>
      <c r="F955">
        <v>66516</v>
      </c>
      <c r="G955" s="53">
        <v>50</v>
      </c>
      <c r="H955" s="33">
        <v>42893</v>
      </c>
      <c r="I955" t="s">
        <v>49</v>
      </c>
      <c r="J955" t="s">
        <v>49</v>
      </c>
      <c r="K955" t="s">
        <v>50</v>
      </c>
      <c r="L955" t="s">
        <v>50</v>
      </c>
      <c r="M955" t="s">
        <v>51</v>
      </c>
      <c r="N955" t="s">
        <v>16534</v>
      </c>
    </row>
    <row r="956" spans="1:14" ht="14.25">
      <c r="A956" s="33">
        <v>42893.355162037034</v>
      </c>
      <c r="B956" t="s">
        <v>12507</v>
      </c>
      <c r="C956" t="s">
        <v>12508</v>
      </c>
      <c r="D956" t="s">
        <v>12509</v>
      </c>
      <c r="E956" t="s">
        <v>16535</v>
      </c>
      <c r="F956">
        <v>66592</v>
      </c>
      <c r="G956" s="53">
        <v>1000</v>
      </c>
      <c r="H956" s="33">
        <v>42893</v>
      </c>
      <c r="I956" t="s">
        <v>49</v>
      </c>
      <c r="J956" t="s">
        <v>49</v>
      </c>
      <c r="K956" t="s">
        <v>50</v>
      </c>
      <c r="L956" t="s">
        <v>50</v>
      </c>
      <c r="M956" t="s">
        <v>51</v>
      </c>
      <c r="N956" t="s">
        <v>16536</v>
      </c>
    </row>
    <row r="957" spans="1:14" ht="14.25">
      <c r="A957" s="33">
        <v>42893.355763888889</v>
      </c>
      <c r="B957" t="s">
        <v>12510</v>
      </c>
      <c r="C957" t="s">
        <v>12511</v>
      </c>
      <c r="D957" t="s">
        <v>12512</v>
      </c>
      <c r="E957" t="s">
        <v>16537</v>
      </c>
      <c r="F957">
        <v>66644</v>
      </c>
      <c r="G957" s="53">
        <v>300</v>
      </c>
      <c r="H957" s="33">
        <v>42893</v>
      </c>
      <c r="I957" t="s">
        <v>49</v>
      </c>
      <c r="J957" t="s">
        <v>49</v>
      </c>
      <c r="K957" t="s">
        <v>50</v>
      </c>
      <c r="L957" t="s">
        <v>50</v>
      </c>
      <c r="M957" t="s">
        <v>51</v>
      </c>
      <c r="N957" t="s">
        <v>16538</v>
      </c>
    </row>
    <row r="958" spans="1:14" ht="14.25">
      <c r="A958" s="33">
        <v>42893.356770833336</v>
      </c>
      <c r="B958" t="s">
        <v>12513</v>
      </c>
      <c r="C958" t="s">
        <v>12514</v>
      </c>
      <c r="D958" t="s">
        <v>12515</v>
      </c>
      <c r="E958" t="s">
        <v>16539</v>
      </c>
      <c r="F958">
        <v>66690</v>
      </c>
      <c r="G958" s="53">
        <v>1000</v>
      </c>
      <c r="H958" s="33">
        <v>42893</v>
      </c>
      <c r="I958" t="s">
        <v>49</v>
      </c>
      <c r="J958" t="s">
        <v>49</v>
      </c>
      <c r="K958" t="s">
        <v>50</v>
      </c>
      <c r="L958" t="s">
        <v>50</v>
      </c>
      <c r="M958" t="s">
        <v>51</v>
      </c>
      <c r="N958" t="s">
        <v>16540</v>
      </c>
    </row>
    <row r="959" spans="1:14" ht="14.25">
      <c r="A959" s="33">
        <v>42893.357314814813</v>
      </c>
      <c r="B959" t="s">
        <v>12516</v>
      </c>
      <c r="C959" t="s">
        <v>12517</v>
      </c>
      <c r="D959" t="s">
        <v>12518</v>
      </c>
      <c r="E959" t="s">
        <v>16541</v>
      </c>
      <c r="F959">
        <v>66723</v>
      </c>
      <c r="G959" s="53">
        <v>300</v>
      </c>
      <c r="H959" s="33">
        <v>42893</v>
      </c>
      <c r="I959" t="s">
        <v>49</v>
      </c>
      <c r="J959" t="s">
        <v>49</v>
      </c>
      <c r="K959" t="s">
        <v>50</v>
      </c>
      <c r="L959" t="s">
        <v>50</v>
      </c>
      <c r="M959" t="s">
        <v>51</v>
      </c>
      <c r="N959" t="s">
        <v>16542</v>
      </c>
    </row>
    <row r="960" spans="1:14" ht="14.25">
      <c r="A960" s="33">
        <v>42893.357800925929</v>
      </c>
      <c r="B960" t="s">
        <v>12519</v>
      </c>
      <c r="C960" t="s">
        <v>12520</v>
      </c>
      <c r="D960" t="s">
        <v>12521</v>
      </c>
      <c r="E960" t="s">
        <v>16543</v>
      </c>
      <c r="F960">
        <v>66763</v>
      </c>
      <c r="G960" s="53">
        <v>100</v>
      </c>
      <c r="H960" s="33">
        <v>42893</v>
      </c>
      <c r="I960" t="s">
        <v>49</v>
      </c>
      <c r="J960" t="s">
        <v>49</v>
      </c>
      <c r="K960" t="s">
        <v>50</v>
      </c>
      <c r="L960" t="s">
        <v>50</v>
      </c>
      <c r="M960" t="s">
        <v>51</v>
      </c>
      <c r="N960" t="s">
        <v>16544</v>
      </c>
    </row>
    <row r="961" spans="1:14" ht="14.25">
      <c r="A961" s="33">
        <v>42893.357916666668</v>
      </c>
      <c r="B961" t="s">
        <v>12522</v>
      </c>
      <c r="C961" t="s">
        <v>12523</v>
      </c>
      <c r="D961" t="s">
        <v>12524</v>
      </c>
      <c r="E961" t="s">
        <v>16545</v>
      </c>
      <c r="F961">
        <v>66767</v>
      </c>
      <c r="G961" s="53">
        <v>50</v>
      </c>
      <c r="H961" s="33">
        <v>42893</v>
      </c>
      <c r="I961" t="s">
        <v>49</v>
      </c>
      <c r="J961" t="s">
        <v>49</v>
      </c>
      <c r="K961" t="s">
        <v>50</v>
      </c>
      <c r="L961" t="s">
        <v>50</v>
      </c>
      <c r="M961" t="s">
        <v>51</v>
      </c>
      <c r="N961" t="s">
        <v>16546</v>
      </c>
    </row>
    <row r="962" spans="1:14" ht="14.25">
      <c r="A962" s="33">
        <v>42893.358159722222</v>
      </c>
      <c r="B962" t="s">
        <v>12525</v>
      </c>
      <c r="C962" t="s">
        <v>12526</v>
      </c>
      <c r="D962" t="s">
        <v>12527</v>
      </c>
      <c r="E962" t="s">
        <v>16547</v>
      </c>
      <c r="F962">
        <v>66798</v>
      </c>
      <c r="G962" s="53">
        <v>1500</v>
      </c>
      <c r="H962" s="33">
        <v>42893</v>
      </c>
      <c r="I962" t="s">
        <v>49</v>
      </c>
      <c r="J962" t="s">
        <v>49</v>
      </c>
      <c r="K962" t="s">
        <v>50</v>
      </c>
      <c r="L962" t="s">
        <v>50</v>
      </c>
      <c r="M962" t="s">
        <v>51</v>
      </c>
      <c r="N962" t="s">
        <v>16548</v>
      </c>
    </row>
    <row r="963" spans="1:14" ht="14.25">
      <c r="A963" s="33">
        <v>42893.359166666669</v>
      </c>
      <c r="B963" t="s">
        <v>12528</v>
      </c>
      <c r="C963" t="s">
        <v>12529</v>
      </c>
      <c r="D963" t="s">
        <v>12530</v>
      </c>
      <c r="E963" t="s">
        <v>16549</v>
      </c>
      <c r="F963">
        <v>66877</v>
      </c>
      <c r="G963" s="53">
        <v>3000</v>
      </c>
      <c r="H963" s="33">
        <v>42893</v>
      </c>
      <c r="I963" t="s">
        <v>49</v>
      </c>
      <c r="J963" t="s">
        <v>49</v>
      </c>
      <c r="K963" t="s">
        <v>50</v>
      </c>
      <c r="L963" t="s">
        <v>50</v>
      </c>
      <c r="M963" t="s">
        <v>51</v>
      </c>
      <c r="N963" t="s">
        <v>16550</v>
      </c>
    </row>
    <row r="964" spans="1:14" ht="14.25">
      <c r="A964" s="33">
        <v>42893.359375</v>
      </c>
      <c r="B964" t="s">
        <v>12531</v>
      </c>
      <c r="C964" t="s">
        <v>12532</v>
      </c>
      <c r="D964" t="s">
        <v>12533</v>
      </c>
      <c r="E964" t="s">
        <v>16551</v>
      </c>
      <c r="F964">
        <v>66901</v>
      </c>
      <c r="G964" s="53">
        <v>1000</v>
      </c>
      <c r="H964" s="33">
        <v>42893</v>
      </c>
      <c r="I964" t="s">
        <v>49</v>
      </c>
      <c r="J964" t="s">
        <v>49</v>
      </c>
      <c r="K964" t="s">
        <v>50</v>
      </c>
      <c r="L964" t="s">
        <v>50</v>
      </c>
      <c r="M964" t="s">
        <v>51</v>
      </c>
      <c r="N964" t="s">
        <v>16552</v>
      </c>
    </row>
    <row r="965" spans="1:14" ht="14.25">
      <c r="A965" s="33">
        <v>42893.359398148146</v>
      </c>
      <c r="B965" t="s">
        <v>12534</v>
      </c>
      <c r="C965" t="s">
        <v>12535</v>
      </c>
      <c r="D965" t="s">
        <v>12536</v>
      </c>
      <c r="E965" t="s">
        <v>16553</v>
      </c>
      <c r="F965">
        <v>66903</v>
      </c>
      <c r="G965" s="53">
        <v>700</v>
      </c>
      <c r="H965" s="33">
        <v>42893</v>
      </c>
      <c r="I965" t="s">
        <v>49</v>
      </c>
      <c r="J965" t="s">
        <v>49</v>
      </c>
      <c r="K965" t="s">
        <v>50</v>
      </c>
      <c r="L965" t="s">
        <v>50</v>
      </c>
      <c r="M965" t="s">
        <v>51</v>
      </c>
      <c r="N965" t="s">
        <v>16554</v>
      </c>
    </row>
    <row r="966" spans="1:14" ht="14.25">
      <c r="A966" s="33">
        <v>42893.361064814817</v>
      </c>
      <c r="B966" t="s">
        <v>12537</v>
      </c>
      <c r="C966" t="s">
        <v>12538</v>
      </c>
      <c r="D966" t="s">
        <v>12539</v>
      </c>
      <c r="E966" t="s">
        <v>16555</v>
      </c>
      <c r="F966">
        <v>67041</v>
      </c>
      <c r="G966" s="53">
        <v>500</v>
      </c>
      <c r="H966" s="33">
        <v>42893</v>
      </c>
      <c r="I966" t="s">
        <v>49</v>
      </c>
      <c r="J966" t="s">
        <v>49</v>
      </c>
      <c r="K966" t="s">
        <v>50</v>
      </c>
      <c r="L966" t="s">
        <v>50</v>
      </c>
      <c r="M966" t="s">
        <v>51</v>
      </c>
      <c r="N966" t="s">
        <v>16556</v>
      </c>
    </row>
    <row r="967" spans="1:14" ht="14.25">
      <c r="A967" s="33">
        <v>42893.361689814818</v>
      </c>
      <c r="B967" t="s">
        <v>12540</v>
      </c>
      <c r="C967" t="s">
        <v>12541</v>
      </c>
      <c r="D967" t="s">
        <v>12542</v>
      </c>
      <c r="E967" t="s">
        <v>16557</v>
      </c>
      <c r="F967">
        <v>67101</v>
      </c>
      <c r="G967" s="53">
        <v>500</v>
      </c>
      <c r="H967" s="33">
        <v>42893</v>
      </c>
      <c r="I967" t="s">
        <v>49</v>
      </c>
      <c r="J967" t="s">
        <v>49</v>
      </c>
      <c r="K967" t="s">
        <v>50</v>
      </c>
      <c r="L967" t="s">
        <v>50</v>
      </c>
      <c r="M967" t="s">
        <v>51</v>
      </c>
      <c r="N967" t="s">
        <v>16558</v>
      </c>
    </row>
    <row r="968" spans="1:14" ht="14.25">
      <c r="A968" s="33">
        <v>42893.362303240741</v>
      </c>
      <c r="B968" t="s">
        <v>12543</v>
      </c>
      <c r="C968" t="s">
        <v>12544</v>
      </c>
      <c r="D968" t="s">
        <v>12545</v>
      </c>
      <c r="E968" t="s">
        <v>16559</v>
      </c>
      <c r="F968">
        <v>67131</v>
      </c>
      <c r="G968" s="53">
        <v>300</v>
      </c>
      <c r="H968" s="33">
        <v>42893</v>
      </c>
      <c r="I968" t="s">
        <v>49</v>
      </c>
      <c r="J968" t="s">
        <v>49</v>
      </c>
      <c r="K968" t="s">
        <v>50</v>
      </c>
      <c r="L968" t="s">
        <v>50</v>
      </c>
      <c r="M968" t="s">
        <v>51</v>
      </c>
      <c r="N968" t="s">
        <v>16560</v>
      </c>
    </row>
    <row r="969" spans="1:14" ht="14.25">
      <c r="A969" s="33">
        <v>42893.362453703703</v>
      </c>
      <c r="B969" t="s">
        <v>12546</v>
      </c>
      <c r="C969" t="s">
        <v>12547</v>
      </c>
      <c r="D969" t="s">
        <v>12548</v>
      </c>
      <c r="E969" t="s">
        <v>16561</v>
      </c>
      <c r="F969">
        <v>67160</v>
      </c>
      <c r="G969" s="53">
        <v>500</v>
      </c>
      <c r="H969" s="33">
        <v>42893</v>
      </c>
      <c r="I969" t="s">
        <v>49</v>
      </c>
      <c r="J969" t="s">
        <v>49</v>
      </c>
      <c r="K969" t="s">
        <v>50</v>
      </c>
      <c r="L969" t="s">
        <v>50</v>
      </c>
      <c r="M969" t="s">
        <v>51</v>
      </c>
      <c r="N969" t="s">
        <v>16562</v>
      </c>
    </row>
    <row r="970" spans="1:14" ht="14.25">
      <c r="A970" s="33">
        <v>42893.36310185185</v>
      </c>
      <c r="B970" t="s">
        <v>12549</v>
      </c>
      <c r="C970" t="s">
        <v>12550</v>
      </c>
      <c r="D970" t="s">
        <v>12551</v>
      </c>
      <c r="E970" t="s">
        <v>16563</v>
      </c>
      <c r="F970">
        <v>67231</v>
      </c>
      <c r="G970" s="53">
        <v>300</v>
      </c>
      <c r="H970" s="33">
        <v>42893</v>
      </c>
      <c r="I970" t="s">
        <v>49</v>
      </c>
      <c r="J970" t="s">
        <v>49</v>
      </c>
      <c r="K970" t="s">
        <v>50</v>
      </c>
      <c r="L970" t="s">
        <v>50</v>
      </c>
      <c r="M970" t="s">
        <v>51</v>
      </c>
      <c r="N970" t="s">
        <v>16564</v>
      </c>
    </row>
    <row r="971" spans="1:14" ht="14.25">
      <c r="A971" s="33">
        <v>42893.363356481481</v>
      </c>
      <c r="B971" t="s">
        <v>12555</v>
      </c>
      <c r="C971" t="s">
        <v>12556</v>
      </c>
      <c r="D971" t="s">
        <v>12557</v>
      </c>
      <c r="E971" t="s">
        <v>16565</v>
      </c>
      <c r="F971">
        <v>67245</v>
      </c>
      <c r="G971" s="53">
        <v>3000</v>
      </c>
      <c r="H971" s="33">
        <v>42893</v>
      </c>
      <c r="I971" t="s">
        <v>49</v>
      </c>
      <c r="J971" t="s">
        <v>49</v>
      </c>
      <c r="K971" t="s">
        <v>50</v>
      </c>
      <c r="L971" t="s">
        <v>50</v>
      </c>
      <c r="M971" t="s">
        <v>51</v>
      </c>
      <c r="N971" t="s">
        <v>16566</v>
      </c>
    </row>
    <row r="972" spans="1:14" ht="14.25">
      <c r="A972" s="33">
        <v>42893.363495370373</v>
      </c>
      <c r="B972" t="s">
        <v>12552</v>
      </c>
      <c r="C972" t="s">
        <v>12553</v>
      </c>
      <c r="D972" t="s">
        <v>12554</v>
      </c>
      <c r="E972" t="s">
        <v>16567</v>
      </c>
      <c r="F972">
        <v>67236</v>
      </c>
      <c r="G972" s="53">
        <v>300</v>
      </c>
      <c r="H972" s="33">
        <v>42893</v>
      </c>
      <c r="I972" t="s">
        <v>49</v>
      </c>
      <c r="J972" t="s">
        <v>49</v>
      </c>
      <c r="K972" t="s">
        <v>50</v>
      </c>
      <c r="L972" t="s">
        <v>50</v>
      </c>
      <c r="M972" t="s">
        <v>51</v>
      </c>
      <c r="N972" t="s">
        <v>16568</v>
      </c>
    </row>
    <row r="973" spans="1:14" ht="14.25">
      <c r="A973" s="33">
        <v>42893.364560185182</v>
      </c>
      <c r="B973" t="s">
        <v>12558</v>
      </c>
      <c r="C973" t="s">
        <v>12559</v>
      </c>
      <c r="D973" t="s">
        <v>12560</v>
      </c>
      <c r="E973" t="s">
        <v>16569</v>
      </c>
      <c r="F973">
        <v>67321</v>
      </c>
      <c r="G973" s="53">
        <v>1000</v>
      </c>
      <c r="H973" s="33">
        <v>42893</v>
      </c>
      <c r="I973" t="s">
        <v>49</v>
      </c>
      <c r="J973" t="s">
        <v>49</v>
      </c>
      <c r="K973" t="s">
        <v>50</v>
      </c>
      <c r="L973" t="s">
        <v>50</v>
      </c>
      <c r="M973" t="s">
        <v>51</v>
      </c>
      <c r="N973" t="s">
        <v>16570</v>
      </c>
    </row>
    <row r="974" spans="1:14" ht="14.25">
      <c r="A974" s="33">
        <v>42893.365335648145</v>
      </c>
      <c r="B974" t="s">
        <v>12561</v>
      </c>
      <c r="C974" t="s">
        <v>12562</v>
      </c>
      <c r="D974" t="s">
        <v>12563</v>
      </c>
      <c r="E974" t="s">
        <v>16571</v>
      </c>
      <c r="F974">
        <v>67385</v>
      </c>
      <c r="G974" s="53">
        <v>2000</v>
      </c>
      <c r="H974" s="33">
        <v>42893</v>
      </c>
      <c r="I974" t="s">
        <v>49</v>
      </c>
      <c r="J974" t="s">
        <v>49</v>
      </c>
      <c r="K974" t="s">
        <v>50</v>
      </c>
      <c r="L974" t="s">
        <v>50</v>
      </c>
      <c r="M974" t="s">
        <v>51</v>
      </c>
      <c r="N974" t="s">
        <v>16572</v>
      </c>
    </row>
    <row r="975" spans="1:14" ht="14.25">
      <c r="A975" s="33">
        <v>42893.365578703706</v>
      </c>
      <c r="B975" t="s">
        <v>12564</v>
      </c>
      <c r="C975" t="s">
        <v>12565</v>
      </c>
      <c r="D975" t="s">
        <v>12566</v>
      </c>
      <c r="E975" t="s">
        <v>16573</v>
      </c>
      <c r="F975">
        <v>67399</v>
      </c>
      <c r="G975" s="53">
        <v>200</v>
      </c>
      <c r="H975" s="33">
        <v>42893</v>
      </c>
      <c r="I975" t="s">
        <v>49</v>
      </c>
      <c r="J975" t="s">
        <v>49</v>
      </c>
      <c r="K975" t="s">
        <v>50</v>
      </c>
      <c r="L975" t="s">
        <v>50</v>
      </c>
      <c r="M975" t="s">
        <v>51</v>
      </c>
      <c r="N975" t="s">
        <v>16574</v>
      </c>
    </row>
    <row r="976" spans="1:14" ht="14.25">
      <c r="A976" s="33">
        <v>42893.365902777776</v>
      </c>
      <c r="B976" t="s">
        <v>12567</v>
      </c>
      <c r="C976" t="s">
        <v>12568</v>
      </c>
      <c r="D976" t="s">
        <v>12569</v>
      </c>
      <c r="E976" t="s">
        <v>16575</v>
      </c>
      <c r="F976">
        <v>67422</v>
      </c>
      <c r="G976" s="53">
        <v>300</v>
      </c>
      <c r="H976" s="33">
        <v>42893</v>
      </c>
      <c r="I976" t="s">
        <v>49</v>
      </c>
      <c r="J976" t="s">
        <v>49</v>
      </c>
      <c r="K976" t="s">
        <v>50</v>
      </c>
      <c r="L976" t="s">
        <v>50</v>
      </c>
      <c r="M976" t="s">
        <v>51</v>
      </c>
      <c r="N976" t="s">
        <v>16576</v>
      </c>
    </row>
    <row r="977" spans="1:14" ht="14.25">
      <c r="A977" s="33">
        <v>42893.367534722223</v>
      </c>
      <c r="B977" t="s">
        <v>11996</v>
      </c>
      <c r="C977" t="s">
        <v>11997</v>
      </c>
      <c r="D977" t="s">
        <v>12570</v>
      </c>
      <c r="E977" t="s">
        <v>16577</v>
      </c>
      <c r="F977">
        <v>67559</v>
      </c>
      <c r="G977" s="53">
        <v>600</v>
      </c>
      <c r="H977" s="33">
        <v>42893</v>
      </c>
      <c r="I977" t="s">
        <v>49</v>
      </c>
      <c r="J977" t="s">
        <v>49</v>
      </c>
      <c r="K977" t="s">
        <v>50</v>
      </c>
      <c r="L977" t="s">
        <v>50</v>
      </c>
      <c r="M977" t="s">
        <v>51</v>
      </c>
      <c r="N977" t="s">
        <v>16578</v>
      </c>
    </row>
    <row r="978" spans="1:14" ht="14.25">
      <c r="A978" s="33">
        <v>42893.367638888885</v>
      </c>
      <c r="B978" t="s">
        <v>12571</v>
      </c>
      <c r="C978" t="s">
        <v>12572</v>
      </c>
      <c r="D978" t="s">
        <v>12573</v>
      </c>
      <c r="E978" t="s">
        <v>16579</v>
      </c>
      <c r="F978">
        <v>67575</v>
      </c>
      <c r="G978" s="53">
        <v>1000</v>
      </c>
      <c r="H978" s="33">
        <v>42893</v>
      </c>
      <c r="I978" t="s">
        <v>49</v>
      </c>
      <c r="J978" t="s">
        <v>49</v>
      </c>
      <c r="K978" t="s">
        <v>50</v>
      </c>
      <c r="L978" t="s">
        <v>50</v>
      </c>
      <c r="M978" t="s">
        <v>51</v>
      </c>
      <c r="N978" t="s">
        <v>16580</v>
      </c>
    </row>
    <row r="979" spans="1:14" ht="14.25">
      <c r="A979" s="33">
        <v>42893.368043981478</v>
      </c>
      <c r="B979" t="s">
        <v>12574</v>
      </c>
      <c r="C979" t="s">
        <v>12575</v>
      </c>
      <c r="D979" t="s">
        <v>12576</v>
      </c>
      <c r="E979" t="s">
        <v>16581</v>
      </c>
      <c r="F979">
        <v>67597</v>
      </c>
      <c r="G979" s="53">
        <v>1000</v>
      </c>
      <c r="H979" s="33">
        <v>42893</v>
      </c>
      <c r="I979" t="s">
        <v>49</v>
      </c>
      <c r="J979" t="s">
        <v>49</v>
      </c>
      <c r="K979" t="s">
        <v>50</v>
      </c>
      <c r="L979" t="s">
        <v>50</v>
      </c>
      <c r="M979" t="s">
        <v>51</v>
      </c>
      <c r="N979" t="s">
        <v>16582</v>
      </c>
    </row>
    <row r="980" spans="1:14" ht="14.25">
      <c r="A980" s="33">
        <v>42893.368275462963</v>
      </c>
      <c r="B980" t="s">
        <v>12577</v>
      </c>
      <c r="C980" t="s">
        <v>12578</v>
      </c>
      <c r="D980" t="s">
        <v>12579</v>
      </c>
      <c r="E980" t="s">
        <v>16583</v>
      </c>
      <c r="F980">
        <v>67613</v>
      </c>
      <c r="G980" s="53">
        <v>100</v>
      </c>
      <c r="H980" s="33">
        <v>42893</v>
      </c>
      <c r="I980" t="s">
        <v>49</v>
      </c>
      <c r="J980" t="s">
        <v>49</v>
      </c>
      <c r="K980" t="s">
        <v>50</v>
      </c>
      <c r="L980" t="s">
        <v>50</v>
      </c>
      <c r="M980" t="s">
        <v>51</v>
      </c>
      <c r="N980" t="s">
        <v>16584</v>
      </c>
    </row>
    <row r="981" spans="1:14" ht="14.25">
      <c r="A981" s="33">
        <v>42893.368634259263</v>
      </c>
      <c r="B981" t="s">
        <v>12580</v>
      </c>
      <c r="C981" t="s">
        <v>12581</v>
      </c>
      <c r="D981" t="s">
        <v>12582</v>
      </c>
      <c r="E981" t="s">
        <v>16585</v>
      </c>
      <c r="F981">
        <v>67644</v>
      </c>
      <c r="G981" s="53">
        <v>20</v>
      </c>
      <c r="H981" s="33">
        <v>42893</v>
      </c>
      <c r="I981" t="s">
        <v>49</v>
      </c>
      <c r="J981" t="s">
        <v>49</v>
      </c>
      <c r="K981" t="s">
        <v>50</v>
      </c>
      <c r="L981" t="s">
        <v>50</v>
      </c>
      <c r="M981" t="s">
        <v>51</v>
      </c>
      <c r="N981" t="s">
        <v>16586</v>
      </c>
    </row>
    <row r="982" spans="1:14" ht="14.25">
      <c r="A982" s="33">
        <v>42893.369375000002</v>
      </c>
      <c r="B982" t="s">
        <v>12419</v>
      </c>
      <c r="C982" t="s">
        <v>12420</v>
      </c>
      <c r="D982" t="s">
        <v>12583</v>
      </c>
      <c r="E982" t="s">
        <v>16587</v>
      </c>
      <c r="F982">
        <v>67687</v>
      </c>
      <c r="G982" s="53">
        <v>100</v>
      </c>
      <c r="H982" s="33">
        <v>42893</v>
      </c>
      <c r="I982" t="s">
        <v>49</v>
      </c>
      <c r="J982" t="s">
        <v>49</v>
      </c>
      <c r="K982" t="s">
        <v>50</v>
      </c>
      <c r="L982" t="s">
        <v>50</v>
      </c>
      <c r="M982" t="s">
        <v>51</v>
      </c>
      <c r="N982" t="s">
        <v>16588</v>
      </c>
    </row>
    <row r="983" spans="1:14" ht="14.25">
      <c r="A983" s="33">
        <v>42893.37023148148</v>
      </c>
      <c r="B983" t="s">
        <v>12584</v>
      </c>
      <c r="C983" t="s">
        <v>12585</v>
      </c>
      <c r="D983" t="s">
        <v>12586</v>
      </c>
      <c r="E983" t="s">
        <v>16589</v>
      </c>
      <c r="F983">
        <v>67753</v>
      </c>
      <c r="G983" s="53">
        <v>1000</v>
      </c>
      <c r="H983" s="33">
        <v>42893</v>
      </c>
      <c r="I983" t="s">
        <v>49</v>
      </c>
      <c r="J983" t="s">
        <v>49</v>
      </c>
      <c r="K983" t="s">
        <v>50</v>
      </c>
      <c r="L983" t="s">
        <v>50</v>
      </c>
      <c r="M983" t="s">
        <v>51</v>
      </c>
      <c r="N983" t="s">
        <v>16590</v>
      </c>
    </row>
    <row r="984" spans="1:14" ht="14.25">
      <c r="A984" s="33">
        <v>42893.370474537034</v>
      </c>
      <c r="B984" t="s">
        <v>12587</v>
      </c>
      <c r="C984" t="s">
        <v>12588</v>
      </c>
      <c r="D984" t="s">
        <v>12589</v>
      </c>
      <c r="E984" t="s">
        <v>16591</v>
      </c>
      <c r="F984">
        <v>67780</v>
      </c>
      <c r="G984" s="53">
        <v>20</v>
      </c>
      <c r="H984" s="33">
        <v>42893</v>
      </c>
      <c r="I984" t="s">
        <v>49</v>
      </c>
      <c r="J984" t="s">
        <v>49</v>
      </c>
      <c r="K984" t="s">
        <v>50</v>
      </c>
      <c r="L984" t="s">
        <v>50</v>
      </c>
      <c r="M984" t="s">
        <v>51</v>
      </c>
      <c r="N984" t="s">
        <v>16592</v>
      </c>
    </row>
    <row r="985" spans="1:14" ht="14.25">
      <c r="A985" s="33">
        <v>42893.37096064815</v>
      </c>
      <c r="B985" t="s">
        <v>12590</v>
      </c>
      <c r="C985" t="s">
        <v>12591</v>
      </c>
      <c r="D985" t="s">
        <v>12592</v>
      </c>
      <c r="E985" t="s">
        <v>16593</v>
      </c>
      <c r="F985">
        <v>67809</v>
      </c>
      <c r="G985" s="53">
        <v>10</v>
      </c>
      <c r="H985" s="33">
        <v>42893</v>
      </c>
      <c r="I985" t="s">
        <v>49</v>
      </c>
      <c r="J985" t="s">
        <v>49</v>
      </c>
      <c r="K985" t="s">
        <v>50</v>
      </c>
      <c r="L985" t="s">
        <v>50</v>
      </c>
      <c r="M985" t="s">
        <v>51</v>
      </c>
      <c r="N985" t="s">
        <v>16594</v>
      </c>
    </row>
    <row r="986" spans="1:14" ht="14.25">
      <c r="A986" s="33">
        <v>42893.371099537035</v>
      </c>
      <c r="B986" t="s">
        <v>12593</v>
      </c>
      <c r="C986" t="s">
        <v>12594</v>
      </c>
      <c r="D986" t="s">
        <v>12595</v>
      </c>
      <c r="E986" t="s">
        <v>16595</v>
      </c>
      <c r="F986">
        <v>67824</v>
      </c>
      <c r="G986" s="53">
        <v>1000</v>
      </c>
      <c r="H986" s="33">
        <v>42893</v>
      </c>
      <c r="I986" t="s">
        <v>49</v>
      </c>
      <c r="J986" t="s">
        <v>49</v>
      </c>
      <c r="K986" t="s">
        <v>50</v>
      </c>
      <c r="L986" t="s">
        <v>50</v>
      </c>
      <c r="M986" t="s">
        <v>51</v>
      </c>
      <c r="N986" t="s">
        <v>16596</v>
      </c>
    </row>
    <row r="987" spans="1:14" ht="14.25">
      <c r="A987" s="33">
        <v>42893.371412037035</v>
      </c>
      <c r="B987" t="s">
        <v>12167</v>
      </c>
      <c r="C987" t="s">
        <v>12168</v>
      </c>
      <c r="D987" t="s">
        <v>12596</v>
      </c>
      <c r="E987" t="s">
        <v>16597</v>
      </c>
      <c r="F987">
        <v>67845</v>
      </c>
      <c r="G987" s="53">
        <v>400</v>
      </c>
      <c r="H987" s="33">
        <v>42893</v>
      </c>
      <c r="I987" t="s">
        <v>49</v>
      </c>
      <c r="J987" t="s">
        <v>49</v>
      </c>
      <c r="K987" t="s">
        <v>50</v>
      </c>
      <c r="L987" t="s">
        <v>50</v>
      </c>
      <c r="M987" t="s">
        <v>51</v>
      </c>
      <c r="N987" t="s">
        <v>16598</v>
      </c>
    </row>
    <row r="988" spans="1:14" ht="14.25">
      <c r="A988" s="33">
        <v>42893.372210648151</v>
      </c>
      <c r="B988" t="s">
        <v>12597</v>
      </c>
      <c r="C988" t="s">
        <v>12598</v>
      </c>
      <c r="D988" t="s">
        <v>12599</v>
      </c>
      <c r="E988" t="s">
        <v>16599</v>
      </c>
      <c r="F988">
        <v>67915</v>
      </c>
      <c r="G988" s="53">
        <v>1000</v>
      </c>
      <c r="H988" s="33">
        <v>42893</v>
      </c>
      <c r="I988" t="s">
        <v>49</v>
      </c>
      <c r="J988" t="s">
        <v>49</v>
      </c>
      <c r="K988" t="s">
        <v>50</v>
      </c>
      <c r="L988" t="s">
        <v>50</v>
      </c>
      <c r="M988" t="s">
        <v>51</v>
      </c>
      <c r="N988" t="s">
        <v>16600</v>
      </c>
    </row>
    <row r="989" spans="1:14" ht="14.25">
      <c r="A989" s="33">
        <v>42893.373807870368</v>
      </c>
      <c r="B989" t="s">
        <v>12600</v>
      </c>
      <c r="C989" t="s">
        <v>12601</v>
      </c>
      <c r="D989" t="s">
        <v>12602</v>
      </c>
      <c r="E989" t="s">
        <v>16601</v>
      </c>
      <c r="F989">
        <v>68031</v>
      </c>
      <c r="G989" s="53">
        <v>2500</v>
      </c>
      <c r="H989" s="33">
        <v>42893</v>
      </c>
      <c r="I989" t="s">
        <v>49</v>
      </c>
      <c r="J989" t="s">
        <v>49</v>
      </c>
      <c r="K989" t="s">
        <v>50</v>
      </c>
      <c r="L989" t="s">
        <v>50</v>
      </c>
      <c r="M989" t="s">
        <v>51</v>
      </c>
      <c r="N989" t="s">
        <v>16602</v>
      </c>
    </row>
    <row r="990" spans="1:14" ht="14.25">
      <c r="A990" s="33">
        <v>42893.374826388892</v>
      </c>
      <c r="B990" t="s">
        <v>12429</v>
      </c>
      <c r="C990" t="s">
        <v>12430</v>
      </c>
      <c r="D990" t="s">
        <v>12603</v>
      </c>
      <c r="E990" t="s">
        <v>16603</v>
      </c>
      <c r="F990">
        <v>68099</v>
      </c>
      <c r="G990" s="53">
        <v>205</v>
      </c>
      <c r="H990" s="33">
        <v>42893</v>
      </c>
      <c r="I990" t="s">
        <v>49</v>
      </c>
      <c r="J990" t="s">
        <v>49</v>
      </c>
      <c r="K990" t="s">
        <v>50</v>
      </c>
      <c r="L990" t="s">
        <v>50</v>
      </c>
      <c r="M990" t="s">
        <v>51</v>
      </c>
      <c r="N990" t="s">
        <v>16604</v>
      </c>
    </row>
    <row r="991" spans="1:14" ht="14.25">
      <c r="A991" s="33">
        <v>42893.37641203704</v>
      </c>
      <c r="B991" t="s">
        <v>12604</v>
      </c>
      <c r="C991" t="s">
        <v>12605</v>
      </c>
      <c r="D991" t="s">
        <v>12606</v>
      </c>
      <c r="E991" t="s">
        <v>16605</v>
      </c>
      <c r="F991">
        <v>68227</v>
      </c>
      <c r="G991" s="53">
        <v>200</v>
      </c>
      <c r="H991" s="33">
        <v>42893</v>
      </c>
      <c r="I991" t="s">
        <v>49</v>
      </c>
      <c r="J991" t="s">
        <v>49</v>
      </c>
      <c r="K991" t="s">
        <v>50</v>
      </c>
      <c r="L991" t="s">
        <v>50</v>
      </c>
      <c r="M991" t="s">
        <v>51</v>
      </c>
      <c r="N991" t="s">
        <v>16606</v>
      </c>
    </row>
    <row r="992" spans="1:14" ht="14.25">
      <c r="A992" s="33">
        <v>42893.376979166664</v>
      </c>
      <c r="B992" t="s">
        <v>12607</v>
      </c>
      <c r="C992" t="s">
        <v>12608</v>
      </c>
      <c r="D992" t="s">
        <v>12609</v>
      </c>
      <c r="E992" t="s">
        <v>16607</v>
      </c>
      <c r="F992">
        <v>68273</v>
      </c>
      <c r="G992" s="53">
        <v>500</v>
      </c>
      <c r="H992" s="33">
        <v>42893</v>
      </c>
      <c r="I992" t="s">
        <v>49</v>
      </c>
      <c r="J992" t="s">
        <v>49</v>
      </c>
      <c r="K992" t="s">
        <v>50</v>
      </c>
      <c r="L992" t="s">
        <v>50</v>
      </c>
      <c r="M992" t="s">
        <v>51</v>
      </c>
      <c r="N992" t="s">
        <v>16608</v>
      </c>
    </row>
    <row r="993" spans="1:14" ht="14.25">
      <c r="A993" s="33">
        <v>42893.377002314817</v>
      </c>
      <c r="B993" t="s">
        <v>12610</v>
      </c>
      <c r="C993" t="s">
        <v>12611</v>
      </c>
      <c r="D993" t="s">
        <v>12612</v>
      </c>
      <c r="E993" t="s">
        <v>16609</v>
      </c>
      <c r="F993">
        <v>68275</v>
      </c>
      <c r="G993" s="53">
        <v>1000</v>
      </c>
      <c r="H993" s="33">
        <v>42893</v>
      </c>
      <c r="I993" t="s">
        <v>49</v>
      </c>
      <c r="J993" t="s">
        <v>49</v>
      </c>
      <c r="K993" t="s">
        <v>50</v>
      </c>
      <c r="L993" t="s">
        <v>50</v>
      </c>
      <c r="M993" t="s">
        <v>51</v>
      </c>
      <c r="N993" t="s">
        <v>16610</v>
      </c>
    </row>
    <row r="994" spans="1:14" ht="14.25">
      <c r="A994" s="33">
        <v>42893.378298611111</v>
      </c>
      <c r="B994" t="s">
        <v>12613</v>
      </c>
      <c r="C994" t="s">
        <v>12614</v>
      </c>
      <c r="D994" t="s">
        <v>12615</v>
      </c>
      <c r="E994" t="s">
        <v>16611</v>
      </c>
      <c r="F994">
        <v>68365</v>
      </c>
      <c r="G994" s="53">
        <v>200</v>
      </c>
      <c r="H994" s="33">
        <v>42893</v>
      </c>
      <c r="I994" t="s">
        <v>49</v>
      </c>
      <c r="J994" t="s">
        <v>49</v>
      </c>
      <c r="K994" t="s">
        <v>50</v>
      </c>
      <c r="L994" t="s">
        <v>50</v>
      </c>
      <c r="M994" t="s">
        <v>51</v>
      </c>
      <c r="N994" t="s">
        <v>16612</v>
      </c>
    </row>
    <row r="995" spans="1:14" ht="14.25">
      <c r="A995" s="33">
        <v>42893.380219907405</v>
      </c>
      <c r="B995" t="s">
        <v>12616</v>
      </c>
      <c r="C995" t="s">
        <v>12617</v>
      </c>
      <c r="D995" t="s">
        <v>12618</v>
      </c>
      <c r="E995" t="s">
        <v>16613</v>
      </c>
      <c r="F995">
        <v>68515</v>
      </c>
      <c r="G995" s="53">
        <v>500</v>
      </c>
      <c r="H995" s="33">
        <v>42893</v>
      </c>
      <c r="I995" t="s">
        <v>49</v>
      </c>
      <c r="J995" t="s">
        <v>49</v>
      </c>
      <c r="K995" t="s">
        <v>50</v>
      </c>
      <c r="L995" t="s">
        <v>50</v>
      </c>
      <c r="M995" t="s">
        <v>51</v>
      </c>
      <c r="N995" t="s">
        <v>16614</v>
      </c>
    </row>
    <row r="996" spans="1:14" ht="14.25">
      <c r="A996" s="33">
        <v>42893.381064814814</v>
      </c>
      <c r="B996" t="s">
        <v>12619</v>
      </c>
      <c r="C996" t="s">
        <v>12620</v>
      </c>
      <c r="D996" t="s">
        <v>12621</v>
      </c>
      <c r="E996" t="s">
        <v>16615</v>
      </c>
      <c r="F996">
        <v>68560</v>
      </c>
      <c r="G996" s="53">
        <v>145</v>
      </c>
      <c r="H996" s="33">
        <v>42893</v>
      </c>
      <c r="I996" t="s">
        <v>49</v>
      </c>
      <c r="J996" t="s">
        <v>49</v>
      </c>
      <c r="K996" t="s">
        <v>50</v>
      </c>
      <c r="L996" t="s">
        <v>50</v>
      </c>
      <c r="M996" t="s">
        <v>51</v>
      </c>
      <c r="N996" t="s">
        <v>16616</v>
      </c>
    </row>
    <row r="997" spans="1:14" ht="14.25">
      <c r="A997" s="33">
        <v>42893.381238425929</v>
      </c>
      <c r="B997" t="s">
        <v>12622</v>
      </c>
      <c r="C997" t="s">
        <v>12623</v>
      </c>
      <c r="D997" t="s">
        <v>12624</v>
      </c>
      <c r="E997" t="s">
        <v>16617</v>
      </c>
      <c r="F997">
        <v>68585</v>
      </c>
      <c r="G997" s="53">
        <v>20</v>
      </c>
      <c r="H997" s="33">
        <v>42893</v>
      </c>
      <c r="I997" t="s">
        <v>49</v>
      </c>
      <c r="J997" t="s">
        <v>49</v>
      </c>
      <c r="K997" t="s">
        <v>50</v>
      </c>
      <c r="L997" t="s">
        <v>50</v>
      </c>
      <c r="M997" t="s">
        <v>51</v>
      </c>
      <c r="N997" t="s">
        <v>16618</v>
      </c>
    </row>
    <row r="998" spans="1:14" ht="14.25">
      <c r="A998" s="33">
        <v>42893.382384259261</v>
      </c>
      <c r="B998" t="s">
        <v>12625</v>
      </c>
      <c r="C998" t="s">
        <v>12626</v>
      </c>
      <c r="D998" t="s">
        <v>12627</v>
      </c>
      <c r="E998" t="s">
        <v>16619</v>
      </c>
      <c r="F998">
        <v>68669</v>
      </c>
      <c r="G998" s="53">
        <v>300</v>
      </c>
      <c r="H998" s="33">
        <v>42893</v>
      </c>
      <c r="I998" t="s">
        <v>49</v>
      </c>
      <c r="J998" t="s">
        <v>49</v>
      </c>
      <c r="K998" t="s">
        <v>50</v>
      </c>
      <c r="L998" t="s">
        <v>50</v>
      </c>
      <c r="M998" t="s">
        <v>51</v>
      </c>
      <c r="N998" t="s">
        <v>16620</v>
      </c>
    </row>
    <row r="999" spans="1:14" ht="14.25">
      <c r="A999" s="33">
        <v>42893.383796296293</v>
      </c>
      <c r="B999" t="s">
        <v>11421</v>
      </c>
      <c r="C999" t="s">
        <v>11422</v>
      </c>
      <c r="D999" t="s">
        <v>12628</v>
      </c>
      <c r="E999" t="s">
        <v>16621</v>
      </c>
      <c r="F999">
        <v>68771</v>
      </c>
      <c r="G999" s="53">
        <v>2167</v>
      </c>
      <c r="H999" s="33">
        <v>42893</v>
      </c>
      <c r="I999" t="s">
        <v>49</v>
      </c>
      <c r="J999" t="s">
        <v>49</v>
      </c>
      <c r="K999" t="s">
        <v>50</v>
      </c>
      <c r="L999" t="s">
        <v>50</v>
      </c>
      <c r="M999" t="s">
        <v>51</v>
      </c>
      <c r="N999" t="s">
        <v>16622</v>
      </c>
    </row>
    <row r="1000" spans="1:14" ht="14.25">
      <c r="A1000" s="33">
        <v>42893.384444444448</v>
      </c>
      <c r="B1000" t="s">
        <v>12629</v>
      </c>
      <c r="C1000" t="s">
        <v>12630</v>
      </c>
      <c r="D1000" t="s">
        <v>12631</v>
      </c>
      <c r="E1000" t="s">
        <v>16623</v>
      </c>
      <c r="F1000">
        <v>68813</v>
      </c>
      <c r="G1000" s="53">
        <v>2000</v>
      </c>
      <c r="H1000" s="33">
        <v>42893</v>
      </c>
      <c r="I1000" t="s">
        <v>49</v>
      </c>
      <c r="J1000" t="s">
        <v>49</v>
      </c>
      <c r="K1000" t="s">
        <v>50</v>
      </c>
      <c r="L1000" t="s">
        <v>50</v>
      </c>
      <c r="M1000" t="s">
        <v>51</v>
      </c>
      <c r="N1000" t="s">
        <v>16624</v>
      </c>
    </row>
    <row r="1001" spans="1:14" ht="14.25">
      <c r="A1001" s="33">
        <v>42893.385937500003</v>
      </c>
      <c r="B1001" t="s">
        <v>12632</v>
      </c>
      <c r="C1001" t="s">
        <v>12633</v>
      </c>
      <c r="D1001" t="s">
        <v>12634</v>
      </c>
      <c r="E1001" t="s">
        <v>16625</v>
      </c>
      <c r="F1001">
        <v>68958</v>
      </c>
      <c r="G1001" s="53">
        <v>1300</v>
      </c>
      <c r="H1001" s="33">
        <v>42893</v>
      </c>
      <c r="I1001" t="s">
        <v>49</v>
      </c>
      <c r="J1001" t="s">
        <v>49</v>
      </c>
      <c r="K1001" t="s">
        <v>50</v>
      </c>
      <c r="L1001" t="s">
        <v>50</v>
      </c>
      <c r="M1001" t="s">
        <v>51</v>
      </c>
      <c r="N1001" t="s">
        <v>16626</v>
      </c>
    </row>
    <row r="1002" spans="1:14" ht="14.25">
      <c r="A1002" s="33">
        <v>42893.386180555557</v>
      </c>
      <c r="B1002" t="s">
        <v>12635</v>
      </c>
      <c r="C1002" t="s">
        <v>5757</v>
      </c>
      <c r="D1002" t="s">
        <v>12636</v>
      </c>
      <c r="E1002" t="s">
        <v>16627</v>
      </c>
      <c r="F1002">
        <v>68964</v>
      </c>
      <c r="G1002" s="53">
        <v>1000</v>
      </c>
      <c r="H1002" s="33">
        <v>42893</v>
      </c>
      <c r="I1002" t="s">
        <v>49</v>
      </c>
      <c r="J1002" t="s">
        <v>49</v>
      </c>
      <c r="K1002" t="s">
        <v>50</v>
      </c>
      <c r="L1002" t="s">
        <v>50</v>
      </c>
      <c r="M1002" t="s">
        <v>51</v>
      </c>
      <c r="N1002" t="s">
        <v>16628</v>
      </c>
    </row>
    <row r="1003" spans="1:14" ht="14.25">
      <c r="A1003" s="33">
        <v>42893.386631944442</v>
      </c>
      <c r="B1003" t="s">
        <v>10961</v>
      </c>
      <c r="C1003" t="s">
        <v>10962</v>
      </c>
      <c r="D1003" t="s">
        <v>12637</v>
      </c>
      <c r="E1003" t="s">
        <v>16629</v>
      </c>
      <c r="F1003">
        <v>68993</v>
      </c>
      <c r="G1003" s="53">
        <v>2000</v>
      </c>
      <c r="H1003" s="33">
        <v>42893</v>
      </c>
      <c r="I1003" t="s">
        <v>49</v>
      </c>
      <c r="J1003" t="s">
        <v>49</v>
      </c>
      <c r="K1003" t="s">
        <v>50</v>
      </c>
      <c r="L1003" t="s">
        <v>50</v>
      </c>
      <c r="M1003" t="s">
        <v>51</v>
      </c>
      <c r="N1003" t="s">
        <v>16630</v>
      </c>
    </row>
    <row r="1004" spans="1:14" ht="14.25">
      <c r="A1004" s="33">
        <v>42893.387592592589</v>
      </c>
      <c r="B1004" t="s">
        <v>12638</v>
      </c>
      <c r="C1004" t="s">
        <v>12639</v>
      </c>
      <c r="D1004" t="s">
        <v>12640</v>
      </c>
      <c r="E1004" t="s">
        <v>16631</v>
      </c>
      <c r="F1004">
        <v>69071</v>
      </c>
      <c r="G1004" s="53">
        <v>1000</v>
      </c>
      <c r="H1004" s="33">
        <v>42893</v>
      </c>
      <c r="I1004" t="s">
        <v>49</v>
      </c>
      <c r="J1004" t="s">
        <v>49</v>
      </c>
      <c r="K1004" t="s">
        <v>50</v>
      </c>
      <c r="L1004" t="s">
        <v>50</v>
      </c>
      <c r="M1004" t="s">
        <v>51</v>
      </c>
      <c r="N1004" t="s">
        <v>16632</v>
      </c>
    </row>
    <row r="1005" spans="1:14" ht="14.25">
      <c r="A1005" s="33">
        <v>42893.388159722221</v>
      </c>
      <c r="B1005" t="s">
        <v>12641</v>
      </c>
      <c r="C1005" t="s">
        <v>12642</v>
      </c>
      <c r="D1005" t="s">
        <v>12643</v>
      </c>
      <c r="E1005" t="s">
        <v>16633</v>
      </c>
      <c r="F1005">
        <v>69119</v>
      </c>
      <c r="G1005" s="53">
        <v>100</v>
      </c>
      <c r="H1005" s="33">
        <v>42893</v>
      </c>
      <c r="I1005" t="s">
        <v>49</v>
      </c>
      <c r="J1005" t="s">
        <v>49</v>
      </c>
      <c r="K1005" t="s">
        <v>50</v>
      </c>
      <c r="L1005" t="s">
        <v>50</v>
      </c>
      <c r="M1005" t="s">
        <v>51</v>
      </c>
      <c r="N1005" t="s">
        <v>16634</v>
      </c>
    </row>
    <row r="1006" spans="1:14" ht="14.25">
      <c r="A1006" s="33">
        <v>42893.38821759259</v>
      </c>
      <c r="B1006" t="s">
        <v>12644</v>
      </c>
      <c r="C1006" t="s">
        <v>12645</v>
      </c>
      <c r="D1006" t="s">
        <v>12646</v>
      </c>
      <c r="E1006" t="s">
        <v>16635</v>
      </c>
      <c r="F1006">
        <v>69138</v>
      </c>
      <c r="G1006" s="53">
        <v>20</v>
      </c>
      <c r="H1006" s="33">
        <v>42893</v>
      </c>
      <c r="I1006" t="s">
        <v>49</v>
      </c>
      <c r="J1006" t="s">
        <v>49</v>
      </c>
      <c r="K1006" t="s">
        <v>50</v>
      </c>
      <c r="L1006" t="s">
        <v>50</v>
      </c>
      <c r="M1006" t="s">
        <v>51</v>
      </c>
      <c r="N1006" t="s">
        <v>16636</v>
      </c>
    </row>
    <row r="1007" spans="1:14" ht="14.25">
      <c r="A1007" s="33">
        <v>42893.388692129629</v>
      </c>
      <c r="B1007" t="s">
        <v>12647</v>
      </c>
      <c r="C1007" t="s">
        <v>12648</v>
      </c>
      <c r="D1007" t="s">
        <v>12649</v>
      </c>
      <c r="E1007" t="s">
        <v>16637</v>
      </c>
      <c r="F1007">
        <v>69164</v>
      </c>
      <c r="G1007" s="53">
        <v>100</v>
      </c>
      <c r="H1007" s="33">
        <v>42893</v>
      </c>
      <c r="I1007" t="s">
        <v>49</v>
      </c>
      <c r="J1007" t="s">
        <v>49</v>
      </c>
      <c r="K1007" t="s">
        <v>50</v>
      </c>
      <c r="L1007" t="s">
        <v>50</v>
      </c>
      <c r="M1007" t="s">
        <v>51</v>
      </c>
      <c r="N1007" t="s">
        <v>16638</v>
      </c>
    </row>
    <row r="1008" spans="1:14" ht="14.25">
      <c r="A1008" s="33">
        <v>42893.389027777775</v>
      </c>
      <c r="B1008" t="s">
        <v>12650</v>
      </c>
      <c r="C1008" t="s">
        <v>12651</v>
      </c>
      <c r="D1008" t="s">
        <v>12652</v>
      </c>
      <c r="E1008" t="s">
        <v>16639</v>
      </c>
      <c r="F1008">
        <v>69174</v>
      </c>
      <c r="G1008" s="53">
        <v>1000</v>
      </c>
      <c r="H1008" s="33">
        <v>42893</v>
      </c>
      <c r="I1008" t="s">
        <v>49</v>
      </c>
      <c r="J1008" t="s">
        <v>49</v>
      </c>
      <c r="K1008" t="s">
        <v>50</v>
      </c>
      <c r="L1008" t="s">
        <v>50</v>
      </c>
      <c r="M1008" t="s">
        <v>51</v>
      </c>
      <c r="N1008" t="s">
        <v>16640</v>
      </c>
    </row>
    <row r="1009" spans="1:14" ht="14.25">
      <c r="A1009" s="33">
        <v>42893.38921296296</v>
      </c>
      <c r="B1009" t="s">
        <v>12653</v>
      </c>
      <c r="C1009" t="s">
        <v>12654</v>
      </c>
      <c r="D1009" t="s">
        <v>12655</v>
      </c>
      <c r="E1009" t="s">
        <v>16641</v>
      </c>
      <c r="F1009">
        <v>69197</v>
      </c>
      <c r="G1009" s="53">
        <v>2000</v>
      </c>
      <c r="H1009" s="33">
        <v>42893</v>
      </c>
      <c r="I1009" t="s">
        <v>49</v>
      </c>
      <c r="J1009" t="s">
        <v>49</v>
      </c>
      <c r="K1009" t="s">
        <v>50</v>
      </c>
      <c r="L1009" t="s">
        <v>50</v>
      </c>
      <c r="M1009" t="s">
        <v>51</v>
      </c>
      <c r="N1009" t="s">
        <v>16642</v>
      </c>
    </row>
    <row r="1010" spans="1:14" ht="14.25">
      <c r="A1010" s="33">
        <v>42893.389965277776</v>
      </c>
      <c r="B1010" t="s">
        <v>12656</v>
      </c>
      <c r="C1010" t="s">
        <v>12657</v>
      </c>
      <c r="D1010" t="s">
        <v>12658</v>
      </c>
      <c r="E1010" t="s">
        <v>16643</v>
      </c>
      <c r="F1010">
        <v>69257</v>
      </c>
      <c r="G1010" s="53">
        <v>2000</v>
      </c>
      <c r="H1010" s="33">
        <v>42893</v>
      </c>
      <c r="I1010" t="s">
        <v>49</v>
      </c>
      <c r="J1010" t="s">
        <v>49</v>
      </c>
      <c r="K1010" t="s">
        <v>50</v>
      </c>
      <c r="L1010" t="s">
        <v>50</v>
      </c>
      <c r="M1010" t="s">
        <v>51</v>
      </c>
      <c r="N1010" t="s">
        <v>16644</v>
      </c>
    </row>
    <row r="1011" spans="1:14" ht="14.25">
      <c r="A1011" s="33">
        <v>42893.391747685186</v>
      </c>
      <c r="B1011" t="s">
        <v>12662</v>
      </c>
      <c r="C1011" t="s">
        <v>12663</v>
      </c>
      <c r="D1011" t="s">
        <v>12664</v>
      </c>
      <c r="E1011" t="s">
        <v>16645</v>
      </c>
      <c r="F1011">
        <v>69430</v>
      </c>
      <c r="G1011" s="53">
        <v>360</v>
      </c>
      <c r="H1011" s="33">
        <v>42893</v>
      </c>
      <c r="I1011" t="s">
        <v>49</v>
      </c>
      <c r="J1011" t="s">
        <v>49</v>
      </c>
      <c r="K1011" t="s">
        <v>50</v>
      </c>
      <c r="L1011" t="s">
        <v>50</v>
      </c>
      <c r="M1011" t="s">
        <v>51</v>
      </c>
      <c r="N1011" t="s">
        <v>16646</v>
      </c>
    </row>
    <row r="1012" spans="1:14" ht="14.25">
      <c r="A1012" s="33">
        <v>42893.392164351855</v>
      </c>
      <c r="B1012" t="s">
        <v>12659</v>
      </c>
      <c r="C1012" t="s">
        <v>12660</v>
      </c>
      <c r="D1012" t="s">
        <v>12661</v>
      </c>
      <c r="E1012" t="s">
        <v>16647</v>
      </c>
      <c r="F1012">
        <v>69428</v>
      </c>
      <c r="G1012" s="53">
        <v>3000</v>
      </c>
      <c r="H1012" s="33">
        <v>42893</v>
      </c>
      <c r="I1012" t="s">
        <v>49</v>
      </c>
      <c r="J1012" t="s">
        <v>49</v>
      </c>
      <c r="K1012" t="s">
        <v>50</v>
      </c>
      <c r="L1012" t="s">
        <v>50</v>
      </c>
      <c r="M1012" t="s">
        <v>51</v>
      </c>
      <c r="N1012" t="s">
        <v>16648</v>
      </c>
    </row>
    <row r="1013" spans="1:14" ht="14.25">
      <c r="A1013" s="33">
        <v>42893.392199074071</v>
      </c>
      <c r="B1013" t="s">
        <v>12665</v>
      </c>
      <c r="C1013" t="s">
        <v>12666</v>
      </c>
      <c r="D1013" t="s">
        <v>12667</v>
      </c>
      <c r="E1013" t="s">
        <v>16649</v>
      </c>
      <c r="F1013">
        <v>69435</v>
      </c>
      <c r="G1013" s="53">
        <v>100</v>
      </c>
      <c r="H1013" s="33">
        <v>42893</v>
      </c>
      <c r="I1013" t="s">
        <v>49</v>
      </c>
      <c r="J1013" t="s">
        <v>49</v>
      </c>
      <c r="K1013" t="s">
        <v>50</v>
      </c>
      <c r="L1013" t="s">
        <v>50</v>
      </c>
      <c r="M1013" t="s">
        <v>51</v>
      </c>
      <c r="N1013" t="s">
        <v>16650</v>
      </c>
    </row>
    <row r="1014" spans="1:14" ht="14.25">
      <c r="A1014" s="33">
        <v>42893.393541666665</v>
      </c>
      <c r="B1014" t="s">
        <v>12668</v>
      </c>
      <c r="C1014" t="s">
        <v>12669</v>
      </c>
      <c r="D1014" t="s">
        <v>12670</v>
      </c>
      <c r="E1014" t="s">
        <v>16651</v>
      </c>
      <c r="F1014">
        <v>69522</v>
      </c>
      <c r="G1014" s="53">
        <v>20</v>
      </c>
      <c r="H1014" s="33">
        <v>42893</v>
      </c>
      <c r="I1014" t="s">
        <v>49</v>
      </c>
      <c r="J1014" t="s">
        <v>49</v>
      </c>
      <c r="K1014" t="s">
        <v>50</v>
      </c>
      <c r="L1014" t="s">
        <v>50</v>
      </c>
      <c r="M1014" t="s">
        <v>51</v>
      </c>
      <c r="N1014" t="s">
        <v>16652</v>
      </c>
    </row>
    <row r="1015" spans="1:14" ht="14.25">
      <c r="A1015" s="33">
        <v>42893.394259259258</v>
      </c>
      <c r="B1015" t="s">
        <v>12671</v>
      </c>
      <c r="C1015" t="s">
        <v>12672</v>
      </c>
      <c r="D1015" t="s">
        <v>12673</v>
      </c>
      <c r="E1015" t="s">
        <v>16653</v>
      </c>
      <c r="F1015">
        <v>69574</v>
      </c>
      <c r="G1015" s="53">
        <v>50</v>
      </c>
      <c r="H1015" s="33">
        <v>42893</v>
      </c>
      <c r="I1015" t="s">
        <v>49</v>
      </c>
      <c r="J1015" t="s">
        <v>49</v>
      </c>
      <c r="K1015" t="s">
        <v>50</v>
      </c>
      <c r="L1015" t="s">
        <v>50</v>
      </c>
      <c r="M1015" t="s">
        <v>51</v>
      </c>
      <c r="N1015" t="s">
        <v>16654</v>
      </c>
    </row>
    <row r="1016" spans="1:14" ht="14.25">
      <c r="A1016" s="33">
        <v>42893.394537037035</v>
      </c>
      <c r="B1016" t="s">
        <v>12674</v>
      </c>
      <c r="C1016" t="s">
        <v>12675</v>
      </c>
      <c r="D1016" t="s">
        <v>12676</v>
      </c>
      <c r="E1016" t="s">
        <v>16655</v>
      </c>
      <c r="F1016">
        <v>69607</v>
      </c>
      <c r="G1016" s="53">
        <v>1000</v>
      </c>
      <c r="H1016" s="33">
        <v>42893</v>
      </c>
      <c r="I1016" t="s">
        <v>49</v>
      </c>
      <c r="J1016" t="s">
        <v>49</v>
      </c>
      <c r="K1016" t="s">
        <v>50</v>
      </c>
      <c r="L1016" t="s">
        <v>50</v>
      </c>
      <c r="M1016" t="s">
        <v>51</v>
      </c>
      <c r="N1016" t="s">
        <v>16656</v>
      </c>
    </row>
    <row r="1017" spans="1:14" ht="14.25">
      <c r="A1017" s="33">
        <v>42893.394884259258</v>
      </c>
      <c r="B1017" t="s">
        <v>12677</v>
      </c>
      <c r="C1017" t="s">
        <v>12678</v>
      </c>
      <c r="D1017" t="s">
        <v>12679</v>
      </c>
      <c r="E1017" t="s">
        <v>16657</v>
      </c>
      <c r="F1017">
        <v>69644</v>
      </c>
      <c r="G1017" s="53">
        <v>20</v>
      </c>
      <c r="H1017" s="33">
        <v>42893</v>
      </c>
      <c r="I1017" t="s">
        <v>49</v>
      </c>
      <c r="J1017" t="s">
        <v>49</v>
      </c>
      <c r="K1017" t="s">
        <v>50</v>
      </c>
      <c r="L1017" t="s">
        <v>50</v>
      </c>
      <c r="M1017" t="s">
        <v>51</v>
      </c>
      <c r="N1017" t="s">
        <v>16658</v>
      </c>
    </row>
    <row r="1018" spans="1:14" ht="14.25">
      <c r="A1018" s="33">
        <v>42893.395671296297</v>
      </c>
      <c r="B1018" t="s">
        <v>12680</v>
      </c>
      <c r="C1018" t="s">
        <v>12681</v>
      </c>
      <c r="D1018" t="s">
        <v>12682</v>
      </c>
      <c r="E1018" t="s">
        <v>16659</v>
      </c>
      <c r="F1018">
        <v>69694</v>
      </c>
      <c r="G1018" s="53">
        <v>300</v>
      </c>
      <c r="H1018" s="33">
        <v>42893</v>
      </c>
      <c r="I1018" t="s">
        <v>49</v>
      </c>
      <c r="J1018" t="s">
        <v>49</v>
      </c>
      <c r="K1018" t="s">
        <v>50</v>
      </c>
      <c r="L1018" t="s">
        <v>50</v>
      </c>
      <c r="M1018" t="s">
        <v>51</v>
      </c>
      <c r="N1018" t="s">
        <v>16660</v>
      </c>
    </row>
    <row r="1019" spans="1:14" ht="14.25">
      <c r="A1019" s="33">
        <v>42893.396053240744</v>
      </c>
      <c r="B1019" t="s">
        <v>12683</v>
      </c>
      <c r="C1019" t="s">
        <v>12684</v>
      </c>
      <c r="D1019" t="s">
        <v>12685</v>
      </c>
      <c r="E1019" t="s">
        <v>16661</v>
      </c>
      <c r="F1019">
        <v>69722</v>
      </c>
      <c r="G1019" s="53">
        <v>600</v>
      </c>
      <c r="H1019" s="33">
        <v>42893</v>
      </c>
      <c r="I1019" t="s">
        <v>49</v>
      </c>
      <c r="J1019" t="s">
        <v>49</v>
      </c>
      <c r="K1019" t="s">
        <v>50</v>
      </c>
      <c r="L1019" t="s">
        <v>50</v>
      </c>
      <c r="M1019" t="s">
        <v>51</v>
      </c>
      <c r="N1019" t="s">
        <v>16662</v>
      </c>
    </row>
    <row r="1020" spans="1:14" ht="14.25">
      <c r="A1020" s="33">
        <v>42893.396354166667</v>
      </c>
      <c r="B1020" t="s">
        <v>12686</v>
      </c>
      <c r="C1020" t="s">
        <v>12687</v>
      </c>
      <c r="D1020" t="s">
        <v>12688</v>
      </c>
      <c r="E1020" t="s">
        <v>16663</v>
      </c>
      <c r="F1020">
        <v>69747</v>
      </c>
      <c r="G1020" s="53">
        <v>300</v>
      </c>
      <c r="H1020" s="33">
        <v>42893</v>
      </c>
      <c r="I1020" t="s">
        <v>49</v>
      </c>
      <c r="J1020" t="s">
        <v>49</v>
      </c>
      <c r="K1020" t="s">
        <v>50</v>
      </c>
      <c r="L1020" t="s">
        <v>50</v>
      </c>
      <c r="M1020" t="s">
        <v>51</v>
      </c>
      <c r="N1020" t="s">
        <v>16664</v>
      </c>
    </row>
    <row r="1021" spans="1:14" ht="14.25">
      <c r="A1021" s="33">
        <v>42893.396608796298</v>
      </c>
      <c r="B1021" t="s">
        <v>12564</v>
      </c>
      <c r="C1021" t="s">
        <v>12565</v>
      </c>
      <c r="D1021" t="s">
        <v>12689</v>
      </c>
      <c r="E1021" t="s">
        <v>16665</v>
      </c>
      <c r="F1021">
        <v>69768</v>
      </c>
      <c r="G1021" s="53">
        <v>1000</v>
      </c>
      <c r="H1021" s="33">
        <v>42893</v>
      </c>
      <c r="I1021" t="s">
        <v>49</v>
      </c>
      <c r="J1021" t="s">
        <v>49</v>
      </c>
      <c r="K1021" t="s">
        <v>50</v>
      </c>
      <c r="L1021" t="s">
        <v>50</v>
      </c>
      <c r="M1021" t="s">
        <v>51</v>
      </c>
      <c r="N1021" t="s">
        <v>16666</v>
      </c>
    </row>
    <row r="1022" spans="1:14" ht="14.25">
      <c r="A1022" s="33">
        <v>42893.398009259261</v>
      </c>
      <c r="B1022" t="s">
        <v>12690</v>
      </c>
      <c r="C1022" t="s">
        <v>12691</v>
      </c>
      <c r="D1022" t="s">
        <v>12692</v>
      </c>
      <c r="E1022" t="s">
        <v>16667</v>
      </c>
      <c r="F1022">
        <v>69856</v>
      </c>
      <c r="G1022" s="53">
        <v>1000</v>
      </c>
      <c r="H1022" s="33">
        <v>42893</v>
      </c>
      <c r="I1022" t="s">
        <v>49</v>
      </c>
      <c r="J1022" t="s">
        <v>49</v>
      </c>
      <c r="K1022" t="s">
        <v>50</v>
      </c>
      <c r="L1022" t="s">
        <v>50</v>
      </c>
      <c r="M1022" t="s">
        <v>51</v>
      </c>
      <c r="N1022" t="s">
        <v>16668</v>
      </c>
    </row>
    <row r="1023" spans="1:14" ht="14.25">
      <c r="A1023" s="33">
        <v>42893.398958333331</v>
      </c>
      <c r="B1023" t="s">
        <v>12693</v>
      </c>
      <c r="C1023" t="s">
        <v>12694</v>
      </c>
      <c r="D1023" t="s">
        <v>12695</v>
      </c>
      <c r="E1023" t="s">
        <v>16669</v>
      </c>
      <c r="F1023">
        <v>69929</v>
      </c>
      <c r="G1023" s="53">
        <v>2000</v>
      </c>
      <c r="H1023" s="33">
        <v>42893</v>
      </c>
      <c r="I1023" t="s">
        <v>49</v>
      </c>
      <c r="J1023" t="s">
        <v>49</v>
      </c>
      <c r="K1023" t="s">
        <v>50</v>
      </c>
      <c r="L1023" t="s">
        <v>50</v>
      </c>
      <c r="M1023" t="s">
        <v>51</v>
      </c>
      <c r="N1023" t="s">
        <v>16670</v>
      </c>
    </row>
    <row r="1024" spans="1:14" ht="14.25">
      <c r="A1024" s="33">
        <v>42893.399918981479</v>
      </c>
      <c r="B1024" t="s">
        <v>12696</v>
      </c>
      <c r="C1024" t="s">
        <v>12697</v>
      </c>
      <c r="D1024" t="s">
        <v>12698</v>
      </c>
      <c r="E1024" t="s">
        <v>16671</v>
      </c>
      <c r="F1024">
        <v>70028</v>
      </c>
      <c r="G1024" s="53">
        <v>2000</v>
      </c>
      <c r="H1024" s="33">
        <v>42893</v>
      </c>
      <c r="I1024" t="s">
        <v>49</v>
      </c>
      <c r="J1024" t="s">
        <v>49</v>
      </c>
      <c r="K1024" t="s">
        <v>50</v>
      </c>
      <c r="L1024" t="s">
        <v>50</v>
      </c>
      <c r="M1024" t="s">
        <v>51</v>
      </c>
      <c r="N1024" t="s">
        <v>16672</v>
      </c>
    </row>
    <row r="1025" spans="1:14" ht="14.25">
      <c r="A1025" s="33">
        <v>42893.400567129633</v>
      </c>
      <c r="B1025" t="s">
        <v>12699</v>
      </c>
      <c r="C1025" t="s">
        <v>12700</v>
      </c>
      <c r="D1025" t="s">
        <v>12701</v>
      </c>
      <c r="E1025" t="s">
        <v>16673</v>
      </c>
      <c r="F1025">
        <v>70063</v>
      </c>
      <c r="G1025" s="53">
        <v>1500</v>
      </c>
      <c r="H1025" s="33">
        <v>42893</v>
      </c>
      <c r="I1025" t="s">
        <v>49</v>
      </c>
      <c r="J1025" t="s">
        <v>49</v>
      </c>
      <c r="K1025" t="s">
        <v>50</v>
      </c>
      <c r="L1025" t="s">
        <v>50</v>
      </c>
      <c r="M1025" t="s">
        <v>51</v>
      </c>
      <c r="N1025" t="s">
        <v>16674</v>
      </c>
    </row>
    <row r="1026" spans="1:14" ht="14.25">
      <c r="A1026" s="33">
        <v>42893.400856481479</v>
      </c>
      <c r="B1026" t="s">
        <v>12702</v>
      </c>
      <c r="C1026" t="s">
        <v>12703</v>
      </c>
      <c r="D1026" t="s">
        <v>12704</v>
      </c>
      <c r="E1026" t="s">
        <v>16675</v>
      </c>
      <c r="F1026">
        <v>70095</v>
      </c>
      <c r="G1026" s="53">
        <v>1600</v>
      </c>
      <c r="H1026" s="33">
        <v>42893</v>
      </c>
      <c r="I1026" t="s">
        <v>49</v>
      </c>
      <c r="J1026" t="s">
        <v>49</v>
      </c>
      <c r="K1026" t="s">
        <v>50</v>
      </c>
      <c r="L1026" t="s">
        <v>50</v>
      </c>
      <c r="M1026" t="s">
        <v>51</v>
      </c>
      <c r="N1026" t="s">
        <v>16676</v>
      </c>
    </row>
    <row r="1027" spans="1:14" ht="14.25">
      <c r="A1027" s="33">
        <v>42893.401331018518</v>
      </c>
      <c r="B1027" t="s">
        <v>12705</v>
      </c>
      <c r="C1027" t="s">
        <v>12706</v>
      </c>
      <c r="D1027" t="s">
        <v>12707</v>
      </c>
      <c r="E1027" t="s">
        <v>16677</v>
      </c>
      <c r="F1027">
        <v>70126</v>
      </c>
      <c r="G1027" s="53">
        <v>100</v>
      </c>
      <c r="H1027" s="33">
        <v>42893</v>
      </c>
      <c r="I1027" t="s">
        <v>49</v>
      </c>
      <c r="J1027" t="s">
        <v>49</v>
      </c>
      <c r="K1027" t="s">
        <v>50</v>
      </c>
      <c r="L1027" t="s">
        <v>50</v>
      </c>
      <c r="M1027" t="s">
        <v>51</v>
      </c>
      <c r="N1027" t="s">
        <v>16678</v>
      </c>
    </row>
    <row r="1028" spans="1:14" ht="14.25">
      <c r="A1028" s="33">
        <v>42893.403055555558</v>
      </c>
      <c r="B1028" t="s">
        <v>12709</v>
      </c>
      <c r="C1028" t="s">
        <v>12710</v>
      </c>
      <c r="D1028" t="s">
        <v>12711</v>
      </c>
      <c r="E1028" t="s">
        <v>16679</v>
      </c>
      <c r="F1028">
        <v>70269</v>
      </c>
      <c r="G1028" s="53">
        <v>500</v>
      </c>
      <c r="H1028" s="33">
        <v>42893</v>
      </c>
      <c r="I1028" t="s">
        <v>49</v>
      </c>
      <c r="J1028" t="s">
        <v>49</v>
      </c>
      <c r="K1028" t="s">
        <v>50</v>
      </c>
      <c r="L1028" t="s">
        <v>50</v>
      </c>
      <c r="M1028" t="s">
        <v>51</v>
      </c>
      <c r="N1028" t="s">
        <v>16680</v>
      </c>
    </row>
    <row r="1029" spans="1:14" ht="14.25">
      <c r="A1029" s="33">
        <v>42893.403124999997</v>
      </c>
      <c r="B1029" t="s">
        <v>12143</v>
      </c>
      <c r="C1029" t="s">
        <v>12144</v>
      </c>
      <c r="D1029" t="s">
        <v>12708</v>
      </c>
      <c r="E1029" t="s">
        <v>16681</v>
      </c>
      <c r="F1029">
        <v>70250</v>
      </c>
      <c r="G1029" s="53">
        <v>500</v>
      </c>
      <c r="H1029" s="33">
        <v>42893</v>
      </c>
      <c r="I1029" t="s">
        <v>49</v>
      </c>
      <c r="J1029" t="s">
        <v>49</v>
      </c>
      <c r="K1029" t="s">
        <v>50</v>
      </c>
      <c r="L1029" t="s">
        <v>50</v>
      </c>
      <c r="M1029" t="s">
        <v>51</v>
      </c>
      <c r="N1029" t="s">
        <v>16682</v>
      </c>
    </row>
    <row r="1030" spans="1:14" ht="14.25">
      <c r="A1030" s="33">
        <v>42893.403969907406</v>
      </c>
      <c r="B1030" t="s">
        <v>12712</v>
      </c>
      <c r="C1030" t="s">
        <v>12713</v>
      </c>
      <c r="D1030" t="s">
        <v>12714</v>
      </c>
      <c r="E1030" t="s">
        <v>16683</v>
      </c>
      <c r="F1030">
        <v>70342</v>
      </c>
      <c r="G1030" s="53">
        <v>20</v>
      </c>
      <c r="H1030" s="33">
        <v>42893</v>
      </c>
      <c r="I1030" t="s">
        <v>49</v>
      </c>
      <c r="J1030" t="s">
        <v>49</v>
      </c>
      <c r="K1030" t="s">
        <v>50</v>
      </c>
      <c r="L1030" t="s">
        <v>50</v>
      </c>
      <c r="M1030" t="s">
        <v>51</v>
      </c>
      <c r="N1030" t="s">
        <v>16684</v>
      </c>
    </row>
    <row r="1031" spans="1:14" ht="14.25">
      <c r="A1031" s="33">
        <v>42893.404293981483</v>
      </c>
      <c r="B1031" t="s">
        <v>12715</v>
      </c>
      <c r="C1031" t="s">
        <v>12716</v>
      </c>
      <c r="D1031" t="s">
        <v>12717</v>
      </c>
      <c r="E1031" t="s">
        <v>16685</v>
      </c>
      <c r="F1031">
        <v>70369</v>
      </c>
      <c r="G1031" s="53">
        <v>1600</v>
      </c>
      <c r="H1031" s="33">
        <v>42893</v>
      </c>
      <c r="I1031" t="s">
        <v>49</v>
      </c>
      <c r="J1031" t="s">
        <v>49</v>
      </c>
      <c r="K1031" t="s">
        <v>50</v>
      </c>
      <c r="L1031" t="s">
        <v>50</v>
      </c>
      <c r="M1031" t="s">
        <v>51</v>
      </c>
      <c r="N1031" t="s">
        <v>16686</v>
      </c>
    </row>
    <row r="1032" spans="1:14" ht="14.25">
      <c r="A1032" s="33">
        <v>42893.404664351852</v>
      </c>
      <c r="B1032" t="s">
        <v>12718</v>
      </c>
      <c r="C1032" t="s">
        <v>12719</v>
      </c>
      <c r="D1032" t="s">
        <v>12720</v>
      </c>
      <c r="E1032" t="s">
        <v>16687</v>
      </c>
      <c r="F1032">
        <v>70397</v>
      </c>
      <c r="G1032" s="53">
        <v>900</v>
      </c>
      <c r="H1032" s="33">
        <v>42893</v>
      </c>
      <c r="I1032" t="s">
        <v>49</v>
      </c>
      <c r="J1032" t="s">
        <v>49</v>
      </c>
      <c r="K1032" t="s">
        <v>50</v>
      </c>
      <c r="L1032" t="s">
        <v>50</v>
      </c>
      <c r="M1032" t="s">
        <v>51</v>
      </c>
      <c r="N1032" t="s">
        <v>16688</v>
      </c>
    </row>
    <row r="1033" spans="1:14" ht="14.25">
      <c r="A1033" s="33">
        <v>42893.404733796298</v>
      </c>
      <c r="B1033" t="s">
        <v>12721</v>
      </c>
      <c r="C1033" t="s">
        <v>12722</v>
      </c>
      <c r="D1033" t="s">
        <v>12723</v>
      </c>
      <c r="E1033" t="s">
        <v>16689</v>
      </c>
      <c r="F1033">
        <v>70403</v>
      </c>
      <c r="G1033" s="53">
        <v>900</v>
      </c>
      <c r="H1033" s="33">
        <v>42893</v>
      </c>
      <c r="I1033" t="s">
        <v>49</v>
      </c>
      <c r="J1033" t="s">
        <v>49</v>
      </c>
      <c r="K1033" t="s">
        <v>50</v>
      </c>
      <c r="L1033" t="s">
        <v>50</v>
      </c>
      <c r="M1033" t="s">
        <v>51</v>
      </c>
      <c r="N1033" t="s">
        <v>16690</v>
      </c>
    </row>
    <row r="1034" spans="1:14" ht="14.25">
      <c r="A1034" s="33">
        <v>42893.405219907407</v>
      </c>
      <c r="B1034" t="s">
        <v>12724</v>
      </c>
      <c r="C1034" t="s">
        <v>12725</v>
      </c>
      <c r="D1034" t="s">
        <v>12726</v>
      </c>
      <c r="E1034" t="s">
        <v>16691</v>
      </c>
      <c r="F1034">
        <v>70444</v>
      </c>
      <c r="G1034" s="53">
        <v>20</v>
      </c>
      <c r="H1034" s="33">
        <v>42893</v>
      </c>
      <c r="I1034" t="s">
        <v>49</v>
      </c>
      <c r="J1034" t="s">
        <v>49</v>
      </c>
      <c r="K1034" t="s">
        <v>50</v>
      </c>
      <c r="L1034" t="s">
        <v>50</v>
      </c>
      <c r="M1034" t="s">
        <v>51</v>
      </c>
      <c r="N1034" t="s">
        <v>16692</v>
      </c>
    </row>
    <row r="1035" spans="1:14" ht="14.25">
      <c r="A1035" s="33">
        <v>42893.405729166669</v>
      </c>
      <c r="B1035" t="s">
        <v>12727</v>
      </c>
      <c r="C1035" t="s">
        <v>12728</v>
      </c>
      <c r="D1035" t="s">
        <v>12729</v>
      </c>
      <c r="E1035" t="s">
        <v>16693</v>
      </c>
      <c r="F1035">
        <v>70481</v>
      </c>
      <c r="G1035" s="53">
        <v>20</v>
      </c>
      <c r="H1035" s="33">
        <v>42893</v>
      </c>
      <c r="I1035" t="s">
        <v>49</v>
      </c>
      <c r="J1035" t="s">
        <v>49</v>
      </c>
      <c r="K1035" t="s">
        <v>50</v>
      </c>
      <c r="L1035" t="s">
        <v>50</v>
      </c>
      <c r="M1035" t="s">
        <v>51</v>
      </c>
      <c r="N1035" t="s">
        <v>16694</v>
      </c>
    </row>
    <row r="1036" spans="1:14" ht="14.25">
      <c r="A1036" s="33">
        <v>42893.405856481484</v>
      </c>
      <c r="B1036" t="s">
        <v>12730</v>
      </c>
      <c r="C1036" t="s">
        <v>12731</v>
      </c>
      <c r="D1036" t="s">
        <v>12732</v>
      </c>
      <c r="E1036" t="s">
        <v>16695</v>
      </c>
      <c r="F1036">
        <v>70491</v>
      </c>
      <c r="G1036" s="53">
        <v>2600</v>
      </c>
      <c r="H1036" s="33">
        <v>42893</v>
      </c>
      <c r="I1036" t="s">
        <v>49</v>
      </c>
      <c r="J1036" t="s">
        <v>49</v>
      </c>
      <c r="K1036" t="s">
        <v>50</v>
      </c>
      <c r="L1036" t="s">
        <v>50</v>
      </c>
      <c r="M1036" t="s">
        <v>51</v>
      </c>
      <c r="N1036" t="s">
        <v>16696</v>
      </c>
    </row>
    <row r="1037" spans="1:14" ht="14.25">
      <c r="A1037" s="33">
        <v>42893.406284722223</v>
      </c>
      <c r="B1037" t="s">
        <v>12733</v>
      </c>
      <c r="C1037" t="s">
        <v>12734</v>
      </c>
      <c r="D1037" t="s">
        <v>12735</v>
      </c>
      <c r="E1037" t="s">
        <v>16697</v>
      </c>
      <c r="F1037">
        <v>70537</v>
      </c>
      <c r="G1037" s="53">
        <v>20</v>
      </c>
      <c r="H1037" s="33">
        <v>42893</v>
      </c>
      <c r="I1037" t="s">
        <v>49</v>
      </c>
      <c r="J1037" t="s">
        <v>49</v>
      </c>
      <c r="K1037" t="s">
        <v>50</v>
      </c>
      <c r="L1037" t="s">
        <v>50</v>
      </c>
      <c r="M1037" t="s">
        <v>51</v>
      </c>
      <c r="N1037" t="s">
        <v>16698</v>
      </c>
    </row>
    <row r="1038" spans="1:14" ht="14.25">
      <c r="A1038" s="33">
        <v>42893.406342592592</v>
      </c>
      <c r="B1038" t="s">
        <v>12736</v>
      </c>
      <c r="C1038" t="s">
        <v>12737</v>
      </c>
      <c r="D1038" t="s">
        <v>12738</v>
      </c>
      <c r="E1038" t="s">
        <v>16699</v>
      </c>
      <c r="F1038">
        <v>70536</v>
      </c>
      <c r="G1038" s="53">
        <v>1000</v>
      </c>
      <c r="H1038" s="33">
        <v>42893</v>
      </c>
      <c r="I1038" t="s">
        <v>49</v>
      </c>
      <c r="J1038" t="s">
        <v>49</v>
      </c>
      <c r="K1038" t="s">
        <v>50</v>
      </c>
      <c r="L1038" t="s">
        <v>50</v>
      </c>
      <c r="M1038" t="s">
        <v>51</v>
      </c>
      <c r="N1038" t="s">
        <v>16700</v>
      </c>
    </row>
    <row r="1039" spans="1:14" ht="14.25">
      <c r="A1039" s="33">
        <v>42893.406655092593</v>
      </c>
      <c r="B1039" t="s">
        <v>12739</v>
      </c>
      <c r="C1039" t="s">
        <v>12740</v>
      </c>
      <c r="D1039" t="s">
        <v>12741</v>
      </c>
      <c r="E1039" t="s">
        <v>16701</v>
      </c>
      <c r="F1039">
        <v>70552</v>
      </c>
      <c r="G1039" s="53">
        <v>100</v>
      </c>
      <c r="H1039" s="33">
        <v>42893</v>
      </c>
      <c r="I1039" t="s">
        <v>49</v>
      </c>
      <c r="J1039" t="s">
        <v>49</v>
      </c>
      <c r="K1039" t="s">
        <v>50</v>
      </c>
      <c r="L1039" t="s">
        <v>50</v>
      </c>
      <c r="M1039" t="s">
        <v>51</v>
      </c>
      <c r="N1039" t="s">
        <v>16702</v>
      </c>
    </row>
    <row r="1040" spans="1:14" ht="14.25">
      <c r="A1040" s="33">
        <v>42893.406851851854</v>
      </c>
      <c r="B1040" t="s">
        <v>12742</v>
      </c>
      <c r="C1040" t="s">
        <v>12743</v>
      </c>
      <c r="D1040" t="s">
        <v>12744</v>
      </c>
      <c r="E1040" t="s">
        <v>16703</v>
      </c>
      <c r="F1040">
        <v>70567</v>
      </c>
      <c r="G1040" s="53">
        <v>20</v>
      </c>
      <c r="H1040" s="33">
        <v>42893</v>
      </c>
      <c r="I1040" t="s">
        <v>49</v>
      </c>
      <c r="J1040" t="s">
        <v>49</v>
      </c>
      <c r="K1040" t="s">
        <v>50</v>
      </c>
      <c r="L1040" t="s">
        <v>50</v>
      </c>
      <c r="M1040" t="s">
        <v>51</v>
      </c>
      <c r="N1040" t="s">
        <v>16704</v>
      </c>
    </row>
    <row r="1041" spans="1:14" ht="14.25">
      <c r="A1041" s="33">
        <v>42893.407384259262</v>
      </c>
      <c r="B1041" t="s">
        <v>12745</v>
      </c>
      <c r="C1041" t="s">
        <v>12746</v>
      </c>
      <c r="D1041" t="s">
        <v>12747</v>
      </c>
      <c r="E1041" t="s">
        <v>16705</v>
      </c>
      <c r="F1041">
        <v>70605</v>
      </c>
      <c r="G1041" s="53">
        <v>20</v>
      </c>
      <c r="H1041" s="33">
        <v>42893</v>
      </c>
      <c r="I1041" t="s">
        <v>49</v>
      </c>
      <c r="J1041" t="s">
        <v>49</v>
      </c>
      <c r="K1041" t="s">
        <v>50</v>
      </c>
      <c r="L1041" t="s">
        <v>50</v>
      </c>
      <c r="M1041" t="s">
        <v>51</v>
      </c>
      <c r="N1041" t="s">
        <v>16706</v>
      </c>
    </row>
    <row r="1042" spans="1:14" ht="14.25">
      <c r="A1042" s="33">
        <v>42893.407800925925</v>
      </c>
      <c r="B1042" t="s">
        <v>12748</v>
      </c>
      <c r="C1042" t="s">
        <v>12749</v>
      </c>
      <c r="D1042" t="s">
        <v>12750</v>
      </c>
      <c r="E1042" t="s">
        <v>16707</v>
      </c>
      <c r="F1042">
        <v>70647</v>
      </c>
      <c r="G1042" s="53">
        <v>5000</v>
      </c>
      <c r="H1042" s="33">
        <v>42893</v>
      </c>
      <c r="I1042" t="s">
        <v>49</v>
      </c>
      <c r="J1042" t="s">
        <v>49</v>
      </c>
      <c r="K1042" t="s">
        <v>50</v>
      </c>
      <c r="L1042" t="s">
        <v>50</v>
      </c>
      <c r="M1042" t="s">
        <v>51</v>
      </c>
      <c r="N1042" t="s">
        <v>16708</v>
      </c>
    </row>
    <row r="1043" spans="1:14" ht="14.25">
      <c r="A1043" s="33">
        <v>42893.40792824074</v>
      </c>
      <c r="B1043" t="s">
        <v>12751</v>
      </c>
      <c r="C1043" t="s">
        <v>12752</v>
      </c>
      <c r="D1043" t="s">
        <v>12753</v>
      </c>
      <c r="E1043" t="s">
        <v>16709</v>
      </c>
      <c r="F1043">
        <v>70660</v>
      </c>
      <c r="G1043" s="53">
        <v>20</v>
      </c>
      <c r="H1043" s="33">
        <v>42893</v>
      </c>
      <c r="I1043" t="s">
        <v>49</v>
      </c>
      <c r="J1043" t="s">
        <v>49</v>
      </c>
      <c r="K1043" t="s">
        <v>50</v>
      </c>
      <c r="L1043" t="s">
        <v>50</v>
      </c>
      <c r="M1043" t="s">
        <v>51</v>
      </c>
      <c r="N1043" t="s">
        <v>16710</v>
      </c>
    </row>
    <row r="1044" spans="1:14" ht="14.25">
      <c r="A1044" s="33">
        <v>42893.408113425925</v>
      </c>
      <c r="B1044" t="s">
        <v>12754</v>
      </c>
      <c r="C1044" t="s">
        <v>12755</v>
      </c>
      <c r="D1044" t="s">
        <v>12756</v>
      </c>
      <c r="E1044" t="s">
        <v>16711</v>
      </c>
      <c r="F1044">
        <v>70668</v>
      </c>
      <c r="G1044" s="53">
        <v>100</v>
      </c>
      <c r="H1044" s="33">
        <v>42893</v>
      </c>
      <c r="I1044" t="s">
        <v>49</v>
      </c>
      <c r="J1044" t="s">
        <v>49</v>
      </c>
      <c r="K1044" t="s">
        <v>50</v>
      </c>
      <c r="L1044" t="s">
        <v>50</v>
      </c>
      <c r="M1044" t="s">
        <v>51</v>
      </c>
      <c r="N1044" t="s">
        <v>16712</v>
      </c>
    </row>
    <row r="1045" spans="1:14" ht="14.25">
      <c r="A1045" s="33">
        <v>42893.408148148148</v>
      </c>
      <c r="B1045" t="s">
        <v>12757</v>
      </c>
      <c r="C1045" t="s">
        <v>12758</v>
      </c>
      <c r="D1045" t="s">
        <v>12759</v>
      </c>
      <c r="E1045" t="s">
        <v>16713</v>
      </c>
      <c r="F1045">
        <v>70675</v>
      </c>
      <c r="G1045" s="53">
        <v>1200</v>
      </c>
      <c r="H1045" s="33">
        <v>42893</v>
      </c>
      <c r="I1045" t="s">
        <v>49</v>
      </c>
      <c r="J1045" t="s">
        <v>49</v>
      </c>
      <c r="K1045" t="s">
        <v>50</v>
      </c>
      <c r="L1045" t="s">
        <v>50</v>
      </c>
      <c r="M1045" t="s">
        <v>51</v>
      </c>
      <c r="N1045" t="s">
        <v>16714</v>
      </c>
    </row>
    <row r="1046" spans="1:14" ht="14.25">
      <c r="A1046" s="33">
        <v>42893.409618055557</v>
      </c>
      <c r="B1046" t="s">
        <v>12760</v>
      </c>
      <c r="C1046" t="s">
        <v>12761</v>
      </c>
      <c r="D1046" t="s">
        <v>12762</v>
      </c>
      <c r="E1046" t="s">
        <v>16715</v>
      </c>
      <c r="F1046">
        <v>70768</v>
      </c>
      <c r="G1046" s="53">
        <v>40</v>
      </c>
      <c r="H1046" s="33">
        <v>42893</v>
      </c>
      <c r="I1046" t="s">
        <v>49</v>
      </c>
      <c r="J1046" t="s">
        <v>49</v>
      </c>
      <c r="K1046" t="s">
        <v>50</v>
      </c>
      <c r="L1046" t="s">
        <v>50</v>
      </c>
      <c r="M1046" t="s">
        <v>51</v>
      </c>
      <c r="N1046" t="s">
        <v>16716</v>
      </c>
    </row>
    <row r="1047" spans="1:14" ht="14.25">
      <c r="A1047" s="33">
        <v>42893.410543981481</v>
      </c>
      <c r="B1047" t="s">
        <v>12763</v>
      </c>
      <c r="C1047" t="s">
        <v>12764</v>
      </c>
      <c r="D1047" t="s">
        <v>12765</v>
      </c>
      <c r="E1047" t="s">
        <v>16717</v>
      </c>
      <c r="F1047">
        <v>70821</v>
      </c>
      <c r="G1047" s="53">
        <v>2600</v>
      </c>
      <c r="H1047" s="33">
        <v>42893</v>
      </c>
      <c r="I1047" t="s">
        <v>49</v>
      </c>
      <c r="J1047" t="s">
        <v>49</v>
      </c>
      <c r="K1047" t="s">
        <v>50</v>
      </c>
      <c r="L1047" t="s">
        <v>50</v>
      </c>
      <c r="M1047" t="s">
        <v>51</v>
      </c>
      <c r="N1047" t="s">
        <v>16718</v>
      </c>
    </row>
    <row r="1048" spans="1:14" ht="14.25">
      <c r="A1048" s="33">
        <v>42893.411030092589</v>
      </c>
      <c r="B1048" t="s">
        <v>12763</v>
      </c>
      <c r="C1048" t="s">
        <v>12764</v>
      </c>
      <c r="D1048" t="s">
        <v>12766</v>
      </c>
      <c r="E1048" t="s">
        <v>16719</v>
      </c>
      <c r="F1048">
        <v>70857</v>
      </c>
      <c r="G1048" s="53">
        <v>1000</v>
      </c>
      <c r="H1048" s="33">
        <v>42893</v>
      </c>
      <c r="I1048" t="s">
        <v>49</v>
      </c>
      <c r="J1048" t="s">
        <v>49</v>
      </c>
      <c r="K1048" t="s">
        <v>50</v>
      </c>
      <c r="L1048" t="s">
        <v>50</v>
      </c>
      <c r="M1048" t="s">
        <v>51</v>
      </c>
      <c r="N1048" t="s">
        <v>16720</v>
      </c>
    </row>
    <row r="1049" spans="1:14" ht="14.25">
      <c r="A1049" s="33">
        <v>42893.411111111112</v>
      </c>
      <c r="B1049" t="s">
        <v>12767</v>
      </c>
      <c r="C1049" t="s">
        <v>12768</v>
      </c>
      <c r="D1049" t="s">
        <v>12769</v>
      </c>
      <c r="E1049" t="s">
        <v>16721</v>
      </c>
      <c r="F1049">
        <v>70873</v>
      </c>
      <c r="G1049" s="53">
        <v>100</v>
      </c>
      <c r="H1049" s="33">
        <v>42893</v>
      </c>
      <c r="I1049" t="s">
        <v>49</v>
      </c>
      <c r="J1049" t="s">
        <v>49</v>
      </c>
      <c r="K1049" t="s">
        <v>50</v>
      </c>
      <c r="L1049" t="s">
        <v>50</v>
      </c>
      <c r="M1049" t="s">
        <v>51</v>
      </c>
      <c r="N1049" t="s">
        <v>16722</v>
      </c>
    </row>
    <row r="1050" spans="1:14" ht="14.25">
      <c r="A1050" s="33">
        <v>42893.411435185182</v>
      </c>
      <c r="B1050" t="s">
        <v>12770</v>
      </c>
      <c r="C1050" t="s">
        <v>12771</v>
      </c>
      <c r="D1050" t="s">
        <v>12772</v>
      </c>
      <c r="E1050" t="s">
        <v>16723</v>
      </c>
      <c r="F1050">
        <v>70883</v>
      </c>
      <c r="G1050" s="53">
        <v>200</v>
      </c>
      <c r="H1050" s="33">
        <v>42893</v>
      </c>
      <c r="I1050" t="s">
        <v>49</v>
      </c>
      <c r="J1050" t="s">
        <v>49</v>
      </c>
      <c r="K1050" t="s">
        <v>50</v>
      </c>
      <c r="L1050" t="s">
        <v>50</v>
      </c>
      <c r="M1050" t="s">
        <v>51</v>
      </c>
      <c r="N1050" t="s">
        <v>16724</v>
      </c>
    </row>
    <row r="1051" spans="1:14" ht="14.25">
      <c r="A1051" s="33">
        <v>42893.41196759259</v>
      </c>
      <c r="B1051" t="s">
        <v>12773</v>
      </c>
      <c r="C1051" t="s">
        <v>12774</v>
      </c>
      <c r="D1051" t="s">
        <v>12775</v>
      </c>
      <c r="E1051" t="s">
        <v>16725</v>
      </c>
      <c r="F1051">
        <v>70912</v>
      </c>
      <c r="G1051" s="53">
        <v>3000</v>
      </c>
      <c r="H1051" s="33">
        <v>42893</v>
      </c>
      <c r="I1051" t="s">
        <v>49</v>
      </c>
      <c r="J1051" t="s">
        <v>49</v>
      </c>
      <c r="K1051" t="s">
        <v>50</v>
      </c>
      <c r="L1051" t="s">
        <v>50</v>
      </c>
      <c r="M1051" t="s">
        <v>51</v>
      </c>
      <c r="N1051" t="s">
        <v>16726</v>
      </c>
    </row>
    <row r="1052" spans="1:14" ht="14.25">
      <c r="A1052" s="33">
        <v>42893.412048611113</v>
      </c>
      <c r="B1052" t="s">
        <v>12776</v>
      </c>
      <c r="C1052" t="s">
        <v>12777</v>
      </c>
      <c r="D1052" t="s">
        <v>12778</v>
      </c>
      <c r="E1052" t="s">
        <v>16727</v>
      </c>
      <c r="F1052">
        <v>70911</v>
      </c>
      <c r="G1052" s="53">
        <v>1000</v>
      </c>
      <c r="H1052" s="33">
        <v>42893</v>
      </c>
      <c r="I1052" t="s">
        <v>49</v>
      </c>
      <c r="J1052" t="s">
        <v>49</v>
      </c>
      <c r="K1052" t="s">
        <v>50</v>
      </c>
      <c r="L1052" t="s">
        <v>50</v>
      </c>
      <c r="M1052" t="s">
        <v>51</v>
      </c>
      <c r="N1052" t="s">
        <v>16728</v>
      </c>
    </row>
    <row r="1053" spans="1:14" ht="14.25">
      <c r="A1053" s="33">
        <v>42893.412453703706</v>
      </c>
      <c r="B1053" t="s">
        <v>12779</v>
      </c>
      <c r="C1053" t="s">
        <v>12780</v>
      </c>
      <c r="D1053" t="s">
        <v>12781</v>
      </c>
      <c r="E1053" t="s">
        <v>16729</v>
      </c>
      <c r="F1053">
        <v>70940</v>
      </c>
      <c r="G1053" s="53">
        <v>2000</v>
      </c>
      <c r="H1053" s="33">
        <v>42893</v>
      </c>
      <c r="I1053" t="s">
        <v>49</v>
      </c>
      <c r="J1053" t="s">
        <v>49</v>
      </c>
      <c r="K1053" t="s">
        <v>50</v>
      </c>
      <c r="L1053" t="s">
        <v>50</v>
      </c>
      <c r="M1053" t="s">
        <v>51</v>
      </c>
      <c r="N1053" t="s">
        <v>16730</v>
      </c>
    </row>
    <row r="1054" spans="1:14" ht="14.25">
      <c r="A1054" s="33">
        <v>42893.413344907407</v>
      </c>
      <c r="B1054" t="s">
        <v>12782</v>
      </c>
      <c r="C1054" t="s">
        <v>12783</v>
      </c>
      <c r="D1054" t="s">
        <v>12784</v>
      </c>
      <c r="E1054" t="s">
        <v>16731</v>
      </c>
      <c r="F1054">
        <v>71006</v>
      </c>
      <c r="G1054" s="53">
        <v>500</v>
      </c>
      <c r="H1054" s="33">
        <v>42893</v>
      </c>
      <c r="I1054" t="s">
        <v>49</v>
      </c>
      <c r="J1054" t="s">
        <v>49</v>
      </c>
      <c r="K1054" t="s">
        <v>50</v>
      </c>
      <c r="L1054" t="s">
        <v>50</v>
      </c>
      <c r="M1054" t="s">
        <v>51</v>
      </c>
      <c r="N1054" t="s">
        <v>16732</v>
      </c>
    </row>
    <row r="1055" spans="1:14" ht="14.25">
      <c r="A1055" s="33">
        <v>42893.413518518515</v>
      </c>
      <c r="B1055" t="s">
        <v>12785</v>
      </c>
      <c r="C1055" t="s">
        <v>12786</v>
      </c>
      <c r="D1055" t="s">
        <v>12787</v>
      </c>
      <c r="E1055" t="s">
        <v>16733</v>
      </c>
      <c r="F1055">
        <v>71020</v>
      </c>
      <c r="G1055" s="53">
        <v>2000</v>
      </c>
      <c r="H1055" s="33">
        <v>42893</v>
      </c>
      <c r="I1055" t="s">
        <v>49</v>
      </c>
      <c r="J1055" t="s">
        <v>49</v>
      </c>
      <c r="K1055" t="s">
        <v>50</v>
      </c>
      <c r="L1055" t="s">
        <v>50</v>
      </c>
      <c r="M1055" t="s">
        <v>51</v>
      </c>
      <c r="N1055" t="s">
        <v>16734</v>
      </c>
    </row>
    <row r="1056" spans="1:14" ht="14.25">
      <c r="A1056" s="33">
        <v>42893.414594907408</v>
      </c>
      <c r="B1056" t="s">
        <v>12788</v>
      </c>
      <c r="C1056" t="s">
        <v>313</v>
      </c>
      <c r="D1056" t="s">
        <v>12789</v>
      </c>
      <c r="E1056" t="s">
        <v>16735</v>
      </c>
      <c r="F1056">
        <v>71105</v>
      </c>
      <c r="G1056" s="53">
        <v>1000</v>
      </c>
      <c r="H1056" s="33">
        <v>42893</v>
      </c>
      <c r="I1056" t="s">
        <v>49</v>
      </c>
      <c r="J1056" t="s">
        <v>49</v>
      </c>
      <c r="K1056" t="s">
        <v>50</v>
      </c>
      <c r="L1056" t="s">
        <v>50</v>
      </c>
      <c r="M1056" t="s">
        <v>51</v>
      </c>
      <c r="N1056" t="s">
        <v>16736</v>
      </c>
    </row>
    <row r="1057" spans="1:14" ht="14.25">
      <c r="A1057" s="33">
        <v>42893.41574074074</v>
      </c>
      <c r="B1057" t="s">
        <v>12790</v>
      </c>
      <c r="C1057" t="s">
        <v>12791</v>
      </c>
      <c r="D1057" t="s">
        <v>12792</v>
      </c>
      <c r="E1057" t="s">
        <v>16737</v>
      </c>
      <c r="F1057">
        <v>71201</v>
      </c>
      <c r="G1057" s="53">
        <v>1000</v>
      </c>
      <c r="H1057" s="33">
        <v>42893</v>
      </c>
      <c r="I1057" t="s">
        <v>49</v>
      </c>
      <c r="J1057" t="s">
        <v>49</v>
      </c>
      <c r="K1057" t="s">
        <v>50</v>
      </c>
      <c r="L1057" t="s">
        <v>50</v>
      </c>
      <c r="M1057" t="s">
        <v>51</v>
      </c>
      <c r="N1057" t="s">
        <v>16738</v>
      </c>
    </row>
    <row r="1058" spans="1:14" ht="14.25">
      <c r="A1058" s="33">
        <v>42893.416956018518</v>
      </c>
      <c r="B1058" t="s">
        <v>12793</v>
      </c>
      <c r="C1058" t="s">
        <v>12794</v>
      </c>
      <c r="D1058" t="s">
        <v>12795</v>
      </c>
      <c r="E1058" t="s">
        <v>16739</v>
      </c>
      <c r="F1058">
        <v>71271</v>
      </c>
      <c r="G1058" s="53">
        <v>20</v>
      </c>
      <c r="H1058" s="33">
        <v>42893</v>
      </c>
      <c r="I1058" t="s">
        <v>49</v>
      </c>
      <c r="J1058" t="s">
        <v>49</v>
      </c>
      <c r="K1058" t="s">
        <v>50</v>
      </c>
      <c r="L1058" t="s">
        <v>50</v>
      </c>
      <c r="M1058" t="s">
        <v>51</v>
      </c>
      <c r="N1058" t="s">
        <v>16740</v>
      </c>
    </row>
    <row r="1059" spans="1:14" ht="14.25">
      <c r="A1059" s="33">
        <v>42893.417847222219</v>
      </c>
      <c r="B1059" t="s">
        <v>12796</v>
      </c>
      <c r="C1059" t="s">
        <v>12797</v>
      </c>
      <c r="D1059" t="s">
        <v>12798</v>
      </c>
      <c r="E1059" t="s">
        <v>16741</v>
      </c>
      <c r="F1059">
        <v>71336</v>
      </c>
      <c r="G1059" s="53">
        <v>100</v>
      </c>
      <c r="H1059" s="33">
        <v>42893</v>
      </c>
      <c r="I1059" t="s">
        <v>49</v>
      </c>
      <c r="J1059" t="s">
        <v>49</v>
      </c>
      <c r="K1059" t="s">
        <v>50</v>
      </c>
      <c r="L1059" t="s">
        <v>50</v>
      </c>
      <c r="M1059" t="s">
        <v>51</v>
      </c>
      <c r="N1059" t="s">
        <v>16742</v>
      </c>
    </row>
    <row r="1060" spans="1:14" ht="14.25">
      <c r="A1060" s="33">
        <v>42893.418946759259</v>
      </c>
      <c r="B1060" t="s">
        <v>10496</v>
      </c>
      <c r="C1060" t="s">
        <v>10497</v>
      </c>
      <c r="D1060" t="s">
        <v>12799</v>
      </c>
      <c r="E1060" t="s">
        <v>16743</v>
      </c>
      <c r="F1060">
        <v>71432</v>
      </c>
      <c r="G1060" s="53">
        <v>400</v>
      </c>
      <c r="H1060" s="33">
        <v>42893</v>
      </c>
      <c r="I1060" t="s">
        <v>49</v>
      </c>
      <c r="J1060" t="s">
        <v>49</v>
      </c>
      <c r="K1060" t="s">
        <v>50</v>
      </c>
      <c r="L1060" t="s">
        <v>50</v>
      </c>
      <c r="M1060" t="s">
        <v>51</v>
      </c>
      <c r="N1060" t="s">
        <v>16744</v>
      </c>
    </row>
    <row r="1061" spans="1:14" ht="14.25">
      <c r="A1061" s="33">
        <v>42893.419074074074</v>
      </c>
      <c r="B1061" t="s">
        <v>12803</v>
      </c>
      <c r="C1061" t="s">
        <v>12804</v>
      </c>
      <c r="D1061" t="s">
        <v>12805</v>
      </c>
      <c r="E1061" t="s">
        <v>16745</v>
      </c>
      <c r="F1061">
        <v>71454</v>
      </c>
      <c r="G1061" s="53">
        <v>1000</v>
      </c>
      <c r="H1061" s="33">
        <v>42893</v>
      </c>
      <c r="I1061" t="s">
        <v>49</v>
      </c>
      <c r="J1061" t="s">
        <v>49</v>
      </c>
      <c r="K1061" t="s">
        <v>50</v>
      </c>
      <c r="L1061" t="s">
        <v>50</v>
      </c>
      <c r="M1061" t="s">
        <v>51</v>
      </c>
      <c r="N1061" t="s">
        <v>16746</v>
      </c>
    </row>
    <row r="1062" spans="1:14" ht="14.25">
      <c r="A1062" s="33">
        <v>42893.41909722222</v>
      </c>
      <c r="B1062" t="s">
        <v>12800</v>
      </c>
      <c r="C1062" t="s">
        <v>12801</v>
      </c>
      <c r="D1062" t="s">
        <v>12802</v>
      </c>
      <c r="E1062" t="s">
        <v>16747</v>
      </c>
      <c r="F1062">
        <v>71449</v>
      </c>
      <c r="G1062" s="53">
        <v>1000</v>
      </c>
      <c r="H1062" s="33">
        <v>42893</v>
      </c>
      <c r="I1062" t="s">
        <v>49</v>
      </c>
      <c r="J1062" t="s">
        <v>49</v>
      </c>
      <c r="K1062" t="s">
        <v>50</v>
      </c>
      <c r="L1062" t="s">
        <v>50</v>
      </c>
      <c r="M1062" t="s">
        <v>51</v>
      </c>
      <c r="N1062" t="s">
        <v>16748</v>
      </c>
    </row>
    <row r="1063" spans="1:14" ht="14.25">
      <c r="A1063" s="33">
        <v>42893.419652777775</v>
      </c>
      <c r="B1063" t="s">
        <v>12806</v>
      </c>
      <c r="C1063" t="s">
        <v>12807</v>
      </c>
      <c r="D1063" t="s">
        <v>12808</v>
      </c>
      <c r="E1063" t="s">
        <v>16749</v>
      </c>
      <c r="F1063">
        <v>71497</v>
      </c>
      <c r="G1063" s="53">
        <v>50</v>
      </c>
      <c r="H1063" s="33">
        <v>42893</v>
      </c>
      <c r="I1063" t="s">
        <v>49</v>
      </c>
      <c r="J1063" t="s">
        <v>49</v>
      </c>
      <c r="K1063" t="s">
        <v>50</v>
      </c>
      <c r="L1063" t="s">
        <v>50</v>
      </c>
      <c r="M1063" t="s">
        <v>51</v>
      </c>
      <c r="N1063" t="s">
        <v>16750</v>
      </c>
    </row>
    <row r="1064" spans="1:14" ht="14.25">
      <c r="A1064" s="33">
        <v>42893.419722222221</v>
      </c>
      <c r="B1064" t="s">
        <v>12809</v>
      </c>
      <c r="C1064" t="s">
        <v>12810</v>
      </c>
      <c r="D1064" t="s">
        <v>12811</v>
      </c>
      <c r="E1064" t="s">
        <v>16751</v>
      </c>
      <c r="F1064">
        <v>71502</v>
      </c>
      <c r="G1064" s="53">
        <v>500</v>
      </c>
      <c r="H1064" s="33">
        <v>42893</v>
      </c>
      <c r="I1064" t="s">
        <v>49</v>
      </c>
      <c r="J1064" t="s">
        <v>49</v>
      </c>
      <c r="K1064" t="s">
        <v>50</v>
      </c>
      <c r="L1064" t="s">
        <v>50</v>
      </c>
      <c r="M1064" t="s">
        <v>51</v>
      </c>
      <c r="N1064" t="s">
        <v>16752</v>
      </c>
    </row>
    <row r="1065" spans="1:14" ht="14.25">
      <c r="A1065" s="33">
        <v>42893.423784722225</v>
      </c>
      <c r="B1065" t="s">
        <v>12812</v>
      </c>
      <c r="C1065" t="s">
        <v>12813</v>
      </c>
      <c r="D1065" t="s">
        <v>12814</v>
      </c>
      <c r="E1065" t="s">
        <v>16753</v>
      </c>
      <c r="F1065">
        <v>71816</v>
      </c>
      <c r="G1065" s="53">
        <v>400</v>
      </c>
      <c r="H1065" s="33">
        <v>42893</v>
      </c>
      <c r="I1065" t="s">
        <v>49</v>
      </c>
      <c r="J1065" t="s">
        <v>49</v>
      </c>
      <c r="K1065" t="s">
        <v>50</v>
      </c>
      <c r="L1065" t="s">
        <v>50</v>
      </c>
      <c r="M1065" t="s">
        <v>51</v>
      </c>
      <c r="N1065" t="s">
        <v>16754</v>
      </c>
    </row>
    <row r="1066" spans="1:14" ht="14.25">
      <c r="A1066" s="33">
        <v>42893.425300925926</v>
      </c>
      <c r="B1066" t="s">
        <v>12815</v>
      </c>
      <c r="C1066" t="s">
        <v>12816</v>
      </c>
      <c r="D1066" t="s">
        <v>12817</v>
      </c>
      <c r="E1066" t="s">
        <v>16755</v>
      </c>
      <c r="F1066">
        <v>71918</v>
      </c>
      <c r="G1066" s="53">
        <v>100</v>
      </c>
      <c r="H1066" s="33">
        <v>42893</v>
      </c>
      <c r="I1066" t="s">
        <v>49</v>
      </c>
      <c r="J1066" t="s">
        <v>49</v>
      </c>
      <c r="K1066" t="s">
        <v>50</v>
      </c>
      <c r="L1066" t="s">
        <v>50</v>
      </c>
      <c r="M1066" t="s">
        <v>51</v>
      </c>
      <c r="N1066" t="s">
        <v>16756</v>
      </c>
    </row>
    <row r="1067" spans="1:14" ht="14.25">
      <c r="A1067" s="33">
        <v>42893.425925925927</v>
      </c>
      <c r="B1067" t="s">
        <v>12818</v>
      </c>
      <c r="C1067" t="s">
        <v>12819</v>
      </c>
      <c r="D1067" t="s">
        <v>12820</v>
      </c>
      <c r="E1067" t="s">
        <v>16757</v>
      </c>
      <c r="F1067">
        <v>71981</v>
      </c>
      <c r="G1067" s="53">
        <v>100</v>
      </c>
      <c r="H1067" s="33">
        <v>42893</v>
      </c>
      <c r="I1067" t="s">
        <v>49</v>
      </c>
      <c r="J1067" t="s">
        <v>49</v>
      </c>
      <c r="K1067" t="s">
        <v>50</v>
      </c>
      <c r="L1067" t="s">
        <v>50</v>
      </c>
      <c r="M1067" t="s">
        <v>51</v>
      </c>
      <c r="N1067" t="s">
        <v>16758</v>
      </c>
    </row>
    <row r="1068" spans="1:14" ht="14.25">
      <c r="A1068" s="33">
        <v>42893.426817129628</v>
      </c>
      <c r="B1068" t="s">
        <v>12821</v>
      </c>
      <c r="C1068" t="s">
        <v>12822</v>
      </c>
      <c r="D1068" t="s">
        <v>12823</v>
      </c>
      <c r="E1068" t="s">
        <v>16759</v>
      </c>
      <c r="F1068">
        <v>72077</v>
      </c>
      <c r="G1068" s="53">
        <v>1000</v>
      </c>
      <c r="H1068" s="33">
        <v>42893</v>
      </c>
      <c r="I1068" t="s">
        <v>49</v>
      </c>
      <c r="J1068" t="s">
        <v>49</v>
      </c>
      <c r="K1068" t="s">
        <v>50</v>
      </c>
      <c r="L1068" t="s">
        <v>50</v>
      </c>
      <c r="M1068" t="s">
        <v>51</v>
      </c>
      <c r="N1068" t="s">
        <v>16760</v>
      </c>
    </row>
    <row r="1069" spans="1:14" ht="14.25">
      <c r="A1069" s="33">
        <v>42893.427407407406</v>
      </c>
      <c r="B1069" t="s">
        <v>12824</v>
      </c>
      <c r="C1069" t="s">
        <v>315</v>
      </c>
      <c r="D1069" t="s">
        <v>12825</v>
      </c>
      <c r="E1069" t="s">
        <v>16761</v>
      </c>
      <c r="F1069">
        <v>72120</v>
      </c>
      <c r="G1069" s="53">
        <v>500</v>
      </c>
      <c r="H1069" s="33">
        <v>42893</v>
      </c>
      <c r="I1069" t="s">
        <v>49</v>
      </c>
      <c r="J1069" t="s">
        <v>49</v>
      </c>
      <c r="K1069" t="s">
        <v>50</v>
      </c>
      <c r="L1069" t="s">
        <v>50</v>
      </c>
      <c r="M1069" t="s">
        <v>51</v>
      </c>
      <c r="N1069" t="s">
        <v>16762</v>
      </c>
    </row>
    <row r="1070" spans="1:14" ht="14.25">
      <c r="A1070" s="33">
        <v>42893.427905092591</v>
      </c>
      <c r="B1070" t="s">
        <v>12826</v>
      </c>
      <c r="C1070" t="s">
        <v>12827</v>
      </c>
      <c r="D1070" t="s">
        <v>12828</v>
      </c>
      <c r="E1070" t="s">
        <v>16763</v>
      </c>
      <c r="F1070">
        <v>72155</v>
      </c>
      <c r="G1070" s="53">
        <v>100</v>
      </c>
      <c r="H1070" s="33">
        <v>42893</v>
      </c>
      <c r="I1070" t="s">
        <v>49</v>
      </c>
      <c r="J1070" t="s">
        <v>49</v>
      </c>
      <c r="K1070" t="s">
        <v>50</v>
      </c>
      <c r="L1070" t="s">
        <v>50</v>
      </c>
      <c r="M1070" t="s">
        <v>51</v>
      </c>
      <c r="N1070" t="s">
        <v>16764</v>
      </c>
    </row>
    <row r="1071" spans="1:14" ht="14.25">
      <c r="A1071" s="33">
        <v>42893.428344907406</v>
      </c>
      <c r="B1071" t="s">
        <v>12829</v>
      </c>
      <c r="C1071" t="s">
        <v>12830</v>
      </c>
      <c r="D1071" t="s">
        <v>12831</v>
      </c>
      <c r="E1071" t="s">
        <v>16765</v>
      </c>
      <c r="F1071">
        <v>72191</v>
      </c>
      <c r="G1071" s="53">
        <v>1000</v>
      </c>
      <c r="H1071" s="33">
        <v>42893</v>
      </c>
      <c r="I1071" t="s">
        <v>49</v>
      </c>
      <c r="J1071" t="s">
        <v>49</v>
      </c>
      <c r="K1071" t="s">
        <v>50</v>
      </c>
      <c r="L1071" t="s">
        <v>50</v>
      </c>
      <c r="M1071" t="s">
        <v>51</v>
      </c>
      <c r="N1071" t="s">
        <v>16766</v>
      </c>
    </row>
    <row r="1072" spans="1:14" ht="14.25">
      <c r="A1072" s="33">
        <v>42893.429768518516</v>
      </c>
      <c r="B1072" t="s">
        <v>12832</v>
      </c>
      <c r="C1072" t="s">
        <v>12833</v>
      </c>
      <c r="D1072" t="s">
        <v>12834</v>
      </c>
      <c r="E1072" t="s">
        <v>16767</v>
      </c>
      <c r="F1072">
        <v>72300</v>
      </c>
      <c r="G1072" s="53">
        <v>2000</v>
      </c>
      <c r="H1072" s="33">
        <v>42893</v>
      </c>
      <c r="I1072" t="s">
        <v>49</v>
      </c>
      <c r="J1072" t="s">
        <v>49</v>
      </c>
      <c r="K1072" t="s">
        <v>50</v>
      </c>
      <c r="L1072" t="s">
        <v>50</v>
      </c>
      <c r="M1072" t="s">
        <v>51</v>
      </c>
      <c r="N1072" t="s">
        <v>16768</v>
      </c>
    </row>
    <row r="1073" spans="1:14" ht="14.25">
      <c r="A1073" s="33">
        <v>42893.430694444447</v>
      </c>
      <c r="B1073" t="s">
        <v>12835</v>
      </c>
      <c r="C1073" t="s">
        <v>12836</v>
      </c>
      <c r="D1073" t="s">
        <v>12837</v>
      </c>
      <c r="E1073" t="s">
        <v>16769</v>
      </c>
      <c r="F1073">
        <v>72381</v>
      </c>
      <c r="G1073" s="53">
        <v>100</v>
      </c>
      <c r="H1073" s="33">
        <v>42893</v>
      </c>
      <c r="I1073" t="s">
        <v>49</v>
      </c>
      <c r="J1073" t="s">
        <v>49</v>
      </c>
      <c r="K1073" t="s">
        <v>50</v>
      </c>
      <c r="L1073" t="s">
        <v>50</v>
      </c>
      <c r="M1073" t="s">
        <v>51</v>
      </c>
      <c r="N1073" t="s">
        <v>16770</v>
      </c>
    </row>
    <row r="1074" spans="1:14" ht="14.25">
      <c r="A1074" s="33">
        <v>42893.432349537034</v>
      </c>
      <c r="B1074" t="s">
        <v>12838</v>
      </c>
      <c r="C1074" t="s">
        <v>12839</v>
      </c>
      <c r="D1074" t="s">
        <v>12840</v>
      </c>
      <c r="E1074" t="s">
        <v>16771</v>
      </c>
      <c r="F1074">
        <v>72513</v>
      </c>
      <c r="G1074" s="53">
        <v>300</v>
      </c>
      <c r="H1074" s="33">
        <v>42893</v>
      </c>
      <c r="I1074" t="s">
        <v>49</v>
      </c>
      <c r="J1074" t="s">
        <v>49</v>
      </c>
      <c r="K1074" t="s">
        <v>50</v>
      </c>
      <c r="L1074" t="s">
        <v>50</v>
      </c>
      <c r="M1074" t="s">
        <v>51</v>
      </c>
      <c r="N1074" t="s">
        <v>16772</v>
      </c>
    </row>
    <row r="1075" spans="1:14" ht="14.25">
      <c r="A1075" s="33">
        <v>42893.432592592595</v>
      </c>
      <c r="B1075" t="s">
        <v>12841</v>
      </c>
      <c r="C1075" t="s">
        <v>12777</v>
      </c>
      <c r="D1075" t="s">
        <v>12842</v>
      </c>
      <c r="E1075" t="s">
        <v>16773</v>
      </c>
      <c r="F1075">
        <v>72531</v>
      </c>
      <c r="G1075" s="53">
        <v>500</v>
      </c>
      <c r="H1075" s="33">
        <v>42893</v>
      </c>
      <c r="I1075" t="s">
        <v>49</v>
      </c>
      <c r="J1075" t="s">
        <v>49</v>
      </c>
      <c r="K1075" t="s">
        <v>50</v>
      </c>
      <c r="L1075" t="s">
        <v>50</v>
      </c>
      <c r="M1075" t="s">
        <v>51</v>
      </c>
      <c r="N1075" t="s">
        <v>16774</v>
      </c>
    </row>
    <row r="1076" spans="1:14" ht="14.25">
      <c r="A1076" s="33">
        <v>42893.432719907411</v>
      </c>
      <c r="B1076" t="s">
        <v>12843</v>
      </c>
      <c r="C1076" t="s">
        <v>12844</v>
      </c>
      <c r="D1076" t="s">
        <v>12845</v>
      </c>
      <c r="E1076" t="s">
        <v>16775</v>
      </c>
      <c r="F1076">
        <v>72542</v>
      </c>
      <c r="G1076" s="53">
        <v>200</v>
      </c>
      <c r="H1076" s="33">
        <v>42893</v>
      </c>
      <c r="I1076" t="s">
        <v>49</v>
      </c>
      <c r="J1076" t="s">
        <v>49</v>
      </c>
      <c r="K1076" t="s">
        <v>50</v>
      </c>
      <c r="L1076" t="s">
        <v>50</v>
      </c>
      <c r="M1076" t="s">
        <v>51</v>
      </c>
      <c r="N1076" t="s">
        <v>16776</v>
      </c>
    </row>
    <row r="1077" spans="1:14" ht="14.25">
      <c r="A1077" s="33">
        <v>42893.43341435185</v>
      </c>
      <c r="B1077" t="s">
        <v>12534</v>
      </c>
      <c r="C1077" t="s">
        <v>12535</v>
      </c>
      <c r="D1077" t="s">
        <v>12846</v>
      </c>
      <c r="E1077" t="s">
        <v>16777</v>
      </c>
      <c r="F1077">
        <v>72575</v>
      </c>
      <c r="G1077" s="53">
        <v>600</v>
      </c>
      <c r="H1077" s="33">
        <v>42893</v>
      </c>
      <c r="I1077" t="s">
        <v>49</v>
      </c>
      <c r="J1077" t="s">
        <v>49</v>
      </c>
      <c r="K1077" t="s">
        <v>50</v>
      </c>
      <c r="L1077" t="s">
        <v>50</v>
      </c>
      <c r="M1077" t="s">
        <v>51</v>
      </c>
      <c r="N1077" t="s">
        <v>16778</v>
      </c>
    </row>
    <row r="1078" spans="1:14" ht="14.25">
      <c r="A1078" s="33">
        <v>42893.433506944442</v>
      </c>
      <c r="B1078" t="s">
        <v>12847</v>
      </c>
      <c r="C1078" t="s">
        <v>12848</v>
      </c>
      <c r="D1078" t="s">
        <v>12849</v>
      </c>
      <c r="E1078" t="s">
        <v>16779</v>
      </c>
      <c r="F1078">
        <v>72594</v>
      </c>
      <c r="G1078" s="53">
        <v>150</v>
      </c>
      <c r="H1078" s="33">
        <v>42893</v>
      </c>
      <c r="I1078" t="s">
        <v>49</v>
      </c>
      <c r="J1078" t="s">
        <v>49</v>
      </c>
      <c r="K1078" t="s">
        <v>50</v>
      </c>
      <c r="L1078" t="s">
        <v>50</v>
      </c>
      <c r="M1078" t="s">
        <v>51</v>
      </c>
      <c r="N1078" t="s">
        <v>16780</v>
      </c>
    </row>
    <row r="1079" spans="1:14" ht="14.25">
      <c r="A1079" s="33">
        <v>42893.434513888889</v>
      </c>
      <c r="B1079" t="s">
        <v>12850</v>
      </c>
      <c r="C1079" t="s">
        <v>12851</v>
      </c>
      <c r="D1079" t="s">
        <v>12852</v>
      </c>
      <c r="E1079" t="s">
        <v>16781</v>
      </c>
      <c r="F1079">
        <v>72663</v>
      </c>
      <c r="G1079" s="53">
        <v>900</v>
      </c>
      <c r="H1079" s="33">
        <v>42893</v>
      </c>
      <c r="I1079" t="s">
        <v>49</v>
      </c>
      <c r="J1079" t="s">
        <v>49</v>
      </c>
      <c r="K1079" t="s">
        <v>50</v>
      </c>
      <c r="L1079" t="s">
        <v>50</v>
      </c>
      <c r="M1079" t="s">
        <v>51</v>
      </c>
      <c r="N1079" t="s">
        <v>16782</v>
      </c>
    </row>
    <row r="1080" spans="1:14" ht="14.25">
      <c r="A1080" s="33">
        <v>42893.434861111113</v>
      </c>
      <c r="B1080" t="s">
        <v>12856</v>
      </c>
      <c r="C1080" t="s">
        <v>12857</v>
      </c>
      <c r="D1080" t="s">
        <v>12858</v>
      </c>
      <c r="E1080" t="s">
        <v>16783</v>
      </c>
      <c r="F1080">
        <v>72701</v>
      </c>
      <c r="G1080" s="53">
        <v>2000</v>
      </c>
      <c r="H1080" s="33">
        <v>42893</v>
      </c>
      <c r="I1080" t="s">
        <v>49</v>
      </c>
      <c r="J1080" t="s">
        <v>49</v>
      </c>
      <c r="K1080" t="s">
        <v>50</v>
      </c>
      <c r="L1080" t="s">
        <v>50</v>
      </c>
      <c r="M1080" t="s">
        <v>51</v>
      </c>
      <c r="N1080" t="s">
        <v>16784</v>
      </c>
    </row>
    <row r="1081" spans="1:14" ht="14.25">
      <c r="A1081" s="33">
        <v>42893.434918981482</v>
      </c>
      <c r="B1081" t="s">
        <v>12853</v>
      </c>
      <c r="C1081" t="s">
        <v>12854</v>
      </c>
      <c r="D1081" t="s">
        <v>12855</v>
      </c>
      <c r="E1081" t="s">
        <v>16785</v>
      </c>
      <c r="F1081">
        <v>72695</v>
      </c>
      <c r="G1081" s="53">
        <v>200</v>
      </c>
      <c r="H1081" s="33">
        <v>42893</v>
      </c>
      <c r="I1081" t="s">
        <v>49</v>
      </c>
      <c r="J1081" t="s">
        <v>49</v>
      </c>
      <c r="K1081" t="s">
        <v>50</v>
      </c>
      <c r="L1081" t="s">
        <v>50</v>
      </c>
      <c r="M1081" t="s">
        <v>51</v>
      </c>
      <c r="N1081" t="s">
        <v>16786</v>
      </c>
    </row>
    <row r="1082" spans="1:14" ht="14.25">
      <c r="A1082" s="33">
        <v>42893.435347222221</v>
      </c>
      <c r="B1082" t="s">
        <v>12859</v>
      </c>
      <c r="C1082" t="s">
        <v>12860</v>
      </c>
      <c r="D1082" t="s">
        <v>12861</v>
      </c>
      <c r="E1082" t="s">
        <v>16787</v>
      </c>
      <c r="F1082">
        <v>72733</v>
      </c>
      <c r="G1082" s="53">
        <v>1000</v>
      </c>
      <c r="H1082" s="33">
        <v>42893</v>
      </c>
      <c r="I1082" t="s">
        <v>49</v>
      </c>
      <c r="J1082" t="s">
        <v>49</v>
      </c>
      <c r="K1082" t="s">
        <v>50</v>
      </c>
      <c r="L1082" t="s">
        <v>50</v>
      </c>
      <c r="M1082" t="s">
        <v>51</v>
      </c>
      <c r="N1082" t="s">
        <v>16788</v>
      </c>
    </row>
    <row r="1083" spans="1:14" ht="14.25">
      <c r="A1083" s="33">
        <v>42893.435474537036</v>
      </c>
      <c r="B1083" t="s">
        <v>12835</v>
      </c>
      <c r="C1083" t="s">
        <v>12836</v>
      </c>
      <c r="D1083" t="s">
        <v>12862</v>
      </c>
      <c r="E1083" t="s">
        <v>16789</v>
      </c>
      <c r="F1083">
        <v>72745</v>
      </c>
      <c r="G1083" s="53">
        <v>1000</v>
      </c>
      <c r="H1083" s="33">
        <v>42893</v>
      </c>
      <c r="I1083" t="s">
        <v>49</v>
      </c>
      <c r="J1083" t="s">
        <v>49</v>
      </c>
      <c r="K1083" t="s">
        <v>50</v>
      </c>
      <c r="L1083" t="s">
        <v>50</v>
      </c>
      <c r="M1083" t="s">
        <v>51</v>
      </c>
      <c r="N1083" t="s">
        <v>16790</v>
      </c>
    </row>
    <row r="1084" spans="1:14" ht="14.25">
      <c r="A1084" s="33">
        <v>42893.435520833336</v>
      </c>
      <c r="B1084" t="s">
        <v>12866</v>
      </c>
      <c r="C1084" t="s">
        <v>12867</v>
      </c>
      <c r="D1084" t="s">
        <v>12868</v>
      </c>
      <c r="E1084" t="s">
        <v>16791</v>
      </c>
      <c r="F1084">
        <v>72748</v>
      </c>
      <c r="G1084" s="53">
        <v>100</v>
      </c>
      <c r="H1084" s="33">
        <v>42893</v>
      </c>
      <c r="I1084" t="s">
        <v>49</v>
      </c>
      <c r="J1084" t="s">
        <v>49</v>
      </c>
      <c r="K1084" t="s">
        <v>50</v>
      </c>
      <c r="L1084" t="s">
        <v>50</v>
      </c>
      <c r="M1084" t="s">
        <v>51</v>
      </c>
      <c r="N1084" t="s">
        <v>16792</v>
      </c>
    </row>
    <row r="1085" spans="1:14" ht="14.25">
      <c r="A1085" s="33">
        <v>42893.435590277775</v>
      </c>
      <c r="B1085" t="s">
        <v>12869</v>
      </c>
      <c r="C1085" t="s">
        <v>12870</v>
      </c>
      <c r="D1085" t="s">
        <v>12871</v>
      </c>
      <c r="E1085" t="s">
        <v>16793</v>
      </c>
      <c r="F1085">
        <v>72753</v>
      </c>
      <c r="G1085" s="53">
        <v>300</v>
      </c>
      <c r="H1085" s="33">
        <v>42893</v>
      </c>
      <c r="I1085" t="s">
        <v>49</v>
      </c>
      <c r="J1085" t="s">
        <v>49</v>
      </c>
      <c r="K1085" t="s">
        <v>50</v>
      </c>
      <c r="L1085" t="s">
        <v>50</v>
      </c>
      <c r="M1085" t="s">
        <v>51</v>
      </c>
      <c r="N1085" t="s">
        <v>16794</v>
      </c>
    </row>
    <row r="1086" spans="1:14" ht="14.25">
      <c r="A1086" s="33">
        <v>42893.435590277775</v>
      </c>
      <c r="B1086" t="s">
        <v>12863</v>
      </c>
      <c r="C1086" t="s">
        <v>12864</v>
      </c>
      <c r="D1086" t="s">
        <v>12865</v>
      </c>
      <c r="E1086" t="s">
        <v>16795</v>
      </c>
      <c r="F1086">
        <v>72749</v>
      </c>
      <c r="G1086" s="53">
        <v>250</v>
      </c>
      <c r="H1086" s="33">
        <v>42893</v>
      </c>
      <c r="I1086" t="s">
        <v>49</v>
      </c>
      <c r="J1086" t="s">
        <v>49</v>
      </c>
      <c r="K1086" t="s">
        <v>50</v>
      </c>
      <c r="L1086" t="s">
        <v>50</v>
      </c>
      <c r="M1086" t="s">
        <v>51</v>
      </c>
      <c r="N1086" t="s">
        <v>16796</v>
      </c>
    </row>
    <row r="1087" spans="1:14" ht="14.25">
      <c r="A1087" s="33">
        <v>42893.435601851852</v>
      </c>
      <c r="B1087" t="s">
        <v>12872</v>
      </c>
      <c r="C1087" t="s">
        <v>12873</v>
      </c>
      <c r="D1087" t="s">
        <v>12874</v>
      </c>
      <c r="E1087" t="s">
        <v>16797</v>
      </c>
      <c r="F1087">
        <v>72754</v>
      </c>
      <c r="G1087" s="53">
        <v>1000</v>
      </c>
      <c r="H1087" s="33">
        <v>42893</v>
      </c>
      <c r="I1087" t="s">
        <v>49</v>
      </c>
      <c r="J1087" t="s">
        <v>49</v>
      </c>
      <c r="K1087" t="s">
        <v>50</v>
      </c>
      <c r="L1087" t="s">
        <v>50</v>
      </c>
      <c r="M1087" t="s">
        <v>51</v>
      </c>
      <c r="N1087" t="s">
        <v>16798</v>
      </c>
    </row>
    <row r="1088" spans="1:14" ht="14.25">
      <c r="A1088" s="33">
        <v>42893.436863425923</v>
      </c>
      <c r="B1088" t="s">
        <v>12690</v>
      </c>
      <c r="C1088" t="s">
        <v>12691</v>
      </c>
      <c r="D1088" t="s">
        <v>12875</v>
      </c>
      <c r="E1088" t="s">
        <v>16799</v>
      </c>
      <c r="F1088">
        <v>72837</v>
      </c>
      <c r="G1088" s="53">
        <v>1000</v>
      </c>
      <c r="H1088" s="33">
        <v>42893</v>
      </c>
      <c r="I1088" t="s">
        <v>49</v>
      </c>
      <c r="J1088" t="s">
        <v>49</v>
      </c>
      <c r="K1088" t="s">
        <v>50</v>
      </c>
      <c r="L1088" t="s">
        <v>50</v>
      </c>
      <c r="M1088" t="s">
        <v>51</v>
      </c>
      <c r="N1088" t="s">
        <v>16800</v>
      </c>
    </row>
    <row r="1089" spans="1:14" ht="14.25">
      <c r="A1089" s="33">
        <v>42893.437337962961</v>
      </c>
      <c r="B1089" t="s">
        <v>12876</v>
      </c>
      <c r="C1089" t="s">
        <v>12877</v>
      </c>
      <c r="D1089" t="s">
        <v>12878</v>
      </c>
      <c r="E1089" t="s">
        <v>16801</v>
      </c>
      <c r="F1089">
        <v>72881</v>
      </c>
      <c r="G1089" s="53">
        <v>10</v>
      </c>
      <c r="H1089" s="33">
        <v>42893</v>
      </c>
      <c r="I1089" t="s">
        <v>49</v>
      </c>
      <c r="J1089" t="s">
        <v>49</v>
      </c>
      <c r="K1089" t="s">
        <v>50</v>
      </c>
      <c r="L1089" t="s">
        <v>50</v>
      </c>
      <c r="M1089" t="s">
        <v>51</v>
      </c>
      <c r="N1089" t="s">
        <v>16802</v>
      </c>
    </row>
    <row r="1090" spans="1:14" ht="14.25">
      <c r="A1090" s="33">
        <v>42893.438368055555</v>
      </c>
      <c r="B1090" t="s">
        <v>12879</v>
      </c>
      <c r="C1090" t="s">
        <v>12880</v>
      </c>
      <c r="D1090" t="s">
        <v>12881</v>
      </c>
      <c r="E1090" t="s">
        <v>16803</v>
      </c>
      <c r="F1090">
        <v>72952</v>
      </c>
      <c r="G1090" s="53">
        <v>300</v>
      </c>
      <c r="H1090" s="33">
        <v>42893</v>
      </c>
      <c r="I1090" t="s">
        <v>49</v>
      </c>
      <c r="J1090" t="s">
        <v>49</v>
      </c>
      <c r="K1090" t="s">
        <v>50</v>
      </c>
      <c r="L1090" t="s">
        <v>50</v>
      </c>
      <c r="M1090" t="s">
        <v>51</v>
      </c>
      <c r="N1090" t="s">
        <v>16804</v>
      </c>
    </row>
    <row r="1091" spans="1:14" ht="14.25">
      <c r="A1091" s="33">
        <v>42893.438518518517</v>
      </c>
      <c r="B1091" t="s">
        <v>12882</v>
      </c>
      <c r="C1091" t="s">
        <v>12883</v>
      </c>
      <c r="D1091" t="s">
        <v>12884</v>
      </c>
      <c r="E1091" t="s">
        <v>16805</v>
      </c>
      <c r="F1091">
        <v>72958</v>
      </c>
      <c r="G1091" s="53">
        <v>500</v>
      </c>
      <c r="H1091" s="33">
        <v>42893</v>
      </c>
      <c r="I1091" t="s">
        <v>49</v>
      </c>
      <c r="J1091" t="s">
        <v>49</v>
      </c>
      <c r="K1091" t="s">
        <v>50</v>
      </c>
      <c r="L1091" t="s">
        <v>50</v>
      </c>
      <c r="M1091" t="s">
        <v>51</v>
      </c>
      <c r="N1091" t="s">
        <v>16806</v>
      </c>
    </row>
    <row r="1092" spans="1:14" ht="14.25">
      <c r="A1092" s="33">
        <v>42893.441574074073</v>
      </c>
      <c r="B1092" t="s">
        <v>12885</v>
      </c>
      <c r="C1092" t="s">
        <v>12886</v>
      </c>
      <c r="D1092" t="s">
        <v>12887</v>
      </c>
      <c r="E1092" t="s">
        <v>16807</v>
      </c>
      <c r="F1092">
        <v>73167</v>
      </c>
      <c r="G1092" s="53">
        <v>1000</v>
      </c>
      <c r="H1092" s="33">
        <v>42893</v>
      </c>
      <c r="I1092" t="s">
        <v>49</v>
      </c>
      <c r="J1092" t="s">
        <v>49</v>
      </c>
      <c r="K1092" t="s">
        <v>50</v>
      </c>
      <c r="L1092" t="s">
        <v>50</v>
      </c>
      <c r="M1092" t="s">
        <v>51</v>
      </c>
      <c r="N1092" t="s">
        <v>16808</v>
      </c>
    </row>
    <row r="1093" spans="1:14" ht="14.25">
      <c r="A1093" s="33">
        <v>42893.44189814815</v>
      </c>
      <c r="B1093" t="s">
        <v>12888</v>
      </c>
      <c r="C1093" t="s">
        <v>12889</v>
      </c>
      <c r="D1093" t="s">
        <v>12890</v>
      </c>
      <c r="E1093" t="s">
        <v>16809</v>
      </c>
      <c r="F1093">
        <v>73178</v>
      </c>
      <c r="G1093" s="53">
        <v>20</v>
      </c>
      <c r="H1093" s="33">
        <v>42893</v>
      </c>
      <c r="I1093" t="s">
        <v>49</v>
      </c>
      <c r="J1093" t="s">
        <v>49</v>
      </c>
      <c r="K1093" t="s">
        <v>50</v>
      </c>
      <c r="L1093" t="s">
        <v>50</v>
      </c>
      <c r="M1093" t="s">
        <v>51</v>
      </c>
      <c r="N1093" t="s">
        <v>16810</v>
      </c>
    </row>
    <row r="1094" spans="1:14" ht="14.25">
      <c r="A1094" s="33">
        <v>42893.443078703705</v>
      </c>
      <c r="B1094" t="s">
        <v>12891</v>
      </c>
      <c r="C1094" t="s">
        <v>12892</v>
      </c>
      <c r="D1094" t="s">
        <v>12893</v>
      </c>
      <c r="E1094" t="s">
        <v>16811</v>
      </c>
      <c r="F1094">
        <v>73274</v>
      </c>
      <c r="G1094" s="53">
        <v>500</v>
      </c>
      <c r="H1094" s="33">
        <v>42893</v>
      </c>
      <c r="I1094" t="s">
        <v>49</v>
      </c>
      <c r="J1094" t="s">
        <v>49</v>
      </c>
      <c r="K1094" t="s">
        <v>50</v>
      </c>
      <c r="L1094" t="s">
        <v>50</v>
      </c>
      <c r="M1094" t="s">
        <v>51</v>
      </c>
      <c r="N1094" t="s">
        <v>16812</v>
      </c>
    </row>
    <row r="1095" spans="1:14" ht="14.25">
      <c r="A1095" s="33">
        <v>42893.443229166667</v>
      </c>
      <c r="B1095" t="s">
        <v>12894</v>
      </c>
      <c r="C1095" t="s">
        <v>12895</v>
      </c>
      <c r="D1095" t="s">
        <v>12896</v>
      </c>
      <c r="E1095" t="s">
        <v>16813</v>
      </c>
      <c r="F1095">
        <v>73288</v>
      </c>
      <c r="G1095" s="53">
        <v>450</v>
      </c>
      <c r="H1095" s="33">
        <v>42893</v>
      </c>
      <c r="I1095" t="s">
        <v>49</v>
      </c>
      <c r="J1095" t="s">
        <v>49</v>
      </c>
      <c r="K1095" t="s">
        <v>50</v>
      </c>
      <c r="L1095" t="s">
        <v>50</v>
      </c>
      <c r="M1095" t="s">
        <v>51</v>
      </c>
      <c r="N1095" t="s">
        <v>16814</v>
      </c>
    </row>
    <row r="1096" spans="1:14" ht="14.25">
      <c r="A1096" s="33">
        <v>42893.443472222221</v>
      </c>
      <c r="B1096" t="s">
        <v>12677</v>
      </c>
      <c r="C1096" t="s">
        <v>12678</v>
      </c>
      <c r="D1096" t="s">
        <v>12897</v>
      </c>
      <c r="E1096" t="s">
        <v>16815</v>
      </c>
      <c r="F1096">
        <v>73302</v>
      </c>
      <c r="G1096" s="53">
        <v>200</v>
      </c>
      <c r="H1096" s="33">
        <v>42893</v>
      </c>
      <c r="I1096" t="s">
        <v>49</v>
      </c>
      <c r="J1096" t="s">
        <v>49</v>
      </c>
      <c r="K1096" t="s">
        <v>50</v>
      </c>
      <c r="L1096" t="s">
        <v>50</v>
      </c>
      <c r="M1096" t="s">
        <v>51</v>
      </c>
      <c r="N1096" t="s">
        <v>16816</v>
      </c>
    </row>
    <row r="1097" spans="1:14" ht="14.25">
      <c r="A1097" s="33">
        <v>42893.444004629629</v>
      </c>
      <c r="B1097" t="s">
        <v>12898</v>
      </c>
      <c r="C1097" t="s">
        <v>12899</v>
      </c>
      <c r="D1097" t="s">
        <v>12900</v>
      </c>
      <c r="E1097" t="s">
        <v>16817</v>
      </c>
      <c r="F1097">
        <v>73362</v>
      </c>
      <c r="G1097" s="53">
        <v>2400</v>
      </c>
      <c r="H1097" s="33">
        <v>42893</v>
      </c>
      <c r="I1097" t="s">
        <v>49</v>
      </c>
      <c r="J1097" t="s">
        <v>49</v>
      </c>
      <c r="K1097" t="s">
        <v>50</v>
      </c>
      <c r="L1097" t="s">
        <v>50</v>
      </c>
      <c r="M1097" t="s">
        <v>51</v>
      </c>
      <c r="N1097" t="s">
        <v>16818</v>
      </c>
    </row>
    <row r="1098" spans="1:14" ht="14.25">
      <c r="A1098" s="33">
        <v>42893.444409722222</v>
      </c>
      <c r="B1098" t="s">
        <v>11923</v>
      </c>
      <c r="C1098" t="s">
        <v>11924</v>
      </c>
      <c r="D1098" t="s">
        <v>12901</v>
      </c>
      <c r="E1098" t="s">
        <v>16819</v>
      </c>
      <c r="F1098">
        <v>73366</v>
      </c>
      <c r="G1098" s="53">
        <v>240</v>
      </c>
      <c r="H1098" s="33">
        <v>42893</v>
      </c>
      <c r="I1098" t="s">
        <v>49</v>
      </c>
      <c r="J1098" t="s">
        <v>49</v>
      </c>
      <c r="K1098" t="s">
        <v>50</v>
      </c>
      <c r="L1098" t="s">
        <v>50</v>
      </c>
      <c r="M1098" t="s">
        <v>51</v>
      </c>
      <c r="N1098" t="s">
        <v>16820</v>
      </c>
    </row>
    <row r="1099" spans="1:14" ht="14.25">
      <c r="A1099" s="33">
        <v>42893.446064814816</v>
      </c>
      <c r="B1099" t="s">
        <v>12902</v>
      </c>
      <c r="C1099" t="s">
        <v>12903</v>
      </c>
      <c r="D1099" t="s">
        <v>12904</v>
      </c>
      <c r="E1099" t="s">
        <v>16821</v>
      </c>
      <c r="F1099">
        <v>73487</v>
      </c>
      <c r="G1099" s="53">
        <v>50</v>
      </c>
      <c r="H1099" s="33">
        <v>42893</v>
      </c>
      <c r="I1099" t="s">
        <v>49</v>
      </c>
      <c r="J1099" t="s">
        <v>49</v>
      </c>
      <c r="K1099" t="s">
        <v>50</v>
      </c>
      <c r="L1099" t="s">
        <v>50</v>
      </c>
      <c r="M1099" t="s">
        <v>51</v>
      </c>
      <c r="N1099" t="s">
        <v>16822</v>
      </c>
    </row>
    <row r="1100" spans="1:14" ht="14.25">
      <c r="A1100" s="33">
        <v>42893.446250000001</v>
      </c>
      <c r="B1100" t="s">
        <v>12905</v>
      </c>
      <c r="C1100" t="s">
        <v>12906</v>
      </c>
      <c r="D1100" t="s">
        <v>12907</v>
      </c>
      <c r="E1100" t="s">
        <v>16823</v>
      </c>
      <c r="F1100">
        <v>73513</v>
      </c>
      <c r="G1100" s="53">
        <v>300</v>
      </c>
      <c r="H1100" s="33">
        <v>42893</v>
      </c>
      <c r="I1100" t="s">
        <v>49</v>
      </c>
      <c r="J1100" t="s">
        <v>49</v>
      </c>
      <c r="K1100" t="s">
        <v>50</v>
      </c>
      <c r="L1100" t="s">
        <v>50</v>
      </c>
      <c r="M1100" t="s">
        <v>51</v>
      </c>
      <c r="N1100" t="s">
        <v>16824</v>
      </c>
    </row>
    <row r="1101" spans="1:14" ht="14.25">
      <c r="A1101" s="33">
        <v>42893.447395833333</v>
      </c>
      <c r="B1101" t="s">
        <v>12908</v>
      </c>
      <c r="C1101" t="s">
        <v>12909</v>
      </c>
      <c r="D1101" t="s">
        <v>12910</v>
      </c>
      <c r="E1101" t="s">
        <v>16825</v>
      </c>
      <c r="F1101">
        <v>73575</v>
      </c>
      <c r="G1101" s="53">
        <v>1000</v>
      </c>
      <c r="H1101" s="33">
        <v>42893</v>
      </c>
      <c r="I1101" t="s">
        <v>49</v>
      </c>
      <c r="J1101" t="s">
        <v>49</v>
      </c>
      <c r="K1101" t="s">
        <v>50</v>
      </c>
      <c r="L1101" t="s">
        <v>50</v>
      </c>
      <c r="M1101" t="s">
        <v>51</v>
      </c>
      <c r="N1101" t="s">
        <v>16826</v>
      </c>
    </row>
    <row r="1102" spans="1:14" ht="14.25">
      <c r="A1102" s="33">
        <v>42893.449791666666</v>
      </c>
      <c r="B1102" t="s">
        <v>12767</v>
      </c>
      <c r="C1102" t="s">
        <v>12768</v>
      </c>
      <c r="D1102" t="s">
        <v>12911</v>
      </c>
      <c r="E1102" t="s">
        <v>16827</v>
      </c>
      <c r="F1102">
        <v>73737</v>
      </c>
      <c r="G1102" s="53">
        <v>200</v>
      </c>
      <c r="H1102" s="33">
        <v>42893</v>
      </c>
      <c r="I1102" t="s">
        <v>49</v>
      </c>
      <c r="J1102" t="s">
        <v>49</v>
      </c>
      <c r="K1102" t="s">
        <v>50</v>
      </c>
      <c r="L1102" t="s">
        <v>50</v>
      </c>
      <c r="M1102" t="s">
        <v>51</v>
      </c>
      <c r="N1102" t="s">
        <v>16828</v>
      </c>
    </row>
    <row r="1103" spans="1:14" ht="14.25">
      <c r="A1103" s="33">
        <v>42893.450740740744</v>
      </c>
      <c r="B1103" t="s">
        <v>12912</v>
      </c>
      <c r="C1103" t="s">
        <v>12913</v>
      </c>
      <c r="D1103" t="s">
        <v>12914</v>
      </c>
      <c r="E1103" t="s">
        <v>16829</v>
      </c>
      <c r="F1103">
        <v>73811</v>
      </c>
      <c r="G1103" s="53">
        <v>1000</v>
      </c>
      <c r="H1103" s="33">
        <v>42893</v>
      </c>
      <c r="I1103" t="s">
        <v>49</v>
      </c>
      <c r="J1103" t="s">
        <v>49</v>
      </c>
      <c r="K1103" t="s">
        <v>50</v>
      </c>
      <c r="L1103" t="s">
        <v>50</v>
      </c>
      <c r="M1103" t="s">
        <v>51</v>
      </c>
      <c r="N1103" t="s">
        <v>16830</v>
      </c>
    </row>
    <row r="1104" spans="1:14" ht="14.25">
      <c r="A1104" s="33">
        <v>42893.451365740744</v>
      </c>
      <c r="B1104" t="s">
        <v>12915</v>
      </c>
      <c r="C1104" t="s">
        <v>12916</v>
      </c>
      <c r="D1104" t="s">
        <v>12917</v>
      </c>
      <c r="E1104" t="s">
        <v>16831</v>
      </c>
      <c r="F1104">
        <v>73843</v>
      </c>
      <c r="G1104" s="53">
        <v>300</v>
      </c>
      <c r="H1104" s="33">
        <v>42893</v>
      </c>
      <c r="I1104" t="s">
        <v>49</v>
      </c>
      <c r="J1104" t="s">
        <v>49</v>
      </c>
      <c r="K1104" t="s">
        <v>50</v>
      </c>
      <c r="L1104" t="s">
        <v>50</v>
      </c>
      <c r="M1104" t="s">
        <v>51</v>
      </c>
      <c r="N1104" t="s">
        <v>16832</v>
      </c>
    </row>
    <row r="1105" spans="1:14" ht="14.25">
      <c r="A1105" s="33">
        <v>42893.45140046296</v>
      </c>
      <c r="B1105" t="s">
        <v>12918</v>
      </c>
      <c r="C1105" t="s">
        <v>12919</v>
      </c>
      <c r="D1105" t="s">
        <v>12920</v>
      </c>
      <c r="E1105" t="s">
        <v>16833</v>
      </c>
      <c r="F1105">
        <v>73846</v>
      </c>
      <c r="G1105" s="53">
        <v>900</v>
      </c>
      <c r="H1105" s="33">
        <v>42893</v>
      </c>
      <c r="I1105" t="s">
        <v>49</v>
      </c>
      <c r="J1105" t="s">
        <v>49</v>
      </c>
      <c r="K1105" t="s">
        <v>50</v>
      </c>
      <c r="L1105" t="s">
        <v>50</v>
      </c>
      <c r="M1105" t="s">
        <v>51</v>
      </c>
      <c r="N1105" t="s">
        <v>16834</v>
      </c>
    </row>
    <row r="1106" spans="1:14" ht="14.25">
      <c r="A1106" s="33">
        <v>42893.452268518522</v>
      </c>
      <c r="B1106" t="s">
        <v>12921</v>
      </c>
      <c r="C1106" t="s">
        <v>12922</v>
      </c>
      <c r="D1106" t="s">
        <v>12923</v>
      </c>
      <c r="E1106" t="s">
        <v>16835</v>
      </c>
      <c r="F1106">
        <v>73911</v>
      </c>
      <c r="G1106" s="53">
        <v>20</v>
      </c>
      <c r="H1106" s="33">
        <v>42893</v>
      </c>
      <c r="I1106" t="s">
        <v>49</v>
      </c>
      <c r="J1106" t="s">
        <v>49</v>
      </c>
      <c r="K1106" t="s">
        <v>50</v>
      </c>
      <c r="L1106" t="s">
        <v>50</v>
      </c>
      <c r="M1106" t="s">
        <v>51</v>
      </c>
      <c r="N1106" t="s">
        <v>16836</v>
      </c>
    </row>
    <row r="1107" spans="1:14" ht="14.25">
      <c r="A1107" s="33">
        <v>42893.452824074076</v>
      </c>
      <c r="B1107" t="s">
        <v>12924</v>
      </c>
      <c r="C1107" t="s">
        <v>12925</v>
      </c>
      <c r="D1107" t="s">
        <v>12926</v>
      </c>
      <c r="E1107" t="s">
        <v>16837</v>
      </c>
      <c r="F1107">
        <v>73969</v>
      </c>
      <c r="G1107" s="53">
        <v>2000</v>
      </c>
      <c r="H1107" s="33">
        <v>42893</v>
      </c>
      <c r="I1107" t="s">
        <v>49</v>
      </c>
      <c r="J1107" t="s">
        <v>49</v>
      </c>
      <c r="K1107" t="s">
        <v>50</v>
      </c>
      <c r="L1107" t="s">
        <v>50</v>
      </c>
      <c r="M1107" t="s">
        <v>51</v>
      </c>
      <c r="N1107" t="s">
        <v>16838</v>
      </c>
    </row>
    <row r="1108" spans="1:14" ht="14.25">
      <c r="A1108" s="33">
        <v>42893.453738425924</v>
      </c>
      <c r="B1108" t="s">
        <v>12927</v>
      </c>
      <c r="C1108" t="s">
        <v>12928</v>
      </c>
      <c r="D1108" t="s">
        <v>12929</v>
      </c>
      <c r="E1108" t="s">
        <v>16839</v>
      </c>
      <c r="F1108">
        <v>73992</v>
      </c>
      <c r="G1108" s="53">
        <v>200</v>
      </c>
      <c r="H1108" s="33">
        <v>42893</v>
      </c>
      <c r="I1108" t="s">
        <v>49</v>
      </c>
      <c r="J1108" t="s">
        <v>49</v>
      </c>
      <c r="K1108" t="s">
        <v>50</v>
      </c>
      <c r="L1108" t="s">
        <v>50</v>
      </c>
      <c r="M1108" t="s">
        <v>51</v>
      </c>
      <c r="N1108" t="s">
        <v>16840</v>
      </c>
    </row>
    <row r="1109" spans="1:14" ht="14.25">
      <c r="A1109" s="33">
        <v>42893.455613425926</v>
      </c>
      <c r="B1109" t="s">
        <v>12754</v>
      </c>
      <c r="C1109" t="s">
        <v>12755</v>
      </c>
      <c r="D1109" t="s">
        <v>12930</v>
      </c>
      <c r="E1109" t="s">
        <v>16841</v>
      </c>
      <c r="F1109">
        <v>74127</v>
      </c>
      <c r="G1109" s="53">
        <v>200</v>
      </c>
      <c r="H1109" s="33">
        <v>42893</v>
      </c>
      <c r="I1109" t="s">
        <v>49</v>
      </c>
      <c r="J1109" t="s">
        <v>49</v>
      </c>
      <c r="K1109" t="s">
        <v>50</v>
      </c>
      <c r="L1109" t="s">
        <v>50</v>
      </c>
      <c r="M1109" t="s">
        <v>51</v>
      </c>
      <c r="N1109" t="s">
        <v>16842</v>
      </c>
    </row>
    <row r="1110" spans="1:14" ht="14.25">
      <c r="A1110" s="33">
        <v>42893.456296296295</v>
      </c>
      <c r="B1110" t="s">
        <v>12931</v>
      </c>
      <c r="C1110" t="s">
        <v>12932</v>
      </c>
      <c r="D1110" t="s">
        <v>12933</v>
      </c>
      <c r="E1110" t="s">
        <v>16843</v>
      </c>
      <c r="F1110">
        <v>74166</v>
      </c>
      <c r="G1110" s="53">
        <v>40</v>
      </c>
      <c r="H1110" s="33">
        <v>42893</v>
      </c>
      <c r="I1110" t="s">
        <v>49</v>
      </c>
      <c r="J1110" t="s">
        <v>49</v>
      </c>
      <c r="K1110" t="s">
        <v>50</v>
      </c>
      <c r="L1110" t="s">
        <v>50</v>
      </c>
      <c r="M1110" t="s">
        <v>51</v>
      </c>
      <c r="N1110" t="s">
        <v>16844</v>
      </c>
    </row>
    <row r="1111" spans="1:14" ht="14.25">
      <c r="A1111" s="33">
        <v>42893.457743055558</v>
      </c>
      <c r="B1111" t="s">
        <v>12934</v>
      </c>
      <c r="C1111" t="s">
        <v>12935</v>
      </c>
      <c r="D1111" t="s">
        <v>12936</v>
      </c>
      <c r="E1111" t="s">
        <v>16845</v>
      </c>
      <c r="F1111">
        <v>74277</v>
      </c>
      <c r="G1111" s="53">
        <v>500</v>
      </c>
      <c r="H1111" s="33">
        <v>42893</v>
      </c>
      <c r="I1111" t="s">
        <v>49</v>
      </c>
      <c r="J1111" t="s">
        <v>49</v>
      </c>
      <c r="K1111" t="s">
        <v>50</v>
      </c>
      <c r="L1111" t="s">
        <v>50</v>
      </c>
      <c r="M1111" t="s">
        <v>51</v>
      </c>
      <c r="N1111" t="s">
        <v>16846</v>
      </c>
    </row>
    <row r="1112" spans="1:14" ht="14.25">
      <c r="A1112" s="33">
        <v>42893.460798611108</v>
      </c>
      <c r="B1112" t="s">
        <v>12937</v>
      </c>
      <c r="C1112" t="s">
        <v>12938</v>
      </c>
      <c r="D1112" t="s">
        <v>12939</v>
      </c>
      <c r="E1112" t="s">
        <v>16847</v>
      </c>
      <c r="F1112">
        <v>74455</v>
      </c>
      <c r="G1112" s="53">
        <v>500</v>
      </c>
      <c r="H1112" s="33">
        <v>42893</v>
      </c>
      <c r="I1112" t="s">
        <v>49</v>
      </c>
      <c r="J1112" t="s">
        <v>49</v>
      </c>
      <c r="K1112" t="s">
        <v>50</v>
      </c>
      <c r="L1112" t="s">
        <v>50</v>
      </c>
      <c r="M1112" t="s">
        <v>51</v>
      </c>
      <c r="N1112" t="s">
        <v>16848</v>
      </c>
    </row>
    <row r="1113" spans="1:14" ht="14.25">
      <c r="A1113" s="33">
        <v>42893.460925925923</v>
      </c>
      <c r="B1113" t="s">
        <v>11749</v>
      </c>
      <c r="C1113" t="s">
        <v>11750</v>
      </c>
      <c r="D1113" t="s">
        <v>12940</v>
      </c>
      <c r="E1113" t="s">
        <v>16849</v>
      </c>
      <c r="F1113">
        <v>74477</v>
      </c>
      <c r="G1113" s="53">
        <v>1000</v>
      </c>
      <c r="H1113" s="33">
        <v>42893</v>
      </c>
      <c r="I1113" t="s">
        <v>49</v>
      </c>
      <c r="J1113" t="s">
        <v>49</v>
      </c>
      <c r="K1113" t="s">
        <v>50</v>
      </c>
      <c r="L1113" t="s">
        <v>50</v>
      </c>
      <c r="M1113" t="s">
        <v>51</v>
      </c>
      <c r="N1113" t="s">
        <v>16850</v>
      </c>
    </row>
    <row r="1114" spans="1:14" ht="14.25">
      <c r="A1114" s="33">
        <v>42893.461678240739</v>
      </c>
      <c r="B1114" t="s">
        <v>12937</v>
      </c>
      <c r="C1114" t="s">
        <v>12938</v>
      </c>
      <c r="D1114" t="s">
        <v>12941</v>
      </c>
      <c r="E1114" t="s">
        <v>16851</v>
      </c>
      <c r="F1114">
        <v>74521</v>
      </c>
      <c r="G1114" s="53">
        <v>3</v>
      </c>
      <c r="H1114" s="33">
        <v>42893</v>
      </c>
      <c r="I1114" t="s">
        <v>49</v>
      </c>
      <c r="J1114" t="s">
        <v>49</v>
      </c>
      <c r="K1114" t="s">
        <v>50</v>
      </c>
      <c r="L1114" t="s">
        <v>50</v>
      </c>
      <c r="M1114" t="s">
        <v>51</v>
      </c>
      <c r="N1114" t="s">
        <v>16852</v>
      </c>
    </row>
    <row r="1115" spans="1:14" ht="14.25">
      <c r="A1115" s="33">
        <v>42893.462129629632</v>
      </c>
      <c r="B1115" t="s">
        <v>12942</v>
      </c>
      <c r="C1115" t="s">
        <v>12943</v>
      </c>
      <c r="D1115" t="s">
        <v>12944</v>
      </c>
      <c r="E1115" t="s">
        <v>16853</v>
      </c>
      <c r="F1115">
        <v>74563</v>
      </c>
      <c r="G1115" s="53">
        <v>500</v>
      </c>
      <c r="H1115" s="33">
        <v>42893</v>
      </c>
      <c r="I1115" t="s">
        <v>49</v>
      </c>
      <c r="J1115" t="s">
        <v>49</v>
      </c>
      <c r="K1115" t="s">
        <v>50</v>
      </c>
      <c r="L1115" t="s">
        <v>50</v>
      </c>
      <c r="M1115" t="s">
        <v>51</v>
      </c>
      <c r="N1115" t="s">
        <v>16854</v>
      </c>
    </row>
    <row r="1116" spans="1:14" ht="14.25">
      <c r="A1116" s="33">
        <v>42893.462824074071</v>
      </c>
      <c r="B1116" t="s">
        <v>12945</v>
      </c>
      <c r="C1116" t="s">
        <v>12946</v>
      </c>
      <c r="D1116" t="s">
        <v>12947</v>
      </c>
      <c r="E1116" t="s">
        <v>16855</v>
      </c>
      <c r="F1116">
        <v>74606</v>
      </c>
      <c r="G1116" s="53">
        <v>5000</v>
      </c>
      <c r="H1116" s="33">
        <v>42893</v>
      </c>
      <c r="I1116" t="s">
        <v>49</v>
      </c>
      <c r="J1116" t="s">
        <v>49</v>
      </c>
      <c r="K1116" t="s">
        <v>50</v>
      </c>
      <c r="L1116" t="s">
        <v>50</v>
      </c>
      <c r="M1116" t="s">
        <v>51</v>
      </c>
      <c r="N1116" t="s">
        <v>16856</v>
      </c>
    </row>
    <row r="1117" spans="1:14" ht="14.25">
      <c r="A1117" s="33">
        <v>42893.464259259257</v>
      </c>
      <c r="B1117" t="s">
        <v>12271</v>
      </c>
      <c r="C1117" t="s">
        <v>12272</v>
      </c>
      <c r="D1117" t="s">
        <v>12948</v>
      </c>
      <c r="E1117" t="s">
        <v>16857</v>
      </c>
      <c r="F1117">
        <v>74675</v>
      </c>
      <c r="G1117" s="53">
        <v>500</v>
      </c>
      <c r="H1117" s="33">
        <v>42893</v>
      </c>
      <c r="I1117" t="s">
        <v>49</v>
      </c>
      <c r="J1117" t="s">
        <v>49</v>
      </c>
      <c r="K1117" t="s">
        <v>50</v>
      </c>
      <c r="L1117" t="s">
        <v>50</v>
      </c>
      <c r="M1117" t="s">
        <v>51</v>
      </c>
      <c r="N1117" t="s">
        <v>16858</v>
      </c>
    </row>
    <row r="1118" spans="1:14" ht="14.25">
      <c r="A1118" s="33">
        <v>42893.468391203707</v>
      </c>
      <c r="B1118" t="s">
        <v>12949</v>
      </c>
      <c r="C1118" t="s">
        <v>12950</v>
      </c>
      <c r="D1118" t="s">
        <v>12951</v>
      </c>
      <c r="E1118" t="s">
        <v>16859</v>
      </c>
      <c r="F1118">
        <v>74932</v>
      </c>
      <c r="G1118" s="53">
        <v>300</v>
      </c>
      <c r="H1118" s="33">
        <v>42893</v>
      </c>
      <c r="I1118" t="s">
        <v>49</v>
      </c>
      <c r="J1118" t="s">
        <v>49</v>
      </c>
      <c r="K1118" t="s">
        <v>50</v>
      </c>
      <c r="L1118" t="s">
        <v>50</v>
      </c>
      <c r="M1118" t="s">
        <v>51</v>
      </c>
      <c r="N1118" t="s">
        <v>16860</v>
      </c>
    </row>
    <row r="1119" spans="1:14" ht="14.25">
      <c r="A1119" s="33">
        <v>42893.470393518517</v>
      </c>
      <c r="B1119" t="s">
        <v>12952</v>
      </c>
      <c r="C1119" t="s">
        <v>12953</v>
      </c>
      <c r="D1119" t="s">
        <v>12954</v>
      </c>
      <c r="E1119" t="s">
        <v>16861</v>
      </c>
      <c r="F1119">
        <v>75063</v>
      </c>
      <c r="G1119" s="53">
        <v>300</v>
      </c>
      <c r="H1119" s="33">
        <v>42893</v>
      </c>
      <c r="I1119" t="s">
        <v>49</v>
      </c>
      <c r="J1119" t="s">
        <v>49</v>
      </c>
      <c r="K1119" t="s">
        <v>50</v>
      </c>
      <c r="L1119" t="s">
        <v>50</v>
      </c>
      <c r="M1119" t="s">
        <v>51</v>
      </c>
      <c r="N1119" t="s">
        <v>16862</v>
      </c>
    </row>
    <row r="1120" spans="1:14" ht="14.25">
      <c r="A1120" s="33">
        <v>42893.471087962964</v>
      </c>
      <c r="B1120" t="s">
        <v>12952</v>
      </c>
      <c r="C1120" t="s">
        <v>12953</v>
      </c>
      <c r="D1120" t="s">
        <v>12955</v>
      </c>
      <c r="E1120" t="s">
        <v>16863</v>
      </c>
      <c r="F1120">
        <v>75093</v>
      </c>
      <c r="G1120" s="53">
        <v>10</v>
      </c>
      <c r="H1120" s="33">
        <v>42893</v>
      </c>
      <c r="I1120" t="s">
        <v>49</v>
      </c>
      <c r="J1120" t="s">
        <v>49</v>
      </c>
      <c r="K1120" t="s">
        <v>50</v>
      </c>
      <c r="L1120" t="s">
        <v>50</v>
      </c>
      <c r="M1120" t="s">
        <v>51</v>
      </c>
      <c r="N1120" t="s">
        <v>16864</v>
      </c>
    </row>
    <row r="1121" spans="1:14" ht="14.25">
      <c r="A1121" s="33">
        <v>42893.472025462965</v>
      </c>
      <c r="B1121" t="s">
        <v>12956</v>
      </c>
      <c r="C1121" t="s">
        <v>12957</v>
      </c>
      <c r="D1121" t="s">
        <v>12958</v>
      </c>
      <c r="E1121" t="s">
        <v>16865</v>
      </c>
      <c r="F1121">
        <v>75159</v>
      </c>
      <c r="G1121" s="53">
        <v>102</v>
      </c>
      <c r="H1121" s="33">
        <v>42893</v>
      </c>
      <c r="I1121" t="s">
        <v>49</v>
      </c>
      <c r="J1121" t="s">
        <v>49</v>
      </c>
      <c r="K1121" t="s">
        <v>50</v>
      </c>
      <c r="L1121" t="s">
        <v>50</v>
      </c>
      <c r="M1121" t="s">
        <v>51</v>
      </c>
      <c r="N1121" t="s">
        <v>16866</v>
      </c>
    </row>
    <row r="1122" spans="1:14" ht="14.25">
      <c r="A1122" s="33">
        <v>42893.473622685182</v>
      </c>
      <c r="B1122" t="s">
        <v>12959</v>
      </c>
      <c r="C1122" t="s">
        <v>12960</v>
      </c>
      <c r="D1122" t="s">
        <v>12961</v>
      </c>
      <c r="E1122" t="s">
        <v>16867</v>
      </c>
      <c r="F1122">
        <v>75271</v>
      </c>
      <c r="G1122" s="53">
        <v>2000</v>
      </c>
      <c r="H1122" s="33">
        <v>42893</v>
      </c>
      <c r="I1122" t="s">
        <v>49</v>
      </c>
      <c r="J1122" t="s">
        <v>49</v>
      </c>
      <c r="K1122" t="s">
        <v>50</v>
      </c>
      <c r="L1122" t="s">
        <v>50</v>
      </c>
      <c r="M1122" t="s">
        <v>51</v>
      </c>
      <c r="N1122" t="s">
        <v>16868</v>
      </c>
    </row>
    <row r="1123" spans="1:14" ht="14.25">
      <c r="A1123" s="33">
        <v>42893.47625</v>
      </c>
      <c r="B1123" t="s">
        <v>12962</v>
      </c>
      <c r="C1123" t="s">
        <v>12963</v>
      </c>
      <c r="D1123" t="s">
        <v>12964</v>
      </c>
      <c r="E1123" t="s">
        <v>16869</v>
      </c>
      <c r="F1123">
        <v>75445</v>
      </c>
      <c r="G1123" s="53">
        <v>684</v>
      </c>
      <c r="H1123" s="33">
        <v>42893</v>
      </c>
      <c r="I1123" t="s">
        <v>49</v>
      </c>
      <c r="J1123" t="s">
        <v>49</v>
      </c>
      <c r="K1123" t="s">
        <v>50</v>
      </c>
      <c r="L1123" t="s">
        <v>50</v>
      </c>
      <c r="M1123" t="s">
        <v>51</v>
      </c>
      <c r="N1123" t="s">
        <v>16870</v>
      </c>
    </row>
    <row r="1124" spans="1:14" ht="14.25">
      <c r="A1124" s="33">
        <v>42893.478310185186</v>
      </c>
      <c r="B1124" t="s">
        <v>276</v>
      </c>
      <c r="C1124" t="s">
        <v>277</v>
      </c>
      <c r="D1124" t="s">
        <v>12965</v>
      </c>
      <c r="E1124" t="s">
        <v>16871</v>
      </c>
      <c r="F1124">
        <v>75522</v>
      </c>
      <c r="G1124" s="53">
        <v>1000</v>
      </c>
      <c r="H1124" s="33">
        <v>42893</v>
      </c>
      <c r="I1124" t="s">
        <v>49</v>
      </c>
      <c r="J1124" t="s">
        <v>49</v>
      </c>
      <c r="K1124" t="s">
        <v>50</v>
      </c>
      <c r="L1124" t="s">
        <v>50</v>
      </c>
      <c r="M1124" t="s">
        <v>51</v>
      </c>
      <c r="N1124" t="s">
        <v>16872</v>
      </c>
    </row>
    <row r="1125" spans="1:14" ht="14.25">
      <c r="A1125" s="33">
        <v>42893.481886574074</v>
      </c>
      <c r="B1125" t="s">
        <v>12966</v>
      </c>
      <c r="C1125" t="s">
        <v>12967</v>
      </c>
      <c r="D1125" t="s">
        <v>12968</v>
      </c>
      <c r="E1125" t="s">
        <v>16873</v>
      </c>
      <c r="F1125">
        <v>75673</v>
      </c>
      <c r="G1125" s="53">
        <v>2700</v>
      </c>
      <c r="H1125" s="33">
        <v>42893</v>
      </c>
      <c r="I1125" t="s">
        <v>49</v>
      </c>
      <c r="J1125" t="s">
        <v>49</v>
      </c>
      <c r="K1125" t="s">
        <v>50</v>
      </c>
      <c r="L1125" t="s">
        <v>50</v>
      </c>
      <c r="M1125" t="s">
        <v>51</v>
      </c>
      <c r="N1125" t="s">
        <v>16874</v>
      </c>
    </row>
    <row r="1126" spans="1:14" ht="14.25">
      <c r="A1126" s="33">
        <v>42893.482523148145</v>
      </c>
      <c r="B1126" t="s">
        <v>12969</v>
      </c>
      <c r="C1126" t="s">
        <v>12970</v>
      </c>
      <c r="D1126" t="s">
        <v>12971</v>
      </c>
      <c r="E1126" t="s">
        <v>16875</v>
      </c>
      <c r="F1126">
        <v>75715</v>
      </c>
      <c r="G1126" s="53">
        <v>1600</v>
      </c>
      <c r="H1126" s="33">
        <v>42893</v>
      </c>
      <c r="I1126" t="s">
        <v>49</v>
      </c>
      <c r="J1126" t="s">
        <v>49</v>
      </c>
      <c r="K1126" t="s">
        <v>50</v>
      </c>
      <c r="L1126" t="s">
        <v>50</v>
      </c>
      <c r="M1126" t="s">
        <v>51</v>
      </c>
      <c r="N1126" t="s">
        <v>16876</v>
      </c>
    </row>
    <row r="1127" spans="1:14" ht="14.25">
      <c r="A1127" s="33">
        <v>42893.483587962961</v>
      </c>
      <c r="B1127" t="s">
        <v>11433</v>
      </c>
      <c r="C1127" t="s">
        <v>11434</v>
      </c>
      <c r="D1127" t="s">
        <v>12972</v>
      </c>
      <c r="E1127" t="s">
        <v>16877</v>
      </c>
      <c r="F1127">
        <v>75772</v>
      </c>
      <c r="G1127" s="53">
        <v>300</v>
      </c>
      <c r="H1127" s="33">
        <v>42893</v>
      </c>
      <c r="I1127" t="s">
        <v>49</v>
      </c>
      <c r="J1127" t="s">
        <v>49</v>
      </c>
      <c r="K1127" t="s">
        <v>50</v>
      </c>
      <c r="L1127" t="s">
        <v>50</v>
      </c>
      <c r="M1127" t="s">
        <v>51</v>
      </c>
      <c r="N1127" t="s">
        <v>16878</v>
      </c>
    </row>
    <row r="1128" spans="1:14" ht="14.25">
      <c r="A1128" s="33">
        <v>42893.485717592594</v>
      </c>
      <c r="B1128" t="s">
        <v>12829</v>
      </c>
      <c r="C1128" t="s">
        <v>12830</v>
      </c>
      <c r="D1128" t="s">
        <v>12973</v>
      </c>
      <c r="E1128" t="s">
        <v>16879</v>
      </c>
      <c r="F1128">
        <v>75875</v>
      </c>
      <c r="G1128" s="53">
        <v>2000</v>
      </c>
      <c r="H1128" s="33">
        <v>42893</v>
      </c>
      <c r="I1128" t="s">
        <v>49</v>
      </c>
      <c r="J1128" t="s">
        <v>49</v>
      </c>
      <c r="K1128" t="s">
        <v>50</v>
      </c>
      <c r="L1128" t="s">
        <v>50</v>
      </c>
      <c r="M1128" t="s">
        <v>51</v>
      </c>
      <c r="N1128" t="s">
        <v>16880</v>
      </c>
    </row>
    <row r="1129" spans="1:14" ht="14.25">
      <c r="A1129" s="33">
        <v>42893.488391203704</v>
      </c>
      <c r="B1129" t="s">
        <v>12841</v>
      </c>
      <c r="C1129" t="s">
        <v>12777</v>
      </c>
      <c r="D1129" t="s">
        <v>12974</v>
      </c>
      <c r="E1129" t="s">
        <v>16881</v>
      </c>
      <c r="F1129">
        <v>76000</v>
      </c>
      <c r="G1129" s="53">
        <v>6500</v>
      </c>
      <c r="H1129" s="33">
        <v>42893</v>
      </c>
      <c r="I1129" t="s">
        <v>49</v>
      </c>
      <c r="J1129" t="s">
        <v>49</v>
      </c>
      <c r="K1129" t="s">
        <v>50</v>
      </c>
      <c r="L1129" t="s">
        <v>50</v>
      </c>
      <c r="M1129" t="s">
        <v>51</v>
      </c>
      <c r="N1129" t="s">
        <v>16882</v>
      </c>
    </row>
    <row r="1130" spans="1:14" ht="14.25">
      <c r="A1130" s="33">
        <v>42893.489814814813</v>
      </c>
      <c r="B1130" t="s">
        <v>12975</v>
      </c>
      <c r="C1130" t="s">
        <v>12976</v>
      </c>
      <c r="D1130" t="s">
        <v>12977</v>
      </c>
      <c r="E1130" t="s">
        <v>16883</v>
      </c>
      <c r="F1130">
        <v>76066</v>
      </c>
      <c r="G1130" s="53">
        <v>820</v>
      </c>
      <c r="H1130" s="33">
        <v>42893</v>
      </c>
      <c r="I1130" t="s">
        <v>49</v>
      </c>
      <c r="J1130" t="s">
        <v>49</v>
      </c>
      <c r="K1130" t="s">
        <v>50</v>
      </c>
      <c r="L1130" t="s">
        <v>50</v>
      </c>
      <c r="M1130" t="s">
        <v>51</v>
      </c>
      <c r="N1130" t="s">
        <v>16884</v>
      </c>
    </row>
    <row r="1131" spans="1:14" ht="14.25">
      <c r="A1131" s="33">
        <v>42893.490636574075</v>
      </c>
      <c r="B1131" t="s">
        <v>11163</v>
      </c>
      <c r="C1131" t="s">
        <v>11164</v>
      </c>
      <c r="D1131" t="s">
        <v>12978</v>
      </c>
      <c r="E1131" t="s">
        <v>16885</v>
      </c>
      <c r="F1131">
        <v>76115</v>
      </c>
      <c r="G1131" s="53">
        <v>300</v>
      </c>
      <c r="H1131" s="33">
        <v>42893</v>
      </c>
      <c r="I1131" t="s">
        <v>49</v>
      </c>
      <c r="J1131" t="s">
        <v>49</v>
      </c>
      <c r="K1131" t="s">
        <v>50</v>
      </c>
      <c r="L1131" t="s">
        <v>50</v>
      </c>
      <c r="M1131" t="s">
        <v>51</v>
      </c>
      <c r="N1131" t="s">
        <v>16886</v>
      </c>
    </row>
    <row r="1132" spans="1:14" ht="14.25">
      <c r="A1132" s="33">
        <v>42893.492071759261</v>
      </c>
      <c r="B1132" t="s">
        <v>12979</v>
      </c>
      <c r="C1132" t="s">
        <v>12980</v>
      </c>
      <c r="D1132" t="s">
        <v>12981</v>
      </c>
      <c r="E1132" t="s">
        <v>16887</v>
      </c>
      <c r="F1132">
        <v>76159</v>
      </c>
      <c r="G1132" s="53">
        <v>1600</v>
      </c>
      <c r="H1132" s="33">
        <v>42893</v>
      </c>
      <c r="I1132" t="s">
        <v>49</v>
      </c>
      <c r="J1132" t="s">
        <v>49</v>
      </c>
      <c r="K1132" t="s">
        <v>50</v>
      </c>
      <c r="L1132" t="s">
        <v>50</v>
      </c>
      <c r="M1132" t="s">
        <v>51</v>
      </c>
      <c r="N1132" t="s">
        <v>16888</v>
      </c>
    </row>
    <row r="1133" spans="1:14" ht="14.25">
      <c r="A1133" s="33">
        <v>42893.493113425924</v>
      </c>
      <c r="B1133" t="s">
        <v>12982</v>
      </c>
      <c r="C1133" t="s">
        <v>12983</v>
      </c>
      <c r="D1133" t="s">
        <v>12984</v>
      </c>
      <c r="E1133" t="s">
        <v>16889</v>
      </c>
      <c r="F1133">
        <v>76188</v>
      </c>
      <c r="G1133" s="53">
        <v>20</v>
      </c>
      <c r="H1133" s="33">
        <v>42893</v>
      </c>
      <c r="I1133" t="s">
        <v>49</v>
      </c>
      <c r="J1133" t="s">
        <v>49</v>
      </c>
      <c r="K1133" t="s">
        <v>50</v>
      </c>
      <c r="L1133" t="s">
        <v>50</v>
      </c>
      <c r="M1133" t="s">
        <v>51</v>
      </c>
      <c r="N1133" t="s">
        <v>16890</v>
      </c>
    </row>
    <row r="1134" spans="1:14" ht="14.25">
      <c r="A1134" s="33">
        <v>42893.493622685186</v>
      </c>
      <c r="B1134" t="s">
        <v>12985</v>
      </c>
      <c r="C1134" t="s">
        <v>12986</v>
      </c>
      <c r="D1134" t="s">
        <v>12987</v>
      </c>
      <c r="E1134" t="s">
        <v>16891</v>
      </c>
      <c r="F1134">
        <v>76201</v>
      </c>
      <c r="G1134" s="53">
        <v>100</v>
      </c>
      <c r="H1134" s="33">
        <v>42893</v>
      </c>
      <c r="I1134" t="s">
        <v>49</v>
      </c>
      <c r="J1134" t="s">
        <v>49</v>
      </c>
      <c r="K1134" t="s">
        <v>50</v>
      </c>
      <c r="L1134" t="s">
        <v>50</v>
      </c>
      <c r="M1134" t="s">
        <v>51</v>
      </c>
      <c r="N1134" t="s">
        <v>16892</v>
      </c>
    </row>
    <row r="1135" spans="1:14" ht="14.25">
      <c r="A1135" s="33">
        <v>42893.49496527778</v>
      </c>
      <c r="B1135" t="s">
        <v>12988</v>
      </c>
      <c r="C1135" t="s">
        <v>12989</v>
      </c>
      <c r="D1135" t="s">
        <v>12990</v>
      </c>
      <c r="E1135" t="s">
        <v>16893</v>
      </c>
      <c r="F1135">
        <v>76264</v>
      </c>
      <c r="G1135" s="53">
        <v>300</v>
      </c>
      <c r="H1135" s="33">
        <v>42893</v>
      </c>
      <c r="I1135" t="s">
        <v>49</v>
      </c>
      <c r="J1135" t="s">
        <v>49</v>
      </c>
      <c r="K1135" t="s">
        <v>50</v>
      </c>
      <c r="L1135" t="s">
        <v>50</v>
      </c>
      <c r="M1135" t="s">
        <v>51</v>
      </c>
      <c r="N1135" t="s">
        <v>16894</v>
      </c>
    </row>
    <row r="1136" spans="1:14" ht="14.25">
      <c r="A1136" s="33">
        <v>42893.497395833336</v>
      </c>
      <c r="B1136" t="s">
        <v>12991</v>
      </c>
      <c r="C1136" t="s">
        <v>12992</v>
      </c>
      <c r="D1136" t="s">
        <v>12993</v>
      </c>
      <c r="E1136" t="s">
        <v>16895</v>
      </c>
      <c r="F1136">
        <v>76347</v>
      </c>
      <c r="G1136" s="53">
        <v>760</v>
      </c>
      <c r="H1136" s="33">
        <v>42893</v>
      </c>
      <c r="I1136" t="s">
        <v>49</v>
      </c>
      <c r="J1136" t="s">
        <v>49</v>
      </c>
      <c r="K1136" t="s">
        <v>50</v>
      </c>
      <c r="L1136" t="s">
        <v>50</v>
      </c>
      <c r="M1136" t="s">
        <v>51</v>
      </c>
      <c r="N1136" t="s">
        <v>16896</v>
      </c>
    </row>
    <row r="1137" spans="1:14" ht="14.25">
      <c r="A1137" s="33">
        <v>42893.497974537036</v>
      </c>
      <c r="B1137" t="s">
        <v>12994</v>
      </c>
      <c r="C1137" t="s">
        <v>12995</v>
      </c>
      <c r="D1137" t="s">
        <v>12996</v>
      </c>
      <c r="E1137" t="s">
        <v>16897</v>
      </c>
      <c r="F1137">
        <v>76368</v>
      </c>
      <c r="G1137" s="53">
        <v>1500</v>
      </c>
      <c r="H1137" s="33">
        <v>42893</v>
      </c>
      <c r="I1137" t="s">
        <v>49</v>
      </c>
      <c r="J1137" t="s">
        <v>49</v>
      </c>
      <c r="K1137" t="s">
        <v>50</v>
      </c>
      <c r="L1137" t="s">
        <v>50</v>
      </c>
      <c r="M1137" t="s">
        <v>51</v>
      </c>
      <c r="N1137" t="s">
        <v>16898</v>
      </c>
    </row>
    <row r="1138" spans="1:14" ht="14.25">
      <c r="A1138" s="33">
        <v>42893.499328703707</v>
      </c>
      <c r="B1138" t="s">
        <v>12997</v>
      </c>
      <c r="C1138" t="s">
        <v>12998</v>
      </c>
      <c r="D1138" t="s">
        <v>12999</v>
      </c>
      <c r="E1138" t="s">
        <v>16899</v>
      </c>
      <c r="F1138">
        <v>76420</v>
      </c>
      <c r="G1138" s="53">
        <v>200</v>
      </c>
      <c r="H1138" s="33">
        <v>42893</v>
      </c>
      <c r="I1138" t="s">
        <v>49</v>
      </c>
      <c r="J1138" t="s">
        <v>49</v>
      </c>
      <c r="K1138" t="s">
        <v>50</v>
      </c>
      <c r="L1138" t="s">
        <v>50</v>
      </c>
      <c r="M1138" t="s">
        <v>51</v>
      </c>
      <c r="N1138" t="s">
        <v>16900</v>
      </c>
    </row>
    <row r="1139" spans="1:14" ht="14.25">
      <c r="A1139" s="33">
        <v>42893.499849537038</v>
      </c>
      <c r="B1139" t="s">
        <v>13000</v>
      </c>
      <c r="C1139" t="s">
        <v>13001</v>
      </c>
      <c r="D1139" t="s">
        <v>13002</v>
      </c>
      <c r="E1139" t="s">
        <v>16901</v>
      </c>
      <c r="F1139">
        <v>76439</v>
      </c>
      <c r="G1139" s="53">
        <v>440</v>
      </c>
      <c r="H1139" s="33">
        <v>42893</v>
      </c>
      <c r="I1139" t="s">
        <v>49</v>
      </c>
      <c r="J1139" t="s">
        <v>49</v>
      </c>
      <c r="K1139" t="s">
        <v>50</v>
      </c>
      <c r="L1139" t="s">
        <v>50</v>
      </c>
      <c r="M1139" t="s">
        <v>51</v>
      </c>
      <c r="N1139" t="s">
        <v>16902</v>
      </c>
    </row>
    <row r="1140" spans="1:14" ht="14.25">
      <c r="A1140" s="33">
        <v>42893.499976851854</v>
      </c>
      <c r="B1140" t="s">
        <v>13003</v>
      </c>
      <c r="C1140" t="s">
        <v>13004</v>
      </c>
      <c r="D1140" t="s">
        <v>13005</v>
      </c>
      <c r="E1140" t="s">
        <v>16903</v>
      </c>
      <c r="F1140">
        <v>76448</v>
      </c>
      <c r="G1140" s="53">
        <v>1000</v>
      </c>
      <c r="H1140" s="33">
        <v>42893</v>
      </c>
      <c r="I1140" t="s">
        <v>49</v>
      </c>
      <c r="J1140" t="s">
        <v>49</v>
      </c>
      <c r="K1140" t="s">
        <v>50</v>
      </c>
      <c r="L1140" t="s">
        <v>50</v>
      </c>
      <c r="M1140" t="s">
        <v>51</v>
      </c>
      <c r="N1140" t="s">
        <v>16904</v>
      </c>
    </row>
    <row r="1141" spans="1:14" ht="14.25">
      <c r="A1141" s="33">
        <v>42893.501342592594</v>
      </c>
      <c r="B1141" t="s">
        <v>13006</v>
      </c>
      <c r="C1141" t="s">
        <v>13007</v>
      </c>
      <c r="D1141" t="s">
        <v>13008</v>
      </c>
      <c r="E1141" t="s">
        <v>16905</v>
      </c>
      <c r="F1141">
        <v>76484</v>
      </c>
      <c r="G1141" s="53">
        <v>50</v>
      </c>
      <c r="H1141" s="33">
        <v>42893</v>
      </c>
      <c r="I1141" t="s">
        <v>49</v>
      </c>
      <c r="J1141" t="s">
        <v>49</v>
      </c>
      <c r="K1141" t="s">
        <v>50</v>
      </c>
      <c r="L1141" t="s">
        <v>50</v>
      </c>
      <c r="M1141" t="s">
        <v>51</v>
      </c>
      <c r="N1141" t="s">
        <v>16906</v>
      </c>
    </row>
    <row r="1142" spans="1:14" ht="14.25">
      <c r="A1142" s="33">
        <v>42893.502453703702</v>
      </c>
      <c r="B1142" t="s">
        <v>13009</v>
      </c>
      <c r="C1142" t="s">
        <v>13010</v>
      </c>
      <c r="D1142" t="s">
        <v>13011</v>
      </c>
      <c r="E1142" t="s">
        <v>16907</v>
      </c>
      <c r="F1142">
        <v>76534</v>
      </c>
      <c r="G1142" s="53">
        <v>50</v>
      </c>
      <c r="H1142" s="33">
        <v>42893</v>
      </c>
      <c r="I1142" t="s">
        <v>49</v>
      </c>
      <c r="J1142" t="s">
        <v>49</v>
      </c>
      <c r="K1142" t="s">
        <v>50</v>
      </c>
      <c r="L1142" t="s">
        <v>50</v>
      </c>
      <c r="M1142" t="s">
        <v>51</v>
      </c>
      <c r="N1142" t="s">
        <v>16908</v>
      </c>
    </row>
    <row r="1143" spans="1:14" ht="14.25">
      <c r="A1143" s="33">
        <v>42893.502800925926</v>
      </c>
      <c r="B1143" t="s">
        <v>13012</v>
      </c>
      <c r="C1143" t="s">
        <v>13013</v>
      </c>
      <c r="D1143" t="s">
        <v>13014</v>
      </c>
      <c r="E1143" t="s">
        <v>16909</v>
      </c>
      <c r="F1143">
        <v>76542</v>
      </c>
      <c r="G1143" s="53">
        <v>50</v>
      </c>
      <c r="H1143" s="33">
        <v>42893</v>
      </c>
      <c r="I1143" t="s">
        <v>49</v>
      </c>
      <c r="J1143" t="s">
        <v>49</v>
      </c>
      <c r="K1143" t="s">
        <v>50</v>
      </c>
      <c r="L1143" t="s">
        <v>50</v>
      </c>
      <c r="M1143" t="s">
        <v>51</v>
      </c>
      <c r="N1143" t="s">
        <v>16910</v>
      </c>
    </row>
    <row r="1144" spans="1:14" ht="14.25">
      <c r="A1144" s="33">
        <v>42893.504027777781</v>
      </c>
      <c r="B1144" t="s">
        <v>13015</v>
      </c>
      <c r="C1144" t="s">
        <v>13016</v>
      </c>
      <c r="D1144" t="s">
        <v>13017</v>
      </c>
      <c r="E1144" t="s">
        <v>16911</v>
      </c>
      <c r="F1144">
        <v>76571</v>
      </c>
      <c r="G1144" s="53">
        <v>200</v>
      </c>
      <c r="H1144" s="33">
        <v>42893</v>
      </c>
      <c r="I1144" t="s">
        <v>49</v>
      </c>
      <c r="J1144" t="s">
        <v>49</v>
      </c>
      <c r="K1144" t="s">
        <v>50</v>
      </c>
      <c r="L1144" t="s">
        <v>50</v>
      </c>
      <c r="M1144" t="s">
        <v>51</v>
      </c>
      <c r="N1144" t="s">
        <v>16912</v>
      </c>
    </row>
    <row r="1145" spans="1:14" ht="14.25">
      <c r="A1145" s="33">
        <v>42893.510046296295</v>
      </c>
      <c r="B1145" t="s">
        <v>13018</v>
      </c>
      <c r="C1145" t="s">
        <v>13019</v>
      </c>
      <c r="D1145" t="s">
        <v>13020</v>
      </c>
      <c r="E1145" t="s">
        <v>16913</v>
      </c>
      <c r="F1145">
        <v>76722</v>
      </c>
      <c r="G1145" s="53">
        <v>500</v>
      </c>
      <c r="H1145" s="33">
        <v>42893</v>
      </c>
      <c r="I1145" t="s">
        <v>49</v>
      </c>
      <c r="J1145" t="s">
        <v>49</v>
      </c>
      <c r="K1145" t="s">
        <v>50</v>
      </c>
      <c r="L1145" t="s">
        <v>50</v>
      </c>
      <c r="M1145" t="s">
        <v>51</v>
      </c>
      <c r="N1145" t="s">
        <v>16914</v>
      </c>
    </row>
    <row r="1146" spans="1:14" ht="14.25">
      <c r="A1146" s="33">
        <v>42893.510266203702</v>
      </c>
      <c r="B1146" t="s">
        <v>13021</v>
      </c>
      <c r="C1146" t="s">
        <v>13022</v>
      </c>
      <c r="D1146" t="s">
        <v>13023</v>
      </c>
      <c r="E1146" t="s">
        <v>16915</v>
      </c>
      <c r="F1146">
        <v>76724</v>
      </c>
      <c r="G1146" s="53">
        <v>4000</v>
      </c>
      <c r="H1146" s="33">
        <v>42893</v>
      </c>
      <c r="I1146" t="s">
        <v>49</v>
      </c>
      <c r="J1146" t="s">
        <v>49</v>
      </c>
      <c r="K1146" t="s">
        <v>50</v>
      </c>
      <c r="L1146" t="s">
        <v>50</v>
      </c>
      <c r="M1146" t="s">
        <v>51</v>
      </c>
      <c r="N1146" t="s">
        <v>16916</v>
      </c>
    </row>
    <row r="1147" spans="1:14" ht="14.25">
      <c r="A1147" s="33">
        <v>42893.514849537038</v>
      </c>
      <c r="B1147" t="s">
        <v>13024</v>
      </c>
      <c r="C1147" t="s">
        <v>13025</v>
      </c>
      <c r="D1147" t="s">
        <v>13026</v>
      </c>
      <c r="E1147" t="s">
        <v>16917</v>
      </c>
      <c r="F1147">
        <v>76782</v>
      </c>
      <c r="G1147" s="53">
        <v>300</v>
      </c>
      <c r="H1147" s="33">
        <v>42893</v>
      </c>
      <c r="I1147" t="s">
        <v>49</v>
      </c>
      <c r="J1147" t="s">
        <v>49</v>
      </c>
      <c r="K1147" t="s">
        <v>50</v>
      </c>
      <c r="L1147" t="s">
        <v>50</v>
      </c>
      <c r="M1147" t="s">
        <v>51</v>
      </c>
      <c r="N1147" t="s">
        <v>16918</v>
      </c>
    </row>
    <row r="1148" spans="1:14" ht="14.25">
      <c r="A1148" s="33">
        <v>42893.516180555554</v>
      </c>
      <c r="B1148" t="s">
        <v>13027</v>
      </c>
      <c r="C1148" t="s">
        <v>13028</v>
      </c>
      <c r="D1148" t="s">
        <v>13029</v>
      </c>
      <c r="E1148" t="s">
        <v>16919</v>
      </c>
      <c r="F1148">
        <v>76804</v>
      </c>
      <c r="G1148" s="53">
        <v>200</v>
      </c>
      <c r="H1148" s="33">
        <v>42893</v>
      </c>
      <c r="I1148" t="s">
        <v>49</v>
      </c>
      <c r="J1148" t="s">
        <v>49</v>
      </c>
      <c r="K1148" t="s">
        <v>50</v>
      </c>
      <c r="L1148" t="s">
        <v>50</v>
      </c>
      <c r="M1148" t="s">
        <v>51</v>
      </c>
      <c r="N1148" t="s">
        <v>16920</v>
      </c>
    </row>
    <row r="1149" spans="1:14" ht="14.25">
      <c r="A1149" s="33">
        <v>42893.52034722222</v>
      </c>
      <c r="B1149" t="s">
        <v>12843</v>
      </c>
      <c r="C1149" t="s">
        <v>12844</v>
      </c>
      <c r="D1149" t="s">
        <v>13030</v>
      </c>
      <c r="E1149" t="s">
        <v>16921</v>
      </c>
      <c r="F1149">
        <v>76857</v>
      </c>
      <c r="G1149" s="53">
        <v>2000</v>
      </c>
      <c r="H1149" s="33">
        <v>42893</v>
      </c>
      <c r="I1149" t="s">
        <v>49</v>
      </c>
      <c r="J1149" t="s">
        <v>49</v>
      </c>
      <c r="K1149" t="s">
        <v>50</v>
      </c>
      <c r="L1149" t="s">
        <v>50</v>
      </c>
      <c r="M1149" t="s">
        <v>51</v>
      </c>
      <c r="N1149" t="s">
        <v>16922</v>
      </c>
    </row>
    <row r="1150" spans="1:14" ht="14.25">
      <c r="A1150" s="33">
        <v>42893.522129629629</v>
      </c>
      <c r="B1150" t="s">
        <v>13031</v>
      </c>
      <c r="C1150" t="s">
        <v>13032</v>
      </c>
      <c r="D1150" t="s">
        <v>13033</v>
      </c>
      <c r="E1150" t="s">
        <v>16923</v>
      </c>
      <c r="F1150">
        <v>76889</v>
      </c>
      <c r="G1150" s="53">
        <v>100</v>
      </c>
      <c r="H1150" s="33">
        <v>42893</v>
      </c>
      <c r="I1150" t="s">
        <v>49</v>
      </c>
      <c r="J1150" t="s">
        <v>49</v>
      </c>
      <c r="K1150" t="s">
        <v>50</v>
      </c>
      <c r="L1150" t="s">
        <v>50</v>
      </c>
      <c r="M1150" t="s">
        <v>51</v>
      </c>
      <c r="N1150" t="s">
        <v>16924</v>
      </c>
    </row>
    <row r="1151" spans="1:14" ht="14.25">
      <c r="A1151" s="33">
        <v>42893.5231712963</v>
      </c>
      <c r="B1151" t="s">
        <v>13034</v>
      </c>
      <c r="C1151" t="s">
        <v>13035</v>
      </c>
      <c r="D1151" t="s">
        <v>13036</v>
      </c>
      <c r="E1151" t="s">
        <v>16925</v>
      </c>
      <c r="F1151">
        <v>76904</v>
      </c>
      <c r="G1151" s="53">
        <v>2000</v>
      </c>
      <c r="H1151" s="33">
        <v>42893</v>
      </c>
      <c r="I1151" t="s">
        <v>49</v>
      </c>
      <c r="J1151" t="s">
        <v>49</v>
      </c>
      <c r="K1151" t="s">
        <v>50</v>
      </c>
      <c r="L1151" t="s">
        <v>50</v>
      </c>
      <c r="M1151" t="s">
        <v>51</v>
      </c>
      <c r="N1151" t="s">
        <v>16926</v>
      </c>
    </row>
    <row r="1152" spans="1:14" ht="14.25">
      <c r="A1152" s="33">
        <v>42893.546180555553</v>
      </c>
      <c r="B1152" t="s">
        <v>13037</v>
      </c>
      <c r="C1152" t="s">
        <v>13038</v>
      </c>
      <c r="D1152" t="s">
        <v>13039</v>
      </c>
      <c r="E1152" t="s">
        <v>16927</v>
      </c>
      <c r="F1152">
        <v>77109</v>
      </c>
      <c r="G1152" s="53">
        <v>1000</v>
      </c>
      <c r="H1152" s="33">
        <v>42893</v>
      </c>
      <c r="I1152" t="s">
        <v>49</v>
      </c>
      <c r="J1152" t="s">
        <v>49</v>
      </c>
      <c r="K1152" t="s">
        <v>50</v>
      </c>
      <c r="L1152" t="s">
        <v>50</v>
      </c>
      <c r="M1152" t="s">
        <v>51</v>
      </c>
      <c r="N1152" t="s">
        <v>16928</v>
      </c>
    </row>
    <row r="1153" spans="1:14" ht="14.25">
      <c r="A1153" s="33">
        <v>42893.554803240739</v>
      </c>
      <c r="B1153" t="s">
        <v>12644</v>
      </c>
      <c r="C1153" t="s">
        <v>12645</v>
      </c>
      <c r="D1153" t="s">
        <v>13040</v>
      </c>
      <c r="E1153" t="s">
        <v>16929</v>
      </c>
      <c r="F1153">
        <v>77178</v>
      </c>
      <c r="G1153" s="53">
        <v>100</v>
      </c>
      <c r="H1153" s="33">
        <v>42893</v>
      </c>
      <c r="I1153" t="s">
        <v>49</v>
      </c>
      <c r="J1153" t="s">
        <v>49</v>
      </c>
      <c r="K1153" t="s">
        <v>50</v>
      </c>
      <c r="L1153" t="s">
        <v>50</v>
      </c>
      <c r="M1153" t="s">
        <v>51</v>
      </c>
      <c r="N1153" t="s">
        <v>16930</v>
      </c>
    </row>
    <row r="1154" spans="1:14" ht="14.25">
      <c r="A1154" s="33">
        <v>42893.559282407405</v>
      </c>
      <c r="B1154" t="s">
        <v>13041</v>
      </c>
      <c r="C1154" t="s">
        <v>6072</v>
      </c>
      <c r="D1154" t="s">
        <v>13042</v>
      </c>
      <c r="E1154" t="s">
        <v>16931</v>
      </c>
      <c r="F1154">
        <v>77226</v>
      </c>
      <c r="G1154" s="53">
        <v>200</v>
      </c>
      <c r="H1154" s="33">
        <v>42893</v>
      </c>
      <c r="I1154" t="s">
        <v>49</v>
      </c>
      <c r="J1154" t="s">
        <v>49</v>
      </c>
      <c r="K1154" t="s">
        <v>50</v>
      </c>
      <c r="L1154" t="s">
        <v>50</v>
      </c>
      <c r="M1154" t="s">
        <v>51</v>
      </c>
      <c r="N1154" t="s">
        <v>16932</v>
      </c>
    </row>
    <row r="1155" spans="1:14" ht="14.25">
      <c r="A1155" s="33">
        <v>42893.560277777775</v>
      </c>
      <c r="B1155" t="s">
        <v>13043</v>
      </c>
      <c r="C1155" t="s">
        <v>13044</v>
      </c>
      <c r="D1155" t="s">
        <v>13045</v>
      </c>
      <c r="E1155" t="s">
        <v>16933</v>
      </c>
      <c r="F1155">
        <v>77233</v>
      </c>
      <c r="G1155" s="53">
        <v>1000</v>
      </c>
      <c r="H1155" s="33">
        <v>42893</v>
      </c>
      <c r="I1155" t="s">
        <v>49</v>
      </c>
      <c r="J1155" t="s">
        <v>49</v>
      </c>
      <c r="K1155" t="s">
        <v>50</v>
      </c>
      <c r="L1155" t="s">
        <v>50</v>
      </c>
      <c r="M1155" t="s">
        <v>51</v>
      </c>
      <c r="N1155" t="s">
        <v>16934</v>
      </c>
    </row>
    <row r="1156" spans="1:14" ht="14.25">
      <c r="A1156" s="33">
        <v>42893.561076388891</v>
      </c>
      <c r="B1156" t="s">
        <v>13046</v>
      </c>
      <c r="C1156" t="s">
        <v>13047</v>
      </c>
      <c r="D1156" t="s">
        <v>13048</v>
      </c>
      <c r="E1156" t="s">
        <v>16935</v>
      </c>
      <c r="F1156">
        <v>77240</v>
      </c>
      <c r="G1156" s="53">
        <v>20</v>
      </c>
      <c r="H1156" s="33">
        <v>42893</v>
      </c>
      <c r="I1156" t="s">
        <v>49</v>
      </c>
      <c r="J1156" t="s">
        <v>49</v>
      </c>
      <c r="K1156" t="s">
        <v>50</v>
      </c>
      <c r="L1156" t="s">
        <v>50</v>
      </c>
      <c r="M1156" t="s">
        <v>51</v>
      </c>
      <c r="N1156" t="s">
        <v>16936</v>
      </c>
    </row>
    <row r="1157" spans="1:14" ht="14.25">
      <c r="A1157" s="33">
        <v>42893.563032407408</v>
      </c>
      <c r="B1157" t="s">
        <v>13049</v>
      </c>
      <c r="C1157" t="s">
        <v>13050</v>
      </c>
      <c r="D1157" t="s">
        <v>13051</v>
      </c>
      <c r="E1157" t="s">
        <v>16937</v>
      </c>
      <c r="F1157">
        <v>77258</v>
      </c>
      <c r="G1157" s="53">
        <v>1000</v>
      </c>
      <c r="H1157" s="33">
        <v>42893</v>
      </c>
      <c r="I1157" t="s">
        <v>49</v>
      </c>
      <c r="J1157" t="s">
        <v>49</v>
      </c>
      <c r="K1157" t="s">
        <v>50</v>
      </c>
      <c r="L1157" t="s">
        <v>50</v>
      </c>
      <c r="M1157" t="s">
        <v>51</v>
      </c>
      <c r="N1157" t="s">
        <v>16938</v>
      </c>
    </row>
    <row r="1158" spans="1:14" ht="14.25">
      <c r="A1158" s="33">
        <v>42893.564062500001</v>
      </c>
      <c r="B1158" t="s">
        <v>13052</v>
      </c>
      <c r="C1158" t="s">
        <v>13053</v>
      </c>
      <c r="D1158" t="s">
        <v>13054</v>
      </c>
      <c r="E1158" t="s">
        <v>16939</v>
      </c>
      <c r="F1158">
        <v>77264</v>
      </c>
      <c r="G1158" s="53">
        <v>1000</v>
      </c>
      <c r="H1158" s="33">
        <v>42893</v>
      </c>
      <c r="I1158" t="s">
        <v>49</v>
      </c>
      <c r="J1158" t="s">
        <v>49</v>
      </c>
      <c r="K1158" t="s">
        <v>50</v>
      </c>
      <c r="L1158" t="s">
        <v>50</v>
      </c>
      <c r="M1158" t="s">
        <v>51</v>
      </c>
      <c r="N1158" t="s">
        <v>16940</v>
      </c>
    </row>
    <row r="1159" spans="1:14" ht="14.25">
      <c r="A1159" s="33">
        <v>42893.565740740742</v>
      </c>
      <c r="B1159" t="s">
        <v>13055</v>
      </c>
      <c r="C1159" t="s">
        <v>13056</v>
      </c>
      <c r="D1159" t="s">
        <v>13057</v>
      </c>
      <c r="E1159" t="s">
        <v>16941</v>
      </c>
      <c r="F1159">
        <v>77282</v>
      </c>
      <c r="G1159" s="53">
        <v>100</v>
      </c>
      <c r="H1159" s="33">
        <v>42893</v>
      </c>
      <c r="I1159" t="s">
        <v>49</v>
      </c>
      <c r="J1159" t="s">
        <v>49</v>
      </c>
      <c r="K1159" t="s">
        <v>50</v>
      </c>
      <c r="L1159" t="s">
        <v>50</v>
      </c>
      <c r="M1159" t="s">
        <v>51</v>
      </c>
      <c r="N1159" t="s">
        <v>16942</v>
      </c>
    </row>
    <row r="1160" spans="1:14" ht="14.25">
      <c r="A1160" s="33">
        <v>42893.565833333334</v>
      </c>
      <c r="B1160" t="s">
        <v>13058</v>
      </c>
      <c r="C1160" t="s">
        <v>13059</v>
      </c>
      <c r="D1160" t="s">
        <v>13060</v>
      </c>
      <c r="E1160" t="s">
        <v>16943</v>
      </c>
      <c r="F1160">
        <v>77284</v>
      </c>
      <c r="G1160" s="53">
        <v>2000</v>
      </c>
      <c r="H1160" s="33">
        <v>42893</v>
      </c>
      <c r="I1160" t="s">
        <v>49</v>
      </c>
      <c r="J1160" t="s">
        <v>49</v>
      </c>
      <c r="K1160" t="s">
        <v>50</v>
      </c>
      <c r="L1160" t="s">
        <v>50</v>
      </c>
      <c r="M1160" t="s">
        <v>51</v>
      </c>
      <c r="N1160" t="s">
        <v>16944</v>
      </c>
    </row>
    <row r="1161" spans="1:14" ht="14.25">
      <c r="A1161" s="33">
        <v>42893.570648148147</v>
      </c>
      <c r="B1161" t="s">
        <v>12036</v>
      </c>
      <c r="C1161" t="s">
        <v>12037</v>
      </c>
      <c r="D1161" t="s">
        <v>13061</v>
      </c>
      <c r="E1161" t="s">
        <v>16945</v>
      </c>
      <c r="F1161">
        <v>77346</v>
      </c>
      <c r="G1161" s="53">
        <v>3100</v>
      </c>
      <c r="H1161" s="33">
        <v>42893</v>
      </c>
      <c r="I1161" t="s">
        <v>49</v>
      </c>
      <c r="J1161" t="s">
        <v>49</v>
      </c>
      <c r="K1161" t="s">
        <v>50</v>
      </c>
      <c r="L1161" t="s">
        <v>50</v>
      </c>
      <c r="M1161" t="s">
        <v>51</v>
      </c>
      <c r="N1161" t="s">
        <v>16946</v>
      </c>
    </row>
    <row r="1162" spans="1:14" ht="14.25">
      <c r="A1162" s="33">
        <v>42893.574224537035</v>
      </c>
      <c r="B1162" t="s">
        <v>13062</v>
      </c>
      <c r="C1162" t="s">
        <v>13063</v>
      </c>
      <c r="D1162" t="s">
        <v>13064</v>
      </c>
      <c r="E1162" t="s">
        <v>16947</v>
      </c>
      <c r="F1162">
        <v>77402</v>
      </c>
      <c r="G1162" s="53">
        <v>300</v>
      </c>
      <c r="H1162" s="33">
        <v>42893</v>
      </c>
      <c r="I1162" t="s">
        <v>49</v>
      </c>
      <c r="J1162" t="s">
        <v>49</v>
      </c>
      <c r="K1162" t="s">
        <v>50</v>
      </c>
      <c r="L1162" t="s">
        <v>50</v>
      </c>
      <c r="M1162" t="s">
        <v>51</v>
      </c>
      <c r="N1162" t="s">
        <v>16948</v>
      </c>
    </row>
    <row r="1163" spans="1:14" ht="14.25">
      <c r="A1163" s="33">
        <v>42893.59138888889</v>
      </c>
      <c r="B1163" t="s">
        <v>13065</v>
      </c>
      <c r="C1163" t="s">
        <v>13066</v>
      </c>
      <c r="D1163" t="s">
        <v>13067</v>
      </c>
      <c r="E1163" t="s">
        <v>16949</v>
      </c>
      <c r="F1163">
        <v>77844</v>
      </c>
      <c r="G1163" s="53">
        <v>200</v>
      </c>
      <c r="H1163" s="33">
        <v>42893</v>
      </c>
      <c r="I1163" t="s">
        <v>49</v>
      </c>
      <c r="J1163" t="s">
        <v>49</v>
      </c>
      <c r="K1163" t="s">
        <v>50</v>
      </c>
      <c r="L1163" t="s">
        <v>50</v>
      </c>
      <c r="M1163" t="s">
        <v>51</v>
      </c>
      <c r="N1163" t="s">
        <v>16950</v>
      </c>
    </row>
    <row r="1164" spans="1:14" ht="14.25">
      <c r="A1164" s="33">
        <v>42893.59207175926</v>
      </c>
      <c r="B1164" t="s">
        <v>13068</v>
      </c>
      <c r="C1164" t="s">
        <v>13069</v>
      </c>
      <c r="D1164" t="s">
        <v>13070</v>
      </c>
      <c r="E1164" t="s">
        <v>16951</v>
      </c>
      <c r="F1164">
        <v>77878</v>
      </c>
      <c r="G1164" s="53">
        <v>200</v>
      </c>
      <c r="H1164" s="33">
        <v>42893</v>
      </c>
      <c r="I1164" t="s">
        <v>49</v>
      </c>
      <c r="J1164" t="s">
        <v>49</v>
      </c>
      <c r="K1164" t="s">
        <v>50</v>
      </c>
      <c r="L1164" t="s">
        <v>50</v>
      </c>
      <c r="M1164" t="s">
        <v>51</v>
      </c>
      <c r="N1164" t="s">
        <v>16952</v>
      </c>
    </row>
    <row r="1165" spans="1:14" ht="14.25">
      <c r="A1165" s="33">
        <v>42893.592083333337</v>
      </c>
      <c r="B1165" t="s">
        <v>13071</v>
      </c>
      <c r="C1165" t="s">
        <v>13072</v>
      </c>
      <c r="D1165" t="s">
        <v>13073</v>
      </c>
      <c r="E1165" t="s">
        <v>16953</v>
      </c>
      <c r="F1165">
        <v>77880</v>
      </c>
      <c r="G1165" s="53">
        <v>100</v>
      </c>
      <c r="H1165" s="33">
        <v>42893</v>
      </c>
      <c r="I1165" t="s">
        <v>49</v>
      </c>
      <c r="J1165" t="s">
        <v>49</v>
      </c>
      <c r="K1165" t="s">
        <v>50</v>
      </c>
      <c r="L1165" t="s">
        <v>50</v>
      </c>
      <c r="M1165" t="s">
        <v>51</v>
      </c>
      <c r="N1165" t="s">
        <v>16954</v>
      </c>
    </row>
    <row r="1166" spans="1:14" ht="14.25">
      <c r="A1166" s="33">
        <v>42893.593715277777</v>
      </c>
      <c r="B1166" t="s">
        <v>13074</v>
      </c>
      <c r="C1166" t="s">
        <v>13075</v>
      </c>
      <c r="D1166" t="s">
        <v>13076</v>
      </c>
      <c r="E1166" t="s">
        <v>16955</v>
      </c>
      <c r="F1166">
        <v>77970</v>
      </c>
      <c r="G1166" s="53">
        <v>20</v>
      </c>
      <c r="H1166" s="33">
        <v>42893</v>
      </c>
      <c r="I1166" t="s">
        <v>49</v>
      </c>
      <c r="J1166" t="s">
        <v>49</v>
      </c>
      <c r="K1166" t="s">
        <v>50</v>
      </c>
      <c r="L1166" t="s">
        <v>50</v>
      </c>
      <c r="M1166" t="s">
        <v>51</v>
      </c>
      <c r="N1166" t="s">
        <v>16956</v>
      </c>
    </row>
    <row r="1167" spans="1:14" ht="14.25">
      <c r="A1167" s="33">
        <v>42893.593958333331</v>
      </c>
      <c r="B1167" t="s">
        <v>13077</v>
      </c>
      <c r="C1167" t="s">
        <v>13078</v>
      </c>
      <c r="D1167" t="s">
        <v>13079</v>
      </c>
      <c r="E1167" t="s">
        <v>16957</v>
      </c>
      <c r="F1167">
        <v>77980</v>
      </c>
      <c r="G1167" s="53">
        <v>500</v>
      </c>
      <c r="H1167" s="33">
        <v>42893</v>
      </c>
      <c r="I1167" t="s">
        <v>49</v>
      </c>
      <c r="J1167" t="s">
        <v>49</v>
      </c>
      <c r="K1167" t="s">
        <v>50</v>
      </c>
      <c r="L1167" t="s">
        <v>50</v>
      </c>
      <c r="M1167" t="s">
        <v>51</v>
      </c>
      <c r="N1167" t="s">
        <v>16958</v>
      </c>
    </row>
    <row r="1168" spans="1:14" ht="14.25">
      <c r="A1168" s="33">
        <v>42893.595891203702</v>
      </c>
      <c r="B1168" t="s">
        <v>11904</v>
      </c>
      <c r="C1168" t="s">
        <v>11905</v>
      </c>
      <c r="D1168" t="s">
        <v>13080</v>
      </c>
      <c r="E1168" t="s">
        <v>16959</v>
      </c>
      <c r="F1168">
        <v>78090</v>
      </c>
      <c r="G1168" s="53">
        <v>1000</v>
      </c>
      <c r="H1168" s="33">
        <v>42893</v>
      </c>
      <c r="I1168" t="s">
        <v>49</v>
      </c>
      <c r="J1168" t="s">
        <v>49</v>
      </c>
      <c r="K1168" t="s">
        <v>50</v>
      </c>
      <c r="L1168" t="s">
        <v>50</v>
      </c>
      <c r="M1168" t="s">
        <v>51</v>
      </c>
      <c r="N1168" t="s">
        <v>16960</v>
      </c>
    </row>
    <row r="1169" spans="1:14" ht="14.25">
      <c r="A1169" s="33">
        <v>42893.596458333333</v>
      </c>
      <c r="B1169" t="s">
        <v>13081</v>
      </c>
      <c r="C1169" t="s">
        <v>13082</v>
      </c>
      <c r="D1169" t="s">
        <v>13083</v>
      </c>
      <c r="E1169" t="s">
        <v>16961</v>
      </c>
      <c r="F1169">
        <v>78128</v>
      </c>
      <c r="G1169" s="53">
        <v>20</v>
      </c>
      <c r="H1169" s="33">
        <v>42893</v>
      </c>
      <c r="I1169" t="s">
        <v>49</v>
      </c>
      <c r="J1169" t="s">
        <v>49</v>
      </c>
      <c r="K1169" t="s">
        <v>50</v>
      </c>
      <c r="L1169" t="s">
        <v>50</v>
      </c>
      <c r="M1169" t="s">
        <v>51</v>
      </c>
      <c r="N1169" t="s">
        <v>16962</v>
      </c>
    </row>
    <row r="1170" spans="1:14" ht="14.25">
      <c r="A1170" s="33">
        <v>42893.597013888888</v>
      </c>
      <c r="B1170" t="s">
        <v>10288</v>
      </c>
      <c r="C1170" t="s">
        <v>10289</v>
      </c>
      <c r="D1170" t="s">
        <v>13084</v>
      </c>
      <c r="E1170" t="s">
        <v>16963</v>
      </c>
      <c r="F1170">
        <v>78159</v>
      </c>
      <c r="G1170" s="53">
        <v>400</v>
      </c>
      <c r="H1170" s="33">
        <v>42893</v>
      </c>
      <c r="I1170" t="s">
        <v>49</v>
      </c>
      <c r="J1170" t="s">
        <v>49</v>
      </c>
      <c r="K1170" t="s">
        <v>50</v>
      </c>
      <c r="L1170" t="s">
        <v>50</v>
      </c>
      <c r="M1170" t="s">
        <v>51</v>
      </c>
      <c r="N1170" t="s">
        <v>16964</v>
      </c>
    </row>
    <row r="1171" spans="1:14" ht="14.25">
      <c r="A1171" s="33">
        <v>42893.597546296296</v>
      </c>
      <c r="B1171" t="s">
        <v>13085</v>
      </c>
      <c r="C1171" t="s">
        <v>13086</v>
      </c>
      <c r="D1171" t="s">
        <v>13087</v>
      </c>
      <c r="E1171" t="s">
        <v>16965</v>
      </c>
      <c r="F1171">
        <v>78188</v>
      </c>
      <c r="G1171" s="53">
        <v>20</v>
      </c>
      <c r="H1171" s="33">
        <v>42893</v>
      </c>
      <c r="I1171" t="s">
        <v>49</v>
      </c>
      <c r="J1171" t="s">
        <v>49</v>
      </c>
      <c r="K1171" t="s">
        <v>50</v>
      </c>
      <c r="L1171" t="s">
        <v>50</v>
      </c>
      <c r="M1171" t="s">
        <v>51</v>
      </c>
      <c r="N1171" t="s">
        <v>16966</v>
      </c>
    </row>
    <row r="1172" spans="1:14" ht="14.25">
      <c r="A1172" s="33">
        <v>42893.597986111112</v>
      </c>
      <c r="B1172" t="s">
        <v>13088</v>
      </c>
      <c r="C1172" t="s">
        <v>13089</v>
      </c>
      <c r="D1172" t="s">
        <v>13090</v>
      </c>
      <c r="E1172" t="s">
        <v>16967</v>
      </c>
      <c r="F1172">
        <v>78214</v>
      </c>
      <c r="G1172" s="53">
        <v>100</v>
      </c>
      <c r="H1172" s="33">
        <v>42893</v>
      </c>
      <c r="I1172" t="s">
        <v>49</v>
      </c>
      <c r="J1172" t="s">
        <v>49</v>
      </c>
      <c r="K1172" t="s">
        <v>50</v>
      </c>
      <c r="L1172" t="s">
        <v>50</v>
      </c>
      <c r="M1172" t="s">
        <v>51</v>
      </c>
      <c r="N1172" t="s">
        <v>16968</v>
      </c>
    </row>
    <row r="1173" spans="1:14" ht="14.25">
      <c r="A1173" s="33">
        <v>42893.600925925923</v>
      </c>
      <c r="B1173" t="s">
        <v>13091</v>
      </c>
      <c r="C1173" t="s">
        <v>13092</v>
      </c>
      <c r="D1173" t="s">
        <v>13093</v>
      </c>
      <c r="E1173" t="s">
        <v>16969</v>
      </c>
      <c r="F1173">
        <v>78369</v>
      </c>
      <c r="G1173" s="53">
        <v>200</v>
      </c>
      <c r="H1173" s="33">
        <v>42893</v>
      </c>
      <c r="I1173" t="s">
        <v>49</v>
      </c>
      <c r="J1173" t="s">
        <v>49</v>
      </c>
      <c r="K1173" t="s">
        <v>50</v>
      </c>
      <c r="L1173" t="s">
        <v>50</v>
      </c>
      <c r="M1173" t="s">
        <v>51</v>
      </c>
      <c r="N1173" t="s">
        <v>16970</v>
      </c>
    </row>
    <row r="1174" spans="1:14" ht="14.25">
      <c r="A1174" s="33">
        <v>42893.6015162037</v>
      </c>
      <c r="B1174" t="s">
        <v>13094</v>
      </c>
      <c r="C1174" t="s">
        <v>13095</v>
      </c>
      <c r="D1174" t="s">
        <v>13096</v>
      </c>
      <c r="E1174" t="s">
        <v>16971</v>
      </c>
      <c r="F1174">
        <v>78399</v>
      </c>
      <c r="G1174" s="53">
        <v>200</v>
      </c>
      <c r="H1174" s="33">
        <v>42893</v>
      </c>
      <c r="I1174" t="s">
        <v>49</v>
      </c>
      <c r="J1174" t="s">
        <v>49</v>
      </c>
      <c r="K1174" t="s">
        <v>50</v>
      </c>
      <c r="L1174" t="s">
        <v>50</v>
      </c>
      <c r="M1174" t="s">
        <v>51</v>
      </c>
      <c r="N1174" t="s">
        <v>16972</v>
      </c>
    </row>
    <row r="1175" spans="1:14" ht="14.25">
      <c r="A1175" s="33">
        <v>42893.602384259262</v>
      </c>
      <c r="B1175" t="s">
        <v>13097</v>
      </c>
      <c r="C1175" t="s">
        <v>13098</v>
      </c>
      <c r="D1175" t="s">
        <v>13099</v>
      </c>
      <c r="E1175" t="s">
        <v>16973</v>
      </c>
      <c r="F1175">
        <v>78441</v>
      </c>
      <c r="G1175" s="53">
        <v>1000</v>
      </c>
      <c r="H1175" s="33">
        <v>42893</v>
      </c>
      <c r="I1175" t="s">
        <v>49</v>
      </c>
      <c r="J1175" t="s">
        <v>49</v>
      </c>
      <c r="K1175" t="s">
        <v>50</v>
      </c>
      <c r="L1175" t="s">
        <v>50</v>
      </c>
      <c r="M1175" t="s">
        <v>51</v>
      </c>
      <c r="N1175" t="s">
        <v>16974</v>
      </c>
    </row>
    <row r="1176" spans="1:14" ht="14.25">
      <c r="A1176" s="33">
        <v>42893.603344907409</v>
      </c>
      <c r="B1176" t="s">
        <v>13100</v>
      </c>
      <c r="C1176" t="s">
        <v>13101</v>
      </c>
      <c r="D1176" t="s">
        <v>13102</v>
      </c>
      <c r="E1176" t="s">
        <v>16975</v>
      </c>
      <c r="F1176">
        <v>78503</v>
      </c>
      <c r="G1176" s="53">
        <v>50</v>
      </c>
      <c r="H1176" s="33">
        <v>42893</v>
      </c>
      <c r="I1176" t="s">
        <v>49</v>
      </c>
      <c r="J1176" t="s">
        <v>49</v>
      </c>
      <c r="K1176" t="s">
        <v>50</v>
      </c>
      <c r="L1176" t="s">
        <v>50</v>
      </c>
      <c r="M1176" t="s">
        <v>51</v>
      </c>
      <c r="N1176" t="s">
        <v>16976</v>
      </c>
    </row>
    <row r="1177" spans="1:14" ht="14.25">
      <c r="A1177" s="33">
        <v>42893.603564814817</v>
      </c>
      <c r="B1177" t="s">
        <v>13103</v>
      </c>
      <c r="C1177" t="s">
        <v>12468</v>
      </c>
      <c r="D1177" t="s">
        <v>13104</v>
      </c>
      <c r="E1177" t="s">
        <v>16977</v>
      </c>
      <c r="F1177">
        <v>78514</v>
      </c>
      <c r="G1177" s="53">
        <v>20</v>
      </c>
      <c r="H1177" s="33">
        <v>42893</v>
      </c>
      <c r="I1177" t="s">
        <v>49</v>
      </c>
      <c r="J1177" t="s">
        <v>49</v>
      </c>
      <c r="K1177" t="s">
        <v>50</v>
      </c>
      <c r="L1177" t="s">
        <v>50</v>
      </c>
      <c r="M1177" t="s">
        <v>51</v>
      </c>
      <c r="N1177" t="s">
        <v>16978</v>
      </c>
    </row>
    <row r="1178" spans="1:14" ht="14.25">
      <c r="A1178" s="33">
        <v>42893.603958333333</v>
      </c>
      <c r="B1178" t="s">
        <v>13105</v>
      </c>
      <c r="C1178" t="s">
        <v>13106</v>
      </c>
      <c r="D1178" t="s">
        <v>13107</v>
      </c>
      <c r="E1178" t="s">
        <v>16979</v>
      </c>
      <c r="F1178">
        <v>78529</v>
      </c>
      <c r="G1178" s="53">
        <v>100</v>
      </c>
      <c r="H1178" s="33">
        <v>42893</v>
      </c>
      <c r="I1178" t="s">
        <v>49</v>
      </c>
      <c r="J1178" t="s">
        <v>49</v>
      </c>
      <c r="K1178" t="s">
        <v>50</v>
      </c>
      <c r="L1178" t="s">
        <v>50</v>
      </c>
      <c r="M1178" t="s">
        <v>51</v>
      </c>
      <c r="N1178" t="s">
        <v>16980</v>
      </c>
    </row>
    <row r="1179" spans="1:14" ht="14.25">
      <c r="A1179" s="33">
        <v>42893.604074074072</v>
      </c>
      <c r="B1179" t="s">
        <v>13108</v>
      </c>
      <c r="C1179" t="s">
        <v>13109</v>
      </c>
      <c r="D1179" t="s">
        <v>13110</v>
      </c>
      <c r="E1179" t="s">
        <v>16981</v>
      </c>
      <c r="F1179">
        <v>78540</v>
      </c>
      <c r="G1179" s="53">
        <v>3000</v>
      </c>
      <c r="H1179" s="33">
        <v>42893</v>
      </c>
      <c r="I1179" t="s">
        <v>49</v>
      </c>
      <c r="J1179" t="s">
        <v>49</v>
      </c>
      <c r="K1179" t="s">
        <v>50</v>
      </c>
      <c r="L1179" t="s">
        <v>50</v>
      </c>
      <c r="M1179" t="s">
        <v>51</v>
      </c>
      <c r="N1179" t="s">
        <v>16982</v>
      </c>
    </row>
    <row r="1180" spans="1:14" ht="14.25">
      <c r="A1180" s="33">
        <v>42893.604259259257</v>
      </c>
      <c r="B1180" t="s">
        <v>13111</v>
      </c>
      <c r="C1180" t="s">
        <v>13112</v>
      </c>
      <c r="D1180" t="s">
        <v>13113</v>
      </c>
      <c r="E1180" t="s">
        <v>16983</v>
      </c>
      <c r="F1180">
        <v>78546</v>
      </c>
      <c r="G1180" s="53">
        <v>20</v>
      </c>
      <c r="H1180" s="33">
        <v>42893</v>
      </c>
      <c r="I1180" t="s">
        <v>49</v>
      </c>
      <c r="J1180" t="s">
        <v>49</v>
      </c>
      <c r="K1180" t="s">
        <v>50</v>
      </c>
      <c r="L1180" t="s">
        <v>50</v>
      </c>
      <c r="M1180" t="s">
        <v>51</v>
      </c>
      <c r="N1180" t="s">
        <v>16984</v>
      </c>
    </row>
    <row r="1181" spans="1:14" ht="14.25">
      <c r="A1181" s="33">
        <v>42893.604479166665</v>
      </c>
      <c r="B1181" t="s">
        <v>12982</v>
      </c>
      <c r="C1181" t="s">
        <v>12983</v>
      </c>
      <c r="D1181" t="s">
        <v>13114</v>
      </c>
      <c r="E1181" t="s">
        <v>16985</v>
      </c>
      <c r="F1181">
        <v>78592</v>
      </c>
      <c r="G1181" s="53">
        <v>560</v>
      </c>
      <c r="H1181" s="33">
        <v>42893</v>
      </c>
      <c r="I1181" t="s">
        <v>49</v>
      </c>
      <c r="J1181" t="s">
        <v>49</v>
      </c>
      <c r="K1181" t="s">
        <v>50</v>
      </c>
      <c r="L1181" t="s">
        <v>50</v>
      </c>
      <c r="M1181" t="s">
        <v>51</v>
      </c>
      <c r="N1181" t="s">
        <v>16986</v>
      </c>
    </row>
    <row r="1182" spans="1:14" ht="14.25">
      <c r="A1182" s="33">
        <v>42893.605694444443</v>
      </c>
      <c r="B1182" t="s">
        <v>13115</v>
      </c>
      <c r="C1182" t="s">
        <v>13116</v>
      </c>
      <c r="D1182" t="s">
        <v>13117</v>
      </c>
      <c r="E1182" t="s">
        <v>16987</v>
      </c>
      <c r="F1182">
        <v>78656</v>
      </c>
      <c r="G1182" s="53">
        <v>200</v>
      </c>
      <c r="H1182" s="33">
        <v>42893</v>
      </c>
      <c r="I1182" t="s">
        <v>49</v>
      </c>
      <c r="J1182" t="s">
        <v>49</v>
      </c>
      <c r="K1182" t="s">
        <v>50</v>
      </c>
      <c r="L1182" t="s">
        <v>50</v>
      </c>
      <c r="M1182" t="s">
        <v>51</v>
      </c>
      <c r="N1182" t="s">
        <v>16988</v>
      </c>
    </row>
    <row r="1183" spans="1:14" ht="14.25">
      <c r="A1183" s="33">
        <v>42893.60597222222</v>
      </c>
      <c r="B1183" t="s">
        <v>13118</v>
      </c>
      <c r="C1183" t="s">
        <v>13119</v>
      </c>
      <c r="D1183" t="s">
        <v>13120</v>
      </c>
      <c r="E1183" t="s">
        <v>16989</v>
      </c>
      <c r="F1183">
        <v>78672</v>
      </c>
      <c r="G1183" s="53">
        <v>700</v>
      </c>
      <c r="H1183" s="33">
        <v>42893</v>
      </c>
      <c r="I1183" t="s">
        <v>49</v>
      </c>
      <c r="J1183" t="s">
        <v>49</v>
      </c>
      <c r="K1183" t="s">
        <v>50</v>
      </c>
      <c r="L1183" t="s">
        <v>50</v>
      </c>
      <c r="M1183" t="s">
        <v>51</v>
      </c>
      <c r="N1183" t="s">
        <v>16990</v>
      </c>
    </row>
    <row r="1184" spans="1:14" ht="14.25">
      <c r="A1184" s="33">
        <v>42893.606192129628</v>
      </c>
      <c r="B1184" t="s">
        <v>13124</v>
      </c>
      <c r="C1184" t="s">
        <v>13125</v>
      </c>
      <c r="D1184" t="s">
        <v>13126</v>
      </c>
      <c r="E1184" t="s">
        <v>16991</v>
      </c>
      <c r="F1184">
        <v>78692</v>
      </c>
      <c r="G1184" s="53">
        <v>1000</v>
      </c>
      <c r="H1184" s="33">
        <v>42893</v>
      </c>
      <c r="I1184" t="s">
        <v>49</v>
      </c>
      <c r="J1184" t="s">
        <v>49</v>
      </c>
      <c r="K1184" t="s">
        <v>50</v>
      </c>
      <c r="L1184" t="s">
        <v>50</v>
      </c>
      <c r="M1184" t="s">
        <v>51</v>
      </c>
      <c r="N1184" t="s">
        <v>16992</v>
      </c>
    </row>
    <row r="1185" spans="1:14" ht="14.25">
      <c r="A1185" s="33">
        <v>42893.606203703705</v>
      </c>
      <c r="B1185" t="s">
        <v>13121</v>
      </c>
      <c r="C1185" t="s">
        <v>13122</v>
      </c>
      <c r="D1185" t="s">
        <v>13123</v>
      </c>
      <c r="E1185" t="s">
        <v>16993</v>
      </c>
      <c r="F1185">
        <v>78690</v>
      </c>
      <c r="G1185" s="53">
        <v>200</v>
      </c>
      <c r="H1185" s="33">
        <v>42893</v>
      </c>
      <c r="I1185" t="s">
        <v>49</v>
      </c>
      <c r="J1185" t="s">
        <v>49</v>
      </c>
      <c r="K1185" t="s">
        <v>50</v>
      </c>
      <c r="L1185" t="s">
        <v>50</v>
      </c>
      <c r="M1185" t="s">
        <v>51</v>
      </c>
      <c r="N1185" t="s">
        <v>16994</v>
      </c>
    </row>
    <row r="1186" spans="1:14" ht="14.25">
      <c r="A1186" s="33">
        <v>42893.607604166667</v>
      </c>
      <c r="B1186" t="s">
        <v>13127</v>
      </c>
      <c r="C1186" t="s">
        <v>13128</v>
      </c>
      <c r="D1186" t="s">
        <v>13129</v>
      </c>
      <c r="E1186" t="s">
        <v>16995</v>
      </c>
      <c r="F1186">
        <v>78794</v>
      </c>
      <c r="G1186" s="53">
        <v>500</v>
      </c>
      <c r="H1186" s="33">
        <v>42893</v>
      </c>
      <c r="I1186" t="s">
        <v>49</v>
      </c>
      <c r="J1186" t="s">
        <v>49</v>
      </c>
      <c r="K1186" t="s">
        <v>50</v>
      </c>
      <c r="L1186" t="s">
        <v>50</v>
      </c>
      <c r="M1186" t="s">
        <v>51</v>
      </c>
      <c r="N1186" t="s">
        <v>16996</v>
      </c>
    </row>
    <row r="1187" spans="1:14" ht="14.25">
      <c r="A1187" s="33">
        <v>42893.60796296296</v>
      </c>
      <c r="B1187" t="s">
        <v>13130</v>
      </c>
      <c r="C1187" t="s">
        <v>13131</v>
      </c>
      <c r="D1187" t="s">
        <v>13132</v>
      </c>
      <c r="E1187" t="s">
        <v>16997</v>
      </c>
      <c r="F1187">
        <v>78822</v>
      </c>
      <c r="G1187" s="53">
        <v>1000</v>
      </c>
      <c r="H1187" s="33">
        <v>42893</v>
      </c>
      <c r="I1187" t="s">
        <v>49</v>
      </c>
      <c r="J1187" t="s">
        <v>49</v>
      </c>
      <c r="K1187" t="s">
        <v>50</v>
      </c>
      <c r="L1187" t="s">
        <v>50</v>
      </c>
      <c r="M1187" t="s">
        <v>51</v>
      </c>
      <c r="N1187" t="s">
        <v>16998</v>
      </c>
    </row>
    <row r="1188" spans="1:14" ht="14.25">
      <c r="A1188" s="33">
        <v>42893.60864583333</v>
      </c>
      <c r="B1188" t="s">
        <v>13133</v>
      </c>
      <c r="C1188" t="s">
        <v>13134</v>
      </c>
      <c r="D1188" t="s">
        <v>13135</v>
      </c>
      <c r="E1188" t="s">
        <v>16999</v>
      </c>
      <c r="F1188">
        <v>78858</v>
      </c>
      <c r="G1188" s="53">
        <v>200</v>
      </c>
      <c r="H1188" s="33">
        <v>42893</v>
      </c>
      <c r="I1188" t="s">
        <v>49</v>
      </c>
      <c r="J1188" t="s">
        <v>49</v>
      </c>
      <c r="K1188" t="s">
        <v>50</v>
      </c>
      <c r="L1188" t="s">
        <v>50</v>
      </c>
      <c r="M1188" t="s">
        <v>51</v>
      </c>
      <c r="N1188" t="s">
        <v>17000</v>
      </c>
    </row>
    <row r="1189" spans="1:14" ht="14.25">
      <c r="A1189" s="33">
        <v>42893.609907407408</v>
      </c>
      <c r="B1189" t="s">
        <v>13136</v>
      </c>
      <c r="C1189" t="s">
        <v>13137</v>
      </c>
      <c r="D1189" t="s">
        <v>13138</v>
      </c>
      <c r="E1189" t="s">
        <v>17001</v>
      </c>
      <c r="F1189">
        <v>78927</v>
      </c>
      <c r="G1189" s="53">
        <v>9900</v>
      </c>
      <c r="H1189" s="33">
        <v>42893</v>
      </c>
      <c r="I1189" t="s">
        <v>49</v>
      </c>
      <c r="J1189" t="s">
        <v>49</v>
      </c>
      <c r="K1189" t="s">
        <v>50</v>
      </c>
      <c r="L1189" t="s">
        <v>50</v>
      </c>
      <c r="M1189" t="s">
        <v>51</v>
      </c>
      <c r="N1189" t="s">
        <v>17002</v>
      </c>
    </row>
    <row r="1190" spans="1:14" ht="14.25">
      <c r="A1190" s="33">
        <v>42893.610046296293</v>
      </c>
      <c r="B1190" t="s">
        <v>311</v>
      </c>
      <c r="C1190" t="s">
        <v>312</v>
      </c>
      <c r="D1190" t="s">
        <v>13139</v>
      </c>
      <c r="E1190" t="s">
        <v>17003</v>
      </c>
      <c r="F1190">
        <v>78971</v>
      </c>
      <c r="G1190" s="53">
        <v>500</v>
      </c>
      <c r="H1190" s="33">
        <v>42893</v>
      </c>
      <c r="I1190" t="s">
        <v>49</v>
      </c>
      <c r="J1190" t="s">
        <v>49</v>
      </c>
      <c r="K1190" t="s">
        <v>50</v>
      </c>
      <c r="L1190" t="s">
        <v>50</v>
      </c>
      <c r="M1190" t="s">
        <v>51</v>
      </c>
      <c r="N1190" t="s">
        <v>17004</v>
      </c>
    </row>
    <row r="1191" spans="1:14" ht="14.25">
      <c r="A1191" s="33">
        <v>42893.610810185186</v>
      </c>
      <c r="B1191" t="s">
        <v>13046</v>
      </c>
      <c r="C1191" t="s">
        <v>13047</v>
      </c>
      <c r="D1191" t="s">
        <v>13140</v>
      </c>
      <c r="E1191" t="s">
        <v>17005</v>
      </c>
      <c r="F1191">
        <v>78995</v>
      </c>
      <c r="G1191" s="53">
        <v>210</v>
      </c>
      <c r="H1191" s="33">
        <v>42893</v>
      </c>
      <c r="I1191" t="s">
        <v>49</v>
      </c>
      <c r="J1191" t="s">
        <v>49</v>
      </c>
      <c r="K1191" t="s">
        <v>50</v>
      </c>
      <c r="L1191" t="s">
        <v>50</v>
      </c>
      <c r="M1191" t="s">
        <v>51</v>
      </c>
      <c r="N1191" t="s">
        <v>17006</v>
      </c>
    </row>
    <row r="1192" spans="1:14" ht="14.25">
      <c r="A1192" s="33">
        <v>42893.611666666664</v>
      </c>
      <c r="B1192" t="s">
        <v>13141</v>
      </c>
      <c r="C1192" t="s">
        <v>314</v>
      </c>
      <c r="D1192" t="s">
        <v>13142</v>
      </c>
      <c r="E1192" t="s">
        <v>17007</v>
      </c>
      <c r="F1192">
        <v>79034</v>
      </c>
      <c r="G1192" s="53">
        <v>2400</v>
      </c>
      <c r="H1192" s="33">
        <v>42893</v>
      </c>
      <c r="I1192" t="s">
        <v>49</v>
      </c>
      <c r="J1192" t="s">
        <v>49</v>
      </c>
      <c r="K1192" t="s">
        <v>50</v>
      </c>
      <c r="L1192" t="s">
        <v>50</v>
      </c>
      <c r="M1192" t="s">
        <v>51</v>
      </c>
      <c r="N1192" t="s">
        <v>17008</v>
      </c>
    </row>
    <row r="1193" spans="1:14" ht="14.25">
      <c r="A1193" s="33">
        <v>42893.611990740741</v>
      </c>
      <c r="B1193" t="s">
        <v>13143</v>
      </c>
      <c r="C1193" t="s">
        <v>13144</v>
      </c>
      <c r="D1193" t="s">
        <v>13145</v>
      </c>
      <c r="E1193" t="s">
        <v>17009</v>
      </c>
      <c r="F1193">
        <v>79044</v>
      </c>
      <c r="G1193" s="53">
        <v>100</v>
      </c>
      <c r="H1193" s="33">
        <v>42893</v>
      </c>
      <c r="I1193" t="s">
        <v>49</v>
      </c>
      <c r="J1193" t="s">
        <v>49</v>
      </c>
      <c r="K1193" t="s">
        <v>50</v>
      </c>
      <c r="L1193" t="s">
        <v>50</v>
      </c>
      <c r="M1193" t="s">
        <v>51</v>
      </c>
      <c r="N1193" t="s">
        <v>17010</v>
      </c>
    </row>
    <row r="1194" spans="1:14" ht="14.25">
      <c r="A1194" s="33">
        <v>42893.612384259257</v>
      </c>
      <c r="B1194" t="s">
        <v>13147</v>
      </c>
      <c r="C1194" t="s">
        <v>13148</v>
      </c>
      <c r="D1194" t="s">
        <v>13149</v>
      </c>
      <c r="E1194" t="s">
        <v>17011</v>
      </c>
      <c r="F1194">
        <v>79082</v>
      </c>
      <c r="G1194" s="53">
        <v>150</v>
      </c>
      <c r="H1194" s="33">
        <v>42893</v>
      </c>
      <c r="I1194" t="s">
        <v>49</v>
      </c>
      <c r="J1194" t="s">
        <v>49</v>
      </c>
      <c r="K1194" t="s">
        <v>50</v>
      </c>
      <c r="L1194" t="s">
        <v>50</v>
      </c>
      <c r="M1194" t="s">
        <v>51</v>
      </c>
      <c r="N1194" t="s">
        <v>17012</v>
      </c>
    </row>
    <row r="1195" spans="1:14" ht="14.25">
      <c r="A1195" s="33">
        <v>42893.612442129626</v>
      </c>
      <c r="B1195" t="s">
        <v>13055</v>
      </c>
      <c r="C1195" t="s">
        <v>13056</v>
      </c>
      <c r="D1195" t="s">
        <v>13146</v>
      </c>
      <c r="E1195" t="s">
        <v>17013</v>
      </c>
      <c r="F1195">
        <v>79080</v>
      </c>
      <c r="G1195" s="53">
        <v>200</v>
      </c>
      <c r="H1195" s="33">
        <v>42893</v>
      </c>
      <c r="I1195" t="s">
        <v>49</v>
      </c>
      <c r="J1195" t="s">
        <v>49</v>
      </c>
      <c r="K1195" t="s">
        <v>50</v>
      </c>
      <c r="L1195" t="s">
        <v>50</v>
      </c>
      <c r="M1195" t="s">
        <v>51</v>
      </c>
      <c r="N1195" t="s">
        <v>17014</v>
      </c>
    </row>
    <row r="1196" spans="1:14" ht="14.25">
      <c r="A1196" s="33">
        <v>42893.613136574073</v>
      </c>
      <c r="B1196" t="s">
        <v>13150</v>
      </c>
      <c r="C1196" t="s">
        <v>13151</v>
      </c>
      <c r="D1196" t="s">
        <v>13152</v>
      </c>
      <c r="E1196" t="s">
        <v>17015</v>
      </c>
      <c r="F1196">
        <v>79127</v>
      </c>
      <c r="G1196" s="53">
        <v>210</v>
      </c>
      <c r="H1196" s="33">
        <v>42893</v>
      </c>
      <c r="I1196" t="s">
        <v>49</v>
      </c>
      <c r="J1196" t="s">
        <v>49</v>
      </c>
      <c r="K1196" t="s">
        <v>50</v>
      </c>
      <c r="L1196" t="s">
        <v>50</v>
      </c>
      <c r="M1196" t="s">
        <v>51</v>
      </c>
      <c r="N1196" t="s">
        <v>17016</v>
      </c>
    </row>
    <row r="1197" spans="1:14" ht="14.25">
      <c r="A1197" s="33">
        <v>42893.613854166666</v>
      </c>
      <c r="B1197" t="s">
        <v>13115</v>
      </c>
      <c r="C1197" t="s">
        <v>13116</v>
      </c>
      <c r="D1197" t="s">
        <v>13153</v>
      </c>
      <c r="E1197" t="s">
        <v>17017</v>
      </c>
      <c r="F1197">
        <v>79182</v>
      </c>
      <c r="G1197" s="53">
        <v>500</v>
      </c>
      <c r="H1197" s="33">
        <v>42893</v>
      </c>
      <c r="I1197" t="s">
        <v>49</v>
      </c>
      <c r="J1197" t="s">
        <v>49</v>
      </c>
      <c r="K1197" t="s">
        <v>50</v>
      </c>
      <c r="L1197" t="s">
        <v>50</v>
      </c>
      <c r="M1197" t="s">
        <v>51</v>
      </c>
      <c r="N1197" t="s">
        <v>17018</v>
      </c>
    </row>
    <row r="1198" spans="1:14" ht="14.25">
      <c r="A1198" s="33">
        <v>42893.614895833336</v>
      </c>
      <c r="B1198" t="s">
        <v>13154</v>
      </c>
      <c r="C1198" t="s">
        <v>13155</v>
      </c>
      <c r="D1198" t="s">
        <v>13156</v>
      </c>
      <c r="E1198" t="s">
        <v>17019</v>
      </c>
      <c r="F1198">
        <v>79241</v>
      </c>
      <c r="G1198" s="53">
        <v>2000</v>
      </c>
      <c r="H1198" s="33">
        <v>42893</v>
      </c>
      <c r="I1198" t="s">
        <v>49</v>
      </c>
      <c r="J1198" t="s">
        <v>49</v>
      </c>
      <c r="K1198" t="s">
        <v>50</v>
      </c>
      <c r="L1198" t="s">
        <v>50</v>
      </c>
      <c r="M1198" t="s">
        <v>51</v>
      </c>
      <c r="N1198" t="s">
        <v>17020</v>
      </c>
    </row>
    <row r="1199" spans="1:14" ht="14.25">
      <c r="A1199" s="33">
        <v>42893.616064814814</v>
      </c>
      <c r="B1199" t="s">
        <v>12934</v>
      </c>
      <c r="C1199" t="s">
        <v>12935</v>
      </c>
      <c r="D1199" t="s">
        <v>13157</v>
      </c>
      <c r="E1199" t="s">
        <v>17021</v>
      </c>
      <c r="F1199">
        <v>79296</v>
      </c>
      <c r="G1199" s="53">
        <v>110</v>
      </c>
      <c r="H1199" s="33">
        <v>42893</v>
      </c>
      <c r="I1199" t="s">
        <v>49</v>
      </c>
      <c r="J1199" t="s">
        <v>49</v>
      </c>
      <c r="K1199" t="s">
        <v>50</v>
      </c>
      <c r="L1199" t="s">
        <v>50</v>
      </c>
      <c r="M1199" t="s">
        <v>51</v>
      </c>
      <c r="N1199" t="s">
        <v>17022</v>
      </c>
    </row>
    <row r="1200" spans="1:14" ht="14.25">
      <c r="A1200" s="33">
        <v>42893.616157407407</v>
      </c>
      <c r="B1200" t="s">
        <v>13158</v>
      </c>
      <c r="C1200" t="s">
        <v>13159</v>
      </c>
      <c r="D1200" t="s">
        <v>13160</v>
      </c>
      <c r="E1200" t="s">
        <v>17023</v>
      </c>
      <c r="F1200">
        <v>79301</v>
      </c>
      <c r="G1200" s="53">
        <v>500</v>
      </c>
      <c r="H1200" s="33">
        <v>42893</v>
      </c>
      <c r="I1200" t="s">
        <v>49</v>
      </c>
      <c r="J1200" t="s">
        <v>49</v>
      </c>
      <c r="K1200" t="s">
        <v>50</v>
      </c>
      <c r="L1200" t="s">
        <v>50</v>
      </c>
      <c r="M1200" t="s">
        <v>51</v>
      </c>
      <c r="N1200" t="s">
        <v>17024</v>
      </c>
    </row>
    <row r="1201" spans="1:14" ht="14.25">
      <c r="A1201" s="33">
        <v>42893.616388888891</v>
      </c>
      <c r="B1201" t="s">
        <v>13164</v>
      </c>
      <c r="C1201" t="s">
        <v>13165</v>
      </c>
      <c r="D1201" t="s">
        <v>13166</v>
      </c>
      <c r="E1201" t="s">
        <v>17025</v>
      </c>
      <c r="F1201">
        <v>79325</v>
      </c>
      <c r="G1201" s="53">
        <v>10</v>
      </c>
      <c r="H1201" s="33">
        <v>42893</v>
      </c>
      <c r="I1201" t="s">
        <v>49</v>
      </c>
      <c r="J1201" t="s">
        <v>49</v>
      </c>
      <c r="K1201" t="s">
        <v>50</v>
      </c>
      <c r="L1201" t="s">
        <v>50</v>
      </c>
      <c r="M1201" t="s">
        <v>51</v>
      </c>
      <c r="N1201" t="s">
        <v>17026</v>
      </c>
    </row>
    <row r="1202" spans="1:14" ht="14.25">
      <c r="A1202" s="33">
        <v>42893.616481481484</v>
      </c>
      <c r="B1202" t="s">
        <v>13161</v>
      </c>
      <c r="C1202" t="s">
        <v>13162</v>
      </c>
      <c r="D1202" t="s">
        <v>13163</v>
      </c>
      <c r="E1202" t="s">
        <v>17027</v>
      </c>
      <c r="F1202">
        <v>79321</v>
      </c>
      <c r="G1202" s="53">
        <v>500</v>
      </c>
      <c r="H1202" s="33">
        <v>42893</v>
      </c>
      <c r="I1202" t="s">
        <v>49</v>
      </c>
      <c r="J1202" t="s">
        <v>49</v>
      </c>
      <c r="K1202" t="s">
        <v>50</v>
      </c>
      <c r="L1202" t="s">
        <v>50</v>
      </c>
      <c r="M1202" t="s">
        <v>51</v>
      </c>
      <c r="N1202" t="s">
        <v>17028</v>
      </c>
    </row>
    <row r="1203" spans="1:14" ht="14.25">
      <c r="A1203" s="33">
        <v>42893.617222222223</v>
      </c>
      <c r="B1203" t="s">
        <v>13167</v>
      </c>
      <c r="C1203" t="s">
        <v>13168</v>
      </c>
      <c r="D1203" t="s">
        <v>13169</v>
      </c>
      <c r="E1203" t="s">
        <v>17029</v>
      </c>
      <c r="F1203">
        <v>79357</v>
      </c>
      <c r="G1203" s="53">
        <v>100</v>
      </c>
      <c r="H1203" s="33">
        <v>42893</v>
      </c>
      <c r="I1203" t="s">
        <v>49</v>
      </c>
      <c r="J1203" t="s">
        <v>49</v>
      </c>
      <c r="K1203" t="s">
        <v>50</v>
      </c>
      <c r="L1203" t="s">
        <v>50</v>
      </c>
      <c r="M1203" t="s">
        <v>51</v>
      </c>
      <c r="N1203" t="s">
        <v>17030</v>
      </c>
    </row>
    <row r="1204" spans="1:14" ht="14.25">
      <c r="A1204" s="33">
        <v>42893.61787037037</v>
      </c>
      <c r="B1204" t="s">
        <v>13170</v>
      </c>
      <c r="C1204" t="s">
        <v>13171</v>
      </c>
      <c r="D1204" t="s">
        <v>13172</v>
      </c>
      <c r="E1204" t="s">
        <v>17031</v>
      </c>
      <c r="F1204">
        <v>79399</v>
      </c>
      <c r="G1204" s="53">
        <v>100</v>
      </c>
      <c r="H1204" s="33">
        <v>42893</v>
      </c>
      <c r="I1204" t="s">
        <v>49</v>
      </c>
      <c r="J1204" t="s">
        <v>49</v>
      </c>
      <c r="K1204" t="s">
        <v>50</v>
      </c>
      <c r="L1204" t="s">
        <v>50</v>
      </c>
      <c r="M1204" t="s">
        <v>51</v>
      </c>
      <c r="N1204" t="s">
        <v>17032</v>
      </c>
    </row>
    <row r="1205" spans="1:14" ht="14.25">
      <c r="A1205" s="33">
        <v>42893.619074074071</v>
      </c>
      <c r="B1205" t="s">
        <v>13173</v>
      </c>
      <c r="C1205" t="s">
        <v>13174</v>
      </c>
      <c r="D1205" t="s">
        <v>13175</v>
      </c>
      <c r="E1205" t="s">
        <v>17033</v>
      </c>
      <c r="F1205">
        <v>79479</v>
      </c>
      <c r="G1205" s="53">
        <v>30</v>
      </c>
      <c r="H1205" s="33">
        <v>42893</v>
      </c>
      <c r="I1205" t="s">
        <v>49</v>
      </c>
      <c r="J1205" t="s">
        <v>49</v>
      </c>
      <c r="K1205" t="s">
        <v>50</v>
      </c>
      <c r="L1205" t="s">
        <v>50</v>
      </c>
      <c r="M1205" t="s">
        <v>51</v>
      </c>
      <c r="N1205" t="s">
        <v>17034</v>
      </c>
    </row>
    <row r="1206" spans="1:14" ht="14.25">
      <c r="A1206" s="33">
        <v>42893.619942129626</v>
      </c>
      <c r="B1206" t="s">
        <v>13176</v>
      </c>
      <c r="C1206" t="s">
        <v>13177</v>
      </c>
      <c r="D1206" t="s">
        <v>13178</v>
      </c>
      <c r="E1206" t="s">
        <v>17035</v>
      </c>
      <c r="F1206">
        <v>79527</v>
      </c>
      <c r="G1206" s="53">
        <v>900</v>
      </c>
      <c r="H1206" s="33">
        <v>42893</v>
      </c>
      <c r="I1206" t="s">
        <v>49</v>
      </c>
      <c r="J1206" t="s">
        <v>49</v>
      </c>
      <c r="K1206" t="s">
        <v>50</v>
      </c>
      <c r="L1206" t="s">
        <v>50</v>
      </c>
      <c r="M1206" t="s">
        <v>51</v>
      </c>
      <c r="N1206" t="s">
        <v>17036</v>
      </c>
    </row>
    <row r="1207" spans="1:14" ht="14.25">
      <c r="A1207" s="33">
        <v>42893.621967592589</v>
      </c>
      <c r="B1207" t="s">
        <v>13179</v>
      </c>
      <c r="C1207" t="s">
        <v>13180</v>
      </c>
      <c r="D1207" t="s">
        <v>13181</v>
      </c>
      <c r="E1207" t="s">
        <v>17037</v>
      </c>
      <c r="F1207">
        <v>79653</v>
      </c>
      <c r="G1207" s="53">
        <v>200</v>
      </c>
      <c r="H1207" s="33">
        <v>42893</v>
      </c>
      <c r="I1207" t="s">
        <v>49</v>
      </c>
      <c r="J1207" t="s">
        <v>49</v>
      </c>
      <c r="K1207" t="s">
        <v>50</v>
      </c>
      <c r="L1207" t="s">
        <v>50</v>
      </c>
      <c r="M1207" t="s">
        <v>51</v>
      </c>
      <c r="N1207" t="s">
        <v>17038</v>
      </c>
    </row>
    <row r="1208" spans="1:14" ht="14.25">
      <c r="A1208" s="33">
        <v>42893.625</v>
      </c>
      <c r="B1208" t="s">
        <v>13182</v>
      </c>
      <c r="C1208" t="s">
        <v>13183</v>
      </c>
      <c r="D1208" t="s">
        <v>13184</v>
      </c>
      <c r="E1208" t="s">
        <v>17039</v>
      </c>
      <c r="F1208">
        <v>79792</v>
      </c>
      <c r="G1208" s="53">
        <v>300</v>
      </c>
      <c r="H1208" s="33">
        <v>42893</v>
      </c>
      <c r="I1208" t="s">
        <v>49</v>
      </c>
      <c r="J1208" t="s">
        <v>49</v>
      </c>
      <c r="K1208" t="s">
        <v>50</v>
      </c>
      <c r="L1208" t="s">
        <v>50</v>
      </c>
      <c r="M1208" t="s">
        <v>51</v>
      </c>
      <c r="N1208" t="s">
        <v>17040</v>
      </c>
    </row>
    <row r="1209" spans="1:14" ht="14.25">
      <c r="A1209" s="33">
        <v>42893.625416666669</v>
      </c>
      <c r="B1209" t="s">
        <v>12549</v>
      </c>
      <c r="C1209" t="s">
        <v>12550</v>
      </c>
      <c r="D1209" t="s">
        <v>13185</v>
      </c>
      <c r="E1209" t="s">
        <v>17041</v>
      </c>
      <c r="F1209">
        <v>79811</v>
      </c>
      <c r="G1209" s="53">
        <v>500</v>
      </c>
      <c r="H1209" s="33">
        <v>42893</v>
      </c>
      <c r="I1209" t="s">
        <v>49</v>
      </c>
      <c r="J1209" t="s">
        <v>49</v>
      </c>
      <c r="K1209" t="s">
        <v>50</v>
      </c>
      <c r="L1209" t="s">
        <v>50</v>
      </c>
      <c r="M1209" t="s">
        <v>51</v>
      </c>
      <c r="N1209" t="s">
        <v>17042</v>
      </c>
    </row>
    <row r="1210" spans="1:14" ht="14.25">
      <c r="A1210" s="33">
        <v>42893.626539351855</v>
      </c>
      <c r="B1210" t="s">
        <v>13164</v>
      </c>
      <c r="C1210" t="s">
        <v>13165</v>
      </c>
      <c r="D1210" t="s">
        <v>13186</v>
      </c>
      <c r="E1210" t="s">
        <v>17043</v>
      </c>
      <c r="F1210">
        <v>79901</v>
      </c>
      <c r="G1210" s="53">
        <v>1900</v>
      </c>
      <c r="H1210" s="33">
        <v>42893</v>
      </c>
      <c r="I1210" t="s">
        <v>49</v>
      </c>
      <c r="J1210" t="s">
        <v>49</v>
      </c>
      <c r="K1210" t="s">
        <v>50</v>
      </c>
      <c r="L1210" t="s">
        <v>50</v>
      </c>
      <c r="M1210" t="s">
        <v>51</v>
      </c>
      <c r="N1210" t="s">
        <v>17044</v>
      </c>
    </row>
    <row r="1211" spans="1:14" ht="14.25">
      <c r="A1211" s="33">
        <v>42893.627789351849</v>
      </c>
      <c r="B1211" t="s">
        <v>13187</v>
      </c>
      <c r="C1211" t="s">
        <v>13188</v>
      </c>
      <c r="D1211" t="s">
        <v>13189</v>
      </c>
      <c r="E1211" t="s">
        <v>17045</v>
      </c>
      <c r="F1211">
        <v>79988</v>
      </c>
      <c r="G1211" s="53">
        <v>50</v>
      </c>
      <c r="H1211" s="33">
        <v>42893</v>
      </c>
      <c r="I1211" t="s">
        <v>49</v>
      </c>
      <c r="J1211" t="s">
        <v>49</v>
      </c>
      <c r="K1211" t="s">
        <v>50</v>
      </c>
      <c r="L1211" t="s">
        <v>50</v>
      </c>
      <c r="M1211" t="s">
        <v>51</v>
      </c>
      <c r="N1211" t="s">
        <v>17046</v>
      </c>
    </row>
    <row r="1212" spans="1:14" ht="14.25">
      <c r="A1212" s="33">
        <v>42893.628472222219</v>
      </c>
      <c r="B1212" t="s">
        <v>13103</v>
      </c>
      <c r="C1212" t="s">
        <v>12468</v>
      </c>
      <c r="D1212" t="s">
        <v>13190</v>
      </c>
      <c r="E1212" t="s">
        <v>17047</v>
      </c>
      <c r="F1212">
        <v>80022</v>
      </c>
      <c r="G1212" s="53">
        <v>80</v>
      </c>
      <c r="H1212" s="33">
        <v>42893</v>
      </c>
      <c r="I1212" t="s">
        <v>49</v>
      </c>
      <c r="J1212" t="s">
        <v>49</v>
      </c>
      <c r="K1212" t="s">
        <v>50</v>
      </c>
      <c r="L1212" t="s">
        <v>50</v>
      </c>
      <c r="M1212" t="s">
        <v>51</v>
      </c>
      <c r="N1212" t="s">
        <v>17048</v>
      </c>
    </row>
    <row r="1213" spans="1:14" ht="14.25">
      <c r="A1213" s="33">
        <v>42893.629525462966</v>
      </c>
      <c r="B1213" t="s">
        <v>13191</v>
      </c>
      <c r="C1213" t="s">
        <v>13192</v>
      </c>
      <c r="D1213" t="s">
        <v>13193</v>
      </c>
      <c r="E1213" t="s">
        <v>17049</v>
      </c>
      <c r="F1213">
        <v>80089</v>
      </c>
      <c r="G1213" s="53">
        <v>1500</v>
      </c>
      <c r="H1213" s="33">
        <v>42893</v>
      </c>
      <c r="I1213" t="s">
        <v>49</v>
      </c>
      <c r="J1213" t="s">
        <v>49</v>
      </c>
      <c r="K1213" t="s">
        <v>50</v>
      </c>
      <c r="L1213" t="s">
        <v>50</v>
      </c>
      <c r="M1213" t="s">
        <v>51</v>
      </c>
      <c r="N1213" t="s">
        <v>17050</v>
      </c>
    </row>
    <row r="1214" spans="1:14" ht="14.25">
      <c r="A1214" s="33">
        <v>42893.630868055552</v>
      </c>
      <c r="B1214" t="s">
        <v>13194</v>
      </c>
      <c r="C1214" t="s">
        <v>13195</v>
      </c>
      <c r="D1214" t="s">
        <v>13196</v>
      </c>
      <c r="E1214" t="s">
        <v>17051</v>
      </c>
      <c r="F1214">
        <v>80171</v>
      </c>
      <c r="G1214" s="53">
        <v>360</v>
      </c>
      <c r="H1214" s="33">
        <v>42893</v>
      </c>
      <c r="I1214" t="s">
        <v>49</v>
      </c>
      <c r="J1214" t="s">
        <v>49</v>
      </c>
      <c r="K1214" t="s">
        <v>50</v>
      </c>
      <c r="L1214" t="s">
        <v>50</v>
      </c>
      <c r="M1214" t="s">
        <v>51</v>
      </c>
      <c r="N1214" t="s">
        <v>17052</v>
      </c>
    </row>
    <row r="1215" spans="1:14" ht="14.25">
      <c r="A1215" s="33">
        <v>42893.631192129629</v>
      </c>
      <c r="B1215" t="s">
        <v>11802</v>
      </c>
      <c r="C1215" t="s">
        <v>11803</v>
      </c>
      <c r="D1215" t="s">
        <v>13197</v>
      </c>
      <c r="E1215" t="s">
        <v>17053</v>
      </c>
      <c r="F1215">
        <v>80197</v>
      </c>
      <c r="G1215" s="53">
        <v>1000</v>
      </c>
      <c r="H1215" s="33">
        <v>42893</v>
      </c>
      <c r="I1215" t="s">
        <v>49</v>
      </c>
      <c r="J1215" t="s">
        <v>49</v>
      </c>
      <c r="K1215" t="s">
        <v>50</v>
      </c>
      <c r="L1215" t="s">
        <v>50</v>
      </c>
      <c r="M1215" t="s">
        <v>51</v>
      </c>
      <c r="N1215" t="s">
        <v>17054</v>
      </c>
    </row>
    <row r="1216" spans="1:14" ht="14.25">
      <c r="A1216" s="33">
        <v>42893.633576388886</v>
      </c>
      <c r="B1216" t="s">
        <v>11993</v>
      </c>
      <c r="C1216" t="s">
        <v>11994</v>
      </c>
      <c r="D1216" t="s">
        <v>13198</v>
      </c>
      <c r="E1216" t="s">
        <v>17055</v>
      </c>
      <c r="F1216">
        <v>80338</v>
      </c>
      <c r="G1216" s="53">
        <v>1000</v>
      </c>
      <c r="H1216" s="33">
        <v>42893</v>
      </c>
      <c r="I1216" t="s">
        <v>49</v>
      </c>
      <c r="J1216" t="s">
        <v>49</v>
      </c>
      <c r="K1216" t="s">
        <v>50</v>
      </c>
      <c r="L1216" t="s">
        <v>50</v>
      </c>
      <c r="M1216" t="s">
        <v>51</v>
      </c>
      <c r="N1216" t="s">
        <v>17056</v>
      </c>
    </row>
    <row r="1217" spans="1:14" ht="14.25">
      <c r="A1217" s="33">
        <v>42893.633680555555</v>
      </c>
      <c r="B1217" t="s">
        <v>12543</v>
      </c>
      <c r="C1217" t="s">
        <v>12544</v>
      </c>
      <c r="D1217" t="s">
        <v>13199</v>
      </c>
      <c r="E1217" t="s">
        <v>17057</v>
      </c>
      <c r="F1217">
        <v>80345</v>
      </c>
      <c r="G1217" s="53">
        <v>1000</v>
      </c>
      <c r="H1217" s="33">
        <v>42893</v>
      </c>
      <c r="I1217" t="s">
        <v>49</v>
      </c>
      <c r="J1217" t="s">
        <v>49</v>
      </c>
      <c r="K1217" t="s">
        <v>50</v>
      </c>
      <c r="L1217" t="s">
        <v>50</v>
      </c>
      <c r="M1217" t="s">
        <v>51</v>
      </c>
      <c r="N1217" t="s">
        <v>17058</v>
      </c>
    </row>
    <row r="1218" spans="1:14" ht="14.25">
      <c r="A1218" s="33">
        <v>42893.636250000003</v>
      </c>
      <c r="B1218" t="s">
        <v>13200</v>
      </c>
      <c r="C1218" t="s">
        <v>13201</v>
      </c>
      <c r="D1218" t="s">
        <v>13202</v>
      </c>
      <c r="E1218" t="s">
        <v>17059</v>
      </c>
      <c r="F1218">
        <v>80495</v>
      </c>
      <c r="G1218" s="53">
        <v>50</v>
      </c>
      <c r="H1218" s="33">
        <v>42893</v>
      </c>
      <c r="I1218" t="s">
        <v>49</v>
      </c>
      <c r="J1218" t="s">
        <v>49</v>
      </c>
      <c r="K1218" t="s">
        <v>50</v>
      </c>
      <c r="L1218" t="s">
        <v>50</v>
      </c>
      <c r="M1218" t="s">
        <v>51</v>
      </c>
      <c r="N1218" t="s">
        <v>17060</v>
      </c>
    </row>
    <row r="1219" spans="1:14" ht="14.25">
      <c r="A1219" s="33">
        <v>42893.637106481481</v>
      </c>
      <c r="B1219" t="s">
        <v>12577</v>
      </c>
      <c r="C1219" t="s">
        <v>12578</v>
      </c>
      <c r="D1219" t="s">
        <v>13203</v>
      </c>
      <c r="E1219" t="s">
        <v>17061</v>
      </c>
      <c r="F1219">
        <v>80545</v>
      </c>
      <c r="G1219" s="53">
        <v>50</v>
      </c>
      <c r="H1219" s="33">
        <v>42893</v>
      </c>
      <c r="I1219" t="s">
        <v>49</v>
      </c>
      <c r="J1219" t="s">
        <v>49</v>
      </c>
      <c r="K1219" t="s">
        <v>50</v>
      </c>
      <c r="L1219" t="s">
        <v>50</v>
      </c>
      <c r="M1219" t="s">
        <v>51</v>
      </c>
      <c r="N1219" t="s">
        <v>17062</v>
      </c>
    </row>
    <row r="1220" spans="1:14" ht="14.25">
      <c r="A1220" s="33">
        <v>42893.637233796297</v>
      </c>
      <c r="B1220" t="s">
        <v>13204</v>
      </c>
      <c r="C1220" t="s">
        <v>13205</v>
      </c>
      <c r="D1220" t="s">
        <v>13206</v>
      </c>
      <c r="E1220" t="s">
        <v>17063</v>
      </c>
      <c r="F1220">
        <v>80553</v>
      </c>
      <c r="G1220" s="53">
        <v>100</v>
      </c>
      <c r="H1220" s="33">
        <v>42893</v>
      </c>
      <c r="I1220" t="s">
        <v>49</v>
      </c>
      <c r="J1220" t="s">
        <v>49</v>
      </c>
      <c r="K1220" t="s">
        <v>50</v>
      </c>
      <c r="L1220" t="s">
        <v>50</v>
      </c>
      <c r="M1220" t="s">
        <v>51</v>
      </c>
      <c r="N1220" t="s">
        <v>17064</v>
      </c>
    </row>
    <row r="1221" spans="1:14" ht="14.25">
      <c r="A1221" s="33">
        <v>42893.637673611112</v>
      </c>
      <c r="B1221" t="s">
        <v>13207</v>
      </c>
      <c r="C1221" t="s">
        <v>13208</v>
      </c>
      <c r="D1221" t="s">
        <v>13209</v>
      </c>
      <c r="E1221" t="s">
        <v>17065</v>
      </c>
      <c r="F1221">
        <v>80575</v>
      </c>
      <c r="G1221" s="53">
        <v>1000</v>
      </c>
      <c r="H1221" s="33">
        <v>42893</v>
      </c>
      <c r="I1221" t="s">
        <v>49</v>
      </c>
      <c r="J1221" t="s">
        <v>49</v>
      </c>
      <c r="K1221" t="s">
        <v>50</v>
      </c>
      <c r="L1221" t="s">
        <v>50</v>
      </c>
      <c r="M1221" t="s">
        <v>51</v>
      </c>
      <c r="N1221" t="s">
        <v>17066</v>
      </c>
    </row>
    <row r="1222" spans="1:14" ht="14.25">
      <c r="A1222" s="33">
        <v>42893.638425925928</v>
      </c>
      <c r="B1222" t="s">
        <v>13210</v>
      </c>
      <c r="C1222" t="s">
        <v>13211</v>
      </c>
      <c r="D1222" t="s">
        <v>13212</v>
      </c>
      <c r="E1222" t="s">
        <v>17067</v>
      </c>
      <c r="F1222">
        <v>80620</v>
      </c>
      <c r="G1222" s="53">
        <v>300</v>
      </c>
      <c r="H1222" s="33">
        <v>42893</v>
      </c>
      <c r="I1222" t="s">
        <v>49</v>
      </c>
      <c r="J1222" t="s">
        <v>49</v>
      </c>
      <c r="K1222" t="s">
        <v>50</v>
      </c>
      <c r="L1222" t="s">
        <v>50</v>
      </c>
      <c r="M1222" t="s">
        <v>51</v>
      </c>
      <c r="N1222" t="s">
        <v>17068</v>
      </c>
    </row>
    <row r="1223" spans="1:14" ht="14.25">
      <c r="A1223" s="33">
        <v>42893.638668981483</v>
      </c>
      <c r="B1223" t="s">
        <v>13213</v>
      </c>
      <c r="C1223" t="s">
        <v>13214</v>
      </c>
      <c r="D1223" t="s">
        <v>13215</v>
      </c>
      <c r="E1223" t="s">
        <v>17069</v>
      </c>
      <c r="F1223">
        <v>80635</v>
      </c>
      <c r="G1223" s="53">
        <v>200</v>
      </c>
      <c r="H1223" s="33">
        <v>42893</v>
      </c>
      <c r="I1223" t="s">
        <v>49</v>
      </c>
      <c r="J1223" t="s">
        <v>49</v>
      </c>
      <c r="K1223" t="s">
        <v>50</v>
      </c>
      <c r="L1223" t="s">
        <v>50</v>
      </c>
      <c r="M1223" t="s">
        <v>51</v>
      </c>
      <c r="N1223" t="s">
        <v>17070</v>
      </c>
    </row>
    <row r="1224" spans="1:14" ht="14.25">
      <c r="A1224" s="33">
        <v>42893.638738425929</v>
      </c>
      <c r="B1224" t="s">
        <v>13216</v>
      </c>
      <c r="C1224" t="s">
        <v>13217</v>
      </c>
      <c r="D1224" t="s">
        <v>13218</v>
      </c>
      <c r="E1224" t="s">
        <v>17071</v>
      </c>
      <c r="F1224">
        <v>80640</v>
      </c>
      <c r="G1224" s="53">
        <v>20</v>
      </c>
      <c r="H1224" s="33">
        <v>42893</v>
      </c>
      <c r="I1224" t="s">
        <v>49</v>
      </c>
      <c r="J1224" t="s">
        <v>49</v>
      </c>
      <c r="K1224" t="s">
        <v>50</v>
      </c>
      <c r="L1224" t="s">
        <v>50</v>
      </c>
      <c r="M1224" t="s">
        <v>51</v>
      </c>
      <c r="N1224" t="s">
        <v>17072</v>
      </c>
    </row>
    <row r="1225" spans="1:14" ht="14.25">
      <c r="A1225" s="33">
        <v>42893.639780092592</v>
      </c>
      <c r="B1225" t="s">
        <v>13219</v>
      </c>
      <c r="C1225" t="s">
        <v>13220</v>
      </c>
      <c r="D1225" t="s">
        <v>13221</v>
      </c>
      <c r="E1225" t="s">
        <v>17073</v>
      </c>
      <c r="F1225">
        <v>80683</v>
      </c>
      <c r="G1225" s="53">
        <v>2400</v>
      </c>
      <c r="H1225" s="33">
        <v>42893</v>
      </c>
      <c r="I1225" t="s">
        <v>49</v>
      </c>
      <c r="J1225" t="s">
        <v>49</v>
      </c>
      <c r="K1225" t="s">
        <v>50</v>
      </c>
      <c r="L1225" t="s">
        <v>50</v>
      </c>
      <c r="M1225" t="s">
        <v>51</v>
      </c>
      <c r="N1225" t="s">
        <v>17074</v>
      </c>
    </row>
    <row r="1226" spans="1:14" ht="14.25">
      <c r="A1226" s="33">
        <v>42893.639930555553</v>
      </c>
      <c r="B1226" t="s">
        <v>13222</v>
      </c>
      <c r="C1226" t="s">
        <v>13223</v>
      </c>
      <c r="D1226" t="s">
        <v>13224</v>
      </c>
      <c r="E1226" t="s">
        <v>17075</v>
      </c>
      <c r="F1226">
        <v>80691</v>
      </c>
      <c r="G1226" s="53">
        <v>290</v>
      </c>
      <c r="H1226" s="33">
        <v>42893</v>
      </c>
      <c r="I1226" t="s">
        <v>49</v>
      </c>
      <c r="J1226" t="s">
        <v>49</v>
      </c>
      <c r="K1226" t="s">
        <v>50</v>
      </c>
      <c r="L1226" t="s">
        <v>50</v>
      </c>
      <c r="M1226" t="s">
        <v>51</v>
      </c>
      <c r="N1226" t="s">
        <v>17076</v>
      </c>
    </row>
    <row r="1227" spans="1:14" ht="14.25">
      <c r="A1227" s="33">
        <v>42893.640162037038</v>
      </c>
      <c r="B1227" t="s">
        <v>11904</v>
      </c>
      <c r="C1227" t="s">
        <v>11905</v>
      </c>
      <c r="D1227" t="s">
        <v>13225</v>
      </c>
      <c r="E1227" t="s">
        <v>17077</v>
      </c>
      <c r="F1227">
        <v>80704</v>
      </c>
      <c r="G1227" s="53">
        <v>200</v>
      </c>
      <c r="H1227" s="33">
        <v>42893</v>
      </c>
      <c r="I1227" t="s">
        <v>49</v>
      </c>
      <c r="J1227" t="s">
        <v>49</v>
      </c>
      <c r="K1227" t="s">
        <v>50</v>
      </c>
      <c r="L1227" t="s">
        <v>50</v>
      </c>
      <c r="M1227" t="s">
        <v>51</v>
      </c>
      <c r="N1227" t="s">
        <v>17078</v>
      </c>
    </row>
    <row r="1228" spans="1:14" ht="14.25">
      <c r="A1228" s="33">
        <v>42893.640879629631</v>
      </c>
      <c r="B1228" t="s">
        <v>13204</v>
      </c>
      <c r="C1228" t="s">
        <v>13205</v>
      </c>
      <c r="D1228" t="s">
        <v>13226</v>
      </c>
      <c r="E1228" t="s">
        <v>17079</v>
      </c>
      <c r="F1228">
        <v>80763</v>
      </c>
      <c r="G1228" s="53">
        <v>600</v>
      </c>
      <c r="H1228" s="33">
        <v>42893</v>
      </c>
      <c r="I1228" t="s">
        <v>49</v>
      </c>
      <c r="J1228" t="s">
        <v>49</v>
      </c>
      <c r="K1228" t="s">
        <v>50</v>
      </c>
      <c r="L1228" t="s">
        <v>50</v>
      </c>
      <c r="M1228" t="s">
        <v>51</v>
      </c>
      <c r="N1228" t="s">
        <v>17080</v>
      </c>
    </row>
    <row r="1229" spans="1:14" ht="14.25">
      <c r="A1229" s="33">
        <v>42893.64203703704</v>
      </c>
      <c r="B1229" t="s">
        <v>13227</v>
      </c>
      <c r="C1229" t="s">
        <v>13228</v>
      </c>
      <c r="D1229" t="s">
        <v>13229</v>
      </c>
      <c r="E1229" t="s">
        <v>17081</v>
      </c>
      <c r="F1229">
        <v>80823</v>
      </c>
      <c r="G1229" s="53">
        <v>400</v>
      </c>
      <c r="H1229" s="33">
        <v>42893</v>
      </c>
      <c r="I1229" t="s">
        <v>49</v>
      </c>
      <c r="J1229" t="s">
        <v>49</v>
      </c>
      <c r="K1229" t="s">
        <v>50</v>
      </c>
      <c r="L1229" t="s">
        <v>50</v>
      </c>
      <c r="M1229" t="s">
        <v>51</v>
      </c>
      <c r="N1229" t="s">
        <v>17082</v>
      </c>
    </row>
    <row r="1230" spans="1:14" ht="14.25">
      <c r="A1230" s="33">
        <v>42893.642928240741</v>
      </c>
      <c r="B1230" t="s">
        <v>13230</v>
      </c>
      <c r="C1230" t="s">
        <v>13231</v>
      </c>
      <c r="D1230" t="s">
        <v>13232</v>
      </c>
      <c r="E1230" t="s">
        <v>17083</v>
      </c>
      <c r="F1230">
        <v>80872</v>
      </c>
      <c r="G1230" s="53">
        <v>290</v>
      </c>
      <c r="H1230" s="33">
        <v>42893</v>
      </c>
      <c r="I1230" t="s">
        <v>49</v>
      </c>
      <c r="J1230" t="s">
        <v>49</v>
      </c>
      <c r="K1230" t="s">
        <v>50</v>
      </c>
      <c r="L1230" t="s">
        <v>50</v>
      </c>
      <c r="M1230" t="s">
        <v>51</v>
      </c>
      <c r="N1230" t="s">
        <v>17084</v>
      </c>
    </row>
    <row r="1231" spans="1:14" ht="14.25">
      <c r="A1231" s="33">
        <v>42893.643587962964</v>
      </c>
      <c r="B1231" t="s">
        <v>13233</v>
      </c>
      <c r="C1231" t="s">
        <v>13234</v>
      </c>
      <c r="D1231" t="s">
        <v>13235</v>
      </c>
      <c r="E1231" t="s">
        <v>17085</v>
      </c>
      <c r="F1231">
        <v>80907</v>
      </c>
      <c r="G1231" s="53">
        <v>2400</v>
      </c>
      <c r="H1231" s="33">
        <v>42893</v>
      </c>
      <c r="I1231" t="s">
        <v>49</v>
      </c>
      <c r="J1231" t="s">
        <v>49</v>
      </c>
      <c r="K1231" t="s">
        <v>50</v>
      </c>
      <c r="L1231" t="s">
        <v>50</v>
      </c>
      <c r="M1231" t="s">
        <v>51</v>
      </c>
      <c r="N1231" t="s">
        <v>17086</v>
      </c>
    </row>
    <row r="1232" spans="1:14" ht="14.25">
      <c r="A1232" s="33">
        <v>42893.643750000003</v>
      </c>
      <c r="B1232" t="s">
        <v>13236</v>
      </c>
      <c r="C1232" t="s">
        <v>13237</v>
      </c>
      <c r="D1232" t="s">
        <v>13238</v>
      </c>
      <c r="E1232" t="s">
        <v>17087</v>
      </c>
      <c r="F1232">
        <v>80916</v>
      </c>
      <c r="G1232" s="53">
        <v>295</v>
      </c>
      <c r="H1232" s="33">
        <v>42893</v>
      </c>
      <c r="I1232" t="s">
        <v>49</v>
      </c>
      <c r="J1232" t="s">
        <v>49</v>
      </c>
      <c r="K1232" t="s">
        <v>50</v>
      </c>
      <c r="L1232" t="s">
        <v>50</v>
      </c>
      <c r="M1232" t="s">
        <v>51</v>
      </c>
      <c r="N1232" t="s">
        <v>17088</v>
      </c>
    </row>
    <row r="1233" spans="1:14" ht="14.25">
      <c r="A1233" s="33">
        <v>42893.647268518522</v>
      </c>
      <c r="B1233" t="s">
        <v>13239</v>
      </c>
      <c r="C1233" t="s">
        <v>13240</v>
      </c>
      <c r="D1233" t="s">
        <v>13241</v>
      </c>
      <c r="E1233" t="s">
        <v>17089</v>
      </c>
      <c r="F1233">
        <v>81106</v>
      </c>
      <c r="G1233" s="53">
        <v>200</v>
      </c>
      <c r="H1233" s="33">
        <v>42893</v>
      </c>
      <c r="I1233" t="s">
        <v>49</v>
      </c>
      <c r="J1233" t="s">
        <v>49</v>
      </c>
      <c r="K1233" t="s">
        <v>50</v>
      </c>
      <c r="L1233" t="s">
        <v>50</v>
      </c>
      <c r="M1233" t="s">
        <v>51</v>
      </c>
      <c r="N1233" t="s">
        <v>17090</v>
      </c>
    </row>
    <row r="1234" spans="1:14" ht="14.25">
      <c r="A1234" s="33">
        <v>42893.648634259262</v>
      </c>
      <c r="B1234" t="s">
        <v>13242</v>
      </c>
      <c r="C1234" t="s">
        <v>13243</v>
      </c>
      <c r="D1234" t="s">
        <v>13244</v>
      </c>
      <c r="E1234" t="s">
        <v>17091</v>
      </c>
      <c r="F1234">
        <v>81189</v>
      </c>
      <c r="G1234" s="53">
        <v>2000</v>
      </c>
      <c r="H1234" s="33">
        <v>42893</v>
      </c>
      <c r="I1234" t="s">
        <v>49</v>
      </c>
      <c r="J1234" t="s">
        <v>49</v>
      </c>
      <c r="K1234" t="s">
        <v>50</v>
      </c>
      <c r="L1234" t="s">
        <v>50</v>
      </c>
      <c r="M1234" t="s">
        <v>51</v>
      </c>
      <c r="N1234" t="s">
        <v>17092</v>
      </c>
    </row>
    <row r="1235" spans="1:14" ht="14.25">
      <c r="A1235" s="33">
        <v>42893.64916666667</v>
      </c>
      <c r="B1235" t="s">
        <v>13245</v>
      </c>
      <c r="C1235" t="s">
        <v>13246</v>
      </c>
      <c r="D1235" t="s">
        <v>13247</v>
      </c>
      <c r="E1235" t="s">
        <v>17093</v>
      </c>
      <c r="F1235">
        <v>81224</v>
      </c>
      <c r="G1235" s="53">
        <v>1000</v>
      </c>
      <c r="H1235" s="33">
        <v>42893</v>
      </c>
      <c r="I1235" t="s">
        <v>49</v>
      </c>
      <c r="J1235" t="s">
        <v>49</v>
      </c>
      <c r="K1235" t="s">
        <v>50</v>
      </c>
      <c r="L1235" t="s">
        <v>50</v>
      </c>
      <c r="M1235" t="s">
        <v>51</v>
      </c>
      <c r="N1235" t="s">
        <v>17094</v>
      </c>
    </row>
    <row r="1236" spans="1:14" ht="14.25">
      <c r="A1236" s="33">
        <v>42893.650381944448</v>
      </c>
      <c r="B1236" t="s">
        <v>13248</v>
      </c>
      <c r="C1236" t="s">
        <v>13249</v>
      </c>
      <c r="D1236" t="s">
        <v>13250</v>
      </c>
      <c r="E1236" t="s">
        <v>17095</v>
      </c>
      <c r="F1236">
        <v>81270</v>
      </c>
      <c r="G1236" s="53">
        <v>1500</v>
      </c>
      <c r="H1236" s="33">
        <v>42893</v>
      </c>
      <c r="I1236" t="s">
        <v>49</v>
      </c>
      <c r="J1236" t="s">
        <v>49</v>
      </c>
      <c r="K1236" t="s">
        <v>50</v>
      </c>
      <c r="L1236" t="s">
        <v>50</v>
      </c>
      <c r="M1236" t="s">
        <v>51</v>
      </c>
      <c r="N1236" t="s">
        <v>17096</v>
      </c>
    </row>
    <row r="1237" spans="1:14" ht="14.25">
      <c r="A1237" s="33">
        <v>42893.650462962964</v>
      </c>
      <c r="B1237" t="s">
        <v>13251</v>
      </c>
      <c r="C1237" t="s">
        <v>13252</v>
      </c>
      <c r="D1237" t="s">
        <v>13253</v>
      </c>
      <c r="E1237" t="s">
        <v>17097</v>
      </c>
      <c r="F1237">
        <v>81278</v>
      </c>
      <c r="G1237" s="53">
        <v>20</v>
      </c>
      <c r="H1237" s="33">
        <v>42893</v>
      </c>
      <c r="I1237" t="s">
        <v>49</v>
      </c>
      <c r="J1237" t="s">
        <v>49</v>
      </c>
      <c r="K1237" t="s">
        <v>50</v>
      </c>
      <c r="L1237" t="s">
        <v>50</v>
      </c>
      <c r="M1237" t="s">
        <v>51</v>
      </c>
      <c r="N1237" t="s">
        <v>17098</v>
      </c>
    </row>
    <row r="1238" spans="1:14" ht="14.25">
      <c r="A1238" s="33">
        <v>42893.650763888887</v>
      </c>
      <c r="B1238" t="s">
        <v>13254</v>
      </c>
      <c r="C1238" t="s">
        <v>13255</v>
      </c>
      <c r="D1238" t="s">
        <v>13256</v>
      </c>
      <c r="E1238" t="s">
        <v>17099</v>
      </c>
      <c r="F1238">
        <v>81308</v>
      </c>
      <c r="G1238" s="53">
        <v>500</v>
      </c>
      <c r="H1238" s="33">
        <v>42893</v>
      </c>
      <c r="I1238" t="s">
        <v>49</v>
      </c>
      <c r="J1238" t="s">
        <v>49</v>
      </c>
      <c r="K1238" t="s">
        <v>50</v>
      </c>
      <c r="L1238" t="s">
        <v>50</v>
      </c>
      <c r="M1238" t="s">
        <v>51</v>
      </c>
      <c r="N1238" t="s">
        <v>17100</v>
      </c>
    </row>
    <row r="1239" spans="1:14" ht="14.25">
      <c r="A1239" s="33">
        <v>42893.650810185187</v>
      </c>
      <c r="B1239" t="s">
        <v>13257</v>
      </c>
      <c r="C1239" t="s">
        <v>13258</v>
      </c>
      <c r="D1239" t="s">
        <v>13259</v>
      </c>
      <c r="E1239" t="s">
        <v>17101</v>
      </c>
      <c r="F1239">
        <v>81311</v>
      </c>
      <c r="G1239" s="53">
        <v>2000</v>
      </c>
      <c r="H1239" s="33">
        <v>42893</v>
      </c>
      <c r="I1239" t="s">
        <v>49</v>
      </c>
      <c r="J1239" t="s">
        <v>49</v>
      </c>
      <c r="K1239" t="s">
        <v>50</v>
      </c>
      <c r="L1239" t="s">
        <v>50</v>
      </c>
      <c r="M1239" t="s">
        <v>51</v>
      </c>
      <c r="N1239" t="s">
        <v>17102</v>
      </c>
    </row>
    <row r="1240" spans="1:14" ht="14.25">
      <c r="A1240" s="33">
        <v>42893.654479166667</v>
      </c>
      <c r="B1240" t="s">
        <v>13260</v>
      </c>
      <c r="C1240" t="s">
        <v>13261</v>
      </c>
      <c r="D1240" t="s">
        <v>13262</v>
      </c>
      <c r="E1240" t="s">
        <v>17103</v>
      </c>
      <c r="F1240">
        <v>81473</v>
      </c>
      <c r="G1240" s="53">
        <v>200</v>
      </c>
      <c r="H1240" s="33">
        <v>42893</v>
      </c>
      <c r="I1240" t="s">
        <v>49</v>
      </c>
      <c r="J1240" t="s">
        <v>49</v>
      </c>
      <c r="K1240" t="s">
        <v>50</v>
      </c>
      <c r="L1240" t="s">
        <v>50</v>
      </c>
      <c r="M1240" t="s">
        <v>51</v>
      </c>
      <c r="N1240" t="s">
        <v>17104</v>
      </c>
    </row>
    <row r="1241" spans="1:14" ht="14.25">
      <c r="A1241" s="33">
        <v>42893.655231481483</v>
      </c>
      <c r="B1241" t="s">
        <v>10380</v>
      </c>
      <c r="C1241" t="s">
        <v>10381</v>
      </c>
      <c r="D1241" t="s">
        <v>13263</v>
      </c>
      <c r="E1241" t="s">
        <v>17105</v>
      </c>
      <c r="F1241">
        <v>81512</v>
      </c>
      <c r="G1241" s="53">
        <v>5</v>
      </c>
      <c r="H1241" s="33">
        <v>42893</v>
      </c>
      <c r="I1241" t="s">
        <v>49</v>
      </c>
      <c r="J1241" t="s">
        <v>49</v>
      </c>
      <c r="K1241" t="s">
        <v>50</v>
      </c>
      <c r="L1241" t="s">
        <v>50</v>
      </c>
      <c r="M1241" t="s">
        <v>51</v>
      </c>
      <c r="N1241" t="s">
        <v>17106</v>
      </c>
    </row>
    <row r="1242" spans="1:14" ht="14.25">
      <c r="A1242" s="33">
        <v>42893.655891203707</v>
      </c>
      <c r="B1242" t="s">
        <v>13264</v>
      </c>
      <c r="C1242" t="s">
        <v>13265</v>
      </c>
      <c r="D1242" t="s">
        <v>13266</v>
      </c>
      <c r="E1242" t="s">
        <v>17107</v>
      </c>
      <c r="F1242">
        <v>81560</v>
      </c>
      <c r="G1242" s="53">
        <v>1000</v>
      </c>
      <c r="H1242" s="33">
        <v>42893</v>
      </c>
      <c r="I1242" t="s">
        <v>49</v>
      </c>
      <c r="J1242" t="s">
        <v>49</v>
      </c>
      <c r="K1242" t="s">
        <v>50</v>
      </c>
      <c r="L1242" t="s">
        <v>50</v>
      </c>
      <c r="M1242" t="s">
        <v>51</v>
      </c>
      <c r="N1242" t="s">
        <v>17108</v>
      </c>
    </row>
    <row r="1243" spans="1:14" ht="14.25">
      <c r="A1243" s="33">
        <v>42893.656157407408</v>
      </c>
      <c r="B1243" t="s">
        <v>13267</v>
      </c>
      <c r="C1243" t="s">
        <v>13268</v>
      </c>
      <c r="D1243" t="s">
        <v>13269</v>
      </c>
      <c r="E1243" t="s">
        <v>17109</v>
      </c>
      <c r="F1243">
        <v>81578</v>
      </c>
      <c r="G1243" s="53">
        <v>200</v>
      </c>
      <c r="H1243" s="33">
        <v>42893</v>
      </c>
      <c r="I1243" t="s">
        <v>49</v>
      </c>
      <c r="J1243" t="s">
        <v>49</v>
      </c>
      <c r="K1243" t="s">
        <v>50</v>
      </c>
      <c r="L1243" t="s">
        <v>50</v>
      </c>
      <c r="M1243" t="s">
        <v>51</v>
      </c>
      <c r="N1243" t="s">
        <v>17110</v>
      </c>
    </row>
    <row r="1244" spans="1:14" ht="14.25">
      <c r="A1244" s="33">
        <v>42893.658541666664</v>
      </c>
      <c r="B1244" t="s">
        <v>13046</v>
      </c>
      <c r="C1244" t="s">
        <v>13047</v>
      </c>
      <c r="D1244" t="s">
        <v>13270</v>
      </c>
      <c r="E1244" t="s">
        <v>17111</v>
      </c>
      <c r="F1244">
        <v>81691</v>
      </c>
      <c r="G1244" s="53">
        <v>240</v>
      </c>
      <c r="H1244" s="33">
        <v>42893</v>
      </c>
      <c r="I1244" t="s">
        <v>49</v>
      </c>
      <c r="J1244" t="s">
        <v>49</v>
      </c>
      <c r="K1244" t="s">
        <v>50</v>
      </c>
      <c r="L1244" t="s">
        <v>50</v>
      </c>
      <c r="M1244" t="s">
        <v>51</v>
      </c>
      <c r="N1244" t="s">
        <v>17112</v>
      </c>
    </row>
    <row r="1245" spans="1:14" ht="14.25">
      <c r="A1245" s="33">
        <v>42893.659594907411</v>
      </c>
      <c r="B1245" t="s">
        <v>13271</v>
      </c>
      <c r="C1245" t="s">
        <v>13272</v>
      </c>
      <c r="D1245" t="s">
        <v>13273</v>
      </c>
      <c r="E1245" t="s">
        <v>17113</v>
      </c>
      <c r="F1245">
        <v>81752</v>
      </c>
      <c r="G1245" s="53">
        <v>100</v>
      </c>
      <c r="H1245" s="33">
        <v>42893</v>
      </c>
      <c r="I1245" t="s">
        <v>49</v>
      </c>
      <c r="J1245" t="s">
        <v>49</v>
      </c>
      <c r="K1245" t="s">
        <v>50</v>
      </c>
      <c r="L1245" t="s">
        <v>50</v>
      </c>
      <c r="M1245" t="s">
        <v>51</v>
      </c>
      <c r="N1245" t="s">
        <v>17114</v>
      </c>
    </row>
    <row r="1246" spans="1:14" ht="14.25">
      <c r="A1246" s="33">
        <v>42893.659641203703</v>
      </c>
      <c r="B1246" t="s">
        <v>13046</v>
      </c>
      <c r="C1246" t="s">
        <v>13047</v>
      </c>
      <c r="D1246" t="s">
        <v>13274</v>
      </c>
      <c r="E1246" t="s">
        <v>17115</v>
      </c>
      <c r="F1246">
        <v>81753</v>
      </c>
      <c r="G1246" s="53">
        <v>100</v>
      </c>
      <c r="H1246" s="33">
        <v>42893</v>
      </c>
      <c r="I1246" t="s">
        <v>49</v>
      </c>
      <c r="J1246" t="s">
        <v>49</v>
      </c>
      <c r="K1246" t="s">
        <v>50</v>
      </c>
      <c r="L1246" t="s">
        <v>50</v>
      </c>
      <c r="M1246" t="s">
        <v>51</v>
      </c>
      <c r="N1246" t="s">
        <v>17116</v>
      </c>
    </row>
    <row r="1247" spans="1:14" ht="14.25">
      <c r="A1247" s="33">
        <v>42893.663321759261</v>
      </c>
      <c r="B1247" t="s">
        <v>13275</v>
      </c>
      <c r="C1247" t="s">
        <v>13276</v>
      </c>
      <c r="D1247" t="s">
        <v>13277</v>
      </c>
      <c r="E1247" t="s">
        <v>17117</v>
      </c>
      <c r="F1247">
        <v>81919</v>
      </c>
      <c r="G1247" s="53">
        <v>1600</v>
      </c>
      <c r="H1247" s="33">
        <v>42893</v>
      </c>
      <c r="I1247" t="s">
        <v>49</v>
      </c>
      <c r="J1247" t="s">
        <v>49</v>
      </c>
      <c r="K1247" t="s">
        <v>50</v>
      </c>
      <c r="L1247" t="s">
        <v>50</v>
      </c>
      <c r="M1247" t="s">
        <v>51</v>
      </c>
      <c r="N1247" t="s">
        <v>17118</v>
      </c>
    </row>
    <row r="1248" spans="1:14" ht="14.25">
      <c r="A1248" s="33">
        <v>42893.663356481484</v>
      </c>
      <c r="B1248" t="s">
        <v>13278</v>
      </c>
      <c r="C1248" t="s">
        <v>13279</v>
      </c>
      <c r="D1248" t="s">
        <v>13280</v>
      </c>
      <c r="E1248" t="s">
        <v>17119</v>
      </c>
      <c r="F1248">
        <v>81936</v>
      </c>
      <c r="G1248" s="53">
        <v>1000</v>
      </c>
      <c r="H1248" s="33">
        <v>42893</v>
      </c>
      <c r="I1248" t="s">
        <v>49</v>
      </c>
      <c r="J1248" t="s">
        <v>49</v>
      </c>
      <c r="K1248" t="s">
        <v>50</v>
      </c>
      <c r="L1248" t="s">
        <v>50</v>
      </c>
      <c r="M1248" t="s">
        <v>51</v>
      </c>
      <c r="N1248" t="s">
        <v>17120</v>
      </c>
    </row>
    <row r="1249" spans="1:14" ht="14.25">
      <c r="A1249" s="33">
        <v>42893.664270833331</v>
      </c>
      <c r="B1249" t="s">
        <v>13281</v>
      </c>
      <c r="C1249" t="s">
        <v>13282</v>
      </c>
      <c r="D1249" t="s">
        <v>13283</v>
      </c>
      <c r="E1249" t="s">
        <v>17121</v>
      </c>
      <c r="F1249">
        <v>81975</v>
      </c>
      <c r="G1249" s="53">
        <v>200</v>
      </c>
      <c r="H1249" s="33">
        <v>42893</v>
      </c>
      <c r="I1249" t="s">
        <v>49</v>
      </c>
      <c r="J1249" t="s">
        <v>49</v>
      </c>
      <c r="K1249" t="s">
        <v>50</v>
      </c>
      <c r="L1249" t="s">
        <v>50</v>
      </c>
      <c r="M1249" t="s">
        <v>51</v>
      </c>
      <c r="N1249" t="s">
        <v>17122</v>
      </c>
    </row>
    <row r="1250" spans="1:14" ht="14.25">
      <c r="A1250" s="33">
        <v>42893.667442129627</v>
      </c>
      <c r="B1250" t="s">
        <v>13284</v>
      </c>
      <c r="C1250" t="s">
        <v>13285</v>
      </c>
      <c r="D1250" t="s">
        <v>13286</v>
      </c>
      <c r="E1250" t="s">
        <v>17123</v>
      </c>
      <c r="F1250">
        <v>82123</v>
      </c>
      <c r="G1250" s="53">
        <v>5000</v>
      </c>
      <c r="H1250" s="33">
        <v>42893</v>
      </c>
      <c r="I1250" t="s">
        <v>49</v>
      </c>
      <c r="J1250" t="s">
        <v>49</v>
      </c>
      <c r="K1250" t="s">
        <v>50</v>
      </c>
      <c r="L1250" t="s">
        <v>50</v>
      </c>
      <c r="M1250" t="s">
        <v>51</v>
      </c>
      <c r="N1250" t="s">
        <v>17124</v>
      </c>
    </row>
    <row r="1251" spans="1:14" ht="14.25">
      <c r="A1251" s="33">
        <v>42893.667997685188</v>
      </c>
      <c r="B1251" t="s">
        <v>13287</v>
      </c>
      <c r="C1251" t="s">
        <v>13288</v>
      </c>
      <c r="D1251" t="s">
        <v>13289</v>
      </c>
      <c r="E1251" t="s">
        <v>17125</v>
      </c>
      <c r="F1251">
        <v>82151</v>
      </c>
      <c r="G1251" s="53">
        <v>100</v>
      </c>
      <c r="H1251" s="33">
        <v>42893</v>
      </c>
      <c r="I1251" t="s">
        <v>49</v>
      </c>
      <c r="J1251" t="s">
        <v>49</v>
      </c>
      <c r="K1251" t="s">
        <v>50</v>
      </c>
      <c r="L1251" t="s">
        <v>50</v>
      </c>
      <c r="M1251" t="s">
        <v>51</v>
      </c>
      <c r="N1251" t="s">
        <v>17126</v>
      </c>
    </row>
    <row r="1252" spans="1:14" ht="14.25">
      <c r="A1252" s="33">
        <v>42893.668576388889</v>
      </c>
      <c r="B1252" t="s">
        <v>12276</v>
      </c>
      <c r="C1252" t="s">
        <v>12277</v>
      </c>
      <c r="D1252" t="s">
        <v>13290</v>
      </c>
      <c r="E1252" t="s">
        <v>17127</v>
      </c>
      <c r="F1252">
        <v>82182</v>
      </c>
      <c r="G1252" s="53">
        <v>363</v>
      </c>
      <c r="H1252" s="33">
        <v>42893</v>
      </c>
      <c r="I1252" t="s">
        <v>49</v>
      </c>
      <c r="J1252" t="s">
        <v>49</v>
      </c>
      <c r="K1252" t="s">
        <v>50</v>
      </c>
      <c r="L1252" t="s">
        <v>50</v>
      </c>
      <c r="M1252" t="s">
        <v>51</v>
      </c>
      <c r="N1252" t="s">
        <v>17128</v>
      </c>
    </row>
    <row r="1253" spans="1:14" ht="14.25">
      <c r="A1253" s="33">
        <v>42893.670798611114</v>
      </c>
      <c r="B1253" t="s">
        <v>13291</v>
      </c>
      <c r="C1253" t="s">
        <v>13292</v>
      </c>
      <c r="D1253" t="s">
        <v>13293</v>
      </c>
      <c r="E1253" t="s">
        <v>17129</v>
      </c>
      <c r="F1253">
        <v>82287</v>
      </c>
      <c r="G1253" s="53">
        <v>100</v>
      </c>
      <c r="H1253" s="33">
        <v>42893</v>
      </c>
      <c r="I1253" t="s">
        <v>49</v>
      </c>
      <c r="J1253" t="s">
        <v>49</v>
      </c>
      <c r="K1253" t="s">
        <v>50</v>
      </c>
      <c r="L1253" t="s">
        <v>50</v>
      </c>
      <c r="M1253" t="s">
        <v>51</v>
      </c>
      <c r="N1253" t="s">
        <v>17130</v>
      </c>
    </row>
    <row r="1254" spans="1:14" ht="14.25">
      <c r="A1254" s="33">
        <v>42893.670891203707</v>
      </c>
      <c r="B1254" t="s">
        <v>13271</v>
      </c>
      <c r="C1254" t="s">
        <v>13272</v>
      </c>
      <c r="D1254" t="s">
        <v>13294</v>
      </c>
      <c r="E1254" t="s">
        <v>17131</v>
      </c>
      <c r="F1254">
        <v>82292</v>
      </c>
      <c r="G1254" s="53">
        <v>500</v>
      </c>
      <c r="H1254" s="33">
        <v>42893</v>
      </c>
      <c r="I1254" t="s">
        <v>49</v>
      </c>
      <c r="J1254" t="s">
        <v>49</v>
      </c>
      <c r="K1254" t="s">
        <v>50</v>
      </c>
      <c r="L1254" t="s">
        <v>50</v>
      </c>
      <c r="M1254" t="s">
        <v>51</v>
      </c>
      <c r="N1254" t="s">
        <v>17132</v>
      </c>
    </row>
    <row r="1255" spans="1:14" ht="14.25">
      <c r="A1255" s="33">
        <v>42893.672719907408</v>
      </c>
      <c r="B1255" t="s">
        <v>13295</v>
      </c>
      <c r="C1255" t="s">
        <v>13296</v>
      </c>
      <c r="D1255" t="s">
        <v>13297</v>
      </c>
      <c r="E1255" t="s">
        <v>17133</v>
      </c>
      <c r="F1255">
        <v>82414</v>
      </c>
      <c r="G1255" s="53">
        <v>2500</v>
      </c>
      <c r="H1255" s="33">
        <v>42893</v>
      </c>
      <c r="I1255" t="s">
        <v>49</v>
      </c>
      <c r="J1255" t="s">
        <v>49</v>
      </c>
      <c r="K1255" t="s">
        <v>50</v>
      </c>
      <c r="L1255" t="s">
        <v>50</v>
      </c>
      <c r="M1255" t="s">
        <v>51</v>
      </c>
      <c r="N1255" t="s">
        <v>17134</v>
      </c>
    </row>
    <row r="1256" spans="1:14" ht="14.25">
      <c r="A1256" s="33">
        <v>42893.67287037037</v>
      </c>
      <c r="B1256" t="s">
        <v>11999</v>
      </c>
      <c r="C1256" t="s">
        <v>12000</v>
      </c>
      <c r="D1256" t="s">
        <v>13298</v>
      </c>
      <c r="E1256" t="s">
        <v>17135</v>
      </c>
      <c r="F1256">
        <v>82424</v>
      </c>
      <c r="G1256" s="53">
        <v>2900</v>
      </c>
      <c r="H1256" s="33">
        <v>42893</v>
      </c>
      <c r="I1256" t="s">
        <v>49</v>
      </c>
      <c r="J1256" t="s">
        <v>49</v>
      </c>
      <c r="K1256" t="s">
        <v>50</v>
      </c>
      <c r="L1256" t="s">
        <v>50</v>
      </c>
      <c r="M1256" t="s">
        <v>51</v>
      </c>
      <c r="N1256" t="s">
        <v>17136</v>
      </c>
    </row>
    <row r="1257" spans="1:14" ht="14.25">
      <c r="A1257" s="33">
        <v>42893.675775462965</v>
      </c>
      <c r="B1257" t="s">
        <v>13299</v>
      </c>
      <c r="C1257" t="s">
        <v>13300</v>
      </c>
      <c r="D1257" t="s">
        <v>13301</v>
      </c>
      <c r="E1257" t="s">
        <v>17137</v>
      </c>
      <c r="F1257">
        <v>82536</v>
      </c>
      <c r="G1257" s="53">
        <v>50</v>
      </c>
      <c r="H1257" s="33">
        <v>42893</v>
      </c>
      <c r="I1257" t="s">
        <v>49</v>
      </c>
      <c r="J1257" t="s">
        <v>49</v>
      </c>
      <c r="K1257" t="s">
        <v>50</v>
      </c>
      <c r="L1257" t="s">
        <v>50</v>
      </c>
      <c r="M1257" t="s">
        <v>51</v>
      </c>
      <c r="N1257" t="s">
        <v>17138</v>
      </c>
    </row>
    <row r="1258" spans="1:14" ht="14.25">
      <c r="A1258" s="33">
        <v>42893.676446759258</v>
      </c>
      <c r="B1258" t="s">
        <v>13302</v>
      </c>
      <c r="C1258" t="s">
        <v>13303</v>
      </c>
      <c r="D1258" t="s">
        <v>13304</v>
      </c>
      <c r="E1258" t="s">
        <v>17139</v>
      </c>
      <c r="F1258">
        <v>82557</v>
      </c>
      <c r="G1258" s="53">
        <v>50</v>
      </c>
      <c r="H1258" s="33">
        <v>42893</v>
      </c>
      <c r="I1258" t="s">
        <v>49</v>
      </c>
      <c r="J1258" t="s">
        <v>49</v>
      </c>
      <c r="K1258" t="s">
        <v>50</v>
      </c>
      <c r="L1258" t="s">
        <v>50</v>
      </c>
      <c r="M1258" t="s">
        <v>51</v>
      </c>
      <c r="N1258" t="s">
        <v>17140</v>
      </c>
    </row>
    <row r="1259" spans="1:14" ht="14.25">
      <c r="A1259" s="33">
        <v>42893.677418981482</v>
      </c>
      <c r="B1259" t="s">
        <v>13311</v>
      </c>
      <c r="C1259" t="s">
        <v>13312</v>
      </c>
      <c r="D1259" t="s">
        <v>13313</v>
      </c>
      <c r="E1259" t="s">
        <v>17141</v>
      </c>
      <c r="F1259">
        <v>82609</v>
      </c>
      <c r="G1259" s="53">
        <v>1000</v>
      </c>
      <c r="H1259" s="33">
        <v>42893</v>
      </c>
      <c r="I1259" t="s">
        <v>49</v>
      </c>
      <c r="J1259" t="s">
        <v>49</v>
      </c>
      <c r="K1259" t="s">
        <v>50</v>
      </c>
      <c r="L1259" t="s">
        <v>50</v>
      </c>
      <c r="M1259" t="s">
        <v>51</v>
      </c>
      <c r="N1259" t="s">
        <v>17142</v>
      </c>
    </row>
    <row r="1260" spans="1:14" ht="14.25">
      <c r="A1260" s="33">
        <v>42893.677465277775</v>
      </c>
      <c r="B1260" t="s">
        <v>13305</v>
      </c>
      <c r="C1260" t="s">
        <v>13306</v>
      </c>
      <c r="D1260" t="s">
        <v>13307</v>
      </c>
      <c r="E1260" t="s">
        <v>17143</v>
      </c>
      <c r="F1260">
        <v>82599</v>
      </c>
      <c r="G1260" s="53">
        <v>2000</v>
      </c>
      <c r="H1260" s="33">
        <v>42893</v>
      </c>
      <c r="I1260" t="s">
        <v>49</v>
      </c>
      <c r="J1260" t="s">
        <v>49</v>
      </c>
      <c r="K1260" t="s">
        <v>50</v>
      </c>
      <c r="L1260" t="s">
        <v>50</v>
      </c>
      <c r="M1260" t="s">
        <v>51</v>
      </c>
      <c r="N1260" t="s">
        <v>17144</v>
      </c>
    </row>
    <row r="1261" spans="1:14" ht="14.25">
      <c r="A1261" s="33">
        <v>42893.67759259259</v>
      </c>
      <c r="B1261" t="s">
        <v>13308</v>
      </c>
      <c r="C1261" t="s">
        <v>13309</v>
      </c>
      <c r="D1261" t="s">
        <v>13310</v>
      </c>
      <c r="E1261" t="s">
        <v>17145</v>
      </c>
      <c r="F1261">
        <v>82603</v>
      </c>
      <c r="G1261" s="53">
        <v>300</v>
      </c>
      <c r="H1261" s="33">
        <v>42893</v>
      </c>
      <c r="I1261" t="s">
        <v>49</v>
      </c>
      <c r="J1261" t="s">
        <v>49</v>
      </c>
      <c r="K1261" t="s">
        <v>50</v>
      </c>
      <c r="L1261" t="s">
        <v>50</v>
      </c>
      <c r="M1261" t="s">
        <v>51</v>
      </c>
      <c r="N1261" t="s">
        <v>17146</v>
      </c>
    </row>
    <row r="1262" spans="1:14" ht="14.25">
      <c r="A1262" s="33">
        <v>42893.678101851852</v>
      </c>
      <c r="B1262" t="s">
        <v>13314</v>
      </c>
      <c r="C1262" t="s">
        <v>11440</v>
      </c>
      <c r="D1262" t="s">
        <v>13315</v>
      </c>
      <c r="E1262" t="s">
        <v>17147</v>
      </c>
      <c r="F1262">
        <v>82628</v>
      </c>
      <c r="G1262" s="53">
        <v>500</v>
      </c>
      <c r="H1262" s="33">
        <v>42893</v>
      </c>
      <c r="I1262" t="s">
        <v>49</v>
      </c>
      <c r="J1262" t="s">
        <v>49</v>
      </c>
      <c r="K1262" t="s">
        <v>50</v>
      </c>
      <c r="L1262" t="s">
        <v>50</v>
      </c>
      <c r="M1262" t="s">
        <v>51</v>
      </c>
      <c r="N1262" t="s">
        <v>17148</v>
      </c>
    </row>
    <row r="1263" spans="1:14" ht="14.25">
      <c r="A1263" s="33">
        <v>42893.678761574076</v>
      </c>
      <c r="B1263" t="s">
        <v>13316</v>
      </c>
      <c r="C1263" t="s">
        <v>13317</v>
      </c>
      <c r="D1263" t="s">
        <v>13318</v>
      </c>
      <c r="E1263" t="s">
        <v>17149</v>
      </c>
      <c r="F1263">
        <v>82657</v>
      </c>
      <c r="G1263" s="53">
        <v>100</v>
      </c>
      <c r="H1263" s="33">
        <v>42893</v>
      </c>
      <c r="I1263" t="s">
        <v>49</v>
      </c>
      <c r="J1263" t="s">
        <v>49</v>
      </c>
      <c r="K1263" t="s">
        <v>50</v>
      </c>
      <c r="L1263" t="s">
        <v>50</v>
      </c>
      <c r="M1263" t="s">
        <v>51</v>
      </c>
      <c r="N1263" t="s">
        <v>17150</v>
      </c>
    </row>
    <row r="1264" spans="1:14" ht="14.25">
      <c r="A1264" s="33">
        <v>42893.680509259262</v>
      </c>
      <c r="B1264" t="s">
        <v>13319</v>
      </c>
      <c r="C1264" t="s">
        <v>13320</v>
      </c>
      <c r="D1264" t="s">
        <v>13321</v>
      </c>
      <c r="E1264" t="s">
        <v>17151</v>
      </c>
      <c r="F1264">
        <v>82733</v>
      </c>
      <c r="G1264" s="53">
        <v>100</v>
      </c>
      <c r="H1264" s="33">
        <v>42893</v>
      </c>
      <c r="I1264" t="s">
        <v>49</v>
      </c>
      <c r="J1264" t="s">
        <v>49</v>
      </c>
      <c r="K1264" t="s">
        <v>50</v>
      </c>
      <c r="L1264" t="s">
        <v>50</v>
      </c>
      <c r="M1264" t="s">
        <v>51</v>
      </c>
      <c r="N1264" t="s">
        <v>17152</v>
      </c>
    </row>
    <row r="1265" spans="1:14" ht="14.25">
      <c r="A1265" s="33">
        <v>42893.680636574078</v>
      </c>
      <c r="B1265" t="s">
        <v>13271</v>
      </c>
      <c r="C1265" t="s">
        <v>13272</v>
      </c>
      <c r="D1265" t="s">
        <v>13322</v>
      </c>
      <c r="E1265" t="s">
        <v>17153</v>
      </c>
      <c r="F1265">
        <v>82738</v>
      </c>
      <c r="G1265" s="53">
        <v>1000</v>
      </c>
      <c r="H1265" s="33">
        <v>42893</v>
      </c>
      <c r="I1265" t="s">
        <v>49</v>
      </c>
      <c r="J1265" t="s">
        <v>49</v>
      </c>
      <c r="K1265" t="s">
        <v>50</v>
      </c>
      <c r="L1265" t="s">
        <v>50</v>
      </c>
      <c r="M1265" t="s">
        <v>51</v>
      </c>
      <c r="N1265" t="s">
        <v>17154</v>
      </c>
    </row>
    <row r="1266" spans="1:14" ht="14.25">
      <c r="A1266" s="33">
        <v>42893.680902777778</v>
      </c>
      <c r="B1266" t="s">
        <v>13323</v>
      </c>
      <c r="C1266" t="s">
        <v>13324</v>
      </c>
      <c r="D1266" t="s">
        <v>13325</v>
      </c>
      <c r="E1266" t="s">
        <v>17155</v>
      </c>
      <c r="F1266">
        <v>82760</v>
      </c>
      <c r="G1266" s="53">
        <v>1000</v>
      </c>
      <c r="H1266" s="33">
        <v>42893</v>
      </c>
      <c r="I1266" t="s">
        <v>49</v>
      </c>
      <c r="J1266" t="s">
        <v>49</v>
      </c>
      <c r="K1266" t="s">
        <v>50</v>
      </c>
      <c r="L1266" t="s">
        <v>50</v>
      </c>
      <c r="M1266" t="s">
        <v>51</v>
      </c>
      <c r="N1266" t="s">
        <v>17156</v>
      </c>
    </row>
    <row r="1267" spans="1:14" ht="14.25">
      <c r="A1267" s="33">
        <v>42893.682268518518</v>
      </c>
      <c r="B1267" t="s">
        <v>13326</v>
      </c>
      <c r="C1267" t="s">
        <v>13327</v>
      </c>
      <c r="D1267" t="s">
        <v>13328</v>
      </c>
      <c r="E1267" t="s">
        <v>17157</v>
      </c>
      <c r="F1267">
        <v>82813</v>
      </c>
      <c r="G1267" s="53">
        <v>300</v>
      </c>
      <c r="H1267" s="33">
        <v>42893</v>
      </c>
      <c r="I1267" t="s">
        <v>49</v>
      </c>
      <c r="J1267" t="s">
        <v>49</v>
      </c>
      <c r="K1267" t="s">
        <v>50</v>
      </c>
      <c r="L1267" t="s">
        <v>50</v>
      </c>
      <c r="M1267" t="s">
        <v>51</v>
      </c>
      <c r="N1267" t="s">
        <v>17158</v>
      </c>
    </row>
    <row r="1268" spans="1:14" ht="14.25">
      <c r="A1268" s="33">
        <v>42893.682442129626</v>
      </c>
      <c r="B1268" t="s">
        <v>13329</v>
      </c>
      <c r="C1268" t="s">
        <v>13330</v>
      </c>
      <c r="D1268" t="s">
        <v>13331</v>
      </c>
      <c r="E1268" t="s">
        <v>17159</v>
      </c>
      <c r="F1268">
        <v>82823</v>
      </c>
      <c r="G1268" s="53">
        <v>5000</v>
      </c>
      <c r="H1268" s="33">
        <v>42893</v>
      </c>
      <c r="I1268" t="s">
        <v>49</v>
      </c>
      <c r="J1268" t="s">
        <v>49</v>
      </c>
      <c r="K1268" t="s">
        <v>50</v>
      </c>
      <c r="L1268" t="s">
        <v>50</v>
      </c>
      <c r="M1268" t="s">
        <v>51</v>
      </c>
      <c r="N1268" t="s">
        <v>17160</v>
      </c>
    </row>
    <row r="1269" spans="1:14" ht="14.25">
      <c r="A1269" s="33">
        <v>42893.683993055558</v>
      </c>
      <c r="B1269" t="s">
        <v>13332</v>
      </c>
      <c r="C1269" t="s">
        <v>13333</v>
      </c>
      <c r="D1269" t="s">
        <v>13334</v>
      </c>
      <c r="E1269" t="s">
        <v>17161</v>
      </c>
      <c r="F1269">
        <v>82871</v>
      </c>
      <c r="G1269" s="53">
        <v>400</v>
      </c>
      <c r="H1269" s="33">
        <v>42893</v>
      </c>
      <c r="I1269" t="s">
        <v>49</v>
      </c>
      <c r="J1269" t="s">
        <v>49</v>
      </c>
      <c r="K1269" t="s">
        <v>50</v>
      </c>
      <c r="L1269" t="s">
        <v>50</v>
      </c>
      <c r="M1269" t="s">
        <v>51</v>
      </c>
      <c r="N1269" t="s">
        <v>17162</v>
      </c>
    </row>
    <row r="1270" spans="1:14" ht="14.25">
      <c r="A1270" s="33">
        <v>42893.68513888889</v>
      </c>
      <c r="B1270" t="s">
        <v>13335</v>
      </c>
      <c r="C1270" t="s">
        <v>13336</v>
      </c>
      <c r="D1270" t="s">
        <v>13337</v>
      </c>
      <c r="E1270" t="s">
        <v>17163</v>
      </c>
      <c r="F1270">
        <v>82920</v>
      </c>
      <c r="G1270" s="53">
        <v>600</v>
      </c>
      <c r="H1270" s="33">
        <v>42893</v>
      </c>
      <c r="I1270" t="s">
        <v>49</v>
      </c>
      <c r="J1270" t="s">
        <v>49</v>
      </c>
      <c r="K1270" t="s">
        <v>50</v>
      </c>
      <c r="L1270" t="s">
        <v>50</v>
      </c>
      <c r="M1270" t="s">
        <v>51</v>
      </c>
      <c r="N1270" t="s">
        <v>17164</v>
      </c>
    </row>
    <row r="1271" spans="1:14" ht="14.25">
      <c r="A1271" s="33">
        <v>42893.686180555553</v>
      </c>
      <c r="B1271" t="s">
        <v>13338</v>
      </c>
      <c r="C1271" t="s">
        <v>13339</v>
      </c>
      <c r="D1271" t="s">
        <v>13340</v>
      </c>
      <c r="E1271" t="s">
        <v>17165</v>
      </c>
      <c r="F1271">
        <v>82955</v>
      </c>
      <c r="G1271" s="53">
        <v>2661</v>
      </c>
      <c r="H1271" s="33">
        <v>42893</v>
      </c>
      <c r="I1271" t="s">
        <v>49</v>
      </c>
      <c r="J1271" t="s">
        <v>49</v>
      </c>
      <c r="K1271" t="s">
        <v>50</v>
      </c>
      <c r="L1271" t="s">
        <v>50</v>
      </c>
      <c r="M1271" t="s">
        <v>51</v>
      </c>
      <c r="N1271" t="s">
        <v>17166</v>
      </c>
    </row>
    <row r="1272" spans="1:14" ht="14.25">
      <c r="A1272" s="33">
        <v>42893.688854166663</v>
      </c>
      <c r="B1272" t="s">
        <v>11367</v>
      </c>
      <c r="C1272" t="s">
        <v>11368</v>
      </c>
      <c r="D1272" t="s">
        <v>13341</v>
      </c>
      <c r="E1272" t="s">
        <v>17167</v>
      </c>
      <c r="F1272">
        <v>83082</v>
      </c>
      <c r="G1272" s="53">
        <v>2000</v>
      </c>
      <c r="H1272" s="33">
        <v>42893</v>
      </c>
      <c r="I1272" t="s">
        <v>49</v>
      </c>
      <c r="J1272" t="s">
        <v>49</v>
      </c>
      <c r="K1272" t="s">
        <v>50</v>
      </c>
      <c r="L1272" t="s">
        <v>50</v>
      </c>
      <c r="M1272" t="s">
        <v>51</v>
      </c>
      <c r="N1272" t="s">
        <v>17168</v>
      </c>
    </row>
    <row r="1273" spans="1:14" ht="14.25">
      <c r="A1273" s="33">
        <v>42893.690671296295</v>
      </c>
      <c r="B1273" t="s">
        <v>13342</v>
      </c>
      <c r="C1273" t="s">
        <v>13343</v>
      </c>
      <c r="D1273" t="s">
        <v>13344</v>
      </c>
      <c r="E1273" t="s">
        <v>17169</v>
      </c>
      <c r="F1273">
        <v>83148</v>
      </c>
      <c r="G1273" s="53">
        <v>300</v>
      </c>
      <c r="H1273" s="33">
        <v>42893</v>
      </c>
      <c r="I1273" t="s">
        <v>49</v>
      </c>
      <c r="J1273" t="s">
        <v>49</v>
      </c>
      <c r="K1273" t="s">
        <v>50</v>
      </c>
      <c r="L1273" t="s">
        <v>50</v>
      </c>
      <c r="M1273" t="s">
        <v>51</v>
      </c>
      <c r="N1273" t="s">
        <v>17170</v>
      </c>
    </row>
    <row r="1274" spans="1:14" ht="14.25">
      <c r="A1274" s="33">
        <v>42893.691157407404</v>
      </c>
      <c r="B1274" t="s">
        <v>13345</v>
      </c>
      <c r="C1274" t="s">
        <v>13346</v>
      </c>
      <c r="D1274" t="s">
        <v>13347</v>
      </c>
      <c r="E1274" t="s">
        <v>17171</v>
      </c>
      <c r="F1274">
        <v>83167</v>
      </c>
      <c r="G1274" s="53">
        <v>100</v>
      </c>
      <c r="H1274" s="33">
        <v>42893</v>
      </c>
      <c r="I1274" t="s">
        <v>49</v>
      </c>
      <c r="J1274" t="s">
        <v>49</v>
      </c>
      <c r="K1274" t="s">
        <v>50</v>
      </c>
      <c r="L1274" t="s">
        <v>50</v>
      </c>
      <c r="M1274" t="s">
        <v>51</v>
      </c>
      <c r="N1274" t="s">
        <v>17172</v>
      </c>
    </row>
    <row r="1275" spans="1:14" ht="14.25">
      <c r="A1275" s="33">
        <v>42893.692129629628</v>
      </c>
      <c r="B1275" t="s">
        <v>13348</v>
      </c>
      <c r="C1275" t="s">
        <v>13349</v>
      </c>
      <c r="D1275" t="s">
        <v>13350</v>
      </c>
      <c r="E1275" t="s">
        <v>17173</v>
      </c>
      <c r="F1275">
        <v>83214</v>
      </c>
      <c r="G1275" s="53">
        <v>200</v>
      </c>
      <c r="H1275" s="33">
        <v>42893</v>
      </c>
      <c r="I1275" t="s">
        <v>49</v>
      </c>
      <c r="J1275" t="s">
        <v>49</v>
      </c>
      <c r="K1275" t="s">
        <v>50</v>
      </c>
      <c r="L1275" t="s">
        <v>50</v>
      </c>
      <c r="M1275" t="s">
        <v>51</v>
      </c>
      <c r="N1275" t="s">
        <v>17174</v>
      </c>
    </row>
    <row r="1276" spans="1:14" ht="14.25">
      <c r="A1276" s="33">
        <v>42893.693599537037</v>
      </c>
      <c r="B1276" t="s">
        <v>13351</v>
      </c>
      <c r="C1276" t="s">
        <v>13352</v>
      </c>
      <c r="D1276" t="s">
        <v>13353</v>
      </c>
      <c r="E1276" t="s">
        <v>17175</v>
      </c>
      <c r="F1276">
        <v>83272</v>
      </c>
      <c r="G1276" s="53">
        <v>20</v>
      </c>
      <c r="H1276" s="33">
        <v>42893</v>
      </c>
      <c r="I1276" t="s">
        <v>49</v>
      </c>
      <c r="J1276" t="s">
        <v>49</v>
      </c>
      <c r="K1276" t="s">
        <v>50</v>
      </c>
      <c r="L1276" t="s">
        <v>50</v>
      </c>
      <c r="M1276" t="s">
        <v>51</v>
      </c>
      <c r="N1276" t="s">
        <v>17176</v>
      </c>
    </row>
    <row r="1277" spans="1:14" ht="14.25">
      <c r="A1277" s="33">
        <v>42893.694699074076</v>
      </c>
      <c r="B1277" t="s">
        <v>13354</v>
      </c>
      <c r="C1277" t="s">
        <v>13355</v>
      </c>
      <c r="D1277" t="s">
        <v>13356</v>
      </c>
      <c r="E1277" t="s">
        <v>17177</v>
      </c>
      <c r="F1277">
        <v>83306</v>
      </c>
      <c r="G1277" s="53">
        <v>20</v>
      </c>
      <c r="H1277" s="33">
        <v>42893</v>
      </c>
      <c r="I1277" t="s">
        <v>49</v>
      </c>
      <c r="J1277" t="s">
        <v>49</v>
      </c>
      <c r="K1277" t="s">
        <v>50</v>
      </c>
      <c r="L1277" t="s">
        <v>50</v>
      </c>
      <c r="M1277" t="s">
        <v>51</v>
      </c>
      <c r="N1277" t="s">
        <v>17178</v>
      </c>
    </row>
    <row r="1278" spans="1:14" ht="14.25">
      <c r="A1278" s="33">
        <v>42893.695081018515</v>
      </c>
      <c r="B1278" t="s">
        <v>13357</v>
      </c>
      <c r="C1278" t="s">
        <v>13358</v>
      </c>
      <c r="D1278" t="s">
        <v>13359</v>
      </c>
      <c r="E1278" t="s">
        <v>17179</v>
      </c>
      <c r="F1278">
        <v>83318</v>
      </c>
      <c r="G1278" s="53">
        <v>300</v>
      </c>
      <c r="H1278" s="33">
        <v>42893</v>
      </c>
      <c r="I1278" t="s">
        <v>49</v>
      </c>
      <c r="J1278" t="s">
        <v>49</v>
      </c>
      <c r="K1278" t="s">
        <v>50</v>
      </c>
      <c r="L1278" t="s">
        <v>50</v>
      </c>
      <c r="M1278" t="s">
        <v>51</v>
      </c>
      <c r="N1278" t="s">
        <v>17180</v>
      </c>
    </row>
    <row r="1279" spans="1:14" ht="14.25">
      <c r="A1279" s="33">
        <v>42893.697847222225</v>
      </c>
      <c r="B1279" t="s">
        <v>13360</v>
      </c>
      <c r="C1279" t="s">
        <v>13361</v>
      </c>
      <c r="D1279" t="s">
        <v>13362</v>
      </c>
      <c r="E1279" t="s">
        <v>17181</v>
      </c>
      <c r="F1279">
        <v>83428</v>
      </c>
      <c r="G1279" s="53">
        <v>100</v>
      </c>
      <c r="H1279" s="33">
        <v>42893</v>
      </c>
      <c r="I1279" t="s">
        <v>49</v>
      </c>
      <c r="J1279" t="s">
        <v>49</v>
      </c>
      <c r="K1279" t="s">
        <v>50</v>
      </c>
      <c r="L1279" t="s">
        <v>50</v>
      </c>
      <c r="M1279" t="s">
        <v>51</v>
      </c>
      <c r="N1279" t="s">
        <v>17182</v>
      </c>
    </row>
    <row r="1280" spans="1:14" ht="14.25">
      <c r="A1280" s="33">
        <v>42893.698020833333</v>
      </c>
      <c r="B1280" t="s">
        <v>13363</v>
      </c>
      <c r="C1280" t="s">
        <v>13364</v>
      </c>
      <c r="D1280" t="s">
        <v>13365</v>
      </c>
      <c r="E1280" t="s">
        <v>17183</v>
      </c>
      <c r="F1280">
        <v>83443</v>
      </c>
      <c r="G1280" s="53">
        <v>500</v>
      </c>
      <c r="H1280" s="33">
        <v>42893</v>
      </c>
      <c r="I1280" t="s">
        <v>49</v>
      </c>
      <c r="J1280" t="s">
        <v>49</v>
      </c>
      <c r="K1280" t="s">
        <v>50</v>
      </c>
      <c r="L1280" t="s">
        <v>50</v>
      </c>
      <c r="M1280" t="s">
        <v>51</v>
      </c>
      <c r="N1280" t="s">
        <v>17184</v>
      </c>
    </row>
    <row r="1281" spans="1:14" ht="14.25">
      <c r="A1281" s="33">
        <v>42893.699664351851</v>
      </c>
      <c r="B1281" t="s">
        <v>13366</v>
      </c>
      <c r="C1281" t="s">
        <v>13367</v>
      </c>
      <c r="D1281" t="s">
        <v>13368</v>
      </c>
      <c r="E1281" t="s">
        <v>17185</v>
      </c>
      <c r="F1281">
        <v>83508</v>
      </c>
      <c r="G1281" s="53">
        <v>100</v>
      </c>
      <c r="H1281" s="33">
        <v>42893</v>
      </c>
      <c r="I1281" t="s">
        <v>49</v>
      </c>
      <c r="J1281" t="s">
        <v>49</v>
      </c>
      <c r="K1281" t="s">
        <v>50</v>
      </c>
      <c r="L1281" t="s">
        <v>50</v>
      </c>
      <c r="M1281" t="s">
        <v>51</v>
      </c>
      <c r="N1281" t="s">
        <v>17186</v>
      </c>
    </row>
    <row r="1282" spans="1:14" ht="14.25">
      <c r="A1282" s="33">
        <v>42893.701874999999</v>
      </c>
      <c r="B1282" t="s">
        <v>13369</v>
      </c>
      <c r="C1282" t="s">
        <v>13370</v>
      </c>
      <c r="D1282" t="s">
        <v>13371</v>
      </c>
      <c r="E1282" t="s">
        <v>17187</v>
      </c>
      <c r="F1282">
        <v>83596</v>
      </c>
      <c r="G1282" s="53">
        <v>500</v>
      </c>
      <c r="H1282" s="33">
        <v>42893</v>
      </c>
      <c r="I1282" t="s">
        <v>49</v>
      </c>
      <c r="J1282" t="s">
        <v>49</v>
      </c>
      <c r="K1282" t="s">
        <v>50</v>
      </c>
      <c r="L1282" t="s">
        <v>50</v>
      </c>
      <c r="M1282" t="s">
        <v>51</v>
      </c>
      <c r="N1282" t="s">
        <v>17188</v>
      </c>
    </row>
    <row r="1283" spans="1:14" ht="14.25">
      <c r="A1283" s="33">
        <v>42893.702210648145</v>
      </c>
      <c r="B1283" t="s">
        <v>13372</v>
      </c>
      <c r="C1283" t="s">
        <v>13373</v>
      </c>
      <c r="D1283" t="s">
        <v>13374</v>
      </c>
      <c r="E1283" t="s">
        <v>17189</v>
      </c>
      <c r="F1283">
        <v>83606</v>
      </c>
      <c r="G1283" s="53">
        <v>900</v>
      </c>
      <c r="H1283" s="33">
        <v>42893</v>
      </c>
      <c r="I1283" t="s">
        <v>49</v>
      </c>
      <c r="J1283" t="s">
        <v>49</v>
      </c>
      <c r="K1283" t="s">
        <v>50</v>
      </c>
      <c r="L1283" t="s">
        <v>50</v>
      </c>
      <c r="M1283" t="s">
        <v>51</v>
      </c>
      <c r="N1283" t="s">
        <v>17190</v>
      </c>
    </row>
    <row r="1284" spans="1:14" ht="14.25">
      <c r="A1284" s="33">
        <v>42893.703067129631</v>
      </c>
      <c r="B1284" t="s">
        <v>13375</v>
      </c>
      <c r="C1284" t="s">
        <v>13376</v>
      </c>
      <c r="D1284" t="s">
        <v>13377</v>
      </c>
      <c r="E1284" t="s">
        <v>17191</v>
      </c>
      <c r="F1284">
        <v>83654</v>
      </c>
      <c r="G1284" s="53">
        <v>10</v>
      </c>
      <c r="H1284" s="33">
        <v>42893</v>
      </c>
      <c r="I1284" t="s">
        <v>49</v>
      </c>
      <c r="J1284" t="s">
        <v>49</v>
      </c>
      <c r="K1284" t="s">
        <v>50</v>
      </c>
      <c r="L1284" t="s">
        <v>50</v>
      </c>
      <c r="M1284" t="s">
        <v>51</v>
      </c>
      <c r="N1284" t="s">
        <v>17192</v>
      </c>
    </row>
    <row r="1285" spans="1:14" ht="14.25">
      <c r="A1285" s="33">
        <v>42893.705405092594</v>
      </c>
      <c r="B1285" t="s">
        <v>13275</v>
      </c>
      <c r="C1285" t="s">
        <v>13276</v>
      </c>
      <c r="D1285" t="s">
        <v>13378</v>
      </c>
      <c r="E1285" t="s">
        <v>17193</v>
      </c>
      <c r="F1285">
        <v>83736</v>
      </c>
      <c r="G1285" s="53">
        <v>800</v>
      </c>
      <c r="H1285" s="33">
        <v>42893</v>
      </c>
      <c r="I1285" t="s">
        <v>49</v>
      </c>
      <c r="J1285" t="s">
        <v>49</v>
      </c>
      <c r="K1285" t="s">
        <v>50</v>
      </c>
      <c r="L1285" t="s">
        <v>50</v>
      </c>
      <c r="M1285" t="s">
        <v>51</v>
      </c>
      <c r="N1285" t="s">
        <v>17194</v>
      </c>
    </row>
    <row r="1286" spans="1:14" ht="14.25">
      <c r="A1286" s="33">
        <v>42893.711342592593</v>
      </c>
      <c r="B1286" t="s">
        <v>13379</v>
      </c>
      <c r="C1286" t="s">
        <v>13380</v>
      </c>
      <c r="D1286" t="s">
        <v>13381</v>
      </c>
      <c r="E1286" t="s">
        <v>17195</v>
      </c>
      <c r="F1286">
        <v>83951</v>
      </c>
      <c r="G1286" s="53">
        <v>1300</v>
      </c>
      <c r="H1286" s="33">
        <v>42893</v>
      </c>
      <c r="I1286" t="s">
        <v>49</v>
      </c>
      <c r="J1286" t="s">
        <v>49</v>
      </c>
      <c r="K1286" t="s">
        <v>50</v>
      </c>
      <c r="L1286" t="s">
        <v>50</v>
      </c>
      <c r="M1286" t="s">
        <v>51</v>
      </c>
      <c r="N1286" t="s">
        <v>17196</v>
      </c>
    </row>
    <row r="1287" spans="1:14" ht="14.25">
      <c r="A1287" s="33">
        <v>42893.711354166669</v>
      </c>
      <c r="B1287" t="s">
        <v>13382</v>
      </c>
      <c r="C1287" t="s">
        <v>13383</v>
      </c>
      <c r="D1287" t="s">
        <v>13384</v>
      </c>
      <c r="E1287" t="s">
        <v>17197</v>
      </c>
      <c r="F1287">
        <v>83953</v>
      </c>
      <c r="G1287" s="53">
        <v>300</v>
      </c>
      <c r="H1287" s="33">
        <v>42893</v>
      </c>
      <c r="I1287" t="s">
        <v>49</v>
      </c>
      <c r="J1287" t="s">
        <v>49</v>
      </c>
      <c r="K1287" t="s">
        <v>50</v>
      </c>
      <c r="L1287" t="s">
        <v>50</v>
      </c>
      <c r="M1287" t="s">
        <v>51</v>
      </c>
      <c r="N1287" t="s">
        <v>17198</v>
      </c>
    </row>
    <row r="1288" spans="1:14" ht="14.25">
      <c r="A1288" s="33">
        <v>42893.712175925924</v>
      </c>
      <c r="B1288" t="s">
        <v>13385</v>
      </c>
      <c r="C1288" t="s">
        <v>13386</v>
      </c>
      <c r="D1288" t="s">
        <v>13387</v>
      </c>
      <c r="E1288" t="s">
        <v>17199</v>
      </c>
      <c r="F1288">
        <v>83969</v>
      </c>
      <c r="G1288" s="53">
        <v>100</v>
      </c>
      <c r="H1288" s="33">
        <v>42893</v>
      </c>
      <c r="I1288" t="s">
        <v>49</v>
      </c>
      <c r="J1288" t="s">
        <v>49</v>
      </c>
      <c r="K1288" t="s">
        <v>50</v>
      </c>
      <c r="L1288" t="s">
        <v>50</v>
      </c>
      <c r="M1288" t="s">
        <v>51</v>
      </c>
      <c r="N1288" t="s">
        <v>17200</v>
      </c>
    </row>
    <row r="1289" spans="1:14" ht="14.25">
      <c r="A1289" s="33">
        <v>42893.712187500001</v>
      </c>
      <c r="B1289" t="s">
        <v>13388</v>
      </c>
      <c r="C1289" t="s">
        <v>13389</v>
      </c>
      <c r="D1289" t="s">
        <v>13390</v>
      </c>
      <c r="E1289" t="s">
        <v>17201</v>
      </c>
      <c r="F1289">
        <v>83970</v>
      </c>
      <c r="G1289" s="53">
        <v>2000</v>
      </c>
      <c r="H1289" s="33">
        <v>42893</v>
      </c>
      <c r="I1289" t="s">
        <v>49</v>
      </c>
      <c r="J1289" t="s">
        <v>49</v>
      </c>
      <c r="K1289" t="s">
        <v>50</v>
      </c>
      <c r="L1289" t="s">
        <v>50</v>
      </c>
      <c r="M1289" t="s">
        <v>51</v>
      </c>
      <c r="N1289" t="s">
        <v>17202</v>
      </c>
    </row>
    <row r="1290" spans="1:14" ht="14.25">
      <c r="A1290" s="33">
        <v>42893.71303240741</v>
      </c>
      <c r="B1290" t="s">
        <v>13391</v>
      </c>
      <c r="C1290" t="s">
        <v>13392</v>
      </c>
      <c r="D1290" t="s">
        <v>13393</v>
      </c>
      <c r="E1290" t="s">
        <v>17203</v>
      </c>
      <c r="F1290">
        <v>83992</v>
      </c>
      <c r="G1290" s="53">
        <v>1000</v>
      </c>
      <c r="H1290" s="33">
        <v>42893</v>
      </c>
      <c r="I1290" t="s">
        <v>49</v>
      </c>
      <c r="J1290" t="s">
        <v>49</v>
      </c>
      <c r="K1290" t="s">
        <v>50</v>
      </c>
      <c r="L1290" t="s">
        <v>50</v>
      </c>
      <c r="M1290" t="s">
        <v>51</v>
      </c>
      <c r="N1290" t="s">
        <v>17204</v>
      </c>
    </row>
    <row r="1291" spans="1:14" ht="14.25">
      <c r="A1291" s="33">
        <v>42893.717060185183</v>
      </c>
      <c r="B1291" t="s">
        <v>13394</v>
      </c>
      <c r="C1291" t="s">
        <v>13395</v>
      </c>
      <c r="D1291" t="s">
        <v>13396</v>
      </c>
      <c r="E1291" t="s">
        <v>17205</v>
      </c>
      <c r="F1291">
        <v>84117</v>
      </c>
      <c r="G1291" s="53">
        <v>1000</v>
      </c>
      <c r="H1291" s="33">
        <v>42893</v>
      </c>
      <c r="I1291" t="s">
        <v>49</v>
      </c>
      <c r="J1291" t="s">
        <v>49</v>
      </c>
      <c r="K1291" t="s">
        <v>50</v>
      </c>
      <c r="L1291" t="s">
        <v>50</v>
      </c>
      <c r="M1291" t="s">
        <v>51</v>
      </c>
      <c r="N1291" t="s">
        <v>17206</v>
      </c>
    </row>
    <row r="1292" spans="1:14" ht="14.25">
      <c r="A1292" s="33">
        <v>42893.717395833337</v>
      </c>
      <c r="B1292" t="s">
        <v>13397</v>
      </c>
      <c r="C1292" t="s">
        <v>13398</v>
      </c>
      <c r="D1292" t="s">
        <v>13399</v>
      </c>
      <c r="E1292" t="s">
        <v>17207</v>
      </c>
      <c r="F1292">
        <v>84136</v>
      </c>
      <c r="G1292" s="53">
        <v>270</v>
      </c>
      <c r="H1292" s="33">
        <v>42893</v>
      </c>
      <c r="I1292" t="s">
        <v>49</v>
      </c>
      <c r="J1292" t="s">
        <v>49</v>
      </c>
      <c r="K1292" t="s">
        <v>50</v>
      </c>
      <c r="L1292" t="s">
        <v>50</v>
      </c>
      <c r="M1292" t="s">
        <v>51</v>
      </c>
      <c r="N1292" t="s">
        <v>17208</v>
      </c>
    </row>
    <row r="1293" spans="1:14" ht="14.25">
      <c r="A1293" s="33">
        <v>42893.718043981484</v>
      </c>
      <c r="B1293" t="s">
        <v>13400</v>
      </c>
      <c r="C1293" t="s">
        <v>13401</v>
      </c>
      <c r="D1293" t="s">
        <v>13402</v>
      </c>
      <c r="E1293" t="s">
        <v>17209</v>
      </c>
      <c r="F1293">
        <v>84161</v>
      </c>
      <c r="G1293" s="53">
        <v>1000</v>
      </c>
      <c r="H1293" s="33">
        <v>42893</v>
      </c>
      <c r="I1293" t="s">
        <v>49</v>
      </c>
      <c r="J1293" t="s">
        <v>49</v>
      </c>
      <c r="K1293" t="s">
        <v>50</v>
      </c>
      <c r="L1293" t="s">
        <v>50</v>
      </c>
      <c r="M1293" t="s">
        <v>51</v>
      </c>
      <c r="N1293" t="s">
        <v>17210</v>
      </c>
    </row>
    <row r="1294" spans="1:14" ht="14.25">
      <c r="A1294" s="33">
        <v>42893.719386574077</v>
      </c>
      <c r="B1294" t="s">
        <v>13403</v>
      </c>
      <c r="C1294" t="s">
        <v>13404</v>
      </c>
      <c r="D1294" t="s">
        <v>13405</v>
      </c>
      <c r="E1294" t="s">
        <v>17211</v>
      </c>
      <c r="F1294">
        <v>84192</v>
      </c>
      <c r="G1294" s="53">
        <v>500</v>
      </c>
      <c r="H1294" s="33">
        <v>42893</v>
      </c>
      <c r="I1294" t="s">
        <v>49</v>
      </c>
      <c r="J1294" t="s">
        <v>49</v>
      </c>
      <c r="K1294" t="s">
        <v>50</v>
      </c>
      <c r="L1294" t="s">
        <v>50</v>
      </c>
      <c r="M1294" t="s">
        <v>51</v>
      </c>
      <c r="N1294" t="s">
        <v>17212</v>
      </c>
    </row>
    <row r="1295" spans="1:14" ht="14.25">
      <c r="A1295" s="33">
        <v>42893.720856481479</v>
      </c>
      <c r="B1295" t="s">
        <v>13406</v>
      </c>
      <c r="C1295" t="s">
        <v>13407</v>
      </c>
      <c r="D1295" t="s">
        <v>13408</v>
      </c>
      <c r="E1295" t="s">
        <v>17213</v>
      </c>
      <c r="F1295">
        <v>84233</v>
      </c>
      <c r="G1295" s="53">
        <v>1000</v>
      </c>
      <c r="H1295" s="33">
        <v>42893</v>
      </c>
      <c r="I1295" t="s">
        <v>49</v>
      </c>
      <c r="J1295" t="s">
        <v>49</v>
      </c>
      <c r="K1295" t="s">
        <v>50</v>
      </c>
      <c r="L1295" t="s">
        <v>50</v>
      </c>
      <c r="M1295" t="s">
        <v>51</v>
      </c>
      <c r="N1295" t="s">
        <v>17214</v>
      </c>
    </row>
    <row r="1296" spans="1:14" ht="14.25">
      <c r="A1296" s="33">
        <v>42893.723564814813</v>
      </c>
      <c r="B1296" t="s">
        <v>13409</v>
      </c>
      <c r="C1296" t="s">
        <v>13410</v>
      </c>
      <c r="D1296" t="s">
        <v>13411</v>
      </c>
      <c r="E1296" t="s">
        <v>17215</v>
      </c>
      <c r="F1296">
        <v>84299</v>
      </c>
      <c r="G1296" s="53">
        <v>2000</v>
      </c>
      <c r="H1296" s="33">
        <v>42893</v>
      </c>
      <c r="I1296" t="s">
        <v>49</v>
      </c>
      <c r="J1296" t="s">
        <v>49</v>
      </c>
      <c r="K1296" t="s">
        <v>50</v>
      </c>
      <c r="L1296" t="s">
        <v>50</v>
      </c>
      <c r="M1296" t="s">
        <v>51</v>
      </c>
      <c r="N1296" t="s">
        <v>17216</v>
      </c>
    </row>
    <row r="1297" spans="1:14" ht="14.25">
      <c r="A1297" s="33">
        <v>42893.731238425928</v>
      </c>
      <c r="B1297" t="s">
        <v>13412</v>
      </c>
      <c r="C1297" t="s">
        <v>13413</v>
      </c>
      <c r="D1297" t="s">
        <v>13414</v>
      </c>
      <c r="E1297" t="s">
        <v>17217</v>
      </c>
      <c r="F1297">
        <v>84493</v>
      </c>
      <c r="G1297" s="53">
        <v>500</v>
      </c>
      <c r="H1297" s="33">
        <v>42893</v>
      </c>
      <c r="I1297" t="s">
        <v>49</v>
      </c>
      <c r="J1297" t="s">
        <v>49</v>
      </c>
      <c r="K1297" t="s">
        <v>50</v>
      </c>
      <c r="L1297" t="s">
        <v>50</v>
      </c>
      <c r="M1297" t="s">
        <v>51</v>
      </c>
      <c r="N1297" t="s">
        <v>17218</v>
      </c>
    </row>
    <row r="1298" spans="1:14" ht="14.25">
      <c r="A1298" s="33">
        <v>42893.731770833336</v>
      </c>
      <c r="B1298" t="s">
        <v>13415</v>
      </c>
      <c r="C1298" t="s">
        <v>13416</v>
      </c>
      <c r="D1298" t="s">
        <v>13417</v>
      </c>
      <c r="E1298" t="s">
        <v>17219</v>
      </c>
      <c r="F1298">
        <v>84505</v>
      </c>
      <c r="G1298" s="53">
        <v>20</v>
      </c>
      <c r="H1298" s="33">
        <v>42893</v>
      </c>
      <c r="I1298" t="s">
        <v>49</v>
      </c>
      <c r="J1298" t="s">
        <v>49</v>
      </c>
      <c r="K1298" t="s">
        <v>50</v>
      </c>
      <c r="L1298" t="s">
        <v>50</v>
      </c>
      <c r="M1298" t="s">
        <v>51</v>
      </c>
      <c r="N1298" t="s">
        <v>17220</v>
      </c>
    </row>
    <row r="1299" spans="1:14" ht="14.25">
      <c r="A1299" s="33">
        <v>42893.732106481482</v>
      </c>
      <c r="B1299" t="s">
        <v>13418</v>
      </c>
      <c r="C1299" t="s">
        <v>13419</v>
      </c>
      <c r="D1299" t="s">
        <v>13420</v>
      </c>
      <c r="E1299" t="s">
        <v>17221</v>
      </c>
      <c r="F1299">
        <v>84529</v>
      </c>
      <c r="G1299" s="53">
        <v>100</v>
      </c>
      <c r="H1299" s="33">
        <v>42893</v>
      </c>
      <c r="I1299" t="s">
        <v>49</v>
      </c>
      <c r="J1299" t="s">
        <v>49</v>
      </c>
      <c r="K1299" t="s">
        <v>50</v>
      </c>
      <c r="L1299" t="s">
        <v>50</v>
      </c>
      <c r="M1299" t="s">
        <v>51</v>
      </c>
      <c r="N1299" t="s">
        <v>17222</v>
      </c>
    </row>
    <row r="1300" spans="1:14" ht="14.25">
      <c r="A1300" s="33">
        <v>42893.733217592591</v>
      </c>
      <c r="B1300" t="s">
        <v>13041</v>
      </c>
      <c r="C1300" t="s">
        <v>6072</v>
      </c>
      <c r="D1300" t="s">
        <v>13421</v>
      </c>
      <c r="E1300" t="s">
        <v>17223</v>
      </c>
      <c r="F1300">
        <v>84557</v>
      </c>
      <c r="G1300" s="53">
        <v>980</v>
      </c>
      <c r="H1300" s="33">
        <v>42893</v>
      </c>
      <c r="I1300" t="s">
        <v>49</v>
      </c>
      <c r="J1300" t="s">
        <v>49</v>
      </c>
      <c r="K1300" t="s">
        <v>50</v>
      </c>
      <c r="L1300" t="s">
        <v>50</v>
      </c>
      <c r="M1300" t="s">
        <v>51</v>
      </c>
      <c r="N1300" t="s">
        <v>17224</v>
      </c>
    </row>
    <row r="1301" spans="1:14" ht="14.25">
      <c r="A1301" s="33">
        <v>42893.734236111108</v>
      </c>
      <c r="B1301" t="s">
        <v>13041</v>
      </c>
      <c r="C1301" t="s">
        <v>6072</v>
      </c>
      <c r="D1301" t="s">
        <v>13422</v>
      </c>
      <c r="E1301" t="s">
        <v>17225</v>
      </c>
      <c r="F1301">
        <v>84579</v>
      </c>
      <c r="G1301" s="53">
        <v>490</v>
      </c>
      <c r="H1301" s="33">
        <v>42893</v>
      </c>
      <c r="I1301" t="s">
        <v>49</v>
      </c>
      <c r="J1301" t="s">
        <v>49</v>
      </c>
      <c r="K1301" t="s">
        <v>50</v>
      </c>
      <c r="L1301" t="s">
        <v>50</v>
      </c>
      <c r="M1301" t="s">
        <v>51</v>
      </c>
      <c r="N1301" t="s">
        <v>17226</v>
      </c>
    </row>
    <row r="1302" spans="1:14" ht="14.25">
      <c r="A1302" s="33">
        <v>42893.736388888887</v>
      </c>
      <c r="B1302" t="s">
        <v>13423</v>
      </c>
      <c r="C1302" t="s">
        <v>13424</v>
      </c>
      <c r="D1302" t="s">
        <v>13425</v>
      </c>
      <c r="E1302" t="s">
        <v>17227</v>
      </c>
      <c r="F1302">
        <v>84639</v>
      </c>
      <c r="G1302" s="53">
        <v>500</v>
      </c>
      <c r="H1302" s="33">
        <v>42893</v>
      </c>
      <c r="I1302" t="s">
        <v>49</v>
      </c>
      <c r="J1302" t="s">
        <v>49</v>
      </c>
      <c r="K1302" t="s">
        <v>50</v>
      </c>
      <c r="L1302" t="s">
        <v>50</v>
      </c>
      <c r="M1302" t="s">
        <v>51</v>
      </c>
      <c r="N1302" t="s">
        <v>17228</v>
      </c>
    </row>
    <row r="1303" spans="1:14" ht="14.25">
      <c r="A1303" s="33">
        <v>42893.739039351851</v>
      </c>
      <c r="B1303" t="s">
        <v>13055</v>
      </c>
      <c r="C1303" t="s">
        <v>13056</v>
      </c>
      <c r="D1303" t="s">
        <v>13426</v>
      </c>
      <c r="E1303" t="s">
        <v>17229</v>
      </c>
      <c r="F1303">
        <v>84682</v>
      </c>
      <c r="G1303" s="53">
        <v>300</v>
      </c>
      <c r="H1303" s="33">
        <v>42893</v>
      </c>
      <c r="I1303" t="s">
        <v>49</v>
      </c>
      <c r="J1303" t="s">
        <v>49</v>
      </c>
      <c r="K1303" t="s">
        <v>50</v>
      </c>
      <c r="L1303" t="s">
        <v>50</v>
      </c>
      <c r="M1303" t="s">
        <v>51</v>
      </c>
      <c r="N1303" t="s">
        <v>17230</v>
      </c>
    </row>
    <row r="1304" spans="1:14" ht="14.25">
      <c r="A1304" s="33">
        <v>42893.74013888889</v>
      </c>
      <c r="B1304" t="s">
        <v>13427</v>
      </c>
      <c r="C1304" t="s">
        <v>13428</v>
      </c>
      <c r="D1304" t="s">
        <v>13429</v>
      </c>
      <c r="E1304" t="s">
        <v>17231</v>
      </c>
      <c r="F1304">
        <v>84702</v>
      </c>
      <c r="G1304" s="53">
        <v>200</v>
      </c>
      <c r="H1304" s="33">
        <v>42893</v>
      </c>
      <c r="I1304" t="s">
        <v>49</v>
      </c>
      <c r="J1304" t="s">
        <v>49</v>
      </c>
      <c r="K1304" t="s">
        <v>50</v>
      </c>
      <c r="L1304" t="s">
        <v>50</v>
      </c>
      <c r="M1304" t="s">
        <v>51</v>
      </c>
      <c r="N1304" t="s">
        <v>17232</v>
      </c>
    </row>
    <row r="1305" spans="1:14" ht="14.25">
      <c r="A1305" s="33">
        <v>42893.740543981483</v>
      </c>
      <c r="B1305" t="s">
        <v>13430</v>
      </c>
      <c r="C1305" t="s">
        <v>13431</v>
      </c>
      <c r="D1305" t="s">
        <v>13432</v>
      </c>
      <c r="E1305" t="s">
        <v>17233</v>
      </c>
      <c r="F1305">
        <v>84717</v>
      </c>
      <c r="G1305" s="53">
        <v>1000</v>
      </c>
      <c r="H1305" s="33">
        <v>42893</v>
      </c>
      <c r="I1305" t="s">
        <v>49</v>
      </c>
      <c r="J1305" t="s">
        <v>49</v>
      </c>
      <c r="K1305" t="s">
        <v>50</v>
      </c>
      <c r="L1305" t="s">
        <v>50</v>
      </c>
      <c r="M1305" t="s">
        <v>51</v>
      </c>
      <c r="N1305" t="s">
        <v>17234</v>
      </c>
    </row>
    <row r="1306" spans="1:14" ht="14.25">
      <c r="A1306" s="33">
        <v>42893.741168981483</v>
      </c>
      <c r="B1306" t="s">
        <v>13433</v>
      </c>
      <c r="C1306" t="s">
        <v>13434</v>
      </c>
      <c r="D1306" t="s">
        <v>13435</v>
      </c>
      <c r="E1306" t="s">
        <v>17235</v>
      </c>
      <c r="F1306">
        <v>84725</v>
      </c>
      <c r="G1306" s="53">
        <v>500</v>
      </c>
      <c r="H1306" s="33">
        <v>42893</v>
      </c>
      <c r="I1306" t="s">
        <v>49</v>
      </c>
      <c r="J1306" t="s">
        <v>49</v>
      </c>
      <c r="K1306" t="s">
        <v>50</v>
      </c>
      <c r="L1306" t="s">
        <v>50</v>
      </c>
      <c r="M1306" t="s">
        <v>51</v>
      </c>
      <c r="N1306" t="s">
        <v>17236</v>
      </c>
    </row>
    <row r="1307" spans="1:14" ht="14.25">
      <c r="A1307" s="33">
        <v>42893.743344907409</v>
      </c>
      <c r="B1307" t="s">
        <v>13436</v>
      </c>
      <c r="C1307" t="s">
        <v>13437</v>
      </c>
      <c r="D1307" t="s">
        <v>13438</v>
      </c>
      <c r="E1307" t="s">
        <v>17237</v>
      </c>
      <c r="F1307">
        <v>84759</v>
      </c>
      <c r="G1307" s="53">
        <v>1000</v>
      </c>
      <c r="H1307" s="33">
        <v>42893</v>
      </c>
      <c r="I1307" t="s">
        <v>49</v>
      </c>
      <c r="J1307" t="s">
        <v>49</v>
      </c>
      <c r="K1307" t="s">
        <v>50</v>
      </c>
      <c r="L1307" t="s">
        <v>50</v>
      </c>
      <c r="M1307" t="s">
        <v>51</v>
      </c>
      <c r="N1307" t="s">
        <v>17238</v>
      </c>
    </row>
    <row r="1308" spans="1:14" ht="14.25">
      <c r="A1308" s="33">
        <v>42893.744456018518</v>
      </c>
      <c r="B1308" t="s">
        <v>12665</v>
      </c>
      <c r="C1308" t="s">
        <v>12666</v>
      </c>
      <c r="D1308" t="s">
        <v>13439</v>
      </c>
      <c r="E1308" t="s">
        <v>17239</v>
      </c>
      <c r="F1308">
        <v>84780</v>
      </c>
      <c r="G1308" s="53">
        <v>1000</v>
      </c>
      <c r="H1308" s="33">
        <v>42893</v>
      </c>
      <c r="I1308" t="s">
        <v>49</v>
      </c>
      <c r="J1308" t="s">
        <v>49</v>
      </c>
      <c r="K1308" t="s">
        <v>50</v>
      </c>
      <c r="L1308" t="s">
        <v>50</v>
      </c>
      <c r="M1308" t="s">
        <v>51</v>
      </c>
      <c r="N1308" t="s">
        <v>17240</v>
      </c>
    </row>
    <row r="1309" spans="1:14" ht="14.25">
      <c r="A1309" s="33">
        <v>42893.74523148148</v>
      </c>
      <c r="B1309" t="s">
        <v>13440</v>
      </c>
      <c r="C1309" t="s">
        <v>13441</v>
      </c>
      <c r="D1309" t="s">
        <v>13442</v>
      </c>
      <c r="E1309" t="s">
        <v>17241</v>
      </c>
      <c r="F1309">
        <v>84784</v>
      </c>
      <c r="G1309" s="53">
        <v>100</v>
      </c>
      <c r="H1309" s="33">
        <v>42893</v>
      </c>
      <c r="I1309" t="s">
        <v>49</v>
      </c>
      <c r="J1309" t="s">
        <v>49</v>
      </c>
      <c r="K1309" t="s">
        <v>50</v>
      </c>
      <c r="L1309" t="s">
        <v>50</v>
      </c>
      <c r="M1309" t="s">
        <v>51</v>
      </c>
      <c r="N1309" t="s">
        <v>17242</v>
      </c>
    </row>
    <row r="1310" spans="1:14" ht="14.25">
      <c r="A1310" s="33">
        <v>42893.749826388892</v>
      </c>
      <c r="B1310" t="s">
        <v>13443</v>
      </c>
      <c r="C1310" t="s">
        <v>13444</v>
      </c>
      <c r="D1310" t="s">
        <v>13445</v>
      </c>
      <c r="E1310" t="s">
        <v>17243</v>
      </c>
      <c r="F1310">
        <v>84841</v>
      </c>
      <c r="G1310" s="53">
        <v>2100</v>
      </c>
      <c r="H1310" s="33">
        <v>42893</v>
      </c>
      <c r="I1310" t="s">
        <v>49</v>
      </c>
      <c r="J1310" t="s">
        <v>49</v>
      </c>
      <c r="K1310" t="s">
        <v>50</v>
      </c>
      <c r="L1310" t="s">
        <v>50</v>
      </c>
      <c r="M1310" t="s">
        <v>51</v>
      </c>
      <c r="N1310" t="s">
        <v>17244</v>
      </c>
    </row>
    <row r="1311" spans="1:14" ht="14.25">
      <c r="A1311" s="33">
        <v>42893.7502662037</v>
      </c>
      <c r="B1311" t="s">
        <v>13403</v>
      </c>
      <c r="C1311" t="s">
        <v>13404</v>
      </c>
      <c r="D1311" t="s">
        <v>13446</v>
      </c>
      <c r="E1311" t="s">
        <v>17245</v>
      </c>
      <c r="F1311">
        <v>84844</v>
      </c>
      <c r="G1311" s="53">
        <v>2000</v>
      </c>
      <c r="H1311" s="33">
        <v>42893</v>
      </c>
      <c r="I1311" t="s">
        <v>49</v>
      </c>
      <c r="J1311" t="s">
        <v>49</v>
      </c>
      <c r="K1311" t="s">
        <v>50</v>
      </c>
      <c r="L1311" t="s">
        <v>50</v>
      </c>
      <c r="M1311" t="s">
        <v>51</v>
      </c>
      <c r="N1311" t="s">
        <v>17246</v>
      </c>
    </row>
    <row r="1312" spans="1:14" ht="14.25">
      <c r="A1312" s="33">
        <v>42893.75072916667</v>
      </c>
      <c r="B1312" t="s">
        <v>13447</v>
      </c>
      <c r="C1312" t="s">
        <v>13448</v>
      </c>
      <c r="D1312" t="s">
        <v>13449</v>
      </c>
      <c r="E1312" t="s">
        <v>17247</v>
      </c>
      <c r="F1312">
        <v>84848</v>
      </c>
      <c r="G1312" s="53">
        <v>1000</v>
      </c>
      <c r="H1312" s="33">
        <v>42893</v>
      </c>
      <c r="I1312" t="s">
        <v>49</v>
      </c>
      <c r="J1312" t="s">
        <v>49</v>
      </c>
      <c r="K1312" t="s">
        <v>50</v>
      </c>
      <c r="L1312" t="s">
        <v>50</v>
      </c>
      <c r="M1312" t="s">
        <v>51</v>
      </c>
      <c r="N1312" t="s">
        <v>17248</v>
      </c>
    </row>
    <row r="1313" spans="1:14" ht="14.25">
      <c r="A1313" s="33">
        <v>42893.753981481481</v>
      </c>
      <c r="B1313" t="s">
        <v>13450</v>
      </c>
      <c r="C1313" t="s">
        <v>13451</v>
      </c>
      <c r="D1313" t="s">
        <v>13452</v>
      </c>
      <c r="E1313" t="s">
        <v>17249</v>
      </c>
      <c r="F1313">
        <v>84877</v>
      </c>
      <c r="G1313" s="53">
        <v>1030</v>
      </c>
      <c r="H1313" s="33">
        <v>42893</v>
      </c>
      <c r="I1313" t="s">
        <v>49</v>
      </c>
      <c r="J1313" t="s">
        <v>49</v>
      </c>
      <c r="K1313" t="s">
        <v>50</v>
      </c>
      <c r="L1313" t="s">
        <v>50</v>
      </c>
      <c r="M1313" t="s">
        <v>51</v>
      </c>
      <c r="N1313" t="s">
        <v>17250</v>
      </c>
    </row>
    <row r="1314" spans="1:14" ht="14.25">
      <c r="A1314" s="33">
        <v>42893.75880787037</v>
      </c>
      <c r="B1314" t="s">
        <v>13453</v>
      </c>
      <c r="C1314" t="s">
        <v>13454</v>
      </c>
      <c r="D1314" t="s">
        <v>13455</v>
      </c>
      <c r="E1314" t="s">
        <v>17251</v>
      </c>
      <c r="F1314">
        <v>84923</v>
      </c>
      <c r="G1314" s="53">
        <v>20</v>
      </c>
      <c r="H1314" s="33">
        <v>42893</v>
      </c>
      <c r="I1314" t="s">
        <v>49</v>
      </c>
      <c r="J1314" t="s">
        <v>49</v>
      </c>
      <c r="K1314" t="s">
        <v>50</v>
      </c>
      <c r="L1314" t="s">
        <v>50</v>
      </c>
      <c r="M1314" t="s">
        <v>51</v>
      </c>
      <c r="N1314" t="s">
        <v>17252</v>
      </c>
    </row>
    <row r="1315" spans="1:14" ht="14.25">
      <c r="A1315" s="33">
        <v>42893.759131944447</v>
      </c>
      <c r="B1315" t="s">
        <v>13456</v>
      </c>
      <c r="C1315" t="s">
        <v>13457</v>
      </c>
      <c r="D1315" t="s">
        <v>13458</v>
      </c>
      <c r="E1315" t="s">
        <v>17253</v>
      </c>
      <c r="F1315">
        <v>84929</v>
      </c>
      <c r="G1315" s="53">
        <v>500</v>
      </c>
      <c r="H1315" s="33">
        <v>42893</v>
      </c>
      <c r="I1315" t="s">
        <v>49</v>
      </c>
      <c r="J1315" t="s">
        <v>49</v>
      </c>
      <c r="K1315" t="s">
        <v>50</v>
      </c>
      <c r="L1315" t="s">
        <v>50</v>
      </c>
      <c r="M1315" t="s">
        <v>51</v>
      </c>
      <c r="N1315" t="s">
        <v>17254</v>
      </c>
    </row>
    <row r="1316" spans="1:14" ht="14.25">
      <c r="A1316" s="33">
        <v>42893.761666666665</v>
      </c>
      <c r="B1316" t="s">
        <v>12619</v>
      </c>
      <c r="C1316" t="s">
        <v>12620</v>
      </c>
      <c r="D1316" t="s">
        <v>13459</v>
      </c>
      <c r="E1316" t="s">
        <v>17255</v>
      </c>
      <c r="F1316">
        <v>84940</v>
      </c>
      <c r="G1316" s="53">
        <v>500</v>
      </c>
      <c r="H1316" s="33">
        <v>42893</v>
      </c>
      <c r="I1316" t="s">
        <v>49</v>
      </c>
      <c r="J1316" t="s">
        <v>49</v>
      </c>
      <c r="K1316" t="s">
        <v>50</v>
      </c>
      <c r="L1316" t="s">
        <v>50</v>
      </c>
      <c r="M1316" t="s">
        <v>51</v>
      </c>
      <c r="N1316" t="s">
        <v>17256</v>
      </c>
    </row>
    <row r="1317" spans="1:14" ht="14.25">
      <c r="A1317" s="33">
        <v>42893.770289351851</v>
      </c>
      <c r="B1317" t="s">
        <v>13415</v>
      </c>
      <c r="C1317" t="s">
        <v>13416</v>
      </c>
      <c r="D1317" t="s">
        <v>13460</v>
      </c>
      <c r="E1317" t="s">
        <v>17257</v>
      </c>
      <c r="F1317">
        <v>84980</v>
      </c>
      <c r="G1317" s="53">
        <v>50</v>
      </c>
      <c r="H1317" s="33">
        <v>42893</v>
      </c>
      <c r="I1317" t="s">
        <v>49</v>
      </c>
      <c r="J1317" t="s">
        <v>49</v>
      </c>
      <c r="K1317" t="s">
        <v>50</v>
      </c>
      <c r="L1317" t="s">
        <v>50</v>
      </c>
      <c r="M1317" t="s">
        <v>51</v>
      </c>
      <c r="N1317" t="s">
        <v>17258</v>
      </c>
    </row>
    <row r="1318" spans="1:14" ht="14.25">
      <c r="A1318" s="33">
        <v>42893.776817129627</v>
      </c>
      <c r="B1318" t="s">
        <v>13210</v>
      </c>
      <c r="C1318" t="s">
        <v>13211</v>
      </c>
      <c r="D1318" t="s">
        <v>13461</v>
      </c>
      <c r="E1318" t="s">
        <v>17259</v>
      </c>
      <c r="F1318">
        <v>85005</v>
      </c>
      <c r="G1318" s="53">
        <v>300</v>
      </c>
      <c r="H1318" s="33">
        <v>42893</v>
      </c>
      <c r="I1318" t="s">
        <v>49</v>
      </c>
      <c r="J1318" t="s">
        <v>49</v>
      </c>
      <c r="K1318" t="s">
        <v>50</v>
      </c>
      <c r="L1318" t="s">
        <v>50</v>
      </c>
      <c r="M1318" t="s">
        <v>51</v>
      </c>
      <c r="N1318" t="s">
        <v>17260</v>
      </c>
    </row>
    <row r="1319" spans="1:14" ht="14.25">
      <c r="A1319" s="33">
        <v>42893.818078703705</v>
      </c>
      <c r="B1319" t="s">
        <v>13462</v>
      </c>
      <c r="C1319" t="s">
        <v>13463</v>
      </c>
      <c r="D1319" t="s">
        <v>13464</v>
      </c>
      <c r="E1319" t="s">
        <v>17261</v>
      </c>
      <c r="F1319">
        <v>85104</v>
      </c>
      <c r="G1319" s="53">
        <v>20</v>
      </c>
      <c r="H1319" s="33">
        <v>42893</v>
      </c>
      <c r="I1319" t="s">
        <v>49</v>
      </c>
      <c r="J1319" t="s">
        <v>49</v>
      </c>
      <c r="K1319" t="s">
        <v>50</v>
      </c>
      <c r="L1319" t="s">
        <v>50</v>
      </c>
      <c r="M1319" t="s">
        <v>51</v>
      </c>
      <c r="N1319" t="s">
        <v>17262</v>
      </c>
    </row>
    <row r="1320" spans="1:14" ht="14.25">
      <c r="A1320" s="33">
        <v>42893.824166666665</v>
      </c>
      <c r="B1320" t="s">
        <v>13465</v>
      </c>
      <c r="C1320" t="s">
        <v>13466</v>
      </c>
      <c r="D1320" t="s">
        <v>13467</v>
      </c>
      <c r="E1320" t="s">
        <v>17263</v>
      </c>
      <c r="F1320">
        <v>85119</v>
      </c>
      <c r="G1320" s="53">
        <v>200</v>
      </c>
      <c r="H1320" s="33">
        <v>42893</v>
      </c>
      <c r="I1320" t="s">
        <v>49</v>
      </c>
      <c r="J1320" t="s">
        <v>49</v>
      </c>
      <c r="K1320" t="s">
        <v>50</v>
      </c>
      <c r="L1320" t="s">
        <v>50</v>
      </c>
      <c r="M1320" t="s">
        <v>51</v>
      </c>
      <c r="N1320" t="s">
        <v>17264</v>
      </c>
    </row>
    <row r="1321" spans="1:14" ht="14.25">
      <c r="A1321" s="33">
        <v>42893.846678240741</v>
      </c>
      <c r="B1321" t="s">
        <v>13468</v>
      </c>
      <c r="C1321" t="s">
        <v>13469</v>
      </c>
      <c r="D1321" t="s">
        <v>13470</v>
      </c>
      <c r="E1321" t="s">
        <v>17265</v>
      </c>
      <c r="F1321">
        <v>85174</v>
      </c>
      <c r="G1321" s="53">
        <v>50</v>
      </c>
      <c r="H1321" s="33">
        <v>42893</v>
      </c>
      <c r="I1321" t="s">
        <v>49</v>
      </c>
      <c r="J1321" t="s">
        <v>49</v>
      </c>
      <c r="K1321" t="s">
        <v>50</v>
      </c>
      <c r="L1321" t="s">
        <v>50</v>
      </c>
      <c r="M1321" t="s">
        <v>51</v>
      </c>
      <c r="N1321" t="s">
        <v>17266</v>
      </c>
    </row>
    <row r="1322" spans="1:14" ht="14.25">
      <c r="A1322" s="33">
        <v>42893.856562499997</v>
      </c>
      <c r="B1322" t="s">
        <v>13471</v>
      </c>
      <c r="C1322" t="s">
        <v>13472</v>
      </c>
      <c r="D1322" t="s">
        <v>13473</v>
      </c>
      <c r="E1322" t="s">
        <v>17267</v>
      </c>
      <c r="F1322">
        <v>85201</v>
      </c>
      <c r="G1322" s="53">
        <v>50</v>
      </c>
      <c r="H1322" s="33">
        <v>42893</v>
      </c>
      <c r="I1322" t="s">
        <v>49</v>
      </c>
      <c r="J1322" t="s">
        <v>49</v>
      </c>
      <c r="K1322" t="s">
        <v>50</v>
      </c>
      <c r="L1322" t="s">
        <v>50</v>
      </c>
      <c r="M1322" t="s">
        <v>51</v>
      </c>
      <c r="N1322" t="s">
        <v>17268</v>
      </c>
    </row>
    <row r="1323" spans="1:14" ht="14.25">
      <c r="A1323" s="33">
        <v>42893.866701388892</v>
      </c>
      <c r="B1323" t="s">
        <v>317</v>
      </c>
      <c r="C1323" t="s">
        <v>318</v>
      </c>
      <c r="D1323" t="s">
        <v>13474</v>
      </c>
      <c r="E1323" t="s">
        <v>17269</v>
      </c>
      <c r="F1323">
        <v>85230</v>
      </c>
      <c r="G1323" s="53">
        <v>100</v>
      </c>
      <c r="H1323" s="33">
        <v>42893</v>
      </c>
      <c r="I1323" t="s">
        <v>49</v>
      </c>
      <c r="J1323" t="s">
        <v>49</v>
      </c>
      <c r="K1323" t="s">
        <v>50</v>
      </c>
      <c r="L1323" t="s">
        <v>50</v>
      </c>
      <c r="M1323" t="s">
        <v>51</v>
      </c>
      <c r="N1323" t="s">
        <v>17270</v>
      </c>
    </row>
    <row r="1324" spans="1:14" ht="14.25">
      <c r="A1324" s="33">
        <v>42893.891053240739</v>
      </c>
      <c r="B1324" t="s">
        <v>13475</v>
      </c>
      <c r="C1324" t="s">
        <v>13476</v>
      </c>
      <c r="D1324" t="s">
        <v>13477</v>
      </c>
      <c r="E1324" t="s">
        <v>17271</v>
      </c>
      <c r="F1324">
        <v>85299</v>
      </c>
      <c r="G1324" s="53">
        <v>1000</v>
      </c>
      <c r="H1324" s="33">
        <v>42893</v>
      </c>
      <c r="I1324" t="s">
        <v>49</v>
      </c>
      <c r="J1324" t="s">
        <v>49</v>
      </c>
      <c r="K1324" t="s">
        <v>50</v>
      </c>
      <c r="L1324" t="s">
        <v>50</v>
      </c>
      <c r="M1324" t="s">
        <v>51</v>
      </c>
      <c r="N1324" t="s">
        <v>17272</v>
      </c>
    </row>
    <row r="1325" spans="1:14" ht="14.25">
      <c r="A1325" s="33">
        <v>42893.894768518519</v>
      </c>
      <c r="B1325" t="s">
        <v>317</v>
      </c>
      <c r="C1325" t="s">
        <v>318</v>
      </c>
      <c r="D1325" t="s">
        <v>13478</v>
      </c>
      <c r="E1325" t="s">
        <v>17273</v>
      </c>
      <c r="F1325">
        <v>85308</v>
      </c>
      <c r="G1325" s="53">
        <v>300</v>
      </c>
      <c r="H1325" s="33">
        <v>42893</v>
      </c>
      <c r="I1325" t="s">
        <v>49</v>
      </c>
      <c r="J1325" t="s">
        <v>49</v>
      </c>
      <c r="K1325" t="s">
        <v>50</v>
      </c>
      <c r="L1325" t="s">
        <v>50</v>
      </c>
      <c r="M1325" t="s">
        <v>51</v>
      </c>
      <c r="N1325" t="s">
        <v>17274</v>
      </c>
    </row>
    <row r="1326" spans="1:14" ht="14.25">
      <c r="A1326" s="33">
        <v>42893.94809027778</v>
      </c>
      <c r="B1326" t="s">
        <v>13479</v>
      </c>
      <c r="C1326" t="s">
        <v>13480</v>
      </c>
      <c r="D1326" t="s">
        <v>13481</v>
      </c>
      <c r="E1326" t="s">
        <v>17275</v>
      </c>
      <c r="F1326">
        <v>85425</v>
      </c>
      <c r="G1326" s="53">
        <v>200</v>
      </c>
      <c r="H1326" s="33">
        <v>42893</v>
      </c>
      <c r="I1326" t="s">
        <v>49</v>
      </c>
      <c r="J1326" t="s">
        <v>49</v>
      </c>
      <c r="K1326" t="s">
        <v>50</v>
      </c>
      <c r="L1326" t="s">
        <v>50</v>
      </c>
      <c r="M1326" t="s">
        <v>51</v>
      </c>
      <c r="N1326" t="s">
        <v>17276</v>
      </c>
    </row>
    <row r="1327" spans="1:14" ht="14.25">
      <c r="A1327" s="33">
        <v>42893.970347222225</v>
      </c>
      <c r="B1327" t="s">
        <v>317</v>
      </c>
      <c r="C1327" t="s">
        <v>318</v>
      </c>
      <c r="D1327" t="s">
        <v>316</v>
      </c>
      <c r="E1327" t="s">
        <v>17277</v>
      </c>
      <c r="F1327">
        <v>85451</v>
      </c>
      <c r="G1327" s="53">
        <v>200</v>
      </c>
      <c r="H1327" s="33">
        <v>42893</v>
      </c>
      <c r="I1327" t="s">
        <v>49</v>
      </c>
      <c r="J1327" t="s">
        <v>49</v>
      </c>
      <c r="K1327" t="s">
        <v>50</v>
      </c>
      <c r="L1327" t="s">
        <v>50</v>
      </c>
      <c r="M1327" t="s">
        <v>51</v>
      </c>
      <c r="N1327" t="s">
        <v>17278</v>
      </c>
    </row>
    <row r="1328" spans="1:14" ht="14.25">
      <c r="A1328" s="33">
        <v>42893.994699074072</v>
      </c>
      <c r="B1328" t="s">
        <v>320</v>
      </c>
      <c r="C1328" t="s">
        <v>321</v>
      </c>
      <c r="D1328" t="s">
        <v>319</v>
      </c>
      <c r="E1328" t="s">
        <v>17279</v>
      </c>
      <c r="F1328">
        <v>85482</v>
      </c>
      <c r="G1328" s="53">
        <v>200</v>
      </c>
      <c r="H1328" s="33">
        <v>42893</v>
      </c>
      <c r="I1328" t="s">
        <v>49</v>
      </c>
      <c r="J1328" t="s">
        <v>49</v>
      </c>
      <c r="K1328" t="s">
        <v>50</v>
      </c>
      <c r="L1328" t="s">
        <v>50</v>
      </c>
      <c r="M1328" t="s">
        <v>51</v>
      </c>
      <c r="N1328" t="s">
        <v>17280</v>
      </c>
    </row>
    <row r="1329" spans="1:14" ht="14.25">
      <c r="A1329" s="33">
        <v>42894.279004629629</v>
      </c>
      <c r="B1329" t="s">
        <v>13492</v>
      </c>
      <c r="C1329" t="s">
        <v>13493</v>
      </c>
      <c r="D1329" t="s">
        <v>13494</v>
      </c>
      <c r="E1329" t="s">
        <v>17281</v>
      </c>
      <c r="F1329">
        <v>85762</v>
      </c>
      <c r="G1329" s="53">
        <v>100</v>
      </c>
      <c r="H1329" s="33">
        <v>42894</v>
      </c>
      <c r="I1329" t="s">
        <v>49</v>
      </c>
      <c r="J1329" t="s">
        <v>49</v>
      </c>
      <c r="K1329" t="s">
        <v>50</v>
      </c>
      <c r="L1329" t="s">
        <v>50</v>
      </c>
      <c r="M1329" t="s">
        <v>51</v>
      </c>
      <c r="N1329" t="s">
        <v>17282</v>
      </c>
    </row>
    <row r="1330" spans="1:14" ht="14.25">
      <c r="A1330" s="33">
        <v>42894.292071759257</v>
      </c>
      <c r="B1330" t="s">
        <v>13495</v>
      </c>
      <c r="C1330" t="s">
        <v>13496</v>
      </c>
      <c r="D1330" t="s">
        <v>13497</v>
      </c>
      <c r="E1330" t="s">
        <v>17283</v>
      </c>
      <c r="F1330">
        <v>85816</v>
      </c>
      <c r="G1330" s="53">
        <v>100</v>
      </c>
      <c r="H1330" s="33">
        <v>42894</v>
      </c>
      <c r="I1330" t="s">
        <v>49</v>
      </c>
      <c r="J1330" t="s">
        <v>49</v>
      </c>
      <c r="K1330" t="s">
        <v>50</v>
      </c>
      <c r="L1330" t="s">
        <v>50</v>
      </c>
      <c r="M1330" t="s">
        <v>51</v>
      </c>
      <c r="N1330" t="s">
        <v>17284</v>
      </c>
    </row>
    <row r="1331" spans="1:14" ht="14.25">
      <c r="A1331" s="33">
        <v>42894.297615740739</v>
      </c>
      <c r="B1331" t="s">
        <v>13498</v>
      </c>
      <c r="C1331" t="s">
        <v>13499</v>
      </c>
      <c r="D1331" t="s">
        <v>13500</v>
      </c>
      <c r="E1331" t="s">
        <v>17285</v>
      </c>
      <c r="F1331">
        <v>85837</v>
      </c>
      <c r="G1331" s="53">
        <v>1000</v>
      </c>
      <c r="H1331" s="33">
        <v>42894</v>
      </c>
      <c r="I1331" t="s">
        <v>49</v>
      </c>
      <c r="J1331" t="s">
        <v>49</v>
      </c>
      <c r="K1331" t="s">
        <v>50</v>
      </c>
      <c r="L1331" t="s">
        <v>50</v>
      </c>
      <c r="M1331" t="s">
        <v>51</v>
      </c>
      <c r="N1331" t="s">
        <v>17286</v>
      </c>
    </row>
    <row r="1332" spans="1:14" ht="14.25">
      <c r="A1332" s="33">
        <v>42894.299942129626</v>
      </c>
      <c r="B1332" t="s">
        <v>13501</v>
      </c>
      <c r="C1332" t="s">
        <v>13502</v>
      </c>
      <c r="D1332" t="s">
        <v>13578</v>
      </c>
      <c r="E1332" t="s">
        <v>17287</v>
      </c>
      <c r="F1332">
        <v>87700</v>
      </c>
      <c r="G1332" s="53">
        <v>20</v>
      </c>
      <c r="H1332" s="33">
        <v>42894</v>
      </c>
      <c r="I1332" t="s">
        <v>49</v>
      </c>
      <c r="J1332" t="s">
        <v>49</v>
      </c>
      <c r="K1332" t="s">
        <v>50</v>
      </c>
      <c r="L1332" t="s">
        <v>50</v>
      </c>
      <c r="M1332" t="s">
        <v>51</v>
      </c>
      <c r="N1332" t="s">
        <v>17288</v>
      </c>
    </row>
    <row r="1333" spans="1:14" ht="14.25">
      <c r="A1333" s="33">
        <v>42894.300636574073</v>
      </c>
      <c r="B1333" t="s">
        <v>13501</v>
      </c>
      <c r="C1333" t="s">
        <v>13502</v>
      </c>
      <c r="D1333" t="s">
        <v>13503</v>
      </c>
      <c r="E1333" t="s">
        <v>17289</v>
      </c>
      <c r="F1333">
        <v>85862</v>
      </c>
      <c r="G1333" s="53">
        <v>20</v>
      </c>
      <c r="H1333" s="33">
        <v>42894</v>
      </c>
      <c r="I1333" t="s">
        <v>49</v>
      </c>
      <c r="J1333" t="s">
        <v>49</v>
      </c>
      <c r="K1333" t="s">
        <v>50</v>
      </c>
      <c r="L1333" t="s">
        <v>50</v>
      </c>
      <c r="M1333" t="s">
        <v>51</v>
      </c>
      <c r="N1333" t="s">
        <v>17290</v>
      </c>
    </row>
    <row r="1334" spans="1:14" ht="14.25">
      <c r="A1334" s="33">
        <v>42894.301493055558</v>
      </c>
      <c r="B1334" t="s">
        <v>13504</v>
      </c>
      <c r="C1334" t="s">
        <v>13505</v>
      </c>
      <c r="D1334" t="s">
        <v>13506</v>
      </c>
      <c r="E1334" t="s">
        <v>17291</v>
      </c>
      <c r="F1334">
        <v>85870</v>
      </c>
      <c r="G1334" s="53">
        <v>200</v>
      </c>
      <c r="H1334" s="33">
        <v>42894</v>
      </c>
      <c r="I1334" t="s">
        <v>49</v>
      </c>
      <c r="J1334" t="s">
        <v>49</v>
      </c>
      <c r="K1334" t="s">
        <v>50</v>
      </c>
      <c r="L1334" t="s">
        <v>50</v>
      </c>
      <c r="M1334" t="s">
        <v>51</v>
      </c>
      <c r="N1334" t="s">
        <v>17292</v>
      </c>
    </row>
    <row r="1335" spans="1:14" ht="14.25">
      <c r="A1335" s="33">
        <v>42894.307962962965</v>
      </c>
      <c r="B1335" t="s">
        <v>13507</v>
      </c>
      <c r="C1335" t="s">
        <v>13508</v>
      </c>
      <c r="D1335" t="s">
        <v>13509</v>
      </c>
      <c r="E1335" t="s">
        <v>17293</v>
      </c>
      <c r="F1335">
        <v>85933</v>
      </c>
      <c r="G1335" s="53">
        <v>1500</v>
      </c>
      <c r="H1335" s="33">
        <v>42894</v>
      </c>
      <c r="I1335" t="s">
        <v>49</v>
      </c>
      <c r="J1335" t="s">
        <v>49</v>
      </c>
      <c r="K1335" t="s">
        <v>50</v>
      </c>
      <c r="L1335" t="s">
        <v>50</v>
      </c>
      <c r="M1335" t="s">
        <v>51</v>
      </c>
      <c r="N1335" t="s">
        <v>17294</v>
      </c>
    </row>
    <row r="1336" spans="1:14" ht="14.25">
      <c r="A1336" s="33">
        <v>42894.314432870371</v>
      </c>
      <c r="B1336" t="s">
        <v>13510</v>
      </c>
      <c r="C1336" t="s">
        <v>13511</v>
      </c>
      <c r="D1336" t="s">
        <v>13512</v>
      </c>
      <c r="E1336" t="s">
        <v>17295</v>
      </c>
      <c r="F1336">
        <v>86013</v>
      </c>
      <c r="G1336" s="53">
        <v>20</v>
      </c>
      <c r="H1336" s="33">
        <v>42894</v>
      </c>
      <c r="I1336" t="s">
        <v>49</v>
      </c>
      <c r="J1336" t="s">
        <v>49</v>
      </c>
      <c r="K1336" t="s">
        <v>50</v>
      </c>
      <c r="L1336" t="s">
        <v>50</v>
      </c>
      <c r="M1336" t="s">
        <v>51</v>
      </c>
      <c r="N1336" t="s">
        <v>17296</v>
      </c>
    </row>
    <row r="1337" spans="1:14" ht="14.25">
      <c r="A1337" s="33">
        <v>42894.31826388889</v>
      </c>
      <c r="B1337" t="s">
        <v>13513</v>
      </c>
      <c r="C1337" t="s">
        <v>13514</v>
      </c>
      <c r="D1337" t="s">
        <v>13515</v>
      </c>
      <c r="E1337" t="s">
        <v>17297</v>
      </c>
      <c r="F1337">
        <v>86095</v>
      </c>
      <c r="G1337" s="53">
        <v>200</v>
      </c>
      <c r="H1337" s="33">
        <v>42894</v>
      </c>
      <c r="I1337" t="s">
        <v>49</v>
      </c>
      <c r="J1337" t="s">
        <v>49</v>
      </c>
      <c r="K1337" t="s">
        <v>50</v>
      </c>
      <c r="L1337" t="s">
        <v>50</v>
      </c>
      <c r="M1337" t="s">
        <v>51</v>
      </c>
      <c r="N1337" t="s">
        <v>17298</v>
      </c>
    </row>
    <row r="1338" spans="1:14" ht="14.25">
      <c r="A1338" s="33">
        <v>42894.325775462959</v>
      </c>
      <c r="B1338" t="s">
        <v>13516</v>
      </c>
      <c r="C1338" t="s">
        <v>13517</v>
      </c>
      <c r="D1338" t="s">
        <v>13518</v>
      </c>
      <c r="E1338" t="s">
        <v>17299</v>
      </c>
      <c r="F1338">
        <v>86214</v>
      </c>
      <c r="G1338" s="53">
        <v>100</v>
      </c>
      <c r="H1338" s="33">
        <v>42894</v>
      </c>
      <c r="I1338" t="s">
        <v>49</v>
      </c>
      <c r="J1338" t="s">
        <v>49</v>
      </c>
      <c r="K1338" t="s">
        <v>50</v>
      </c>
      <c r="L1338" t="s">
        <v>50</v>
      </c>
      <c r="M1338" t="s">
        <v>51</v>
      </c>
      <c r="N1338" t="s">
        <v>17300</v>
      </c>
    </row>
    <row r="1339" spans="1:14" ht="14.25">
      <c r="A1339" s="33">
        <v>42894.326932870368</v>
      </c>
      <c r="B1339" t="s">
        <v>13646</v>
      </c>
      <c r="C1339" t="s">
        <v>13647</v>
      </c>
      <c r="D1339" t="s">
        <v>13648</v>
      </c>
      <c r="E1339" t="s">
        <v>17301</v>
      </c>
      <c r="F1339">
        <v>88966</v>
      </c>
      <c r="G1339" s="53">
        <v>100</v>
      </c>
      <c r="H1339" s="33">
        <v>42894</v>
      </c>
      <c r="I1339" t="s">
        <v>49</v>
      </c>
      <c r="J1339" t="s">
        <v>49</v>
      </c>
      <c r="K1339" t="s">
        <v>50</v>
      </c>
      <c r="L1339" t="s">
        <v>50</v>
      </c>
      <c r="M1339" t="s">
        <v>51</v>
      </c>
      <c r="N1339" t="s">
        <v>17302</v>
      </c>
    </row>
    <row r="1340" spans="1:14" ht="14.25">
      <c r="A1340" s="33">
        <v>42894.328032407408</v>
      </c>
      <c r="B1340" t="s">
        <v>13519</v>
      </c>
      <c r="C1340" t="s">
        <v>13520</v>
      </c>
      <c r="D1340" t="s">
        <v>13521</v>
      </c>
      <c r="E1340" t="s">
        <v>17303</v>
      </c>
      <c r="F1340">
        <v>86250</v>
      </c>
      <c r="G1340" s="53">
        <v>100</v>
      </c>
      <c r="H1340" s="33">
        <v>42894</v>
      </c>
      <c r="I1340" t="s">
        <v>49</v>
      </c>
      <c r="J1340" t="s">
        <v>49</v>
      </c>
      <c r="K1340" t="s">
        <v>50</v>
      </c>
      <c r="L1340" t="s">
        <v>50</v>
      </c>
      <c r="M1340" t="s">
        <v>51</v>
      </c>
      <c r="N1340" t="s">
        <v>17304</v>
      </c>
    </row>
    <row r="1341" spans="1:14" ht="14.25">
      <c r="A1341" s="33">
        <v>42894.328553240739</v>
      </c>
      <c r="B1341" t="s">
        <v>13522</v>
      </c>
      <c r="C1341" t="s">
        <v>6225</v>
      </c>
      <c r="D1341" t="s">
        <v>13523</v>
      </c>
      <c r="E1341" t="s">
        <v>17305</v>
      </c>
      <c r="F1341">
        <v>86257</v>
      </c>
      <c r="G1341" s="53">
        <v>3000</v>
      </c>
      <c r="H1341" s="33">
        <v>42894</v>
      </c>
      <c r="I1341" t="s">
        <v>49</v>
      </c>
      <c r="J1341" t="s">
        <v>49</v>
      </c>
      <c r="K1341" t="s">
        <v>50</v>
      </c>
      <c r="L1341" t="s">
        <v>50</v>
      </c>
      <c r="M1341" t="s">
        <v>51</v>
      </c>
      <c r="N1341" t="s">
        <v>17306</v>
      </c>
    </row>
    <row r="1342" spans="1:14" ht="14.25">
      <c r="A1342" s="33">
        <v>42894.328692129631</v>
      </c>
      <c r="B1342" t="s">
        <v>13527</v>
      </c>
      <c r="C1342" t="s">
        <v>13528</v>
      </c>
      <c r="D1342" t="s">
        <v>13652</v>
      </c>
      <c r="E1342" t="s">
        <v>17307</v>
      </c>
      <c r="F1342">
        <v>89005</v>
      </c>
      <c r="G1342" s="53">
        <v>100</v>
      </c>
      <c r="H1342" s="33">
        <v>42894</v>
      </c>
      <c r="I1342" t="s">
        <v>49</v>
      </c>
      <c r="J1342" t="s">
        <v>49</v>
      </c>
      <c r="K1342" t="s">
        <v>50</v>
      </c>
      <c r="L1342" t="s">
        <v>50</v>
      </c>
      <c r="M1342" t="s">
        <v>51</v>
      </c>
      <c r="N1342" t="s">
        <v>17308</v>
      </c>
    </row>
    <row r="1343" spans="1:14" ht="14.25">
      <c r="A1343" s="33">
        <v>42894.328981481478</v>
      </c>
      <c r="B1343" t="s">
        <v>13524</v>
      </c>
      <c r="C1343" t="s">
        <v>13525</v>
      </c>
      <c r="D1343" t="s">
        <v>13526</v>
      </c>
      <c r="E1343" t="s">
        <v>17309</v>
      </c>
      <c r="F1343">
        <v>86263</v>
      </c>
      <c r="G1343" s="53">
        <v>100</v>
      </c>
      <c r="H1343" s="33">
        <v>42894</v>
      </c>
      <c r="I1343" t="s">
        <v>49</v>
      </c>
      <c r="J1343" t="s">
        <v>49</v>
      </c>
      <c r="K1343" t="s">
        <v>50</v>
      </c>
      <c r="L1343" t="s">
        <v>50</v>
      </c>
      <c r="M1343" t="s">
        <v>51</v>
      </c>
      <c r="N1343" t="s">
        <v>17310</v>
      </c>
    </row>
    <row r="1344" spans="1:14" ht="14.25">
      <c r="A1344" s="33">
        <v>42894.32949074074</v>
      </c>
      <c r="B1344" t="s">
        <v>13656</v>
      </c>
      <c r="C1344" t="s">
        <v>13657</v>
      </c>
      <c r="D1344" t="s">
        <v>13658</v>
      </c>
      <c r="E1344" t="s">
        <v>17311</v>
      </c>
      <c r="F1344">
        <v>89032</v>
      </c>
      <c r="G1344" s="53">
        <v>20</v>
      </c>
      <c r="H1344" s="33">
        <v>42894</v>
      </c>
      <c r="I1344" t="s">
        <v>49</v>
      </c>
      <c r="J1344" t="s">
        <v>49</v>
      </c>
      <c r="K1344" t="s">
        <v>50</v>
      </c>
      <c r="L1344" t="s">
        <v>50</v>
      </c>
      <c r="M1344" t="s">
        <v>51</v>
      </c>
      <c r="N1344" t="s">
        <v>17312</v>
      </c>
    </row>
    <row r="1345" spans="1:14" ht="14.25">
      <c r="A1345" s="33">
        <v>42894.329594907409</v>
      </c>
      <c r="B1345" t="s">
        <v>13527</v>
      </c>
      <c r="C1345" t="s">
        <v>13528</v>
      </c>
      <c r="D1345" t="s">
        <v>13529</v>
      </c>
      <c r="E1345" t="s">
        <v>17313</v>
      </c>
      <c r="F1345">
        <v>86277</v>
      </c>
      <c r="G1345" s="53">
        <v>100</v>
      </c>
      <c r="H1345" s="33">
        <v>42894</v>
      </c>
      <c r="I1345" t="s">
        <v>49</v>
      </c>
      <c r="J1345" t="s">
        <v>49</v>
      </c>
      <c r="K1345" t="s">
        <v>50</v>
      </c>
      <c r="L1345" t="s">
        <v>50</v>
      </c>
      <c r="M1345" t="s">
        <v>51</v>
      </c>
      <c r="N1345" t="s">
        <v>17314</v>
      </c>
    </row>
    <row r="1346" spans="1:14" ht="14.25">
      <c r="A1346" s="33">
        <v>42894.335300925923</v>
      </c>
      <c r="B1346" t="s">
        <v>13530</v>
      </c>
      <c r="C1346" t="s">
        <v>13531</v>
      </c>
      <c r="D1346" t="s">
        <v>13532</v>
      </c>
      <c r="E1346" t="s">
        <v>17315</v>
      </c>
      <c r="F1346">
        <v>86424</v>
      </c>
      <c r="G1346" s="53">
        <v>800</v>
      </c>
      <c r="H1346" s="33">
        <v>42894</v>
      </c>
      <c r="I1346" t="s">
        <v>49</v>
      </c>
      <c r="J1346" t="s">
        <v>49</v>
      </c>
      <c r="K1346" t="s">
        <v>50</v>
      </c>
      <c r="L1346" t="s">
        <v>50</v>
      </c>
      <c r="M1346" t="s">
        <v>51</v>
      </c>
      <c r="N1346" t="s">
        <v>17316</v>
      </c>
    </row>
    <row r="1347" spans="1:14" ht="14.25">
      <c r="A1347" s="33">
        <v>42894.339236111111</v>
      </c>
      <c r="B1347" t="s">
        <v>13668</v>
      </c>
      <c r="C1347" t="s">
        <v>13669</v>
      </c>
      <c r="D1347" t="s">
        <v>13670</v>
      </c>
      <c r="E1347" t="s">
        <v>17317</v>
      </c>
      <c r="F1347">
        <v>89161</v>
      </c>
      <c r="G1347" s="53">
        <v>500</v>
      </c>
      <c r="H1347" s="33">
        <v>42894</v>
      </c>
      <c r="I1347" t="s">
        <v>49</v>
      </c>
      <c r="J1347" t="s">
        <v>49</v>
      </c>
      <c r="K1347" t="s">
        <v>50</v>
      </c>
      <c r="L1347" t="s">
        <v>50</v>
      </c>
      <c r="M1347" t="s">
        <v>51</v>
      </c>
      <c r="N1347" t="s">
        <v>17318</v>
      </c>
    </row>
    <row r="1348" spans="1:14" ht="14.25">
      <c r="A1348" s="33">
        <v>42894.339247685188</v>
      </c>
      <c r="B1348" t="s">
        <v>13665</v>
      </c>
      <c r="C1348" t="s">
        <v>13666</v>
      </c>
      <c r="D1348" t="s">
        <v>13667</v>
      </c>
      <c r="E1348" t="s">
        <v>17319</v>
      </c>
      <c r="F1348">
        <v>89147</v>
      </c>
      <c r="G1348" s="53">
        <v>50</v>
      </c>
      <c r="H1348" s="33">
        <v>42894</v>
      </c>
      <c r="I1348" t="s">
        <v>49</v>
      </c>
      <c r="J1348" t="s">
        <v>49</v>
      </c>
      <c r="K1348" t="s">
        <v>50</v>
      </c>
      <c r="L1348" t="s">
        <v>50</v>
      </c>
      <c r="M1348" t="s">
        <v>51</v>
      </c>
      <c r="N1348" t="s">
        <v>17320</v>
      </c>
    </row>
    <row r="1349" spans="1:14" ht="14.25">
      <c r="A1349" s="33">
        <v>42894.342453703706</v>
      </c>
      <c r="B1349" t="s">
        <v>13513</v>
      </c>
      <c r="C1349" t="s">
        <v>13514</v>
      </c>
      <c r="D1349" t="s">
        <v>13533</v>
      </c>
      <c r="E1349" t="s">
        <v>17321</v>
      </c>
      <c r="F1349">
        <v>86732</v>
      </c>
      <c r="G1349" s="53">
        <v>300</v>
      </c>
      <c r="H1349" s="33">
        <v>42894</v>
      </c>
      <c r="I1349" t="s">
        <v>49</v>
      </c>
      <c r="J1349" t="s">
        <v>49</v>
      </c>
      <c r="K1349" t="s">
        <v>50</v>
      </c>
      <c r="L1349" t="s">
        <v>50</v>
      </c>
      <c r="M1349" t="s">
        <v>51</v>
      </c>
      <c r="N1349" t="s">
        <v>17322</v>
      </c>
    </row>
    <row r="1350" spans="1:14" ht="14.25">
      <c r="A1350" s="33">
        <v>42894.343819444446</v>
      </c>
      <c r="B1350" t="s">
        <v>13534</v>
      </c>
      <c r="C1350" t="s">
        <v>13535</v>
      </c>
      <c r="D1350" t="s">
        <v>13536</v>
      </c>
      <c r="E1350" t="s">
        <v>17323</v>
      </c>
      <c r="F1350">
        <v>86791</v>
      </c>
      <c r="G1350" s="53">
        <v>100</v>
      </c>
      <c r="H1350" s="33">
        <v>42894</v>
      </c>
      <c r="I1350" t="s">
        <v>49</v>
      </c>
      <c r="J1350" t="s">
        <v>49</v>
      </c>
      <c r="K1350" t="s">
        <v>50</v>
      </c>
      <c r="L1350" t="s">
        <v>50</v>
      </c>
      <c r="M1350" t="s">
        <v>51</v>
      </c>
      <c r="N1350" t="s">
        <v>17324</v>
      </c>
    </row>
    <row r="1351" spans="1:14" ht="14.25">
      <c r="A1351" s="33">
        <v>42894.345300925925</v>
      </c>
      <c r="B1351" t="s">
        <v>13537</v>
      </c>
      <c r="C1351" t="s">
        <v>13538</v>
      </c>
      <c r="D1351" t="s">
        <v>13539</v>
      </c>
      <c r="E1351" t="s">
        <v>17325</v>
      </c>
      <c r="F1351">
        <v>86902</v>
      </c>
      <c r="G1351" s="53">
        <v>20</v>
      </c>
      <c r="H1351" s="33">
        <v>42894</v>
      </c>
      <c r="I1351" t="s">
        <v>49</v>
      </c>
      <c r="J1351" t="s">
        <v>49</v>
      </c>
      <c r="K1351" t="s">
        <v>50</v>
      </c>
      <c r="L1351" t="s">
        <v>50</v>
      </c>
      <c r="M1351" t="s">
        <v>51</v>
      </c>
      <c r="N1351" t="s">
        <v>17326</v>
      </c>
    </row>
    <row r="1352" spans="1:14" ht="14.25">
      <c r="A1352" s="33">
        <v>42894.345810185187</v>
      </c>
      <c r="B1352" t="s">
        <v>13540</v>
      </c>
      <c r="C1352" t="s">
        <v>13541</v>
      </c>
      <c r="D1352" t="s">
        <v>13542</v>
      </c>
      <c r="E1352" t="s">
        <v>17327</v>
      </c>
      <c r="F1352">
        <v>86939</v>
      </c>
      <c r="G1352" s="53">
        <v>20</v>
      </c>
      <c r="H1352" s="33">
        <v>42894</v>
      </c>
      <c r="I1352" t="s">
        <v>49</v>
      </c>
      <c r="J1352" t="s">
        <v>49</v>
      </c>
      <c r="K1352" t="s">
        <v>50</v>
      </c>
      <c r="L1352" t="s">
        <v>50</v>
      </c>
      <c r="M1352" t="s">
        <v>51</v>
      </c>
      <c r="N1352" t="s">
        <v>17328</v>
      </c>
    </row>
    <row r="1353" spans="1:14" ht="14.25">
      <c r="A1353" s="33">
        <v>42894.346446759257</v>
      </c>
      <c r="B1353" t="s">
        <v>13543</v>
      </c>
      <c r="C1353" t="s">
        <v>13544</v>
      </c>
      <c r="D1353" t="s">
        <v>13545</v>
      </c>
      <c r="E1353" t="s">
        <v>17329</v>
      </c>
      <c r="F1353">
        <v>86959</v>
      </c>
      <c r="G1353" s="53">
        <v>1000</v>
      </c>
      <c r="H1353" s="33">
        <v>42894</v>
      </c>
      <c r="I1353" t="s">
        <v>49</v>
      </c>
      <c r="J1353" t="s">
        <v>49</v>
      </c>
      <c r="K1353" t="s">
        <v>50</v>
      </c>
      <c r="L1353" t="s">
        <v>50</v>
      </c>
      <c r="M1353" t="s">
        <v>51</v>
      </c>
      <c r="N1353" t="s">
        <v>17330</v>
      </c>
    </row>
    <row r="1354" spans="1:14" ht="14.25">
      <c r="A1354" s="33">
        <v>42894.347546296296</v>
      </c>
      <c r="B1354" t="s">
        <v>13546</v>
      </c>
      <c r="C1354" t="s">
        <v>13547</v>
      </c>
      <c r="D1354" t="s">
        <v>13548</v>
      </c>
      <c r="E1354" t="s">
        <v>17331</v>
      </c>
      <c r="F1354">
        <v>87038</v>
      </c>
      <c r="G1354" s="53">
        <v>100</v>
      </c>
      <c r="H1354" s="33">
        <v>42894</v>
      </c>
      <c r="I1354" t="s">
        <v>49</v>
      </c>
      <c r="J1354" t="s">
        <v>49</v>
      </c>
      <c r="K1354" t="s">
        <v>50</v>
      </c>
      <c r="L1354" t="s">
        <v>50</v>
      </c>
      <c r="M1354" t="s">
        <v>51</v>
      </c>
      <c r="N1354" t="s">
        <v>17332</v>
      </c>
    </row>
    <row r="1355" spans="1:14" ht="14.25">
      <c r="A1355" s="33">
        <v>42894.34951388889</v>
      </c>
      <c r="B1355" t="s">
        <v>13549</v>
      </c>
      <c r="C1355" t="s">
        <v>13550</v>
      </c>
      <c r="D1355" t="s">
        <v>13551</v>
      </c>
      <c r="E1355" t="s">
        <v>17333</v>
      </c>
      <c r="F1355">
        <v>87182</v>
      </c>
      <c r="G1355" s="53">
        <v>1000</v>
      </c>
      <c r="H1355" s="33">
        <v>42894</v>
      </c>
      <c r="I1355" t="s">
        <v>49</v>
      </c>
      <c r="J1355" t="s">
        <v>49</v>
      </c>
      <c r="K1355" t="s">
        <v>50</v>
      </c>
      <c r="L1355" t="s">
        <v>50</v>
      </c>
      <c r="M1355" t="s">
        <v>51</v>
      </c>
      <c r="N1355" t="s">
        <v>17334</v>
      </c>
    </row>
    <row r="1356" spans="1:14" ht="14.25">
      <c r="A1356" s="33">
        <v>42894.349745370368</v>
      </c>
      <c r="B1356" t="s">
        <v>13552</v>
      </c>
      <c r="C1356" t="s">
        <v>13553</v>
      </c>
      <c r="D1356" t="s">
        <v>13554</v>
      </c>
      <c r="E1356" t="s">
        <v>17335</v>
      </c>
      <c r="F1356">
        <v>87191</v>
      </c>
      <c r="G1356" s="53">
        <v>2000</v>
      </c>
      <c r="H1356" s="33">
        <v>42894</v>
      </c>
      <c r="I1356" t="s">
        <v>49</v>
      </c>
      <c r="J1356" t="s">
        <v>49</v>
      </c>
      <c r="K1356" t="s">
        <v>50</v>
      </c>
      <c r="L1356" t="s">
        <v>50</v>
      </c>
      <c r="M1356" t="s">
        <v>51</v>
      </c>
      <c r="N1356" t="s">
        <v>17336</v>
      </c>
    </row>
    <row r="1357" spans="1:14" ht="14.25">
      <c r="A1357" s="33">
        <v>42894.350381944445</v>
      </c>
      <c r="B1357" t="s">
        <v>13555</v>
      </c>
      <c r="C1357" t="s">
        <v>13556</v>
      </c>
      <c r="D1357" t="s">
        <v>13557</v>
      </c>
      <c r="E1357" t="s">
        <v>17337</v>
      </c>
      <c r="F1357">
        <v>87238</v>
      </c>
      <c r="G1357" s="53">
        <v>1000</v>
      </c>
      <c r="H1357" s="33">
        <v>42894</v>
      </c>
      <c r="I1357" t="s">
        <v>49</v>
      </c>
      <c r="J1357" t="s">
        <v>49</v>
      </c>
      <c r="K1357" t="s">
        <v>50</v>
      </c>
      <c r="L1357" t="s">
        <v>50</v>
      </c>
      <c r="M1357" t="s">
        <v>51</v>
      </c>
      <c r="N1357" t="s">
        <v>17338</v>
      </c>
    </row>
    <row r="1358" spans="1:14" ht="14.25">
      <c r="A1358" s="33">
        <v>42894.350694444445</v>
      </c>
      <c r="B1358" t="s">
        <v>13558</v>
      </c>
      <c r="C1358" t="s">
        <v>13559</v>
      </c>
      <c r="D1358" t="s">
        <v>13560</v>
      </c>
      <c r="E1358" t="s">
        <v>17339</v>
      </c>
      <c r="F1358">
        <v>87260</v>
      </c>
      <c r="G1358" s="53">
        <v>300</v>
      </c>
      <c r="H1358" s="33">
        <v>42894</v>
      </c>
      <c r="I1358" t="s">
        <v>49</v>
      </c>
      <c r="J1358" t="s">
        <v>49</v>
      </c>
      <c r="K1358" t="s">
        <v>50</v>
      </c>
      <c r="L1358" t="s">
        <v>50</v>
      </c>
      <c r="M1358" t="s">
        <v>51</v>
      </c>
      <c r="N1358" t="s">
        <v>17340</v>
      </c>
    </row>
    <row r="1359" spans="1:14" ht="14.25">
      <c r="A1359" s="33">
        <v>42894.351180555554</v>
      </c>
      <c r="B1359" t="s">
        <v>10042</v>
      </c>
      <c r="C1359" t="s">
        <v>10043</v>
      </c>
      <c r="D1359" t="s">
        <v>13561</v>
      </c>
      <c r="E1359" t="s">
        <v>17341</v>
      </c>
      <c r="F1359">
        <v>87299</v>
      </c>
      <c r="G1359" s="53">
        <v>250</v>
      </c>
      <c r="H1359" s="33">
        <v>42894</v>
      </c>
      <c r="I1359" t="s">
        <v>49</v>
      </c>
      <c r="J1359" t="s">
        <v>49</v>
      </c>
      <c r="K1359" t="s">
        <v>50</v>
      </c>
      <c r="L1359" t="s">
        <v>50</v>
      </c>
      <c r="M1359" t="s">
        <v>51</v>
      </c>
      <c r="N1359" t="s">
        <v>17342</v>
      </c>
    </row>
    <row r="1360" spans="1:14" ht="14.25">
      <c r="A1360" s="33">
        <v>42894.351597222223</v>
      </c>
      <c r="B1360" t="s">
        <v>13562</v>
      </c>
      <c r="C1360" t="s">
        <v>13563</v>
      </c>
      <c r="D1360" t="s">
        <v>13564</v>
      </c>
      <c r="E1360" t="s">
        <v>17343</v>
      </c>
      <c r="F1360">
        <v>87319</v>
      </c>
      <c r="G1360" s="53">
        <v>1000</v>
      </c>
      <c r="H1360" s="33">
        <v>42894</v>
      </c>
      <c r="I1360" t="s">
        <v>49</v>
      </c>
      <c r="J1360" t="s">
        <v>49</v>
      </c>
      <c r="K1360" t="s">
        <v>50</v>
      </c>
      <c r="L1360" t="s">
        <v>50</v>
      </c>
      <c r="M1360" t="s">
        <v>51</v>
      </c>
      <c r="N1360" t="s">
        <v>17344</v>
      </c>
    </row>
    <row r="1361" spans="1:14" ht="14.25">
      <c r="A1361" s="33">
        <v>42894.353263888886</v>
      </c>
      <c r="B1361" t="s">
        <v>13565</v>
      </c>
      <c r="C1361" t="s">
        <v>13566</v>
      </c>
      <c r="D1361" t="s">
        <v>13567</v>
      </c>
      <c r="E1361" t="s">
        <v>17345</v>
      </c>
      <c r="F1361">
        <v>87418</v>
      </c>
      <c r="G1361" s="53">
        <v>1000</v>
      </c>
      <c r="H1361" s="33">
        <v>42894</v>
      </c>
      <c r="I1361" t="s">
        <v>49</v>
      </c>
      <c r="J1361" t="s">
        <v>49</v>
      </c>
      <c r="K1361" t="s">
        <v>50</v>
      </c>
      <c r="L1361" t="s">
        <v>50</v>
      </c>
      <c r="M1361" t="s">
        <v>51</v>
      </c>
      <c r="N1361" t="s">
        <v>17346</v>
      </c>
    </row>
    <row r="1362" spans="1:14" ht="14.25">
      <c r="A1362" s="33">
        <v>42894.353564814817</v>
      </c>
      <c r="B1362" t="s">
        <v>13568</v>
      </c>
      <c r="C1362" t="s">
        <v>13569</v>
      </c>
      <c r="D1362" t="s">
        <v>13570</v>
      </c>
      <c r="E1362" t="s">
        <v>17347</v>
      </c>
      <c r="F1362">
        <v>87454</v>
      </c>
      <c r="G1362" s="53">
        <v>1000</v>
      </c>
      <c r="H1362" s="33">
        <v>42894</v>
      </c>
      <c r="I1362" t="s">
        <v>49</v>
      </c>
      <c r="J1362" t="s">
        <v>49</v>
      </c>
      <c r="K1362" t="s">
        <v>50</v>
      </c>
      <c r="L1362" t="s">
        <v>50</v>
      </c>
      <c r="M1362" t="s">
        <v>51</v>
      </c>
      <c r="N1362" t="s">
        <v>17348</v>
      </c>
    </row>
    <row r="1363" spans="1:14" ht="14.25">
      <c r="A1363" s="33">
        <v>42894.353680555556</v>
      </c>
      <c r="B1363" t="s">
        <v>6546</v>
      </c>
      <c r="C1363" t="s">
        <v>6547</v>
      </c>
      <c r="D1363" t="s">
        <v>13571</v>
      </c>
      <c r="E1363" t="s">
        <v>17349</v>
      </c>
      <c r="F1363">
        <v>87458</v>
      </c>
      <c r="G1363" s="53">
        <v>500</v>
      </c>
      <c r="H1363" s="33">
        <v>42894</v>
      </c>
      <c r="I1363" t="s">
        <v>49</v>
      </c>
      <c r="J1363" t="s">
        <v>49</v>
      </c>
      <c r="K1363" t="s">
        <v>50</v>
      </c>
      <c r="L1363" t="s">
        <v>50</v>
      </c>
      <c r="M1363" t="s">
        <v>51</v>
      </c>
      <c r="N1363" t="s">
        <v>17350</v>
      </c>
    </row>
    <row r="1364" spans="1:14" ht="14.25">
      <c r="A1364" s="33">
        <v>42894.354513888888</v>
      </c>
      <c r="B1364" t="s">
        <v>13572</v>
      </c>
      <c r="C1364" t="s">
        <v>13573</v>
      </c>
      <c r="D1364" t="s">
        <v>13574</v>
      </c>
      <c r="E1364" t="s">
        <v>17351</v>
      </c>
      <c r="F1364">
        <v>87519</v>
      </c>
      <c r="G1364" s="53">
        <v>100</v>
      </c>
      <c r="H1364" s="33">
        <v>42894</v>
      </c>
      <c r="I1364" t="s">
        <v>49</v>
      </c>
      <c r="J1364" t="s">
        <v>49</v>
      </c>
      <c r="K1364" t="s">
        <v>50</v>
      </c>
      <c r="L1364" t="s">
        <v>50</v>
      </c>
      <c r="M1364" t="s">
        <v>51</v>
      </c>
      <c r="N1364" t="s">
        <v>17352</v>
      </c>
    </row>
    <row r="1365" spans="1:14" ht="14.25">
      <c r="A1365" s="33">
        <v>42894.354953703703</v>
      </c>
      <c r="B1365" t="s">
        <v>13575</v>
      </c>
      <c r="C1365" t="s">
        <v>13576</v>
      </c>
      <c r="D1365" t="s">
        <v>13577</v>
      </c>
      <c r="E1365" t="s">
        <v>17353</v>
      </c>
      <c r="F1365">
        <v>87543</v>
      </c>
      <c r="G1365" s="53">
        <v>200</v>
      </c>
      <c r="H1365" s="33">
        <v>42894</v>
      </c>
      <c r="I1365" t="s">
        <v>49</v>
      </c>
      <c r="J1365" t="s">
        <v>49</v>
      </c>
      <c r="K1365" t="s">
        <v>50</v>
      </c>
      <c r="L1365" t="s">
        <v>50</v>
      </c>
      <c r="M1365" t="s">
        <v>51</v>
      </c>
      <c r="N1365" t="s">
        <v>17354</v>
      </c>
    </row>
    <row r="1366" spans="1:14" ht="14.25">
      <c r="A1366" s="33">
        <v>42894.357407407406</v>
      </c>
      <c r="B1366" t="s">
        <v>13579</v>
      </c>
      <c r="C1366" t="s">
        <v>13580</v>
      </c>
      <c r="D1366" t="s">
        <v>13581</v>
      </c>
      <c r="E1366" t="s">
        <v>17355</v>
      </c>
      <c r="F1366">
        <v>87724</v>
      </c>
      <c r="G1366" s="53">
        <v>20</v>
      </c>
      <c r="H1366" s="33">
        <v>42894</v>
      </c>
      <c r="I1366" t="s">
        <v>49</v>
      </c>
      <c r="J1366" t="s">
        <v>49</v>
      </c>
      <c r="K1366" t="s">
        <v>50</v>
      </c>
      <c r="L1366" t="s">
        <v>50</v>
      </c>
      <c r="M1366" t="s">
        <v>51</v>
      </c>
      <c r="N1366" t="s">
        <v>17356</v>
      </c>
    </row>
    <row r="1367" spans="1:14" ht="14.25">
      <c r="A1367" s="33">
        <v>42894.35864583333</v>
      </c>
      <c r="B1367" t="s">
        <v>13585</v>
      </c>
      <c r="C1367" t="s">
        <v>13586</v>
      </c>
      <c r="D1367" t="s">
        <v>13587</v>
      </c>
      <c r="E1367" t="s">
        <v>17357</v>
      </c>
      <c r="F1367">
        <v>87811</v>
      </c>
      <c r="G1367" s="53">
        <v>500</v>
      </c>
      <c r="H1367" s="33">
        <v>42894</v>
      </c>
      <c r="I1367" t="s">
        <v>49</v>
      </c>
      <c r="J1367" t="s">
        <v>49</v>
      </c>
      <c r="K1367" t="s">
        <v>50</v>
      </c>
      <c r="L1367" t="s">
        <v>50</v>
      </c>
      <c r="M1367" t="s">
        <v>51</v>
      </c>
      <c r="N1367" t="s">
        <v>17358</v>
      </c>
    </row>
    <row r="1368" spans="1:14" ht="14.25">
      <c r="A1368" s="33">
        <v>42894.358819444446</v>
      </c>
      <c r="B1368" t="s">
        <v>13582</v>
      </c>
      <c r="C1368" t="s">
        <v>13583</v>
      </c>
      <c r="D1368" t="s">
        <v>13584</v>
      </c>
      <c r="E1368" t="s">
        <v>17359</v>
      </c>
      <c r="F1368">
        <v>87803</v>
      </c>
      <c r="G1368" s="53">
        <v>500</v>
      </c>
      <c r="H1368" s="33">
        <v>42894</v>
      </c>
      <c r="I1368" t="s">
        <v>49</v>
      </c>
      <c r="J1368" t="s">
        <v>49</v>
      </c>
      <c r="K1368" t="s">
        <v>50</v>
      </c>
      <c r="L1368" t="s">
        <v>50</v>
      </c>
      <c r="M1368" t="s">
        <v>51</v>
      </c>
      <c r="N1368" t="s">
        <v>17360</v>
      </c>
    </row>
    <row r="1369" spans="1:14" ht="14.25">
      <c r="A1369" s="33">
        <v>42894.358888888892</v>
      </c>
      <c r="B1369" t="s">
        <v>13588</v>
      </c>
      <c r="C1369" t="s">
        <v>13589</v>
      </c>
      <c r="D1369" t="s">
        <v>13590</v>
      </c>
      <c r="E1369" t="s">
        <v>17361</v>
      </c>
      <c r="F1369">
        <v>87822</v>
      </c>
      <c r="G1369" s="53">
        <v>300</v>
      </c>
      <c r="H1369" s="33">
        <v>42894</v>
      </c>
      <c r="I1369" t="s">
        <v>49</v>
      </c>
      <c r="J1369" t="s">
        <v>49</v>
      </c>
      <c r="K1369" t="s">
        <v>50</v>
      </c>
      <c r="L1369" t="s">
        <v>50</v>
      </c>
      <c r="M1369" t="s">
        <v>51</v>
      </c>
      <c r="N1369" t="s">
        <v>17362</v>
      </c>
    </row>
    <row r="1370" spans="1:14" ht="14.25">
      <c r="A1370" s="33">
        <v>42894.358888888892</v>
      </c>
      <c r="B1370" t="s">
        <v>13591</v>
      </c>
      <c r="C1370" t="s">
        <v>13592</v>
      </c>
      <c r="D1370" t="s">
        <v>13593</v>
      </c>
      <c r="E1370" t="s">
        <v>17363</v>
      </c>
      <c r="F1370">
        <v>87836</v>
      </c>
      <c r="G1370" s="53">
        <v>1000</v>
      </c>
      <c r="H1370" s="33">
        <v>42894</v>
      </c>
      <c r="I1370" t="s">
        <v>49</v>
      </c>
      <c r="J1370" t="s">
        <v>49</v>
      </c>
      <c r="K1370" t="s">
        <v>50</v>
      </c>
      <c r="L1370" t="s">
        <v>50</v>
      </c>
      <c r="M1370" t="s">
        <v>51</v>
      </c>
      <c r="N1370" t="s">
        <v>17364</v>
      </c>
    </row>
    <row r="1371" spans="1:14" ht="14.25">
      <c r="A1371" s="33">
        <v>42894.359826388885</v>
      </c>
      <c r="B1371" t="s">
        <v>13594</v>
      </c>
      <c r="C1371" t="s">
        <v>13595</v>
      </c>
      <c r="D1371" t="s">
        <v>13596</v>
      </c>
      <c r="E1371" t="s">
        <v>17365</v>
      </c>
      <c r="F1371">
        <v>87887</v>
      </c>
      <c r="G1371" s="53">
        <v>1000</v>
      </c>
      <c r="H1371" s="33">
        <v>42894</v>
      </c>
      <c r="I1371" t="s">
        <v>49</v>
      </c>
      <c r="J1371" t="s">
        <v>49</v>
      </c>
      <c r="K1371" t="s">
        <v>50</v>
      </c>
      <c r="L1371" t="s">
        <v>50</v>
      </c>
      <c r="M1371" t="s">
        <v>51</v>
      </c>
      <c r="N1371" t="s">
        <v>17366</v>
      </c>
    </row>
    <row r="1372" spans="1:14" ht="14.25">
      <c r="A1372" s="33">
        <v>42894.36010416667</v>
      </c>
      <c r="B1372" t="s">
        <v>13597</v>
      </c>
      <c r="C1372" t="s">
        <v>13598</v>
      </c>
      <c r="D1372" t="s">
        <v>13599</v>
      </c>
      <c r="E1372" t="s">
        <v>17367</v>
      </c>
      <c r="F1372">
        <v>87910</v>
      </c>
      <c r="G1372" s="53">
        <v>20</v>
      </c>
      <c r="H1372" s="33">
        <v>42894</v>
      </c>
      <c r="I1372" t="s">
        <v>49</v>
      </c>
      <c r="J1372" t="s">
        <v>49</v>
      </c>
      <c r="K1372" t="s">
        <v>50</v>
      </c>
      <c r="L1372" t="s">
        <v>50</v>
      </c>
      <c r="M1372" t="s">
        <v>51</v>
      </c>
      <c r="N1372" t="s">
        <v>17368</v>
      </c>
    </row>
    <row r="1373" spans="1:14" ht="14.25">
      <c r="A1373" s="33">
        <v>42894.360266203701</v>
      </c>
      <c r="B1373" t="s">
        <v>13600</v>
      </c>
      <c r="C1373" t="s">
        <v>13601</v>
      </c>
      <c r="D1373" t="s">
        <v>13602</v>
      </c>
      <c r="E1373" t="s">
        <v>17369</v>
      </c>
      <c r="F1373">
        <v>87917</v>
      </c>
      <c r="G1373" s="53">
        <v>700</v>
      </c>
      <c r="H1373" s="33">
        <v>42894</v>
      </c>
      <c r="I1373" t="s">
        <v>49</v>
      </c>
      <c r="J1373" t="s">
        <v>49</v>
      </c>
      <c r="K1373" t="s">
        <v>50</v>
      </c>
      <c r="L1373" t="s">
        <v>50</v>
      </c>
      <c r="M1373" t="s">
        <v>51</v>
      </c>
      <c r="N1373" t="s">
        <v>17370</v>
      </c>
    </row>
    <row r="1374" spans="1:14" ht="14.25">
      <c r="A1374" s="33">
        <v>42894.361226851855</v>
      </c>
      <c r="B1374" t="s">
        <v>13603</v>
      </c>
      <c r="C1374" t="s">
        <v>13604</v>
      </c>
      <c r="D1374" t="s">
        <v>13605</v>
      </c>
      <c r="E1374" t="s">
        <v>17371</v>
      </c>
      <c r="F1374">
        <v>87990</v>
      </c>
      <c r="G1374" s="53">
        <v>2500</v>
      </c>
      <c r="H1374" s="33">
        <v>42894</v>
      </c>
      <c r="I1374" t="s">
        <v>49</v>
      </c>
      <c r="J1374" t="s">
        <v>49</v>
      </c>
      <c r="K1374" t="s">
        <v>50</v>
      </c>
      <c r="L1374" t="s">
        <v>50</v>
      </c>
      <c r="M1374" t="s">
        <v>51</v>
      </c>
      <c r="N1374" t="s">
        <v>17372</v>
      </c>
    </row>
    <row r="1375" spans="1:14" ht="14.25">
      <c r="A1375" s="33">
        <v>42894.363194444442</v>
      </c>
      <c r="B1375" t="s">
        <v>13609</v>
      </c>
      <c r="C1375" t="s">
        <v>13610</v>
      </c>
      <c r="D1375" t="s">
        <v>13611</v>
      </c>
      <c r="E1375" t="s">
        <v>17373</v>
      </c>
      <c r="F1375">
        <v>88133</v>
      </c>
      <c r="G1375" s="53">
        <v>400</v>
      </c>
      <c r="H1375" s="33">
        <v>42894</v>
      </c>
      <c r="I1375" t="s">
        <v>49</v>
      </c>
      <c r="J1375" t="s">
        <v>49</v>
      </c>
      <c r="K1375" t="s">
        <v>50</v>
      </c>
      <c r="L1375" t="s">
        <v>50</v>
      </c>
      <c r="M1375" t="s">
        <v>51</v>
      </c>
      <c r="N1375" t="s">
        <v>17374</v>
      </c>
    </row>
    <row r="1376" spans="1:14" ht="14.25">
      <c r="A1376" s="33">
        <v>42894.363252314812</v>
      </c>
      <c r="B1376" t="s">
        <v>13606</v>
      </c>
      <c r="C1376" t="s">
        <v>13607</v>
      </c>
      <c r="D1376" t="s">
        <v>13608</v>
      </c>
      <c r="E1376" t="s">
        <v>17375</v>
      </c>
      <c r="F1376">
        <v>88134</v>
      </c>
      <c r="G1376" s="53">
        <v>300</v>
      </c>
      <c r="H1376" s="33">
        <v>42894</v>
      </c>
      <c r="I1376" t="s">
        <v>49</v>
      </c>
      <c r="J1376" t="s">
        <v>49</v>
      </c>
      <c r="K1376" t="s">
        <v>50</v>
      </c>
      <c r="L1376" t="s">
        <v>50</v>
      </c>
      <c r="M1376" t="s">
        <v>51</v>
      </c>
      <c r="N1376" t="s">
        <v>17376</v>
      </c>
    </row>
    <row r="1377" spans="1:14" ht="14.25">
      <c r="A1377" s="33">
        <v>42894.363796296297</v>
      </c>
      <c r="B1377" t="s">
        <v>13612</v>
      </c>
      <c r="C1377" t="s">
        <v>13613</v>
      </c>
      <c r="D1377" t="s">
        <v>13614</v>
      </c>
      <c r="E1377" t="s">
        <v>17377</v>
      </c>
      <c r="F1377">
        <v>88186</v>
      </c>
      <c r="G1377" s="53">
        <v>500</v>
      </c>
      <c r="H1377" s="33">
        <v>42894</v>
      </c>
      <c r="I1377" t="s">
        <v>49</v>
      </c>
      <c r="J1377" t="s">
        <v>49</v>
      </c>
      <c r="K1377" t="s">
        <v>50</v>
      </c>
      <c r="L1377" t="s">
        <v>50</v>
      </c>
      <c r="M1377" t="s">
        <v>51</v>
      </c>
      <c r="N1377" t="s">
        <v>17378</v>
      </c>
    </row>
    <row r="1378" spans="1:14" ht="14.25">
      <c r="A1378" s="33">
        <v>42894.364687499998</v>
      </c>
      <c r="B1378" t="s">
        <v>13615</v>
      </c>
      <c r="C1378" t="s">
        <v>12731</v>
      </c>
      <c r="D1378" t="s">
        <v>13616</v>
      </c>
      <c r="E1378" t="s">
        <v>17379</v>
      </c>
      <c r="F1378">
        <v>88252</v>
      </c>
      <c r="G1378" s="53">
        <v>300</v>
      </c>
      <c r="H1378" s="33">
        <v>42894</v>
      </c>
      <c r="I1378" t="s">
        <v>49</v>
      </c>
      <c r="J1378" t="s">
        <v>49</v>
      </c>
      <c r="K1378" t="s">
        <v>50</v>
      </c>
      <c r="L1378" t="s">
        <v>50</v>
      </c>
      <c r="M1378" t="s">
        <v>51</v>
      </c>
      <c r="N1378" t="s">
        <v>17380</v>
      </c>
    </row>
    <row r="1379" spans="1:14" ht="14.25">
      <c r="A1379" s="33">
        <v>42894.365844907406</v>
      </c>
      <c r="B1379" t="s">
        <v>13617</v>
      </c>
      <c r="C1379" t="s">
        <v>13618</v>
      </c>
      <c r="D1379" t="s">
        <v>13619</v>
      </c>
      <c r="E1379" t="s">
        <v>17381</v>
      </c>
      <c r="F1379">
        <v>88362</v>
      </c>
      <c r="G1379" s="53">
        <v>200</v>
      </c>
      <c r="H1379" s="33">
        <v>42894</v>
      </c>
      <c r="I1379" t="s">
        <v>49</v>
      </c>
      <c r="J1379" t="s">
        <v>49</v>
      </c>
      <c r="K1379" t="s">
        <v>50</v>
      </c>
      <c r="L1379" t="s">
        <v>50</v>
      </c>
      <c r="M1379" t="s">
        <v>51</v>
      </c>
      <c r="N1379" t="s">
        <v>17382</v>
      </c>
    </row>
    <row r="1380" spans="1:14" ht="14.25">
      <c r="A1380" s="33">
        <v>42894.366354166668</v>
      </c>
      <c r="B1380" t="s">
        <v>13620</v>
      </c>
      <c r="C1380" t="s">
        <v>13621</v>
      </c>
      <c r="D1380" t="s">
        <v>13622</v>
      </c>
      <c r="E1380" t="s">
        <v>17383</v>
      </c>
      <c r="F1380">
        <v>88390</v>
      </c>
      <c r="G1380" s="53">
        <v>200</v>
      </c>
      <c r="H1380" s="33">
        <v>42894</v>
      </c>
      <c r="I1380" t="s">
        <v>49</v>
      </c>
      <c r="J1380" t="s">
        <v>49</v>
      </c>
      <c r="K1380" t="s">
        <v>50</v>
      </c>
      <c r="L1380" t="s">
        <v>50</v>
      </c>
      <c r="M1380" t="s">
        <v>51</v>
      </c>
      <c r="N1380" t="s">
        <v>17384</v>
      </c>
    </row>
    <row r="1381" spans="1:14" ht="14.25">
      <c r="A1381" s="33">
        <v>42894.3671412037</v>
      </c>
      <c r="B1381" t="s">
        <v>13623</v>
      </c>
      <c r="C1381" t="s">
        <v>13624</v>
      </c>
      <c r="D1381" t="s">
        <v>13625</v>
      </c>
      <c r="E1381" t="s">
        <v>17385</v>
      </c>
      <c r="F1381">
        <v>88438</v>
      </c>
      <c r="G1381" s="53">
        <v>150</v>
      </c>
      <c r="H1381" s="33">
        <v>42894</v>
      </c>
      <c r="I1381" t="s">
        <v>49</v>
      </c>
      <c r="J1381" t="s">
        <v>49</v>
      </c>
      <c r="K1381" t="s">
        <v>50</v>
      </c>
      <c r="L1381" t="s">
        <v>50</v>
      </c>
      <c r="M1381" t="s">
        <v>51</v>
      </c>
      <c r="N1381" t="s">
        <v>17386</v>
      </c>
    </row>
    <row r="1382" spans="1:14" ht="14.25">
      <c r="A1382" s="33">
        <v>42894.367858796293</v>
      </c>
      <c r="B1382" t="s">
        <v>13626</v>
      </c>
      <c r="C1382" t="s">
        <v>13627</v>
      </c>
      <c r="D1382" t="s">
        <v>13628</v>
      </c>
      <c r="E1382" t="s">
        <v>17387</v>
      </c>
      <c r="F1382">
        <v>88478</v>
      </c>
      <c r="G1382" s="53">
        <v>1000</v>
      </c>
      <c r="H1382" s="33">
        <v>42894</v>
      </c>
      <c r="I1382" t="s">
        <v>49</v>
      </c>
      <c r="J1382" t="s">
        <v>49</v>
      </c>
      <c r="K1382" t="s">
        <v>50</v>
      </c>
      <c r="L1382" t="s">
        <v>50</v>
      </c>
      <c r="M1382" t="s">
        <v>51</v>
      </c>
      <c r="N1382" t="s">
        <v>17388</v>
      </c>
    </row>
    <row r="1383" spans="1:14" ht="14.25">
      <c r="A1383" s="33">
        <v>42894.369803240741</v>
      </c>
      <c r="B1383" t="s">
        <v>13629</v>
      </c>
      <c r="C1383" t="s">
        <v>5579</v>
      </c>
      <c r="D1383" t="s">
        <v>13630</v>
      </c>
      <c r="E1383" t="s">
        <v>17389</v>
      </c>
      <c r="F1383">
        <v>88628</v>
      </c>
      <c r="G1383" s="53">
        <v>1000</v>
      </c>
      <c r="H1383" s="33">
        <v>42894</v>
      </c>
      <c r="I1383" t="s">
        <v>49</v>
      </c>
      <c r="J1383" t="s">
        <v>49</v>
      </c>
      <c r="K1383" t="s">
        <v>50</v>
      </c>
      <c r="L1383" t="s">
        <v>50</v>
      </c>
      <c r="M1383" t="s">
        <v>51</v>
      </c>
      <c r="N1383" t="s">
        <v>17390</v>
      </c>
    </row>
    <row r="1384" spans="1:14" ht="14.25">
      <c r="A1384" s="33">
        <v>42894.370150462964</v>
      </c>
      <c r="B1384" t="s">
        <v>13631</v>
      </c>
      <c r="C1384" t="s">
        <v>13632</v>
      </c>
      <c r="D1384" t="s">
        <v>13633</v>
      </c>
      <c r="E1384" t="s">
        <v>17391</v>
      </c>
      <c r="F1384">
        <v>88657</v>
      </c>
      <c r="G1384" s="53">
        <v>100</v>
      </c>
      <c r="H1384" s="33">
        <v>42894</v>
      </c>
      <c r="I1384" t="s">
        <v>49</v>
      </c>
      <c r="J1384" t="s">
        <v>49</v>
      </c>
      <c r="K1384" t="s">
        <v>50</v>
      </c>
      <c r="L1384" t="s">
        <v>50</v>
      </c>
      <c r="M1384" t="s">
        <v>51</v>
      </c>
      <c r="N1384" t="s">
        <v>17392</v>
      </c>
    </row>
    <row r="1385" spans="1:14" ht="14.25">
      <c r="A1385" s="33">
        <v>42894.370451388888</v>
      </c>
      <c r="B1385" t="s">
        <v>13597</v>
      </c>
      <c r="C1385" t="s">
        <v>13598</v>
      </c>
      <c r="D1385" t="s">
        <v>13634</v>
      </c>
      <c r="E1385" t="s">
        <v>17393</v>
      </c>
      <c r="F1385">
        <v>88698</v>
      </c>
      <c r="G1385" s="53">
        <v>500</v>
      </c>
      <c r="H1385" s="33">
        <v>42894</v>
      </c>
      <c r="I1385" t="s">
        <v>49</v>
      </c>
      <c r="J1385" t="s">
        <v>49</v>
      </c>
      <c r="K1385" t="s">
        <v>50</v>
      </c>
      <c r="L1385" t="s">
        <v>50</v>
      </c>
      <c r="M1385" t="s">
        <v>51</v>
      </c>
      <c r="N1385" t="s">
        <v>17394</v>
      </c>
    </row>
    <row r="1386" spans="1:14" ht="14.25">
      <c r="A1386" s="33">
        <v>42894.370717592596</v>
      </c>
      <c r="B1386" t="s">
        <v>13629</v>
      </c>
      <c r="C1386" t="s">
        <v>5579</v>
      </c>
      <c r="D1386" t="s">
        <v>13635</v>
      </c>
      <c r="E1386" t="s">
        <v>17395</v>
      </c>
      <c r="F1386">
        <v>88715</v>
      </c>
      <c r="G1386" s="53">
        <v>1000</v>
      </c>
      <c r="H1386" s="33">
        <v>42894</v>
      </c>
      <c r="I1386" t="s">
        <v>49</v>
      </c>
      <c r="J1386" t="s">
        <v>49</v>
      </c>
      <c r="K1386" t="s">
        <v>50</v>
      </c>
      <c r="L1386" t="s">
        <v>50</v>
      </c>
      <c r="M1386" t="s">
        <v>51</v>
      </c>
      <c r="N1386" t="s">
        <v>17396</v>
      </c>
    </row>
    <row r="1387" spans="1:14" ht="14.25">
      <c r="A1387" s="33">
        <v>42894.371527777781</v>
      </c>
      <c r="B1387" t="s">
        <v>13636</v>
      </c>
      <c r="C1387" t="s">
        <v>13637</v>
      </c>
      <c r="D1387" t="s">
        <v>13638</v>
      </c>
      <c r="E1387" t="s">
        <v>17397</v>
      </c>
      <c r="F1387">
        <v>88771</v>
      </c>
      <c r="G1387" s="53">
        <v>20</v>
      </c>
      <c r="H1387" s="33">
        <v>42894</v>
      </c>
      <c r="I1387" t="s">
        <v>49</v>
      </c>
      <c r="J1387" t="s">
        <v>49</v>
      </c>
      <c r="K1387" t="s">
        <v>50</v>
      </c>
      <c r="L1387" t="s">
        <v>50</v>
      </c>
      <c r="M1387" t="s">
        <v>51</v>
      </c>
      <c r="N1387" t="s">
        <v>17398</v>
      </c>
    </row>
    <row r="1388" spans="1:14" ht="14.25">
      <c r="A1388" s="33">
        <v>42894.372650462959</v>
      </c>
      <c r="B1388" t="s">
        <v>5626</v>
      </c>
      <c r="C1388" t="s">
        <v>5627</v>
      </c>
      <c r="D1388" t="s">
        <v>13639</v>
      </c>
      <c r="E1388" t="s">
        <v>17399</v>
      </c>
      <c r="F1388">
        <v>88875</v>
      </c>
      <c r="G1388" s="53">
        <v>3000</v>
      </c>
      <c r="H1388" s="33">
        <v>42894</v>
      </c>
      <c r="I1388" t="s">
        <v>49</v>
      </c>
      <c r="J1388" t="s">
        <v>49</v>
      </c>
      <c r="K1388" t="s">
        <v>50</v>
      </c>
      <c r="L1388" t="s">
        <v>50</v>
      </c>
      <c r="M1388" t="s">
        <v>51</v>
      </c>
      <c r="N1388" t="s">
        <v>17400</v>
      </c>
    </row>
    <row r="1389" spans="1:14" ht="14.25">
      <c r="A1389" s="33">
        <v>42894.372916666667</v>
      </c>
      <c r="B1389" t="s">
        <v>13640</v>
      </c>
      <c r="C1389" t="s">
        <v>13641</v>
      </c>
      <c r="D1389" t="s">
        <v>13642</v>
      </c>
      <c r="E1389" t="s">
        <v>17401</v>
      </c>
      <c r="F1389">
        <v>88892</v>
      </c>
      <c r="G1389" s="53">
        <v>1000</v>
      </c>
      <c r="H1389" s="33">
        <v>42894</v>
      </c>
      <c r="I1389" t="s">
        <v>49</v>
      </c>
      <c r="J1389" t="s">
        <v>49</v>
      </c>
      <c r="K1389" t="s">
        <v>50</v>
      </c>
      <c r="L1389" t="s">
        <v>50</v>
      </c>
      <c r="M1389" t="s">
        <v>51</v>
      </c>
      <c r="N1389" t="s">
        <v>17402</v>
      </c>
    </row>
    <row r="1390" spans="1:14" ht="14.25">
      <c r="A1390" s="33">
        <v>42894.373715277776</v>
      </c>
      <c r="B1390" t="s">
        <v>13643</v>
      </c>
      <c r="C1390" t="s">
        <v>13644</v>
      </c>
      <c r="D1390" t="s">
        <v>13645</v>
      </c>
      <c r="E1390" t="s">
        <v>17403</v>
      </c>
      <c r="F1390">
        <v>88968</v>
      </c>
      <c r="G1390" s="53">
        <v>100</v>
      </c>
      <c r="H1390" s="33">
        <v>42894</v>
      </c>
      <c r="I1390" t="s">
        <v>49</v>
      </c>
      <c r="J1390" t="s">
        <v>49</v>
      </c>
      <c r="K1390" t="s">
        <v>50</v>
      </c>
      <c r="L1390" t="s">
        <v>50</v>
      </c>
      <c r="M1390" t="s">
        <v>51</v>
      </c>
      <c r="N1390" t="s">
        <v>17404</v>
      </c>
    </row>
    <row r="1391" spans="1:14" ht="14.25">
      <c r="A1391" s="33">
        <v>42894.373854166668</v>
      </c>
      <c r="B1391" t="s">
        <v>13649</v>
      </c>
      <c r="C1391" t="s">
        <v>13650</v>
      </c>
      <c r="D1391" t="s">
        <v>13651</v>
      </c>
      <c r="E1391" t="s">
        <v>17405</v>
      </c>
      <c r="F1391">
        <v>88982</v>
      </c>
      <c r="G1391" s="53">
        <v>100</v>
      </c>
      <c r="H1391" s="33">
        <v>42894</v>
      </c>
      <c r="I1391" t="s">
        <v>49</v>
      </c>
      <c r="J1391" t="s">
        <v>49</v>
      </c>
      <c r="K1391" t="s">
        <v>50</v>
      </c>
      <c r="L1391" t="s">
        <v>50</v>
      </c>
      <c r="M1391" t="s">
        <v>51</v>
      </c>
      <c r="N1391" t="s">
        <v>17406</v>
      </c>
    </row>
    <row r="1392" spans="1:14" ht="14.25">
      <c r="A1392" s="33">
        <v>42894.374247685184</v>
      </c>
      <c r="B1392" t="s">
        <v>13653</v>
      </c>
      <c r="C1392" t="s">
        <v>13654</v>
      </c>
      <c r="D1392" t="s">
        <v>13655</v>
      </c>
      <c r="E1392" t="s">
        <v>17407</v>
      </c>
      <c r="F1392">
        <v>89018</v>
      </c>
      <c r="G1392" s="53">
        <v>50</v>
      </c>
      <c r="H1392" s="33">
        <v>42894</v>
      </c>
      <c r="I1392" t="s">
        <v>49</v>
      </c>
      <c r="J1392" t="s">
        <v>49</v>
      </c>
      <c r="K1392" t="s">
        <v>50</v>
      </c>
      <c r="L1392" t="s">
        <v>50</v>
      </c>
      <c r="M1392" t="s">
        <v>51</v>
      </c>
      <c r="N1392" t="s">
        <v>17408</v>
      </c>
    </row>
    <row r="1393" spans="1:14" ht="14.25">
      <c r="A1393" s="33">
        <v>42894.374745370369</v>
      </c>
      <c r="B1393" t="s">
        <v>13659</v>
      </c>
      <c r="C1393" t="s">
        <v>13660</v>
      </c>
      <c r="D1393" t="s">
        <v>13661</v>
      </c>
      <c r="E1393" t="s">
        <v>17409</v>
      </c>
      <c r="F1393">
        <v>89062</v>
      </c>
      <c r="G1393" s="53">
        <v>5000</v>
      </c>
      <c r="H1393" s="33">
        <v>42894</v>
      </c>
      <c r="I1393" t="s">
        <v>49</v>
      </c>
      <c r="J1393" t="s">
        <v>49</v>
      </c>
      <c r="K1393" t="s">
        <v>50</v>
      </c>
      <c r="L1393" t="s">
        <v>50</v>
      </c>
      <c r="M1393" t="s">
        <v>51</v>
      </c>
      <c r="N1393" t="s">
        <v>17410</v>
      </c>
    </row>
    <row r="1394" spans="1:14" ht="14.25">
      <c r="A1394" s="33">
        <v>42894.375486111108</v>
      </c>
      <c r="B1394" t="s">
        <v>13662</v>
      </c>
      <c r="C1394" t="s">
        <v>13663</v>
      </c>
      <c r="D1394" t="s">
        <v>13664</v>
      </c>
      <c r="E1394" t="s">
        <v>17411</v>
      </c>
      <c r="F1394">
        <v>89141</v>
      </c>
      <c r="G1394" s="53">
        <v>5000</v>
      </c>
      <c r="H1394" s="33">
        <v>42894</v>
      </c>
      <c r="I1394" t="s">
        <v>49</v>
      </c>
      <c r="J1394" t="s">
        <v>49</v>
      </c>
      <c r="K1394" t="s">
        <v>50</v>
      </c>
      <c r="L1394" t="s">
        <v>50</v>
      </c>
      <c r="M1394" t="s">
        <v>51</v>
      </c>
      <c r="N1394" t="s">
        <v>17412</v>
      </c>
    </row>
    <row r="1395" spans="1:14" ht="14.25">
      <c r="A1395" s="33">
        <v>42894.375960648147</v>
      </c>
      <c r="B1395" t="s">
        <v>13671</v>
      </c>
      <c r="C1395" t="s">
        <v>13672</v>
      </c>
      <c r="D1395" t="s">
        <v>13673</v>
      </c>
      <c r="E1395" t="s">
        <v>17413</v>
      </c>
      <c r="F1395">
        <v>89165</v>
      </c>
      <c r="G1395" s="53">
        <v>500</v>
      </c>
      <c r="H1395" s="33">
        <v>42894</v>
      </c>
      <c r="I1395" t="s">
        <v>49</v>
      </c>
      <c r="J1395" t="s">
        <v>49</v>
      </c>
      <c r="K1395" t="s">
        <v>50</v>
      </c>
      <c r="L1395" t="s">
        <v>50</v>
      </c>
      <c r="M1395" t="s">
        <v>51</v>
      </c>
      <c r="N1395" t="s">
        <v>17414</v>
      </c>
    </row>
    <row r="1396" spans="1:14" ht="14.25">
      <c r="A1396" s="33">
        <v>42894.376666666663</v>
      </c>
      <c r="B1396" t="s">
        <v>13674</v>
      </c>
      <c r="C1396" t="s">
        <v>13675</v>
      </c>
      <c r="D1396" t="s">
        <v>13676</v>
      </c>
      <c r="E1396" t="s">
        <v>17415</v>
      </c>
      <c r="F1396">
        <v>89221</v>
      </c>
      <c r="G1396" s="53">
        <v>1500</v>
      </c>
      <c r="H1396" s="33">
        <v>42894</v>
      </c>
      <c r="I1396" t="s">
        <v>49</v>
      </c>
      <c r="J1396" t="s">
        <v>49</v>
      </c>
      <c r="K1396" t="s">
        <v>50</v>
      </c>
      <c r="L1396" t="s">
        <v>50</v>
      </c>
      <c r="M1396" t="s">
        <v>51</v>
      </c>
      <c r="N1396" t="s">
        <v>17416</v>
      </c>
    </row>
    <row r="1397" spans="1:14" ht="14.25">
      <c r="A1397" s="33">
        <v>42894.376770833333</v>
      </c>
      <c r="B1397" t="s">
        <v>13653</v>
      </c>
      <c r="C1397" t="s">
        <v>13654</v>
      </c>
      <c r="D1397" t="s">
        <v>13677</v>
      </c>
      <c r="E1397" t="s">
        <v>17417</v>
      </c>
      <c r="F1397">
        <v>89231</v>
      </c>
      <c r="G1397" s="53">
        <v>200</v>
      </c>
      <c r="H1397" s="33">
        <v>42894</v>
      </c>
      <c r="I1397" t="s">
        <v>49</v>
      </c>
      <c r="J1397" t="s">
        <v>49</v>
      </c>
      <c r="K1397" t="s">
        <v>50</v>
      </c>
      <c r="L1397" t="s">
        <v>50</v>
      </c>
      <c r="M1397" t="s">
        <v>51</v>
      </c>
      <c r="N1397" t="s">
        <v>17418</v>
      </c>
    </row>
    <row r="1398" spans="1:14" ht="14.25">
      <c r="A1398" s="33">
        <v>42894.376875000002</v>
      </c>
      <c r="B1398" t="s">
        <v>13678</v>
      </c>
      <c r="C1398" t="s">
        <v>13679</v>
      </c>
      <c r="D1398" t="s">
        <v>13680</v>
      </c>
      <c r="E1398" t="s">
        <v>17419</v>
      </c>
      <c r="F1398">
        <v>89259</v>
      </c>
      <c r="G1398" s="53">
        <v>10</v>
      </c>
      <c r="H1398" s="33">
        <v>42894</v>
      </c>
      <c r="I1398" t="s">
        <v>49</v>
      </c>
      <c r="J1398" t="s">
        <v>49</v>
      </c>
      <c r="K1398" t="s">
        <v>50</v>
      </c>
      <c r="L1398" t="s">
        <v>50</v>
      </c>
      <c r="M1398" t="s">
        <v>51</v>
      </c>
      <c r="N1398" t="s">
        <v>17420</v>
      </c>
    </row>
    <row r="1399" spans="1:14" ht="14.25">
      <c r="A1399" s="33">
        <v>42894.378344907411</v>
      </c>
      <c r="B1399" t="s">
        <v>13534</v>
      </c>
      <c r="C1399" t="s">
        <v>13535</v>
      </c>
      <c r="D1399" t="s">
        <v>13681</v>
      </c>
      <c r="E1399" t="s">
        <v>17421</v>
      </c>
      <c r="F1399">
        <v>89345</v>
      </c>
      <c r="G1399" s="53">
        <v>200</v>
      </c>
      <c r="H1399" s="33">
        <v>42894</v>
      </c>
      <c r="I1399" t="s">
        <v>49</v>
      </c>
      <c r="J1399" t="s">
        <v>49</v>
      </c>
      <c r="K1399" t="s">
        <v>50</v>
      </c>
      <c r="L1399" t="s">
        <v>50</v>
      </c>
      <c r="M1399" t="s">
        <v>51</v>
      </c>
      <c r="N1399" t="s">
        <v>17422</v>
      </c>
    </row>
    <row r="1400" spans="1:14" ht="14.25">
      <c r="A1400" s="33">
        <v>42894.379641203705</v>
      </c>
      <c r="B1400" t="s">
        <v>13682</v>
      </c>
      <c r="C1400" t="s">
        <v>13683</v>
      </c>
      <c r="D1400" t="s">
        <v>13684</v>
      </c>
      <c r="E1400" t="s">
        <v>17423</v>
      </c>
      <c r="F1400">
        <v>89471</v>
      </c>
      <c r="G1400" s="53">
        <v>2000</v>
      </c>
      <c r="H1400" s="33">
        <v>42894</v>
      </c>
      <c r="I1400" t="s">
        <v>49</v>
      </c>
      <c r="J1400" t="s">
        <v>49</v>
      </c>
      <c r="K1400" t="s">
        <v>50</v>
      </c>
      <c r="L1400" t="s">
        <v>50</v>
      </c>
      <c r="M1400" t="s">
        <v>51</v>
      </c>
      <c r="N1400" t="s">
        <v>17424</v>
      </c>
    </row>
    <row r="1401" spans="1:14" ht="14.25">
      <c r="A1401" s="33">
        <v>42894.379907407405</v>
      </c>
      <c r="B1401" t="s">
        <v>13685</v>
      </c>
      <c r="C1401" t="s">
        <v>13686</v>
      </c>
      <c r="D1401" t="s">
        <v>13687</v>
      </c>
      <c r="E1401" t="s">
        <v>17425</v>
      </c>
      <c r="F1401">
        <v>89484</v>
      </c>
      <c r="G1401" s="53">
        <v>200</v>
      </c>
      <c r="H1401" s="33">
        <v>42894</v>
      </c>
      <c r="I1401" t="s">
        <v>49</v>
      </c>
      <c r="J1401" t="s">
        <v>49</v>
      </c>
      <c r="K1401" t="s">
        <v>50</v>
      </c>
      <c r="L1401" t="s">
        <v>50</v>
      </c>
      <c r="M1401" t="s">
        <v>51</v>
      </c>
      <c r="N1401" t="s">
        <v>17426</v>
      </c>
    </row>
    <row r="1402" spans="1:14" ht="14.25">
      <c r="A1402" s="33">
        <v>42894.380613425928</v>
      </c>
      <c r="B1402" t="s">
        <v>13688</v>
      </c>
      <c r="C1402" t="s">
        <v>13689</v>
      </c>
      <c r="D1402" t="s">
        <v>13690</v>
      </c>
      <c r="E1402" t="s">
        <v>17427</v>
      </c>
      <c r="F1402">
        <v>89534</v>
      </c>
      <c r="G1402" s="53">
        <v>1000</v>
      </c>
      <c r="H1402" s="33">
        <v>42894</v>
      </c>
      <c r="I1402" t="s">
        <v>49</v>
      </c>
      <c r="J1402" t="s">
        <v>49</v>
      </c>
      <c r="K1402" t="s">
        <v>50</v>
      </c>
      <c r="L1402" t="s">
        <v>50</v>
      </c>
      <c r="M1402" t="s">
        <v>51</v>
      </c>
      <c r="N1402" t="s">
        <v>17428</v>
      </c>
    </row>
    <row r="1403" spans="1:14" ht="14.25">
      <c r="A1403" s="33">
        <v>42894.380960648145</v>
      </c>
      <c r="B1403" t="s">
        <v>13691</v>
      </c>
      <c r="C1403" t="s">
        <v>13692</v>
      </c>
      <c r="D1403" t="s">
        <v>13693</v>
      </c>
      <c r="E1403" t="s">
        <v>17429</v>
      </c>
      <c r="F1403">
        <v>89549</v>
      </c>
      <c r="G1403" s="53">
        <v>200</v>
      </c>
      <c r="H1403" s="33">
        <v>42894</v>
      </c>
      <c r="I1403" t="s">
        <v>49</v>
      </c>
      <c r="J1403" t="s">
        <v>49</v>
      </c>
      <c r="K1403" t="s">
        <v>50</v>
      </c>
      <c r="L1403" t="s">
        <v>50</v>
      </c>
      <c r="M1403" t="s">
        <v>51</v>
      </c>
      <c r="N1403" t="s">
        <v>17430</v>
      </c>
    </row>
    <row r="1404" spans="1:14" ht="14.25">
      <c r="A1404" s="33">
        <v>42894.381608796299</v>
      </c>
      <c r="B1404" t="s">
        <v>12429</v>
      </c>
      <c r="C1404" t="s">
        <v>12430</v>
      </c>
      <c r="D1404" t="s">
        <v>13694</v>
      </c>
      <c r="E1404" t="s">
        <v>17431</v>
      </c>
      <c r="F1404">
        <v>89602</v>
      </c>
      <c r="G1404" s="53">
        <v>350</v>
      </c>
      <c r="H1404" s="33">
        <v>42894</v>
      </c>
      <c r="I1404" t="s">
        <v>49</v>
      </c>
      <c r="J1404" t="s">
        <v>49</v>
      </c>
      <c r="K1404" t="s">
        <v>50</v>
      </c>
      <c r="L1404" t="s">
        <v>50</v>
      </c>
      <c r="M1404" t="s">
        <v>51</v>
      </c>
      <c r="N1404" t="s">
        <v>17432</v>
      </c>
    </row>
    <row r="1405" spans="1:14" ht="14.25">
      <c r="A1405" s="33">
        <v>42894.383472222224</v>
      </c>
      <c r="B1405" t="s">
        <v>13695</v>
      </c>
      <c r="C1405" t="s">
        <v>13696</v>
      </c>
      <c r="D1405" t="s">
        <v>13697</v>
      </c>
      <c r="E1405" t="s">
        <v>17433</v>
      </c>
      <c r="F1405">
        <v>89734</v>
      </c>
      <c r="G1405" s="53">
        <v>500</v>
      </c>
      <c r="H1405" s="33">
        <v>42894</v>
      </c>
      <c r="I1405" t="s">
        <v>49</v>
      </c>
      <c r="J1405" t="s">
        <v>49</v>
      </c>
      <c r="K1405" t="s">
        <v>50</v>
      </c>
      <c r="L1405" t="s">
        <v>50</v>
      </c>
      <c r="M1405" t="s">
        <v>51</v>
      </c>
      <c r="N1405" t="s">
        <v>17434</v>
      </c>
    </row>
    <row r="1406" spans="1:14" ht="14.25">
      <c r="A1406" s="33">
        <v>42894.385613425926</v>
      </c>
      <c r="B1406" t="s">
        <v>13698</v>
      </c>
      <c r="C1406" t="s">
        <v>13699</v>
      </c>
      <c r="D1406" t="s">
        <v>13700</v>
      </c>
      <c r="E1406" t="s">
        <v>17435</v>
      </c>
      <c r="F1406">
        <v>89905</v>
      </c>
      <c r="G1406" s="53">
        <v>1000</v>
      </c>
      <c r="H1406" s="33">
        <v>42894</v>
      </c>
      <c r="I1406" t="s">
        <v>49</v>
      </c>
      <c r="J1406" t="s">
        <v>49</v>
      </c>
      <c r="K1406" t="s">
        <v>50</v>
      </c>
      <c r="L1406" t="s">
        <v>50</v>
      </c>
      <c r="M1406" t="s">
        <v>51</v>
      </c>
      <c r="N1406" t="s">
        <v>17436</v>
      </c>
    </row>
    <row r="1407" spans="1:14" ht="14.25">
      <c r="A1407" s="33">
        <v>42894.385787037034</v>
      </c>
      <c r="B1407" t="s">
        <v>13701</v>
      </c>
      <c r="C1407" t="s">
        <v>6072</v>
      </c>
      <c r="D1407" t="s">
        <v>13702</v>
      </c>
      <c r="E1407" t="s">
        <v>17437</v>
      </c>
      <c r="F1407">
        <v>89906</v>
      </c>
      <c r="G1407" s="53">
        <v>500</v>
      </c>
      <c r="H1407" s="33">
        <v>42894</v>
      </c>
      <c r="I1407" t="s">
        <v>49</v>
      </c>
      <c r="J1407" t="s">
        <v>49</v>
      </c>
      <c r="K1407" t="s">
        <v>50</v>
      </c>
      <c r="L1407" t="s">
        <v>50</v>
      </c>
      <c r="M1407" t="s">
        <v>51</v>
      </c>
      <c r="N1407" t="s">
        <v>17438</v>
      </c>
    </row>
    <row r="1408" spans="1:14" ht="14.25">
      <c r="A1408" s="33">
        <v>42894.386365740742</v>
      </c>
      <c r="B1408" t="s">
        <v>10042</v>
      </c>
      <c r="C1408" t="s">
        <v>10043</v>
      </c>
      <c r="D1408" t="s">
        <v>13703</v>
      </c>
      <c r="E1408" t="s">
        <v>17439</v>
      </c>
      <c r="F1408">
        <v>89954</v>
      </c>
      <c r="G1408" s="53">
        <v>500</v>
      </c>
      <c r="H1408" s="33">
        <v>42894</v>
      </c>
      <c r="I1408" t="s">
        <v>49</v>
      </c>
      <c r="J1408" t="s">
        <v>49</v>
      </c>
      <c r="K1408" t="s">
        <v>50</v>
      </c>
      <c r="L1408" t="s">
        <v>50</v>
      </c>
      <c r="M1408" t="s">
        <v>51</v>
      </c>
      <c r="N1408" t="s">
        <v>17440</v>
      </c>
    </row>
    <row r="1409" spans="1:14" ht="14.25">
      <c r="A1409" s="33">
        <v>42894.386597222219</v>
      </c>
      <c r="B1409" t="s">
        <v>13704</v>
      </c>
      <c r="C1409" t="s">
        <v>13705</v>
      </c>
      <c r="D1409" t="s">
        <v>13706</v>
      </c>
      <c r="E1409" t="s">
        <v>17441</v>
      </c>
      <c r="F1409">
        <v>89978</v>
      </c>
      <c r="G1409" s="53">
        <v>1000</v>
      </c>
      <c r="H1409" s="33">
        <v>42894</v>
      </c>
      <c r="I1409" t="s">
        <v>49</v>
      </c>
      <c r="J1409" t="s">
        <v>49</v>
      </c>
      <c r="K1409" t="s">
        <v>50</v>
      </c>
      <c r="L1409" t="s">
        <v>50</v>
      </c>
      <c r="M1409" t="s">
        <v>51</v>
      </c>
      <c r="N1409" t="s">
        <v>17442</v>
      </c>
    </row>
    <row r="1410" spans="1:14" ht="14.25">
      <c r="A1410" s="33">
        <v>42894.387314814812</v>
      </c>
      <c r="B1410" t="s">
        <v>353</v>
      </c>
      <c r="C1410" t="s">
        <v>354</v>
      </c>
      <c r="D1410" t="s">
        <v>13707</v>
      </c>
      <c r="E1410" t="s">
        <v>17443</v>
      </c>
      <c r="F1410">
        <v>90042</v>
      </c>
      <c r="G1410" s="53">
        <v>1500</v>
      </c>
      <c r="H1410" s="33">
        <v>42894</v>
      </c>
      <c r="I1410" t="s">
        <v>49</v>
      </c>
      <c r="J1410" t="s">
        <v>49</v>
      </c>
      <c r="K1410" t="s">
        <v>50</v>
      </c>
      <c r="L1410" t="s">
        <v>50</v>
      </c>
      <c r="M1410" t="s">
        <v>51</v>
      </c>
      <c r="N1410" t="s">
        <v>17444</v>
      </c>
    </row>
    <row r="1411" spans="1:14" ht="14.25">
      <c r="A1411" s="33">
        <v>42894.387962962966</v>
      </c>
      <c r="B1411" t="s">
        <v>13708</v>
      </c>
      <c r="C1411" t="s">
        <v>13709</v>
      </c>
      <c r="D1411" t="s">
        <v>13710</v>
      </c>
      <c r="E1411" t="s">
        <v>17445</v>
      </c>
      <c r="F1411">
        <v>90093</v>
      </c>
      <c r="G1411" s="53">
        <v>3000</v>
      </c>
      <c r="H1411" s="33">
        <v>42894</v>
      </c>
      <c r="I1411" t="s">
        <v>49</v>
      </c>
      <c r="J1411" t="s">
        <v>49</v>
      </c>
      <c r="K1411" t="s">
        <v>50</v>
      </c>
      <c r="L1411" t="s">
        <v>50</v>
      </c>
      <c r="M1411" t="s">
        <v>51</v>
      </c>
      <c r="N1411" t="s">
        <v>17446</v>
      </c>
    </row>
    <row r="1412" spans="1:14" ht="14.25">
      <c r="A1412" s="33">
        <v>42894.388391203705</v>
      </c>
      <c r="B1412" t="s">
        <v>13711</v>
      </c>
      <c r="C1412" t="s">
        <v>5861</v>
      </c>
      <c r="D1412" t="s">
        <v>13712</v>
      </c>
      <c r="E1412" t="s">
        <v>17447</v>
      </c>
      <c r="F1412">
        <v>90141</v>
      </c>
      <c r="G1412" s="53">
        <v>2500</v>
      </c>
      <c r="H1412" s="33">
        <v>42894</v>
      </c>
      <c r="I1412" t="s">
        <v>49</v>
      </c>
      <c r="J1412" t="s">
        <v>49</v>
      </c>
      <c r="K1412" t="s">
        <v>50</v>
      </c>
      <c r="L1412" t="s">
        <v>50</v>
      </c>
      <c r="M1412" t="s">
        <v>51</v>
      </c>
      <c r="N1412" t="s">
        <v>17448</v>
      </c>
    </row>
    <row r="1413" spans="1:14" ht="14.25">
      <c r="A1413" s="33">
        <v>42894.388553240744</v>
      </c>
      <c r="B1413" t="s">
        <v>13691</v>
      </c>
      <c r="C1413" t="s">
        <v>13692</v>
      </c>
      <c r="D1413" t="s">
        <v>13713</v>
      </c>
      <c r="E1413" t="s">
        <v>17449</v>
      </c>
      <c r="F1413">
        <v>90157</v>
      </c>
      <c r="G1413" s="53">
        <v>100</v>
      </c>
      <c r="H1413" s="33">
        <v>42894</v>
      </c>
      <c r="I1413" t="s">
        <v>49</v>
      </c>
      <c r="J1413" t="s">
        <v>49</v>
      </c>
      <c r="K1413" t="s">
        <v>50</v>
      </c>
      <c r="L1413" t="s">
        <v>50</v>
      </c>
      <c r="M1413" t="s">
        <v>51</v>
      </c>
      <c r="N1413" t="s">
        <v>17450</v>
      </c>
    </row>
    <row r="1414" spans="1:14" ht="14.25">
      <c r="A1414" s="33">
        <v>42894.389293981483</v>
      </c>
      <c r="B1414" t="s">
        <v>13714</v>
      </c>
      <c r="C1414" t="s">
        <v>13715</v>
      </c>
      <c r="D1414" t="s">
        <v>13716</v>
      </c>
      <c r="E1414" t="s">
        <v>17451</v>
      </c>
      <c r="F1414">
        <v>90233</v>
      </c>
      <c r="G1414" s="53">
        <v>100</v>
      </c>
      <c r="H1414" s="33">
        <v>42894</v>
      </c>
      <c r="I1414" t="s">
        <v>49</v>
      </c>
      <c r="J1414" t="s">
        <v>49</v>
      </c>
      <c r="K1414" t="s">
        <v>50</v>
      </c>
      <c r="L1414" t="s">
        <v>50</v>
      </c>
      <c r="M1414" t="s">
        <v>51</v>
      </c>
      <c r="N1414" t="s">
        <v>17452</v>
      </c>
    </row>
    <row r="1415" spans="1:14" ht="14.25">
      <c r="A1415" s="33">
        <v>42894.389398148145</v>
      </c>
      <c r="B1415" t="s">
        <v>13717</v>
      </c>
      <c r="C1415" t="s">
        <v>13718</v>
      </c>
      <c r="D1415" t="s">
        <v>13719</v>
      </c>
      <c r="E1415" t="s">
        <v>17453</v>
      </c>
      <c r="F1415">
        <v>90237</v>
      </c>
      <c r="G1415" s="53">
        <v>300</v>
      </c>
      <c r="H1415" s="33">
        <v>42894</v>
      </c>
      <c r="I1415" t="s">
        <v>49</v>
      </c>
      <c r="J1415" t="s">
        <v>49</v>
      </c>
      <c r="K1415" t="s">
        <v>50</v>
      </c>
      <c r="L1415" t="s">
        <v>50</v>
      </c>
      <c r="M1415" t="s">
        <v>51</v>
      </c>
      <c r="N1415" t="s">
        <v>17454</v>
      </c>
    </row>
    <row r="1416" spans="1:14" ht="14.25">
      <c r="A1416" s="33">
        <v>42894.390636574077</v>
      </c>
      <c r="B1416" t="s">
        <v>12593</v>
      </c>
      <c r="C1416" t="s">
        <v>12594</v>
      </c>
      <c r="D1416" t="s">
        <v>13720</v>
      </c>
      <c r="E1416" t="s">
        <v>17455</v>
      </c>
      <c r="F1416">
        <v>90333</v>
      </c>
      <c r="G1416" s="53">
        <v>1000</v>
      </c>
      <c r="H1416" s="33">
        <v>42894</v>
      </c>
      <c r="I1416" t="s">
        <v>49</v>
      </c>
      <c r="J1416" t="s">
        <v>49</v>
      </c>
      <c r="K1416" t="s">
        <v>50</v>
      </c>
      <c r="L1416" t="s">
        <v>50</v>
      </c>
      <c r="M1416" t="s">
        <v>51</v>
      </c>
      <c r="N1416" t="s">
        <v>17456</v>
      </c>
    </row>
    <row r="1417" spans="1:14" ht="14.25">
      <c r="A1417" s="33">
        <v>42894.390636574077</v>
      </c>
      <c r="B1417" t="s">
        <v>13721</v>
      </c>
      <c r="C1417" t="s">
        <v>13722</v>
      </c>
      <c r="D1417" t="s">
        <v>13723</v>
      </c>
      <c r="E1417" t="s">
        <v>17457</v>
      </c>
      <c r="F1417">
        <v>90338</v>
      </c>
      <c r="G1417" s="53">
        <v>500</v>
      </c>
      <c r="H1417" s="33">
        <v>42894</v>
      </c>
      <c r="I1417" t="s">
        <v>49</v>
      </c>
      <c r="J1417" t="s">
        <v>49</v>
      </c>
      <c r="K1417" t="s">
        <v>50</v>
      </c>
      <c r="L1417" t="s">
        <v>50</v>
      </c>
      <c r="M1417" t="s">
        <v>51</v>
      </c>
      <c r="N1417" t="s">
        <v>17458</v>
      </c>
    </row>
    <row r="1418" spans="1:14" ht="14.25">
      <c r="A1418" s="33">
        <v>42894.391898148147</v>
      </c>
      <c r="B1418" t="s">
        <v>13724</v>
      </c>
      <c r="C1418" t="s">
        <v>13725</v>
      </c>
      <c r="D1418" t="s">
        <v>13726</v>
      </c>
      <c r="E1418" t="s">
        <v>17459</v>
      </c>
      <c r="F1418">
        <v>90418</v>
      </c>
      <c r="G1418" s="53">
        <v>50</v>
      </c>
      <c r="H1418" s="33">
        <v>42894</v>
      </c>
      <c r="I1418" t="s">
        <v>49</v>
      </c>
      <c r="J1418" t="s">
        <v>49</v>
      </c>
      <c r="K1418" t="s">
        <v>50</v>
      </c>
      <c r="L1418" t="s">
        <v>50</v>
      </c>
      <c r="M1418" t="s">
        <v>51</v>
      </c>
      <c r="N1418" t="s">
        <v>17460</v>
      </c>
    </row>
    <row r="1419" spans="1:14" ht="14.25">
      <c r="A1419" s="33">
        <v>42894.392268518517</v>
      </c>
      <c r="B1419" t="s">
        <v>13727</v>
      </c>
      <c r="C1419" t="s">
        <v>13728</v>
      </c>
      <c r="D1419" t="s">
        <v>13729</v>
      </c>
      <c r="E1419" t="s">
        <v>17461</v>
      </c>
      <c r="F1419">
        <v>90475</v>
      </c>
      <c r="G1419" s="53">
        <v>60</v>
      </c>
      <c r="H1419" s="33">
        <v>42894</v>
      </c>
      <c r="I1419" t="s">
        <v>49</v>
      </c>
      <c r="J1419" t="s">
        <v>49</v>
      </c>
      <c r="K1419" t="s">
        <v>50</v>
      </c>
      <c r="L1419" t="s">
        <v>50</v>
      </c>
      <c r="M1419" t="s">
        <v>51</v>
      </c>
      <c r="N1419" t="s">
        <v>17462</v>
      </c>
    </row>
    <row r="1420" spans="1:14" ht="14.25">
      <c r="A1420" s="33">
        <v>42894.392962962964</v>
      </c>
      <c r="B1420" t="s">
        <v>13730</v>
      </c>
      <c r="C1420" t="s">
        <v>6225</v>
      </c>
      <c r="D1420" t="s">
        <v>13731</v>
      </c>
      <c r="E1420" t="s">
        <v>17463</v>
      </c>
      <c r="F1420">
        <v>90522</v>
      </c>
      <c r="G1420" s="53">
        <v>3500</v>
      </c>
      <c r="H1420" s="33">
        <v>42894</v>
      </c>
      <c r="I1420" t="s">
        <v>49</v>
      </c>
      <c r="J1420" t="s">
        <v>49</v>
      </c>
      <c r="K1420" t="s">
        <v>50</v>
      </c>
      <c r="L1420" t="s">
        <v>50</v>
      </c>
      <c r="M1420" t="s">
        <v>51</v>
      </c>
      <c r="N1420" t="s">
        <v>17464</v>
      </c>
    </row>
    <row r="1421" spans="1:14" ht="14.25">
      <c r="A1421" s="33">
        <v>42894.39329861111</v>
      </c>
      <c r="B1421" t="s">
        <v>13732</v>
      </c>
      <c r="C1421" t="s">
        <v>13733</v>
      </c>
      <c r="D1421" t="s">
        <v>13734</v>
      </c>
      <c r="E1421" t="s">
        <v>17465</v>
      </c>
      <c r="F1421">
        <v>90533</v>
      </c>
      <c r="G1421" s="53">
        <v>250</v>
      </c>
      <c r="H1421" s="33">
        <v>42894</v>
      </c>
      <c r="I1421" t="s">
        <v>49</v>
      </c>
      <c r="J1421" t="s">
        <v>49</v>
      </c>
      <c r="K1421" t="s">
        <v>50</v>
      </c>
      <c r="L1421" t="s">
        <v>50</v>
      </c>
      <c r="M1421" t="s">
        <v>51</v>
      </c>
      <c r="N1421" t="s">
        <v>17466</v>
      </c>
    </row>
    <row r="1422" spans="1:14" ht="14.25">
      <c r="A1422" s="33">
        <v>42894.394525462965</v>
      </c>
      <c r="B1422" t="s">
        <v>13735</v>
      </c>
      <c r="C1422" t="s">
        <v>13736</v>
      </c>
      <c r="D1422" t="s">
        <v>13737</v>
      </c>
      <c r="E1422" t="s">
        <v>17467</v>
      </c>
      <c r="F1422">
        <v>90616</v>
      </c>
      <c r="G1422" s="53">
        <v>600</v>
      </c>
      <c r="H1422" s="33">
        <v>42894</v>
      </c>
      <c r="I1422" t="s">
        <v>49</v>
      </c>
      <c r="J1422" t="s">
        <v>49</v>
      </c>
      <c r="K1422" t="s">
        <v>50</v>
      </c>
      <c r="L1422" t="s">
        <v>50</v>
      </c>
      <c r="M1422" t="s">
        <v>51</v>
      </c>
      <c r="N1422" t="s">
        <v>17468</v>
      </c>
    </row>
    <row r="1423" spans="1:14" ht="14.25">
      <c r="A1423" s="33">
        <v>42894.395243055558</v>
      </c>
      <c r="B1423" t="s">
        <v>13738</v>
      </c>
      <c r="C1423" t="s">
        <v>13739</v>
      </c>
      <c r="D1423" t="s">
        <v>13740</v>
      </c>
      <c r="E1423" t="s">
        <v>17469</v>
      </c>
      <c r="F1423">
        <v>90671</v>
      </c>
      <c r="G1423" s="53">
        <v>1000</v>
      </c>
      <c r="H1423" s="33">
        <v>42894</v>
      </c>
      <c r="I1423" t="s">
        <v>49</v>
      </c>
      <c r="J1423" t="s">
        <v>49</v>
      </c>
      <c r="K1423" t="s">
        <v>50</v>
      </c>
      <c r="L1423" t="s">
        <v>50</v>
      </c>
      <c r="M1423" t="s">
        <v>51</v>
      </c>
      <c r="N1423" t="s">
        <v>17470</v>
      </c>
    </row>
    <row r="1424" spans="1:14" ht="14.25">
      <c r="A1424" s="33">
        <v>42894.395624999997</v>
      </c>
      <c r="B1424" t="s">
        <v>13741</v>
      </c>
      <c r="C1424" t="s">
        <v>13742</v>
      </c>
      <c r="D1424" t="s">
        <v>13743</v>
      </c>
      <c r="E1424" t="s">
        <v>17471</v>
      </c>
      <c r="F1424">
        <v>90703</v>
      </c>
      <c r="G1424" s="53">
        <v>2000</v>
      </c>
      <c r="H1424" s="33">
        <v>42894</v>
      </c>
      <c r="I1424" t="s">
        <v>49</v>
      </c>
      <c r="J1424" t="s">
        <v>49</v>
      </c>
      <c r="K1424" t="s">
        <v>50</v>
      </c>
      <c r="L1424" t="s">
        <v>50</v>
      </c>
      <c r="M1424" t="s">
        <v>51</v>
      </c>
      <c r="N1424" t="s">
        <v>17472</v>
      </c>
    </row>
    <row r="1425" spans="1:14" ht="14.25">
      <c r="A1425" s="33">
        <v>42894.397106481483</v>
      </c>
      <c r="B1425" t="s">
        <v>13744</v>
      </c>
      <c r="C1425" t="s">
        <v>13745</v>
      </c>
      <c r="D1425" t="s">
        <v>13746</v>
      </c>
      <c r="E1425" t="s">
        <v>17473</v>
      </c>
      <c r="F1425">
        <v>90821</v>
      </c>
      <c r="G1425" s="53">
        <v>300</v>
      </c>
      <c r="H1425" s="33">
        <v>42894</v>
      </c>
      <c r="I1425" t="s">
        <v>49</v>
      </c>
      <c r="J1425" t="s">
        <v>49</v>
      </c>
      <c r="K1425" t="s">
        <v>50</v>
      </c>
      <c r="L1425" t="s">
        <v>50</v>
      </c>
      <c r="M1425" t="s">
        <v>51</v>
      </c>
      <c r="N1425" t="s">
        <v>17474</v>
      </c>
    </row>
    <row r="1426" spans="1:14" ht="14.25">
      <c r="A1426" s="33">
        <v>42894.397430555553</v>
      </c>
      <c r="B1426" t="s">
        <v>10640</v>
      </c>
      <c r="C1426" t="s">
        <v>10641</v>
      </c>
      <c r="D1426" t="s">
        <v>13747</v>
      </c>
      <c r="E1426" t="s">
        <v>17475</v>
      </c>
      <c r="F1426">
        <v>90843</v>
      </c>
      <c r="G1426" s="53">
        <v>300</v>
      </c>
      <c r="H1426" s="33">
        <v>42894</v>
      </c>
      <c r="I1426" t="s">
        <v>49</v>
      </c>
      <c r="J1426" t="s">
        <v>49</v>
      </c>
      <c r="K1426" t="s">
        <v>50</v>
      </c>
      <c r="L1426" t="s">
        <v>50</v>
      </c>
      <c r="M1426" t="s">
        <v>51</v>
      </c>
      <c r="N1426" t="s">
        <v>17476</v>
      </c>
    </row>
    <row r="1427" spans="1:14" ht="14.25">
      <c r="A1427" s="33">
        <v>42894.397604166668</v>
      </c>
      <c r="B1427" t="s">
        <v>13748</v>
      </c>
      <c r="C1427" t="s">
        <v>13749</v>
      </c>
      <c r="D1427" t="s">
        <v>13750</v>
      </c>
      <c r="E1427" t="s">
        <v>17477</v>
      </c>
      <c r="F1427">
        <v>90847</v>
      </c>
      <c r="G1427" s="53">
        <v>50</v>
      </c>
      <c r="H1427" s="33">
        <v>42894</v>
      </c>
      <c r="I1427" t="s">
        <v>49</v>
      </c>
      <c r="J1427" t="s">
        <v>49</v>
      </c>
      <c r="K1427" t="s">
        <v>50</v>
      </c>
      <c r="L1427" t="s">
        <v>50</v>
      </c>
      <c r="M1427" t="s">
        <v>51</v>
      </c>
      <c r="N1427" t="s">
        <v>17478</v>
      </c>
    </row>
    <row r="1428" spans="1:14" ht="14.25">
      <c r="A1428" s="33">
        <v>42894.398020833331</v>
      </c>
      <c r="B1428" t="s">
        <v>13751</v>
      </c>
      <c r="C1428" t="s">
        <v>13752</v>
      </c>
      <c r="D1428" t="s">
        <v>13753</v>
      </c>
      <c r="E1428" t="s">
        <v>17479</v>
      </c>
      <c r="F1428">
        <v>90872</v>
      </c>
      <c r="G1428" s="53">
        <v>500</v>
      </c>
      <c r="H1428" s="33">
        <v>42894</v>
      </c>
      <c r="I1428" t="s">
        <v>49</v>
      </c>
      <c r="J1428" t="s">
        <v>49</v>
      </c>
      <c r="K1428" t="s">
        <v>50</v>
      </c>
      <c r="L1428" t="s">
        <v>50</v>
      </c>
      <c r="M1428" t="s">
        <v>51</v>
      </c>
      <c r="N1428" t="s">
        <v>17480</v>
      </c>
    </row>
    <row r="1429" spans="1:14" ht="14.25">
      <c r="A1429" s="33">
        <v>42894.398078703707</v>
      </c>
      <c r="B1429" t="s">
        <v>13754</v>
      </c>
      <c r="C1429" t="s">
        <v>13755</v>
      </c>
      <c r="D1429" t="s">
        <v>13756</v>
      </c>
      <c r="E1429" t="s">
        <v>17481</v>
      </c>
      <c r="F1429">
        <v>90886</v>
      </c>
      <c r="G1429" s="53">
        <v>500</v>
      </c>
      <c r="H1429" s="33">
        <v>42894</v>
      </c>
      <c r="I1429" t="s">
        <v>49</v>
      </c>
      <c r="J1429" t="s">
        <v>49</v>
      </c>
      <c r="K1429" t="s">
        <v>50</v>
      </c>
      <c r="L1429" t="s">
        <v>50</v>
      </c>
      <c r="M1429" t="s">
        <v>51</v>
      </c>
      <c r="N1429" t="s">
        <v>17482</v>
      </c>
    </row>
    <row r="1430" spans="1:14" ht="14.25">
      <c r="A1430" s="33">
        <v>42894.398530092592</v>
      </c>
      <c r="B1430" t="s">
        <v>13757</v>
      </c>
      <c r="C1430" t="s">
        <v>13758</v>
      </c>
      <c r="D1430" t="s">
        <v>13759</v>
      </c>
      <c r="E1430" t="s">
        <v>17483</v>
      </c>
      <c r="F1430">
        <v>90911</v>
      </c>
      <c r="G1430" s="53">
        <v>700</v>
      </c>
      <c r="H1430" s="33">
        <v>42894</v>
      </c>
      <c r="I1430" t="s">
        <v>49</v>
      </c>
      <c r="J1430" t="s">
        <v>49</v>
      </c>
      <c r="K1430" t="s">
        <v>50</v>
      </c>
      <c r="L1430" t="s">
        <v>50</v>
      </c>
      <c r="M1430" t="s">
        <v>51</v>
      </c>
      <c r="N1430" t="s">
        <v>17484</v>
      </c>
    </row>
    <row r="1431" spans="1:14" ht="14.25">
      <c r="A1431" s="33">
        <v>42894.398854166669</v>
      </c>
      <c r="B1431" t="s">
        <v>13760</v>
      </c>
      <c r="C1431" t="s">
        <v>13761</v>
      </c>
      <c r="D1431" t="s">
        <v>13762</v>
      </c>
      <c r="E1431" t="s">
        <v>17485</v>
      </c>
      <c r="F1431">
        <v>90933</v>
      </c>
      <c r="G1431" s="53">
        <v>2600</v>
      </c>
      <c r="H1431" s="33">
        <v>42894</v>
      </c>
      <c r="I1431" t="s">
        <v>49</v>
      </c>
      <c r="J1431" t="s">
        <v>49</v>
      </c>
      <c r="K1431" t="s">
        <v>50</v>
      </c>
      <c r="L1431" t="s">
        <v>50</v>
      </c>
      <c r="M1431" t="s">
        <v>51</v>
      </c>
      <c r="N1431" t="s">
        <v>17486</v>
      </c>
    </row>
    <row r="1432" spans="1:14" ht="14.25">
      <c r="A1432" s="33">
        <v>42894.398923611108</v>
      </c>
      <c r="B1432" t="s">
        <v>13763</v>
      </c>
      <c r="C1432" t="s">
        <v>13764</v>
      </c>
      <c r="D1432" t="s">
        <v>13765</v>
      </c>
      <c r="E1432" t="s">
        <v>17487</v>
      </c>
      <c r="F1432">
        <v>90953</v>
      </c>
      <c r="G1432" s="53">
        <v>100</v>
      </c>
      <c r="H1432" s="33">
        <v>42894</v>
      </c>
      <c r="I1432" t="s">
        <v>49</v>
      </c>
      <c r="J1432" t="s">
        <v>49</v>
      </c>
      <c r="K1432" t="s">
        <v>50</v>
      </c>
      <c r="L1432" t="s">
        <v>50</v>
      </c>
      <c r="M1432" t="s">
        <v>51</v>
      </c>
      <c r="N1432" t="s">
        <v>17488</v>
      </c>
    </row>
    <row r="1433" spans="1:14" ht="14.25">
      <c r="A1433" s="33">
        <v>42894.39949074074</v>
      </c>
      <c r="B1433" t="s">
        <v>13766</v>
      </c>
      <c r="C1433" t="s">
        <v>13767</v>
      </c>
      <c r="D1433" t="s">
        <v>13768</v>
      </c>
      <c r="E1433" t="s">
        <v>17489</v>
      </c>
      <c r="F1433">
        <v>90997</v>
      </c>
      <c r="G1433" s="53">
        <v>1000</v>
      </c>
      <c r="H1433" s="33">
        <v>42894</v>
      </c>
      <c r="I1433" t="s">
        <v>49</v>
      </c>
      <c r="J1433" t="s">
        <v>49</v>
      </c>
      <c r="K1433" t="s">
        <v>50</v>
      </c>
      <c r="L1433" t="s">
        <v>50</v>
      </c>
      <c r="M1433" t="s">
        <v>51</v>
      </c>
      <c r="N1433" t="s">
        <v>17490</v>
      </c>
    </row>
    <row r="1434" spans="1:14" ht="14.25">
      <c r="A1434" s="33">
        <v>42894.39984953704</v>
      </c>
      <c r="B1434" t="s">
        <v>13772</v>
      </c>
      <c r="C1434" t="s">
        <v>13773</v>
      </c>
      <c r="D1434" t="s">
        <v>13774</v>
      </c>
      <c r="E1434" t="s">
        <v>17491</v>
      </c>
      <c r="F1434">
        <v>91025</v>
      </c>
      <c r="G1434" s="53">
        <v>700</v>
      </c>
      <c r="H1434" s="33">
        <v>42894</v>
      </c>
      <c r="I1434" t="s">
        <v>49</v>
      </c>
      <c r="J1434" t="s">
        <v>49</v>
      </c>
      <c r="K1434" t="s">
        <v>50</v>
      </c>
      <c r="L1434" t="s">
        <v>50</v>
      </c>
      <c r="M1434" t="s">
        <v>51</v>
      </c>
      <c r="N1434" t="s">
        <v>17492</v>
      </c>
    </row>
    <row r="1435" spans="1:14" ht="14.25">
      <c r="A1435" s="33">
        <v>42894.399861111109</v>
      </c>
      <c r="B1435" t="s">
        <v>13769</v>
      </c>
      <c r="C1435" t="s">
        <v>13770</v>
      </c>
      <c r="D1435" t="s">
        <v>13771</v>
      </c>
      <c r="E1435" t="s">
        <v>17493</v>
      </c>
      <c r="F1435">
        <v>91020</v>
      </c>
      <c r="G1435" s="53">
        <v>500</v>
      </c>
      <c r="H1435" s="33">
        <v>42894</v>
      </c>
      <c r="I1435" t="s">
        <v>49</v>
      </c>
      <c r="J1435" t="s">
        <v>49</v>
      </c>
      <c r="K1435" t="s">
        <v>50</v>
      </c>
      <c r="L1435" t="s">
        <v>50</v>
      </c>
      <c r="M1435" t="s">
        <v>51</v>
      </c>
      <c r="N1435" t="s">
        <v>17494</v>
      </c>
    </row>
    <row r="1436" spans="1:14" ht="14.25">
      <c r="A1436" s="33">
        <v>42894.400405092594</v>
      </c>
      <c r="B1436" t="s">
        <v>13775</v>
      </c>
      <c r="C1436" t="s">
        <v>13776</v>
      </c>
      <c r="D1436" t="s">
        <v>13777</v>
      </c>
      <c r="E1436" t="s">
        <v>17495</v>
      </c>
      <c r="F1436">
        <v>91088</v>
      </c>
      <c r="G1436" s="53">
        <v>1000</v>
      </c>
      <c r="H1436" s="33">
        <v>42894</v>
      </c>
      <c r="I1436" t="s">
        <v>49</v>
      </c>
      <c r="J1436" t="s">
        <v>49</v>
      </c>
      <c r="K1436" t="s">
        <v>50</v>
      </c>
      <c r="L1436" t="s">
        <v>50</v>
      </c>
      <c r="M1436" t="s">
        <v>51</v>
      </c>
      <c r="N1436" t="s">
        <v>17496</v>
      </c>
    </row>
    <row r="1437" spans="1:14" ht="14.25">
      <c r="A1437" s="33">
        <v>42894.400578703702</v>
      </c>
      <c r="B1437" t="s">
        <v>13778</v>
      </c>
      <c r="C1437" t="s">
        <v>13569</v>
      </c>
      <c r="D1437" t="s">
        <v>13779</v>
      </c>
      <c r="E1437" t="s">
        <v>17497</v>
      </c>
      <c r="F1437">
        <v>91112</v>
      </c>
      <c r="G1437" s="53">
        <v>50</v>
      </c>
      <c r="H1437" s="33">
        <v>42894</v>
      </c>
      <c r="I1437" t="s">
        <v>49</v>
      </c>
      <c r="J1437" t="s">
        <v>49</v>
      </c>
      <c r="K1437" t="s">
        <v>50</v>
      </c>
      <c r="L1437" t="s">
        <v>50</v>
      </c>
      <c r="M1437" t="s">
        <v>51</v>
      </c>
      <c r="N1437" t="s">
        <v>17498</v>
      </c>
    </row>
    <row r="1438" spans="1:14" ht="14.25">
      <c r="A1438" s="33">
        <v>42894.401180555556</v>
      </c>
      <c r="B1438" t="s">
        <v>13780</v>
      </c>
      <c r="C1438" t="s">
        <v>13781</v>
      </c>
      <c r="D1438" t="s">
        <v>13782</v>
      </c>
      <c r="E1438" t="s">
        <v>17499</v>
      </c>
      <c r="F1438">
        <v>91158</v>
      </c>
      <c r="G1438" s="53">
        <v>200</v>
      </c>
      <c r="H1438" s="33">
        <v>42894</v>
      </c>
      <c r="I1438" t="s">
        <v>49</v>
      </c>
      <c r="J1438" t="s">
        <v>49</v>
      </c>
      <c r="K1438" t="s">
        <v>50</v>
      </c>
      <c r="L1438" t="s">
        <v>50</v>
      </c>
      <c r="M1438" t="s">
        <v>51</v>
      </c>
      <c r="N1438" t="s">
        <v>17500</v>
      </c>
    </row>
    <row r="1439" spans="1:14" ht="14.25">
      <c r="A1439" s="33">
        <v>42894.401331018518</v>
      </c>
      <c r="B1439" t="s">
        <v>13775</v>
      </c>
      <c r="C1439" t="s">
        <v>13776</v>
      </c>
      <c r="D1439" t="s">
        <v>13783</v>
      </c>
      <c r="E1439" t="s">
        <v>17501</v>
      </c>
      <c r="F1439">
        <v>91164</v>
      </c>
      <c r="G1439" s="53">
        <v>100</v>
      </c>
      <c r="H1439" s="33">
        <v>42894</v>
      </c>
      <c r="I1439" t="s">
        <v>49</v>
      </c>
      <c r="J1439" t="s">
        <v>49</v>
      </c>
      <c r="K1439" t="s">
        <v>50</v>
      </c>
      <c r="L1439" t="s">
        <v>50</v>
      </c>
      <c r="M1439" t="s">
        <v>51</v>
      </c>
      <c r="N1439" t="s">
        <v>17502</v>
      </c>
    </row>
    <row r="1440" spans="1:14" ht="14.25">
      <c r="A1440" s="33">
        <v>42894.401712962965</v>
      </c>
      <c r="B1440" t="s">
        <v>13727</v>
      </c>
      <c r="C1440" t="s">
        <v>13728</v>
      </c>
      <c r="D1440" t="s">
        <v>13784</v>
      </c>
      <c r="E1440" t="s">
        <v>17503</v>
      </c>
      <c r="F1440">
        <v>91217</v>
      </c>
      <c r="G1440" s="53">
        <v>7</v>
      </c>
      <c r="H1440" s="33">
        <v>42894</v>
      </c>
      <c r="I1440" t="s">
        <v>49</v>
      </c>
      <c r="J1440" t="s">
        <v>49</v>
      </c>
      <c r="K1440" t="s">
        <v>50</v>
      </c>
      <c r="L1440" t="s">
        <v>50</v>
      </c>
      <c r="M1440" t="s">
        <v>51</v>
      </c>
      <c r="N1440" t="s">
        <v>17504</v>
      </c>
    </row>
    <row r="1441" spans="1:14" ht="14.25">
      <c r="A1441" s="33">
        <v>42894.401770833334</v>
      </c>
      <c r="B1441" t="s">
        <v>13785</v>
      </c>
      <c r="C1441" t="s">
        <v>13786</v>
      </c>
      <c r="D1441" t="s">
        <v>13787</v>
      </c>
      <c r="E1441" t="s">
        <v>17505</v>
      </c>
      <c r="F1441">
        <v>91235</v>
      </c>
      <c r="G1441" s="53">
        <v>200</v>
      </c>
      <c r="H1441" s="33">
        <v>42894</v>
      </c>
      <c r="I1441" t="s">
        <v>49</v>
      </c>
      <c r="J1441" t="s">
        <v>49</v>
      </c>
      <c r="K1441" t="s">
        <v>50</v>
      </c>
      <c r="L1441" t="s">
        <v>50</v>
      </c>
      <c r="M1441" t="s">
        <v>51</v>
      </c>
      <c r="N1441" t="s">
        <v>17506</v>
      </c>
    </row>
    <row r="1442" spans="1:14" ht="14.25">
      <c r="A1442" s="33">
        <v>42894.402291666665</v>
      </c>
      <c r="B1442" t="s">
        <v>13788</v>
      </c>
      <c r="C1442" t="s">
        <v>13789</v>
      </c>
      <c r="D1442" t="s">
        <v>13790</v>
      </c>
      <c r="E1442" t="s">
        <v>17507</v>
      </c>
      <c r="F1442">
        <v>91258</v>
      </c>
      <c r="G1442" s="53">
        <v>500</v>
      </c>
      <c r="H1442" s="33">
        <v>42894</v>
      </c>
      <c r="I1442" t="s">
        <v>49</v>
      </c>
      <c r="J1442" t="s">
        <v>49</v>
      </c>
      <c r="K1442" t="s">
        <v>50</v>
      </c>
      <c r="L1442" t="s">
        <v>50</v>
      </c>
      <c r="M1442" t="s">
        <v>51</v>
      </c>
      <c r="N1442" t="s">
        <v>17508</v>
      </c>
    </row>
    <row r="1443" spans="1:14" ht="14.25">
      <c r="A1443" s="33">
        <v>42894.402418981481</v>
      </c>
      <c r="B1443" t="s">
        <v>13791</v>
      </c>
      <c r="C1443" t="s">
        <v>13792</v>
      </c>
      <c r="D1443" t="s">
        <v>13793</v>
      </c>
      <c r="E1443" t="s">
        <v>17509</v>
      </c>
      <c r="F1443">
        <v>91274</v>
      </c>
      <c r="G1443" s="53">
        <v>400</v>
      </c>
      <c r="H1443" s="33">
        <v>42894</v>
      </c>
      <c r="I1443" t="s">
        <v>49</v>
      </c>
      <c r="J1443" t="s">
        <v>49</v>
      </c>
      <c r="K1443" t="s">
        <v>50</v>
      </c>
      <c r="L1443" t="s">
        <v>50</v>
      </c>
      <c r="M1443" t="s">
        <v>51</v>
      </c>
      <c r="N1443" t="s">
        <v>17510</v>
      </c>
    </row>
    <row r="1444" spans="1:14" ht="14.25">
      <c r="A1444" s="33">
        <v>42894.403310185182</v>
      </c>
      <c r="B1444" t="s">
        <v>13766</v>
      </c>
      <c r="C1444" t="s">
        <v>13767</v>
      </c>
      <c r="D1444" t="s">
        <v>13794</v>
      </c>
      <c r="E1444" t="s">
        <v>17511</v>
      </c>
      <c r="F1444">
        <v>91328</v>
      </c>
      <c r="G1444" s="53">
        <v>2000</v>
      </c>
      <c r="H1444" s="33">
        <v>42894</v>
      </c>
      <c r="I1444" t="s">
        <v>49</v>
      </c>
      <c r="J1444" t="s">
        <v>49</v>
      </c>
      <c r="K1444" t="s">
        <v>50</v>
      </c>
      <c r="L1444" t="s">
        <v>50</v>
      </c>
      <c r="M1444" t="s">
        <v>51</v>
      </c>
      <c r="N1444" t="s">
        <v>17512</v>
      </c>
    </row>
    <row r="1445" spans="1:14" ht="14.25">
      <c r="A1445" s="33">
        <v>42894.403425925928</v>
      </c>
      <c r="B1445" t="s">
        <v>13795</v>
      </c>
      <c r="C1445" t="s">
        <v>13796</v>
      </c>
      <c r="D1445" t="s">
        <v>13797</v>
      </c>
      <c r="E1445" t="s">
        <v>17513</v>
      </c>
      <c r="F1445">
        <v>91341</v>
      </c>
      <c r="G1445" s="53">
        <v>330</v>
      </c>
      <c r="H1445" s="33">
        <v>42894</v>
      </c>
      <c r="I1445" t="s">
        <v>49</v>
      </c>
      <c r="J1445" t="s">
        <v>49</v>
      </c>
      <c r="K1445" t="s">
        <v>50</v>
      </c>
      <c r="L1445" t="s">
        <v>50</v>
      </c>
      <c r="M1445" t="s">
        <v>51</v>
      </c>
      <c r="N1445" t="s">
        <v>17514</v>
      </c>
    </row>
    <row r="1446" spans="1:14" ht="14.25">
      <c r="A1446" s="33">
        <v>42894.40421296296</v>
      </c>
      <c r="B1446" t="s">
        <v>13575</v>
      </c>
      <c r="C1446" t="s">
        <v>13576</v>
      </c>
      <c r="D1446" t="s">
        <v>13798</v>
      </c>
      <c r="E1446" t="s">
        <v>17515</v>
      </c>
      <c r="F1446">
        <v>91420</v>
      </c>
      <c r="G1446" s="53">
        <v>400</v>
      </c>
      <c r="H1446" s="33">
        <v>42894</v>
      </c>
      <c r="I1446" t="s">
        <v>49</v>
      </c>
      <c r="J1446" t="s">
        <v>49</v>
      </c>
      <c r="K1446" t="s">
        <v>50</v>
      </c>
      <c r="L1446" t="s">
        <v>50</v>
      </c>
      <c r="M1446" t="s">
        <v>51</v>
      </c>
      <c r="N1446" t="s">
        <v>17516</v>
      </c>
    </row>
    <row r="1447" spans="1:14" ht="14.25">
      <c r="A1447" s="33">
        <v>42894.405648148146</v>
      </c>
      <c r="B1447" t="s">
        <v>13799</v>
      </c>
      <c r="C1447" t="s">
        <v>13800</v>
      </c>
      <c r="D1447" t="s">
        <v>13801</v>
      </c>
      <c r="E1447" t="s">
        <v>17517</v>
      </c>
      <c r="F1447">
        <v>91501</v>
      </c>
      <c r="G1447" s="53">
        <v>200</v>
      </c>
      <c r="H1447" s="33">
        <v>42894</v>
      </c>
      <c r="I1447" t="s">
        <v>49</v>
      </c>
      <c r="J1447" t="s">
        <v>49</v>
      </c>
      <c r="K1447" t="s">
        <v>50</v>
      </c>
      <c r="L1447" t="s">
        <v>50</v>
      </c>
      <c r="M1447" t="s">
        <v>51</v>
      </c>
      <c r="N1447" t="s">
        <v>17518</v>
      </c>
    </row>
    <row r="1448" spans="1:14" ht="14.25">
      <c r="A1448" s="33">
        <v>42894.406215277777</v>
      </c>
      <c r="B1448" t="s">
        <v>13802</v>
      </c>
      <c r="C1448" t="s">
        <v>13803</v>
      </c>
      <c r="D1448" t="s">
        <v>13804</v>
      </c>
      <c r="E1448" t="s">
        <v>17519</v>
      </c>
      <c r="F1448">
        <v>91540</v>
      </c>
      <c r="G1448" s="53">
        <v>1000</v>
      </c>
      <c r="H1448" s="33">
        <v>42894</v>
      </c>
      <c r="I1448" t="s">
        <v>49</v>
      </c>
      <c r="J1448" t="s">
        <v>49</v>
      </c>
      <c r="K1448" t="s">
        <v>50</v>
      </c>
      <c r="L1448" t="s">
        <v>50</v>
      </c>
      <c r="M1448" t="s">
        <v>51</v>
      </c>
      <c r="N1448" t="s">
        <v>17520</v>
      </c>
    </row>
    <row r="1449" spans="1:14" ht="14.25">
      <c r="A1449" s="33">
        <v>42894.4065162037</v>
      </c>
      <c r="B1449" t="s">
        <v>13805</v>
      </c>
      <c r="C1449" t="s">
        <v>13806</v>
      </c>
      <c r="D1449" t="s">
        <v>13807</v>
      </c>
      <c r="E1449" t="s">
        <v>17521</v>
      </c>
      <c r="F1449">
        <v>91566</v>
      </c>
      <c r="G1449" s="53">
        <v>700</v>
      </c>
      <c r="H1449" s="33">
        <v>42894</v>
      </c>
      <c r="I1449" t="s">
        <v>49</v>
      </c>
      <c r="J1449" t="s">
        <v>49</v>
      </c>
      <c r="K1449" t="s">
        <v>50</v>
      </c>
      <c r="L1449" t="s">
        <v>50</v>
      </c>
      <c r="M1449" t="s">
        <v>51</v>
      </c>
      <c r="N1449" t="s">
        <v>17522</v>
      </c>
    </row>
    <row r="1450" spans="1:14" ht="14.25">
      <c r="A1450" s="33">
        <v>42894.40697916667</v>
      </c>
      <c r="B1450" t="s">
        <v>13808</v>
      </c>
      <c r="C1450" t="s">
        <v>13809</v>
      </c>
      <c r="D1450" t="s">
        <v>13810</v>
      </c>
      <c r="E1450" t="s">
        <v>17523</v>
      </c>
      <c r="F1450">
        <v>91610</v>
      </c>
      <c r="G1450" s="53">
        <v>1000</v>
      </c>
      <c r="H1450" s="33">
        <v>42894</v>
      </c>
      <c r="I1450" t="s">
        <v>49</v>
      </c>
      <c r="J1450" t="s">
        <v>49</v>
      </c>
      <c r="K1450" t="s">
        <v>50</v>
      </c>
      <c r="L1450" t="s">
        <v>50</v>
      </c>
      <c r="M1450" t="s">
        <v>51</v>
      </c>
      <c r="N1450" t="s">
        <v>17524</v>
      </c>
    </row>
    <row r="1451" spans="1:14" ht="14.25">
      <c r="A1451" s="33">
        <v>42894.407326388886</v>
      </c>
      <c r="B1451" t="s">
        <v>13814</v>
      </c>
      <c r="C1451" t="s">
        <v>13815</v>
      </c>
      <c r="D1451" t="s">
        <v>13816</v>
      </c>
      <c r="E1451" t="s">
        <v>17525</v>
      </c>
      <c r="F1451">
        <v>91636</v>
      </c>
      <c r="G1451" s="53">
        <v>1000</v>
      </c>
      <c r="H1451" s="33">
        <v>42894</v>
      </c>
      <c r="I1451" t="s">
        <v>49</v>
      </c>
      <c r="J1451" t="s">
        <v>49</v>
      </c>
      <c r="K1451" t="s">
        <v>50</v>
      </c>
      <c r="L1451" t="s">
        <v>50</v>
      </c>
      <c r="M1451" t="s">
        <v>51</v>
      </c>
      <c r="N1451" t="s">
        <v>17526</v>
      </c>
    </row>
    <row r="1452" spans="1:14" ht="14.25">
      <c r="A1452" s="33">
        <v>42894.407372685186</v>
      </c>
      <c r="B1452" t="s">
        <v>13811</v>
      </c>
      <c r="C1452" t="s">
        <v>13812</v>
      </c>
      <c r="D1452" t="s">
        <v>13813</v>
      </c>
      <c r="E1452" t="s">
        <v>17527</v>
      </c>
      <c r="F1452">
        <v>91630</v>
      </c>
      <c r="G1452" s="53">
        <v>500</v>
      </c>
      <c r="H1452" s="33">
        <v>42894</v>
      </c>
      <c r="I1452" t="s">
        <v>49</v>
      </c>
      <c r="J1452" t="s">
        <v>49</v>
      </c>
      <c r="K1452" t="s">
        <v>50</v>
      </c>
      <c r="L1452" t="s">
        <v>50</v>
      </c>
      <c r="M1452" t="s">
        <v>51</v>
      </c>
      <c r="N1452" t="s">
        <v>17528</v>
      </c>
    </row>
    <row r="1453" spans="1:14" ht="14.25">
      <c r="A1453" s="33">
        <v>42894.409178240741</v>
      </c>
      <c r="B1453" t="s">
        <v>13103</v>
      </c>
      <c r="C1453" t="s">
        <v>12468</v>
      </c>
      <c r="D1453" t="s">
        <v>13820</v>
      </c>
      <c r="E1453" t="s">
        <v>17529</v>
      </c>
      <c r="F1453">
        <v>91795</v>
      </c>
      <c r="G1453" s="53">
        <v>200</v>
      </c>
      <c r="H1453" s="33">
        <v>42894</v>
      </c>
      <c r="I1453" t="s">
        <v>49</v>
      </c>
      <c r="J1453" t="s">
        <v>49</v>
      </c>
      <c r="K1453" t="s">
        <v>50</v>
      </c>
      <c r="L1453" t="s">
        <v>50</v>
      </c>
      <c r="M1453" t="s">
        <v>51</v>
      </c>
      <c r="N1453" t="s">
        <v>17530</v>
      </c>
    </row>
    <row r="1454" spans="1:14" ht="14.25">
      <c r="A1454" s="33">
        <v>42894.409386574072</v>
      </c>
      <c r="B1454" t="s">
        <v>13817</v>
      </c>
      <c r="C1454" t="s">
        <v>13818</v>
      </c>
      <c r="D1454" t="s">
        <v>13819</v>
      </c>
      <c r="E1454" t="s">
        <v>17531</v>
      </c>
      <c r="F1454">
        <v>91789</v>
      </c>
      <c r="G1454" s="53">
        <v>100</v>
      </c>
      <c r="H1454" s="33">
        <v>42894</v>
      </c>
      <c r="I1454" t="s">
        <v>49</v>
      </c>
      <c r="J1454" t="s">
        <v>49</v>
      </c>
      <c r="K1454" t="s">
        <v>50</v>
      </c>
      <c r="L1454" t="s">
        <v>50</v>
      </c>
      <c r="M1454" t="s">
        <v>51</v>
      </c>
      <c r="N1454" t="s">
        <v>17532</v>
      </c>
    </row>
    <row r="1455" spans="1:14" ht="14.25">
      <c r="A1455" s="33">
        <v>42894.410046296296</v>
      </c>
      <c r="B1455" t="s">
        <v>13821</v>
      </c>
      <c r="C1455" t="s">
        <v>13822</v>
      </c>
      <c r="D1455" t="s">
        <v>13823</v>
      </c>
      <c r="E1455" t="s">
        <v>17533</v>
      </c>
      <c r="F1455">
        <v>91843</v>
      </c>
      <c r="G1455" s="53">
        <v>2000</v>
      </c>
      <c r="H1455" s="33">
        <v>42894</v>
      </c>
      <c r="I1455" t="s">
        <v>49</v>
      </c>
      <c r="J1455" t="s">
        <v>49</v>
      </c>
      <c r="K1455" t="s">
        <v>50</v>
      </c>
      <c r="L1455" t="s">
        <v>50</v>
      </c>
      <c r="M1455" t="s">
        <v>51</v>
      </c>
      <c r="N1455" t="s">
        <v>17534</v>
      </c>
    </row>
    <row r="1456" spans="1:14" ht="14.25">
      <c r="A1456" s="33">
        <v>42894.411006944443</v>
      </c>
      <c r="B1456" t="s">
        <v>13824</v>
      </c>
      <c r="C1456" t="s">
        <v>13825</v>
      </c>
      <c r="D1456" t="s">
        <v>13826</v>
      </c>
      <c r="E1456" t="s">
        <v>17535</v>
      </c>
      <c r="F1456">
        <v>91898</v>
      </c>
      <c r="G1456" s="53">
        <v>760</v>
      </c>
      <c r="H1456" s="33">
        <v>42894</v>
      </c>
      <c r="I1456" t="s">
        <v>49</v>
      </c>
      <c r="J1456" t="s">
        <v>49</v>
      </c>
      <c r="K1456" t="s">
        <v>50</v>
      </c>
      <c r="L1456" t="s">
        <v>50</v>
      </c>
      <c r="M1456" t="s">
        <v>51</v>
      </c>
      <c r="N1456" t="s">
        <v>17536</v>
      </c>
    </row>
    <row r="1457" spans="1:14" ht="14.25">
      <c r="A1457" s="33">
        <v>42894.411828703705</v>
      </c>
      <c r="B1457" t="s">
        <v>13827</v>
      </c>
      <c r="C1457" t="s">
        <v>13828</v>
      </c>
      <c r="D1457" t="s">
        <v>13829</v>
      </c>
      <c r="E1457" t="s">
        <v>17537</v>
      </c>
      <c r="F1457">
        <v>91960</v>
      </c>
      <c r="G1457" s="53">
        <v>900</v>
      </c>
      <c r="H1457" s="33">
        <v>42894</v>
      </c>
      <c r="I1457" t="s">
        <v>49</v>
      </c>
      <c r="J1457" t="s">
        <v>49</v>
      </c>
      <c r="K1457" t="s">
        <v>50</v>
      </c>
      <c r="L1457" t="s">
        <v>50</v>
      </c>
      <c r="M1457" t="s">
        <v>51</v>
      </c>
      <c r="N1457" t="s">
        <v>17538</v>
      </c>
    </row>
    <row r="1458" spans="1:14" ht="14.25">
      <c r="A1458" s="33">
        <v>42894.412175925929</v>
      </c>
      <c r="B1458" t="s">
        <v>10094</v>
      </c>
      <c r="C1458" t="s">
        <v>10095</v>
      </c>
      <c r="D1458" t="s">
        <v>13830</v>
      </c>
      <c r="E1458" t="s">
        <v>17539</v>
      </c>
      <c r="F1458">
        <v>91997</v>
      </c>
      <c r="G1458" s="53">
        <v>3000</v>
      </c>
      <c r="H1458" s="33">
        <v>42894</v>
      </c>
      <c r="I1458" t="s">
        <v>49</v>
      </c>
      <c r="J1458" t="s">
        <v>49</v>
      </c>
      <c r="K1458" t="s">
        <v>50</v>
      </c>
      <c r="L1458" t="s">
        <v>50</v>
      </c>
      <c r="M1458" t="s">
        <v>51</v>
      </c>
      <c r="N1458" t="s">
        <v>17540</v>
      </c>
    </row>
    <row r="1459" spans="1:14" ht="14.25">
      <c r="A1459" s="33">
        <v>42894.41238425926</v>
      </c>
      <c r="B1459" t="s">
        <v>13831</v>
      </c>
      <c r="C1459" t="s">
        <v>13832</v>
      </c>
      <c r="D1459" t="s">
        <v>13833</v>
      </c>
      <c r="E1459" t="s">
        <v>17541</v>
      </c>
      <c r="F1459">
        <v>92006</v>
      </c>
      <c r="G1459" s="53">
        <v>1000</v>
      </c>
      <c r="H1459" s="33">
        <v>42894</v>
      </c>
      <c r="I1459" t="s">
        <v>49</v>
      </c>
      <c r="J1459" t="s">
        <v>49</v>
      </c>
      <c r="K1459" t="s">
        <v>50</v>
      </c>
      <c r="L1459" t="s">
        <v>50</v>
      </c>
      <c r="M1459" t="s">
        <v>51</v>
      </c>
      <c r="N1459" t="s">
        <v>17542</v>
      </c>
    </row>
    <row r="1460" spans="1:14" ht="14.25">
      <c r="A1460" s="33">
        <v>42894.412824074076</v>
      </c>
      <c r="B1460" t="s">
        <v>13834</v>
      </c>
      <c r="C1460" t="s">
        <v>13835</v>
      </c>
      <c r="D1460" t="s">
        <v>13836</v>
      </c>
      <c r="E1460" t="s">
        <v>17543</v>
      </c>
      <c r="F1460">
        <v>92025</v>
      </c>
      <c r="G1460" s="53">
        <v>500</v>
      </c>
      <c r="H1460" s="33">
        <v>42894</v>
      </c>
      <c r="I1460" t="s">
        <v>49</v>
      </c>
      <c r="J1460" t="s">
        <v>49</v>
      </c>
      <c r="K1460" t="s">
        <v>50</v>
      </c>
      <c r="L1460" t="s">
        <v>50</v>
      </c>
      <c r="M1460" t="s">
        <v>51</v>
      </c>
      <c r="N1460" t="s">
        <v>17544</v>
      </c>
    </row>
    <row r="1461" spans="1:14" ht="14.25">
      <c r="A1461" s="33">
        <v>42894.41333333333</v>
      </c>
      <c r="B1461" t="s">
        <v>276</v>
      </c>
      <c r="C1461" t="s">
        <v>277</v>
      </c>
      <c r="D1461" t="s">
        <v>13837</v>
      </c>
      <c r="E1461" t="s">
        <v>17545</v>
      </c>
      <c r="F1461">
        <v>92055</v>
      </c>
      <c r="G1461" s="53">
        <v>2700</v>
      </c>
      <c r="H1461" s="33">
        <v>42894</v>
      </c>
      <c r="I1461" t="s">
        <v>49</v>
      </c>
      <c r="J1461" t="s">
        <v>49</v>
      </c>
      <c r="K1461" t="s">
        <v>50</v>
      </c>
      <c r="L1461" t="s">
        <v>50</v>
      </c>
      <c r="M1461" t="s">
        <v>51</v>
      </c>
      <c r="N1461" t="s">
        <v>17546</v>
      </c>
    </row>
    <row r="1462" spans="1:14" ht="14.25">
      <c r="A1462" s="33">
        <v>42894.413495370369</v>
      </c>
      <c r="B1462" t="s">
        <v>13838</v>
      </c>
      <c r="C1462" t="s">
        <v>13839</v>
      </c>
      <c r="D1462" t="s">
        <v>13840</v>
      </c>
      <c r="E1462" t="s">
        <v>17547</v>
      </c>
      <c r="F1462">
        <v>92077</v>
      </c>
      <c r="G1462" s="53">
        <v>600</v>
      </c>
      <c r="H1462" s="33">
        <v>42894</v>
      </c>
      <c r="I1462" t="s">
        <v>49</v>
      </c>
      <c r="J1462" t="s">
        <v>49</v>
      </c>
      <c r="K1462" t="s">
        <v>50</v>
      </c>
      <c r="L1462" t="s">
        <v>50</v>
      </c>
      <c r="M1462" t="s">
        <v>51</v>
      </c>
      <c r="N1462" t="s">
        <v>17548</v>
      </c>
    </row>
    <row r="1463" spans="1:14" ht="14.25">
      <c r="A1463" s="33">
        <v>42894.413946759261</v>
      </c>
      <c r="B1463" t="s">
        <v>13841</v>
      </c>
      <c r="C1463" t="s">
        <v>13842</v>
      </c>
      <c r="D1463" t="s">
        <v>13843</v>
      </c>
      <c r="E1463" t="s">
        <v>17549</v>
      </c>
      <c r="F1463">
        <v>92105</v>
      </c>
      <c r="G1463" s="53">
        <v>500</v>
      </c>
      <c r="H1463" s="33">
        <v>42894</v>
      </c>
      <c r="I1463" t="s">
        <v>49</v>
      </c>
      <c r="J1463" t="s">
        <v>49</v>
      </c>
      <c r="K1463" t="s">
        <v>50</v>
      </c>
      <c r="L1463" t="s">
        <v>50</v>
      </c>
      <c r="M1463" t="s">
        <v>51</v>
      </c>
      <c r="N1463" t="s">
        <v>17550</v>
      </c>
    </row>
    <row r="1464" spans="1:14" ht="14.25">
      <c r="A1464" s="33">
        <v>42894.414120370369</v>
      </c>
      <c r="B1464" t="s">
        <v>13844</v>
      </c>
      <c r="C1464" t="s">
        <v>13845</v>
      </c>
      <c r="D1464" t="s">
        <v>13846</v>
      </c>
      <c r="E1464" t="s">
        <v>17551</v>
      </c>
      <c r="F1464">
        <v>92116</v>
      </c>
      <c r="G1464" s="53">
        <v>2000</v>
      </c>
      <c r="H1464" s="33">
        <v>42894</v>
      </c>
      <c r="I1464" t="s">
        <v>49</v>
      </c>
      <c r="J1464" t="s">
        <v>49</v>
      </c>
      <c r="K1464" t="s">
        <v>50</v>
      </c>
      <c r="L1464" t="s">
        <v>50</v>
      </c>
      <c r="M1464" t="s">
        <v>51</v>
      </c>
      <c r="N1464" t="s">
        <v>17552</v>
      </c>
    </row>
    <row r="1465" spans="1:14" ht="14.25">
      <c r="A1465" s="33">
        <v>42894.414305555554</v>
      </c>
      <c r="B1465" t="s">
        <v>13847</v>
      </c>
      <c r="C1465" t="s">
        <v>13848</v>
      </c>
      <c r="D1465" t="s">
        <v>13849</v>
      </c>
      <c r="E1465" t="s">
        <v>17553</v>
      </c>
      <c r="F1465">
        <v>92132</v>
      </c>
      <c r="G1465" s="53">
        <v>900</v>
      </c>
      <c r="H1465" s="33">
        <v>42894</v>
      </c>
      <c r="I1465" t="s">
        <v>49</v>
      </c>
      <c r="J1465" t="s">
        <v>49</v>
      </c>
      <c r="K1465" t="s">
        <v>50</v>
      </c>
      <c r="L1465" t="s">
        <v>50</v>
      </c>
      <c r="M1465" t="s">
        <v>51</v>
      </c>
      <c r="N1465" t="s">
        <v>17554</v>
      </c>
    </row>
    <row r="1466" spans="1:14" ht="14.25">
      <c r="A1466" s="33">
        <v>42894.414918981478</v>
      </c>
      <c r="B1466" t="s">
        <v>13850</v>
      </c>
      <c r="C1466" t="s">
        <v>13851</v>
      </c>
      <c r="D1466" t="s">
        <v>13852</v>
      </c>
      <c r="E1466" t="s">
        <v>17555</v>
      </c>
      <c r="F1466">
        <v>92186</v>
      </c>
      <c r="G1466" s="53">
        <v>1700</v>
      </c>
      <c r="H1466" s="33">
        <v>42894</v>
      </c>
      <c r="I1466" t="s">
        <v>49</v>
      </c>
      <c r="J1466" t="s">
        <v>49</v>
      </c>
      <c r="K1466" t="s">
        <v>50</v>
      </c>
      <c r="L1466" t="s">
        <v>50</v>
      </c>
      <c r="M1466" t="s">
        <v>51</v>
      </c>
      <c r="N1466" t="s">
        <v>17556</v>
      </c>
    </row>
    <row r="1467" spans="1:14" ht="14.25">
      <c r="A1467" s="33">
        <v>42894.415092592593</v>
      </c>
      <c r="B1467" t="s">
        <v>11923</v>
      </c>
      <c r="C1467" t="s">
        <v>11924</v>
      </c>
      <c r="D1467" t="s">
        <v>13853</v>
      </c>
      <c r="E1467" t="s">
        <v>17557</v>
      </c>
      <c r="F1467">
        <v>92204</v>
      </c>
      <c r="G1467" s="53">
        <v>500</v>
      </c>
      <c r="H1467" s="33">
        <v>42894</v>
      </c>
      <c r="I1467" t="s">
        <v>49</v>
      </c>
      <c r="J1467" t="s">
        <v>49</v>
      </c>
      <c r="K1467" t="s">
        <v>50</v>
      </c>
      <c r="L1467" t="s">
        <v>50</v>
      </c>
      <c r="M1467" t="s">
        <v>51</v>
      </c>
      <c r="N1467" t="s">
        <v>17558</v>
      </c>
    </row>
    <row r="1468" spans="1:14" ht="14.25">
      <c r="A1468" s="33">
        <v>42894.416087962964</v>
      </c>
      <c r="B1468" t="s">
        <v>13857</v>
      </c>
      <c r="C1468" t="s">
        <v>13858</v>
      </c>
      <c r="D1468" t="s">
        <v>13859</v>
      </c>
      <c r="E1468" t="s">
        <v>17559</v>
      </c>
      <c r="F1468">
        <v>92279</v>
      </c>
      <c r="G1468" s="53">
        <v>2000</v>
      </c>
      <c r="H1468" s="33">
        <v>42894</v>
      </c>
      <c r="I1468" t="s">
        <v>49</v>
      </c>
      <c r="J1468" t="s">
        <v>49</v>
      </c>
      <c r="K1468" t="s">
        <v>50</v>
      </c>
      <c r="L1468" t="s">
        <v>50</v>
      </c>
      <c r="M1468" t="s">
        <v>51</v>
      </c>
      <c r="N1468" t="s">
        <v>17560</v>
      </c>
    </row>
    <row r="1469" spans="1:14" ht="14.25">
      <c r="A1469" s="33">
        <v>42894.416145833333</v>
      </c>
      <c r="B1469" t="s">
        <v>13854</v>
      </c>
      <c r="C1469" t="s">
        <v>13855</v>
      </c>
      <c r="D1469" t="s">
        <v>13856</v>
      </c>
      <c r="E1469" t="s">
        <v>17561</v>
      </c>
      <c r="F1469">
        <v>92280</v>
      </c>
      <c r="G1469" s="53">
        <v>40</v>
      </c>
      <c r="H1469" s="33">
        <v>42894</v>
      </c>
      <c r="I1469" t="s">
        <v>49</v>
      </c>
      <c r="J1469" t="s">
        <v>49</v>
      </c>
      <c r="K1469" t="s">
        <v>50</v>
      </c>
      <c r="L1469" t="s">
        <v>50</v>
      </c>
      <c r="M1469" t="s">
        <v>51</v>
      </c>
      <c r="N1469" t="s">
        <v>17562</v>
      </c>
    </row>
    <row r="1470" spans="1:14" ht="14.25">
      <c r="A1470" s="33">
        <v>42894.417395833334</v>
      </c>
      <c r="B1470" t="s">
        <v>351</v>
      </c>
      <c r="C1470" t="s">
        <v>352</v>
      </c>
      <c r="D1470" t="s">
        <v>13860</v>
      </c>
      <c r="E1470" t="s">
        <v>17563</v>
      </c>
      <c r="F1470">
        <v>92397</v>
      </c>
      <c r="G1470" s="53">
        <v>500</v>
      </c>
      <c r="H1470" s="33">
        <v>42894</v>
      </c>
      <c r="I1470" t="s">
        <v>49</v>
      </c>
      <c r="J1470" t="s">
        <v>49</v>
      </c>
      <c r="K1470" t="s">
        <v>50</v>
      </c>
      <c r="L1470" t="s">
        <v>50</v>
      </c>
      <c r="M1470" t="s">
        <v>51</v>
      </c>
      <c r="N1470" t="s">
        <v>17564</v>
      </c>
    </row>
    <row r="1471" spans="1:14" ht="14.25">
      <c r="A1471" s="33">
        <v>42894.417743055557</v>
      </c>
      <c r="B1471" t="s">
        <v>13862</v>
      </c>
      <c r="C1471" t="s">
        <v>13863</v>
      </c>
      <c r="D1471" t="s">
        <v>13864</v>
      </c>
      <c r="E1471" t="s">
        <v>17565</v>
      </c>
      <c r="F1471">
        <v>92431</v>
      </c>
      <c r="G1471" s="53">
        <v>484</v>
      </c>
      <c r="H1471" s="33">
        <v>42894</v>
      </c>
      <c r="I1471" t="s">
        <v>49</v>
      </c>
      <c r="J1471" t="s">
        <v>49</v>
      </c>
      <c r="K1471" t="s">
        <v>50</v>
      </c>
      <c r="L1471" t="s">
        <v>50</v>
      </c>
      <c r="M1471" t="s">
        <v>51</v>
      </c>
      <c r="N1471" t="s">
        <v>17566</v>
      </c>
    </row>
    <row r="1472" spans="1:14" ht="14.25">
      <c r="A1472" s="33">
        <v>42894.417754629627</v>
      </c>
      <c r="B1472" t="s">
        <v>10127</v>
      </c>
      <c r="C1472" t="s">
        <v>10128</v>
      </c>
      <c r="D1472" t="s">
        <v>13861</v>
      </c>
      <c r="E1472" t="s">
        <v>17567</v>
      </c>
      <c r="F1472">
        <v>92421</v>
      </c>
      <c r="G1472" s="53">
        <v>5680</v>
      </c>
      <c r="H1472" s="33">
        <v>42894</v>
      </c>
      <c r="I1472" t="s">
        <v>49</v>
      </c>
      <c r="J1472" t="s">
        <v>49</v>
      </c>
      <c r="K1472" t="s">
        <v>50</v>
      </c>
      <c r="L1472" t="s">
        <v>50</v>
      </c>
      <c r="M1472" t="s">
        <v>51</v>
      </c>
      <c r="N1472" t="s">
        <v>17568</v>
      </c>
    </row>
    <row r="1473" spans="1:14" ht="14.25">
      <c r="A1473" s="33">
        <v>42894.418090277781</v>
      </c>
      <c r="B1473" t="s">
        <v>13865</v>
      </c>
      <c r="C1473" t="s">
        <v>13866</v>
      </c>
      <c r="D1473" t="s">
        <v>13867</v>
      </c>
      <c r="E1473" t="s">
        <v>17569</v>
      </c>
      <c r="F1473">
        <v>92453</v>
      </c>
      <c r="G1473" s="53">
        <v>500</v>
      </c>
      <c r="H1473" s="33">
        <v>42894</v>
      </c>
      <c r="I1473" t="s">
        <v>49</v>
      </c>
      <c r="J1473" t="s">
        <v>49</v>
      </c>
      <c r="K1473" t="s">
        <v>50</v>
      </c>
      <c r="L1473" t="s">
        <v>50</v>
      </c>
      <c r="M1473" t="s">
        <v>51</v>
      </c>
      <c r="N1473" t="s">
        <v>17570</v>
      </c>
    </row>
    <row r="1474" spans="1:14" ht="14.25">
      <c r="A1474" s="33">
        <v>42894.418229166666</v>
      </c>
      <c r="B1474" t="s">
        <v>13868</v>
      </c>
      <c r="C1474" t="s">
        <v>13869</v>
      </c>
      <c r="D1474" t="s">
        <v>13870</v>
      </c>
      <c r="E1474" t="s">
        <v>17571</v>
      </c>
      <c r="F1474">
        <v>92469</v>
      </c>
      <c r="G1474" s="53">
        <v>400</v>
      </c>
      <c r="H1474" s="33">
        <v>42894</v>
      </c>
      <c r="I1474" t="s">
        <v>49</v>
      </c>
      <c r="J1474" t="s">
        <v>49</v>
      </c>
      <c r="K1474" t="s">
        <v>50</v>
      </c>
      <c r="L1474" t="s">
        <v>50</v>
      </c>
      <c r="M1474" t="s">
        <v>51</v>
      </c>
      <c r="N1474" t="s">
        <v>17572</v>
      </c>
    </row>
    <row r="1475" spans="1:14" ht="14.25">
      <c r="A1475" s="33">
        <v>42894.418263888889</v>
      </c>
      <c r="B1475" t="s">
        <v>13871</v>
      </c>
      <c r="C1475" t="s">
        <v>13872</v>
      </c>
      <c r="D1475" t="s">
        <v>13873</v>
      </c>
      <c r="E1475" t="s">
        <v>17573</v>
      </c>
      <c r="F1475">
        <v>92473</v>
      </c>
      <c r="G1475" s="53">
        <v>5000</v>
      </c>
      <c r="H1475" s="33">
        <v>42894</v>
      </c>
      <c r="I1475" t="s">
        <v>49</v>
      </c>
      <c r="J1475" t="s">
        <v>49</v>
      </c>
      <c r="K1475" t="s">
        <v>50</v>
      </c>
      <c r="L1475" t="s">
        <v>50</v>
      </c>
      <c r="M1475" t="s">
        <v>51</v>
      </c>
      <c r="N1475" t="s">
        <v>17574</v>
      </c>
    </row>
    <row r="1476" spans="1:14" ht="14.25">
      <c r="A1476" s="33">
        <v>42894.419722222221</v>
      </c>
      <c r="B1476" t="s">
        <v>13874</v>
      </c>
      <c r="C1476" t="s">
        <v>13875</v>
      </c>
      <c r="D1476" t="s">
        <v>13876</v>
      </c>
      <c r="E1476" t="s">
        <v>17575</v>
      </c>
      <c r="F1476">
        <v>92578</v>
      </c>
      <c r="G1476" s="53">
        <v>120</v>
      </c>
      <c r="H1476" s="33">
        <v>42894</v>
      </c>
      <c r="I1476" t="s">
        <v>49</v>
      </c>
      <c r="J1476" t="s">
        <v>49</v>
      </c>
      <c r="K1476" t="s">
        <v>50</v>
      </c>
      <c r="L1476" t="s">
        <v>50</v>
      </c>
      <c r="M1476" t="s">
        <v>51</v>
      </c>
      <c r="N1476" t="s">
        <v>17576</v>
      </c>
    </row>
    <row r="1477" spans="1:14" ht="14.25">
      <c r="A1477" s="33">
        <v>42894.41982638889</v>
      </c>
      <c r="B1477" t="s">
        <v>13877</v>
      </c>
      <c r="C1477" t="s">
        <v>11477</v>
      </c>
      <c r="D1477" t="s">
        <v>13878</v>
      </c>
      <c r="E1477" t="s">
        <v>17577</v>
      </c>
      <c r="F1477">
        <v>92589</v>
      </c>
      <c r="G1477" s="53">
        <v>50</v>
      </c>
      <c r="H1477" s="33">
        <v>42894</v>
      </c>
      <c r="I1477" t="s">
        <v>49</v>
      </c>
      <c r="J1477" t="s">
        <v>49</v>
      </c>
      <c r="K1477" t="s">
        <v>50</v>
      </c>
      <c r="L1477" t="s">
        <v>50</v>
      </c>
      <c r="M1477" t="s">
        <v>51</v>
      </c>
      <c r="N1477" t="s">
        <v>17578</v>
      </c>
    </row>
    <row r="1478" spans="1:14" ht="14.25">
      <c r="A1478" s="33">
        <v>42894.420428240737</v>
      </c>
      <c r="B1478" t="s">
        <v>13879</v>
      </c>
      <c r="C1478" t="s">
        <v>13880</v>
      </c>
      <c r="D1478" t="s">
        <v>13881</v>
      </c>
      <c r="E1478" t="s">
        <v>17579</v>
      </c>
      <c r="F1478">
        <v>92617</v>
      </c>
      <c r="G1478" s="53">
        <v>100</v>
      </c>
      <c r="H1478" s="33">
        <v>42894</v>
      </c>
      <c r="I1478" t="s">
        <v>49</v>
      </c>
      <c r="J1478" t="s">
        <v>49</v>
      </c>
      <c r="K1478" t="s">
        <v>50</v>
      </c>
      <c r="L1478" t="s">
        <v>50</v>
      </c>
      <c r="M1478" t="s">
        <v>51</v>
      </c>
      <c r="N1478" t="s">
        <v>17580</v>
      </c>
    </row>
    <row r="1479" spans="1:14" ht="14.25">
      <c r="A1479" s="33">
        <v>42894.420543981483</v>
      </c>
      <c r="B1479" t="s">
        <v>13882</v>
      </c>
      <c r="C1479" t="s">
        <v>13883</v>
      </c>
      <c r="D1479" t="s">
        <v>13884</v>
      </c>
      <c r="E1479" t="s">
        <v>17581</v>
      </c>
      <c r="F1479">
        <v>92640</v>
      </c>
      <c r="G1479" s="53">
        <v>100</v>
      </c>
      <c r="H1479" s="33">
        <v>42894</v>
      </c>
      <c r="I1479" t="s">
        <v>49</v>
      </c>
      <c r="J1479" t="s">
        <v>49</v>
      </c>
      <c r="K1479" t="s">
        <v>50</v>
      </c>
      <c r="L1479" t="s">
        <v>50</v>
      </c>
      <c r="M1479" t="s">
        <v>51</v>
      </c>
      <c r="N1479" t="s">
        <v>17582</v>
      </c>
    </row>
    <row r="1480" spans="1:14" ht="14.25">
      <c r="A1480" s="33">
        <v>42894.421041666668</v>
      </c>
      <c r="B1480" t="s">
        <v>13885</v>
      </c>
      <c r="C1480" t="s">
        <v>13886</v>
      </c>
      <c r="D1480" t="s">
        <v>13887</v>
      </c>
      <c r="E1480" t="s">
        <v>17583</v>
      </c>
      <c r="F1480">
        <v>92667</v>
      </c>
      <c r="G1480" s="53">
        <v>500</v>
      </c>
      <c r="H1480" s="33">
        <v>42894</v>
      </c>
      <c r="I1480" t="s">
        <v>49</v>
      </c>
      <c r="J1480" t="s">
        <v>49</v>
      </c>
      <c r="K1480" t="s">
        <v>50</v>
      </c>
      <c r="L1480" t="s">
        <v>50</v>
      </c>
      <c r="M1480" t="s">
        <v>51</v>
      </c>
      <c r="N1480" t="s">
        <v>17584</v>
      </c>
    </row>
    <row r="1481" spans="1:14" ht="14.25">
      <c r="A1481" s="33">
        <v>42894.421331018515</v>
      </c>
      <c r="B1481" t="s">
        <v>10131</v>
      </c>
      <c r="C1481" t="s">
        <v>10132</v>
      </c>
      <c r="D1481" t="s">
        <v>13888</v>
      </c>
      <c r="E1481" t="s">
        <v>17585</v>
      </c>
      <c r="F1481">
        <v>92689</v>
      </c>
      <c r="G1481" s="53">
        <v>2500</v>
      </c>
      <c r="H1481" s="33">
        <v>42894</v>
      </c>
      <c r="I1481" t="s">
        <v>49</v>
      </c>
      <c r="J1481" t="s">
        <v>49</v>
      </c>
      <c r="K1481" t="s">
        <v>50</v>
      </c>
      <c r="L1481" t="s">
        <v>50</v>
      </c>
      <c r="M1481" t="s">
        <v>51</v>
      </c>
      <c r="N1481" t="s">
        <v>17586</v>
      </c>
    </row>
    <row r="1482" spans="1:14" ht="14.25">
      <c r="A1482" s="33">
        <v>42894.421597222223</v>
      </c>
      <c r="B1482" t="s">
        <v>13889</v>
      </c>
      <c r="C1482" t="s">
        <v>13890</v>
      </c>
      <c r="D1482" t="s">
        <v>13891</v>
      </c>
      <c r="E1482" t="s">
        <v>17587</v>
      </c>
      <c r="F1482">
        <v>92721</v>
      </c>
      <c r="G1482" s="53">
        <v>200</v>
      </c>
      <c r="H1482" s="33">
        <v>42894</v>
      </c>
      <c r="I1482" t="s">
        <v>49</v>
      </c>
      <c r="J1482" t="s">
        <v>49</v>
      </c>
      <c r="K1482" t="s">
        <v>50</v>
      </c>
      <c r="L1482" t="s">
        <v>50</v>
      </c>
      <c r="M1482" t="s">
        <v>51</v>
      </c>
      <c r="N1482" t="s">
        <v>17588</v>
      </c>
    </row>
    <row r="1483" spans="1:14" ht="14.25">
      <c r="A1483" s="33">
        <v>42894.422523148147</v>
      </c>
      <c r="B1483" t="s">
        <v>13895</v>
      </c>
      <c r="C1483" t="s">
        <v>13896</v>
      </c>
      <c r="D1483" t="s">
        <v>13897</v>
      </c>
      <c r="E1483" t="s">
        <v>17589</v>
      </c>
      <c r="F1483">
        <v>92812</v>
      </c>
      <c r="G1483" s="53">
        <v>2000</v>
      </c>
      <c r="H1483" s="33">
        <v>42894</v>
      </c>
      <c r="I1483" t="s">
        <v>49</v>
      </c>
      <c r="J1483" t="s">
        <v>49</v>
      </c>
      <c r="K1483" t="s">
        <v>50</v>
      </c>
      <c r="L1483" t="s">
        <v>50</v>
      </c>
      <c r="M1483" t="s">
        <v>51</v>
      </c>
      <c r="N1483" t="s">
        <v>17590</v>
      </c>
    </row>
    <row r="1484" spans="1:14" ht="14.25">
      <c r="A1484" s="33">
        <v>42894.422766203701</v>
      </c>
      <c r="B1484" t="s">
        <v>13892</v>
      </c>
      <c r="C1484" t="s">
        <v>13893</v>
      </c>
      <c r="D1484" t="s">
        <v>13894</v>
      </c>
      <c r="E1484" t="s">
        <v>17591</v>
      </c>
      <c r="F1484">
        <v>92803</v>
      </c>
      <c r="G1484" s="53">
        <v>400</v>
      </c>
      <c r="H1484" s="33">
        <v>42894</v>
      </c>
      <c r="I1484" t="s">
        <v>49</v>
      </c>
      <c r="J1484" t="s">
        <v>49</v>
      </c>
      <c r="K1484" t="s">
        <v>50</v>
      </c>
      <c r="L1484" t="s">
        <v>50</v>
      </c>
      <c r="M1484" t="s">
        <v>51</v>
      </c>
      <c r="N1484" t="s">
        <v>17592</v>
      </c>
    </row>
    <row r="1485" spans="1:14" ht="14.25">
      <c r="A1485" s="33">
        <v>42894.422997685186</v>
      </c>
      <c r="B1485" t="s">
        <v>13898</v>
      </c>
      <c r="C1485" t="s">
        <v>11440</v>
      </c>
      <c r="D1485" t="s">
        <v>13899</v>
      </c>
      <c r="E1485" t="s">
        <v>17593</v>
      </c>
      <c r="F1485">
        <v>92816</v>
      </c>
      <c r="G1485" s="53">
        <v>500</v>
      </c>
      <c r="H1485" s="33">
        <v>42894</v>
      </c>
      <c r="I1485" t="s">
        <v>49</v>
      </c>
      <c r="J1485" t="s">
        <v>49</v>
      </c>
      <c r="K1485" t="s">
        <v>50</v>
      </c>
      <c r="L1485" t="s">
        <v>50</v>
      </c>
      <c r="M1485" t="s">
        <v>51</v>
      </c>
      <c r="N1485" t="s">
        <v>17594</v>
      </c>
    </row>
    <row r="1486" spans="1:14" ht="14.25">
      <c r="A1486" s="33">
        <v>42894.425532407404</v>
      </c>
      <c r="B1486" t="s">
        <v>13900</v>
      </c>
      <c r="C1486" t="s">
        <v>13901</v>
      </c>
      <c r="D1486" t="s">
        <v>13902</v>
      </c>
      <c r="E1486" t="s">
        <v>17595</v>
      </c>
      <c r="F1486">
        <v>92993</v>
      </c>
      <c r="G1486" s="53">
        <v>500</v>
      </c>
      <c r="H1486" s="33">
        <v>42894</v>
      </c>
      <c r="I1486" t="s">
        <v>49</v>
      </c>
      <c r="J1486" t="s">
        <v>49</v>
      </c>
      <c r="K1486" t="s">
        <v>50</v>
      </c>
      <c r="L1486" t="s">
        <v>50</v>
      </c>
      <c r="M1486" t="s">
        <v>51</v>
      </c>
      <c r="N1486" t="s">
        <v>17596</v>
      </c>
    </row>
    <row r="1487" spans="1:14" ht="14.25">
      <c r="A1487" s="33">
        <v>42894.426249999997</v>
      </c>
      <c r="B1487" t="s">
        <v>13854</v>
      </c>
      <c r="C1487" t="s">
        <v>13855</v>
      </c>
      <c r="D1487" t="s">
        <v>13903</v>
      </c>
      <c r="E1487" t="s">
        <v>17597</v>
      </c>
      <c r="F1487">
        <v>93064</v>
      </c>
      <c r="G1487" s="53">
        <v>130</v>
      </c>
      <c r="H1487" s="33">
        <v>42894</v>
      </c>
      <c r="I1487" t="s">
        <v>49</v>
      </c>
      <c r="J1487" t="s">
        <v>49</v>
      </c>
      <c r="K1487" t="s">
        <v>50</v>
      </c>
      <c r="L1487" t="s">
        <v>50</v>
      </c>
      <c r="M1487" t="s">
        <v>51</v>
      </c>
      <c r="N1487" t="s">
        <v>17598</v>
      </c>
    </row>
    <row r="1488" spans="1:14" ht="14.25">
      <c r="A1488" s="33">
        <v>42894.426446759258</v>
      </c>
      <c r="B1488" t="s">
        <v>13904</v>
      </c>
      <c r="C1488" t="s">
        <v>13905</v>
      </c>
      <c r="D1488" t="s">
        <v>13906</v>
      </c>
      <c r="E1488" t="s">
        <v>17599</v>
      </c>
      <c r="F1488">
        <v>93083</v>
      </c>
      <c r="G1488" s="53">
        <v>100</v>
      </c>
      <c r="H1488" s="33">
        <v>42894</v>
      </c>
      <c r="I1488" t="s">
        <v>49</v>
      </c>
      <c r="J1488" t="s">
        <v>49</v>
      </c>
      <c r="K1488" t="s">
        <v>50</v>
      </c>
      <c r="L1488" t="s">
        <v>50</v>
      </c>
      <c r="M1488" t="s">
        <v>51</v>
      </c>
      <c r="N1488" t="s">
        <v>17600</v>
      </c>
    </row>
    <row r="1489" spans="1:14" ht="14.25">
      <c r="A1489" s="33">
        <v>42894.426504629628</v>
      </c>
      <c r="B1489" t="s">
        <v>13907</v>
      </c>
      <c r="C1489" t="s">
        <v>13908</v>
      </c>
      <c r="D1489" t="s">
        <v>13909</v>
      </c>
      <c r="E1489" t="s">
        <v>17601</v>
      </c>
      <c r="F1489">
        <v>93085</v>
      </c>
      <c r="G1489" s="53">
        <v>500</v>
      </c>
      <c r="H1489" s="33">
        <v>42894</v>
      </c>
      <c r="I1489" t="s">
        <v>49</v>
      </c>
      <c r="J1489" t="s">
        <v>49</v>
      </c>
      <c r="K1489" t="s">
        <v>50</v>
      </c>
      <c r="L1489" t="s">
        <v>50</v>
      </c>
      <c r="M1489" t="s">
        <v>51</v>
      </c>
      <c r="N1489" t="s">
        <v>17602</v>
      </c>
    </row>
    <row r="1490" spans="1:14" ht="14.25">
      <c r="A1490" s="33">
        <v>42894.426979166667</v>
      </c>
      <c r="B1490" t="s">
        <v>13910</v>
      </c>
      <c r="C1490" t="s">
        <v>13911</v>
      </c>
      <c r="D1490" t="s">
        <v>13912</v>
      </c>
      <c r="E1490" t="s">
        <v>17603</v>
      </c>
      <c r="F1490">
        <v>93132</v>
      </c>
      <c r="G1490" s="53">
        <v>100</v>
      </c>
      <c r="H1490" s="33">
        <v>42894</v>
      </c>
      <c r="I1490" t="s">
        <v>49</v>
      </c>
      <c r="J1490" t="s">
        <v>49</v>
      </c>
      <c r="K1490" t="s">
        <v>50</v>
      </c>
      <c r="L1490" t="s">
        <v>50</v>
      </c>
      <c r="M1490" t="s">
        <v>51</v>
      </c>
      <c r="N1490" t="s">
        <v>17604</v>
      </c>
    </row>
    <row r="1491" spans="1:14" ht="14.25">
      <c r="A1491" s="33">
        <v>42894.42832175926</v>
      </c>
      <c r="B1491" t="s">
        <v>13546</v>
      </c>
      <c r="C1491" t="s">
        <v>13547</v>
      </c>
      <c r="D1491" t="s">
        <v>13913</v>
      </c>
      <c r="E1491" t="s">
        <v>17605</v>
      </c>
      <c r="F1491">
        <v>93272</v>
      </c>
      <c r="G1491" s="53">
        <v>100</v>
      </c>
      <c r="H1491" s="33">
        <v>42894</v>
      </c>
      <c r="I1491" t="s">
        <v>49</v>
      </c>
      <c r="J1491" t="s">
        <v>49</v>
      </c>
      <c r="K1491" t="s">
        <v>50</v>
      </c>
      <c r="L1491" t="s">
        <v>50</v>
      </c>
      <c r="M1491" t="s">
        <v>51</v>
      </c>
      <c r="N1491" t="s">
        <v>17606</v>
      </c>
    </row>
    <row r="1492" spans="1:14" ht="14.25">
      <c r="A1492" s="33">
        <v>42894.42900462963</v>
      </c>
      <c r="B1492" t="s">
        <v>13834</v>
      </c>
      <c r="C1492" t="s">
        <v>13835</v>
      </c>
      <c r="D1492" t="s">
        <v>13914</v>
      </c>
      <c r="E1492" t="s">
        <v>17607</v>
      </c>
      <c r="F1492">
        <v>93310</v>
      </c>
      <c r="G1492" s="53">
        <v>670</v>
      </c>
      <c r="H1492" s="33">
        <v>42894</v>
      </c>
      <c r="I1492" t="s">
        <v>49</v>
      </c>
      <c r="J1492" t="s">
        <v>49</v>
      </c>
      <c r="K1492" t="s">
        <v>50</v>
      </c>
      <c r="L1492" t="s">
        <v>50</v>
      </c>
      <c r="M1492" t="s">
        <v>51</v>
      </c>
      <c r="N1492" t="s">
        <v>17608</v>
      </c>
    </row>
    <row r="1493" spans="1:14" ht="14.25">
      <c r="A1493" s="33">
        <v>42894.430694444447</v>
      </c>
      <c r="B1493" t="s">
        <v>13915</v>
      </c>
      <c r="C1493" t="s">
        <v>13916</v>
      </c>
      <c r="D1493" t="s">
        <v>13917</v>
      </c>
      <c r="E1493" t="s">
        <v>17609</v>
      </c>
      <c r="F1493">
        <v>93463</v>
      </c>
      <c r="G1493" s="53">
        <v>1000</v>
      </c>
      <c r="H1493" s="33">
        <v>42894</v>
      </c>
      <c r="I1493" t="s">
        <v>49</v>
      </c>
      <c r="J1493" t="s">
        <v>49</v>
      </c>
      <c r="K1493" t="s">
        <v>50</v>
      </c>
      <c r="L1493" t="s">
        <v>50</v>
      </c>
      <c r="M1493" t="s">
        <v>51</v>
      </c>
      <c r="N1493" t="s">
        <v>17610</v>
      </c>
    </row>
    <row r="1494" spans="1:14" ht="14.25">
      <c r="A1494" s="33">
        <v>42894.431238425925</v>
      </c>
      <c r="B1494" t="s">
        <v>13918</v>
      </c>
      <c r="C1494" t="s">
        <v>13919</v>
      </c>
      <c r="D1494" t="s">
        <v>13920</v>
      </c>
      <c r="E1494" t="s">
        <v>17611</v>
      </c>
      <c r="F1494">
        <v>93499</v>
      </c>
      <c r="G1494" s="53">
        <v>500</v>
      </c>
      <c r="H1494" s="33">
        <v>42894</v>
      </c>
      <c r="I1494" t="s">
        <v>49</v>
      </c>
      <c r="J1494" t="s">
        <v>49</v>
      </c>
      <c r="K1494" t="s">
        <v>50</v>
      </c>
      <c r="L1494" t="s">
        <v>50</v>
      </c>
      <c r="M1494" t="s">
        <v>51</v>
      </c>
      <c r="N1494" t="s">
        <v>17612</v>
      </c>
    </row>
    <row r="1495" spans="1:14" ht="14.25">
      <c r="A1495" s="33">
        <v>42894.431504629632</v>
      </c>
      <c r="B1495" t="s">
        <v>13921</v>
      </c>
      <c r="C1495" t="s">
        <v>13922</v>
      </c>
      <c r="D1495" t="s">
        <v>13923</v>
      </c>
      <c r="E1495" t="s">
        <v>17613</v>
      </c>
      <c r="F1495">
        <v>93531</v>
      </c>
      <c r="G1495" s="53">
        <v>600</v>
      </c>
      <c r="H1495" s="33">
        <v>42894</v>
      </c>
      <c r="I1495" t="s">
        <v>49</v>
      </c>
      <c r="J1495" t="s">
        <v>49</v>
      </c>
      <c r="K1495" t="s">
        <v>50</v>
      </c>
      <c r="L1495" t="s">
        <v>50</v>
      </c>
      <c r="M1495" t="s">
        <v>51</v>
      </c>
      <c r="N1495" t="s">
        <v>17614</v>
      </c>
    </row>
    <row r="1496" spans="1:14" ht="14.25">
      <c r="A1496" s="33">
        <v>42894.432199074072</v>
      </c>
      <c r="B1496" t="s">
        <v>13924</v>
      </c>
      <c r="C1496" t="s">
        <v>13925</v>
      </c>
      <c r="D1496" t="s">
        <v>13926</v>
      </c>
      <c r="E1496" t="s">
        <v>17615</v>
      </c>
      <c r="F1496">
        <v>93585</v>
      </c>
      <c r="G1496" s="53">
        <v>1000</v>
      </c>
      <c r="H1496" s="33">
        <v>42894</v>
      </c>
      <c r="I1496" t="s">
        <v>49</v>
      </c>
      <c r="J1496" t="s">
        <v>49</v>
      </c>
      <c r="K1496" t="s">
        <v>50</v>
      </c>
      <c r="L1496" t="s">
        <v>50</v>
      </c>
      <c r="M1496" t="s">
        <v>51</v>
      </c>
      <c r="N1496" t="s">
        <v>17616</v>
      </c>
    </row>
    <row r="1497" spans="1:14" ht="14.25">
      <c r="A1497" s="33">
        <v>42894.432500000003</v>
      </c>
      <c r="B1497" t="s">
        <v>13927</v>
      </c>
      <c r="C1497" t="s">
        <v>13928</v>
      </c>
      <c r="D1497" t="s">
        <v>13929</v>
      </c>
      <c r="E1497" t="s">
        <v>17617</v>
      </c>
      <c r="F1497">
        <v>93603</v>
      </c>
      <c r="G1497" s="53">
        <v>900</v>
      </c>
      <c r="H1497" s="33">
        <v>42894</v>
      </c>
      <c r="I1497" t="s">
        <v>49</v>
      </c>
      <c r="J1497" t="s">
        <v>49</v>
      </c>
      <c r="K1497" t="s">
        <v>50</v>
      </c>
      <c r="L1497" t="s">
        <v>50</v>
      </c>
      <c r="M1497" t="s">
        <v>51</v>
      </c>
      <c r="N1497" t="s">
        <v>17618</v>
      </c>
    </row>
    <row r="1498" spans="1:14" ht="14.25">
      <c r="A1498" s="33">
        <v>42894.432696759257</v>
      </c>
      <c r="B1498" t="s">
        <v>13930</v>
      </c>
      <c r="C1498" t="s">
        <v>13931</v>
      </c>
      <c r="D1498" t="s">
        <v>13932</v>
      </c>
      <c r="E1498" t="s">
        <v>17619</v>
      </c>
      <c r="F1498">
        <v>93613</v>
      </c>
      <c r="G1498" s="53">
        <v>200</v>
      </c>
      <c r="H1498" s="33">
        <v>42894</v>
      </c>
      <c r="I1498" t="s">
        <v>49</v>
      </c>
      <c r="J1498" t="s">
        <v>49</v>
      </c>
      <c r="K1498" t="s">
        <v>50</v>
      </c>
      <c r="L1498" t="s">
        <v>50</v>
      </c>
      <c r="M1498" t="s">
        <v>51</v>
      </c>
      <c r="N1498" t="s">
        <v>17620</v>
      </c>
    </row>
    <row r="1499" spans="1:14" ht="14.25">
      <c r="A1499" s="33">
        <v>42894.432870370372</v>
      </c>
      <c r="B1499" t="s">
        <v>13933</v>
      </c>
      <c r="C1499" t="s">
        <v>13934</v>
      </c>
      <c r="D1499" t="s">
        <v>13935</v>
      </c>
      <c r="E1499" t="s">
        <v>17621</v>
      </c>
      <c r="F1499">
        <v>93625</v>
      </c>
      <c r="G1499" s="53">
        <v>500</v>
      </c>
      <c r="H1499" s="33">
        <v>42894</v>
      </c>
      <c r="I1499" t="s">
        <v>49</v>
      </c>
      <c r="J1499" t="s">
        <v>49</v>
      </c>
      <c r="K1499" t="s">
        <v>50</v>
      </c>
      <c r="L1499" t="s">
        <v>50</v>
      </c>
      <c r="M1499" t="s">
        <v>51</v>
      </c>
      <c r="N1499" t="s">
        <v>17622</v>
      </c>
    </row>
    <row r="1500" spans="1:14" ht="14.25">
      <c r="A1500" s="33">
        <v>42894.433171296296</v>
      </c>
      <c r="B1500" t="s">
        <v>13936</v>
      </c>
      <c r="C1500" t="s">
        <v>13937</v>
      </c>
      <c r="D1500" t="s">
        <v>13938</v>
      </c>
      <c r="E1500" t="s">
        <v>17623</v>
      </c>
      <c r="F1500">
        <v>93643</v>
      </c>
      <c r="G1500" s="53">
        <v>1000</v>
      </c>
      <c r="H1500" s="33">
        <v>42894</v>
      </c>
      <c r="I1500" t="s">
        <v>49</v>
      </c>
      <c r="J1500" t="s">
        <v>49</v>
      </c>
      <c r="K1500" t="s">
        <v>50</v>
      </c>
      <c r="L1500" t="s">
        <v>50</v>
      </c>
      <c r="M1500" t="s">
        <v>51</v>
      </c>
      <c r="N1500" t="s">
        <v>17624</v>
      </c>
    </row>
    <row r="1501" spans="1:14" ht="14.25">
      <c r="A1501" s="33">
        <v>42894.433622685188</v>
      </c>
      <c r="B1501" t="s">
        <v>13939</v>
      </c>
      <c r="C1501" t="s">
        <v>13940</v>
      </c>
      <c r="D1501" t="s">
        <v>13941</v>
      </c>
      <c r="E1501" t="s">
        <v>17625</v>
      </c>
      <c r="F1501">
        <v>93689</v>
      </c>
      <c r="G1501" s="53">
        <v>800</v>
      </c>
      <c r="H1501" s="33">
        <v>42894</v>
      </c>
      <c r="I1501" t="s">
        <v>49</v>
      </c>
      <c r="J1501" t="s">
        <v>49</v>
      </c>
      <c r="K1501" t="s">
        <v>50</v>
      </c>
      <c r="L1501" t="s">
        <v>50</v>
      </c>
      <c r="M1501" t="s">
        <v>51</v>
      </c>
      <c r="N1501" t="s">
        <v>17626</v>
      </c>
    </row>
    <row r="1502" spans="1:14" ht="14.25">
      <c r="A1502" s="33">
        <v>42894.434444444443</v>
      </c>
      <c r="B1502" t="s">
        <v>13942</v>
      </c>
      <c r="C1502" t="s">
        <v>13943</v>
      </c>
      <c r="D1502" t="s">
        <v>13944</v>
      </c>
      <c r="E1502" t="s">
        <v>17627</v>
      </c>
      <c r="F1502">
        <v>93740</v>
      </c>
      <c r="G1502" s="53">
        <v>200</v>
      </c>
      <c r="H1502" s="33">
        <v>42894</v>
      </c>
      <c r="I1502" t="s">
        <v>49</v>
      </c>
      <c r="J1502" t="s">
        <v>49</v>
      </c>
      <c r="K1502" t="s">
        <v>50</v>
      </c>
      <c r="L1502" t="s">
        <v>50</v>
      </c>
      <c r="M1502" t="s">
        <v>51</v>
      </c>
      <c r="N1502" t="s">
        <v>17628</v>
      </c>
    </row>
    <row r="1503" spans="1:14" ht="14.25">
      <c r="A1503" s="33">
        <v>42894.43472222222</v>
      </c>
      <c r="B1503" t="s">
        <v>13945</v>
      </c>
      <c r="C1503" t="s">
        <v>13946</v>
      </c>
      <c r="D1503" t="s">
        <v>13947</v>
      </c>
      <c r="E1503" t="s">
        <v>17629</v>
      </c>
      <c r="F1503">
        <v>93752</v>
      </c>
      <c r="G1503" s="53">
        <v>5000</v>
      </c>
      <c r="H1503" s="33">
        <v>42894</v>
      </c>
      <c r="I1503" t="s">
        <v>49</v>
      </c>
      <c r="J1503" t="s">
        <v>49</v>
      </c>
      <c r="K1503" t="s">
        <v>50</v>
      </c>
      <c r="L1503" t="s">
        <v>50</v>
      </c>
      <c r="M1503" t="s">
        <v>51</v>
      </c>
      <c r="N1503" t="s">
        <v>17630</v>
      </c>
    </row>
    <row r="1504" spans="1:14" ht="14.25">
      <c r="A1504" s="33">
        <v>42894.434791666667</v>
      </c>
      <c r="B1504" t="s">
        <v>13948</v>
      </c>
      <c r="C1504" t="s">
        <v>13949</v>
      </c>
      <c r="D1504" t="s">
        <v>13950</v>
      </c>
      <c r="E1504" t="s">
        <v>17631</v>
      </c>
      <c r="F1504">
        <v>93757</v>
      </c>
      <c r="G1504" s="53">
        <v>280</v>
      </c>
      <c r="H1504" s="33">
        <v>42894</v>
      </c>
      <c r="I1504" t="s">
        <v>49</v>
      </c>
      <c r="J1504" t="s">
        <v>49</v>
      </c>
      <c r="K1504" t="s">
        <v>50</v>
      </c>
      <c r="L1504" t="s">
        <v>50</v>
      </c>
      <c r="M1504" t="s">
        <v>51</v>
      </c>
      <c r="N1504" t="s">
        <v>17632</v>
      </c>
    </row>
    <row r="1505" spans="1:14" ht="14.25">
      <c r="A1505" s="33">
        <v>42894.434814814813</v>
      </c>
      <c r="B1505" t="s">
        <v>13951</v>
      </c>
      <c r="C1505" t="s">
        <v>13952</v>
      </c>
      <c r="D1505" t="s">
        <v>13953</v>
      </c>
      <c r="E1505" t="s">
        <v>17633</v>
      </c>
      <c r="F1505">
        <v>93756</v>
      </c>
      <c r="G1505" s="53">
        <v>500</v>
      </c>
      <c r="H1505" s="33">
        <v>42894</v>
      </c>
      <c r="I1505" t="s">
        <v>49</v>
      </c>
      <c r="J1505" t="s">
        <v>49</v>
      </c>
      <c r="K1505" t="s">
        <v>50</v>
      </c>
      <c r="L1505" t="s">
        <v>50</v>
      </c>
      <c r="M1505" t="s">
        <v>51</v>
      </c>
      <c r="N1505" t="s">
        <v>17634</v>
      </c>
    </row>
    <row r="1506" spans="1:14" ht="14.25">
      <c r="A1506" s="33">
        <v>42894.435601851852</v>
      </c>
      <c r="B1506" t="s">
        <v>13954</v>
      </c>
      <c r="C1506" t="s">
        <v>13955</v>
      </c>
      <c r="D1506" t="s">
        <v>13956</v>
      </c>
      <c r="E1506" t="s">
        <v>17635</v>
      </c>
      <c r="F1506">
        <v>93828</v>
      </c>
      <c r="G1506" s="53">
        <v>2000</v>
      </c>
      <c r="H1506" s="33">
        <v>42894</v>
      </c>
      <c r="I1506" t="s">
        <v>49</v>
      </c>
      <c r="J1506" t="s">
        <v>49</v>
      </c>
      <c r="K1506" t="s">
        <v>50</v>
      </c>
      <c r="L1506" t="s">
        <v>50</v>
      </c>
      <c r="M1506" t="s">
        <v>51</v>
      </c>
      <c r="N1506" t="s">
        <v>17636</v>
      </c>
    </row>
    <row r="1507" spans="1:14" ht="14.25">
      <c r="A1507" s="33">
        <v>42894.437037037038</v>
      </c>
      <c r="B1507" t="s">
        <v>13957</v>
      </c>
      <c r="C1507" t="s">
        <v>13958</v>
      </c>
      <c r="D1507" t="s">
        <v>13959</v>
      </c>
      <c r="E1507" t="s">
        <v>17637</v>
      </c>
      <c r="F1507">
        <v>93928</v>
      </c>
      <c r="G1507" s="53">
        <v>20</v>
      </c>
      <c r="H1507" s="33">
        <v>42894</v>
      </c>
      <c r="I1507" t="s">
        <v>49</v>
      </c>
      <c r="J1507" t="s">
        <v>49</v>
      </c>
      <c r="K1507" t="s">
        <v>50</v>
      </c>
      <c r="L1507" t="s">
        <v>50</v>
      </c>
      <c r="M1507" t="s">
        <v>51</v>
      </c>
      <c r="N1507" t="s">
        <v>17638</v>
      </c>
    </row>
    <row r="1508" spans="1:14" ht="14.25">
      <c r="A1508" s="33">
        <v>42894.437511574077</v>
      </c>
      <c r="B1508" t="s">
        <v>13960</v>
      </c>
      <c r="C1508" t="s">
        <v>13961</v>
      </c>
      <c r="D1508" t="s">
        <v>13962</v>
      </c>
      <c r="E1508" t="s">
        <v>17639</v>
      </c>
      <c r="F1508">
        <v>93976</v>
      </c>
      <c r="G1508" s="53">
        <v>1000</v>
      </c>
      <c r="H1508" s="33">
        <v>42894</v>
      </c>
      <c r="I1508" t="s">
        <v>49</v>
      </c>
      <c r="J1508" t="s">
        <v>49</v>
      </c>
      <c r="K1508" t="s">
        <v>50</v>
      </c>
      <c r="L1508" t="s">
        <v>50</v>
      </c>
      <c r="M1508" t="s">
        <v>51</v>
      </c>
      <c r="N1508" t="s">
        <v>17640</v>
      </c>
    </row>
    <row r="1509" spans="1:14" ht="14.25">
      <c r="A1509" s="33">
        <v>42894.437905092593</v>
      </c>
      <c r="B1509" t="s">
        <v>13963</v>
      </c>
      <c r="C1509" t="s">
        <v>13964</v>
      </c>
      <c r="D1509" t="s">
        <v>13965</v>
      </c>
      <c r="E1509" t="s">
        <v>17641</v>
      </c>
      <c r="F1509">
        <v>94006</v>
      </c>
      <c r="G1509" s="53">
        <v>200</v>
      </c>
      <c r="H1509" s="33">
        <v>42894</v>
      </c>
      <c r="I1509" t="s">
        <v>49</v>
      </c>
      <c r="J1509" t="s">
        <v>49</v>
      </c>
      <c r="K1509" t="s">
        <v>50</v>
      </c>
      <c r="L1509" t="s">
        <v>50</v>
      </c>
      <c r="M1509" t="s">
        <v>51</v>
      </c>
      <c r="N1509" t="s">
        <v>17642</v>
      </c>
    </row>
    <row r="1510" spans="1:14" ht="14.25">
      <c r="A1510" s="33">
        <v>42894.438888888886</v>
      </c>
      <c r="B1510" t="s">
        <v>13748</v>
      </c>
      <c r="C1510" t="s">
        <v>13749</v>
      </c>
      <c r="D1510" t="s">
        <v>13966</v>
      </c>
      <c r="E1510" t="s">
        <v>17643</v>
      </c>
      <c r="F1510">
        <v>94083</v>
      </c>
      <c r="G1510" s="53">
        <v>1000</v>
      </c>
      <c r="H1510" s="33">
        <v>42894</v>
      </c>
      <c r="I1510" t="s">
        <v>49</v>
      </c>
      <c r="J1510" t="s">
        <v>49</v>
      </c>
      <c r="K1510" t="s">
        <v>50</v>
      </c>
      <c r="L1510" t="s">
        <v>50</v>
      </c>
      <c r="M1510" t="s">
        <v>51</v>
      </c>
      <c r="N1510" t="s">
        <v>17644</v>
      </c>
    </row>
    <row r="1511" spans="1:14" ht="14.25">
      <c r="A1511" s="33">
        <v>42894.439317129632</v>
      </c>
      <c r="B1511" t="s">
        <v>13967</v>
      </c>
      <c r="C1511" t="s">
        <v>13968</v>
      </c>
      <c r="D1511" t="s">
        <v>13969</v>
      </c>
      <c r="E1511" t="s">
        <v>17645</v>
      </c>
      <c r="F1511">
        <v>94116</v>
      </c>
      <c r="G1511" s="53">
        <v>300</v>
      </c>
      <c r="H1511" s="33">
        <v>42894</v>
      </c>
      <c r="I1511" t="s">
        <v>49</v>
      </c>
      <c r="J1511" t="s">
        <v>49</v>
      </c>
      <c r="K1511" t="s">
        <v>50</v>
      </c>
      <c r="L1511" t="s">
        <v>50</v>
      </c>
      <c r="M1511" t="s">
        <v>51</v>
      </c>
      <c r="N1511" t="s">
        <v>17646</v>
      </c>
    </row>
    <row r="1512" spans="1:14" ht="14.25">
      <c r="A1512" s="33">
        <v>42894.439988425926</v>
      </c>
      <c r="B1512" t="s">
        <v>13970</v>
      </c>
      <c r="C1512" t="s">
        <v>13971</v>
      </c>
      <c r="D1512" t="s">
        <v>13972</v>
      </c>
      <c r="E1512" t="s">
        <v>17647</v>
      </c>
      <c r="F1512">
        <v>94160</v>
      </c>
      <c r="G1512" s="53">
        <v>100</v>
      </c>
      <c r="H1512" s="33">
        <v>42894</v>
      </c>
      <c r="I1512" t="s">
        <v>49</v>
      </c>
      <c r="J1512" t="s">
        <v>49</v>
      </c>
      <c r="K1512" t="s">
        <v>50</v>
      </c>
      <c r="L1512" t="s">
        <v>50</v>
      </c>
      <c r="M1512" t="s">
        <v>51</v>
      </c>
      <c r="N1512" t="s">
        <v>17648</v>
      </c>
    </row>
    <row r="1513" spans="1:14" ht="14.25">
      <c r="A1513" s="33">
        <v>42894.440196759257</v>
      </c>
      <c r="B1513" t="s">
        <v>13973</v>
      </c>
      <c r="C1513" t="s">
        <v>13974</v>
      </c>
      <c r="D1513" t="s">
        <v>13975</v>
      </c>
      <c r="E1513" t="s">
        <v>17649</v>
      </c>
      <c r="F1513">
        <v>94170</v>
      </c>
      <c r="G1513" s="53">
        <v>205</v>
      </c>
      <c r="H1513" s="33">
        <v>42894</v>
      </c>
      <c r="I1513" t="s">
        <v>49</v>
      </c>
      <c r="J1513" t="s">
        <v>49</v>
      </c>
      <c r="K1513" t="s">
        <v>50</v>
      </c>
      <c r="L1513" t="s">
        <v>50</v>
      </c>
      <c r="M1513" t="s">
        <v>51</v>
      </c>
      <c r="N1513" t="s">
        <v>17650</v>
      </c>
    </row>
    <row r="1514" spans="1:14" ht="14.25">
      <c r="A1514" s="33">
        <v>42894.440763888888</v>
      </c>
      <c r="B1514" t="s">
        <v>13976</v>
      </c>
      <c r="C1514" t="s">
        <v>13977</v>
      </c>
      <c r="D1514" t="s">
        <v>13978</v>
      </c>
      <c r="E1514" t="s">
        <v>17651</v>
      </c>
      <c r="F1514">
        <v>94204</v>
      </c>
      <c r="G1514" s="53">
        <v>3000</v>
      </c>
      <c r="H1514" s="33">
        <v>42894</v>
      </c>
      <c r="I1514" t="s">
        <v>49</v>
      </c>
      <c r="J1514" t="s">
        <v>49</v>
      </c>
      <c r="K1514" t="s">
        <v>50</v>
      </c>
      <c r="L1514" t="s">
        <v>50</v>
      </c>
      <c r="M1514" t="s">
        <v>51</v>
      </c>
      <c r="N1514" t="s">
        <v>17652</v>
      </c>
    </row>
    <row r="1515" spans="1:14" ht="14.25">
      <c r="A1515" s="33">
        <v>42894.444178240738</v>
      </c>
      <c r="B1515" t="s">
        <v>13979</v>
      </c>
      <c r="C1515" t="s">
        <v>13980</v>
      </c>
      <c r="D1515" t="s">
        <v>13981</v>
      </c>
      <c r="E1515" t="s">
        <v>17653</v>
      </c>
      <c r="F1515">
        <v>94453</v>
      </c>
      <c r="G1515" s="53">
        <v>400</v>
      </c>
      <c r="H1515" s="33">
        <v>42894</v>
      </c>
      <c r="I1515" t="s">
        <v>49</v>
      </c>
      <c r="J1515" t="s">
        <v>49</v>
      </c>
      <c r="K1515" t="s">
        <v>50</v>
      </c>
      <c r="L1515" t="s">
        <v>50</v>
      </c>
      <c r="M1515" t="s">
        <v>51</v>
      </c>
      <c r="N1515" t="s">
        <v>17654</v>
      </c>
    </row>
    <row r="1516" spans="1:14" ht="14.25">
      <c r="A1516" s="33">
        <v>42894.444305555553</v>
      </c>
      <c r="B1516" t="s">
        <v>13982</v>
      </c>
      <c r="C1516" t="s">
        <v>13983</v>
      </c>
      <c r="D1516" t="s">
        <v>13984</v>
      </c>
      <c r="E1516" t="s">
        <v>17655</v>
      </c>
      <c r="F1516">
        <v>94479</v>
      </c>
      <c r="G1516" s="53">
        <v>1000</v>
      </c>
      <c r="H1516" s="33">
        <v>42894</v>
      </c>
      <c r="I1516" t="s">
        <v>49</v>
      </c>
      <c r="J1516" t="s">
        <v>49</v>
      </c>
      <c r="K1516" t="s">
        <v>50</v>
      </c>
      <c r="L1516" t="s">
        <v>50</v>
      </c>
      <c r="M1516" t="s">
        <v>51</v>
      </c>
      <c r="N1516" t="s">
        <v>17656</v>
      </c>
    </row>
    <row r="1517" spans="1:14" ht="14.25">
      <c r="A1517" s="33">
        <v>42894.444490740738</v>
      </c>
      <c r="B1517" t="s">
        <v>13985</v>
      </c>
      <c r="C1517" t="s">
        <v>13986</v>
      </c>
      <c r="D1517" t="s">
        <v>13987</v>
      </c>
      <c r="E1517" t="s">
        <v>17657</v>
      </c>
      <c r="F1517">
        <v>94481</v>
      </c>
      <c r="G1517" s="53">
        <v>1000</v>
      </c>
      <c r="H1517" s="33">
        <v>42894</v>
      </c>
      <c r="I1517" t="s">
        <v>49</v>
      </c>
      <c r="J1517" t="s">
        <v>49</v>
      </c>
      <c r="K1517" t="s">
        <v>50</v>
      </c>
      <c r="L1517" t="s">
        <v>50</v>
      </c>
      <c r="M1517" t="s">
        <v>51</v>
      </c>
      <c r="N1517" t="s">
        <v>17658</v>
      </c>
    </row>
    <row r="1518" spans="1:14" ht="14.25">
      <c r="A1518" s="33">
        <v>42894.444560185184</v>
      </c>
      <c r="B1518" t="s">
        <v>13988</v>
      </c>
      <c r="C1518" t="s">
        <v>13989</v>
      </c>
      <c r="D1518" t="s">
        <v>13990</v>
      </c>
      <c r="E1518" t="s">
        <v>17659</v>
      </c>
      <c r="F1518">
        <v>94489</v>
      </c>
      <c r="G1518" s="53">
        <v>4000</v>
      </c>
      <c r="H1518" s="33">
        <v>42894</v>
      </c>
      <c r="I1518" t="s">
        <v>49</v>
      </c>
      <c r="J1518" t="s">
        <v>49</v>
      </c>
      <c r="K1518" t="s">
        <v>50</v>
      </c>
      <c r="L1518" t="s">
        <v>50</v>
      </c>
      <c r="M1518" t="s">
        <v>51</v>
      </c>
      <c r="N1518" t="s">
        <v>17660</v>
      </c>
    </row>
    <row r="1519" spans="1:14" ht="14.25">
      <c r="A1519" s="33">
        <v>42894.447002314817</v>
      </c>
      <c r="B1519" t="s">
        <v>13994</v>
      </c>
      <c r="C1519" t="s">
        <v>13995</v>
      </c>
      <c r="D1519" t="s">
        <v>13996</v>
      </c>
      <c r="E1519" t="s">
        <v>17661</v>
      </c>
      <c r="F1519">
        <v>94653</v>
      </c>
      <c r="G1519" s="53">
        <v>2000</v>
      </c>
      <c r="H1519" s="33">
        <v>42894</v>
      </c>
      <c r="I1519" t="s">
        <v>49</v>
      </c>
      <c r="J1519" t="s">
        <v>49</v>
      </c>
      <c r="K1519" t="s">
        <v>50</v>
      </c>
      <c r="L1519" t="s">
        <v>50</v>
      </c>
      <c r="M1519" t="s">
        <v>51</v>
      </c>
      <c r="N1519" t="s">
        <v>17662</v>
      </c>
    </row>
    <row r="1520" spans="1:14" ht="14.25">
      <c r="A1520" s="33">
        <v>42894.447048611109</v>
      </c>
      <c r="B1520" t="s">
        <v>13991</v>
      </c>
      <c r="C1520" t="s">
        <v>13992</v>
      </c>
      <c r="D1520" t="s">
        <v>13993</v>
      </c>
      <c r="E1520" t="s">
        <v>17663</v>
      </c>
      <c r="F1520">
        <v>94648</v>
      </c>
      <c r="G1520" s="53">
        <v>500</v>
      </c>
      <c r="H1520" s="33">
        <v>42894</v>
      </c>
      <c r="I1520" t="s">
        <v>49</v>
      </c>
      <c r="J1520" t="s">
        <v>49</v>
      </c>
      <c r="K1520" t="s">
        <v>50</v>
      </c>
      <c r="L1520" t="s">
        <v>50</v>
      </c>
      <c r="M1520" t="s">
        <v>51</v>
      </c>
      <c r="N1520" t="s">
        <v>17664</v>
      </c>
    </row>
    <row r="1521" spans="1:14" ht="14.25">
      <c r="A1521" s="33">
        <v>42894.447199074071</v>
      </c>
      <c r="B1521" t="s">
        <v>13997</v>
      </c>
      <c r="C1521" t="s">
        <v>13998</v>
      </c>
      <c r="D1521" t="s">
        <v>13999</v>
      </c>
      <c r="E1521" t="s">
        <v>17665</v>
      </c>
      <c r="F1521">
        <v>94656</v>
      </c>
      <c r="G1521" s="53">
        <v>1500</v>
      </c>
      <c r="H1521" s="33">
        <v>42894</v>
      </c>
      <c r="I1521" t="s">
        <v>49</v>
      </c>
      <c r="J1521" t="s">
        <v>49</v>
      </c>
      <c r="K1521" t="s">
        <v>50</v>
      </c>
      <c r="L1521" t="s">
        <v>50</v>
      </c>
      <c r="M1521" t="s">
        <v>51</v>
      </c>
      <c r="N1521" t="s">
        <v>17666</v>
      </c>
    </row>
    <row r="1522" spans="1:14" ht="14.25">
      <c r="A1522" s="33">
        <v>42894.447280092594</v>
      </c>
      <c r="B1522" t="s">
        <v>13985</v>
      </c>
      <c r="C1522" t="s">
        <v>13986</v>
      </c>
      <c r="D1522" t="s">
        <v>14000</v>
      </c>
      <c r="E1522" t="s">
        <v>17667</v>
      </c>
      <c r="F1522">
        <v>94669</v>
      </c>
      <c r="G1522" s="53">
        <v>500</v>
      </c>
      <c r="H1522" s="33">
        <v>42894</v>
      </c>
      <c r="I1522" t="s">
        <v>49</v>
      </c>
      <c r="J1522" t="s">
        <v>49</v>
      </c>
      <c r="K1522" t="s">
        <v>50</v>
      </c>
      <c r="L1522" t="s">
        <v>50</v>
      </c>
      <c r="M1522" t="s">
        <v>51</v>
      </c>
      <c r="N1522" t="s">
        <v>17668</v>
      </c>
    </row>
    <row r="1523" spans="1:14" ht="14.25">
      <c r="A1523" s="33">
        <v>42894.447777777779</v>
      </c>
      <c r="B1523" t="s">
        <v>14004</v>
      </c>
      <c r="C1523" t="s">
        <v>14005</v>
      </c>
      <c r="D1523" t="s">
        <v>14006</v>
      </c>
      <c r="E1523" t="s">
        <v>17669</v>
      </c>
      <c r="F1523">
        <v>94716</v>
      </c>
      <c r="G1523" s="53">
        <v>2000</v>
      </c>
      <c r="H1523" s="33">
        <v>42894</v>
      </c>
      <c r="I1523" t="s">
        <v>49</v>
      </c>
      <c r="J1523" t="s">
        <v>49</v>
      </c>
      <c r="K1523" t="s">
        <v>50</v>
      </c>
      <c r="L1523" t="s">
        <v>50</v>
      </c>
      <c r="M1523" t="s">
        <v>51</v>
      </c>
      <c r="N1523" t="s">
        <v>17670</v>
      </c>
    </row>
    <row r="1524" spans="1:14" ht="14.25">
      <c r="A1524" s="33">
        <v>42894.447800925926</v>
      </c>
      <c r="B1524" t="s">
        <v>14001</v>
      </c>
      <c r="C1524" t="s">
        <v>14002</v>
      </c>
      <c r="D1524" t="s">
        <v>14003</v>
      </c>
      <c r="E1524" t="s">
        <v>17671</v>
      </c>
      <c r="F1524">
        <v>94711</v>
      </c>
      <c r="G1524" s="53">
        <v>450</v>
      </c>
      <c r="H1524" s="33">
        <v>42894</v>
      </c>
      <c r="I1524" t="s">
        <v>49</v>
      </c>
      <c r="J1524" t="s">
        <v>49</v>
      </c>
      <c r="K1524" t="s">
        <v>50</v>
      </c>
      <c r="L1524" t="s">
        <v>50</v>
      </c>
      <c r="M1524" t="s">
        <v>51</v>
      </c>
      <c r="N1524" t="s">
        <v>17672</v>
      </c>
    </row>
    <row r="1525" spans="1:14" ht="14.25">
      <c r="A1525" s="33">
        <v>42894.448506944442</v>
      </c>
      <c r="B1525" t="s">
        <v>14007</v>
      </c>
      <c r="C1525" t="s">
        <v>5524</v>
      </c>
      <c r="D1525" t="s">
        <v>14008</v>
      </c>
      <c r="E1525" t="s">
        <v>17673</v>
      </c>
      <c r="F1525">
        <v>94776</v>
      </c>
      <c r="G1525" s="53">
        <v>500</v>
      </c>
      <c r="H1525" s="33">
        <v>42894</v>
      </c>
      <c r="I1525" t="s">
        <v>49</v>
      </c>
      <c r="J1525" t="s">
        <v>49</v>
      </c>
      <c r="K1525" t="s">
        <v>50</v>
      </c>
      <c r="L1525" t="s">
        <v>50</v>
      </c>
      <c r="M1525" t="s">
        <v>51</v>
      </c>
      <c r="N1525" t="s">
        <v>17674</v>
      </c>
    </row>
    <row r="1526" spans="1:14" ht="14.25">
      <c r="A1526" s="33">
        <v>42894.449050925927</v>
      </c>
      <c r="B1526" t="s">
        <v>14009</v>
      </c>
      <c r="C1526" t="s">
        <v>14010</v>
      </c>
      <c r="D1526" t="s">
        <v>14011</v>
      </c>
      <c r="E1526" t="s">
        <v>17675</v>
      </c>
      <c r="F1526">
        <v>94797</v>
      </c>
      <c r="G1526" s="53">
        <v>2000</v>
      </c>
      <c r="H1526" s="33">
        <v>42894</v>
      </c>
      <c r="I1526" t="s">
        <v>49</v>
      </c>
      <c r="J1526" t="s">
        <v>49</v>
      </c>
      <c r="K1526" t="s">
        <v>50</v>
      </c>
      <c r="L1526" t="s">
        <v>50</v>
      </c>
      <c r="M1526" t="s">
        <v>51</v>
      </c>
      <c r="N1526" t="s">
        <v>17676</v>
      </c>
    </row>
    <row r="1527" spans="1:14" ht="14.25">
      <c r="A1527" s="33">
        <v>42894.44939814815</v>
      </c>
      <c r="B1527" t="s">
        <v>14012</v>
      </c>
      <c r="C1527" t="s">
        <v>14013</v>
      </c>
      <c r="D1527" t="s">
        <v>14014</v>
      </c>
      <c r="E1527" t="s">
        <v>17677</v>
      </c>
      <c r="F1527">
        <v>94820</v>
      </c>
      <c r="G1527" s="53">
        <v>2000</v>
      </c>
      <c r="H1527" s="33">
        <v>42894</v>
      </c>
      <c r="I1527" t="s">
        <v>49</v>
      </c>
      <c r="J1527" t="s">
        <v>49</v>
      </c>
      <c r="K1527" t="s">
        <v>50</v>
      </c>
      <c r="L1527" t="s">
        <v>50</v>
      </c>
      <c r="M1527" t="s">
        <v>51</v>
      </c>
      <c r="N1527" t="s">
        <v>17678</v>
      </c>
    </row>
    <row r="1528" spans="1:14" ht="14.25">
      <c r="A1528" s="33">
        <v>42894.449756944443</v>
      </c>
      <c r="B1528" t="s">
        <v>14015</v>
      </c>
      <c r="C1528" t="s">
        <v>14016</v>
      </c>
      <c r="D1528" t="s">
        <v>14017</v>
      </c>
      <c r="E1528" t="s">
        <v>17679</v>
      </c>
      <c r="F1528">
        <v>94850</v>
      </c>
      <c r="G1528" s="53">
        <v>200</v>
      </c>
      <c r="H1528" s="33">
        <v>42894</v>
      </c>
      <c r="I1528" t="s">
        <v>49</v>
      </c>
      <c r="J1528" t="s">
        <v>49</v>
      </c>
      <c r="K1528" t="s">
        <v>50</v>
      </c>
      <c r="L1528" t="s">
        <v>50</v>
      </c>
      <c r="M1528" t="s">
        <v>51</v>
      </c>
      <c r="N1528" t="s">
        <v>17680</v>
      </c>
    </row>
    <row r="1529" spans="1:14" ht="14.25">
      <c r="A1529" s="33">
        <v>42894.450138888889</v>
      </c>
      <c r="B1529" t="s">
        <v>14018</v>
      </c>
      <c r="C1529" t="s">
        <v>14019</v>
      </c>
      <c r="D1529" t="s">
        <v>14020</v>
      </c>
      <c r="E1529" t="s">
        <v>17681</v>
      </c>
      <c r="F1529">
        <v>94885</v>
      </c>
      <c r="G1529" s="53">
        <v>500</v>
      </c>
      <c r="H1529" s="33">
        <v>42894</v>
      </c>
      <c r="I1529" t="s">
        <v>49</v>
      </c>
      <c r="J1529" t="s">
        <v>49</v>
      </c>
      <c r="K1529" t="s">
        <v>50</v>
      </c>
      <c r="L1529" t="s">
        <v>50</v>
      </c>
      <c r="M1529" t="s">
        <v>51</v>
      </c>
      <c r="N1529" t="s">
        <v>17682</v>
      </c>
    </row>
    <row r="1530" spans="1:14" ht="14.25">
      <c r="A1530" s="33">
        <v>42894.451111111113</v>
      </c>
      <c r="B1530" t="s">
        <v>14021</v>
      </c>
      <c r="C1530" t="s">
        <v>14022</v>
      </c>
      <c r="D1530" t="s">
        <v>14023</v>
      </c>
      <c r="E1530" t="s">
        <v>17683</v>
      </c>
      <c r="F1530">
        <v>94924</v>
      </c>
      <c r="G1530" s="53">
        <v>600</v>
      </c>
      <c r="H1530" s="33">
        <v>42894</v>
      </c>
      <c r="I1530" t="s">
        <v>49</v>
      </c>
      <c r="J1530" t="s">
        <v>49</v>
      </c>
      <c r="K1530" t="s">
        <v>50</v>
      </c>
      <c r="L1530" t="s">
        <v>50</v>
      </c>
      <c r="M1530" t="s">
        <v>51</v>
      </c>
      <c r="N1530" t="s">
        <v>17684</v>
      </c>
    </row>
    <row r="1531" spans="1:14" ht="14.25">
      <c r="A1531" s="33">
        <v>42894.451944444445</v>
      </c>
      <c r="B1531" t="s">
        <v>13721</v>
      </c>
      <c r="C1531" t="s">
        <v>13722</v>
      </c>
      <c r="D1531" t="s">
        <v>14024</v>
      </c>
      <c r="E1531" t="s">
        <v>17685</v>
      </c>
      <c r="F1531">
        <v>94976</v>
      </c>
      <c r="G1531" s="53">
        <v>2000</v>
      </c>
      <c r="H1531" s="33">
        <v>42894</v>
      </c>
      <c r="I1531" t="s">
        <v>49</v>
      </c>
      <c r="J1531" t="s">
        <v>49</v>
      </c>
      <c r="K1531" t="s">
        <v>50</v>
      </c>
      <c r="L1531" t="s">
        <v>50</v>
      </c>
      <c r="M1531" t="s">
        <v>51</v>
      </c>
      <c r="N1531" t="s">
        <v>17686</v>
      </c>
    </row>
    <row r="1532" spans="1:14" ht="14.25">
      <c r="A1532" s="33">
        <v>42894.45275462963</v>
      </c>
      <c r="B1532" t="s">
        <v>14025</v>
      </c>
      <c r="C1532" t="s">
        <v>14026</v>
      </c>
      <c r="D1532" t="s">
        <v>14027</v>
      </c>
      <c r="E1532" t="s">
        <v>17687</v>
      </c>
      <c r="F1532">
        <v>95045</v>
      </c>
      <c r="G1532" s="53">
        <v>100</v>
      </c>
      <c r="H1532" s="33">
        <v>42894</v>
      </c>
      <c r="I1532" t="s">
        <v>49</v>
      </c>
      <c r="J1532" t="s">
        <v>49</v>
      </c>
      <c r="K1532" t="s">
        <v>50</v>
      </c>
      <c r="L1532" t="s">
        <v>50</v>
      </c>
      <c r="M1532" t="s">
        <v>51</v>
      </c>
      <c r="N1532" t="s">
        <v>17688</v>
      </c>
    </row>
    <row r="1533" spans="1:14" ht="14.25">
      <c r="A1533" s="33">
        <v>42894.453645833331</v>
      </c>
      <c r="B1533" t="s">
        <v>13957</v>
      </c>
      <c r="C1533" t="s">
        <v>13958</v>
      </c>
      <c r="D1533" t="s">
        <v>14028</v>
      </c>
      <c r="E1533" t="s">
        <v>17689</v>
      </c>
      <c r="F1533">
        <v>95110</v>
      </c>
      <c r="G1533" s="53">
        <v>500</v>
      </c>
      <c r="H1533" s="33">
        <v>42894</v>
      </c>
      <c r="I1533" t="s">
        <v>49</v>
      </c>
      <c r="J1533" t="s">
        <v>49</v>
      </c>
      <c r="K1533" t="s">
        <v>50</v>
      </c>
      <c r="L1533" t="s">
        <v>50</v>
      </c>
      <c r="M1533" t="s">
        <v>51</v>
      </c>
      <c r="N1533" t="s">
        <v>17690</v>
      </c>
    </row>
    <row r="1534" spans="1:14" ht="14.25">
      <c r="A1534" s="33">
        <v>42894.455289351848</v>
      </c>
      <c r="B1534" t="s">
        <v>14029</v>
      </c>
      <c r="C1534" t="s">
        <v>14030</v>
      </c>
      <c r="D1534" t="s">
        <v>14031</v>
      </c>
      <c r="E1534" t="s">
        <v>17691</v>
      </c>
      <c r="F1534">
        <v>95234</v>
      </c>
      <c r="G1534" s="53">
        <v>500</v>
      </c>
      <c r="H1534" s="33">
        <v>42894</v>
      </c>
      <c r="I1534" t="s">
        <v>49</v>
      </c>
      <c r="J1534" t="s">
        <v>49</v>
      </c>
      <c r="K1534" t="s">
        <v>50</v>
      </c>
      <c r="L1534" t="s">
        <v>50</v>
      </c>
      <c r="M1534" t="s">
        <v>51</v>
      </c>
      <c r="N1534" t="s">
        <v>17692</v>
      </c>
    </row>
    <row r="1535" spans="1:14" ht="14.25">
      <c r="A1535" s="33">
        <v>42894.45548611111</v>
      </c>
      <c r="B1535" t="s">
        <v>14032</v>
      </c>
      <c r="C1535" t="s">
        <v>14033</v>
      </c>
      <c r="D1535" t="s">
        <v>14034</v>
      </c>
      <c r="E1535" t="s">
        <v>17693</v>
      </c>
      <c r="F1535">
        <v>95244</v>
      </c>
      <c r="G1535" s="53">
        <v>852</v>
      </c>
      <c r="H1535" s="33">
        <v>42894</v>
      </c>
      <c r="I1535" t="s">
        <v>49</v>
      </c>
      <c r="J1535" t="s">
        <v>49</v>
      </c>
      <c r="K1535" t="s">
        <v>50</v>
      </c>
      <c r="L1535" t="s">
        <v>50</v>
      </c>
      <c r="M1535" t="s">
        <v>51</v>
      </c>
      <c r="N1535" t="s">
        <v>17694</v>
      </c>
    </row>
    <row r="1536" spans="1:14" ht="14.25">
      <c r="A1536" s="33">
        <v>42894.455891203703</v>
      </c>
      <c r="B1536" t="s">
        <v>14035</v>
      </c>
      <c r="C1536" t="s">
        <v>14036</v>
      </c>
      <c r="D1536" t="s">
        <v>14037</v>
      </c>
      <c r="E1536" t="s">
        <v>17695</v>
      </c>
      <c r="F1536">
        <v>95265</v>
      </c>
      <c r="G1536" s="53">
        <v>200</v>
      </c>
      <c r="H1536" s="33">
        <v>42894</v>
      </c>
      <c r="I1536" t="s">
        <v>49</v>
      </c>
      <c r="J1536" t="s">
        <v>49</v>
      </c>
      <c r="K1536" t="s">
        <v>50</v>
      </c>
      <c r="L1536" t="s">
        <v>50</v>
      </c>
      <c r="M1536" t="s">
        <v>51</v>
      </c>
      <c r="N1536" t="s">
        <v>17696</v>
      </c>
    </row>
    <row r="1537" spans="1:14" ht="14.25">
      <c r="A1537" s="33">
        <v>42894.456770833334</v>
      </c>
      <c r="B1537" t="s">
        <v>14038</v>
      </c>
      <c r="C1537" t="s">
        <v>14039</v>
      </c>
      <c r="D1537" t="s">
        <v>14040</v>
      </c>
      <c r="E1537" t="s">
        <v>17697</v>
      </c>
      <c r="F1537">
        <v>95334</v>
      </c>
      <c r="G1537" s="53">
        <v>1000</v>
      </c>
      <c r="H1537" s="33">
        <v>42894</v>
      </c>
      <c r="I1537" t="s">
        <v>49</v>
      </c>
      <c r="J1537" t="s">
        <v>49</v>
      </c>
      <c r="K1537" t="s">
        <v>50</v>
      </c>
      <c r="L1537" t="s">
        <v>50</v>
      </c>
      <c r="M1537" t="s">
        <v>51</v>
      </c>
      <c r="N1537" t="s">
        <v>17698</v>
      </c>
    </row>
    <row r="1538" spans="1:14" ht="14.25">
      <c r="A1538" s="33">
        <v>42894.458101851851</v>
      </c>
      <c r="B1538" t="s">
        <v>14041</v>
      </c>
      <c r="C1538" t="s">
        <v>14042</v>
      </c>
      <c r="D1538" t="s">
        <v>14043</v>
      </c>
      <c r="E1538" t="s">
        <v>17699</v>
      </c>
      <c r="F1538">
        <v>95413</v>
      </c>
      <c r="G1538" s="53">
        <v>90</v>
      </c>
      <c r="H1538" s="33">
        <v>42894</v>
      </c>
      <c r="I1538" t="s">
        <v>49</v>
      </c>
      <c r="J1538" t="s">
        <v>49</v>
      </c>
      <c r="K1538" t="s">
        <v>50</v>
      </c>
      <c r="L1538" t="s">
        <v>50</v>
      </c>
      <c r="M1538" t="s">
        <v>51</v>
      </c>
      <c r="N1538" t="s">
        <v>17700</v>
      </c>
    </row>
    <row r="1539" spans="1:14" ht="14.25">
      <c r="A1539" s="33">
        <v>42894.460231481484</v>
      </c>
      <c r="B1539" t="s">
        <v>14044</v>
      </c>
      <c r="C1539" t="s">
        <v>14045</v>
      </c>
      <c r="D1539" t="s">
        <v>14046</v>
      </c>
      <c r="E1539" t="s">
        <v>17701</v>
      </c>
      <c r="F1539">
        <v>95564</v>
      </c>
      <c r="G1539" s="53">
        <v>1500</v>
      </c>
      <c r="H1539" s="33">
        <v>42894</v>
      </c>
      <c r="I1539" t="s">
        <v>49</v>
      </c>
      <c r="J1539" t="s">
        <v>49</v>
      </c>
      <c r="K1539" t="s">
        <v>50</v>
      </c>
      <c r="L1539" t="s">
        <v>50</v>
      </c>
      <c r="M1539" t="s">
        <v>51</v>
      </c>
      <c r="N1539" t="s">
        <v>17702</v>
      </c>
    </row>
    <row r="1540" spans="1:14" ht="14.25">
      <c r="A1540" s="33">
        <v>42894.46025462963</v>
      </c>
      <c r="B1540" t="s">
        <v>13549</v>
      </c>
      <c r="C1540" t="s">
        <v>13550</v>
      </c>
      <c r="D1540" t="s">
        <v>14047</v>
      </c>
      <c r="E1540" t="s">
        <v>17703</v>
      </c>
      <c r="F1540">
        <v>95567</v>
      </c>
      <c r="G1540" s="53">
        <v>1000</v>
      </c>
      <c r="H1540" s="33">
        <v>42894</v>
      </c>
      <c r="I1540" t="s">
        <v>49</v>
      </c>
      <c r="J1540" t="s">
        <v>49</v>
      </c>
      <c r="K1540" t="s">
        <v>50</v>
      </c>
      <c r="L1540" t="s">
        <v>50</v>
      </c>
      <c r="M1540" t="s">
        <v>51</v>
      </c>
      <c r="N1540" t="s">
        <v>17704</v>
      </c>
    </row>
    <row r="1541" spans="1:14" ht="14.25">
      <c r="A1541" s="33">
        <v>42894.460289351853</v>
      </c>
      <c r="B1541" t="s">
        <v>14048</v>
      </c>
      <c r="C1541" t="s">
        <v>14049</v>
      </c>
      <c r="D1541" t="s">
        <v>14050</v>
      </c>
      <c r="E1541" t="s">
        <v>17705</v>
      </c>
      <c r="F1541">
        <v>95574</v>
      </c>
      <c r="G1541" s="53">
        <v>1400</v>
      </c>
      <c r="H1541" s="33">
        <v>42894</v>
      </c>
      <c r="I1541" t="s">
        <v>49</v>
      </c>
      <c r="J1541" t="s">
        <v>49</v>
      </c>
      <c r="K1541" t="s">
        <v>50</v>
      </c>
      <c r="L1541" t="s">
        <v>50</v>
      </c>
      <c r="M1541" t="s">
        <v>51</v>
      </c>
      <c r="N1541" t="s">
        <v>17706</v>
      </c>
    </row>
    <row r="1542" spans="1:14" ht="14.25">
      <c r="A1542" s="33">
        <v>42894.4608912037</v>
      </c>
      <c r="B1542" t="s">
        <v>14051</v>
      </c>
      <c r="C1542" t="s">
        <v>14052</v>
      </c>
      <c r="D1542" t="s">
        <v>14053</v>
      </c>
      <c r="E1542" t="s">
        <v>17707</v>
      </c>
      <c r="F1542">
        <v>95627</v>
      </c>
      <c r="G1542" s="53">
        <v>350</v>
      </c>
      <c r="H1542" s="33">
        <v>42894</v>
      </c>
      <c r="I1542" t="s">
        <v>49</v>
      </c>
      <c r="J1542" t="s">
        <v>49</v>
      </c>
      <c r="K1542" t="s">
        <v>50</v>
      </c>
      <c r="L1542" t="s">
        <v>50</v>
      </c>
      <c r="M1542" t="s">
        <v>51</v>
      </c>
      <c r="N1542" t="s">
        <v>17708</v>
      </c>
    </row>
    <row r="1543" spans="1:14" ht="14.25">
      <c r="A1543" s="33">
        <v>42894.461365740739</v>
      </c>
      <c r="B1543" t="s">
        <v>337</v>
      </c>
      <c r="C1543" t="s">
        <v>338</v>
      </c>
      <c r="D1543" t="s">
        <v>14054</v>
      </c>
      <c r="E1543" t="s">
        <v>17709</v>
      </c>
      <c r="F1543">
        <v>95659</v>
      </c>
      <c r="G1543" s="53">
        <v>1100</v>
      </c>
      <c r="H1543" s="33">
        <v>42894</v>
      </c>
      <c r="I1543" t="s">
        <v>49</v>
      </c>
      <c r="J1543" t="s">
        <v>49</v>
      </c>
      <c r="K1543" t="s">
        <v>50</v>
      </c>
      <c r="L1543" t="s">
        <v>50</v>
      </c>
      <c r="M1543" t="s">
        <v>51</v>
      </c>
      <c r="N1543" t="s">
        <v>17710</v>
      </c>
    </row>
    <row r="1544" spans="1:14" ht="14.25">
      <c r="A1544" s="33">
        <v>42894.461898148147</v>
      </c>
      <c r="B1544" t="s">
        <v>14055</v>
      </c>
      <c r="C1544" t="s">
        <v>14056</v>
      </c>
      <c r="D1544" t="s">
        <v>14057</v>
      </c>
      <c r="E1544" t="s">
        <v>17711</v>
      </c>
      <c r="F1544">
        <v>95683</v>
      </c>
      <c r="G1544" s="53">
        <v>3000</v>
      </c>
      <c r="H1544" s="33">
        <v>42894</v>
      </c>
      <c r="I1544" t="s">
        <v>49</v>
      </c>
      <c r="J1544" t="s">
        <v>49</v>
      </c>
      <c r="K1544" t="s">
        <v>50</v>
      </c>
      <c r="L1544" t="s">
        <v>50</v>
      </c>
      <c r="M1544" t="s">
        <v>51</v>
      </c>
      <c r="N1544" t="s">
        <v>17712</v>
      </c>
    </row>
    <row r="1545" spans="1:14" ht="14.25">
      <c r="A1545" s="33">
        <v>42894.462824074071</v>
      </c>
      <c r="B1545" t="s">
        <v>14058</v>
      </c>
      <c r="C1545" t="s">
        <v>14059</v>
      </c>
      <c r="D1545" t="s">
        <v>14060</v>
      </c>
      <c r="E1545" t="s">
        <v>17713</v>
      </c>
      <c r="F1545">
        <v>95747</v>
      </c>
      <c r="G1545" s="53">
        <v>200</v>
      </c>
      <c r="H1545" s="33">
        <v>42894</v>
      </c>
      <c r="I1545" t="s">
        <v>49</v>
      </c>
      <c r="J1545" t="s">
        <v>49</v>
      </c>
      <c r="K1545" t="s">
        <v>50</v>
      </c>
      <c r="L1545" t="s">
        <v>50</v>
      </c>
      <c r="M1545" t="s">
        <v>51</v>
      </c>
      <c r="N1545" t="s">
        <v>17714</v>
      </c>
    </row>
    <row r="1546" spans="1:14" ht="14.25">
      <c r="A1546" s="33">
        <v>42894.463125000002</v>
      </c>
      <c r="B1546" t="s">
        <v>14061</v>
      </c>
      <c r="C1546" t="s">
        <v>14062</v>
      </c>
      <c r="D1546" t="s">
        <v>14063</v>
      </c>
      <c r="E1546" t="s">
        <v>17715</v>
      </c>
      <c r="F1546">
        <v>95768</v>
      </c>
      <c r="G1546" s="53">
        <v>500</v>
      </c>
      <c r="H1546" s="33">
        <v>42894</v>
      </c>
      <c r="I1546" t="s">
        <v>49</v>
      </c>
      <c r="J1546" t="s">
        <v>49</v>
      </c>
      <c r="K1546" t="s">
        <v>50</v>
      </c>
      <c r="L1546" t="s">
        <v>50</v>
      </c>
      <c r="M1546" t="s">
        <v>51</v>
      </c>
      <c r="N1546" t="s">
        <v>17716</v>
      </c>
    </row>
    <row r="1547" spans="1:14" ht="14.25">
      <c r="A1547" s="33">
        <v>42894.464247685188</v>
      </c>
      <c r="B1547" t="s">
        <v>14064</v>
      </c>
      <c r="C1547" t="s">
        <v>14065</v>
      </c>
      <c r="D1547" t="s">
        <v>14066</v>
      </c>
      <c r="E1547" t="s">
        <v>17717</v>
      </c>
      <c r="F1547">
        <v>95826</v>
      </c>
      <c r="G1547" s="53">
        <v>200</v>
      </c>
      <c r="H1547" s="33">
        <v>42894</v>
      </c>
      <c r="I1547" t="s">
        <v>49</v>
      </c>
      <c r="J1547" t="s">
        <v>49</v>
      </c>
      <c r="K1547" t="s">
        <v>50</v>
      </c>
      <c r="L1547" t="s">
        <v>50</v>
      </c>
      <c r="M1547" t="s">
        <v>51</v>
      </c>
      <c r="N1547" t="s">
        <v>17718</v>
      </c>
    </row>
    <row r="1548" spans="1:14" ht="14.25">
      <c r="A1548" s="33">
        <v>42894.465243055558</v>
      </c>
      <c r="B1548" t="s">
        <v>5834</v>
      </c>
      <c r="C1548" t="s">
        <v>5835</v>
      </c>
      <c r="D1548" t="s">
        <v>14067</v>
      </c>
      <c r="E1548" t="s">
        <v>17719</v>
      </c>
      <c r="F1548">
        <v>95875</v>
      </c>
      <c r="G1548" s="53">
        <v>1100</v>
      </c>
      <c r="H1548" s="33">
        <v>42894</v>
      </c>
      <c r="I1548" t="s">
        <v>49</v>
      </c>
      <c r="J1548" t="s">
        <v>49</v>
      </c>
      <c r="K1548" t="s">
        <v>50</v>
      </c>
      <c r="L1548" t="s">
        <v>50</v>
      </c>
      <c r="M1548" t="s">
        <v>51</v>
      </c>
      <c r="N1548" t="s">
        <v>17720</v>
      </c>
    </row>
    <row r="1549" spans="1:14" ht="14.25">
      <c r="A1549" s="33">
        <v>42894.467060185183</v>
      </c>
      <c r="B1549" t="s">
        <v>14068</v>
      </c>
      <c r="C1549" t="s">
        <v>14069</v>
      </c>
      <c r="D1549" t="s">
        <v>14070</v>
      </c>
      <c r="E1549" t="s">
        <v>17721</v>
      </c>
      <c r="F1549">
        <v>95988</v>
      </c>
      <c r="G1549" s="53">
        <v>1000</v>
      </c>
      <c r="H1549" s="33">
        <v>42894</v>
      </c>
      <c r="I1549" t="s">
        <v>49</v>
      </c>
      <c r="J1549" t="s">
        <v>49</v>
      </c>
      <c r="K1549" t="s">
        <v>50</v>
      </c>
      <c r="L1549" t="s">
        <v>50</v>
      </c>
      <c r="M1549" t="s">
        <v>51</v>
      </c>
      <c r="N1549" t="s">
        <v>17722</v>
      </c>
    </row>
    <row r="1550" spans="1:14" ht="14.25">
      <c r="A1550" s="33">
        <v>42894.467777777776</v>
      </c>
      <c r="B1550" t="s">
        <v>346</v>
      </c>
      <c r="C1550" t="s">
        <v>347</v>
      </c>
      <c r="D1550" t="s">
        <v>14071</v>
      </c>
      <c r="E1550" t="s">
        <v>17723</v>
      </c>
      <c r="F1550">
        <v>96045</v>
      </c>
      <c r="G1550" s="53">
        <v>300</v>
      </c>
      <c r="H1550" s="33">
        <v>42894</v>
      </c>
      <c r="I1550" t="s">
        <v>49</v>
      </c>
      <c r="J1550" t="s">
        <v>49</v>
      </c>
      <c r="K1550" t="s">
        <v>50</v>
      </c>
      <c r="L1550" t="s">
        <v>50</v>
      </c>
      <c r="M1550" t="s">
        <v>51</v>
      </c>
      <c r="N1550" t="s">
        <v>17724</v>
      </c>
    </row>
    <row r="1551" spans="1:14" ht="14.25">
      <c r="A1551" s="33">
        <v>42894.467800925922</v>
      </c>
      <c r="B1551" t="s">
        <v>14072</v>
      </c>
      <c r="C1551" t="s">
        <v>14073</v>
      </c>
      <c r="D1551" t="s">
        <v>14074</v>
      </c>
      <c r="E1551" t="s">
        <v>17725</v>
      </c>
      <c r="F1551">
        <v>96054</v>
      </c>
      <c r="G1551" s="53">
        <v>1300</v>
      </c>
      <c r="H1551" s="33">
        <v>42894</v>
      </c>
      <c r="I1551" t="s">
        <v>49</v>
      </c>
      <c r="J1551" t="s">
        <v>49</v>
      </c>
      <c r="K1551" t="s">
        <v>50</v>
      </c>
      <c r="L1551" t="s">
        <v>50</v>
      </c>
      <c r="M1551" t="s">
        <v>51</v>
      </c>
      <c r="N1551" t="s">
        <v>17726</v>
      </c>
    </row>
    <row r="1552" spans="1:14" ht="14.25">
      <c r="A1552" s="33">
        <v>42894.468124999999</v>
      </c>
      <c r="B1552" t="s">
        <v>13009</v>
      </c>
      <c r="C1552" t="s">
        <v>13010</v>
      </c>
      <c r="D1552" t="s">
        <v>14075</v>
      </c>
      <c r="E1552" t="s">
        <v>17727</v>
      </c>
      <c r="F1552">
        <v>96068</v>
      </c>
      <c r="G1552" s="53">
        <v>290</v>
      </c>
      <c r="H1552" s="33">
        <v>42894</v>
      </c>
      <c r="I1552" t="s">
        <v>49</v>
      </c>
      <c r="J1552" t="s">
        <v>49</v>
      </c>
      <c r="K1552" t="s">
        <v>50</v>
      </c>
      <c r="L1552" t="s">
        <v>50</v>
      </c>
      <c r="M1552" t="s">
        <v>51</v>
      </c>
      <c r="N1552" t="s">
        <v>17728</v>
      </c>
    </row>
    <row r="1553" spans="1:14" ht="14.25">
      <c r="A1553" s="33">
        <v>42894.468402777777</v>
      </c>
      <c r="B1553" t="s">
        <v>14076</v>
      </c>
      <c r="C1553" t="s">
        <v>14077</v>
      </c>
      <c r="D1553" t="s">
        <v>14078</v>
      </c>
      <c r="E1553" t="s">
        <v>17729</v>
      </c>
      <c r="F1553">
        <v>96090</v>
      </c>
      <c r="G1553" s="53">
        <v>500</v>
      </c>
      <c r="H1553" s="33">
        <v>42894</v>
      </c>
      <c r="I1553" t="s">
        <v>49</v>
      </c>
      <c r="J1553" t="s">
        <v>49</v>
      </c>
      <c r="K1553" t="s">
        <v>50</v>
      </c>
      <c r="L1553" t="s">
        <v>50</v>
      </c>
      <c r="M1553" t="s">
        <v>51</v>
      </c>
      <c r="N1553" t="s">
        <v>17730</v>
      </c>
    </row>
    <row r="1554" spans="1:14" ht="14.25">
      <c r="A1554" s="33">
        <v>42894.468634259261</v>
      </c>
      <c r="B1554" t="s">
        <v>14038</v>
      </c>
      <c r="C1554" t="s">
        <v>14039</v>
      </c>
      <c r="D1554" t="s">
        <v>14079</v>
      </c>
      <c r="E1554" t="s">
        <v>17731</v>
      </c>
      <c r="F1554">
        <v>96105</v>
      </c>
      <c r="G1554" s="53">
        <v>2000</v>
      </c>
      <c r="H1554" s="33">
        <v>42894</v>
      </c>
      <c r="I1554" t="s">
        <v>49</v>
      </c>
      <c r="J1554" t="s">
        <v>49</v>
      </c>
      <c r="K1554" t="s">
        <v>50</v>
      </c>
      <c r="L1554" t="s">
        <v>50</v>
      </c>
      <c r="M1554" t="s">
        <v>51</v>
      </c>
      <c r="N1554" t="s">
        <v>17732</v>
      </c>
    </row>
    <row r="1555" spans="1:14" ht="14.25">
      <c r="A1555" s="33">
        <v>42894.469733796293</v>
      </c>
      <c r="B1555" t="s">
        <v>14064</v>
      </c>
      <c r="C1555" t="s">
        <v>14065</v>
      </c>
      <c r="D1555" t="s">
        <v>14080</v>
      </c>
      <c r="E1555" t="s">
        <v>17733</v>
      </c>
      <c r="F1555">
        <v>96184</v>
      </c>
      <c r="G1555" s="53">
        <v>200</v>
      </c>
      <c r="H1555" s="33">
        <v>42894</v>
      </c>
      <c r="I1555" t="s">
        <v>49</v>
      </c>
      <c r="J1555" t="s">
        <v>49</v>
      </c>
      <c r="K1555" t="s">
        <v>50</v>
      </c>
      <c r="L1555" t="s">
        <v>50</v>
      </c>
      <c r="M1555" t="s">
        <v>51</v>
      </c>
      <c r="N1555" t="s">
        <v>17734</v>
      </c>
    </row>
    <row r="1556" spans="1:14" ht="14.25">
      <c r="A1556" s="33">
        <v>42894.471608796295</v>
      </c>
      <c r="B1556" t="s">
        <v>14081</v>
      </c>
      <c r="C1556" t="s">
        <v>14082</v>
      </c>
      <c r="D1556" t="s">
        <v>14083</v>
      </c>
      <c r="E1556" t="s">
        <v>17735</v>
      </c>
      <c r="F1556">
        <v>96291</v>
      </c>
      <c r="G1556" s="53">
        <v>3800</v>
      </c>
      <c r="H1556" s="33">
        <v>42894</v>
      </c>
      <c r="I1556" t="s">
        <v>49</v>
      </c>
      <c r="J1556" t="s">
        <v>49</v>
      </c>
      <c r="K1556" t="s">
        <v>50</v>
      </c>
      <c r="L1556" t="s">
        <v>50</v>
      </c>
      <c r="M1556" t="s">
        <v>51</v>
      </c>
      <c r="N1556" t="s">
        <v>17736</v>
      </c>
    </row>
    <row r="1557" spans="1:14" ht="14.25">
      <c r="A1557" s="33">
        <v>42894.472430555557</v>
      </c>
      <c r="B1557" t="s">
        <v>14085</v>
      </c>
      <c r="C1557" t="s">
        <v>14086</v>
      </c>
      <c r="D1557" t="s">
        <v>14087</v>
      </c>
      <c r="E1557" t="s">
        <v>17737</v>
      </c>
      <c r="F1557">
        <v>96359</v>
      </c>
      <c r="G1557" s="53">
        <v>349</v>
      </c>
      <c r="H1557" s="33">
        <v>42894</v>
      </c>
      <c r="I1557" t="s">
        <v>49</v>
      </c>
      <c r="J1557" t="s">
        <v>49</v>
      </c>
      <c r="K1557" t="s">
        <v>50</v>
      </c>
      <c r="L1557" t="s">
        <v>50</v>
      </c>
      <c r="M1557" t="s">
        <v>51</v>
      </c>
      <c r="N1557" t="s">
        <v>17738</v>
      </c>
    </row>
    <row r="1558" spans="1:14" ht="14.25">
      <c r="A1558" s="33">
        <v>42894.472453703704</v>
      </c>
      <c r="B1558" t="s">
        <v>12558</v>
      </c>
      <c r="C1558" t="s">
        <v>12559</v>
      </c>
      <c r="D1558" t="s">
        <v>14084</v>
      </c>
      <c r="E1558" t="s">
        <v>17739</v>
      </c>
      <c r="F1558">
        <v>96352</v>
      </c>
      <c r="G1558" s="53">
        <v>1000</v>
      </c>
      <c r="H1558" s="33">
        <v>42894</v>
      </c>
      <c r="I1558" t="s">
        <v>49</v>
      </c>
      <c r="J1558" t="s">
        <v>49</v>
      </c>
      <c r="K1558" t="s">
        <v>50</v>
      </c>
      <c r="L1558" t="s">
        <v>50</v>
      </c>
      <c r="M1558" t="s">
        <v>51</v>
      </c>
      <c r="N1558" t="s">
        <v>17740</v>
      </c>
    </row>
    <row r="1559" spans="1:14" ht="14.25">
      <c r="A1559" s="33">
        <v>42894.473402777781</v>
      </c>
      <c r="B1559" t="s">
        <v>14088</v>
      </c>
      <c r="C1559" t="s">
        <v>14089</v>
      </c>
      <c r="D1559" t="s">
        <v>14090</v>
      </c>
      <c r="E1559" t="s">
        <v>17741</v>
      </c>
      <c r="F1559">
        <v>96412</v>
      </c>
      <c r="G1559" s="53">
        <v>120</v>
      </c>
      <c r="H1559" s="33">
        <v>42894</v>
      </c>
      <c r="I1559" t="s">
        <v>49</v>
      </c>
      <c r="J1559" t="s">
        <v>49</v>
      </c>
      <c r="K1559" t="s">
        <v>50</v>
      </c>
      <c r="L1559" t="s">
        <v>50</v>
      </c>
      <c r="M1559" t="s">
        <v>51</v>
      </c>
      <c r="N1559" t="s">
        <v>17742</v>
      </c>
    </row>
    <row r="1560" spans="1:14" ht="14.25">
      <c r="A1560" s="33">
        <v>42894.474641203706</v>
      </c>
      <c r="B1560" t="s">
        <v>14091</v>
      </c>
      <c r="C1560" t="s">
        <v>14092</v>
      </c>
      <c r="D1560" t="s">
        <v>14093</v>
      </c>
      <c r="E1560" t="s">
        <v>17743</v>
      </c>
      <c r="F1560">
        <v>96501</v>
      </c>
      <c r="G1560" s="53">
        <v>200</v>
      </c>
      <c r="H1560" s="33">
        <v>42894</v>
      </c>
      <c r="I1560" t="s">
        <v>49</v>
      </c>
      <c r="J1560" t="s">
        <v>49</v>
      </c>
      <c r="K1560" t="s">
        <v>50</v>
      </c>
      <c r="L1560" t="s">
        <v>50</v>
      </c>
      <c r="M1560" t="s">
        <v>51</v>
      </c>
      <c r="N1560" t="s">
        <v>17744</v>
      </c>
    </row>
    <row r="1561" spans="1:14" ht="14.25">
      <c r="A1561" s="33">
        <v>42894.474872685183</v>
      </c>
      <c r="B1561" t="s">
        <v>14068</v>
      </c>
      <c r="C1561" t="s">
        <v>14069</v>
      </c>
      <c r="D1561" t="s">
        <v>14094</v>
      </c>
      <c r="E1561" t="s">
        <v>17745</v>
      </c>
      <c r="F1561">
        <v>96504</v>
      </c>
      <c r="G1561" s="53">
        <v>1000</v>
      </c>
      <c r="H1561" s="33">
        <v>42894</v>
      </c>
      <c r="I1561" t="s">
        <v>49</v>
      </c>
      <c r="J1561" t="s">
        <v>49</v>
      </c>
      <c r="K1561" t="s">
        <v>50</v>
      </c>
      <c r="L1561" t="s">
        <v>50</v>
      </c>
      <c r="M1561" t="s">
        <v>51</v>
      </c>
      <c r="N1561" t="s">
        <v>17746</v>
      </c>
    </row>
    <row r="1562" spans="1:14" ht="14.25">
      <c r="A1562" s="33">
        <v>42894.475162037037</v>
      </c>
      <c r="B1562" t="s">
        <v>14095</v>
      </c>
      <c r="C1562" t="s">
        <v>14096</v>
      </c>
      <c r="D1562" t="s">
        <v>14097</v>
      </c>
      <c r="E1562" t="s">
        <v>17747</v>
      </c>
      <c r="F1562">
        <v>96542</v>
      </c>
      <c r="G1562" s="53">
        <v>1300</v>
      </c>
      <c r="H1562" s="33">
        <v>42894</v>
      </c>
      <c r="I1562" t="s">
        <v>49</v>
      </c>
      <c r="J1562" t="s">
        <v>49</v>
      </c>
      <c r="K1562" t="s">
        <v>50</v>
      </c>
      <c r="L1562" t="s">
        <v>50</v>
      </c>
      <c r="M1562" t="s">
        <v>51</v>
      </c>
      <c r="N1562" t="s">
        <v>17748</v>
      </c>
    </row>
    <row r="1563" spans="1:14" ht="14.25">
      <c r="A1563" s="33">
        <v>42894.475706018522</v>
      </c>
      <c r="B1563" t="s">
        <v>269</v>
      </c>
      <c r="C1563" t="s">
        <v>270</v>
      </c>
      <c r="D1563" t="s">
        <v>14098</v>
      </c>
      <c r="E1563" t="s">
        <v>17749</v>
      </c>
      <c r="F1563">
        <v>96558</v>
      </c>
      <c r="G1563" s="53">
        <v>280</v>
      </c>
      <c r="H1563" s="33">
        <v>42894</v>
      </c>
      <c r="I1563" t="s">
        <v>49</v>
      </c>
      <c r="J1563" t="s">
        <v>49</v>
      </c>
      <c r="K1563" t="s">
        <v>50</v>
      </c>
      <c r="L1563" t="s">
        <v>50</v>
      </c>
      <c r="M1563" t="s">
        <v>51</v>
      </c>
      <c r="N1563" t="s">
        <v>17750</v>
      </c>
    </row>
    <row r="1564" spans="1:14" ht="14.25">
      <c r="A1564" s="33">
        <v>42894.476504629631</v>
      </c>
      <c r="B1564" t="s">
        <v>14099</v>
      </c>
      <c r="C1564" t="s">
        <v>14100</v>
      </c>
      <c r="D1564" t="s">
        <v>14101</v>
      </c>
      <c r="E1564" t="s">
        <v>17751</v>
      </c>
      <c r="F1564">
        <v>96622</v>
      </c>
      <c r="G1564" s="53">
        <v>200</v>
      </c>
      <c r="H1564" s="33">
        <v>42894</v>
      </c>
      <c r="I1564" t="s">
        <v>49</v>
      </c>
      <c r="J1564" t="s">
        <v>49</v>
      </c>
      <c r="K1564" t="s">
        <v>50</v>
      </c>
      <c r="L1564" t="s">
        <v>50</v>
      </c>
      <c r="M1564" t="s">
        <v>51</v>
      </c>
      <c r="N1564" t="s">
        <v>17752</v>
      </c>
    </row>
    <row r="1565" spans="1:14" ht="14.25">
      <c r="A1565" s="33">
        <v>42894.476550925923</v>
      </c>
      <c r="B1565" t="s">
        <v>14102</v>
      </c>
      <c r="C1565" t="s">
        <v>14103</v>
      </c>
      <c r="D1565" t="s">
        <v>14104</v>
      </c>
      <c r="E1565" t="s">
        <v>17753</v>
      </c>
      <c r="F1565">
        <v>96624</v>
      </c>
      <c r="G1565" s="53">
        <v>300</v>
      </c>
      <c r="H1565" s="33">
        <v>42894</v>
      </c>
      <c r="I1565" t="s">
        <v>49</v>
      </c>
      <c r="J1565" t="s">
        <v>49</v>
      </c>
      <c r="K1565" t="s">
        <v>50</v>
      </c>
      <c r="L1565" t="s">
        <v>50</v>
      </c>
      <c r="M1565" t="s">
        <v>51</v>
      </c>
      <c r="N1565" t="s">
        <v>17754</v>
      </c>
    </row>
    <row r="1566" spans="1:14" ht="14.25">
      <c r="A1566" s="33">
        <v>42894.478263888886</v>
      </c>
      <c r="B1566" t="s">
        <v>14012</v>
      </c>
      <c r="C1566" t="s">
        <v>14013</v>
      </c>
      <c r="D1566" t="s">
        <v>14105</v>
      </c>
      <c r="E1566" t="s">
        <v>17755</v>
      </c>
      <c r="F1566">
        <v>96719</v>
      </c>
      <c r="G1566" s="53">
        <v>1000</v>
      </c>
      <c r="H1566" s="33">
        <v>42894</v>
      </c>
      <c r="I1566" t="s">
        <v>49</v>
      </c>
      <c r="J1566" t="s">
        <v>49</v>
      </c>
      <c r="K1566" t="s">
        <v>50</v>
      </c>
      <c r="L1566" t="s">
        <v>50</v>
      </c>
      <c r="M1566" t="s">
        <v>51</v>
      </c>
      <c r="N1566" t="s">
        <v>17756</v>
      </c>
    </row>
    <row r="1567" spans="1:14" ht="14.25">
      <c r="A1567" s="33">
        <v>42894.478564814817</v>
      </c>
      <c r="B1567" t="s">
        <v>13778</v>
      </c>
      <c r="C1567" t="s">
        <v>13569</v>
      </c>
      <c r="D1567" t="s">
        <v>14106</v>
      </c>
      <c r="E1567" t="s">
        <v>17757</v>
      </c>
      <c r="F1567">
        <v>96750</v>
      </c>
      <c r="G1567" s="53">
        <v>5000</v>
      </c>
      <c r="H1567" s="33">
        <v>42894</v>
      </c>
      <c r="I1567" t="s">
        <v>49</v>
      </c>
      <c r="J1567" t="s">
        <v>49</v>
      </c>
      <c r="K1567" t="s">
        <v>50</v>
      </c>
      <c r="L1567" t="s">
        <v>50</v>
      </c>
      <c r="M1567" t="s">
        <v>51</v>
      </c>
      <c r="N1567" t="s">
        <v>17758</v>
      </c>
    </row>
    <row r="1568" spans="1:14" ht="14.25">
      <c r="A1568" s="33">
        <v>42894.479074074072</v>
      </c>
      <c r="B1568" t="s">
        <v>14110</v>
      </c>
      <c r="C1568" t="s">
        <v>14111</v>
      </c>
      <c r="D1568" t="s">
        <v>14112</v>
      </c>
      <c r="E1568" t="s">
        <v>17759</v>
      </c>
      <c r="F1568">
        <v>96803</v>
      </c>
      <c r="G1568" s="53">
        <v>500</v>
      </c>
      <c r="H1568" s="33">
        <v>42894</v>
      </c>
      <c r="I1568" t="s">
        <v>49</v>
      </c>
      <c r="J1568" t="s">
        <v>49</v>
      </c>
      <c r="K1568" t="s">
        <v>50</v>
      </c>
      <c r="L1568" t="s">
        <v>50</v>
      </c>
      <c r="M1568" t="s">
        <v>51</v>
      </c>
      <c r="N1568" t="s">
        <v>17760</v>
      </c>
    </row>
    <row r="1569" spans="1:14" ht="14.25">
      <c r="A1569" s="33">
        <v>42894.479085648149</v>
      </c>
      <c r="B1569" t="s">
        <v>14107</v>
      </c>
      <c r="C1569" t="s">
        <v>14108</v>
      </c>
      <c r="D1569" t="s">
        <v>14109</v>
      </c>
      <c r="E1569" t="s">
        <v>17761</v>
      </c>
      <c r="F1569">
        <v>96787</v>
      </c>
      <c r="G1569" s="53">
        <v>200</v>
      </c>
      <c r="H1569" s="33">
        <v>42894</v>
      </c>
      <c r="I1569" t="s">
        <v>49</v>
      </c>
      <c r="J1569" t="s">
        <v>49</v>
      </c>
      <c r="K1569" t="s">
        <v>50</v>
      </c>
      <c r="L1569" t="s">
        <v>50</v>
      </c>
      <c r="M1569" t="s">
        <v>51</v>
      </c>
      <c r="N1569" t="s">
        <v>17762</v>
      </c>
    </row>
    <row r="1570" spans="1:14" ht="14.25">
      <c r="A1570" s="33">
        <v>42894.480902777781</v>
      </c>
      <c r="B1570" t="s">
        <v>13685</v>
      </c>
      <c r="C1570" t="s">
        <v>13686</v>
      </c>
      <c r="D1570" t="s">
        <v>14113</v>
      </c>
      <c r="E1570" t="s">
        <v>17763</v>
      </c>
      <c r="F1570">
        <v>96880</v>
      </c>
      <c r="G1570" s="53">
        <v>1000</v>
      </c>
      <c r="H1570" s="33">
        <v>42894</v>
      </c>
      <c r="I1570" t="s">
        <v>49</v>
      </c>
      <c r="J1570" t="s">
        <v>49</v>
      </c>
      <c r="K1570" t="s">
        <v>50</v>
      </c>
      <c r="L1570" t="s">
        <v>50</v>
      </c>
      <c r="M1570" t="s">
        <v>51</v>
      </c>
      <c r="N1570" t="s">
        <v>17764</v>
      </c>
    </row>
    <row r="1571" spans="1:14" ht="14.25">
      <c r="A1571" s="33">
        <v>42894.482488425929</v>
      </c>
      <c r="B1571" t="s">
        <v>14114</v>
      </c>
      <c r="C1571" t="s">
        <v>14115</v>
      </c>
      <c r="D1571" t="s">
        <v>14116</v>
      </c>
      <c r="E1571" t="s">
        <v>17765</v>
      </c>
      <c r="F1571">
        <v>96938</v>
      </c>
      <c r="G1571" s="53">
        <v>500</v>
      </c>
      <c r="H1571" s="33">
        <v>42894</v>
      </c>
      <c r="I1571" t="s">
        <v>49</v>
      </c>
      <c r="J1571" t="s">
        <v>49</v>
      </c>
      <c r="K1571" t="s">
        <v>50</v>
      </c>
      <c r="L1571" t="s">
        <v>50</v>
      </c>
      <c r="M1571" t="s">
        <v>51</v>
      </c>
      <c r="N1571" t="s">
        <v>17766</v>
      </c>
    </row>
    <row r="1572" spans="1:14" ht="14.25">
      <c r="A1572" s="33">
        <v>42894.482604166667</v>
      </c>
      <c r="B1572" t="s">
        <v>14117</v>
      </c>
      <c r="C1572" t="s">
        <v>14118</v>
      </c>
      <c r="D1572" t="s">
        <v>14119</v>
      </c>
      <c r="E1572" t="s">
        <v>17767</v>
      </c>
      <c r="F1572">
        <v>96947</v>
      </c>
      <c r="G1572" s="53">
        <v>70</v>
      </c>
      <c r="H1572" s="33">
        <v>42894</v>
      </c>
      <c r="I1572" t="s">
        <v>49</v>
      </c>
      <c r="J1572" t="s">
        <v>49</v>
      </c>
      <c r="K1572" t="s">
        <v>50</v>
      </c>
      <c r="L1572" t="s">
        <v>50</v>
      </c>
      <c r="M1572" t="s">
        <v>51</v>
      </c>
      <c r="N1572" t="s">
        <v>17768</v>
      </c>
    </row>
    <row r="1573" spans="1:14" ht="14.25">
      <c r="A1573" s="33">
        <v>42894.482812499999</v>
      </c>
      <c r="B1573" t="s">
        <v>14120</v>
      </c>
      <c r="C1573" t="s">
        <v>14121</v>
      </c>
      <c r="D1573" t="s">
        <v>14122</v>
      </c>
      <c r="E1573" t="s">
        <v>17769</v>
      </c>
      <c r="F1573">
        <v>96974</v>
      </c>
      <c r="G1573" s="53">
        <v>464</v>
      </c>
      <c r="H1573" s="33">
        <v>42894</v>
      </c>
      <c r="I1573" t="s">
        <v>49</v>
      </c>
      <c r="J1573" t="s">
        <v>49</v>
      </c>
      <c r="K1573" t="s">
        <v>50</v>
      </c>
      <c r="L1573" t="s">
        <v>50</v>
      </c>
      <c r="M1573" t="s">
        <v>51</v>
      </c>
      <c r="N1573" t="s">
        <v>17770</v>
      </c>
    </row>
    <row r="1574" spans="1:14" ht="14.25">
      <c r="A1574" s="33">
        <v>42894.484664351854</v>
      </c>
      <c r="B1574" t="s">
        <v>14123</v>
      </c>
      <c r="C1574" t="s">
        <v>14124</v>
      </c>
      <c r="D1574" t="s">
        <v>14125</v>
      </c>
      <c r="E1574" t="s">
        <v>17771</v>
      </c>
      <c r="F1574">
        <v>97090</v>
      </c>
      <c r="G1574" s="53">
        <v>100</v>
      </c>
      <c r="H1574" s="33">
        <v>42894</v>
      </c>
      <c r="I1574" t="s">
        <v>49</v>
      </c>
      <c r="J1574" t="s">
        <v>49</v>
      </c>
      <c r="K1574" t="s">
        <v>50</v>
      </c>
      <c r="L1574" t="s">
        <v>50</v>
      </c>
      <c r="M1574" t="s">
        <v>51</v>
      </c>
      <c r="N1574" t="s">
        <v>17772</v>
      </c>
    </row>
    <row r="1575" spans="1:14" ht="14.25">
      <c r="A1575" s="33">
        <v>42894.48541666667</v>
      </c>
      <c r="B1575" t="s">
        <v>14126</v>
      </c>
      <c r="C1575" t="s">
        <v>14127</v>
      </c>
      <c r="D1575" t="s">
        <v>14128</v>
      </c>
      <c r="E1575" t="s">
        <v>17773</v>
      </c>
      <c r="F1575">
        <v>97121</v>
      </c>
      <c r="G1575" s="53">
        <v>780</v>
      </c>
      <c r="H1575" s="33">
        <v>42894</v>
      </c>
      <c r="I1575" t="s">
        <v>49</v>
      </c>
      <c r="J1575" t="s">
        <v>49</v>
      </c>
      <c r="K1575" t="s">
        <v>50</v>
      </c>
      <c r="L1575" t="s">
        <v>50</v>
      </c>
      <c r="M1575" t="s">
        <v>51</v>
      </c>
      <c r="N1575" t="s">
        <v>17774</v>
      </c>
    </row>
    <row r="1576" spans="1:14" ht="14.25">
      <c r="A1576" s="33">
        <v>42894.486018518517</v>
      </c>
      <c r="B1576" t="s">
        <v>14129</v>
      </c>
      <c r="C1576" t="s">
        <v>14130</v>
      </c>
      <c r="D1576" t="s">
        <v>14131</v>
      </c>
      <c r="E1576" t="s">
        <v>17775</v>
      </c>
      <c r="F1576">
        <v>97156</v>
      </c>
      <c r="G1576" s="53">
        <v>300</v>
      </c>
      <c r="H1576" s="33">
        <v>42894</v>
      </c>
      <c r="I1576" t="s">
        <v>49</v>
      </c>
      <c r="J1576" t="s">
        <v>49</v>
      </c>
      <c r="K1576" t="s">
        <v>50</v>
      </c>
      <c r="L1576" t="s">
        <v>50</v>
      </c>
      <c r="M1576" t="s">
        <v>51</v>
      </c>
      <c r="N1576" t="s">
        <v>17776</v>
      </c>
    </row>
    <row r="1577" spans="1:14" ht="14.25">
      <c r="A1577" s="33">
        <v>42894.486377314817</v>
      </c>
      <c r="B1577" t="s">
        <v>14132</v>
      </c>
      <c r="C1577" t="s">
        <v>14133</v>
      </c>
      <c r="D1577" t="s">
        <v>14134</v>
      </c>
      <c r="E1577" t="s">
        <v>17777</v>
      </c>
      <c r="F1577">
        <v>97179</v>
      </c>
      <c r="G1577" s="53">
        <v>2000</v>
      </c>
      <c r="H1577" s="33">
        <v>42894</v>
      </c>
      <c r="I1577" t="s">
        <v>49</v>
      </c>
      <c r="J1577" t="s">
        <v>49</v>
      </c>
      <c r="K1577" t="s">
        <v>50</v>
      </c>
      <c r="L1577" t="s">
        <v>50</v>
      </c>
      <c r="M1577" t="s">
        <v>51</v>
      </c>
      <c r="N1577" t="s">
        <v>17778</v>
      </c>
    </row>
    <row r="1578" spans="1:14" ht="14.25">
      <c r="A1578" s="33">
        <v>42894.487187500003</v>
      </c>
      <c r="B1578" t="s">
        <v>14135</v>
      </c>
      <c r="C1578" t="s">
        <v>14136</v>
      </c>
      <c r="D1578" t="s">
        <v>14137</v>
      </c>
      <c r="E1578" t="s">
        <v>17779</v>
      </c>
      <c r="F1578">
        <v>97202</v>
      </c>
      <c r="G1578" s="53">
        <v>300</v>
      </c>
      <c r="H1578" s="33">
        <v>42894</v>
      </c>
      <c r="I1578" t="s">
        <v>49</v>
      </c>
      <c r="J1578" t="s">
        <v>49</v>
      </c>
      <c r="K1578" t="s">
        <v>50</v>
      </c>
      <c r="L1578" t="s">
        <v>50</v>
      </c>
      <c r="M1578" t="s">
        <v>51</v>
      </c>
      <c r="N1578" t="s">
        <v>17780</v>
      </c>
    </row>
    <row r="1579" spans="1:14" ht="14.25">
      <c r="A1579" s="33">
        <v>42894.487384259257</v>
      </c>
      <c r="B1579" t="s">
        <v>14138</v>
      </c>
      <c r="C1579" t="s">
        <v>14139</v>
      </c>
      <c r="D1579" t="s">
        <v>14140</v>
      </c>
      <c r="E1579" t="s">
        <v>17781</v>
      </c>
      <c r="F1579">
        <v>97212</v>
      </c>
      <c r="G1579" s="53">
        <v>500</v>
      </c>
      <c r="H1579" s="33">
        <v>42894</v>
      </c>
      <c r="I1579" t="s">
        <v>49</v>
      </c>
      <c r="J1579" t="s">
        <v>49</v>
      </c>
      <c r="K1579" t="s">
        <v>50</v>
      </c>
      <c r="L1579" t="s">
        <v>50</v>
      </c>
      <c r="M1579" t="s">
        <v>51</v>
      </c>
      <c r="N1579" t="s">
        <v>17782</v>
      </c>
    </row>
    <row r="1580" spans="1:14" ht="14.25">
      <c r="A1580" s="33">
        <v>42894.487974537034</v>
      </c>
      <c r="B1580" t="s">
        <v>14141</v>
      </c>
      <c r="C1580" t="s">
        <v>14142</v>
      </c>
      <c r="D1580" t="s">
        <v>14143</v>
      </c>
      <c r="E1580" t="s">
        <v>17783</v>
      </c>
      <c r="F1580">
        <v>97250</v>
      </c>
      <c r="G1580" s="53">
        <v>400</v>
      </c>
      <c r="H1580" s="33">
        <v>42894</v>
      </c>
      <c r="I1580" t="s">
        <v>49</v>
      </c>
      <c r="J1580" t="s">
        <v>49</v>
      </c>
      <c r="K1580" t="s">
        <v>50</v>
      </c>
      <c r="L1580" t="s">
        <v>50</v>
      </c>
      <c r="M1580" t="s">
        <v>51</v>
      </c>
      <c r="N1580" t="s">
        <v>17784</v>
      </c>
    </row>
    <row r="1581" spans="1:14" ht="14.25">
      <c r="A1581" s="33">
        <v>42894.489606481482</v>
      </c>
      <c r="B1581" t="s">
        <v>14144</v>
      </c>
      <c r="C1581" t="s">
        <v>14145</v>
      </c>
      <c r="D1581" t="s">
        <v>14146</v>
      </c>
      <c r="E1581" t="s">
        <v>17785</v>
      </c>
      <c r="F1581">
        <v>97320</v>
      </c>
      <c r="G1581" s="53">
        <v>1000</v>
      </c>
      <c r="H1581" s="33">
        <v>42894</v>
      </c>
      <c r="I1581" t="s">
        <v>49</v>
      </c>
      <c r="J1581" t="s">
        <v>49</v>
      </c>
      <c r="K1581" t="s">
        <v>50</v>
      </c>
      <c r="L1581" t="s">
        <v>50</v>
      </c>
      <c r="M1581" t="s">
        <v>51</v>
      </c>
      <c r="N1581" t="s">
        <v>17786</v>
      </c>
    </row>
    <row r="1582" spans="1:14" ht="14.25">
      <c r="A1582" s="33">
        <v>42894.491041666668</v>
      </c>
      <c r="B1582" t="s">
        <v>14150</v>
      </c>
      <c r="C1582" t="s">
        <v>14151</v>
      </c>
      <c r="D1582" t="s">
        <v>14152</v>
      </c>
      <c r="E1582" t="s">
        <v>17787</v>
      </c>
      <c r="F1582">
        <v>97419</v>
      </c>
      <c r="G1582" s="53">
        <v>400</v>
      </c>
      <c r="H1582" s="33">
        <v>42894</v>
      </c>
      <c r="I1582" t="s">
        <v>49</v>
      </c>
      <c r="J1582" t="s">
        <v>49</v>
      </c>
      <c r="K1582" t="s">
        <v>50</v>
      </c>
      <c r="L1582" t="s">
        <v>50</v>
      </c>
      <c r="M1582" t="s">
        <v>51</v>
      </c>
      <c r="N1582" t="s">
        <v>17788</v>
      </c>
    </row>
    <row r="1583" spans="1:14" ht="14.25">
      <c r="A1583" s="33">
        <v>42894.491249999999</v>
      </c>
      <c r="B1583" t="s">
        <v>14147</v>
      </c>
      <c r="C1583" t="s">
        <v>14148</v>
      </c>
      <c r="D1583" t="s">
        <v>14149</v>
      </c>
      <c r="E1583" t="s">
        <v>17789</v>
      </c>
      <c r="F1583">
        <v>97414</v>
      </c>
      <c r="G1583" s="53">
        <v>500</v>
      </c>
      <c r="H1583" s="33">
        <v>42894</v>
      </c>
      <c r="I1583" t="s">
        <v>49</v>
      </c>
      <c r="J1583" t="s">
        <v>49</v>
      </c>
      <c r="K1583" t="s">
        <v>50</v>
      </c>
      <c r="L1583" t="s">
        <v>50</v>
      </c>
      <c r="M1583" t="s">
        <v>51</v>
      </c>
      <c r="N1583" t="s">
        <v>17790</v>
      </c>
    </row>
    <row r="1584" spans="1:14" ht="14.25">
      <c r="A1584" s="33">
        <v>42894.49291666667</v>
      </c>
      <c r="B1584" t="s">
        <v>14123</v>
      </c>
      <c r="C1584" t="s">
        <v>14124</v>
      </c>
      <c r="D1584" t="s">
        <v>14153</v>
      </c>
      <c r="E1584" t="s">
        <v>17791</v>
      </c>
      <c r="F1584">
        <v>97489</v>
      </c>
      <c r="G1584" s="53">
        <v>300</v>
      </c>
      <c r="H1584" s="33">
        <v>42894</v>
      </c>
      <c r="I1584" t="s">
        <v>49</v>
      </c>
      <c r="J1584" t="s">
        <v>49</v>
      </c>
      <c r="K1584" t="s">
        <v>50</v>
      </c>
      <c r="L1584" t="s">
        <v>50</v>
      </c>
      <c r="M1584" t="s">
        <v>51</v>
      </c>
      <c r="N1584" t="s">
        <v>17792</v>
      </c>
    </row>
    <row r="1585" spans="1:14" ht="14.25">
      <c r="A1585" s="33">
        <v>42894.495497685188</v>
      </c>
      <c r="B1585" t="s">
        <v>14029</v>
      </c>
      <c r="C1585" t="s">
        <v>14030</v>
      </c>
      <c r="D1585" t="s">
        <v>14154</v>
      </c>
      <c r="E1585" t="s">
        <v>17793</v>
      </c>
      <c r="F1585">
        <v>97584</v>
      </c>
      <c r="G1585" s="53">
        <v>500</v>
      </c>
      <c r="H1585" s="33">
        <v>42894</v>
      </c>
      <c r="I1585" t="s">
        <v>49</v>
      </c>
      <c r="J1585" t="s">
        <v>49</v>
      </c>
      <c r="K1585" t="s">
        <v>50</v>
      </c>
      <c r="L1585" t="s">
        <v>50</v>
      </c>
      <c r="M1585" t="s">
        <v>51</v>
      </c>
      <c r="N1585" t="s">
        <v>17794</v>
      </c>
    </row>
    <row r="1586" spans="1:14" ht="14.25">
      <c r="A1586" s="33">
        <v>42894.497002314813</v>
      </c>
      <c r="B1586" t="s">
        <v>14155</v>
      </c>
      <c r="C1586" t="s">
        <v>14156</v>
      </c>
      <c r="D1586" t="s">
        <v>14157</v>
      </c>
      <c r="E1586" t="s">
        <v>17795</v>
      </c>
      <c r="F1586">
        <v>97642</v>
      </c>
      <c r="G1586" s="53">
        <v>300</v>
      </c>
      <c r="H1586" s="33">
        <v>42894</v>
      </c>
      <c r="I1586" t="s">
        <v>49</v>
      </c>
      <c r="J1586" t="s">
        <v>49</v>
      </c>
      <c r="K1586" t="s">
        <v>50</v>
      </c>
      <c r="L1586" t="s">
        <v>50</v>
      </c>
      <c r="M1586" t="s">
        <v>51</v>
      </c>
      <c r="N1586" t="s">
        <v>17796</v>
      </c>
    </row>
    <row r="1587" spans="1:14" ht="14.25">
      <c r="A1587" s="33">
        <v>42894.49726851852</v>
      </c>
      <c r="B1587" t="s">
        <v>14158</v>
      </c>
      <c r="C1587" t="s">
        <v>14159</v>
      </c>
      <c r="D1587" t="s">
        <v>14160</v>
      </c>
      <c r="E1587" t="s">
        <v>17797</v>
      </c>
      <c r="F1587">
        <v>97654</v>
      </c>
      <c r="G1587" s="53">
        <v>1200</v>
      </c>
      <c r="H1587" s="33">
        <v>42894</v>
      </c>
      <c r="I1587" t="s">
        <v>49</v>
      </c>
      <c r="J1587" t="s">
        <v>49</v>
      </c>
      <c r="K1587" t="s">
        <v>50</v>
      </c>
      <c r="L1587" t="s">
        <v>50</v>
      </c>
      <c r="M1587" t="s">
        <v>51</v>
      </c>
      <c r="N1587" t="s">
        <v>17798</v>
      </c>
    </row>
    <row r="1588" spans="1:14" ht="14.25">
      <c r="A1588" s="33">
        <v>42894.498981481483</v>
      </c>
      <c r="B1588" t="s">
        <v>14161</v>
      </c>
      <c r="C1588" t="s">
        <v>14162</v>
      </c>
      <c r="D1588" t="s">
        <v>14163</v>
      </c>
      <c r="E1588" t="s">
        <v>17799</v>
      </c>
      <c r="F1588">
        <v>97719</v>
      </c>
      <c r="G1588" s="53">
        <v>2000</v>
      </c>
      <c r="H1588" s="33">
        <v>42894</v>
      </c>
      <c r="I1588" t="s">
        <v>49</v>
      </c>
      <c r="J1588" t="s">
        <v>49</v>
      </c>
      <c r="K1588" t="s">
        <v>50</v>
      </c>
      <c r="L1588" t="s">
        <v>50</v>
      </c>
      <c r="M1588" t="s">
        <v>51</v>
      </c>
      <c r="N1588" t="s">
        <v>17800</v>
      </c>
    </row>
    <row r="1589" spans="1:14" ht="14.25">
      <c r="A1589" s="33">
        <v>42894.499803240738</v>
      </c>
      <c r="B1589" t="s">
        <v>14164</v>
      </c>
      <c r="C1589" t="s">
        <v>14165</v>
      </c>
      <c r="D1589" t="s">
        <v>14166</v>
      </c>
      <c r="E1589" t="s">
        <v>17801</v>
      </c>
      <c r="F1589">
        <v>97748</v>
      </c>
      <c r="G1589" s="53">
        <v>190</v>
      </c>
      <c r="H1589" s="33">
        <v>42894</v>
      </c>
      <c r="I1589" t="s">
        <v>49</v>
      </c>
      <c r="J1589" t="s">
        <v>49</v>
      </c>
      <c r="K1589" t="s">
        <v>50</v>
      </c>
      <c r="L1589" t="s">
        <v>50</v>
      </c>
      <c r="M1589" t="s">
        <v>51</v>
      </c>
      <c r="N1589" t="s">
        <v>17802</v>
      </c>
    </row>
    <row r="1590" spans="1:14" ht="14.25">
      <c r="A1590" s="33">
        <v>42894.501076388886</v>
      </c>
      <c r="B1590" t="s">
        <v>14167</v>
      </c>
      <c r="C1590" t="s">
        <v>14168</v>
      </c>
      <c r="D1590" t="s">
        <v>14169</v>
      </c>
      <c r="E1590" t="s">
        <v>17803</v>
      </c>
      <c r="F1590">
        <v>97783</v>
      </c>
      <c r="G1590" s="53">
        <v>1000</v>
      </c>
      <c r="H1590" s="33">
        <v>42894</v>
      </c>
      <c r="I1590" t="s">
        <v>49</v>
      </c>
      <c r="J1590" t="s">
        <v>49</v>
      </c>
      <c r="K1590" t="s">
        <v>50</v>
      </c>
      <c r="L1590" t="s">
        <v>50</v>
      </c>
      <c r="M1590" t="s">
        <v>51</v>
      </c>
      <c r="N1590" t="s">
        <v>17804</v>
      </c>
    </row>
    <row r="1591" spans="1:14" ht="14.25">
      <c r="A1591" s="33">
        <v>42894.505682870367</v>
      </c>
      <c r="B1591" t="s">
        <v>14170</v>
      </c>
      <c r="C1591" t="s">
        <v>14171</v>
      </c>
      <c r="D1591" t="s">
        <v>14172</v>
      </c>
      <c r="E1591" t="s">
        <v>17805</v>
      </c>
      <c r="F1591">
        <v>97916</v>
      </c>
      <c r="G1591" s="53">
        <v>326</v>
      </c>
      <c r="H1591" s="33">
        <v>42894</v>
      </c>
      <c r="I1591" t="s">
        <v>49</v>
      </c>
      <c r="J1591" t="s">
        <v>49</v>
      </c>
      <c r="K1591" t="s">
        <v>50</v>
      </c>
      <c r="L1591" t="s">
        <v>50</v>
      </c>
      <c r="M1591" t="s">
        <v>51</v>
      </c>
      <c r="N1591" t="s">
        <v>17806</v>
      </c>
    </row>
    <row r="1592" spans="1:14" ht="14.25">
      <c r="A1592" s="33">
        <v>42894.516469907408</v>
      </c>
      <c r="B1592" t="s">
        <v>14173</v>
      </c>
      <c r="C1592" t="s">
        <v>14174</v>
      </c>
      <c r="D1592" t="s">
        <v>14175</v>
      </c>
      <c r="E1592" t="s">
        <v>17807</v>
      </c>
      <c r="F1592">
        <v>98135</v>
      </c>
      <c r="G1592" s="53">
        <v>200</v>
      </c>
      <c r="H1592" s="33">
        <v>42894</v>
      </c>
      <c r="I1592" t="s">
        <v>49</v>
      </c>
      <c r="J1592" t="s">
        <v>49</v>
      </c>
      <c r="K1592" t="s">
        <v>50</v>
      </c>
      <c r="L1592" t="s">
        <v>50</v>
      </c>
      <c r="M1592" t="s">
        <v>51</v>
      </c>
      <c r="N1592" t="s">
        <v>17808</v>
      </c>
    </row>
    <row r="1593" spans="1:14" ht="14.25">
      <c r="A1593" s="33">
        <v>42894.522638888891</v>
      </c>
      <c r="B1593" t="s">
        <v>14176</v>
      </c>
      <c r="C1593" t="s">
        <v>14177</v>
      </c>
      <c r="D1593" t="s">
        <v>14178</v>
      </c>
      <c r="E1593" t="s">
        <v>17809</v>
      </c>
      <c r="F1593">
        <v>98193</v>
      </c>
      <c r="G1593" s="53">
        <v>400</v>
      </c>
      <c r="H1593" s="33">
        <v>42894</v>
      </c>
      <c r="I1593" t="s">
        <v>49</v>
      </c>
      <c r="J1593" t="s">
        <v>49</v>
      </c>
      <c r="K1593" t="s">
        <v>50</v>
      </c>
      <c r="L1593" t="s">
        <v>50</v>
      </c>
      <c r="M1593" t="s">
        <v>51</v>
      </c>
      <c r="N1593" t="s">
        <v>17810</v>
      </c>
    </row>
    <row r="1594" spans="1:14" ht="14.25">
      <c r="A1594" s="33">
        <v>42894.536180555559</v>
      </c>
      <c r="B1594" t="s">
        <v>14179</v>
      </c>
      <c r="C1594" t="s">
        <v>14180</v>
      </c>
      <c r="D1594" t="s">
        <v>14181</v>
      </c>
      <c r="E1594" t="s">
        <v>17811</v>
      </c>
      <c r="F1594">
        <v>98370</v>
      </c>
      <c r="G1594" s="53">
        <v>2300</v>
      </c>
      <c r="H1594" s="33">
        <v>42894</v>
      </c>
      <c r="I1594" t="s">
        <v>49</v>
      </c>
      <c r="J1594" t="s">
        <v>49</v>
      </c>
      <c r="K1594" t="s">
        <v>50</v>
      </c>
      <c r="L1594" t="s">
        <v>50</v>
      </c>
      <c r="M1594" t="s">
        <v>51</v>
      </c>
      <c r="N1594" t="s">
        <v>17812</v>
      </c>
    </row>
    <row r="1595" spans="1:14" ht="14.25">
      <c r="A1595" s="33">
        <v>42894.541319444441</v>
      </c>
      <c r="B1595" t="s">
        <v>14182</v>
      </c>
      <c r="C1595" t="s">
        <v>14183</v>
      </c>
      <c r="D1595" t="s">
        <v>14184</v>
      </c>
      <c r="E1595" t="s">
        <v>17813</v>
      </c>
      <c r="F1595">
        <v>98403</v>
      </c>
      <c r="G1595" s="53">
        <v>200</v>
      </c>
      <c r="H1595" s="33">
        <v>42894</v>
      </c>
      <c r="I1595" t="s">
        <v>49</v>
      </c>
      <c r="J1595" t="s">
        <v>49</v>
      </c>
      <c r="K1595" t="s">
        <v>50</v>
      </c>
      <c r="L1595" t="s">
        <v>50</v>
      </c>
      <c r="M1595" t="s">
        <v>51</v>
      </c>
      <c r="N1595" t="s">
        <v>17814</v>
      </c>
    </row>
    <row r="1596" spans="1:14" ht="14.25">
      <c r="A1596" s="33">
        <v>42894.552743055552</v>
      </c>
      <c r="B1596" t="s">
        <v>13921</v>
      </c>
      <c r="C1596" t="s">
        <v>13922</v>
      </c>
      <c r="D1596" t="s">
        <v>14185</v>
      </c>
      <c r="E1596" t="s">
        <v>17815</v>
      </c>
      <c r="F1596">
        <v>98472</v>
      </c>
      <c r="G1596" s="53">
        <v>462</v>
      </c>
      <c r="H1596" s="33">
        <v>42894</v>
      </c>
      <c r="I1596" t="s">
        <v>49</v>
      </c>
      <c r="J1596" t="s">
        <v>49</v>
      </c>
      <c r="K1596" t="s">
        <v>50</v>
      </c>
      <c r="L1596" t="s">
        <v>50</v>
      </c>
      <c r="M1596" t="s">
        <v>51</v>
      </c>
      <c r="N1596" t="s">
        <v>17816</v>
      </c>
    </row>
    <row r="1597" spans="1:14" ht="14.25">
      <c r="A1597" s="33">
        <v>42894.555902777778</v>
      </c>
      <c r="B1597" t="s">
        <v>14186</v>
      </c>
      <c r="C1597" t="s">
        <v>14187</v>
      </c>
      <c r="D1597" t="s">
        <v>14188</v>
      </c>
      <c r="E1597" t="s">
        <v>17817</v>
      </c>
      <c r="F1597">
        <v>98494</v>
      </c>
      <c r="G1597" s="53">
        <v>100</v>
      </c>
      <c r="H1597" s="33">
        <v>42894</v>
      </c>
      <c r="I1597" t="s">
        <v>49</v>
      </c>
      <c r="J1597" t="s">
        <v>49</v>
      </c>
      <c r="K1597" t="s">
        <v>50</v>
      </c>
      <c r="L1597" t="s">
        <v>50</v>
      </c>
      <c r="M1597" t="s">
        <v>51</v>
      </c>
      <c r="N1597" t="s">
        <v>17818</v>
      </c>
    </row>
    <row r="1598" spans="1:14" ht="14.25">
      <c r="A1598" s="33">
        <v>42894.556805555556</v>
      </c>
      <c r="B1598" t="s">
        <v>14189</v>
      </c>
      <c r="C1598" t="s">
        <v>12588</v>
      </c>
      <c r="D1598" t="s">
        <v>14190</v>
      </c>
      <c r="E1598" t="s">
        <v>17819</v>
      </c>
      <c r="F1598">
        <v>98499</v>
      </c>
      <c r="G1598" s="53">
        <v>1100</v>
      </c>
      <c r="H1598" s="33">
        <v>42894</v>
      </c>
      <c r="I1598" t="s">
        <v>49</v>
      </c>
      <c r="J1598" t="s">
        <v>49</v>
      </c>
      <c r="K1598" t="s">
        <v>50</v>
      </c>
      <c r="L1598" t="s">
        <v>50</v>
      </c>
      <c r="M1598" t="s">
        <v>51</v>
      </c>
      <c r="N1598" t="s">
        <v>17820</v>
      </c>
    </row>
    <row r="1599" spans="1:14" ht="14.25">
      <c r="A1599" s="33">
        <v>42894.565833333334</v>
      </c>
      <c r="B1599" t="s">
        <v>14191</v>
      </c>
      <c r="C1599" t="s">
        <v>14192</v>
      </c>
      <c r="D1599" t="s">
        <v>14193</v>
      </c>
      <c r="E1599" t="s">
        <v>17821</v>
      </c>
      <c r="F1599">
        <v>98588</v>
      </c>
      <c r="G1599" s="53">
        <v>50</v>
      </c>
      <c r="H1599" s="33">
        <v>42894</v>
      </c>
      <c r="I1599" t="s">
        <v>49</v>
      </c>
      <c r="J1599" t="s">
        <v>49</v>
      </c>
      <c r="K1599" t="s">
        <v>50</v>
      </c>
      <c r="L1599" t="s">
        <v>50</v>
      </c>
      <c r="M1599" t="s">
        <v>51</v>
      </c>
      <c r="N1599" t="s">
        <v>17822</v>
      </c>
    </row>
    <row r="1600" spans="1:14" ht="14.25">
      <c r="A1600" s="33">
        <v>42894.57435185185</v>
      </c>
      <c r="B1600" t="s">
        <v>14194</v>
      </c>
      <c r="C1600" t="s">
        <v>14195</v>
      </c>
      <c r="D1600" t="s">
        <v>14196</v>
      </c>
      <c r="E1600" t="s">
        <v>17823</v>
      </c>
      <c r="F1600">
        <v>98711</v>
      </c>
      <c r="G1600" s="53">
        <v>50</v>
      </c>
      <c r="H1600" s="33">
        <v>42894</v>
      </c>
      <c r="I1600" t="s">
        <v>49</v>
      </c>
      <c r="J1600" t="s">
        <v>49</v>
      </c>
      <c r="K1600" t="s">
        <v>50</v>
      </c>
      <c r="L1600" t="s">
        <v>50</v>
      </c>
      <c r="M1600" t="s">
        <v>51</v>
      </c>
      <c r="N1600" t="s">
        <v>17824</v>
      </c>
    </row>
    <row r="1601" spans="1:14" ht="14.25">
      <c r="A1601" s="33">
        <v>42894.585740740738</v>
      </c>
      <c r="B1601" t="s">
        <v>14205</v>
      </c>
      <c r="C1601" t="s">
        <v>14206</v>
      </c>
      <c r="D1601" t="s">
        <v>14207</v>
      </c>
      <c r="E1601" t="s">
        <v>17825</v>
      </c>
      <c r="F1601">
        <v>98905</v>
      </c>
      <c r="G1601" s="53">
        <v>100</v>
      </c>
      <c r="H1601" s="33">
        <v>42894</v>
      </c>
      <c r="I1601" t="s">
        <v>49</v>
      </c>
      <c r="J1601" t="s">
        <v>49</v>
      </c>
      <c r="K1601" t="s">
        <v>50</v>
      </c>
      <c r="L1601" t="s">
        <v>50</v>
      </c>
      <c r="M1601" t="s">
        <v>51</v>
      </c>
      <c r="N1601" t="s">
        <v>17826</v>
      </c>
    </row>
    <row r="1602" spans="1:14" ht="14.25">
      <c r="A1602" s="33">
        <v>42894.585763888892</v>
      </c>
      <c r="B1602" t="s">
        <v>12859</v>
      </c>
      <c r="C1602" t="s">
        <v>12860</v>
      </c>
      <c r="D1602" t="s">
        <v>14197</v>
      </c>
      <c r="E1602" t="s">
        <v>17827</v>
      </c>
      <c r="F1602">
        <v>98882</v>
      </c>
      <c r="G1602" s="53">
        <v>1200</v>
      </c>
      <c r="H1602" s="33">
        <v>42894</v>
      </c>
      <c r="I1602" t="s">
        <v>49</v>
      </c>
      <c r="J1602" t="s">
        <v>49</v>
      </c>
      <c r="K1602" t="s">
        <v>50</v>
      </c>
      <c r="L1602" t="s">
        <v>50</v>
      </c>
      <c r="M1602" t="s">
        <v>51</v>
      </c>
      <c r="N1602" t="s">
        <v>17828</v>
      </c>
    </row>
    <row r="1603" spans="1:14" ht="14.25">
      <c r="A1603" s="33">
        <v>42894.585798611108</v>
      </c>
      <c r="B1603" t="s">
        <v>342</v>
      </c>
      <c r="C1603" t="s">
        <v>343</v>
      </c>
      <c r="D1603" t="s">
        <v>14198</v>
      </c>
      <c r="E1603" t="s">
        <v>17829</v>
      </c>
      <c r="F1603">
        <v>98883</v>
      </c>
      <c r="G1603" s="53">
        <v>50</v>
      </c>
      <c r="H1603" s="33">
        <v>42894</v>
      </c>
      <c r="I1603" t="s">
        <v>49</v>
      </c>
      <c r="J1603" t="s">
        <v>49</v>
      </c>
      <c r="K1603" t="s">
        <v>50</v>
      </c>
      <c r="L1603" t="s">
        <v>50</v>
      </c>
      <c r="M1603" t="s">
        <v>51</v>
      </c>
      <c r="N1603" t="s">
        <v>17830</v>
      </c>
    </row>
    <row r="1604" spans="1:14" ht="14.25">
      <c r="A1604" s="33">
        <v>42894.585868055554</v>
      </c>
      <c r="B1604" t="s">
        <v>14199</v>
      </c>
      <c r="C1604" t="s">
        <v>14200</v>
      </c>
      <c r="D1604" t="s">
        <v>14201</v>
      </c>
      <c r="E1604" t="s">
        <v>17831</v>
      </c>
      <c r="F1604">
        <v>98884</v>
      </c>
      <c r="G1604" s="53">
        <v>500</v>
      </c>
      <c r="H1604" s="33">
        <v>42894</v>
      </c>
      <c r="I1604" t="s">
        <v>49</v>
      </c>
      <c r="J1604" t="s">
        <v>49</v>
      </c>
      <c r="K1604" t="s">
        <v>50</v>
      </c>
      <c r="L1604" t="s">
        <v>50</v>
      </c>
      <c r="M1604" t="s">
        <v>51</v>
      </c>
      <c r="N1604" t="s">
        <v>17832</v>
      </c>
    </row>
    <row r="1605" spans="1:14" ht="14.25">
      <c r="A1605" s="33">
        <v>42894.585972222223</v>
      </c>
      <c r="B1605" t="s">
        <v>14202</v>
      </c>
      <c r="C1605" t="s">
        <v>14203</v>
      </c>
      <c r="D1605" t="s">
        <v>14204</v>
      </c>
      <c r="E1605" t="s">
        <v>17833</v>
      </c>
      <c r="F1605">
        <v>98886</v>
      </c>
      <c r="G1605" s="53">
        <v>100</v>
      </c>
      <c r="H1605" s="33">
        <v>42894</v>
      </c>
      <c r="I1605" t="s">
        <v>49</v>
      </c>
      <c r="J1605" t="s">
        <v>49</v>
      </c>
      <c r="K1605" t="s">
        <v>50</v>
      </c>
      <c r="L1605" t="s">
        <v>50</v>
      </c>
      <c r="M1605" t="s">
        <v>51</v>
      </c>
      <c r="N1605" t="s">
        <v>17834</v>
      </c>
    </row>
    <row r="1606" spans="1:14" ht="14.25">
      <c r="A1606" s="33">
        <v>42894.586516203701</v>
      </c>
      <c r="B1606" t="s">
        <v>14208</v>
      </c>
      <c r="C1606" t="s">
        <v>14209</v>
      </c>
      <c r="D1606" t="s">
        <v>14210</v>
      </c>
      <c r="E1606" t="s">
        <v>17835</v>
      </c>
      <c r="F1606">
        <v>98907</v>
      </c>
      <c r="G1606" s="53">
        <v>200</v>
      </c>
      <c r="H1606" s="33">
        <v>42894</v>
      </c>
      <c r="I1606" t="s">
        <v>49</v>
      </c>
      <c r="J1606" t="s">
        <v>49</v>
      </c>
      <c r="K1606" t="s">
        <v>50</v>
      </c>
      <c r="L1606" t="s">
        <v>50</v>
      </c>
      <c r="M1606" t="s">
        <v>51</v>
      </c>
      <c r="N1606" t="s">
        <v>17836</v>
      </c>
    </row>
    <row r="1607" spans="1:14" ht="14.25">
      <c r="A1607" s="33">
        <v>42894.587094907409</v>
      </c>
      <c r="B1607" t="s">
        <v>14211</v>
      </c>
      <c r="C1607" t="s">
        <v>14212</v>
      </c>
      <c r="D1607" t="s">
        <v>14213</v>
      </c>
      <c r="E1607" t="s">
        <v>17837</v>
      </c>
      <c r="F1607">
        <v>98927</v>
      </c>
      <c r="G1607" s="53">
        <v>20</v>
      </c>
      <c r="H1607" s="33">
        <v>42894</v>
      </c>
      <c r="I1607" t="s">
        <v>49</v>
      </c>
      <c r="J1607" t="s">
        <v>49</v>
      </c>
      <c r="K1607" t="s">
        <v>50</v>
      </c>
      <c r="L1607" t="s">
        <v>50</v>
      </c>
      <c r="M1607" t="s">
        <v>51</v>
      </c>
      <c r="N1607" t="s">
        <v>17838</v>
      </c>
    </row>
    <row r="1608" spans="1:14" ht="14.25">
      <c r="A1608" s="33">
        <v>42894.58902777778</v>
      </c>
      <c r="B1608" t="s">
        <v>14214</v>
      </c>
      <c r="C1608" t="s">
        <v>14215</v>
      </c>
      <c r="D1608" t="s">
        <v>14216</v>
      </c>
      <c r="E1608" t="s">
        <v>17839</v>
      </c>
      <c r="F1608">
        <v>98994</v>
      </c>
      <c r="G1608" s="53">
        <v>100</v>
      </c>
      <c r="H1608" s="33">
        <v>42894</v>
      </c>
      <c r="I1608" t="s">
        <v>49</v>
      </c>
      <c r="J1608" t="s">
        <v>49</v>
      </c>
      <c r="K1608" t="s">
        <v>50</v>
      </c>
      <c r="L1608" t="s">
        <v>50</v>
      </c>
      <c r="M1608" t="s">
        <v>51</v>
      </c>
      <c r="N1608" t="s">
        <v>17840</v>
      </c>
    </row>
    <row r="1609" spans="1:14" ht="14.25">
      <c r="A1609" s="33">
        <v>42894.589236111111</v>
      </c>
      <c r="B1609" t="s">
        <v>14217</v>
      </c>
      <c r="C1609" t="s">
        <v>14218</v>
      </c>
      <c r="D1609" t="s">
        <v>14219</v>
      </c>
      <c r="E1609" t="s">
        <v>17841</v>
      </c>
      <c r="F1609">
        <v>99001</v>
      </c>
      <c r="G1609" s="53">
        <v>100</v>
      </c>
      <c r="H1609" s="33">
        <v>42894</v>
      </c>
      <c r="I1609" t="s">
        <v>49</v>
      </c>
      <c r="J1609" t="s">
        <v>49</v>
      </c>
      <c r="K1609" t="s">
        <v>50</v>
      </c>
      <c r="L1609" t="s">
        <v>50</v>
      </c>
      <c r="M1609" t="s">
        <v>51</v>
      </c>
      <c r="N1609" t="s">
        <v>17842</v>
      </c>
    </row>
    <row r="1610" spans="1:14" ht="14.25">
      <c r="A1610" s="33">
        <v>42894.592777777776</v>
      </c>
      <c r="B1610" t="s">
        <v>14223</v>
      </c>
      <c r="C1610" t="s">
        <v>14224</v>
      </c>
      <c r="D1610" t="s">
        <v>14225</v>
      </c>
      <c r="E1610" t="s">
        <v>17843</v>
      </c>
      <c r="F1610">
        <v>99149</v>
      </c>
      <c r="G1610" s="53">
        <v>2200</v>
      </c>
      <c r="H1610" s="33">
        <v>42894</v>
      </c>
      <c r="I1610" t="s">
        <v>49</v>
      </c>
      <c r="J1610" t="s">
        <v>49</v>
      </c>
      <c r="K1610" t="s">
        <v>50</v>
      </c>
      <c r="L1610" t="s">
        <v>50</v>
      </c>
      <c r="M1610" t="s">
        <v>51</v>
      </c>
      <c r="N1610" t="s">
        <v>17844</v>
      </c>
    </row>
    <row r="1611" spans="1:14" ht="14.25">
      <c r="A1611" s="33">
        <v>42894.592777777776</v>
      </c>
      <c r="B1611" t="s">
        <v>14220</v>
      </c>
      <c r="C1611" t="s">
        <v>14221</v>
      </c>
      <c r="D1611" t="s">
        <v>14222</v>
      </c>
      <c r="E1611" t="s">
        <v>17845</v>
      </c>
      <c r="F1611">
        <v>99150</v>
      </c>
      <c r="G1611" s="53">
        <v>500</v>
      </c>
      <c r="H1611" s="33">
        <v>42894</v>
      </c>
      <c r="I1611" t="s">
        <v>49</v>
      </c>
      <c r="J1611" t="s">
        <v>49</v>
      </c>
      <c r="K1611" t="s">
        <v>50</v>
      </c>
      <c r="L1611" t="s">
        <v>50</v>
      </c>
      <c r="M1611" t="s">
        <v>51</v>
      </c>
      <c r="N1611" t="s">
        <v>17846</v>
      </c>
    </row>
    <row r="1612" spans="1:14" ht="14.25">
      <c r="A1612" s="33">
        <v>42894.593356481484</v>
      </c>
      <c r="B1612" t="s">
        <v>14208</v>
      </c>
      <c r="C1612" t="s">
        <v>14209</v>
      </c>
      <c r="D1612" t="s">
        <v>14226</v>
      </c>
      <c r="E1612" t="s">
        <v>17847</v>
      </c>
      <c r="F1612">
        <v>99168</v>
      </c>
      <c r="G1612" s="53">
        <v>500</v>
      </c>
      <c r="H1612" s="33">
        <v>42894</v>
      </c>
      <c r="I1612" t="s">
        <v>49</v>
      </c>
      <c r="J1612" t="s">
        <v>49</v>
      </c>
      <c r="K1612" t="s">
        <v>50</v>
      </c>
      <c r="L1612" t="s">
        <v>50</v>
      </c>
      <c r="M1612" t="s">
        <v>51</v>
      </c>
      <c r="N1612" t="s">
        <v>17848</v>
      </c>
    </row>
    <row r="1613" spans="1:14" ht="14.25">
      <c r="A1613" s="33">
        <v>42894.593865740739</v>
      </c>
      <c r="B1613" t="s">
        <v>14227</v>
      </c>
      <c r="C1613" t="s">
        <v>14228</v>
      </c>
      <c r="D1613" t="s">
        <v>14229</v>
      </c>
      <c r="E1613" t="s">
        <v>17849</v>
      </c>
      <c r="F1613">
        <v>99182</v>
      </c>
      <c r="G1613" s="53">
        <v>300</v>
      </c>
      <c r="H1613" s="33">
        <v>42894</v>
      </c>
      <c r="I1613" t="s">
        <v>49</v>
      </c>
      <c r="J1613" t="s">
        <v>49</v>
      </c>
      <c r="K1613" t="s">
        <v>50</v>
      </c>
      <c r="L1613" t="s">
        <v>50</v>
      </c>
      <c r="M1613" t="s">
        <v>51</v>
      </c>
      <c r="N1613" t="s">
        <v>17850</v>
      </c>
    </row>
    <row r="1614" spans="1:14" ht="14.25">
      <c r="A1614" s="33">
        <v>42894.594513888886</v>
      </c>
      <c r="B1614" t="s">
        <v>14230</v>
      </c>
      <c r="C1614" t="s">
        <v>14231</v>
      </c>
      <c r="D1614" t="s">
        <v>14232</v>
      </c>
      <c r="E1614" t="s">
        <v>17851</v>
      </c>
      <c r="F1614">
        <v>99210</v>
      </c>
      <c r="G1614" s="53">
        <v>100</v>
      </c>
      <c r="H1614" s="33">
        <v>42894</v>
      </c>
      <c r="I1614" t="s">
        <v>49</v>
      </c>
      <c r="J1614" t="s">
        <v>49</v>
      </c>
      <c r="K1614" t="s">
        <v>50</v>
      </c>
      <c r="L1614" t="s">
        <v>50</v>
      </c>
      <c r="M1614" t="s">
        <v>51</v>
      </c>
      <c r="N1614" t="s">
        <v>17852</v>
      </c>
    </row>
    <row r="1615" spans="1:14" ht="14.25">
      <c r="A1615" s="33">
        <v>42894.594629629632</v>
      </c>
      <c r="B1615" t="s">
        <v>14233</v>
      </c>
      <c r="C1615" t="s">
        <v>14234</v>
      </c>
      <c r="D1615" t="s">
        <v>14235</v>
      </c>
      <c r="E1615" t="s">
        <v>17853</v>
      </c>
      <c r="F1615">
        <v>99220</v>
      </c>
      <c r="G1615" s="53">
        <v>300</v>
      </c>
      <c r="H1615" s="33">
        <v>42894</v>
      </c>
      <c r="I1615" t="s">
        <v>49</v>
      </c>
      <c r="J1615" t="s">
        <v>49</v>
      </c>
      <c r="K1615" t="s">
        <v>50</v>
      </c>
      <c r="L1615" t="s">
        <v>50</v>
      </c>
      <c r="M1615" t="s">
        <v>51</v>
      </c>
      <c r="N1615" t="s">
        <v>17854</v>
      </c>
    </row>
    <row r="1616" spans="1:14" ht="14.25">
      <c r="A1616" s="33">
        <v>42894.595300925925</v>
      </c>
      <c r="B1616" t="s">
        <v>335</v>
      </c>
      <c r="C1616" t="s">
        <v>336</v>
      </c>
      <c r="D1616" t="s">
        <v>14236</v>
      </c>
      <c r="E1616" t="s">
        <v>17855</v>
      </c>
      <c r="F1616">
        <v>99261</v>
      </c>
      <c r="G1616" s="53">
        <v>350</v>
      </c>
      <c r="H1616" s="33">
        <v>42894</v>
      </c>
      <c r="I1616" t="s">
        <v>49</v>
      </c>
      <c r="J1616" t="s">
        <v>49</v>
      </c>
      <c r="K1616" t="s">
        <v>50</v>
      </c>
      <c r="L1616" t="s">
        <v>50</v>
      </c>
      <c r="M1616" t="s">
        <v>51</v>
      </c>
      <c r="N1616" t="s">
        <v>17856</v>
      </c>
    </row>
    <row r="1617" spans="1:14" ht="14.25">
      <c r="A1617" s="33">
        <v>42894.595590277779</v>
      </c>
      <c r="B1617" t="s">
        <v>14227</v>
      </c>
      <c r="C1617" t="s">
        <v>14228</v>
      </c>
      <c r="D1617" t="s">
        <v>14237</v>
      </c>
      <c r="E1617" t="s">
        <v>17857</v>
      </c>
      <c r="F1617">
        <v>99275</v>
      </c>
      <c r="G1617" s="53">
        <v>700</v>
      </c>
      <c r="H1617" s="33">
        <v>42894</v>
      </c>
      <c r="I1617" t="s">
        <v>49</v>
      </c>
      <c r="J1617" t="s">
        <v>49</v>
      </c>
      <c r="K1617" t="s">
        <v>50</v>
      </c>
      <c r="L1617" t="s">
        <v>50</v>
      </c>
      <c r="M1617" t="s">
        <v>51</v>
      </c>
      <c r="N1617" t="s">
        <v>17858</v>
      </c>
    </row>
    <row r="1618" spans="1:14" ht="14.25">
      <c r="A1618" s="33">
        <v>42894.596354166664</v>
      </c>
      <c r="B1618" t="s">
        <v>14238</v>
      </c>
      <c r="C1618" t="s">
        <v>14239</v>
      </c>
      <c r="D1618" t="s">
        <v>14240</v>
      </c>
      <c r="E1618" t="s">
        <v>17859</v>
      </c>
      <c r="F1618">
        <v>99315</v>
      </c>
      <c r="G1618" s="53">
        <v>750</v>
      </c>
      <c r="H1618" s="33">
        <v>42894</v>
      </c>
      <c r="I1618" t="s">
        <v>49</v>
      </c>
      <c r="J1618" t="s">
        <v>49</v>
      </c>
      <c r="K1618" t="s">
        <v>50</v>
      </c>
      <c r="L1618" t="s">
        <v>50</v>
      </c>
      <c r="M1618" t="s">
        <v>51</v>
      </c>
      <c r="N1618" t="s">
        <v>17860</v>
      </c>
    </row>
    <row r="1619" spans="1:14" ht="14.25">
      <c r="A1619" s="33">
        <v>42894.596724537034</v>
      </c>
      <c r="B1619" t="s">
        <v>335</v>
      </c>
      <c r="C1619" t="s">
        <v>336</v>
      </c>
      <c r="D1619" t="s">
        <v>14241</v>
      </c>
      <c r="E1619" t="s">
        <v>17861</v>
      </c>
      <c r="F1619">
        <v>99338</v>
      </c>
      <c r="G1619" s="53">
        <v>20</v>
      </c>
      <c r="H1619" s="33">
        <v>42894</v>
      </c>
      <c r="I1619" t="s">
        <v>49</v>
      </c>
      <c r="J1619" t="s">
        <v>49</v>
      </c>
      <c r="K1619" t="s">
        <v>50</v>
      </c>
      <c r="L1619" t="s">
        <v>50</v>
      </c>
      <c r="M1619" t="s">
        <v>51</v>
      </c>
      <c r="N1619" t="s">
        <v>17862</v>
      </c>
    </row>
    <row r="1620" spans="1:14" ht="14.25">
      <c r="A1620" s="33">
        <v>42894.597997685189</v>
      </c>
      <c r="B1620" t="s">
        <v>14242</v>
      </c>
      <c r="C1620" t="s">
        <v>14243</v>
      </c>
      <c r="D1620" t="s">
        <v>14244</v>
      </c>
      <c r="E1620" t="s">
        <v>17863</v>
      </c>
      <c r="F1620">
        <v>99406</v>
      </c>
      <c r="G1620" s="53">
        <v>100</v>
      </c>
      <c r="H1620" s="33">
        <v>42894</v>
      </c>
      <c r="I1620" t="s">
        <v>49</v>
      </c>
      <c r="J1620" t="s">
        <v>49</v>
      </c>
      <c r="K1620" t="s">
        <v>50</v>
      </c>
      <c r="L1620" t="s">
        <v>50</v>
      </c>
      <c r="M1620" t="s">
        <v>51</v>
      </c>
      <c r="N1620" t="s">
        <v>17864</v>
      </c>
    </row>
    <row r="1621" spans="1:14" ht="14.25">
      <c r="A1621" s="33">
        <v>42894.599652777775</v>
      </c>
      <c r="B1621" t="s">
        <v>14245</v>
      </c>
      <c r="C1621" t="s">
        <v>14246</v>
      </c>
      <c r="D1621" t="s">
        <v>14247</v>
      </c>
      <c r="E1621" t="s">
        <v>17865</v>
      </c>
      <c r="F1621">
        <v>99475</v>
      </c>
      <c r="G1621" s="53">
        <v>300</v>
      </c>
      <c r="H1621" s="33">
        <v>42894</v>
      </c>
      <c r="I1621" t="s">
        <v>49</v>
      </c>
      <c r="J1621" t="s">
        <v>49</v>
      </c>
      <c r="K1621" t="s">
        <v>50</v>
      </c>
      <c r="L1621" t="s">
        <v>50</v>
      </c>
      <c r="M1621" t="s">
        <v>51</v>
      </c>
      <c r="N1621" t="s">
        <v>17866</v>
      </c>
    </row>
    <row r="1622" spans="1:14" ht="14.25">
      <c r="A1622" s="33">
        <v>42894.60087962963</v>
      </c>
      <c r="B1622" t="s">
        <v>14248</v>
      </c>
      <c r="C1622" t="s">
        <v>14249</v>
      </c>
      <c r="D1622" t="s">
        <v>14250</v>
      </c>
      <c r="E1622" t="s">
        <v>17867</v>
      </c>
      <c r="F1622">
        <v>99544</v>
      </c>
      <c r="G1622" s="53">
        <v>20</v>
      </c>
      <c r="H1622" s="33">
        <v>42894</v>
      </c>
      <c r="I1622" t="s">
        <v>49</v>
      </c>
      <c r="J1622" t="s">
        <v>49</v>
      </c>
      <c r="K1622" t="s">
        <v>50</v>
      </c>
      <c r="L1622" t="s">
        <v>50</v>
      </c>
      <c r="M1622" t="s">
        <v>51</v>
      </c>
      <c r="N1622" t="s">
        <v>17868</v>
      </c>
    </row>
    <row r="1623" spans="1:14" ht="14.25">
      <c r="A1623" s="33">
        <v>42894.601678240739</v>
      </c>
      <c r="B1623" t="s">
        <v>14251</v>
      </c>
      <c r="C1623" t="s">
        <v>14252</v>
      </c>
      <c r="D1623" t="s">
        <v>14253</v>
      </c>
      <c r="E1623" t="s">
        <v>17869</v>
      </c>
      <c r="F1623">
        <v>99575</v>
      </c>
      <c r="G1623" s="53">
        <v>100</v>
      </c>
      <c r="H1623" s="33">
        <v>42894</v>
      </c>
      <c r="I1623" t="s">
        <v>49</v>
      </c>
      <c r="J1623" t="s">
        <v>49</v>
      </c>
      <c r="K1623" t="s">
        <v>50</v>
      </c>
      <c r="L1623" t="s">
        <v>50</v>
      </c>
      <c r="M1623" t="s">
        <v>51</v>
      </c>
      <c r="N1623" t="s">
        <v>17870</v>
      </c>
    </row>
    <row r="1624" spans="1:14" ht="14.25">
      <c r="A1624" s="33">
        <v>42894.603842592594</v>
      </c>
      <c r="B1624" t="s">
        <v>14254</v>
      </c>
      <c r="C1624" t="s">
        <v>14255</v>
      </c>
      <c r="D1624" t="s">
        <v>14256</v>
      </c>
      <c r="E1624" t="s">
        <v>17871</v>
      </c>
      <c r="F1624">
        <v>99696</v>
      </c>
      <c r="G1624" s="53">
        <v>20</v>
      </c>
      <c r="H1624" s="33">
        <v>42894</v>
      </c>
      <c r="I1624" t="s">
        <v>49</v>
      </c>
      <c r="J1624" t="s">
        <v>49</v>
      </c>
      <c r="K1624" t="s">
        <v>50</v>
      </c>
      <c r="L1624" t="s">
        <v>50</v>
      </c>
      <c r="M1624" t="s">
        <v>51</v>
      </c>
      <c r="N1624" t="s">
        <v>17872</v>
      </c>
    </row>
    <row r="1625" spans="1:14" ht="14.25">
      <c r="A1625" s="33">
        <v>42894.604618055557</v>
      </c>
      <c r="B1625" t="s">
        <v>14211</v>
      </c>
      <c r="C1625" t="s">
        <v>14212</v>
      </c>
      <c r="D1625" t="s">
        <v>14257</v>
      </c>
      <c r="E1625" t="s">
        <v>17873</v>
      </c>
      <c r="F1625">
        <v>99738</v>
      </c>
      <c r="G1625" s="53">
        <v>300</v>
      </c>
      <c r="H1625" s="33">
        <v>42894</v>
      </c>
      <c r="I1625" t="s">
        <v>49</v>
      </c>
      <c r="J1625" t="s">
        <v>49</v>
      </c>
      <c r="K1625" t="s">
        <v>50</v>
      </c>
      <c r="L1625" t="s">
        <v>50</v>
      </c>
      <c r="M1625" t="s">
        <v>51</v>
      </c>
      <c r="N1625" t="s">
        <v>17874</v>
      </c>
    </row>
    <row r="1626" spans="1:14" ht="14.25">
      <c r="A1626" s="33">
        <v>42894.606678240743</v>
      </c>
      <c r="B1626" t="s">
        <v>14258</v>
      </c>
      <c r="C1626" t="s">
        <v>14259</v>
      </c>
      <c r="D1626" t="s">
        <v>14260</v>
      </c>
      <c r="E1626" t="s">
        <v>17875</v>
      </c>
      <c r="F1626">
        <v>99830</v>
      </c>
      <c r="G1626" s="53">
        <v>500</v>
      </c>
      <c r="H1626" s="33">
        <v>42894</v>
      </c>
      <c r="I1626" t="s">
        <v>49</v>
      </c>
      <c r="J1626" t="s">
        <v>49</v>
      </c>
      <c r="K1626" t="s">
        <v>50</v>
      </c>
      <c r="L1626" t="s">
        <v>50</v>
      </c>
      <c r="M1626" t="s">
        <v>51</v>
      </c>
      <c r="N1626" t="s">
        <v>17876</v>
      </c>
    </row>
    <row r="1627" spans="1:14" ht="14.25">
      <c r="A1627" s="33">
        <v>42894.608958333331</v>
      </c>
      <c r="B1627" t="s">
        <v>14035</v>
      </c>
      <c r="C1627" t="s">
        <v>14036</v>
      </c>
      <c r="D1627" t="s">
        <v>14261</v>
      </c>
      <c r="E1627" t="s">
        <v>17877</v>
      </c>
      <c r="F1627">
        <v>99959</v>
      </c>
      <c r="G1627" s="53">
        <v>150</v>
      </c>
      <c r="H1627" s="33">
        <v>42894</v>
      </c>
      <c r="I1627" t="s">
        <v>49</v>
      </c>
      <c r="J1627" t="s">
        <v>49</v>
      </c>
      <c r="K1627" t="s">
        <v>50</v>
      </c>
      <c r="L1627" t="s">
        <v>50</v>
      </c>
      <c r="M1627" t="s">
        <v>51</v>
      </c>
      <c r="N1627" t="s">
        <v>17878</v>
      </c>
    </row>
    <row r="1628" spans="1:14" ht="14.25">
      <c r="A1628" s="33">
        <v>42894.609629629631</v>
      </c>
      <c r="B1628" t="s">
        <v>14262</v>
      </c>
      <c r="C1628" t="s">
        <v>14263</v>
      </c>
      <c r="D1628" t="s">
        <v>14264</v>
      </c>
      <c r="E1628" t="s">
        <v>17879</v>
      </c>
      <c r="F1628">
        <v>99996</v>
      </c>
      <c r="G1628" s="53">
        <v>5000</v>
      </c>
      <c r="H1628" s="33">
        <v>42894</v>
      </c>
      <c r="I1628" t="s">
        <v>49</v>
      </c>
      <c r="J1628" t="s">
        <v>49</v>
      </c>
      <c r="K1628" t="s">
        <v>50</v>
      </c>
      <c r="L1628" t="s">
        <v>50</v>
      </c>
      <c r="M1628" t="s">
        <v>51</v>
      </c>
      <c r="N1628" t="s">
        <v>17880</v>
      </c>
    </row>
    <row r="1629" spans="1:14" ht="14.25">
      <c r="A1629" s="33">
        <v>42894.61178240741</v>
      </c>
      <c r="B1629" t="s">
        <v>14265</v>
      </c>
      <c r="C1629" t="s">
        <v>14266</v>
      </c>
      <c r="D1629" t="s">
        <v>14267</v>
      </c>
      <c r="E1629" t="s">
        <v>17881</v>
      </c>
      <c r="F1629">
        <v>100089</v>
      </c>
      <c r="G1629" s="53">
        <v>5000</v>
      </c>
      <c r="H1629" s="33">
        <v>42894</v>
      </c>
      <c r="I1629" t="s">
        <v>49</v>
      </c>
      <c r="J1629" t="s">
        <v>49</v>
      </c>
      <c r="K1629" t="s">
        <v>50</v>
      </c>
      <c r="L1629" t="s">
        <v>50</v>
      </c>
      <c r="M1629" t="s">
        <v>51</v>
      </c>
      <c r="N1629" t="s">
        <v>17882</v>
      </c>
    </row>
    <row r="1630" spans="1:14" ht="14.25">
      <c r="A1630" s="33">
        <v>42894.612916666665</v>
      </c>
      <c r="B1630" t="s">
        <v>14268</v>
      </c>
      <c r="C1630" t="s">
        <v>14269</v>
      </c>
      <c r="D1630" t="s">
        <v>14270</v>
      </c>
      <c r="E1630" t="s">
        <v>17883</v>
      </c>
      <c r="F1630">
        <v>100136</v>
      </c>
      <c r="G1630" s="53">
        <v>200</v>
      </c>
      <c r="H1630" s="33">
        <v>42894</v>
      </c>
      <c r="I1630" t="s">
        <v>49</v>
      </c>
      <c r="J1630" t="s">
        <v>49</v>
      </c>
      <c r="K1630" t="s">
        <v>50</v>
      </c>
      <c r="L1630" t="s">
        <v>50</v>
      </c>
      <c r="M1630" t="s">
        <v>51</v>
      </c>
      <c r="N1630" t="s">
        <v>17884</v>
      </c>
    </row>
    <row r="1631" spans="1:14" ht="14.25">
      <c r="A1631" s="33">
        <v>42894.613749999997</v>
      </c>
      <c r="B1631" t="s">
        <v>14271</v>
      </c>
      <c r="C1631" t="s">
        <v>14272</v>
      </c>
      <c r="D1631" t="s">
        <v>14273</v>
      </c>
      <c r="E1631" t="s">
        <v>17885</v>
      </c>
      <c r="F1631">
        <v>100184</v>
      </c>
      <c r="G1631" s="53">
        <v>500</v>
      </c>
      <c r="H1631" s="33">
        <v>42894</v>
      </c>
      <c r="I1631" t="s">
        <v>49</v>
      </c>
      <c r="J1631" t="s">
        <v>49</v>
      </c>
      <c r="K1631" t="s">
        <v>50</v>
      </c>
      <c r="L1631" t="s">
        <v>50</v>
      </c>
      <c r="M1631" t="s">
        <v>51</v>
      </c>
      <c r="N1631" t="s">
        <v>17886</v>
      </c>
    </row>
    <row r="1632" spans="1:14" ht="14.25">
      <c r="A1632" s="33">
        <v>42894.614178240743</v>
      </c>
      <c r="B1632" t="s">
        <v>14274</v>
      </c>
      <c r="C1632" t="s">
        <v>14275</v>
      </c>
      <c r="D1632" t="s">
        <v>14276</v>
      </c>
      <c r="E1632" t="s">
        <v>17887</v>
      </c>
      <c r="F1632">
        <v>100230</v>
      </c>
      <c r="G1632" s="53">
        <v>100</v>
      </c>
      <c r="H1632" s="33">
        <v>42894</v>
      </c>
      <c r="I1632" t="s">
        <v>49</v>
      </c>
      <c r="J1632" t="s">
        <v>49</v>
      </c>
      <c r="K1632" t="s">
        <v>50</v>
      </c>
      <c r="L1632" t="s">
        <v>50</v>
      </c>
      <c r="M1632" t="s">
        <v>51</v>
      </c>
      <c r="N1632" t="s">
        <v>17888</v>
      </c>
    </row>
    <row r="1633" spans="1:14" ht="14.25">
      <c r="A1633" s="33">
        <v>42894.615069444444</v>
      </c>
      <c r="B1633" t="s">
        <v>14091</v>
      </c>
      <c r="C1633" t="s">
        <v>14092</v>
      </c>
      <c r="D1633" t="s">
        <v>14277</v>
      </c>
      <c r="E1633" t="s">
        <v>17889</v>
      </c>
      <c r="F1633">
        <v>100258</v>
      </c>
      <c r="G1633" s="53">
        <v>800</v>
      </c>
      <c r="H1633" s="33">
        <v>42894</v>
      </c>
      <c r="I1633" t="s">
        <v>49</v>
      </c>
      <c r="J1633" t="s">
        <v>49</v>
      </c>
      <c r="K1633" t="s">
        <v>50</v>
      </c>
      <c r="L1633" t="s">
        <v>50</v>
      </c>
      <c r="M1633" t="s">
        <v>51</v>
      </c>
      <c r="N1633" t="s">
        <v>17890</v>
      </c>
    </row>
    <row r="1634" spans="1:14" ht="14.25">
      <c r="A1634" s="33">
        <v>42894.615243055552</v>
      </c>
      <c r="B1634" t="s">
        <v>14278</v>
      </c>
      <c r="C1634" t="s">
        <v>14279</v>
      </c>
      <c r="D1634" t="s">
        <v>14280</v>
      </c>
      <c r="E1634" t="s">
        <v>17891</v>
      </c>
      <c r="F1634">
        <v>100274</v>
      </c>
      <c r="G1634" s="53">
        <v>500</v>
      </c>
      <c r="H1634" s="33">
        <v>42894</v>
      </c>
      <c r="I1634" t="s">
        <v>49</v>
      </c>
      <c r="J1634" t="s">
        <v>49</v>
      </c>
      <c r="K1634" t="s">
        <v>50</v>
      </c>
      <c r="L1634" t="s">
        <v>50</v>
      </c>
      <c r="M1634" t="s">
        <v>51</v>
      </c>
      <c r="N1634" t="s">
        <v>17892</v>
      </c>
    </row>
    <row r="1635" spans="1:14" ht="14.25">
      <c r="A1635" s="33">
        <v>42894.61577546296</v>
      </c>
      <c r="B1635" t="s">
        <v>14281</v>
      </c>
      <c r="C1635" t="s">
        <v>14282</v>
      </c>
      <c r="D1635" t="s">
        <v>14283</v>
      </c>
      <c r="E1635" t="s">
        <v>17893</v>
      </c>
      <c r="F1635">
        <v>100308</v>
      </c>
      <c r="G1635" s="53">
        <v>1000</v>
      </c>
      <c r="H1635" s="33">
        <v>42894</v>
      </c>
      <c r="I1635" t="s">
        <v>49</v>
      </c>
      <c r="J1635" t="s">
        <v>49</v>
      </c>
      <c r="K1635" t="s">
        <v>50</v>
      </c>
      <c r="L1635" t="s">
        <v>50</v>
      </c>
      <c r="M1635" t="s">
        <v>51</v>
      </c>
      <c r="N1635" t="s">
        <v>17894</v>
      </c>
    </row>
    <row r="1636" spans="1:14" ht="14.25">
      <c r="A1636" s="33">
        <v>42894.618854166663</v>
      </c>
      <c r="B1636" t="s">
        <v>14284</v>
      </c>
      <c r="C1636" t="s">
        <v>14285</v>
      </c>
      <c r="D1636" t="s">
        <v>14286</v>
      </c>
      <c r="E1636" t="s">
        <v>17895</v>
      </c>
      <c r="F1636">
        <v>100473</v>
      </c>
      <c r="G1636" s="53">
        <v>300</v>
      </c>
      <c r="H1636" s="33">
        <v>42894</v>
      </c>
      <c r="I1636" t="s">
        <v>49</v>
      </c>
      <c r="J1636" t="s">
        <v>49</v>
      </c>
      <c r="K1636" t="s">
        <v>50</v>
      </c>
      <c r="L1636" t="s">
        <v>50</v>
      </c>
      <c r="M1636" t="s">
        <v>51</v>
      </c>
      <c r="N1636" t="s">
        <v>17896</v>
      </c>
    </row>
    <row r="1637" spans="1:14" ht="14.25">
      <c r="A1637" s="33">
        <v>42894.618854166663</v>
      </c>
      <c r="B1637" t="s">
        <v>14287</v>
      </c>
      <c r="C1637" t="s">
        <v>14288</v>
      </c>
      <c r="D1637" t="s">
        <v>14289</v>
      </c>
      <c r="E1637" t="s">
        <v>17897</v>
      </c>
      <c r="F1637">
        <v>100474</v>
      </c>
      <c r="G1637" s="53">
        <v>3000</v>
      </c>
      <c r="H1637" s="33">
        <v>42894</v>
      </c>
      <c r="I1637" t="s">
        <v>49</v>
      </c>
      <c r="J1637" t="s">
        <v>49</v>
      </c>
      <c r="K1637" t="s">
        <v>50</v>
      </c>
      <c r="L1637" t="s">
        <v>50</v>
      </c>
      <c r="M1637" t="s">
        <v>51</v>
      </c>
      <c r="N1637" t="s">
        <v>17898</v>
      </c>
    </row>
    <row r="1638" spans="1:14" ht="14.25">
      <c r="A1638" s="33">
        <v>42894.61928240741</v>
      </c>
      <c r="B1638" t="s">
        <v>14290</v>
      </c>
      <c r="C1638" t="s">
        <v>14291</v>
      </c>
      <c r="D1638" t="s">
        <v>14292</v>
      </c>
      <c r="E1638" t="s">
        <v>17899</v>
      </c>
      <c r="F1638">
        <v>100489</v>
      </c>
      <c r="G1638" s="53">
        <v>500</v>
      </c>
      <c r="H1638" s="33">
        <v>42894</v>
      </c>
      <c r="I1638" t="s">
        <v>49</v>
      </c>
      <c r="J1638" t="s">
        <v>49</v>
      </c>
      <c r="K1638" t="s">
        <v>50</v>
      </c>
      <c r="L1638" t="s">
        <v>50</v>
      </c>
      <c r="M1638" t="s">
        <v>51</v>
      </c>
      <c r="N1638" t="s">
        <v>17900</v>
      </c>
    </row>
    <row r="1639" spans="1:14" ht="14.25">
      <c r="A1639" s="33">
        <v>42894.619479166664</v>
      </c>
      <c r="B1639" t="s">
        <v>348</v>
      </c>
      <c r="C1639" t="s">
        <v>349</v>
      </c>
      <c r="D1639" t="s">
        <v>14293</v>
      </c>
      <c r="E1639" t="s">
        <v>17901</v>
      </c>
      <c r="F1639">
        <v>100498</v>
      </c>
      <c r="G1639" s="53">
        <v>500</v>
      </c>
      <c r="H1639" s="33">
        <v>42894</v>
      </c>
      <c r="I1639" t="s">
        <v>49</v>
      </c>
      <c r="J1639" t="s">
        <v>49</v>
      </c>
      <c r="K1639" t="s">
        <v>50</v>
      </c>
      <c r="L1639" t="s">
        <v>50</v>
      </c>
      <c r="M1639" t="s">
        <v>51</v>
      </c>
      <c r="N1639" t="s">
        <v>17902</v>
      </c>
    </row>
    <row r="1640" spans="1:14" ht="14.25">
      <c r="A1640" s="33">
        <v>42894.620081018518</v>
      </c>
      <c r="B1640" t="s">
        <v>344</v>
      </c>
      <c r="C1640" t="s">
        <v>345</v>
      </c>
      <c r="D1640" t="s">
        <v>14294</v>
      </c>
      <c r="E1640" t="s">
        <v>17903</v>
      </c>
      <c r="F1640">
        <v>100540</v>
      </c>
      <c r="G1640" s="53">
        <v>330</v>
      </c>
      <c r="H1640" s="33">
        <v>42894</v>
      </c>
      <c r="I1640" t="s">
        <v>49</v>
      </c>
      <c r="J1640" t="s">
        <v>49</v>
      </c>
      <c r="K1640" t="s">
        <v>50</v>
      </c>
      <c r="L1640" t="s">
        <v>50</v>
      </c>
      <c r="M1640" t="s">
        <v>51</v>
      </c>
      <c r="N1640" t="s">
        <v>17904</v>
      </c>
    </row>
    <row r="1641" spans="1:14" ht="14.25">
      <c r="A1641" s="33">
        <v>42894.621412037035</v>
      </c>
      <c r="B1641" t="s">
        <v>14295</v>
      </c>
      <c r="C1641" t="s">
        <v>14296</v>
      </c>
      <c r="D1641" t="s">
        <v>14297</v>
      </c>
      <c r="E1641" t="s">
        <v>17905</v>
      </c>
      <c r="F1641">
        <v>100599</v>
      </c>
      <c r="G1641" s="53">
        <v>1950</v>
      </c>
      <c r="H1641" s="33">
        <v>42894</v>
      </c>
      <c r="I1641" t="s">
        <v>49</v>
      </c>
      <c r="J1641" t="s">
        <v>49</v>
      </c>
      <c r="K1641" t="s">
        <v>50</v>
      </c>
      <c r="L1641" t="s">
        <v>50</v>
      </c>
      <c r="M1641" t="s">
        <v>51</v>
      </c>
      <c r="N1641" t="s">
        <v>17906</v>
      </c>
    </row>
    <row r="1642" spans="1:14" ht="14.25">
      <c r="A1642" s="33">
        <v>42894.621851851851</v>
      </c>
      <c r="B1642" t="s">
        <v>14211</v>
      </c>
      <c r="C1642" t="s">
        <v>14212</v>
      </c>
      <c r="D1642" t="s">
        <v>14298</v>
      </c>
      <c r="E1642" t="s">
        <v>17907</v>
      </c>
      <c r="F1642">
        <v>100640</v>
      </c>
      <c r="G1642" s="53">
        <v>800</v>
      </c>
      <c r="H1642" s="33">
        <v>42894</v>
      </c>
      <c r="I1642" t="s">
        <v>49</v>
      </c>
      <c r="J1642" t="s">
        <v>49</v>
      </c>
      <c r="K1642" t="s">
        <v>50</v>
      </c>
      <c r="L1642" t="s">
        <v>50</v>
      </c>
      <c r="M1642" t="s">
        <v>51</v>
      </c>
      <c r="N1642" t="s">
        <v>17908</v>
      </c>
    </row>
    <row r="1643" spans="1:14" ht="14.25">
      <c r="A1643" s="33">
        <v>42894.62232638889</v>
      </c>
      <c r="B1643" t="s">
        <v>14176</v>
      </c>
      <c r="C1643" t="s">
        <v>14177</v>
      </c>
      <c r="D1643" t="s">
        <v>14299</v>
      </c>
      <c r="E1643" t="s">
        <v>17909</v>
      </c>
      <c r="F1643">
        <v>100672</v>
      </c>
      <c r="G1643" s="53">
        <v>280</v>
      </c>
      <c r="H1643" s="33">
        <v>42894</v>
      </c>
      <c r="I1643" t="s">
        <v>49</v>
      </c>
      <c r="J1643" t="s">
        <v>49</v>
      </c>
      <c r="K1643" t="s">
        <v>50</v>
      </c>
      <c r="L1643" t="s">
        <v>50</v>
      </c>
      <c r="M1643" t="s">
        <v>51</v>
      </c>
      <c r="N1643" t="s">
        <v>17910</v>
      </c>
    </row>
    <row r="1644" spans="1:14" ht="14.25">
      <c r="A1644" s="33">
        <v>42894.622812499998</v>
      </c>
      <c r="B1644" t="s">
        <v>10749</v>
      </c>
      <c r="C1644" t="s">
        <v>10750</v>
      </c>
      <c r="D1644" t="s">
        <v>14300</v>
      </c>
      <c r="E1644" t="s">
        <v>17911</v>
      </c>
      <c r="F1644">
        <v>100695</v>
      </c>
      <c r="G1644" s="53">
        <v>290</v>
      </c>
      <c r="H1644" s="33">
        <v>42894</v>
      </c>
      <c r="I1644" t="s">
        <v>49</v>
      </c>
      <c r="J1644" t="s">
        <v>49</v>
      </c>
      <c r="K1644" t="s">
        <v>50</v>
      </c>
      <c r="L1644" t="s">
        <v>50</v>
      </c>
      <c r="M1644" t="s">
        <v>51</v>
      </c>
      <c r="N1644" t="s">
        <v>17912</v>
      </c>
    </row>
    <row r="1645" spans="1:14" ht="14.25">
      <c r="A1645" s="33">
        <v>42894.623124999998</v>
      </c>
      <c r="B1645" t="s">
        <v>14301</v>
      </c>
      <c r="C1645" t="s">
        <v>14302</v>
      </c>
      <c r="D1645" t="s">
        <v>14303</v>
      </c>
      <c r="E1645" t="s">
        <v>17913</v>
      </c>
      <c r="F1645">
        <v>100716</v>
      </c>
      <c r="G1645" s="53">
        <v>1500</v>
      </c>
      <c r="H1645" s="33">
        <v>42894</v>
      </c>
      <c r="I1645" t="s">
        <v>49</v>
      </c>
      <c r="J1645" t="s">
        <v>49</v>
      </c>
      <c r="K1645" t="s">
        <v>50</v>
      </c>
      <c r="L1645" t="s">
        <v>50</v>
      </c>
      <c r="M1645" t="s">
        <v>51</v>
      </c>
      <c r="N1645" t="s">
        <v>17914</v>
      </c>
    </row>
    <row r="1646" spans="1:14" ht="14.25">
      <c r="A1646" s="33">
        <v>42894.623738425929</v>
      </c>
      <c r="B1646" t="s">
        <v>14304</v>
      </c>
      <c r="C1646" t="s">
        <v>14305</v>
      </c>
      <c r="D1646" t="s">
        <v>14306</v>
      </c>
      <c r="E1646" t="s">
        <v>17915</v>
      </c>
      <c r="F1646">
        <v>100755</v>
      </c>
      <c r="G1646" s="53">
        <v>500</v>
      </c>
      <c r="H1646" s="33">
        <v>42894</v>
      </c>
      <c r="I1646" t="s">
        <v>49</v>
      </c>
      <c r="J1646" t="s">
        <v>49</v>
      </c>
      <c r="K1646" t="s">
        <v>50</v>
      </c>
      <c r="L1646" t="s">
        <v>50</v>
      </c>
      <c r="M1646" t="s">
        <v>51</v>
      </c>
      <c r="N1646" t="s">
        <v>17916</v>
      </c>
    </row>
    <row r="1647" spans="1:14" ht="14.25">
      <c r="A1647" s="33">
        <v>42894.624849537038</v>
      </c>
      <c r="B1647" t="s">
        <v>14307</v>
      </c>
      <c r="C1647" t="s">
        <v>14308</v>
      </c>
      <c r="D1647" t="s">
        <v>14309</v>
      </c>
      <c r="E1647" t="s">
        <v>17917</v>
      </c>
      <c r="F1647">
        <v>100823</v>
      </c>
      <c r="G1647" s="53">
        <v>2000</v>
      </c>
      <c r="H1647" s="33">
        <v>42894</v>
      </c>
      <c r="I1647" t="s">
        <v>49</v>
      </c>
      <c r="J1647" t="s">
        <v>49</v>
      </c>
      <c r="K1647" t="s">
        <v>50</v>
      </c>
      <c r="L1647" t="s">
        <v>50</v>
      </c>
      <c r="M1647" t="s">
        <v>51</v>
      </c>
      <c r="N1647" t="s">
        <v>17918</v>
      </c>
    </row>
    <row r="1648" spans="1:14" ht="14.25">
      <c r="A1648" s="33">
        <v>42894.625740740739</v>
      </c>
      <c r="B1648" t="s">
        <v>14310</v>
      </c>
      <c r="C1648" t="s">
        <v>14311</v>
      </c>
      <c r="D1648" t="s">
        <v>14312</v>
      </c>
      <c r="E1648" t="s">
        <v>17919</v>
      </c>
      <c r="F1648">
        <v>100873</v>
      </c>
      <c r="G1648" s="53">
        <v>2404</v>
      </c>
      <c r="H1648" s="33">
        <v>42894</v>
      </c>
      <c r="I1648" t="s">
        <v>49</v>
      </c>
      <c r="J1648" t="s">
        <v>49</v>
      </c>
      <c r="K1648" t="s">
        <v>50</v>
      </c>
      <c r="L1648" t="s">
        <v>50</v>
      </c>
      <c r="M1648" t="s">
        <v>51</v>
      </c>
      <c r="N1648" t="s">
        <v>17920</v>
      </c>
    </row>
    <row r="1649" spans="1:14" ht="14.25">
      <c r="A1649" s="33">
        <v>42894.626215277778</v>
      </c>
      <c r="B1649" t="s">
        <v>14313</v>
      </c>
      <c r="C1649" t="s">
        <v>14314</v>
      </c>
      <c r="D1649" t="s">
        <v>14315</v>
      </c>
      <c r="E1649" t="s">
        <v>17921</v>
      </c>
      <c r="F1649">
        <v>100897</v>
      </c>
      <c r="G1649" s="53">
        <v>1000</v>
      </c>
      <c r="H1649" s="33">
        <v>42894</v>
      </c>
      <c r="I1649" t="s">
        <v>49</v>
      </c>
      <c r="J1649" t="s">
        <v>49</v>
      </c>
      <c r="K1649" t="s">
        <v>50</v>
      </c>
      <c r="L1649" t="s">
        <v>50</v>
      </c>
      <c r="M1649" t="s">
        <v>51</v>
      </c>
      <c r="N1649" t="s">
        <v>17922</v>
      </c>
    </row>
    <row r="1650" spans="1:14" ht="14.25">
      <c r="A1650" s="33">
        <v>42894.626307870371</v>
      </c>
      <c r="B1650" t="s">
        <v>14316</v>
      </c>
      <c r="C1650" t="s">
        <v>14317</v>
      </c>
      <c r="D1650" t="s">
        <v>14318</v>
      </c>
      <c r="E1650" t="s">
        <v>17923</v>
      </c>
      <c r="F1650">
        <v>100911</v>
      </c>
      <c r="G1650" s="53">
        <v>1300</v>
      </c>
      <c r="H1650" s="33">
        <v>42894</v>
      </c>
      <c r="I1650" t="s">
        <v>49</v>
      </c>
      <c r="J1650" t="s">
        <v>49</v>
      </c>
      <c r="K1650" t="s">
        <v>50</v>
      </c>
      <c r="L1650" t="s">
        <v>50</v>
      </c>
      <c r="M1650" t="s">
        <v>51</v>
      </c>
      <c r="N1650" t="s">
        <v>17924</v>
      </c>
    </row>
    <row r="1651" spans="1:14" ht="14.25">
      <c r="A1651" s="33">
        <v>42894.627800925926</v>
      </c>
      <c r="B1651" t="s">
        <v>14251</v>
      </c>
      <c r="C1651" t="s">
        <v>14252</v>
      </c>
      <c r="D1651" t="s">
        <v>14319</v>
      </c>
      <c r="E1651" t="s">
        <v>17925</v>
      </c>
      <c r="F1651">
        <v>100975</v>
      </c>
      <c r="G1651" s="53">
        <v>2865</v>
      </c>
      <c r="H1651" s="33">
        <v>42894</v>
      </c>
      <c r="I1651" t="s">
        <v>49</v>
      </c>
      <c r="J1651" t="s">
        <v>49</v>
      </c>
      <c r="K1651" t="s">
        <v>50</v>
      </c>
      <c r="L1651" t="s">
        <v>50</v>
      </c>
      <c r="M1651" t="s">
        <v>51</v>
      </c>
      <c r="N1651" t="s">
        <v>17926</v>
      </c>
    </row>
    <row r="1652" spans="1:14" ht="14.25">
      <c r="A1652" s="33">
        <v>42894.629641203705</v>
      </c>
      <c r="B1652" t="s">
        <v>14320</v>
      </c>
      <c r="C1652" t="s">
        <v>14321</v>
      </c>
      <c r="D1652" t="s">
        <v>14322</v>
      </c>
      <c r="E1652" t="s">
        <v>17927</v>
      </c>
      <c r="F1652">
        <v>101086</v>
      </c>
      <c r="G1652" s="53">
        <v>1500</v>
      </c>
      <c r="H1652" s="33">
        <v>42894</v>
      </c>
      <c r="I1652" t="s">
        <v>49</v>
      </c>
      <c r="J1652" t="s">
        <v>49</v>
      </c>
      <c r="K1652" t="s">
        <v>50</v>
      </c>
      <c r="L1652" t="s">
        <v>50</v>
      </c>
      <c r="M1652" t="s">
        <v>51</v>
      </c>
      <c r="N1652" t="s">
        <v>17928</v>
      </c>
    </row>
    <row r="1653" spans="1:14" ht="14.25">
      <c r="A1653" s="33">
        <v>42894.630162037036</v>
      </c>
      <c r="B1653" t="s">
        <v>14323</v>
      </c>
      <c r="C1653" t="s">
        <v>14324</v>
      </c>
      <c r="D1653" t="s">
        <v>14325</v>
      </c>
      <c r="E1653" t="s">
        <v>17929</v>
      </c>
      <c r="F1653">
        <v>101126</v>
      </c>
      <c r="G1653" s="53">
        <v>400</v>
      </c>
      <c r="H1653" s="33">
        <v>42894</v>
      </c>
      <c r="I1653" t="s">
        <v>49</v>
      </c>
      <c r="J1653" t="s">
        <v>49</v>
      </c>
      <c r="K1653" t="s">
        <v>50</v>
      </c>
      <c r="L1653" t="s">
        <v>50</v>
      </c>
      <c r="M1653" t="s">
        <v>51</v>
      </c>
      <c r="N1653" t="s">
        <v>17930</v>
      </c>
    </row>
    <row r="1654" spans="1:14" ht="14.25">
      <c r="A1654" s="33">
        <v>42894.63076388889</v>
      </c>
      <c r="B1654" t="s">
        <v>14326</v>
      </c>
      <c r="C1654" t="s">
        <v>14327</v>
      </c>
      <c r="D1654" t="s">
        <v>14328</v>
      </c>
      <c r="E1654" t="s">
        <v>17931</v>
      </c>
      <c r="F1654">
        <v>101180</v>
      </c>
      <c r="G1654" s="53">
        <v>100</v>
      </c>
      <c r="H1654" s="33">
        <v>42894</v>
      </c>
      <c r="I1654" t="s">
        <v>49</v>
      </c>
      <c r="J1654" t="s">
        <v>49</v>
      </c>
      <c r="K1654" t="s">
        <v>50</v>
      </c>
      <c r="L1654" t="s">
        <v>50</v>
      </c>
      <c r="M1654" t="s">
        <v>51</v>
      </c>
      <c r="N1654" t="s">
        <v>17932</v>
      </c>
    </row>
    <row r="1655" spans="1:14" ht="14.25">
      <c r="A1655" s="33">
        <v>42894.631296296298</v>
      </c>
      <c r="B1655" t="s">
        <v>12137</v>
      </c>
      <c r="C1655" t="s">
        <v>12138</v>
      </c>
      <c r="D1655" t="s">
        <v>14329</v>
      </c>
      <c r="E1655" t="s">
        <v>17933</v>
      </c>
      <c r="F1655">
        <v>101187</v>
      </c>
      <c r="G1655" s="53">
        <v>200</v>
      </c>
      <c r="H1655" s="33">
        <v>42894</v>
      </c>
      <c r="I1655" t="s">
        <v>49</v>
      </c>
      <c r="J1655" t="s">
        <v>49</v>
      </c>
      <c r="K1655" t="s">
        <v>50</v>
      </c>
      <c r="L1655" t="s">
        <v>50</v>
      </c>
      <c r="M1655" t="s">
        <v>51</v>
      </c>
      <c r="N1655" t="s">
        <v>17934</v>
      </c>
    </row>
    <row r="1656" spans="1:14" ht="14.25">
      <c r="A1656" s="33">
        <v>42894.631979166668</v>
      </c>
      <c r="B1656" t="s">
        <v>14330</v>
      </c>
      <c r="C1656" t="s">
        <v>14331</v>
      </c>
      <c r="D1656" t="s">
        <v>14332</v>
      </c>
      <c r="E1656" t="s">
        <v>17935</v>
      </c>
      <c r="F1656">
        <v>101224</v>
      </c>
      <c r="G1656" s="53">
        <v>300</v>
      </c>
      <c r="H1656" s="33">
        <v>42894</v>
      </c>
      <c r="I1656" t="s">
        <v>49</v>
      </c>
      <c r="J1656" t="s">
        <v>49</v>
      </c>
      <c r="K1656" t="s">
        <v>50</v>
      </c>
      <c r="L1656" t="s">
        <v>50</v>
      </c>
      <c r="M1656" t="s">
        <v>51</v>
      </c>
      <c r="N1656" t="s">
        <v>17936</v>
      </c>
    </row>
    <row r="1657" spans="1:14" ht="14.25">
      <c r="A1657" s="33">
        <v>42894.632777777777</v>
      </c>
      <c r="B1657" t="s">
        <v>14333</v>
      </c>
      <c r="C1657" t="s">
        <v>14334</v>
      </c>
      <c r="D1657" t="s">
        <v>14335</v>
      </c>
      <c r="E1657" t="s">
        <v>17937</v>
      </c>
      <c r="F1657">
        <v>101263</v>
      </c>
      <c r="G1657" s="53">
        <v>200</v>
      </c>
      <c r="H1657" s="33">
        <v>42894</v>
      </c>
      <c r="I1657" t="s">
        <v>49</v>
      </c>
      <c r="J1657" t="s">
        <v>49</v>
      </c>
      <c r="K1657" t="s">
        <v>50</v>
      </c>
      <c r="L1657" t="s">
        <v>50</v>
      </c>
      <c r="M1657" t="s">
        <v>51</v>
      </c>
      <c r="N1657" t="s">
        <v>17938</v>
      </c>
    </row>
    <row r="1658" spans="1:14" ht="14.25">
      <c r="A1658" s="33">
        <v>42894.636574074073</v>
      </c>
      <c r="B1658" t="s">
        <v>14336</v>
      </c>
      <c r="C1658" t="s">
        <v>14337</v>
      </c>
      <c r="D1658" t="s">
        <v>14338</v>
      </c>
      <c r="E1658" t="s">
        <v>17939</v>
      </c>
      <c r="F1658">
        <v>101470</v>
      </c>
      <c r="G1658" s="53">
        <v>1500</v>
      </c>
      <c r="H1658" s="33">
        <v>42894</v>
      </c>
      <c r="I1658" t="s">
        <v>49</v>
      </c>
      <c r="J1658" t="s">
        <v>49</v>
      </c>
      <c r="K1658" t="s">
        <v>50</v>
      </c>
      <c r="L1658" t="s">
        <v>50</v>
      </c>
      <c r="M1658" t="s">
        <v>51</v>
      </c>
      <c r="N1658" t="s">
        <v>17940</v>
      </c>
    </row>
    <row r="1659" spans="1:14" ht="14.25">
      <c r="A1659" s="33">
        <v>42894.637199074074</v>
      </c>
      <c r="B1659" t="s">
        <v>14339</v>
      </c>
      <c r="C1659" t="s">
        <v>14340</v>
      </c>
      <c r="D1659" t="s">
        <v>14341</v>
      </c>
      <c r="E1659" t="s">
        <v>17941</v>
      </c>
      <c r="F1659">
        <v>101499</v>
      </c>
      <c r="G1659" s="53">
        <v>2000</v>
      </c>
      <c r="H1659" s="33">
        <v>42894</v>
      </c>
      <c r="I1659" t="s">
        <v>49</v>
      </c>
      <c r="J1659" t="s">
        <v>49</v>
      </c>
      <c r="K1659" t="s">
        <v>50</v>
      </c>
      <c r="L1659" t="s">
        <v>50</v>
      </c>
      <c r="M1659" t="s">
        <v>51</v>
      </c>
      <c r="N1659" t="s">
        <v>17942</v>
      </c>
    </row>
    <row r="1660" spans="1:14" ht="14.25">
      <c r="A1660" s="33">
        <v>42894.638194444444</v>
      </c>
      <c r="B1660" t="s">
        <v>14342</v>
      </c>
      <c r="C1660" t="s">
        <v>14343</v>
      </c>
      <c r="D1660" t="s">
        <v>14344</v>
      </c>
      <c r="E1660" t="s">
        <v>17943</v>
      </c>
      <c r="F1660">
        <v>101561</v>
      </c>
      <c r="G1660" s="53">
        <v>9000</v>
      </c>
      <c r="H1660" s="33">
        <v>42894</v>
      </c>
      <c r="I1660" t="s">
        <v>49</v>
      </c>
      <c r="J1660" t="s">
        <v>49</v>
      </c>
      <c r="K1660" t="s">
        <v>50</v>
      </c>
      <c r="L1660" t="s">
        <v>50</v>
      </c>
      <c r="M1660" t="s">
        <v>51</v>
      </c>
      <c r="N1660" t="s">
        <v>17944</v>
      </c>
    </row>
    <row r="1661" spans="1:14" ht="14.25">
      <c r="A1661" s="33">
        <v>42894.640601851854</v>
      </c>
      <c r="B1661" t="s">
        <v>14345</v>
      </c>
      <c r="C1661" t="s">
        <v>14346</v>
      </c>
      <c r="D1661" t="s">
        <v>14347</v>
      </c>
      <c r="E1661" t="s">
        <v>17945</v>
      </c>
      <c r="F1661">
        <v>101670</v>
      </c>
      <c r="G1661" s="53">
        <v>700</v>
      </c>
      <c r="H1661" s="33">
        <v>42894</v>
      </c>
      <c r="I1661" t="s">
        <v>49</v>
      </c>
      <c r="J1661" t="s">
        <v>49</v>
      </c>
      <c r="K1661" t="s">
        <v>50</v>
      </c>
      <c r="L1661" t="s">
        <v>50</v>
      </c>
      <c r="M1661" t="s">
        <v>51</v>
      </c>
      <c r="N1661" t="s">
        <v>17946</v>
      </c>
    </row>
    <row r="1662" spans="1:14" ht="14.25">
      <c r="A1662" s="33">
        <v>42894.642002314817</v>
      </c>
      <c r="B1662" t="s">
        <v>14348</v>
      </c>
      <c r="C1662" t="s">
        <v>14349</v>
      </c>
      <c r="D1662" t="s">
        <v>14350</v>
      </c>
      <c r="E1662" t="s">
        <v>17947</v>
      </c>
      <c r="F1662">
        <v>101762</v>
      </c>
      <c r="G1662" s="53">
        <v>2000</v>
      </c>
      <c r="H1662" s="33">
        <v>42894</v>
      </c>
      <c r="I1662" t="s">
        <v>49</v>
      </c>
      <c r="J1662" t="s">
        <v>49</v>
      </c>
      <c r="K1662" t="s">
        <v>50</v>
      </c>
      <c r="L1662" t="s">
        <v>50</v>
      </c>
      <c r="M1662" t="s">
        <v>51</v>
      </c>
      <c r="N1662" t="s">
        <v>17948</v>
      </c>
    </row>
    <row r="1663" spans="1:14" ht="14.25">
      <c r="A1663" s="33">
        <v>42894.643229166664</v>
      </c>
      <c r="B1663" t="s">
        <v>14351</v>
      </c>
      <c r="C1663" t="s">
        <v>14352</v>
      </c>
      <c r="D1663" t="s">
        <v>14353</v>
      </c>
      <c r="E1663" t="s">
        <v>17949</v>
      </c>
      <c r="F1663">
        <v>101819</v>
      </c>
      <c r="G1663" s="53">
        <v>50</v>
      </c>
      <c r="H1663" s="33">
        <v>42894</v>
      </c>
      <c r="I1663" t="s">
        <v>49</v>
      </c>
      <c r="J1663" t="s">
        <v>49</v>
      </c>
      <c r="K1663" t="s">
        <v>50</v>
      </c>
      <c r="L1663" t="s">
        <v>50</v>
      </c>
      <c r="M1663" t="s">
        <v>51</v>
      </c>
      <c r="N1663" t="s">
        <v>17950</v>
      </c>
    </row>
    <row r="1664" spans="1:14" ht="14.25">
      <c r="A1664" s="33">
        <v>42894.644409722219</v>
      </c>
      <c r="B1664" t="s">
        <v>14354</v>
      </c>
      <c r="C1664" t="s">
        <v>14355</v>
      </c>
      <c r="D1664" t="s">
        <v>14356</v>
      </c>
      <c r="E1664" t="s">
        <v>17951</v>
      </c>
      <c r="F1664">
        <v>101871</v>
      </c>
      <c r="G1664" s="53">
        <v>100</v>
      </c>
      <c r="H1664" s="33">
        <v>42894</v>
      </c>
      <c r="I1664" t="s">
        <v>49</v>
      </c>
      <c r="J1664" t="s">
        <v>49</v>
      </c>
      <c r="K1664" t="s">
        <v>50</v>
      </c>
      <c r="L1664" t="s">
        <v>50</v>
      </c>
      <c r="M1664" t="s">
        <v>51</v>
      </c>
      <c r="N1664" t="s">
        <v>17952</v>
      </c>
    </row>
    <row r="1665" spans="1:14" ht="14.25">
      <c r="A1665" s="33">
        <v>42894.64570601852</v>
      </c>
      <c r="B1665" t="s">
        <v>14357</v>
      </c>
      <c r="C1665" t="s">
        <v>14358</v>
      </c>
      <c r="D1665" t="s">
        <v>14359</v>
      </c>
      <c r="E1665" t="s">
        <v>17953</v>
      </c>
      <c r="F1665">
        <v>101936</v>
      </c>
      <c r="G1665" s="53">
        <v>20</v>
      </c>
      <c r="H1665" s="33">
        <v>42894</v>
      </c>
      <c r="I1665" t="s">
        <v>49</v>
      </c>
      <c r="J1665" t="s">
        <v>49</v>
      </c>
      <c r="K1665" t="s">
        <v>50</v>
      </c>
      <c r="L1665" t="s">
        <v>50</v>
      </c>
      <c r="M1665" t="s">
        <v>51</v>
      </c>
      <c r="N1665" t="s">
        <v>17954</v>
      </c>
    </row>
    <row r="1666" spans="1:14" ht="14.25">
      <c r="A1666" s="33">
        <v>42894.647650462961</v>
      </c>
      <c r="B1666" t="s">
        <v>14360</v>
      </c>
      <c r="C1666" t="s">
        <v>350</v>
      </c>
      <c r="D1666" t="s">
        <v>14361</v>
      </c>
      <c r="E1666" t="s">
        <v>17955</v>
      </c>
      <c r="F1666">
        <v>102020</v>
      </c>
      <c r="G1666" s="53">
        <v>20</v>
      </c>
      <c r="H1666" s="33">
        <v>42894</v>
      </c>
      <c r="I1666" t="s">
        <v>49</v>
      </c>
      <c r="J1666" t="s">
        <v>49</v>
      </c>
      <c r="K1666" t="s">
        <v>50</v>
      </c>
      <c r="L1666" t="s">
        <v>50</v>
      </c>
      <c r="M1666" t="s">
        <v>51</v>
      </c>
      <c r="N1666" t="s">
        <v>17956</v>
      </c>
    </row>
    <row r="1667" spans="1:14" ht="14.25">
      <c r="A1667" s="33">
        <v>42894.651250000003</v>
      </c>
      <c r="B1667" t="s">
        <v>339</v>
      </c>
      <c r="C1667" t="s">
        <v>340</v>
      </c>
      <c r="D1667" t="s">
        <v>14362</v>
      </c>
      <c r="E1667" t="s">
        <v>17957</v>
      </c>
      <c r="F1667">
        <v>102208</v>
      </c>
      <c r="G1667" s="53">
        <v>100</v>
      </c>
      <c r="H1667" s="33">
        <v>42894</v>
      </c>
      <c r="I1667" t="s">
        <v>49</v>
      </c>
      <c r="J1667" t="s">
        <v>49</v>
      </c>
      <c r="K1667" t="s">
        <v>50</v>
      </c>
      <c r="L1667" t="s">
        <v>50</v>
      </c>
      <c r="M1667" t="s">
        <v>51</v>
      </c>
      <c r="N1667" t="s">
        <v>17958</v>
      </c>
    </row>
    <row r="1668" spans="1:14" ht="14.25">
      <c r="A1668" s="33">
        <v>42894.652060185188</v>
      </c>
      <c r="B1668" t="s">
        <v>14363</v>
      </c>
      <c r="C1668" t="s">
        <v>14364</v>
      </c>
      <c r="D1668" t="s">
        <v>14365</v>
      </c>
      <c r="E1668" t="s">
        <v>17959</v>
      </c>
      <c r="F1668">
        <v>102251</v>
      </c>
      <c r="G1668" s="53">
        <v>100</v>
      </c>
      <c r="H1668" s="33">
        <v>42894</v>
      </c>
      <c r="I1668" t="s">
        <v>49</v>
      </c>
      <c r="J1668" t="s">
        <v>49</v>
      </c>
      <c r="K1668" t="s">
        <v>50</v>
      </c>
      <c r="L1668" t="s">
        <v>50</v>
      </c>
      <c r="M1668" t="s">
        <v>51</v>
      </c>
      <c r="N1668" t="s">
        <v>17960</v>
      </c>
    </row>
    <row r="1669" spans="1:14" ht="14.25">
      <c r="A1669" s="33">
        <v>42894.652916666666</v>
      </c>
      <c r="B1669" t="s">
        <v>14366</v>
      </c>
      <c r="C1669" t="s">
        <v>14367</v>
      </c>
      <c r="D1669" t="s">
        <v>14368</v>
      </c>
      <c r="E1669" t="s">
        <v>17961</v>
      </c>
      <c r="F1669">
        <v>102290</v>
      </c>
      <c r="G1669" s="53">
        <v>1860</v>
      </c>
      <c r="H1669" s="33">
        <v>42894</v>
      </c>
      <c r="I1669" t="s">
        <v>49</v>
      </c>
      <c r="J1669" t="s">
        <v>49</v>
      </c>
      <c r="K1669" t="s">
        <v>50</v>
      </c>
      <c r="L1669" t="s">
        <v>50</v>
      </c>
      <c r="M1669" t="s">
        <v>51</v>
      </c>
      <c r="N1669" t="s">
        <v>17962</v>
      </c>
    </row>
    <row r="1670" spans="1:14" ht="14.25">
      <c r="A1670" s="33">
        <v>42894.653784722221</v>
      </c>
      <c r="B1670" t="s">
        <v>14369</v>
      </c>
      <c r="C1670" t="s">
        <v>14370</v>
      </c>
      <c r="D1670" t="s">
        <v>14371</v>
      </c>
      <c r="E1670" t="s">
        <v>17963</v>
      </c>
      <c r="F1670">
        <v>102339</v>
      </c>
      <c r="G1670" s="53">
        <v>50</v>
      </c>
      <c r="H1670" s="33">
        <v>42894</v>
      </c>
      <c r="I1670" t="s">
        <v>49</v>
      </c>
      <c r="J1670" t="s">
        <v>49</v>
      </c>
      <c r="K1670" t="s">
        <v>50</v>
      </c>
      <c r="L1670" t="s">
        <v>50</v>
      </c>
      <c r="M1670" t="s">
        <v>51</v>
      </c>
      <c r="N1670" t="s">
        <v>17964</v>
      </c>
    </row>
    <row r="1671" spans="1:14" ht="14.25">
      <c r="A1671" s="33">
        <v>42894.653900462959</v>
      </c>
      <c r="B1671" t="s">
        <v>14372</v>
      </c>
      <c r="C1671" t="s">
        <v>14373</v>
      </c>
      <c r="D1671" t="s">
        <v>14374</v>
      </c>
      <c r="E1671" t="s">
        <v>17965</v>
      </c>
      <c r="F1671">
        <v>102347</v>
      </c>
      <c r="G1671" s="53">
        <v>700</v>
      </c>
      <c r="H1671" s="33">
        <v>42894</v>
      </c>
      <c r="I1671" t="s">
        <v>49</v>
      </c>
      <c r="J1671" t="s">
        <v>49</v>
      </c>
      <c r="K1671" t="s">
        <v>50</v>
      </c>
      <c r="L1671" t="s">
        <v>50</v>
      </c>
      <c r="M1671" t="s">
        <v>51</v>
      </c>
      <c r="N1671" t="s">
        <v>17966</v>
      </c>
    </row>
    <row r="1672" spans="1:14" ht="14.25">
      <c r="A1672" s="33">
        <v>42894.654143518521</v>
      </c>
      <c r="B1672" t="s">
        <v>14375</v>
      </c>
      <c r="C1672" t="s">
        <v>14376</v>
      </c>
      <c r="D1672" t="s">
        <v>14377</v>
      </c>
      <c r="E1672" t="s">
        <v>17967</v>
      </c>
      <c r="F1672">
        <v>102364</v>
      </c>
      <c r="G1672" s="53">
        <v>146</v>
      </c>
      <c r="H1672" s="33">
        <v>42894</v>
      </c>
      <c r="I1672" t="s">
        <v>49</v>
      </c>
      <c r="J1672" t="s">
        <v>49</v>
      </c>
      <c r="K1672" t="s">
        <v>50</v>
      </c>
      <c r="L1672" t="s">
        <v>50</v>
      </c>
      <c r="M1672" t="s">
        <v>51</v>
      </c>
      <c r="N1672" t="s">
        <v>17968</v>
      </c>
    </row>
    <row r="1673" spans="1:14" ht="14.25">
      <c r="A1673" s="33">
        <v>42894.654317129629</v>
      </c>
      <c r="B1673" t="s">
        <v>14378</v>
      </c>
      <c r="C1673" t="s">
        <v>14379</v>
      </c>
      <c r="D1673" t="s">
        <v>14380</v>
      </c>
      <c r="E1673" t="s">
        <v>17969</v>
      </c>
      <c r="F1673">
        <v>102375</v>
      </c>
      <c r="G1673" s="53">
        <v>400</v>
      </c>
      <c r="H1673" s="33">
        <v>42894</v>
      </c>
      <c r="I1673" t="s">
        <v>49</v>
      </c>
      <c r="J1673" t="s">
        <v>49</v>
      </c>
      <c r="K1673" t="s">
        <v>50</v>
      </c>
      <c r="L1673" t="s">
        <v>50</v>
      </c>
      <c r="M1673" t="s">
        <v>51</v>
      </c>
      <c r="N1673" t="s">
        <v>17970</v>
      </c>
    </row>
    <row r="1674" spans="1:14" ht="14.25">
      <c r="A1674" s="33">
        <v>42894.655115740738</v>
      </c>
      <c r="B1674" t="s">
        <v>14381</v>
      </c>
      <c r="C1674" t="s">
        <v>14382</v>
      </c>
      <c r="D1674" t="s">
        <v>14383</v>
      </c>
      <c r="E1674" t="s">
        <v>17971</v>
      </c>
      <c r="F1674">
        <v>102426</v>
      </c>
      <c r="G1674" s="53">
        <v>600</v>
      </c>
      <c r="H1674" s="33">
        <v>42894</v>
      </c>
      <c r="I1674" t="s">
        <v>49</v>
      </c>
      <c r="J1674" t="s">
        <v>49</v>
      </c>
      <c r="K1674" t="s">
        <v>50</v>
      </c>
      <c r="L1674" t="s">
        <v>50</v>
      </c>
      <c r="M1674" t="s">
        <v>51</v>
      </c>
      <c r="N1674" t="s">
        <v>17972</v>
      </c>
    </row>
    <row r="1675" spans="1:14" ht="14.25">
      <c r="A1675" s="33">
        <v>42894.655162037037</v>
      </c>
      <c r="B1675" t="s">
        <v>14384</v>
      </c>
      <c r="C1675" t="s">
        <v>14385</v>
      </c>
      <c r="D1675" t="s">
        <v>14386</v>
      </c>
      <c r="E1675" t="s">
        <v>17973</v>
      </c>
      <c r="F1675">
        <v>102441</v>
      </c>
      <c r="G1675" s="53">
        <v>500</v>
      </c>
      <c r="H1675" s="33">
        <v>42894</v>
      </c>
      <c r="I1675" t="s">
        <v>49</v>
      </c>
      <c r="J1675" t="s">
        <v>49</v>
      </c>
      <c r="K1675" t="s">
        <v>50</v>
      </c>
      <c r="L1675" t="s">
        <v>50</v>
      </c>
      <c r="M1675" t="s">
        <v>51</v>
      </c>
      <c r="N1675" t="s">
        <v>17974</v>
      </c>
    </row>
    <row r="1676" spans="1:14" ht="14.25">
      <c r="A1676" s="33">
        <v>42894.655578703707</v>
      </c>
      <c r="B1676" t="s">
        <v>14387</v>
      </c>
      <c r="C1676" t="s">
        <v>14388</v>
      </c>
      <c r="D1676" t="s">
        <v>14389</v>
      </c>
      <c r="E1676" t="s">
        <v>17975</v>
      </c>
      <c r="F1676">
        <v>102458</v>
      </c>
      <c r="G1676" s="53">
        <v>100</v>
      </c>
      <c r="H1676" s="33">
        <v>42894</v>
      </c>
      <c r="I1676" t="s">
        <v>49</v>
      </c>
      <c r="J1676" t="s">
        <v>49</v>
      </c>
      <c r="K1676" t="s">
        <v>50</v>
      </c>
      <c r="L1676" t="s">
        <v>50</v>
      </c>
      <c r="M1676" t="s">
        <v>51</v>
      </c>
      <c r="N1676" t="s">
        <v>17976</v>
      </c>
    </row>
    <row r="1677" spans="1:14" ht="14.25">
      <c r="A1677" s="33">
        <v>42894.656284722223</v>
      </c>
      <c r="B1677" t="s">
        <v>14390</v>
      </c>
      <c r="C1677" t="s">
        <v>14391</v>
      </c>
      <c r="D1677" t="s">
        <v>14392</v>
      </c>
      <c r="E1677" t="s">
        <v>17977</v>
      </c>
      <c r="F1677">
        <v>102508</v>
      </c>
      <c r="G1677" s="53">
        <v>800</v>
      </c>
      <c r="H1677" s="33">
        <v>42894</v>
      </c>
      <c r="I1677" t="s">
        <v>49</v>
      </c>
      <c r="J1677" t="s">
        <v>49</v>
      </c>
      <c r="K1677" t="s">
        <v>50</v>
      </c>
      <c r="L1677" t="s">
        <v>50</v>
      </c>
      <c r="M1677" t="s">
        <v>51</v>
      </c>
      <c r="N1677" t="s">
        <v>17978</v>
      </c>
    </row>
    <row r="1678" spans="1:14" ht="14.25">
      <c r="A1678" s="33">
        <v>42894.656550925924</v>
      </c>
      <c r="B1678" t="s">
        <v>14393</v>
      </c>
      <c r="C1678" t="s">
        <v>14394</v>
      </c>
      <c r="D1678" t="s">
        <v>14395</v>
      </c>
      <c r="E1678" t="s">
        <v>17979</v>
      </c>
      <c r="F1678">
        <v>102520</v>
      </c>
      <c r="G1678" s="53">
        <v>300</v>
      </c>
      <c r="H1678" s="33">
        <v>42894</v>
      </c>
      <c r="I1678" t="s">
        <v>49</v>
      </c>
      <c r="J1678" t="s">
        <v>49</v>
      </c>
      <c r="K1678" t="s">
        <v>50</v>
      </c>
      <c r="L1678" t="s">
        <v>50</v>
      </c>
      <c r="M1678" t="s">
        <v>51</v>
      </c>
      <c r="N1678" t="s">
        <v>17980</v>
      </c>
    </row>
    <row r="1679" spans="1:14" ht="14.25">
      <c r="A1679" s="33">
        <v>42894.656759259262</v>
      </c>
      <c r="B1679" t="s">
        <v>14399</v>
      </c>
      <c r="C1679" t="s">
        <v>14400</v>
      </c>
      <c r="D1679" t="s">
        <v>14401</v>
      </c>
      <c r="E1679" t="s">
        <v>17981</v>
      </c>
      <c r="F1679">
        <v>102546</v>
      </c>
      <c r="G1679" s="53">
        <v>500</v>
      </c>
      <c r="H1679" s="33">
        <v>42894</v>
      </c>
      <c r="I1679" t="s">
        <v>49</v>
      </c>
      <c r="J1679" t="s">
        <v>49</v>
      </c>
      <c r="K1679" t="s">
        <v>50</v>
      </c>
      <c r="L1679" t="s">
        <v>50</v>
      </c>
      <c r="M1679" t="s">
        <v>51</v>
      </c>
      <c r="N1679" t="s">
        <v>17982</v>
      </c>
    </row>
    <row r="1680" spans="1:14" ht="14.25">
      <c r="A1680" s="33">
        <v>42894.656909722224</v>
      </c>
      <c r="B1680" t="s">
        <v>14396</v>
      </c>
      <c r="C1680" t="s">
        <v>14397</v>
      </c>
      <c r="D1680" t="s">
        <v>14398</v>
      </c>
      <c r="E1680" t="s">
        <v>17983</v>
      </c>
      <c r="F1680">
        <v>102537</v>
      </c>
      <c r="G1680" s="53">
        <v>500</v>
      </c>
      <c r="H1680" s="33">
        <v>42894</v>
      </c>
      <c r="I1680" t="s">
        <v>49</v>
      </c>
      <c r="J1680" t="s">
        <v>49</v>
      </c>
      <c r="K1680" t="s">
        <v>50</v>
      </c>
      <c r="L1680" t="s">
        <v>50</v>
      </c>
      <c r="M1680" t="s">
        <v>51</v>
      </c>
      <c r="N1680" t="s">
        <v>17984</v>
      </c>
    </row>
    <row r="1681" spans="1:14" ht="14.25">
      <c r="A1681" s="33">
        <v>42894.65730324074</v>
      </c>
      <c r="B1681" t="s">
        <v>10755</v>
      </c>
      <c r="C1681" t="s">
        <v>10756</v>
      </c>
      <c r="D1681" t="s">
        <v>14402</v>
      </c>
      <c r="E1681" t="s">
        <v>17985</v>
      </c>
      <c r="F1681">
        <v>102576</v>
      </c>
      <c r="G1681" s="53">
        <v>382</v>
      </c>
      <c r="H1681" s="33">
        <v>42894</v>
      </c>
      <c r="I1681" t="s">
        <v>49</v>
      </c>
      <c r="J1681" t="s">
        <v>49</v>
      </c>
      <c r="K1681" t="s">
        <v>50</v>
      </c>
      <c r="L1681" t="s">
        <v>50</v>
      </c>
      <c r="M1681" t="s">
        <v>51</v>
      </c>
      <c r="N1681" t="s">
        <v>17986</v>
      </c>
    </row>
    <row r="1682" spans="1:14" ht="14.25">
      <c r="A1682" s="33">
        <v>42894.657604166663</v>
      </c>
      <c r="B1682" t="s">
        <v>14403</v>
      </c>
      <c r="C1682" t="s">
        <v>14404</v>
      </c>
      <c r="D1682" t="s">
        <v>14405</v>
      </c>
      <c r="E1682" t="s">
        <v>17987</v>
      </c>
      <c r="F1682">
        <v>102586</v>
      </c>
      <c r="G1682" s="53">
        <v>300</v>
      </c>
      <c r="H1682" s="33">
        <v>42894</v>
      </c>
      <c r="I1682" t="s">
        <v>49</v>
      </c>
      <c r="J1682" t="s">
        <v>49</v>
      </c>
      <c r="K1682" t="s">
        <v>50</v>
      </c>
      <c r="L1682" t="s">
        <v>50</v>
      </c>
      <c r="M1682" t="s">
        <v>51</v>
      </c>
      <c r="N1682" t="s">
        <v>17988</v>
      </c>
    </row>
    <row r="1683" spans="1:14" ht="14.25">
      <c r="A1683" s="33">
        <v>42894.657858796294</v>
      </c>
      <c r="B1683" t="s">
        <v>14406</v>
      </c>
      <c r="C1683" t="s">
        <v>14407</v>
      </c>
      <c r="D1683" t="s">
        <v>14408</v>
      </c>
      <c r="E1683" t="s">
        <v>17989</v>
      </c>
      <c r="F1683">
        <v>102604</v>
      </c>
      <c r="G1683" s="53">
        <v>20</v>
      </c>
      <c r="H1683" s="33">
        <v>42894</v>
      </c>
      <c r="I1683" t="s">
        <v>49</v>
      </c>
      <c r="J1683" t="s">
        <v>49</v>
      </c>
      <c r="K1683" t="s">
        <v>50</v>
      </c>
      <c r="L1683" t="s">
        <v>50</v>
      </c>
      <c r="M1683" t="s">
        <v>51</v>
      </c>
      <c r="N1683" t="s">
        <v>17990</v>
      </c>
    </row>
    <row r="1684" spans="1:14" ht="14.25">
      <c r="A1684" s="33">
        <v>42894.658148148148</v>
      </c>
      <c r="B1684" t="s">
        <v>14409</v>
      </c>
      <c r="C1684" t="s">
        <v>14410</v>
      </c>
      <c r="D1684" t="s">
        <v>14411</v>
      </c>
      <c r="E1684" t="s">
        <v>17991</v>
      </c>
      <c r="F1684">
        <v>102623</v>
      </c>
      <c r="G1684" s="53">
        <v>100</v>
      </c>
      <c r="H1684" s="33">
        <v>42894</v>
      </c>
      <c r="I1684" t="s">
        <v>49</v>
      </c>
      <c r="J1684" t="s">
        <v>49</v>
      </c>
      <c r="K1684" t="s">
        <v>50</v>
      </c>
      <c r="L1684" t="s">
        <v>50</v>
      </c>
      <c r="M1684" t="s">
        <v>51</v>
      </c>
      <c r="N1684" t="s">
        <v>17992</v>
      </c>
    </row>
    <row r="1685" spans="1:14" ht="14.25">
      <c r="A1685" s="33">
        <v>42894.658321759256</v>
      </c>
      <c r="B1685" t="s">
        <v>10288</v>
      </c>
      <c r="C1685" t="s">
        <v>10289</v>
      </c>
      <c r="D1685" t="s">
        <v>14412</v>
      </c>
      <c r="E1685" t="s">
        <v>17993</v>
      </c>
      <c r="F1685">
        <v>102628</v>
      </c>
      <c r="G1685" s="53">
        <v>650</v>
      </c>
      <c r="H1685" s="33">
        <v>42894</v>
      </c>
      <c r="I1685" t="s">
        <v>49</v>
      </c>
      <c r="J1685" t="s">
        <v>49</v>
      </c>
      <c r="K1685" t="s">
        <v>50</v>
      </c>
      <c r="L1685" t="s">
        <v>50</v>
      </c>
      <c r="M1685" t="s">
        <v>51</v>
      </c>
      <c r="N1685" t="s">
        <v>17994</v>
      </c>
    </row>
    <row r="1686" spans="1:14" ht="14.25">
      <c r="A1686" s="33">
        <v>42894.660127314812</v>
      </c>
      <c r="B1686" t="s">
        <v>14413</v>
      </c>
      <c r="C1686" t="s">
        <v>14414</v>
      </c>
      <c r="D1686" t="s">
        <v>14415</v>
      </c>
      <c r="E1686" t="s">
        <v>17995</v>
      </c>
      <c r="F1686">
        <v>102737</v>
      </c>
      <c r="G1686" s="53">
        <v>790</v>
      </c>
      <c r="H1686" s="33">
        <v>42894</v>
      </c>
      <c r="I1686" t="s">
        <v>49</v>
      </c>
      <c r="J1686" t="s">
        <v>49</v>
      </c>
      <c r="K1686" t="s">
        <v>50</v>
      </c>
      <c r="L1686" t="s">
        <v>50</v>
      </c>
      <c r="M1686" t="s">
        <v>51</v>
      </c>
      <c r="N1686" t="s">
        <v>17996</v>
      </c>
    </row>
    <row r="1687" spans="1:14" ht="14.25">
      <c r="A1687" s="33">
        <v>42894.661724537036</v>
      </c>
      <c r="B1687" t="s">
        <v>14416</v>
      </c>
      <c r="C1687" t="s">
        <v>14417</v>
      </c>
      <c r="D1687" t="s">
        <v>14418</v>
      </c>
      <c r="E1687" t="s">
        <v>17997</v>
      </c>
      <c r="F1687">
        <v>102835</v>
      </c>
      <c r="G1687" s="53">
        <v>1000</v>
      </c>
      <c r="H1687" s="33">
        <v>42894</v>
      </c>
      <c r="I1687" t="s">
        <v>49</v>
      </c>
      <c r="J1687" t="s">
        <v>49</v>
      </c>
      <c r="K1687" t="s">
        <v>50</v>
      </c>
      <c r="L1687" t="s">
        <v>50</v>
      </c>
      <c r="M1687" t="s">
        <v>51</v>
      </c>
      <c r="N1687" t="s">
        <v>17998</v>
      </c>
    </row>
    <row r="1688" spans="1:14" ht="14.25">
      <c r="A1688" s="33">
        <v>42894.662060185183</v>
      </c>
      <c r="B1688" t="s">
        <v>14422</v>
      </c>
      <c r="C1688" t="s">
        <v>282</v>
      </c>
      <c r="D1688" t="s">
        <v>14423</v>
      </c>
      <c r="E1688" t="s">
        <v>17999</v>
      </c>
      <c r="F1688">
        <v>102850</v>
      </c>
      <c r="G1688" s="53">
        <v>472</v>
      </c>
      <c r="H1688" s="33">
        <v>42894</v>
      </c>
      <c r="I1688" t="s">
        <v>49</v>
      </c>
      <c r="J1688" t="s">
        <v>49</v>
      </c>
      <c r="K1688" t="s">
        <v>50</v>
      </c>
      <c r="L1688" t="s">
        <v>50</v>
      </c>
      <c r="M1688" t="s">
        <v>51</v>
      </c>
      <c r="N1688" t="s">
        <v>18000</v>
      </c>
    </row>
    <row r="1689" spans="1:14" ht="14.25">
      <c r="A1689" s="33">
        <v>42894.662060185183</v>
      </c>
      <c r="B1689" t="s">
        <v>14419</v>
      </c>
      <c r="C1689" t="s">
        <v>14420</v>
      </c>
      <c r="D1689" t="s">
        <v>14421</v>
      </c>
      <c r="E1689" t="s">
        <v>18001</v>
      </c>
      <c r="F1689">
        <v>102848</v>
      </c>
      <c r="G1689" s="53">
        <v>50</v>
      </c>
      <c r="H1689" s="33">
        <v>42894</v>
      </c>
      <c r="I1689" t="s">
        <v>49</v>
      </c>
      <c r="J1689" t="s">
        <v>49</v>
      </c>
      <c r="K1689" t="s">
        <v>50</v>
      </c>
      <c r="L1689" t="s">
        <v>50</v>
      </c>
      <c r="M1689" t="s">
        <v>51</v>
      </c>
      <c r="N1689" t="s">
        <v>18002</v>
      </c>
    </row>
    <row r="1690" spans="1:14" ht="14.25">
      <c r="A1690" s="33">
        <v>42894.662395833337</v>
      </c>
      <c r="B1690" t="s">
        <v>14424</v>
      </c>
      <c r="C1690" t="s">
        <v>14425</v>
      </c>
      <c r="D1690" t="s">
        <v>14426</v>
      </c>
      <c r="E1690" t="s">
        <v>18003</v>
      </c>
      <c r="F1690">
        <v>102866</v>
      </c>
      <c r="G1690" s="53">
        <v>1300</v>
      </c>
      <c r="H1690" s="33">
        <v>42894</v>
      </c>
      <c r="I1690" t="s">
        <v>49</v>
      </c>
      <c r="J1690" t="s">
        <v>49</v>
      </c>
      <c r="K1690" t="s">
        <v>50</v>
      </c>
      <c r="L1690" t="s">
        <v>50</v>
      </c>
      <c r="M1690" t="s">
        <v>51</v>
      </c>
      <c r="N1690" t="s">
        <v>18004</v>
      </c>
    </row>
    <row r="1691" spans="1:14" ht="14.25">
      <c r="A1691" s="33">
        <v>42894.663368055553</v>
      </c>
      <c r="B1691" t="s">
        <v>14427</v>
      </c>
      <c r="C1691" t="s">
        <v>14428</v>
      </c>
      <c r="D1691" t="s">
        <v>14429</v>
      </c>
      <c r="E1691" t="s">
        <v>18005</v>
      </c>
      <c r="F1691">
        <v>102913</v>
      </c>
      <c r="G1691" s="53">
        <v>1000</v>
      </c>
      <c r="H1691" s="33">
        <v>42894</v>
      </c>
      <c r="I1691" t="s">
        <v>49</v>
      </c>
      <c r="J1691" t="s">
        <v>49</v>
      </c>
      <c r="K1691" t="s">
        <v>50</v>
      </c>
      <c r="L1691" t="s">
        <v>50</v>
      </c>
      <c r="M1691" t="s">
        <v>51</v>
      </c>
      <c r="N1691" t="s">
        <v>18006</v>
      </c>
    </row>
    <row r="1692" spans="1:14" ht="14.25">
      <c r="A1692" s="33">
        <v>42894.664340277777</v>
      </c>
      <c r="B1692" t="s">
        <v>14430</v>
      </c>
      <c r="C1692" t="s">
        <v>13525</v>
      </c>
      <c r="D1692" t="s">
        <v>14431</v>
      </c>
      <c r="E1692" t="s">
        <v>18007</v>
      </c>
      <c r="F1692">
        <v>102987</v>
      </c>
      <c r="G1692" s="53">
        <v>210</v>
      </c>
      <c r="H1692" s="33">
        <v>42894</v>
      </c>
      <c r="I1692" t="s">
        <v>49</v>
      </c>
      <c r="J1692" t="s">
        <v>49</v>
      </c>
      <c r="K1692" t="s">
        <v>50</v>
      </c>
      <c r="L1692" t="s">
        <v>50</v>
      </c>
      <c r="M1692" t="s">
        <v>51</v>
      </c>
      <c r="N1692" t="s">
        <v>18008</v>
      </c>
    </row>
    <row r="1693" spans="1:14" ht="14.25">
      <c r="A1693" s="33">
        <v>42894.665324074071</v>
      </c>
      <c r="B1693" t="s">
        <v>14432</v>
      </c>
      <c r="C1693" t="s">
        <v>14433</v>
      </c>
      <c r="D1693" t="s">
        <v>14434</v>
      </c>
      <c r="E1693" t="s">
        <v>18009</v>
      </c>
      <c r="F1693">
        <v>103040</v>
      </c>
      <c r="G1693" s="53">
        <v>200</v>
      </c>
      <c r="H1693" s="33">
        <v>42894</v>
      </c>
      <c r="I1693" t="s">
        <v>49</v>
      </c>
      <c r="J1693" t="s">
        <v>49</v>
      </c>
      <c r="K1693" t="s">
        <v>50</v>
      </c>
      <c r="L1693" t="s">
        <v>50</v>
      </c>
      <c r="M1693" t="s">
        <v>51</v>
      </c>
      <c r="N1693" t="s">
        <v>18010</v>
      </c>
    </row>
    <row r="1694" spans="1:14" ht="14.25">
      <c r="A1694" s="33">
        <v>42894.665868055556</v>
      </c>
      <c r="B1694" t="s">
        <v>14435</v>
      </c>
      <c r="C1694" t="s">
        <v>14436</v>
      </c>
      <c r="D1694" t="s">
        <v>14437</v>
      </c>
      <c r="E1694" t="s">
        <v>18011</v>
      </c>
      <c r="F1694">
        <v>103085</v>
      </c>
      <c r="G1694" s="53">
        <v>200</v>
      </c>
      <c r="H1694" s="33">
        <v>42894</v>
      </c>
      <c r="I1694" t="s">
        <v>49</v>
      </c>
      <c r="J1694" t="s">
        <v>49</v>
      </c>
      <c r="K1694" t="s">
        <v>50</v>
      </c>
      <c r="L1694" t="s">
        <v>50</v>
      </c>
      <c r="M1694" t="s">
        <v>51</v>
      </c>
      <c r="N1694" t="s">
        <v>18012</v>
      </c>
    </row>
    <row r="1695" spans="1:14" ht="14.25">
      <c r="A1695" s="33">
        <v>42894.66615740741</v>
      </c>
      <c r="B1695" t="s">
        <v>14438</v>
      </c>
      <c r="C1695" t="s">
        <v>14439</v>
      </c>
      <c r="D1695" t="s">
        <v>14440</v>
      </c>
      <c r="E1695" t="s">
        <v>18013</v>
      </c>
      <c r="F1695">
        <v>103098</v>
      </c>
      <c r="G1695" s="53">
        <v>100</v>
      </c>
      <c r="H1695" s="33">
        <v>42894</v>
      </c>
      <c r="I1695" t="s">
        <v>49</v>
      </c>
      <c r="J1695" t="s">
        <v>49</v>
      </c>
      <c r="K1695" t="s">
        <v>50</v>
      </c>
      <c r="L1695" t="s">
        <v>50</v>
      </c>
      <c r="M1695" t="s">
        <v>51</v>
      </c>
      <c r="N1695" t="s">
        <v>18014</v>
      </c>
    </row>
    <row r="1696" spans="1:14" ht="14.25">
      <c r="A1696" s="33">
        <v>42894.666192129633</v>
      </c>
      <c r="B1696" t="s">
        <v>14441</v>
      </c>
      <c r="C1696" t="s">
        <v>14442</v>
      </c>
      <c r="D1696" t="s">
        <v>14443</v>
      </c>
      <c r="E1696" t="s">
        <v>18015</v>
      </c>
      <c r="F1696">
        <v>103100</v>
      </c>
      <c r="G1696" s="53">
        <v>3100</v>
      </c>
      <c r="H1696" s="33">
        <v>42894</v>
      </c>
      <c r="I1696" t="s">
        <v>49</v>
      </c>
      <c r="J1696" t="s">
        <v>49</v>
      </c>
      <c r="K1696" t="s">
        <v>50</v>
      </c>
      <c r="L1696" t="s">
        <v>50</v>
      </c>
      <c r="M1696" t="s">
        <v>51</v>
      </c>
      <c r="N1696" t="s">
        <v>18016</v>
      </c>
    </row>
    <row r="1697" spans="1:14" ht="14.25">
      <c r="A1697" s="33">
        <v>42894.666863425926</v>
      </c>
      <c r="B1697" t="s">
        <v>14444</v>
      </c>
      <c r="C1697" t="s">
        <v>14445</v>
      </c>
      <c r="D1697" t="s">
        <v>14446</v>
      </c>
      <c r="E1697" t="s">
        <v>18017</v>
      </c>
      <c r="F1697">
        <v>103136</v>
      </c>
      <c r="G1697" s="53">
        <v>500</v>
      </c>
      <c r="H1697" s="33">
        <v>42894</v>
      </c>
      <c r="I1697" t="s">
        <v>49</v>
      </c>
      <c r="J1697" t="s">
        <v>49</v>
      </c>
      <c r="K1697" t="s">
        <v>50</v>
      </c>
      <c r="L1697" t="s">
        <v>50</v>
      </c>
      <c r="M1697" t="s">
        <v>51</v>
      </c>
      <c r="N1697" t="s">
        <v>18018</v>
      </c>
    </row>
    <row r="1698" spans="1:14" ht="14.25">
      <c r="A1698" s="33">
        <v>42894.667581018519</v>
      </c>
      <c r="B1698" t="s">
        <v>14447</v>
      </c>
      <c r="C1698" t="s">
        <v>14448</v>
      </c>
      <c r="D1698" t="s">
        <v>14449</v>
      </c>
      <c r="E1698" t="s">
        <v>18019</v>
      </c>
      <c r="F1698">
        <v>103174</v>
      </c>
      <c r="G1698" s="53">
        <v>200</v>
      </c>
      <c r="H1698" s="33">
        <v>42894</v>
      </c>
      <c r="I1698" t="s">
        <v>49</v>
      </c>
      <c r="J1698" t="s">
        <v>49</v>
      </c>
      <c r="K1698" t="s">
        <v>50</v>
      </c>
      <c r="L1698" t="s">
        <v>50</v>
      </c>
      <c r="M1698" t="s">
        <v>51</v>
      </c>
      <c r="N1698" t="s">
        <v>18020</v>
      </c>
    </row>
    <row r="1699" spans="1:14" ht="14.25">
      <c r="A1699" s="33">
        <v>42894.669212962966</v>
      </c>
      <c r="B1699" t="s">
        <v>14450</v>
      </c>
      <c r="C1699" t="s">
        <v>14451</v>
      </c>
      <c r="D1699" t="s">
        <v>14452</v>
      </c>
      <c r="E1699" t="s">
        <v>18021</v>
      </c>
      <c r="F1699">
        <v>103242</v>
      </c>
      <c r="G1699" s="53">
        <v>200</v>
      </c>
      <c r="H1699" s="33">
        <v>42894</v>
      </c>
      <c r="I1699" t="s">
        <v>49</v>
      </c>
      <c r="J1699" t="s">
        <v>49</v>
      </c>
      <c r="K1699" t="s">
        <v>50</v>
      </c>
      <c r="L1699" t="s">
        <v>50</v>
      </c>
      <c r="M1699" t="s">
        <v>51</v>
      </c>
      <c r="N1699" t="s">
        <v>18022</v>
      </c>
    </row>
    <row r="1700" spans="1:14" ht="14.25">
      <c r="A1700" s="33">
        <v>42894.670034722221</v>
      </c>
      <c r="B1700" t="s">
        <v>14360</v>
      </c>
      <c r="C1700" t="s">
        <v>350</v>
      </c>
      <c r="D1700" t="s">
        <v>14453</v>
      </c>
      <c r="E1700" t="s">
        <v>18023</v>
      </c>
      <c r="F1700">
        <v>103272</v>
      </c>
      <c r="G1700" s="53">
        <v>200</v>
      </c>
      <c r="H1700" s="33">
        <v>42894</v>
      </c>
      <c r="I1700" t="s">
        <v>49</v>
      </c>
      <c r="J1700" t="s">
        <v>49</v>
      </c>
      <c r="K1700" t="s">
        <v>50</v>
      </c>
      <c r="L1700" t="s">
        <v>50</v>
      </c>
      <c r="M1700" t="s">
        <v>51</v>
      </c>
      <c r="N1700" t="s">
        <v>18024</v>
      </c>
    </row>
    <row r="1701" spans="1:14" ht="14.25">
      <c r="A1701" s="33">
        <v>42894.671736111108</v>
      </c>
      <c r="B1701" t="s">
        <v>6147</v>
      </c>
      <c r="C1701" t="s">
        <v>6148</v>
      </c>
      <c r="D1701" t="s">
        <v>14454</v>
      </c>
      <c r="E1701" t="s">
        <v>18025</v>
      </c>
      <c r="F1701">
        <v>103328</v>
      </c>
      <c r="G1701" s="53">
        <v>500</v>
      </c>
      <c r="H1701" s="33">
        <v>42894</v>
      </c>
      <c r="I1701" t="s">
        <v>49</v>
      </c>
      <c r="J1701" t="s">
        <v>49</v>
      </c>
      <c r="K1701" t="s">
        <v>50</v>
      </c>
      <c r="L1701" t="s">
        <v>50</v>
      </c>
      <c r="M1701" t="s">
        <v>51</v>
      </c>
      <c r="N1701" t="s">
        <v>18026</v>
      </c>
    </row>
    <row r="1702" spans="1:14" ht="14.25">
      <c r="A1702" s="33">
        <v>42894.672800925924</v>
      </c>
      <c r="B1702" t="s">
        <v>12271</v>
      </c>
      <c r="C1702" t="s">
        <v>12272</v>
      </c>
      <c r="D1702" t="s">
        <v>14455</v>
      </c>
      <c r="E1702" t="s">
        <v>18027</v>
      </c>
      <c r="F1702">
        <v>103361</v>
      </c>
      <c r="G1702" s="53">
        <v>500</v>
      </c>
      <c r="H1702" s="33">
        <v>42894</v>
      </c>
      <c r="I1702" t="s">
        <v>49</v>
      </c>
      <c r="J1702" t="s">
        <v>49</v>
      </c>
      <c r="K1702" t="s">
        <v>50</v>
      </c>
      <c r="L1702" t="s">
        <v>50</v>
      </c>
      <c r="M1702" t="s">
        <v>51</v>
      </c>
      <c r="N1702" t="s">
        <v>18028</v>
      </c>
    </row>
    <row r="1703" spans="1:14" ht="14.25">
      <c r="A1703" s="33">
        <v>42894.673206018517</v>
      </c>
      <c r="B1703" t="s">
        <v>14456</v>
      </c>
      <c r="C1703" t="s">
        <v>14457</v>
      </c>
      <c r="D1703" t="s">
        <v>14458</v>
      </c>
      <c r="E1703" t="s">
        <v>18029</v>
      </c>
      <c r="F1703">
        <v>103394</v>
      </c>
      <c r="G1703" s="53">
        <v>15</v>
      </c>
      <c r="H1703" s="33">
        <v>42894</v>
      </c>
      <c r="I1703" t="s">
        <v>49</v>
      </c>
      <c r="J1703" t="s">
        <v>49</v>
      </c>
      <c r="K1703" t="s">
        <v>50</v>
      </c>
      <c r="L1703" t="s">
        <v>50</v>
      </c>
      <c r="M1703" t="s">
        <v>51</v>
      </c>
      <c r="N1703" t="s">
        <v>18030</v>
      </c>
    </row>
    <row r="1704" spans="1:14" ht="14.25">
      <c r="A1704" s="33">
        <v>42894.673333333332</v>
      </c>
      <c r="B1704" t="s">
        <v>14459</v>
      </c>
      <c r="C1704" t="s">
        <v>14460</v>
      </c>
      <c r="D1704" t="s">
        <v>14461</v>
      </c>
      <c r="E1704" t="s">
        <v>18031</v>
      </c>
      <c r="F1704">
        <v>103416</v>
      </c>
      <c r="G1704" s="53">
        <v>300</v>
      </c>
      <c r="H1704" s="33">
        <v>42894</v>
      </c>
      <c r="I1704" t="s">
        <v>49</v>
      </c>
      <c r="J1704" t="s">
        <v>49</v>
      </c>
      <c r="K1704" t="s">
        <v>50</v>
      </c>
      <c r="L1704" t="s">
        <v>50</v>
      </c>
      <c r="M1704" t="s">
        <v>51</v>
      </c>
      <c r="N1704" t="s">
        <v>18032</v>
      </c>
    </row>
    <row r="1705" spans="1:14" ht="14.25">
      <c r="A1705" s="33">
        <v>42894.675347222219</v>
      </c>
      <c r="B1705" t="s">
        <v>333</v>
      </c>
      <c r="C1705" t="s">
        <v>334</v>
      </c>
      <c r="D1705" t="s">
        <v>14462</v>
      </c>
      <c r="E1705" t="s">
        <v>18033</v>
      </c>
      <c r="F1705">
        <v>103503</v>
      </c>
      <c r="G1705" s="53">
        <v>10</v>
      </c>
      <c r="H1705" s="33">
        <v>42894</v>
      </c>
      <c r="I1705" t="s">
        <v>49</v>
      </c>
      <c r="J1705" t="s">
        <v>49</v>
      </c>
      <c r="K1705" t="s">
        <v>50</v>
      </c>
      <c r="L1705" t="s">
        <v>50</v>
      </c>
      <c r="M1705" t="s">
        <v>51</v>
      </c>
      <c r="N1705" t="s">
        <v>18034</v>
      </c>
    </row>
    <row r="1706" spans="1:14" ht="14.25">
      <c r="A1706" s="33">
        <v>42894.677546296298</v>
      </c>
      <c r="B1706" t="s">
        <v>14463</v>
      </c>
      <c r="C1706" t="s">
        <v>14464</v>
      </c>
      <c r="D1706" t="s">
        <v>14465</v>
      </c>
      <c r="E1706" t="s">
        <v>18035</v>
      </c>
      <c r="F1706">
        <v>103564</v>
      </c>
      <c r="G1706" s="53">
        <v>720</v>
      </c>
      <c r="H1706" s="33">
        <v>42894</v>
      </c>
      <c r="I1706" t="s">
        <v>49</v>
      </c>
      <c r="J1706" t="s">
        <v>49</v>
      </c>
      <c r="K1706" t="s">
        <v>50</v>
      </c>
      <c r="L1706" t="s">
        <v>50</v>
      </c>
      <c r="M1706" t="s">
        <v>51</v>
      </c>
      <c r="N1706" t="s">
        <v>18036</v>
      </c>
    </row>
    <row r="1707" spans="1:14" ht="14.25">
      <c r="A1707" s="33">
        <v>42894.680243055554</v>
      </c>
      <c r="B1707" t="s">
        <v>14466</v>
      </c>
      <c r="C1707" t="s">
        <v>14467</v>
      </c>
      <c r="D1707" t="s">
        <v>14468</v>
      </c>
      <c r="E1707" t="s">
        <v>18037</v>
      </c>
      <c r="F1707">
        <v>103675</v>
      </c>
      <c r="G1707" s="53">
        <v>275</v>
      </c>
      <c r="H1707" s="33">
        <v>42894</v>
      </c>
      <c r="I1707" t="s">
        <v>49</v>
      </c>
      <c r="J1707" t="s">
        <v>49</v>
      </c>
      <c r="K1707" t="s">
        <v>50</v>
      </c>
      <c r="L1707" t="s">
        <v>50</v>
      </c>
      <c r="M1707" t="s">
        <v>51</v>
      </c>
      <c r="N1707" t="s">
        <v>18038</v>
      </c>
    </row>
    <row r="1708" spans="1:14" ht="14.25">
      <c r="A1708" s="33">
        <v>42894.681331018517</v>
      </c>
      <c r="B1708" t="s">
        <v>14466</v>
      </c>
      <c r="C1708" t="s">
        <v>14467</v>
      </c>
      <c r="D1708" t="s">
        <v>14469</v>
      </c>
      <c r="E1708" t="s">
        <v>18039</v>
      </c>
      <c r="F1708">
        <v>103715</v>
      </c>
      <c r="G1708" s="53">
        <v>50</v>
      </c>
      <c r="H1708" s="33">
        <v>42894</v>
      </c>
      <c r="I1708" t="s">
        <v>49</v>
      </c>
      <c r="J1708" t="s">
        <v>49</v>
      </c>
      <c r="K1708" t="s">
        <v>50</v>
      </c>
      <c r="L1708" t="s">
        <v>50</v>
      </c>
      <c r="M1708" t="s">
        <v>51</v>
      </c>
      <c r="N1708" t="s">
        <v>18040</v>
      </c>
    </row>
    <row r="1709" spans="1:14" ht="14.25">
      <c r="A1709" s="33">
        <v>42894.681840277779</v>
      </c>
      <c r="B1709" t="s">
        <v>14470</v>
      </c>
      <c r="C1709" t="s">
        <v>14471</v>
      </c>
      <c r="D1709" t="s">
        <v>14472</v>
      </c>
      <c r="E1709" t="s">
        <v>18041</v>
      </c>
      <c r="F1709">
        <v>103739</v>
      </c>
      <c r="G1709" s="53">
        <v>1800</v>
      </c>
      <c r="H1709" s="33">
        <v>42894</v>
      </c>
      <c r="I1709" t="s">
        <v>49</v>
      </c>
      <c r="J1709" t="s">
        <v>49</v>
      </c>
      <c r="K1709" t="s">
        <v>50</v>
      </c>
      <c r="L1709" t="s">
        <v>50</v>
      </c>
      <c r="M1709" t="s">
        <v>51</v>
      </c>
      <c r="N1709" t="s">
        <v>18042</v>
      </c>
    </row>
    <row r="1710" spans="1:14" ht="14.25">
      <c r="A1710" s="33">
        <v>42894.682152777779</v>
      </c>
      <c r="B1710" t="s">
        <v>14473</v>
      </c>
      <c r="C1710" t="s">
        <v>14474</v>
      </c>
      <c r="D1710" t="s">
        <v>14475</v>
      </c>
      <c r="E1710" t="s">
        <v>18043</v>
      </c>
      <c r="F1710">
        <v>103748</v>
      </c>
      <c r="G1710" s="53">
        <v>200</v>
      </c>
      <c r="H1710" s="33">
        <v>42894</v>
      </c>
      <c r="I1710" t="s">
        <v>49</v>
      </c>
      <c r="J1710" t="s">
        <v>49</v>
      </c>
      <c r="K1710" t="s">
        <v>50</v>
      </c>
      <c r="L1710" t="s">
        <v>50</v>
      </c>
      <c r="M1710" t="s">
        <v>51</v>
      </c>
      <c r="N1710" t="s">
        <v>18044</v>
      </c>
    </row>
    <row r="1711" spans="1:14" ht="14.25">
      <c r="A1711" s="33">
        <v>42894.683807870373</v>
      </c>
      <c r="B1711" t="s">
        <v>14369</v>
      </c>
      <c r="C1711" t="s">
        <v>14370</v>
      </c>
      <c r="D1711" t="s">
        <v>14476</v>
      </c>
      <c r="E1711" t="s">
        <v>18045</v>
      </c>
      <c r="F1711">
        <v>103830</v>
      </c>
      <c r="G1711" s="53">
        <v>200</v>
      </c>
      <c r="H1711" s="33">
        <v>42894</v>
      </c>
      <c r="I1711" t="s">
        <v>49</v>
      </c>
      <c r="J1711" t="s">
        <v>49</v>
      </c>
      <c r="K1711" t="s">
        <v>50</v>
      </c>
      <c r="L1711" t="s">
        <v>50</v>
      </c>
      <c r="M1711" t="s">
        <v>51</v>
      </c>
      <c r="N1711" t="s">
        <v>18046</v>
      </c>
    </row>
    <row r="1712" spans="1:14" ht="14.25">
      <c r="A1712" s="33">
        <v>42894.684606481482</v>
      </c>
      <c r="B1712" t="s">
        <v>14477</v>
      </c>
      <c r="C1712" t="s">
        <v>14478</v>
      </c>
      <c r="D1712" t="s">
        <v>14479</v>
      </c>
      <c r="E1712" t="s">
        <v>18047</v>
      </c>
      <c r="F1712">
        <v>103867</v>
      </c>
      <c r="G1712" s="53">
        <v>250</v>
      </c>
      <c r="H1712" s="33">
        <v>42894</v>
      </c>
      <c r="I1712" t="s">
        <v>49</v>
      </c>
      <c r="J1712" t="s">
        <v>49</v>
      </c>
      <c r="K1712" t="s">
        <v>50</v>
      </c>
      <c r="L1712" t="s">
        <v>50</v>
      </c>
      <c r="M1712" t="s">
        <v>51</v>
      </c>
      <c r="N1712" t="s">
        <v>18048</v>
      </c>
    </row>
    <row r="1713" spans="1:14" ht="14.25">
      <c r="A1713" s="33">
        <v>42894.685011574074</v>
      </c>
      <c r="B1713" t="s">
        <v>14480</v>
      </c>
      <c r="C1713" t="s">
        <v>14481</v>
      </c>
      <c r="D1713" t="s">
        <v>14482</v>
      </c>
      <c r="E1713" t="s">
        <v>18049</v>
      </c>
      <c r="F1713">
        <v>103882</v>
      </c>
      <c r="G1713" s="53">
        <v>10</v>
      </c>
      <c r="H1713" s="33">
        <v>42894</v>
      </c>
      <c r="I1713" t="s">
        <v>49</v>
      </c>
      <c r="J1713" t="s">
        <v>49</v>
      </c>
      <c r="K1713" t="s">
        <v>50</v>
      </c>
      <c r="L1713" t="s">
        <v>50</v>
      </c>
      <c r="M1713" t="s">
        <v>51</v>
      </c>
      <c r="N1713" t="s">
        <v>18050</v>
      </c>
    </row>
    <row r="1714" spans="1:14" ht="14.25">
      <c r="A1714" s="33">
        <v>42894.68582175926</v>
      </c>
      <c r="B1714" t="s">
        <v>14483</v>
      </c>
      <c r="C1714" t="s">
        <v>14484</v>
      </c>
      <c r="D1714" t="s">
        <v>14485</v>
      </c>
      <c r="E1714" t="s">
        <v>18051</v>
      </c>
      <c r="F1714">
        <v>103914</v>
      </c>
      <c r="G1714" s="53">
        <v>128</v>
      </c>
      <c r="H1714" s="33">
        <v>42894</v>
      </c>
      <c r="I1714" t="s">
        <v>49</v>
      </c>
      <c r="J1714" t="s">
        <v>49</v>
      </c>
      <c r="K1714" t="s">
        <v>50</v>
      </c>
      <c r="L1714" t="s">
        <v>50</v>
      </c>
      <c r="M1714" t="s">
        <v>51</v>
      </c>
      <c r="N1714" t="s">
        <v>18052</v>
      </c>
    </row>
    <row r="1715" spans="1:14" ht="14.25">
      <c r="A1715" s="33">
        <v>42894.685833333337</v>
      </c>
      <c r="B1715" t="s">
        <v>14486</v>
      </c>
      <c r="C1715" t="s">
        <v>14487</v>
      </c>
      <c r="D1715" t="s">
        <v>14488</v>
      </c>
      <c r="E1715" t="s">
        <v>18053</v>
      </c>
      <c r="F1715">
        <v>103915</v>
      </c>
      <c r="G1715" s="53">
        <v>2000</v>
      </c>
      <c r="H1715" s="33">
        <v>42894</v>
      </c>
      <c r="I1715" t="s">
        <v>49</v>
      </c>
      <c r="J1715" t="s">
        <v>49</v>
      </c>
      <c r="K1715" t="s">
        <v>50</v>
      </c>
      <c r="L1715" t="s">
        <v>50</v>
      </c>
      <c r="M1715" t="s">
        <v>51</v>
      </c>
      <c r="N1715" t="s">
        <v>18054</v>
      </c>
    </row>
    <row r="1716" spans="1:14" ht="14.25">
      <c r="A1716" s="33">
        <v>42894.687384259261</v>
      </c>
      <c r="B1716" t="s">
        <v>14489</v>
      </c>
      <c r="C1716" t="s">
        <v>14490</v>
      </c>
      <c r="D1716" t="s">
        <v>14491</v>
      </c>
      <c r="E1716" t="s">
        <v>18055</v>
      </c>
      <c r="F1716">
        <v>103970</v>
      </c>
      <c r="G1716" s="53">
        <v>100</v>
      </c>
      <c r="H1716" s="33">
        <v>42894</v>
      </c>
      <c r="I1716" t="s">
        <v>49</v>
      </c>
      <c r="J1716" t="s">
        <v>49</v>
      </c>
      <c r="K1716" t="s">
        <v>50</v>
      </c>
      <c r="L1716" t="s">
        <v>50</v>
      </c>
      <c r="M1716" t="s">
        <v>51</v>
      </c>
      <c r="N1716" t="s">
        <v>18056</v>
      </c>
    </row>
    <row r="1717" spans="1:14" ht="14.25">
      <c r="A1717" s="33">
        <v>42894.688287037039</v>
      </c>
      <c r="B1717" t="s">
        <v>14492</v>
      </c>
      <c r="C1717" t="s">
        <v>14493</v>
      </c>
      <c r="D1717" t="s">
        <v>14494</v>
      </c>
      <c r="E1717" t="s">
        <v>18057</v>
      </c>
      <c r="F1717">
        <v>104004</v>
      </c>
      <c r="G1717" s="53">
        <v>100</v>
      </c>
      <c r="H1717" s="33">
        <v>42894</v>
      </c>
      <c r="I1717" t="s">
        <v>49</v>
      </c>
      <c r="J1717" t="s">
        <v>49</v>
      </c>
      <c r="K1717" t="s">
        <v>50</v>
      </c>
      <c r="L1717" t="s">
        <v>50</v>
      </c>
      <c r="M1717" t="s">
        <v>51</v>
      </c>
      <c r="N1717" t="s">
        <v>18058</v>
      </c>
    </row>
    <row r="1718" spans="1:14" ht="14.25">
      <c r="A1718" s="33">
        <v>42894.691851851851</v>
      </c>
      <c r="B1718" t="s">
        <v>14495</v>
      </c>
      <c r="C1718" t="s">
        <v>14496</v>
      </c>
      <c r="D1718" t="s">
        <v>14497</v>
      </c>
      <c r="E1718" t="s">
        <v>18059</v>
      </c>
      <c r="F1718">
        <v>104127</v>
      </c>
      <c r="G1718" s="53">
        <v>500</v>
      </c>
      <c r="H1718" s="33">
        <v>42894</v>
      </c>
      <c r="I1718" t="s">
        <v>49</v>
      </c>
      <c r="J1718" t="s">
        <v>49</v>
      </c>
      <c r="K1718" t="s">
        <v>50</v>
      </c>
      <c r="L1718" t="s">
        <v>50</v>
      </c>
      <c r="M1718" t="s">
        <v>51</v>
      </c>
      <c r="N1718" t="s">
        <v>18060</v>
      </c>
    </row>
    <row r="1719" spans="1:14" ht="14.25">
      <c r="A1719" s="33">
        <v>42894.69226851852</v>
      </c>
      <c r="B1719" t="s">
        <v>14499</v>
      </c>
      <c r="C1719" t="s">
        <v>14500</v>
      </c>
      <c r="D1719" t="s">
        <v>14501</v>
      </c>
      <c r="E1719" t="s">
        <v>18061</v>
      </c>
      <c r="F1719">
        <v>104143</v>
      </c>
      <c r="G1719" s="53">
        <v>20</v>
      </c>
      <c r="H1719" s="33">
        <v>42894</v>
      </c>
      <c r="I1719" t="s">
        <v>49</v>
      </c>
      <c r="J1719" t="s">
        <v>49</v>
      </c>
      <c r="K1719" t="s">
        <v>50</v>
      </c>
      <c r="L1719" t="s">
        <v>50</v>
      </c>
      <c r="M1719" t="s">
        <v>51</v>
      </c>
      <c r="N1719" t="s">
        <v>18062</v>
      </c>
    </row>
    <row r="1720" spans="1:14" ht="14.25">
      <c r="A1720" s="33">
        <v>42894.692280092589</v>
      </c>
      <c r="B1720" t="s">
        <v>13094</v>
      </c>
      <c r="C1720" t="s">
        <v>13095</v>
      </c>
      <c r="D1720" t="s">
        <v>14498</v>
      </c>
      <c r="E1720" t="s">
        <v>18063</v>
      </c>
      <c r="F1720">
        <v>104138</v>
      </c>
      <c r="G1720" s="53">
        <v>400</v>
      </c>
      <c r="H1720" s="33">
        <v>42894</v>
      </c>
      <c r="I1720" t="s">
        <v>49</v>
      </c>
      <c r="J1720" t="s">
        <v>49</v>
      </c>
      <c r="K1720" t="s">
        <v>50</v>
      </c>
      <c r="L1720" t="s">
        <v>50</v>
      </c>
      <c r="M1720" t="s">
        <v>51</v>
      </c>
      <c r="N1720" t="s">
        <v>18064</v>
      </c>
    </row>
    <row r="1721" spans="1:14" ht="14.25">
      <c r="A1721" s="33">
        <v>42894.693113425928</v>
      </c>
      <c r="B1721" t="s">
        <v>14502</v>
      </c>
      <c r="C1721" t="s">
        <v>14503</v>
      </c>
      <c r="D1721" t="s">
        <v>14504</v>
      </c>
      <c r="E1721" t="s">
        <v>18065</v>
      </c>
      <c r="F1721">
        <v>104176</v>
      </c>
      <c r="G1721" s="53">
        <v>380</v>
      </c>
      <c r="H1721" s="33">
        <v>42894</v>
      </c>
      <c r="I1721" t="s">
        <v>49</v>
      </c>
      <c r="J1721" t="s">
        <v>49</v>
      </c>
      <c r="K1721" t="s">
        <v>50</v>
      </c>
      <c r="L1721" t="s">
        <v>50</v>
      </c>
      <c r="M1721" t="s">
        <v>51</v>
      </c>
      <c r="N1721" t="s">
        <v>18066</v>
      </c>
    </row>
    <row r="1722" spans="1:14" ht="14.25">
      <c r="A1722" s="33">
        <v>42894.693449074075</v>
      </c>
      <c r="B1722" t="s">
        <v>14505</v>
      </c>
      <c r="C1722" t="s">
        <v>14506</v>
      </c>
      <c r="D1722" t="s">
        <v>14507</v>
      </c>
      <c r="E1722" t="s">
        <v>18067</v>
      </c>
      <c r="F1722">
        <v>104196</v>
      </c>
      <c r="G1722" s="53">
        <v>200</v>
      </c>
      <c r="H1722" s="33">
        <v>42894</v>
      </c>
      <c r="I1722" t="s">
        <v>49</v>
      </c>
      <c r="J1722" t="s">
        <v>49</v>
      </c>
      <c r="K1722" t="s">
        <v>50</v>
      </c>
      <c r="L1722" t="s">
        <v>50</v>
      </c>
      <c r="M1722" t="s">
        <v>51</v>
      </c>
      <c r="N1722" t="s">
        <v>18068</v>
      </c>
    </row>
    <row r="1723" spans="1:14" ht="14.25">
      <c r="A1723" s="33">
        <v>42894.694502314815</v>
      </c>
      <c r="B1723" t="s">
        <v>14508</v>
      </c>
      <c r="C1723" t="s">
        <v>14509</v>
      </c>
      <c r="D1723" t="s">
        <v>14510</v>
      </c>
      <c r="E1723" t="s">
        <v>18069</v>
      </c>
      <c r="F1723">
        <v>104234</v>
      </c>
      <c r="G1723" s="53">
        <v>200</v>
      </c>
      <c r="H1723" s="33">
        <v>42894</v>
      </c>
      <c r="I1723" t="s">
        <v>49</v>
      </c>
      <c r="J1723" t="s">
        <v>49</v>
      </c>
      <c r="K1723" t="s">
        <v>50</v>
      </c>
      <c r="L1723" t="s">
        <v>50</v>
      </c>
      <c r="M1723" t="s">
        <v>51</v>
      </c>
      <c r="N1723" t="s">
        <v>18070</v>
      </c>
    </row>
    <row r="1724" spans="1:14" ht="14.25">
      <c r="A1724" s="33">
        <v>42894.696469907409</v>
      </c>
      <c r="B1724" t="s">
        <v>14511</v>
      </c>
      <c r="C1724" t="s">
        <v>14512</v>
      </c>
      <c r="D1724" t="s">
        <v>14513</v>
      </c>
      <c r="E1724" t="s">
        <v>18071</v>
      </c>
      <c r="F1724">
        <v>104312</v>
      </c>
      <c r="G1724" s="53">
        <v>100</v>
      </c>
      <c r="H1724" s="33">
        <v>42894</v>
      </c>
      <c r="I1724" t="s">
        <v>49</v>
      </c>
      <c r="J1724" t="s">
        <v>49</v>
      </c>
      <c r="K1724" t="s">
        <v>50</v>
      </c>
      <c r="L1724" t="s">
        <v>50</v>
      </c>
      <c r="M1724" t="s">
        <v>51</v>
      </c>
      <c r="N1724" t="s">
        <v>18072</v>
      </c>
    </row>
    <row r="1725" spans="1:14" ht="14.25">
      <c r="A1725" s="33">
        <v>42894.696909722225</v>
      </c>
      <c r="B1725" t="s">
        <v>14514</v>
      </c>
      <c r="C1725" t="s">
        <v>14515</v>
      </c>
      <c r="D1725" t="s">
        <v>14516</v>
      </c>
      <c r="E1725" t="s">
        <v>18073</v>
      </c>
      <c r="F1725">
        <v>104328</v>
      </c>
      <c r="G1725" s="53">
        <v>20</v>
      </c>
      <c r="H1725" s="33">
        <v>42894</v>
      </c>
      <c r="I1725" t="s">
        <v>49</v>
      </c>
      <c r="J1725" t="s">
        <v>49</v>
      </c>
      <c r="K1725" t="s">
        <v>50</v>
      </c>
      <c r="L1725" t="s">
        <v>50</v>
      </c>
      <c r="M1725" t="s">
        <v>51</v>
      </c>
      <c r="N1725" t="s">
        <v>18074</v>
      </c>
    </row>
    <row r="1726" spans="1:14" ht="14.25">
      <c r="A1726" s="33">
        <v>42894.697604166664</v>
      </c>
      <c r="B1726" t="s">
        <v>14517</v>
      </c>
      <c r="C1726" t="s">
        <v>14518</v>
      </c>
      <c r="D1726" t="s">
        <v>14519</v>
      </c>
      <c r="E1726" t="s">
        <v>18075</v>
      </c>
      <c r="F1726">
        <v>104342</v>
      </c>
      <c r="G1726" s="53">
        <v>10</v>
      </c>
      <c r="H1726" s="33">
        <v>42894</v>
      </c>
      <c r="I1726" t="s">
        <v>49</v>
      </c>
      <c r="J1726" t="s">
        <v>49</v>
      </c>
      <c r="K1726" t="s">
        <v>50</v>
      </c>
      <c r="L1726" t="s">
        <v>50</v>
      </c>
      <c r="M1726" t="s">
        <v>51</v>
      </c>
      <c r="N1726" t="s">
        <v>18076</v>
      </c>
    </row>
    <row r="1727" spans="1:14" ht="14.25">
      <c r="A1727" s="33">
        <v>42894.698483796295</v>
      </c>
      <c r="B1727" t="s">
        <v>14520</v>
      </c>
      <c r="C1727" t="s">
        <v>14521</v>
      </c>
      <c r="D1727" t="s">
        <v>14522</v>
      </c>
      <c r="E1727" t="s">
        <v>18077</v>
      </c>
      <c r="F1727">
        <v>104363</v>
      </c>
      <c r="G1727" s="53">
        <v>500</v>
      </c>
      <c r="H1727" s="33">
        <v>42894</v>
      </c>
      <c r="I1727" t="s">
        <v>49</v>
      </c>
      <c r="J1727" t="s">
        <v>49</v>
      </c>
      <c r="K1727" t="s">
        <v>50</v>
      </c>
      <c r="L1727" t="s">
        <v>50</v>
      </c>
      <c r="M1727" t="s">
        <v>51</v>
      </c>
      <c r="N1727" t="s">
        <v>18078</v>
      </c>
    </row>
    <row r="1728" spans="1:14" ht="14.25">
      <c r="A1728" s="33">
        <v>42894.699062500003</v>
      </c>
      <c r="B1728" t="s">
        <v>14523</v>
      </c>
      <c r="C1728" t="s">
        <v>14524</v>
      </c>
      <c r="D1728" t="s">
        <v>14525</v>
      </c>
      <c r="E1728" t="s">
        <v>18079</v>
      </c>
      <c r="F1728">
        <v>104392</v>
      </c>
      <c r="G1728" s="53">
        <v>200</v>
      </c>
      <c r="H1728" s="33">
        <v>42894</v>
      </c>
      <c r="I1728" t="s">
        <v>49</v>
      </c>
      <c r="J1728" t="s">
        <v>49</v>
      </c>
      <c r="K1728" t="s">
        <v>50</v>
      </c>
      <c r="L1728" t="s">
        <v>50</v>
      </c>
      <c r="M1728" t="s">
        <v>51</v>
      </c>
      <c r="N1728" t="s">
        <v>18080</v>
      </c>
    </row>
    <row r="1729" spans="1:14" ht="14.25">
      <c r="A1729" s="33">
        <v>42894.705150462964</v>
      </c>
      <c r="B1729" t="s">
        <v>14526</v>
      </c>
      <c r="C1729" t="s">
        <v>14527</v>
      </c>
      <c r="D1729" t="s">
        <v>14528</v>
      </c>
      <c r="E1729" t="s">
        <v>18081</v>
      </c>
      <c r="F1729">
        <v>104551</v>
      </c>
      <c r="G1729" s="53">
        <v>600</v>
      </c>
      <c r="H1729" s="33">
        <v>42894</v>
      </c>
      <c r="I1729" t="s">
        <v>49</v>
      </c>
      <c r="J1729" t="s">
        <v>49</v>
      </c>
      <c r="K1729" t="s">
        <v>50</v>
      </c>
      <c r="L1729" t="s">
        <v>50</v>
      </c>
      <c r="M1729" t="s">
        <v>51</v>
      </c>
      <c r="N1729" t="s">
        <v>18082</v>
      </c>
    </row>
    <row r="1730" spans="1:14" ht="14.25">
      <c r="A1730" s="33">
        <v>42894.707476851851</v>
      </c>
      <c r="B1730" t="s">
        <v>14529</v>
      </c>
      <c r="C1730" t="s">
        <v>14530</v>
      </c>
      <c r="D1730" t="s">
        <v>14531</v>
      </c>
      <c r="E1730" t="s">
        <v>18083</v>
      </c>
      <c r="F1730">
        <v>104625</v>
      </c>
      <c r="G1730" s="53">
        <v>50</v>
      </c>
      <c r="H1730" s="33">
        <v>42894</v>
      </c>
      <c r="I1730" t="s">
        <v>49</v>
      </c>
      <c r="J1730" t="s">
        <v>49</v>
      </c>
      <c r="K1730" t="s">
        <v>50</v>
      </c>
      <c r="L1730" t="s">
        <v>50</v>
      </c>
      <c r="M1730" t="s">
        <v>51</v>
      </c>
      <c r="N1730" t="s">
        <v>18084</v>
      </c>
    </row>
    <row r="1731" spans="1:14" ht="14.25">
      <c r="A1731" s="33">
        <v>42894.70789351852</v>
      </c>
      <c r="B1731" t="s">
        <v>339</v>
      </c>
      <c r="C1731" t="s">
        <v>340</v>
      </c>
      <c r="D1731" t="s">
        <v>14532</v>
      </c>
      <c r="E1731" t="s">
        <v>18085</v>
      </c>
      <c r="F1731">
        <v>104640</v>
      </c>
      <c r="G1731" s="53">
        <v>400</v>
      </c>
      <c r="H1731" s="33">
        <v>42894</v>
      </c>
      <c r="I1731" t="s">
        <v>49</v>
      </c>
      <c r="J1731" t="s">
        <v>49</v>
      </c>
      <c r="K1731" t="s">
        <v>50</v>
      </c>
      <c r="L1731" t="s">
        <v>50</v>
      </c>
      <c r="M1731" t="s">
        <v>51</v>
      </c>
      <c r="N1731" t="s">
        <v>18086</v>
      </c>
    </row>
    <row r="1732" spans="1:14" ht="14.25">
      <c r="A1732" s="33">
        <v>42894.70884259259</v>
      </c>
      <c r="B1732" t="s">
        <v>14533</v>
      </c>
      <c r="C1732" t="s">
        <v>14534</v>
      </c>
      <c r="D1732" t="s">
        <v>14535</v>
      </c>
      <c r="E1732" t="s">
        <v>18087</v>
      </c>
      <c r="F1732">
        <v>104681</v>
      </c>
      <c r="G1732" s="53">
        <v>50</v>
      </c>
      <c r="H1732" s="33">
        <v>42894</v>
      </c>
      <c r="I1732" t="s">
        <v>49</v>
      </c>
      <c r="J1732" t="s">
        <v>49</v>
      </c>
      <c r="K1732" t="s">
        <v>50</v>
      </c>
      <c r="L1732" t="s">
        <v>50</v>
      </c>
      <c r="M1732" t="s">
        <v>51</v>
      </c>
      <c r="N1732" t="s">
        <v>18088</v>
      </c>
    </row>
    <row r="1733" spans="1:14" ht="14.25">
      <c r="A1733" s="33">
        <v>42894.709178240744</v>
      </c>
      <c r="B1733" t="s">
        <v>14536</v>
      </c>
      <c r="C1733" t="s">
        <v>14537</v>
      </c>
      <c r="D1733" t="s">
        <v>14538</v>
      </c>
      <c r="E1733" t="s">
        <v>18089</v>
      </c>
      <c r="F1733">
        <v>104691</v>
      </c>
      <c r="G1733" s="53">
        <v>600</v>
      </c>
      <c r="H1733" s="33">
        <v>42894</v>
      </c>
      <c r="I1733" t="s">
        <v>49</v>
      </c>
      <c r="J1733" t="s">
        <v>49</v>
      </c>
      <c r="K1733" t="s">
        <v>50</v>
      </c>
      <c r="L1733" t="s">
        <v>50</v>
      </c>
      <c r="M1733" t="s">
        <v>51</v>
      </c>
      <c r="N1733" t="s">
        <v>18090</v>
      </c>
    </row>
    <row r="1734" spans="1:14" ht="14.25">
      <c r="A1734" s="33">
        <v>42894.710497685184</v>
      </c>
      <c r="B1734" t="s">
        <v>14539</v>
      </c>
      <c r="C1734" t="s">
        <v>14540</v>
      </c>
      <c r="D1734" t="s">
        <v>14541</v>
      </c>
      <c r="E1734" t="s">
        <v>18091</v>
      </c>
      <c r="F1734">
        <v>104728</v>
      </c>
      <c r="G1734" s="53">
        <v>100</v>
      </c>
      <c r="H1734" s="33">
        <v>42894</v>
      </c>
      <c r="I1734" t="s">
        <v>49</v>
      </c>
      <c r="J1734" t="s">
        <v>49</v>
      </c>
      <c r="K1734" t="s">
        <v>50</v>
      </c>
      <c r="L1734" t="s">
        <v>50</v>
      </c>
      <c r="M1734" t="s">
        <v>51</v>
      </c>
      <c r="N1734" t="s">
        <v>18092</v>
      </c>
    </row>
    <row r="1735" spans="1:14" ht="14.25">
      <c r="A1735" s="33">
        <v>42894.711701388886</v>
      </c>
      <c r="B1735" t="s">
        <v>14545</v>
      </c>
      <c r="C1735" t="s">
        <v>14546</v>
      </c>
      <c r="D1735" t="s">
        <v>14547</v>
      </c>
      <c r="E1735" t="s">
        <v>18093</v>
      </c>
      <c r="F1735">
        <v>104774</v>
      </c>
      <c r="G1735" s="53">
        <v>100</v>
      </c>
      <c r="H1735" s="33">
        <v>42894</v>
      </c>
      <c r="I1735" t="s">
        <v>49</v>
      </c>
      <c r="J1735" t="s">
        <v>49</v>
      </c>
      <c r="K1735" t="s">
        <v>50</v>
      </c>
      <c r="L1735" t="s">
        <v>50</v>
      </c>
      <c r="M1735" t="s">
        <v>51</v>
      </c>
      <c r="N1735" t="s">
        <v>18094</v>
      </c>
    </row>
    <row r="1736" spans="1:14" ht="14.25">
      <c r="A1736" s="33">
        <v>42894.712152777778</v>
      </c>
      <c r="B1736" t="s">
        <v>14542</v>
      </c>
      <c r="C1736" t="s">
        <v>14543</v>
      </c>
      <c r="D1736" t="s">
        <v>14544</v>
      </c>
      <c r="E1736" t="s">
        <v>18095</v>
      </c>
      <c r="F1736">
        <v>104772</v>
      </c>
      <c r="G1736" s="53">
        <v>10</v>
      </c>
      <c r="H1736" s="33">
        <v>42894</v>
      </c>
      <c r="I1736" t="s">
        <v>49</v>
      </c>
      <c r="J1736" t="s">
        <v>49</v>
      </c>
      <c r="K1736" t="s">
        <v>50</v>
      </c>
      <c r="L1736" t="s">
        <v>50</v>
      </c>
      <c r="M1736" t="s">
        <v>51</v>
      </c>
      <c r="N1736" t="s">
        <v>18096</v>
      </c>
    </row>
    <row r="1737" spans="1:14" ht="14.25">
      <c r="A1737" s="33">
        <v>42894.712210648147</v>
      </c>
      <c r="B1737" t="s">
        <v>14208</v>
      </c>
      <c r="C1737" t="s">
        <v>14209</v>
      </c>
      <c r="D1737" t="s">
        <v>14548</v>
      </c>
      <c r="E1737" t="s">
        <v>18097</v>
      </c>
      <c r="F1737">
        <v>104776</v>
      </c>
      <c r="G1737" s="53">
        <v>1300</v>
      </c>
      <c r="H1737" s="33">
        <v>42894</v>
      </c>
      <c r="I1737" t="s">
        <v>49</v>
      </c>
      <c r="J1737" t="s">
        <v>49</v>
      </c>
      <c r="K1737" t="s">
        <v>50</v>
      </c>
      <c r="L1737" t="s">
        <v>50</v>
      </c>
      <c r="M1737" t="s">
        <v>51</v>
      </c>
      <c r="N1737" t="s">
        <v>18098</v>
      </c>
    </row>
    <row r="1738" spans="1:14" ht="14.25">
      <c r="A1738" s="33">
        <v>42894.713090277779</v>
      </c>
      <c r="B1738" t="s">
        <v>14549</v>
      </c>
      <c r="C1738" t="s">
        <v>14550</v>
      </c>
      <c r="D1738" t="s">
        <v>14551</v>
      </c>
      <c r="E1738" t="s">
        <v>18099</v>
      </c>
      <c r="F1738">
        <v>104809</v>
      </c>
      <c r="G1738" s="53">
        <v>10</v>
      </c>
      <c r="H1738" s="33">
        <v>42894</v>
      </c>
      <c r="I1738" t="s">
        <v>49</v>
      </c>
      <c r="J1738" t="s">
        <v>49</v>
      </c>
      <c r="K1738" t="s">
        <v>50</v>
      </c>
      <c r="L1738" t="s">
        <v>50</v>
      </c>
      <c r="M1738" t="s">
        <v>51</v>
      </c>
      <c r="N1738" t="s">
        <v>18100</v>
      </c>
    </row>
    <row r="1739" spans="1:14" ht="14.25">
      <c r="A1739" s="33">
        <v>42894.714363425926</v>
      </c>
      <c r="B1739" t="s">
        <v>14511</v>
      </c>
      <c r="C1739" t="s">
        <v>14512</v>
      </c>
      <c r="D1739" t="s">
        <v>14552</v>
      </c>
      <c r="E1739" t="s">
        <v>18101</v>
      </c>
      <c r="F1739">
        <v>104848</v>
      </c>
      <c r="G1739" s="53">
        <v>500</v>
      </c>
      <c r="H1739" s="33">
        <v>42894</v>
      </c>
      <c r="I1739" t="s">
        <v>49</v>
      </c>
      <c r="J1739" t="s">
        <v>49</v>
      </c>
      <c r="K1739" t="s">
        <v>50</v>
      </c>
      <c r="L1739" t="s">
        <v>50</v>
      </c>
      <c r="M1739" t="s">
        <v>51</v>
      </c>
      <c r="N1739" t="s">
        <v>18102</v>
      </c>
    </row>
    <row r="1740" spans="1:14" ht="14.25">
      <c r="A1740" s="33">
        <v>42894.71471064815</v>
      </c>
      <c r="B1740" t="s">
        <v>14553</v>
      </c>
      <c r="C1740" t="s">
        <v>355</v>
      </c>
      <c r="D1740" t="s">
        <v>14554</v>
      </c>
      <c r="E1740" t="s">
        <v>18103</v>
      </c>
      <c r="F1740">
        <v>104860</v>
      </c>
      <c r="G1740" s="53">
        <v>300</v>
      </c>
      <c r="H1740" s="33">
        <v>42894</v>
      </c>
      <c r="I1740" t="s">
        <v>49</v>
      </c>
      <c r="J1740" t="s">
        <v>49</v>
      </c>
      <c r="K1740" t="s">
        <v>50</v>
      </c>
      <c r="L1740" t="s">
        <v>50</v>
      </c>
      <c r="M1740" t="s">
        <v>51</v>
      </c>
      <c r="N1740" t="s">
        <v>18104</v>
      </c>
    </row>
    <row r="1741" spans="1:14" ht="14.25">
      <c r="A1741" s="33">
        <v>42894.716990740744</v>
      </c>
      <c r="B1741" t="s">
        <v>14555</v>
      </c>
      <c r="C1741" t="s">
        <v>14556</v>
      </c>
      <c r="D1741" t="s">
        <v>14557</v>
      </c>
      <c r="E1741" t="s">
        <v>18105</v>
      </c>
      <c r="F1741">
        <v>104921</v>
      </c>
      <c r="G1741" s="53">
        <v>500</v>
      </c>
      <c r="H1741" s="33">
        <v>42894</v>
      </c>
      <c r="I1741" t="s">
        <v>49</v>
      </c>
      <c r="J1741" t="s">
        <v>49</v>
      </c>
      <c r="K1741" t="s">
        <v>50</v>
      </c>
      <c r="L1741" t="s">
        <v>50</v>
      </c>
      <c r="M1741" t="s">
        <v>51</v>
      </c>
      <c r="N1741" t="s">
        <v>18106</v>
      </c>
    </row>
    <row r="1742" spans="1:14" ht="14.25">
      <c r="A1742" s="33">
        <v>42894.719259259262</v>
      </c>
      <c r="B1742" t="s">
        <v>14558</v>
      </c>
      <c r="C1742" t="s">
        <v>14559</v>
      </c>
      <c r="D1742" t="s">
        <v>14560</v>
      </c>
      <c r="E1742" t="s">
        <v>18107</v>
      </c>
      <c r="F1742">
        <v>104984</v>
      </c>
      <c r="G1742" s="53">
        <v>300</v>
      </c>
      <c r="H1742" s="33">
        <v>42894</v>
      </c>
      <c r="I1742" t="s">
        <v>49</v>
      </c>
      <c r="J1742" t="s">
        <v>49</v>
      </c>
      <c r="K1742" t="s">
        <v>50</v>
      </c>
      <c r="L1742" t="s">
        <v>50</v>
      </c>
      <c r="M1742" t="s">
        <v>51</v>
      </c>
      <c r="N1742" t="s">
        <v>18108</v>
      </c>
    </row>
    <row r="1743" spans="1:14" ht="14.25">
      <c r="A1743" s="33">
        <v>42894.719629629632</v>
      </c>
      <c r="B1743" t="s">
        <v>14561</v>
      </c>
      <c r="C1743" t="s">
        <v>14562</v>
      </c>
      <c r="D1743" t="s">
        <v>14563</v>
      </c>
      <c r="E1743" t="s">
        <v>18109</v>
      </c>
      <c r="F1743">
        <v>104996</v>
      </c>
      <c r="G1743" s="53">
        <v>400</v>
      </c>
      <c r="H1743" s="33">
        <v>42894</v>
      </c>
      <c r="I1743" t="s">
        <v>49</v>
      </c>
      <c r="J1743" t="s">
        <v>49</v>
      </c>
      <c r="K1743" t="s">
        <v>50</v>
      </c>
      <c r="L1743" t="s">
        <v>50</v>
      </c>
      <c r="M1743" t="s">
        <v>51</v>
      </c>
      <c r="N1743" t="s">
        <v>18110</v>
      </c>
    </row>
    <row r="1744" spans="1:14" ht="14.25">
      <c r="A1744" s="33">
        <v>42894.722685185188</v>
      </c>
      <c r="B1744" t="s">
        <v>14564</v>
      </c>
      <c r="C1744" t="s">
        <v>14565</v>
      </c>
      <c r="D1744" t="s">
        <v>14566</v>
      </c>
      <c r="E1744" t="s">
        <v>18111</v>
      </c>
      <c r="F1744">
        <v>105082</v>
      </c>
      <c r="G1744" s="53">
        <v>3000</v>
      </c>
      <c r="H1744" s="33">
        <v>42894</v>
      </c>
      <c r="I1744" t="s">
        <v>49</v>
      </c>
      <c r="J1744" t="s">
        <v>49</v>
      </c>
      <c r="K1744" t="s">
        <v>50</v>
      </c>
      <c r="L1744" t="s">
        <v>50</v>
      </c>
      <c r="M1744" t="s">
        <v>51</v>
      </c>
      <c r="N1744" t="s">
        <v>18112</v>
      </c>
    </row>
    <row r="1745" spans="1:14" ht="14.25">
      <c r="A1745" s="33">
        <v>42894.723368055558</v>
      </c>
      <c r="B1745" t="s">
        <v>14567</v>
      </c>
      <c r="C1745" t="s">
        <v>14568</v>
      </c>
      <c r="D1745" t="s">
        <v>14569</v>
      </c>
      <c r="E1745" t="s">
        <v>18113</v>
      </c>
      <c r="F1745">
        <v>105102</v>
      </c>
      <c r="G1745" s="53">
        <v>1000</v>
      </c>
      <c r="H1745" s="33">
        <v>42894</v>
      </c>
      <c r="I1745" t="s">
        <v>49</v>
      </c>
      <c r="J1745" t="s">
        <v>49</v>
      </c>
      <c r="K1745" t="s">
        <v>50</v>
      </c>
      <c r="L1745" t="s">
        <v>50</v>
      </c>
      <c r="M1745" t="s">
        <v>51</v>
      </c>
      <c r="N1745" t="s">
        <v>18114</v>
      </c>
    </row>
    <row r="1746" spans="1:14" ht="14.25">
      <c r="A1746" s="33">
        <v>42894.725636574076</v>
      </c>
      <c r="B1746" t="s">
        <v>14570</v>
      </c>
      <c r="C1746" t="s">
        <v>14571</v>
      </c>
      <c r="D1746" t="s">
        <v>14572</v>
      </c>
      <c r="E1746" t="s">
        <v>18115</v>
      </c>
      <c r="F1746">
        <v>105155</v>
      </c>
      <c r="G1746" s="53">
        <v>2000</v>
      </c>
      <c r="H1746" s="33">
        <v>42894</v>
      </c>
      <c r="I1746" t="s">
        <v>49</v>
      </c>
      <c r="J1746" t="s">
        <v>49</v>
      </c>
      <c r="K1746" t="s">
        <v>50</v>
      </c>
      <c r="L1746" t="s">
        <v>50</v>
      </c>
      <c r="M1746" t="s">
        <v>51</v>
      </c>
      <c r="N1746" t="s">
        <v>18116</v>
      </c>
    </row>
    <row r="1747" spans="1:14" ht="14.25">
      <c r="A1747" s="33">
        <v>42894.729259259257</v>
      </c>
      <c r="B1747" t="s">
        <v>14573</v>
      </c>
      <c r="C1747" t="s">
        <v>14574</v>
      </c>
      <c r="D1747" t="s">
        <v>14575</v>
      </c>
      <c r="E1747" t="s">
        <v>18117</v>
      </c>
      <c r="F1747">
        <v>105231</v>
      </c>
      <c r="G1747" s="53">
        <v>500</v>
      </c>
      <c r="H1747" s="33">
        <v>42894</v>
      </c>
      <c r="I1747" t="s">
        <v>49</v>
      </c>
      <c r="J1747" t="s">
        <v>49</v>
      </c>
      <c r="K1747" t="s">
        <v>50</v>
      </c>
      <c r="L1747" t="s">
        <v>50</v>
      </c>
      <c r="M1747" t="s">
        <v>51</v>
      </c>
      <c r="N1747" t="s">
        <v>18118</v>
      </c>
    </row>
    <row r="1748" spans="1:14" ht="14.25">
      <c r="A1748" s="33">
        <v>42894.729351851849</v>
      </c>
      <c r="B1748" t="s">
        <v>339</v>
      </c>
      <c r="C1748" t="s">
        <v>340</v>
      </c>
      <c r="D1748" t="s">
        <v>14576</v>
      </c>
      <c r="E1748" t="s">
        <v>18119</v>
      </c>
      <c r="F1748">
        <v>105232</v>
      </c>
      <c r="G1748" s="53">
        <v>100</v>
      </c>
      <c r="H1748" s="33">
        <v>42894</v>
      </c>
      <c r="I1748" t="s">
        <v>49</v>
      </c>
      <c r="J1748" t="s">
        <v>49</v>
      </c>
      <c r="K1748" t="s">
        <v>50</v>
      </c>
      <c r="L1748" t="s">
        <v>50</v>
      </c>
      <c r="M1748" t="s">
        <v>51</v>
      </c>
      <c r="N1748" t="s">
        <v>18120</v>
      </c>
    </row>
    <row r="1749" spans="1:14" ht="14.25">
      <c r="A1749" s="33">
        <v>42894.730138888888</v>
      </c>
      <c r="B1749" t="s">
        <v>339</v>
      </c>
      <c r="C1749" t="s">
        <v>340</v>
      </c>
      <c r="D1749" t="s">
        <v>14577</v>
      </c>
      <c r="E1749" t="s">
        <v>18121</v>
      </c>
      <c r="F1749">
        <v>105248</v>
      </c>
      <c r="G1749" s="53">
        <v>100</v>
      </c>
      <c r="H1749" s="33">
        <v>42894</v>
      </c>
      <c r="I1749" t="s">
        <v>49</v>
      </c>
      <c r="J1749" t="s">
        <v>49</v>
      </c>
      <c r="K1749" t="s">
        <v>50</v>
      </c>
      <c r="L1749" t="s">
        <v>50</v>
      </c>
      <c r="M1749" t="s">
        <v>51</v>
      </c>
      <c r="N1749" t="s">
        <v>18122</v>
      </c>
    </row>
    <row r="1750" spans="1:14" ht="14.25">
      <c r="A1750" s="33">
        <v>42894.734224537038</v>
      </c>
      <c r="B1750" t="s">
        <v>14578</v>
      </c>
      <c r="C1750" t="s">
        <v>14579</v>
      </c>
      <c r="D1750" t="s">
        <v>14580</v>
      </c>
      <c r="E1750" t="s">
        <v>18123</v>
      </c>
      <c r="F1750">
        <v>105329</v>
      </c>
      <c r="G1750" s="53">
        <v>200</v>
      </c>
      <c r="H1750" s="33">
        <v>42894</v>
      </c>
      <c r="I1750" t="s">
        <v>49</v>
      </c>
      <c r="J1750" t="s">
        <v>49</v>
      </c>
      <c r="K1750" t="s">
        <v>50</v>
      </c>
      <c r="L1750" t="s">
        <v>50</v>
      </c>
      <c r="M1750" t="s">
        <v>51</v>
      </c>
      <c r="N1750" t="s">
        <v>18124</v>
      </c>
    </row>
    <row r="1751" spans="1:14" ht="14.25">
      <c r="A1751" s="33">
        <v>42894.735393518517</v>
      </c>
      <c r="B1751" t="s">
        <v>14581</v>
      </c>
      <c r="C1751" t="s">
        <v>14224</v>
      </c>
      <c r="D1751" t="s">
        <v>14582</v>
      </c>
      <c r="E1751" t="s">
        <v>18125</v>
      </c>
      <c r="F1751">
        <v>105346</v>
      </c>
      <c r="G1751" s="53">
        <v>200</v>
      </c>
      <c r="H1751" s="33">
        <v>42894</v>
      </c>
      <c r="I1751" t="s">
        <v>49</v>
      </c>
      <c r="J1751" t="s">
        <v>49</v>
      </c>
      <c r="K1751" t="s">
        <v>50</v>
      </c>
      <c r="L1751" t="s">
        <v>50</v>
      </c>
      <c r="M1751" t="s">
        <v>51</v>
      </c>
      <c r="N1751" t="s">
        <v>18126</v>
      </c>
    </row>
    <row r="1752" spans="1:14" ht="14.25">
      <c r="A1752" s="33">
        <v>42894.738877314812</v>
      </c>
      <c r="B1752" t="s">
        <v>14583</v>
      </c>
      <c r="C1752" t="s">
        <v>14584</v>
      </c>
      <c r="D1752" t="s">
        <v>14585</v>
      </c>
      <c r="E1752" t="s">
        <v>18127</v>
      </c>
      <c r="F1752">
        <v>105393</v>
      </c>
      <c r="G1752" s="53">
        <v>3000</v>
      </c>
      <c r="H1752" s="33">
        <v>42894</v>
      </c>
      <c r="I1752" t="s">
        <v>49</v>
      </c>
      <c r="J1752" t="s">
        <v>49</v>
      </c>
      <c r="K1752" t="s">
        <v>50</v>
      </c>
      <c r="L1752" t="s">
        <v>50</v>
      </c>
      <c r="M1752" t="s">
        <v>51</v>
      </c>
      <c r="N1752" t="s">
        <v>18128</v>
      </c>
    </row>
    <row r="1753" spans="1:14" ht="14.25">
      <c r="A1753" s="33">
        <v>42894.743784722225</v>
      </c>
      <c r="B1753" t="s">
        <v>11379</v>
      </c>
      <c r="C1753" t="s">
        <v>11380</v>
      </c>
      <c r="D1753" t="s">
        <v>14586</v>
      </c>
      <c r="E1753" t="s">
        <v>18129</v>
      </c>
      <c r="F1753">
        <v>105446</v>
      </c>
      <c r="G1753" s="53">
        <v>1500</v>
      </c>
      <c r="H1753" s="33">
        <v>42894</v>
      </c>
      <c r="I1753" t="s">
        <v>49</v>
      </c>
      <c r="J1753" t="s">
        <v>49</v>
      </c>
      <c r="K1753" t="s">
        <v>50</v>
      </c>
      <c r="L1753" t="s">
        <v>50</v>
      </c>
      <c r="M1753" t="s">
        <v>51</v>
      </c>
      <c r="N1753" t="s">
        <v>18130</v>
      </c>
    </row>
    <row r="1754" spans="1:14" ht="14.25">
      <c r="A1754" s="33">
        <v>42894.745324074072</v>
      </c>
      <c r="B1754" t="s">
        <v>14587</v>
      </c>
      <c r="C1754" t="s">
        <v>14588</v>
      </c>
      <c r="D1754" t="s">
        <v>14589</v>
      </c>
      <c r="E1754" t="s">
        <v>18131</v>
      </c>
      <c r="F1754">
        <v>105460</v>
      </c>
      <c r="G1754" s="53">
        <v>250</v>
      </c>
      <c r="H1754" s="33">
        <v>42894</v>
      </c>
      <c r="I1754" t="s">
        <v>49</v>
      </c>
      <c r="J1754" t="s">
        <v>49</v>
      </c>
      <c r="K1754" t="s">
        <v>50</v>
      </c>
      <c r="L1754" t="s">
        <v>50</v>
      </c>
      <c r="M1754" t="s">
        <v>51</v>
      </c>
      <c r="N1754" t="s">
        <v>18132</v>
      </c>
    </row>
    <row r="1755" spans="1:14" ht="14.25">
      <c r="A1755" s="33">
        <v>42894.748333333337</v>
      </c>
      <c r="B1755" t="s">
        <v>11379</v>
      </c>
      <c r="C1755" t="s">
        <v>11380</v>
      </c>
      <c r="D1755" t="s">
        <v>14590</v>
      </c>
      <c r="E1755" t="s">
        <v>18133</v>
      </c>
      <c r="F1755">
        <v>105492</v>
      </c>
      <c r="G1755" s="53">
        <v>1300</v>
      </c>
      <c r="H1755" s="33">
        <v>42894</v>
      </c>
      <c r="I1755" t="s">
        <v>49</v>
      </c>
      <c r="J1755" t="s">
        <v>49</v>
      </c>
      <c r="K1755" t="s">
        <v>50</v>
      </c>
      <c r="L1755" t="s">
        <v>50</v>
      </c>
      <c r="M1755" t="s">
        <v>51</v>
      </c>
      <c r="N1755" t="s">
        <v>18134</v>
      </c>
    </row>
    <row r="1756" spans="1:14" ht="14.25">
      <c r="A1756" s="33">
        <v>42894.752337962964</v>
      </c>
      <c r="B1756" t="s">
        <v>14591</v>
      </c>
      <c r="C1756" t="s">
        <v>14592</v>
      </c>
      <c r="D1756" t="s">
        <v>14593</v>
      </c>
      <c r="E1756" t="s">
        <v>18135</v>
      </c>
      <c r="F1756">
        <v>105526</v>
      </c>
      <c r="G1756" s="53">
        <v>1500</v>
      </c>
      <c r="H1756" s="33">
        <v>42894</v>
      </c>
      <c r="I1756" t="s">
        <v>49</v>
      </c>
      <c r="J1756" t="s">
        <v>49</v>
      </c>
      <c r="K1756" t="s">
        <v>50</v>
      </c>
      <c r="L1756" t="s">
        <v>50</v>
      </c>
      <c r="M1756" t="s">
        <v>51</v>
      </c>
      <c r="N1756" t="s">
        <v>18136</v>
      </c>
    </row>
    <row r="1757" spans="1:14" ht="14.25">
      <c r="A1757" s="33">
        <v>42894.754513888889</v>
      </c>
      <c r="B1757" t="s">
        <v>14594</v>
      </c>
      <c r="C1757" t="s">
        <v>14595</v>
      </c>
      <c r="D1757" t="s">
        <v>14596</v>
      </c>
      <c r="E1757" t="s">
        <v>18137</v>
      </c>
      <c r="F1757">
        <v>105545</v>
      </c>
      <c r="G1757" s="53">
        <v>500</v>
      </c>
      <c r="H1757" s="33">
        <v>42894</v>
      </c>
      <c r="I1757" t="s">
        <v>49</v>
      </c>
      <c r="J1757" t="s">
        <v>49</v>
      </c>
      <c r="K1757" t="s">
        <v>50</v>
      </c>
      <c r="L1757" t="s">
        <v>50</v>
      </c>
      <c r="M1757" t="s">
        <v>51</v>
      </c>
      <c r="N1757" t="s">
        <v>18138</v>
      </c>
    </row>
    <row r="1758" spans="1:14" ht="14.25">
      <c r="A1758" s="33">
        <v>42894.757986111108</v>
      </c>
      <c r="B1758" t="s">
        <v>14597</v>
      </c>
      <c r="C1758" t="s">
        <v>14598</v>
      </c>
      <c r="D1758" t="s">
        <v>14599</v>
      </c>
      <c r="E1758" t="s">
        <v>18139</v>
      </c>
      <c r="F1758">
        <v>105565</v>
      </c>
      <c r="G1758" s="53">
        <v>10</v>
      </c>
      <c r="H1758" s="33">
        <v>42894</v>
      </c>
      <c r="I1758" t="s">
        <v>49</v>
      </c>
      <c r="J1758" t="s">
        <v>49</v>
      </c>
      <c r="K1758" t="s">
        <v>50</v>
      </c>
      <c r="L1758" t="s">
        <v>50</v>
      </c>
      <c r="M1758" t="s">
        <v>51</v>
      </c>
      <c r="N1758" t="s">
        <v>18140</v>
      </c>
    </row>
    <row r="1759" spans="1:14" ht="14.25">
      <c r="A1759" s="33">
        <v>42894.886076388888</v>
      </c>
      <c r="B1759" t="s">
        <v>14600</v>
      </c>
      <c r="C1759" t="s">
        <v>14601</v>
      </c>
      <c r="D1759" t="s">
        <v>14602</v>
      </c>
      <c r="E1759" t="s">
        <v>18141</v>
      </c>
      <c r="F1759">
        <v>105944</v>
      </c>
      <c r="G1759" s="53">
        <v>5000</v>
      </c>
      <c r="H1759" s="33">
        <v>42894</v>
      </c>
      <c r="I1759" t="s">
        <v>49</v>
      </c>
      <c r="J1759" t="s">
        <v>49</v>
      </c>
      <c r="K1759" t="s">
        <v>50</v>
      </c>
      <c r="L1759" t="s">
        <v>50</v>
      </c>
      <c r="M1759" t="s">
        <v>51</v>
      </c>
      <c r="N1759" t="s">
        <v>18142</v>
      </c>
    </row>
    <row r="1760" spans="1:14" ht="14.25">
      <c r="A1760" s="33">
        <v>42894.887025462966</v>
      </c>
      <c r="B1760" t="s">
        <v>14603</v>
      </c>
      <c r="C1760" t="s">
        <v>14604</v>
      </c>
      <c r="D1760" t="s">
        <v>14605</v>
      </c>
      <c r="E1760" t="s">
        <v>18143</v>
      </c>
      <c r="F1760">
        <v>105945</v>
      </c>
      <c r="G1760" s="53">
        <v>5000</v>
      </c>
      <c r="H1760" s="33">
        <v>42894</v>
      </c>
      <c r="I1760" t="s">
        <v>49</v>
      </c>
      <c r="J1760" t="s">
        <v>49</v>
      </c>
      <c r="K1760" t="s">
        <v>50</v>
      </c>
      <c r="L1760" t="s">
        <v>50</v>
      </c>
      <c r="M1760" t="s">
        <v>51</v>
      </c>
      <c r="N1760" t="s">
        <v>18144</v>
      </c>
    </row>
    <row r="1761" spans="1:14" ht="14.25">
      <c r="A1761" s="33">
        <v>42894.943530092591</v>
      </c>
      <c r="B1761" t="s">
        <v>14591</v>
      </c>
      <c r="C1761" t="s">
        <v>14592</v>
      </c>
      <c r="D1761" t="s">
        <v>14606</v>
      </c>
      <c r="E1761" t="s">
        <v>18145</v>
      </c>
      <c r="F1761">
        <v>106087</v>
      </c>
      <c r="G1761" s="53">
        <v>1000</v>
      </c>
      <c r="H1761" s="33">
        <v>42894</v>
      </c>
      <c r="I1761" t="s">
        <v>49</v>
      </c>
      <c r="J1761" t="s">
        <v>49</v>
      </c>
      <c r="K1761" t="s">
        <v>50</v>
      </c>
      <c r="L1761" t="s">
        <v>50</v>
      </c>
      <c r="M1761" t="s">
        <v>51</v>
      </c>
      <c r="N1761" t="s">
        <v>18146</v>
      </c>
    </row>
    <row r="1762" spans="1:14" ht="14.25">
      <c r="A1762" s="33">
        <v>42894.954560185186</v>
      </c>
      <c r="B1762" t="s">
        <v>14591</v>
      </c>
      <c r="C1762" t="s">
        <v>14592</v>
      </c>
      <c r="D1762" t="s">
        <v>14607</v>
      </c>
      <c r="E1762" t="s">
        <v>18147</v>
      </c>
      <c r="F1762">
        <v>106112</v>
      </c>
      <c r="G1762" s="53">
        <v>500</v>
      </c>
      <c r="H1762" s="33">
        <v>42894</v>
      </c>
      <c r="I1762" t="s">
        <v>49</v>
      </c>
      <c r="J1762" t="s">
        <v>49</v>
      </c>
      <c r="K1762" t="s">
        <v>50</v>
      </c>
      <c r="L1762" t="s">
        <v>50</v>
      </c>
      <c r="M1762" t="s">
        <v>51</v>
      </c>
      <c r="N1762" t="s">
        <v>18148</v>
      </c>
    </row>
    <row r="1763" spans="1:14" ht="14.25">
      <c r="A1763" s="33">
        <v>42895.255509259259</v>
      </c>
      <c r="B1763" t="s">
        <v>1479</v>
      </c>
      <c r="C1763" t="s">
        <v>1480</v>
      </c>
      <c r="D1763" t="s">
        <v>1481</v>
      </c>
      <c r="E1763" t="s">
        <v>2715</v>
      </c>
      <c r="F1763">
        <v>106411</v>
      </c>
      <c r="G1763" s="53">
        <v>1000</v>
      </c>
      <c r="H1763" s="33">
        <v>42895</v>
      </c>
      <c r="I1763" t="s">
        <v>49</v>
      </c>
      <c r="J1763" t="s">
        <v>49</v>
      </c>
      <c r="K1763" t="s">
        <v>50</v>
      </c>
      <c r="L1763" t="s">
        <v>50</v>
      </c>
      <c r="M1763" t="s">
        <v>51</v>
      </c>
      <c r="N1763" t="s">
        <v>2716</v>
      </c>
    </row>
    <row r="1764" spans="1:14" ht="14.25">
      <c r="A1764" s="33">
        <v>42895.292071759257</v>
      </c>
      <c r="B1764" t="s">
        <v>1366</v>
      </c>
      <c r="C1764" t="s">
        <v>1367</v>
      </c>
      <c r="D1764" t="s">
        <v>1478</v>
      </c>
      <c r="E1764" t="s">
        <v>2712</v>
      </c>
      <c r="F1764">
        <v>106510</v>
      </c>
      <c r="G1764" s="53">
        <v>100</v>
      </c>
      <c r="H1764" s="33">
        <v>42895</v>
      </c>
      <c r="I1764" t="s">
        <v>49</v>
      </c>
      <c r="J1764" t="s">
        <v>49</v>
      </c>
      <c r="K1764" t="s">
        <v>50</v>
      </c>
      <c r="L1764" t="s">
        <v>50</v>
      </c>
      <c r="M1764" t="s">
        <v>51</v>
      </c>
      <c r="N1764" t="s">
        <v>2713</v>
      </c>
    </row>
    <row r="1765" spans="1:14" ht="14.25">
      <c r="A1765" s="33">
        <v>42895.292800925927</v>
      </c>
      <c r="B1765" t="s">
        <v>1366</v>
      </c>
      <c r="C1765" t="s">
        <v>1367</v>
      </c>
      <c r="D1765" t="s">
        <v>1477</v>
      </c>
      <c r="E1765" t="s">
        <v>2709</v>
      </c>
      <c r="F1765">
        <v>106515</v>
      </c>
      <c r="G1765" s="53">
        <v>100</v>
      </c>
      <c r="H1765" s="33">
        <v>42895</v>
      </c>
      <c r="I1765" t="s">
        <v>49</v>
      </c>
      <c r="J1765" t="s">
        <v>49</v>
      </c>
      <c r="K1765" t="s">
        <v>50</v>
      </c>
      <c r="L1765" t="s">
        <v>50</v>
      </c>
      <c r="M1765" t="s">
        <v>51</v>
      </c>
      <c r="N1765" t="s">
        <v>2710</v>
      </c>
    </row>
    <row r="1766" spans="1:14" ht="14.25">
      <c r="A1766" s="33">
        <v>42895.294537037036</v>
      </c>
      <c r="B1766" t="s">
        <v>1474</v>
      </c>
      <c r="C1766" t="s">
        <v>1475</v>
      </c>
      <c r="D1766" t="s">
        <v>1476</v>
      </c>
      <c r="E1766" t="s">
        <v>2706</v>
      </c>
      <c r="F1766">
        <v>106528</v>
      </c>
      <c r="G1766" s="53">
        <v>5000</v>
      </c>
      <c r="H1766" s="33">
        <v>42895</v>
      </c>
      <c r="I1766" t="s">
        <v>49</v>
      </c>
      <c r="J1766" t="s">
        <v>49</v>
      </c>
      <c r="K1766" t="s">
        <v>50</v>
      </c>
      <c r="L1766" t="s">
        <v>50</v>
      </c>
      <c r="M1766" t="s">
        <v>51</v>
      </c>
      <c r="N1766" t="s">
        <v>2707</v>
      </c>
    </row>
    <row r="1767" spans="1:14" ht="14.25">
      <c r="A1767" s="33">
        <v>42895.300717592596</v>
      </c>
      <c r="B1767" t="s">
        <v>889</v>
      </c>
      <c r="C1767" t="s">
        <v>890</v>
      </c>
      <c r="D1767" t="s">
        <v>1473</v>
      </c>
      <c r="E1767" t="s">
        <v>2703</v>
      </c>
      <c r="F1767">
        <v>106577</v>
      </c>
      <c r="G1767" s="53">
        <v>4000</v>
      </c>
      <c r="H1767" s="33">
        <v>42895</v>
      </c>
      <c r="I1767" t="s">
        <v>49</v>
      </c>
      <c r="J1767" t="s">
        <v>49</v>
      </c>
      <c r="K1767" t="s">
        <v>50</v>
      </c>
      <c r="L1767" t="s">
        <v>50</v>
      </c>
      <c r="M1767" t="s">
        <v>51</v>
      </c>
      <c r="N1767" t="s">
        <v>2704</v>
      </c>
    </row>
    <row r="1768" spans="1:14" ht="14.25">
      <c r="A1768" s="33">
        <v>42895.302407407406</v>
      </c>
      <c r="B1768" t="s">
        <v>1470</v>
      </c>
      <c r="C1768" t="s">
        <v>1471</v>
      </c>
      <c r="D1768" t="s">
        <v>1472</v>
      </c>
      <c r="E1768" t="s">
        <v>2700</v>
      </c>
      <c r="F1768">
        <v>106605</v>
      </c>
      <c r="G1768" s="53">
        <v>500</v>
      </c>
      <c r="H1768" s="33">
        <v>42895</v>
      </c>
      <c r="I1768" t="s">
        <v>49</v>
      </c>
      <c r="J1768" t="s">
        <v>49</v>
      </c>
      <c r="K1768" t="s">
        <v>50</v>
      </c>
      <c r="L1768" t="s">
        <v>50</v>
      </c>
      <c r="M1768" t="s">
        <v>51</v>
      </c>
      <c r="N1768" t="s">
        <v>2701</v>
      </c>
    </row>
    <row r="1769" spans="1:14" ht="14.25">
      <c r="A1769" s="33">
        <v>42895.305231481485</v>
      </c>
      <c r="B1769" t="s">
        <v>233</v>
      </c>
      <c r="C1769" t="s">
        <v>234</v>
      </c>
      <c r="D1769" t="s">
        <v>1469</v>
      </c>
      <c r="E1769" t="s">
        <v>2697</v>
      </c>
      <c r="F1769">
        <v>106624</v>
      </c>
      <c r="G1769" s="53">
        <v>100</v>
      </c>
      <c r="H1769" s="33">
        <v>42895</v>
      </c>
      <c r="I1769" t="s">
        <v>49</v>
      </c>
      <c r="J1769" t="s">
        <v>49</v>
      </c>
      <c r="K1769" t="s">
        <v>50</v>
      </c>
      <c r="L1769" t="s">
        <v>50</v>
      </c>
      <c r="M1769" t="s">
        <v>51</v>
      </c>
      <c r="N1769" t="s">
        <v>2698</v>
      </c>
    </row>
    <row r="1770" spans="1:14" ht="14.25">
      <c r="A1770" s="33">
        <v>42895.319976851853</v>
      </c>
      <c r="B1770" t="s">
        <v>860</v>
      </c>
      <c r="C1770" t="s">
        <v>861</v>
      </c>
      <c r="D1770" t="s">
        <v>1468</v>
      </c>
      <c r="E1770" t="s">
        <v>2694</v>
      </c>
      <c r="F1770">
        <v>106824</v>
      </c>
      <c r="G1770" s="53">
        <v>300</v>
      </c>
      <c r="H1770" s="33">
        <v>42895</v>
      </c>
      <c r="I1770" t="s">
        <v>49</v>
      </c>
      <c r="J1770" t="s">
        <v>49</v>
      </c>
      <c r="K1770" t="s">
        <v>50</v>
      </c>
      <c r="L1770" t="s">
        <v>50</v>
      </c>
      <c r="M1770" t="s">
        <v>51</v>
      </c>
      <c r="N1770" t="s">
        <v>2695</v>
      </c>
    </row>
    <row r="1771" spans="1:14" ht="14.25">
      <c r="A1771" s="33">
        <v>42895.320648148147</v>
      </c>
      <c r="B1771" t="s">
        <v>1465</v>
      </c>
      <c r="C1771" t="s">
        <v>1466</v>
      </c>
      <c r="D1771" t="s">
        <v>1467</v>
      </c>
      <c r="E1771" t="s">
        <v>2691</v>
      </c>
      <c r="F1771">
        <v>106838</v>
      </c>
      <c r="G1771" s="53">
        <v>100</v>
      </c>
      <c r="H1771" s="33">
        <v>42895</v>
      </c>
      <c r="I1771" t="s">
        <v>49</v>
      </c>
      <c r="J1771" t="s">
        <v>49</v>
      </c>
      <c r="K1771" t="s">
        <v>50</v>
      </c>
      <c r="L1771" t="s">
        <v>50</v>
      </c>
      <c r="M1771" t="s">
        <v>51</v>
      </c>
      <c r="N1771" t="s">
        <v>2692</v>
      </c>
    </row>
    <row r="1772" spans="1:14" ht="14.25">
      <c r="A1772" s="33">
        <v>42895.321203703701</v>
      </c>
      <c r="B1772" t="s">
        <v>1462</v>
      </c>
      <c r="C1772" t="s">
        <v>1463</v>
      </c>
      <c r="D1772" t="s">
        <v>1464</v>
      </c>
      <c r="E1772" t="s">
        <v>2688</v>
      </c>
      <c r="F1772">
        <v>106852</v>
      </c>
      <c r="G1772" s="53">
        <v>100</v>
      </c>
      <c r="H1772" s="33">
        <v>42895</v>
      </c>
      <c r="I1772" t="s">
        <v>49</v>
      </c>
      <c r="J1772" t="s">
        <v>49</v>
      </c>
      <c r="K1772" t="s">
        <v>50</v>
      </c>
      <c r="L1772" t="s">
        <v>50</v>
      </c>
      <c r="M1772" t="s">
        <v>51</v>
      </c>
      <c r="N1772" t="s">
        <v>2689</v>
      </c>
    </row>
    <row r="1773" spans="1:14" ht="14.25">
      <c r="A1773" s="33">
        <v>42895.321504629632</v>
      </c>
      <c r="B1773" t="s">
        <v>1459</v>
      </c>
      <c r="C1773" t="s">
        <v>1460</v>
      </c>
      <c r="D1773" t="s">
        <v>1461</v>
      </c>
      <c r="E1773" t="s">
        <v>2685</v>
      </c>
      <c r="F1773">
        <v>106859</v>
      </c>
      <c r="G1773" s="53">
        <v>50</v>
      </c>
      <c r="H1773" s="33">
        <v>42895</v>
      </c>
      <c r="I1773" t="s">
        <v>49</v>
      </c>
      <c r="J1773" t="s">
        <v>49</v>
      </c>
      <c r="K1773" t="s">
        <v>50</v>
      </c>
      <c r="L1773" t="s">
        <v>50</v>
      </c>
      <c r="M1773" t="s">
        <v>51</v>
      </c>
      <c r="N1773" t="s">
        <v>2686</v>
      </c>
    </row>
    <row r="1774" spans="1:14" ht="14.25">
      <c r="A1774" s="33">
        <v>42895.325312499997</v>
      </c>
      <c r="B1774" t="s">
        <v>283</v>
      </c>
      <c r="C1774" t="s">
        <v>284</v>
      </c>
      <c r="D1774" t="s">
        <v>1458</v>
      </c>
      <c r="E1774" t="s">
        <v>2682</v>
      </c>
      <c r="F1774">
        <v>106934</v>
      </c>
      <c r="G1774" s="53">
        <v>800</v>
      </c>
      <c r="H1774" s="33">
        <v>42895</v>
      </c>
      <c r="I1774" t="s">
        <v>49</v>
      </c>
      <c r="J1774" t="s">
        <v>49</v>
      </c>
      <c r="K1774" t="s">
        <v>50</v>
      </c>
      <c r="L1774" t="s">
        <v>50</v>
      </c>
      <c r="M1774" t="s">
        <v>51</v>
      </c>
      <c r="N1774" t="s">
        <v>2683</v>
      </c>
    </row>
    <row r="1775" spans="1:14" ht="14.25">
      <c r="A1775" s="33">
        <v>42895.325833333336</v>
      </c>
      <c r="B1775" t="s">
        <v>483</v>
      </c>
      <c r="C1775" t="s">
        <v>484</v>
      </c>
      <c r="D1775" t="s">
        <v>1457</v>
      </c>
      <c r="E1775" t="s">
        <v>2679</v>
      </c>
      <c r="F1775">
        <v>106943</v>
      </c>
      <c r="G1775" s="53">
        <v>50</v>
      </c>
      <c r="H1775" s="33">
        <v>42895</v>
      </c>
      <c r="I1775" t="s">
        <v>49</v>
      </c>
      <c r="J1775" t="s">
        <v>49</v>
      </c>
      <c r="K1775" t="s">
        <v>50</v>
      </c>
      <c r="L1775" t="s">
        <v>50</v>
      </c>
      <c r="M1775" t="s">
        <v>51</v>
      </c>
      <c r="N1775" t="s">
        <v>2680</v>
      </c>
    </row>
    <row r="1776" spans="1:14" ht="14.25">
      <c r="A1776" s="33">
        <v>42895.327268518522</v>
      </c>
      <c r="B1776" t="s">
        <v>1454</v>
      </c>
      <c r="C1776" t="s">
        <v>1455</v>
      </c>
      <c r="D1776" t="s">
        <v>1456</v>
      </c>
      <c r="E1776" t="s">
        <v>2676</v>
      </c>
      <c r="F1776">
        <v>106989</v>
      </c>
      <c r="G1776" s="53">
        <v>200</v>
      </c>
      <c r="H1776" s="33">
        <v>42895</v>
      </c>
      <c r="I1776" t="s">
        <v>49</v>
      </c>
      <c r="J1776" t="s">
        <v>49</v>
      </c>
      <c r="K1776" t="s">
        <v>50</v>
      </c>
      <c r="L1776" t="s">
        <v>50</v>
      </c>
      <c r="M1776" t="s">
        <v>51</v>
      </c>
      <c r="N1776" t="s">
        <v>2677</v>
      </c>
    </row>
    <row r="1777" spans="1:14" ht="14.25">
      <c r="A1777" s="33">
        <v>42895.328703703701</v>
      </c>
      <c r="B1777" t="s">
        <v>1451</v>
      </c>
      <c r="C1777" t="s">
        <v>1452</v>
      </c>
      <c r="D1777" t="s">
        <v>1453</v>
      </c>
      <c r="E1777" t="s">
        <v>2673</v>
      </c>
      <c r="F1777">
        <v>107019</v>
      </c>
      <c r="G1777" s="53">
        <v>4000</v>
      </c>
      <c r="H1777" s="33">
        <v>42895</v>
      </c>
      <c r="I1777" t="s">
        <v>49</v>
      </c>
      <c r="J1777" t="s">
        <v>49</v>
      </c>
      <c r="K1777" t="s">
        <v>50</v>
      </c>
      <c r="L1777" t="s">
        <v>50</v>
      </c>
      <c r="M1777" t="s">
        <v>51</v>
      </c>
      <c r="N1777" t="s">
        <v>2674</v>
      </c>
    </row>
    <row r="1778" spans="1:14" ht="14.25">
      <c r="A1778" s="33">
        <v>42895.329270833332</v>
      </c>
      <c r="B1778" t="s">
        <v>655</v>
      </c>
      <c r="C1778" t="s">
        <v>656</v>
      </c>
      <c r="D1778" t="s">
        <v>1450</v>
      </c>
      <c r="E1778" t="s">
        <v>2670</v>
      </c>
      <c r="F1778">
        <v>107044</v>
      </c>
      <c r="G1778" s="53">
        <v>1000</v>
      </c>
      <c r="H1778" s="33">
        <v>42895</v>
      </c>
      <c r="I1778" t="s">
        <v>49</v>
      </c>
      <c r="J1778" t="s">
        <v>49</v>
      </c>
      <c r="K1778" t="s">
        <v>50</v>
      </c>
      <c r="L1778" t="s">
        <v>50</v>
      </c>
      <c r="M1778" t="s">
        <v>51</v>
      </c>
      <c r="N1778" t="s">
        <v>2671</v>
      </c>
    </row>
    <row r="1779" spans="1:14" ht="14.25">
      <c r="A1779" s="33">
        <v>42895.331689814811</v>
      </c>
      <c r="B1779" t="s">
        <v>623</v>
      </c>
      <c r="C1779" t="s">
        <v>624</v>
      </c>
      <c r="D1779" t="s">
        <v>1449</v>
      </c>
      <c r="E1779" t="s">
        <v>2667</v>
      </c>
      <c r="F1779">
        <v>107114</v>
      </c>
      <c r="G1779" s="53">
        <v>1500</v>
      </c>
      <c r="H1779" s="33">
        <v>42895</v>
      </c>
      <c r="I1779" t="s">
        <v>49</v>
      </c>
      <c r="J1779" t="s">
        <v>49</v>
      </c>
      <c r="K1779" t="s">
        <v>50</v>
      </c>
      <c r="L1779" t="s">
        <v>50</v>
      </c>
      <c r="M1779" t="s">
        <v>51</v>
      </c>
      <c r="N1779" t="s">
        <v>2668</v>
      </c>
    </row>
    <row r="1780" spans="1:14" ht="14.25">
      <c r="A1780" s="33">
        <v>42895.331701388888</v>
      </c>
      <c r="B1780" t="s">
        <v>342</v>
      </c>
      <c r="C1780" t="s">
        <v>343</v>
      </c>
      <c r="D1780" t="s">
        <v>1448</v>
      </c>
      <c r="E1780" t="s">
        <v>2664</v>
      </c>
      <c r="F1780">
        <v>107117</v>
      </c>
      <c r="G1780" s="53">
        <v>200</v>
      </c>
      <c r="H1780" s="33">
        <v>42895</v>
      </c>
      <c r="I1780" t="s">
        <v>49</v>
      </c>
      <c r="J1780" t="s">
        <v>49</v>
      </c>
      <c r="K1780" t="s">
        <v>50</v>
      </c>
      <c r="L1780" t="s">
        <v>50</v>
      </c>
      <c r="M1780" t="s">
        <v>51</v>
      </c>
      <c r="N1780" t="s">
        <v>2665</v>
      </c>
    </row>
    <row r="1781" spans="1:14" ht="14.25">
      <c r="A1781" s="33">
        <v>42895.333854166667</v>
      </c>
      <c r="B1781" t="s">
        <v>1445</v>
      </c>
      <c r="C1781" t="s">
        <v>1446</v>
      </c>
      <c r="D1781" t="s">
        <v>1447</v>
      </c>
      <c r="E1781" t="s">
        <v>2661</v>
      </c>
      <c r="F1781">
        <v>107171</v>
      </c>
      <c r="G1781" s="53">
        <v>50</v>
      </c>
      <c r="H1781" s="33">
        <v>42895</v>
      </c>
      <c r="I1781" t="s">
        <v>49</v>
      </c>
      <c r="J1781" t="s">
        <v>49</v>
      </c>
      <c r="K1781" t="s">
        <v>50</v>
      </c>
      <c r="L1781" t="s">
        <v>50</v>
      </c>
      <c r="M1781" t="s">
        <v>51</v>
      </c>
      <c r="N1781" t="s">
        <v>2662</v>
      </c>
    </row>
    <row r="1782" spans="1:14" ht="14.25">
      <c r="A1782" s="33">
        <v>42895.334687499999</v>
      </c>
      <c r="B1782" t="s">
        <v>1442</v>
      </c>
      <c r="C1782" t="s">
        <v>1443</v>
      </c>
      <c r="D1782" t="s">
        <v>1444</v>
      </c>
      <c r="E1782" t="s">
        <v>2658</v>
      </c>
      <c r="F1782">
        <v>107201</v>
      </c>
      <c r="G1782" s="53">
        <v>1000</v>
      </c>
      <c r="H1782" s="33">
        <v>42895</v>
      </c>
      <c r="I1782" t="s">
        <v>49</v>
      </c>
      <c r="J1782" t="s">
        <v>49</v>
      </c>
      <c r="K1782" t="s">
        <v>50</v>
      </c>
      <c r="L1782" t="s">
        <v>50</v>
      </c>
      <c r="M1782" t="s">
        <v>51</v>
      </c>
      <c r="N1782" t="s">
        <v>2659</v>
      </c>
    </row>
    <row r="1783" spans="1:14" ht="14.25">
      <c r="A1783" s="33">
        <v>42895.335370370369</v>
      </c>
      <c r="B1783" t="s">
        <v>1439</v>
      </c>
      <c r="C1783" t="s">
        <v>1440</v>
      </c>
      <c r="D1783" t="s">
        <v>1441</v>
      </c>
      <c r="E1783" t="s">
        <v>2655</v>
      </c>
      <c r="F1783">
        <v>107223</v>
      </c>
      <c r="G1783" s="53">
        <v>1000</v>
      </c>
      <c r="H1783" s="33">
        <v>42895</v>
      </c>
      <c r="I1783" t="s">
        <v>49</v>
      </c>
      <c r="J1783" t="s">
        <v>49</v>
      </c>
      <c r="K1783" t="s">
        <v>50</v>
      </c>
      <c r="L1783" t="s">
        <v>50</v>
      </c>
      <c r="M1783" t="s">
        <v>51</v>
      </c>
      <c r="N1783" t="s">
        <v>2656</v>
      </c>
    </row>
    <row r="1784" spans="1:14" ht="14.25">
      <c r="A1784" s="33">
        <v>42895.338055555556</v>
      </c>
      <c r="B1784" t="s">
        <v>274</v>
      </c>
      <c r="C1784" t="s">
        <v>275</v>
      </c>
      <c r="D1784" t="s">
        <v>1438</v>
      </c>
      <c r="E1784" t="s">
        <v>2652</v>
      </c>
      <c r="F1784">
        <v>107374</v>
      </c>
      <c r="G1784" s="53">
        <v>150</v>
      </c>
      <c r="H1784" s="33">
        <v>42895</v>
      </c>
      <c r="I1784" t="s">
        <v>49</v>
      </c>
      <c r="J1784" t="s">
        <v>49</v>
      </c>
      <c r="K1784" t="s">
        <v>50</v>
      </c>
      <c r="L1784" t="s">
        <v>50</v>
      </c>
      <c r="M1784" t="s">
        <v>51</v>
      </c>
      <c r="N1784" t="s">
        <v>2653</v>
      </c>
    </row>
    <row r="1785" spans="1:14" ht="14.25">
      <c r="A1785" s="33">
        <v>42895.338865740741</v>
      </c>
      <c r="B1785" t="s">
        <v>348</v>
      </c>
      <c r="C1785" t="s">
        <v>349</v>
      </c>
      <c r="D1785" t="s">
        <v>1437</v>
      </c>
      <c r="E1785" t="s">
        <v>2649</v>
      </c>
      <c r="F1785">
        <v>107412</v>
      </c>
      <c r="G1785" s="53">
        <v>1000</v>
      </c>
      <c r="H1785" s="33">
        <v>42895</v>
      </c>
      <c r="I1785" t="s">
        <v>49</v>
      </c>
      <c r="J1785" t="s">
        <v>49</v>
      </c>
      <c r="K1785" t="s">
        <v>50</v>
      </c>
      <c r="L1785" t="s">
        <v>50</v>
      </c>
      <c r="M1785" t="s">
        <v>51</v>
      </c>
      <c r="N1785" t="s">
        <v>2650</v>
      </c>
    </row>
    <row r="1786" spans="1:14" ht="14.25">
      <c r="A1786" s="33">
        <v>42895.339606481481</v>
      </c>
      <c r="B1786" t="s">
        <v>1434</v>
      </c>
      <c r="C1786" t="s">
        <v>1435</v>
      </c>
      <c r="D1786" t="s">
        <v>1436</v>
      </c>
      <c r="E1786" t="s">
        <v>2646</v>
      </c>
      <c r="F1786">
        <v>107461</v>
      </c>
      <c r="G1786" s="53">
        <v>20</v>
      </c>
      <c r="H1786" s="33">
        <v>42895</v>
      </c>
      <c r="I1786" t="s">
        <v>49</v>
      </c>
      <c r="J1786" t="s">
        <v>49</v>
      </c>
      <c r="K1786" t="s">
        <v>50</v>
      </c>
      <c r="L1786" t="s">
        <v>50</v>
      </c>
      <c r="M1786" t="s">
        <v>51</v>
      </c>
      <c r="N1786" t="s">
        <v>2647</v>
      </c>
    </row>
    <row r="1787" spans="1:14" ht="14.25">
      <c r="A1787" s="33">
        <v>42895.340162037035</v>
      </c>
      <c r="B1787" t="s">
        <v>1431</v>
      </c>
      <c r="C1787" t="s">
        <v>1432</v>
      </c>
      <c r="D1787" t="s">
        <v>1433</v>
      </c>
      <c r="E1787" t="s">
        <v>2643</v>
      </c>
      <c r="F1787">
        <v>107480</v>
      </c>
      <c r="G1787" s="53">
        <v>700</v>
      </c>
      <c r="H1787" s="33">
        <v>42895</v>
      </c>
      <c r="I1787" t="s">
        <v>49</v>
      </c>
      <c r="J1787" t="s">
        <v>49</v>
      </c>
      <c r="K1787" t="s">
        <v>50</v>
      </c>
      <c r="L1787" t="s">
        <v>50</v>
      </c>
      <c r="M1787" t="s">
        <v>51</v>
      </c>
      <c r="N1787" t="s">
        <v>2644</v>
      </c>
    </row>
    <row r="1788" spans="1:14" ht="14.25">
      <c r="A1788" s="33">
        <v>42895.340694444443</v>
      </c>
      <c r="B1788" t="s">
        <v>1428</v>
      </c>
      <c r="C1788" t="s">
        <v>1429</v>
      </c>
      <c r="D1788" t="s">
        <v>1430</v>
      </c>
      <c r="E1788" t="s">
        <v>2640</v>
      </c>
      <c r="F1788">
        <v>107519</v>
      </c>
      <c r="G1788" s="53">
        <v>200</v>
      </c>
      <c r="H1788" s="33">
        <v>42895</v>
      </c>
      <c r="I1788" t="s">
        <v>49</v>
      </c>
      <c r="J1788" t="s">
        <v>49</v>
      </c>
      <c r="K1788" t="s">
        <v>50</v>
      </c>
      <c r="L1788" t="s">
        <v>50</v>
      </c>
      <c r="M1788" t="s">
        <v>51</v>
      </c>
      <c r="N1788" t="s">
        <v>2641</v>
      </c>
    </row>
    <row r="1789" spans="1:14" ht="14.25">
      <c r="A1789" s="33">
        <v>42895.341689814813</v>
      </c>
      <c r="B1789" t="s">
        <v>1424</v>
      </c>
      <c r="C1789" t="s">
        <v>1425</v>
      </c>
      <c r="D1789" t="s">
        <v>1426</v>
      </c>
      <c r="E1789" t="s">
        <v>2637</v>
      </c>
      <c r="F1789">
        <v>107598</v>
      </c>
      <c r="G1789" s="53">
        <v>1</v>
      </c>
      <c r="H1789" s="33">
        <v>42895</v>
      </c>
      <c r="I1789" t="s">
        <v>49</v>
      </c>
      <c r="J1789" t="s">
        <v>49</v>
      </c>
      <c r="K1789" t="s">
        <v>50</v>
      </c>
      <c r="L1789" t="s">
        <v>50</v>
      </c>
      <c r="M1789" t="s">
        <v>51</v>
      </c>
      <c r="N1789" t="s">
        <v>2638</v>
      </c>
    </row>
    <row r="1790" spans="1:14" ht="14.25">
      <c r="A1790" s="33">
        <v>42895.341863425929</v>
      </c>
      <c r="B1790" t="s">
        <v>279</v>
      </c>
      <c r="C1790" t="s">
        <v>280</v>
      </c>
      <c r="D1790" t="s">
        <v>1427</v>
      </c>
      <c r="E1790" t="s">
        <v>2634</v>
      </c>
      <c r="F1790">
        <v>107589</v>
      </c>
      <c r="G1790" s="53">
        <v>2500</v>
      </c>
      <c r="H1790" s="33">
        <v>42895</v>
      </c>
      <c r="I1790" t="s">
        <v>49</v>
      </c>
      <c r="J1790" t="s">
        <v>49</v>
      </c>
      <c r="K1790" t="s">
        <v>50</v>
      </c>
      <c r="L1790" t="s">
        <v>50</v>
      </c>
      <c r="M1790" t="s">
        <v>51</v>
      </c>
      <c r="N1790" t="s">
        <v>2635</v>
      </c>
    </row>
    <row r="1791" spans="1:14" ht="14.25">
      <c r="A1791" s="33">
        <v>42895.342453703706</v>
      </c>
      <c r="B1791" t="s">
        <v>1418</v>
      </c>
      <c r="C1791" t="s">
        <v>1419</v>
      </c>
      <c r="D1791" t="s">
        <v>1423</v>
      </c>
      <c r="E1791" t="s">
        <v>2631</v>
      </c>
      <c r="F1791">
        <v>107646</v>
      </c>
      <c r="G1791" s="53">
        <v>800</v>
      </c>
      <c r="H1791" s="33">
        <v>42895</v>
      </c>
      <c r="I1791" t="s">
        <v>49</v>
      </c>
      <c r="J1791" t="s">
        <v>49</v>
      </c>
      <c r="K1791" t="s">
        <v>50</v>
      </c>
      <c r="L1791" t="s">
        <v>50</v>
      </c>
      <c r="M1791" t="s">
        <v>51</v>
      </c>
      <c r="N1791" t="s">
        <v>2632</v>
      </c>
    </row>
    <row r="1792" spans="1:14" ht="14.25">
      <c r="A1792" s="33">
        <v>42895.343159722222</v>
      </c>
      <c r="B1792" t="s">
        <v>1421</v>
      </c>
      <c r="C1792" t="s">
        <v>754</v>
      </c>
      <c r="D1792" t="s">
        <v>1422</v>
      </c>
      <c r="E1792" t="s">
        <v>2628</v>
      </c>
      <c r="F1792">
        <v>107686</v>
      </c>
      <c r="G1792" s="53">
        <v>500</v>
      </c>
      <c r="H1792" s="33">
        <v>42895</v>
      </c>
      <c r="I1792" t="s">
        <v>49</v>
      </c>
      <c r="J1792" t="s">
        <v>49</v>
      </c>
      <c r="K1792" t="s">
        <v>50</v>
      </c>
      <c r="L1792" t="s">
        <v>50</v>
      </c>
      <c r="M1792" t="s">
        <v>51</v>
      </c>
      <c r="N1792" t="s">
        <v>2629</v>
      </c>
    </row>
    <row r="1793" spans="1:14" ht="14.25">
      <c r="A1793" s="33">
        <v>42895.343368055554</v>
      </c>
      <c r="B1793" t="s">
        <v>1418</v>
      </c>
      <c r="C1793" t="s">
        <v>1419</v>
      </c>
      <c r="D1793" t="s">
        <v>1420</v>
      </c>
      <c r="E1793" t="s">
        <v>2625</v>
      </c>
      <c r="F1793">
        <v>107692</v>
      </c>
      <c r="G1793" s="53">
        <v>100</v>
      </c>
      <c r="H1793" s="33">
        <v>42895</v>
      </c>
      <c r="I1793" t="s">
        <v>49</v>
      </c>
      <c r="J1793" t="s">
        <v>49</v>
      </c>
      <c r="K1793" t="s">
        <v>50</v>
      </c>
      <c r="L1793" t="s">
        <v>50</v>
      </c>
      <c r="M1793" t="s">
        <v>51</v>
      </c>
      <c r="N1793" t="s">
        <v>2626</v>
      </c>
    </row>
    <row r="1794" spans="1:14" ht="14.25">
      <c r="A1794" s="33">
        <v>42895.346562500003</v>
      </c>
      <c r="B1794" t="s">
        <v>1415</v>
      </c>
      <c r="C1794" t="s">
        <v>1416</v>
      </c>
      <c r="D1794" t="s">
        <v>1417</v>
      </c>
      <c r="E1794" t="s">
        <v>2622</v>
      </c>
      <c r="F1794">
        <v>107884</v>
      </c>
      <c r="G1794" s="53">
        <v>1000</v>
      </c>
      <c r="H1794" s="33">
        <v>42895</v>
      </c>
      <c r="I1794" t="s">
        <v>49</v>
      </c>
      <c r="J1794" t="s">
        <v>49</v>
      </c>
      <c r="K1794" t="s">
        <v>50</v>
      </c>
      <c r="L1794" t="s">
        <v>50</v>
      </c>
      <c r="M1794" t="s">
        <v>51</v>
      </c>
      <c r="N1794" t="s">
        <v>2623</v>
      </c>
    </row>
    <row r="1795" spans="1:14" ht="14.25">
      <c r="A1795" s="33">
        <v>42895.346689814818</v>
      </c>
      <c r="B1795" t="s">
        <v>1118</v>
      </c>
      <c r="C1795" t="s">
        <v>1119</v>
      </c>
      <c r="D1795" t="s">
        <v>1414</v>
      </c>
      <c r="E1795" t="s">
        <v>2619</v>
      </c>
      <c r="F1795">
        <v>107904</v>
      </c>
      <c r="G1795" s="53">
        <v>500</v>
      </c>
      <c r="H1795" s="33">
        <v>42895</v>
      </c>
      <c r="I1795" t="s">
        <v>49</v>
      </c>
      <c r="J1795" t="s">
        <v>49</v>
      </c>
      <c r="K1795" t="s">
        <v>50</v>
      </c>
      <c r="L1795" t="s">
        <v>50</v>
      </c>
      <c r="M1795" t="s">
        <v>51</v>
      </c>
      <c r="N1795" t="s">
        <v>2620</v>
      </c>
    </row>
    <row r="1796" spans="1:14" ht="14.25">
      <c r="A1796" s="33">
        <v>42895.347777777781</v>
      </c>
      <c r="B1796" t="s">
        <v>236</v>
      </c>
      <c r="C1796" t="s">
        <v>237</v>
      </c>
      <c r="D1796" t="s">
        <v>1413</v>
      </c>
      <c r="E1796" t="s">
        <v>2616</v>
      </c>
      <c r="F1796">
        <v>107983</v>
      </c>
      <c r="G1796" s="53">
        <v>2900</v>
      </c>
      <c r="H1796" s="33">
        <v>42895</v>
      </c>
      <c r="I1796" t="s">
        <v>49</v>
      </c>
      <c r="J1796" t="s">
        <v>49</v>
      </c>
      <c r="K1796" t="s">
        <v>50</v>
      </c>
      <c r="L1796" t="s">
        <v>50</v>
      </c>
      <c r="M1796" t="s">
        <v>51</v>
      </c>
      <c r="N1796" t="s">
        <v>2617</v>
      </c>
    </row>
    <row r="1797" spans="1:14" ht="14.25">
      <c r="A1797" s="33">
        <v>42895.349305555559</v>
      </c>
      <c r="B1797" t="s">
        <v>1410</v>
      </c>
      <c r="C1797" t="s">
        <v>1411</v>
      </c>
      <c r="D1797" t="s">
        <v>1412</v>
      </c>
      <c r="E1797" t="s">
        <v>2613</v>
      </c>
      <c r="F1797">
        <v>108089</v>
      </c>
      <c r="G1797" s="53">
        <v>10</v>
      </c>
      <c r="H1797" s="33">
        <v>42895</v>
      </c>
      <c r="I1797" t="s">
        <v>49</v>
      </c>
      <c r="J1797" t="s">
        <v>49</v>
      </c>
      <c r="K1797" t="s">
        <v>50</v>
      </c>
      <c r="L1797" t="s">
        <v>50</v>
      </c>
      <c r="M1797" t="s">
        <v>51</v>
      </c>
      <c r="N1797" t="s">
        <v>2614</v>
      </c>
    </row>
    <row r="1798" spans="1:14" ht="14.25">
      <c r="A1798" s="33">
        <v>42895.349652777775</v>
      </c>
      <c r="B1798" t="s">
        <v>339</v>
      </c>
      <c r="C1798" t="s">
        <v>340</v>
      </c>
      <c r="D1798" t="s">
        <v>1409</v>
      </c>
      <c r="E1798" t="s">
        <v>2610</v>
      </c>
      <c r="F1798">
        <v>108116</v>
      </c>
      <c r="G1798" s="53">
        <v>200</v>
      </c>
      <c r="H1798" s="33">
        <v>42895</v>
      </c>
      <c r="I1798" t="s">
        <v>49</v>
      </c>
      <c r="J1798" t="s">
        <v>49</v>
      </c>
      <c r="K1798" t="s">
        <v>50</v>
      </c>
      <c r="L1798" t="s">
        <v>50</v>
      </c>
      <c r="M1798" t="s">
        <v>51</v>
      </c>
      <c r="N1798" t="s">
        <v>2611</v>
      </c>
    </row>
    <row r="1799" spans="1:14" ht="14.25">
      <c r="A1799" s="33">
        <v>42895.35328703704</v>
      </c>
      <c r="B1799" t="s">
        <v>1208</v>
      </c>
      <c r="C1799" t="s">
        <v>1209</v>
      </c>
      <c r="D1799" t="s">
        <v>1408</v>
      </c>
      <c r="E1799" t="s">
        <v>2607</v>
      </c>
      <c r="F1799">
        <v>108317</v>
      </c>
      <c r="G1799" s="53">
        <v>500</v>
      </c>
      <c r="H1799" s="33">
        <v>42895</v>
      </c>
      <c r="I1799" t="s">
        <v>49</v>
      </c>
      <c r="J1799" t="s">
        <v>49</v>
      </c>
      <c r="K1799" t="s">
        <v>50</v>
      </c>
      <c r="L1799" t="s">
        <v>50</v>
      </c>
      <c r="M1799" t="s">
        <v>51</v>
      </c>
      <c r="N1799" t="s">
        <v>2608</v>
      </c>
    </row>
    <row r="1800" spans="1:14" ht="14.25">
      <c r="A1800" s="33">
        <v>42895.353587962964</v>
      </c>
      <c r="B1800" t="s">
        <v>1405</v>
      </c>
      <c r="C1800" t="s">
        <v>1406</v>
      </c>
      <c r="D1800" t="s">
        <v>1407</v>
      </c>
      <c r="E1800" t="s">
        <v>2604</v>
      </c>
      <c r="F1800">
        <v>108341</v>
      </c>
      <c r="G1800" s="53">
        <v>100</v>
      </c>
      <c r="H1800" s="33">
        <v>42895</v>
      </c>
      <c r="I1800" t="s">
        <v>49</v>
      </c>
      <c r="J1800" t="s">
        <v>49</v>
      </c>
      <c r="K1800" t="s">
        <v>50</v>
      </c>
      <c r="L1800" t="s">
        <v>50</v>
      </c>
      <c r="M1800" t="s">
        <v>51</v>
      </c>
      <c r="N1800" t="s">
        <v>2605</v>
      </c>
    </row>
    <row r="1801" spans="1:14" ht="14.25">
      <c r="A1801" s="33">
        <v>42895.355787037035</v>
      </c>
      <c r="B1801" t="s">
        <v>1402</v>
      </c>
      <c r="C1801" t="s">
        <v>1403</v>
      </c>
      <c r="D1801" t="s">
        <v>1404</v>
      </c>
      <c r="E1801" t="s">
        <v>2601</v>
      </c>
      <c r="F1801">
        <v>108488</v>
      </c>
      <c r="G1801" s="53">
        <v>500</v>
      </c>
      <c r="H1801" s="33">
        <v>42895</v>
      </c>
      <c r="I1801" t="s">
        <v>49</v>
      </c>
      <c r="J1801" t="s">
        <v>49</v>
      </c>
      <c r="K1801" t="s">
        <v>50</v>
      </c>
      <c r="L1801" t="s">
        <v>50</v>
      </c>
      <c r="M1801" t="s">
        <v>51</v>
      </c>
      <c r="N1801" t="s">
        <v>2602</v>
      </c>
    </row>
    <row r="1802" spans="1:14" ht="14.25">
      <c r="A1802" s="33">
        <v>42895.356215277781</v>
      </c>
      <c r="B1802" t="s">
        <v>1399</v>
      </c>
      <c r="C1802" t="s">
        <v>1400</v>
      </c>
      <c r="D1802" t="s">
        <v>1401</v>
      </c>
      <c r="E1802" t="s">
        <v>2598</v>
      </c>
      <c r="F1802">
        <v>108505</v>
      </c>
      <c r="G1802" s="53">
        <v>2000</v>
      </c>
      <c r="H1802" s="33">
        <v>42895</v>
      </c>
      <c r="I1802" t="s">
        <v>49</v>
      </c>
      <c r="J1802" t="s">
        <v>49</v>
      </c>
      <c r="K1802" t="s">
        <v>50</v>
      </c>
      <c r="L1802" t="s">
        <v>50</v>
      </c>
      <c r="M1802" t="s">
        <v>51</v>
      </c>
      <c r="N1802" t="s">
        <v>2599</v>
      </c>
    </row>
    <row r="1803" spans="1:14" ht="14.25">
      <c r="A1803" s="33">
        <v>42895.356874999998</v>
      </c>
      <c r="B1803" t="s">
        <v>1109</v>
      </c>
      <c r="C1803" t="s">
        <v>1110</v>
      </c>
      <c r="D1803" t="s">
        <v>1398</v>
      </c>
      <c r="E1803" t="s">
        <v>2595</v>
      </c>
      <c r="F1803">
        <v>108546</v>
      </c>
      <c r="G1803" s="53">
        <v>200</v>
      </c>
      <c r="H1803" s="33">
        <v>42895</v>
      </c>
      <c r="I1803" t="s">
        <v>49</v>
      </c>
      <c r="J1803" t="s">
        <v>49</v>
      </c>
      <c r="K1803" t="s">
        <v>50</v>
      </c>
      <c r="L1803" t="s">
        <v>50</v>
      </c>
      <c r="M1803" t="s">
        <v>51</v>
      </c>
      <c r="N1803" t="s">
        <v>2596</v>
      </c>
    </row>
    <row r="1804" spans="1:14" ht="14.25">
      <c r="A1804" s="33">
        <v>42895.357094907406</v>
      </c>
      <c r="B1804" t="s">
        <v>1395</v>
      </c>
      <c r="C1804" t="s">
        <v>1396</v>
      </c>
      <c r="D1804" t="s">
        <v>1397</v>
      </c>
      <c r="E1804" t="s">
        <v>2592</v>
      </c>
      <c r="F1804">
        <v>108561</v>
      </c>
      <c r="G1804" s="53">
        <v>500</v>
      </c>
      <c r="H1804" s="33">
        <v>42895</v>
      </c>
      <c r="I1804" t="s">
        <v>49</v>
      </c>
      <c r="J1804" t="s">
        <v>49</v>
      </c>
      <c r="K1804" t="s">
        <v>50</v>
      </c>
      <c r="L1804" t="s">
        <v>50</v>
      </c>
      <c r="M1804" t="s">
        <v>51</v>
      </c>
      <c r="N1804" t="s">
        <v>2593</v>
      </c>
    </row>
    <row r="1805" spans="1:14" ht="14.25">
      <c r="A1805" s="33">
        <v>42895.35728009259</v>
      </c>
      <c r="B1805" t="s">
        <v>1389</v>
      </c>
      <c r="C1805" t="s">
        <v>1390</v>
      </c>
      <c r="D1805" t="s">
        <v>1391</v>
      </c>
      <c r="E1805" t="s">
        <v>2589</v>
      </c>
      <c r="F1805">
        <v>108583</v>
      </c>
      <c r="G1805" s="53">
        <v>10</v>
      </c>
      <c r="H1805" s="33">
        <v>42895</v>
      </c>
      <c r="I1805" t="s">
        <v>49</v>
      </c>
      <c r="J1805" t="s">
        <v>49</v>
      </c>
      <c r="K1805" t="s">
        <v>50</v>
      </c>
      <c r="L1805" t="s">
        <v>50</v>
      </c>
      <c r="M1805" t="s">
        <v>51</v>
      </c>
      <c r="N1805" t="s">
        <v>2590</v>
      </c>
    </row>
    <row r="1806" spans="1:14" ht="14.25">
      <c r="A1806" s="33">
        <v>42895.35733796296</v>
      </c>
      <c r="B1806" t="s">
        <v>1392</v>
      </c>
      <c r="C1806" t="s">
        <v>1393</v>
      </c>
      <c r="D1806" t="s">
        <v>1394</v>
      </c>
      <c r="E1806" t="s">
        <v>2586</v>
      </c>
      <c r="F1806">
        <v>108576</v>
      </c>
      <c r="G1806" s="53">
        <v>500</v>
      </c>
      <c r="H1806" s="33">
        <v>42895</v>
      </c>
      <c r="I1806" t="s">
        <v>49</v>
      </c>
      <c r="J1806" t="s">
        <v>49</v>
      </c>
      <c r="K1806" t="s">
        <v>50</v>
      </c>
      <c r="L1806" t="s">
        <v>50</v>
      </c>
      <c r="M1806" t="s">
        <v>51</v>
      </c>
      <c r="N1806" t="s">
        <v>2587</v>
      </c>
    </row>
    <row r="1807" spans="1:14" ht="14.25">
      <c r="A1807" s="33">
        <v>42895.358020833337</v>
      </c>
      <c r="B1807" t="s">
        <v>1386</v>
      </c>
      <c r="C1807" t="s">
        <v>1387</v>
      </c>
      <c r="D1807" t="s">
        <v>1388</v>
      </c>
      <c r="E1807" t="s">
        <v>2583</v>
      </c>
      <c r="F1807">
        <v>108632</v>
      </c>
      <c r="G1807" s="53">
        <v>10</v>
      </c>
      <c r="H1807" s="33">
        <v>42895</v>
      </c>
      <c r="I1807" t="s">
        <v>49</v>
      </c>
      <c r="J1807" t="s">
        <v>49</v>
      </c>
      <c r="K1807" t="s">
        <v>50</v>
      </c>
      <c r="L1807" t="s">
        <v>50</v>
      </c>
      <c r="M1807" t="s">
        <v>51</v>
      </c>
      <c r="N1807" t="s">
        <v>2584</v>
      </c>
    </row>
    <row r="1808" spans="1:14" ht="14.25">
      <c r="A1808" s="33">
        <v>42895.35869212963</v>
      </c>
      <c r="B1808" t="s">
        <v>1383</v>
      </c>
      <c r="C1808" t="s">
        <v>1384</v>
      </c>
      <c r="D1808" t="s">
        <v>1385</v>
      </c>
      <c r="E1808" t="s">
        <v>2580</v>
      </c>
      <c r="F1808">
        <v>108695</v>
      </c>
      <c r="G1808" s="53">
        <v>2000</v>
      </c>
      <c r="H1808" s="33">
        <v>42895</v>
      </c>
      <c r="I1808" t="s">
        <v>49</v>
      </c>
      <c r="J1808" t="s">
        <v>49</v>
      </c>
      <c r="K1808" t="s">
        <v>50</v>
      </c>
      <c r="L1808" t="s">
        <v>50</v>
      </c>
      <c r="M1808" t="s">
        <v>51</v>
      </c>
      <c r="N1808" t="s">
        <v>2581</v>
      </c>
    </row>
    <row r="1809" spans="1:14" ht="14.25">
      <c r="A1809" s="33">
        <v>42895.359236111108</v>
      </c>
      <c r="B1809" t="s">
        <v>1380</v>
      </c>
      <c r="C1809" t="s">
        <v>1381</v>
      </c>
      <c r="D1809" t="s">
        <v>1382</v>
      </c>
      <c r="E1809" t="s">
        <v>2577</v>
      </c>
      <c r="F1809">
        <v>108728</v>
      </c>
      <c r="G1809" s="53">
        <v>500</v>
      </c>
      <c r="H1809" s="33">
        <v>42895</v>
      </c>
      <c r="I1809" t="s">
        <v>49</v>
      </c>
      <c r="J1809" t="s">
        <v>49</v>
      </c>
      <c r="K1809" t="s">
        <v>50</v>
      </c>
      <c r="L1809" t="s">
        <v>50</v>
      </c>
      <c r="M1809" t="s">
        <v>51</v>
      </c>
      <c r="N1809" t="s">
        <v>2578</v>
      </c>
    </row>
    <row r="1810" spans="1:14" ht="14.25">
      <c r="A1810" s="33">
        <v>42895.359606481485</v>
      </c>
      <c r="B1810" t="s">
        <v>1130</v>
      </c>
      <c r="C1810" t="s">
        <v>1131</v>
      </c>
      <c r="D1810" t="s">
        <v>1379</v>
      </c>
      <c r="E1810" t="s">
        <v>2574</v>
      </c>
      <c r="F1810">
        <v>108745</v>
      </c>
      <c r="G1810" s="53">
        <v>200</v>
      </c>
      <c r="H1810" s="33">
        <v>42895</v>
      </c>
      <c r="I1810" t="s">
        <v>49</v>
      </c>
      <c r="J1810" t="s">
        <v>49</v>
      </c>
      <c r="K1810" t="s">
        <v>50</v>
      </c>
      <c r="L1810" t="s">
        <v>50</v>
      </c>
      <c r="M1810" t="s">
        <v>51</v>
      </c>
      <c r="N1810" t="s">
        <v>2575</v>
      </c>
    </row>
    <row r="1811" spans="1:14" ht="14.25">
      <c r="A1811" s="33">
        <v>42895.360162037039</v>
      </c>
      <c r="B1811" t="s">
        <v>1290</v>
      </c>
      <c r="C1811" t="s">
        <v>1291</v>
      </c>
      <c r="D1811" t="s">
        <v>1378</v>
      </c>
      <c r="E1811" t="s">
        <v>2571</v>
      </c>
      <c r="F1811">
        <v>108760</v>
      </c>
      <c r="G1811" s="53">
        <v>300</v>
      </c>
      <c r="H1811" s="33">
        <v>42895</v>
      </c>
      <c r="I1811" t="s">
        <v>49</v>
      </c>
      <c r="J1811" t="s">
        <v>49</v>
      </c>
      <c r="K1811" t="s">
        <v>50</v>
      </c>
      <c r="L1811" t="s">
        <v>50</v>
      </c>
      <c r="M1811" t="s">
        <v>51</v>
      </c>
      <c r="N1811" t="s">
        <v>2572</v>
      </c>
    </row>
    <row r="1812" spans="1:14" ht="14.25">
      <c r="A1812" s="33">
        <v>42895.361226851855</v>
      </c>
      <c r="B1812" t="s">
        <v>1375</v>
      </c>
      <c r="C1812" t="s">
        <v>1376</v>
      </c>
      <c r="D1812" t="s">
        <v>1377</v>
      </c>
      <c r="E1812" t="s">
        <v>2568</v>
      </c>
      <c r="F1812">
        <v>108841</v>
      </c>
      <c r="G1812" s="53">
        <v>500</v>
      </c>
      <c r="H1812" s="33">
        <v>42895</v>
      </c>
      <c r="I1812" t="s">
        <v>49</v>
      </c>
      <c r="J1812" t="s">
        <v>49</v>
      </c>
      <c r="K1812" t="s">
        <v>50</v>
      </c>
      <c r="L1812" t="s">
        <v>50</v>
      </c>
      <c r="M1812" t="s">
        <v>51</v>
      </c>
      <c r="N1812" t="s">
        <v>2569</v>
      </c>
    </row>
    <row r="1813" spans="1:14" ht="14.25">
      <c r="A1813" s="33">
        <v>42895.362002314818</v>
      </c>
      <c r="B1813" t="s">
        <v>824</v>
      </c>
      <c r="C1813" t="s">
        <v>825</v>
      </c>
      <c r="D1813" t="s">
        <v>1374</v>
      </c>
      <c r="E1813" t="s">
        <v>2565</v>
      </c>
      <c r="F1813">
        <v>108894</v>
      </c>
      <c r="G1813" s="53">
        <v>300</v>
      </c>
      <c r="H1813" s="33">
        <v>42895</v>
      </c>
      <c r="I1813" t="s">
        <v>49</v>
      </c>
      <c r="J1813" t="s">
        <v>49</v>
      </c>
      <c r="K1813" t="s">
        <v>50</v>
      </c>
      <c r="L1813" t="s">
        <v>50</v>
      </c>
      <c r="M1813" t="s">
        <v>51</v>
      </c>
      <c r="N1813" t="s">
        <v>2566</v>
      </c>
    </row>
    <row r="1814" spans="1:14" ht="14.25">
      <c r="A1814" s="33">
        <v>42895.363587962966</v>
      </c>
      <c r="B1814" t="s">
        <v>1371</v>
      </c>
      <c r="C1814" t="s">
        <v>1372</v>
      </c>
      <c r="D1814" t="s">
        <v>1373</v>
      </c>
      <c r="E1814" t="s">
        <v>2562</v>
      </c>
      <c r="F1814">
        <v>109006</v>
      </c>
      <c r="G1814" s="53">
        <v>20</v>
      </c>
      <c r="H1814" s="33">
        <v>42895</v>
      </c>
      <c r="I1814" t="s">
        <v>49</v>
      </c>
      <c r="J1814" t="s">
        <v>49</v>
      </c>
      <c r="K1814" t="s">
        <v>50</v>
      </c>
      <c r="L1814" t="s">
        <v>50</v>
      </c>
      <c r="M1814" t="s">
        <v>51</v>
      </c>
      <c r="N1814" t="s">
        <v>2563</v>
      </c>
    </row>
    <row r="1815" spans="1:14" ht="14.25">
      <c r="A1815" s="33">
        <v>42895.363668981481</v>
      </c>
      <c r="B1815" t="s">
        <v>1368</v>
      </c>
      <c r="C1815" t="s">
        <v>1369</v>
      </c>
      <c r="D1815" t="s">
        <v>1370</v>
      </c>
      <c r="E1815" t="s">
        <v>2559</v>
      </c>
      <c r="F1815">
        <v>109008</v>
      </c>
      <c r="G1815" s="53">
        <v>1000</v>
      </c>
      <c r="H1815" s="33">
        <v>42895</v>
      </c>
      <c r="I1815" t="s">
        <v>49</v>
      </c>
      <c r="J1815" t="s">
        <v>49</v>
      </c>
      <c r="K1815" t="s">
        <v>50</v>
      </c>
      <c r="L1815" t="s">
        <v>50</v>
      </c>
      <c r="M1815" t="s">
        <v>51</v>
      </c>
      <c r="N1815" t="s">
        <v>2560</v>
      </c>
    </row>
    <row r="1816" spans="1:14" ht="14.25">
      <c r="A1816" s="33">
        <v>42895.364444444444</v>
      </c>
      <c r="B1816" t="s">
        <v>860</v>
      </c>
      <c r="C1816" t="s">
        <v>861</v>
      </c>
      <c r="D1816" t="s">
        <v>1365</v>
      </c>
      <c r="E1816" t="s">
        <v>2556</v>
      </c>
      <c r="F1816">
        <v>109054</v>
      </c>
      <c r="G1816" s="53">
        <v>500</v>
      </c>
      <c r="H1816" s="33">
        <v>42895</v>
      </c>
      <c r="I1816" t="s">
        <v>49</v>
      </c>
      <c r="J1816" t="s">
        <v>49</v>
      </c>
      <c r="K1816" t="s">
        <v>50</v>
      </c>
      <c r="L1816" t="s">
        <v>50</v>
      </c>
      <c r="M1816" t="s">
        <v>51</v>
      </c>
      <c r="N1816" t="s">
        <v>2557</v>
      </c>
    </row>
    <row r="1817" spans="1:14" ht="14.25">
      <c r="A1817" s="33">
        <v>42895.364699074074</v>
      </c>
      <c r="B1817" t="s">
        <v>1362</v>
      </c>
      <c r="C1817" t="s">
        <v>1363</v>
      </c>
      <c r="D1817" t="s">
        <v>1364</v>
      </c>
      <c r="E1817" t="s">
        <v>2553</v>
      </c>
      <c r="F1817">
        <v>109091</v>
      </c>
      <c r="G1817" s="53">
        <v>1900</v>
      </c>
      <c r="H1817" s="33">
        <v>42895</v>
      </c>
      <c r="I1817" t="s">
        <v>49</v>
      </c>
      <c r="J1817" t="s">
        <v>49</v>
      </c>
      <c r="K1817" t="s">
        <v>50</v>
      </c>
      <c r="L1817" t="s">
        <v>50</v>
      </c>
      <c r="M1817" t="s">
        <v>51</v>
      </c>
      <c r="N1817" t="s">
        <v>2554</v>
      </c>
    </row>
    <row r="1818" spans="1:14" ht="14.25">
      <c r="A1818" s="33">
        <v>42895.367280092592</v>
      </c>
      <c r="B1818" t="s">
        <v>1356</v>
      </c>
      <c r="C1818" t="s">
        <v>1357</v>
      </c>
      <c r="D1818" t="s">
        <v>1358</v>
      </c>
      <c r="E1818" t="s">
        <v>2550</v>
      </c>
      <c r="F1818">
        <v>109279</v>
      </c>
      <c r="G1818" s="53">
        <v>500</v>
      </c>
      <c r="H1818" s="33">
        <v>42895</v>
      </c>
      <c r="I1818" t="s">
        <v>49</v>
      </c>
      <c r="J1818" t="s">
        <v>49</v>
      </c>
      <c r="K1818" t="s">
        <v>50</v>
      </c>
      <c r="L1818" t="s">
        <v>50</v>
      </c>
      <c r="M1818" t="s">
        <v>51</v>
      </c>
      <c r="N1818" t="s">
        <v>2551</v>
      </c>
    </row>
    <row r="1819" spans="1:14" ht="14.25">
      <c r="A1819" s="33">
        <v>42895.367361111108</v>
      </c>
      <c r="B1819" t="s">
        <v>1359</v>
      </c>
      <c r="C1819" t="s">
        <v>1360</v>
      </c>
      <c r="D1819" t="s">
        <v>1361</v>
      </c>
      <c r="E1819" t="s">
        <v>2547</v>
      </c>
      <c r="F1819">
        <v>109275</v>
      </c>
      <c r="G1819" s="53">
        <v>300</v>
      </c>
      <c r="H1819" s="33">
        <v>42895</v>
      </c>
      <c r="I1819" t="s">
        <v>49</v>
      </c>
      <c r="J1819" t="s">
        <v>49</v>
      </c>
      <c r="K1819" t="s">
        <v>50</v>
      </c>
      <c r="L1819" t="s">
        <v>50</v>
      </c>
      <c r="M1819" t="s">
        <v>51</v>
      </c>
      <c r="N1819" t="s">
        <v>2548</v>
      </c>
    </row>
    <row r="1820" spans="1:14" ht="14.25">
      <c r="A1820" s="33">
        <v>42895.367604166669</v>
      </c>
      <c r="B1820" t="s">
        <v>1353</v>
      </c>
      <c r="C1820" t="s">
        <v>1354</v>
      </c>
      <c r="D1820" t="s">
        <v>1355</v>
      </c>
      <c r="E1820" t="s">
        <v>2544</v>
      </c>
      <c r="F1820">
        <v>109309</v>
      </c>
      <c r="G1820" s="53">
        <v>200</v>
      </c>
      <c r="H1820" s="33">
        <v>42895</v>
      </c>
      <c r="I1820" t="s">
        <v>49</v>
      </c>
      <c r="J1820" t="s">
        <v>49</v>
      </c>
      <c r="K1820" t="s">
        <v>50</v>
      </c>
      <c r="L1820" t="s">
        <v>50</v>
      </c>
      <c r="M1820" t="s">
        <v>51</v>
      </c>
      <c r="N1820" t="s">
        <v>2545</v>
      </c>
    </row>
    <row r="1821" spans="1:14" ht="14.25">
      <c r="A1821" s="33">
        <v>42895.368078703701</v>
      </c>
      <c r="B1821" t="s">
        <v>1350</v>
      </c>
      <c r="C1821" t="s">
        <v>1351</v>
      </c>
      <c r="D1821" t="s">
        <v>1352</v>
      </c>
      <c r="E1821" t="s">
        <v>2541</v>
      </c>
      <c r="F1821">
        <v>109342</v>
      </c>
      <c r="G1821" s="53">
        <v>100</v>
      </c>
      <c r="H1821" s="33">
        <v>42895</v>
      </c>
      <c r="I1821" t="s">
        <v>49</v>
      </c>
      <c r="J1821" t="s">
        <v>49</v>
      </c>
      <c r="K1821" t="s">
        <v>50</v>
      </c>
      <c r="L1821" t="s">
        <v>50</v>
      </c>
      <c r="M1821" t="s">
        <v>51</v>
      </c>
      <c r="N1821" t="s">
        <v>2542</v>
      </c>
    </row>
    <row r="1822" spans="1:14" ht="14.25">
      <c r="A1822" s="33">
        <v>42895.368518518517</v>
      </c>
      <c r="B1822" t="s">
        <v>1347</v>
      </c>
      <c r="C1822" t="s">
        <v>1348</v>
      </c>
      <c r="D1822" t="s">
        <v>1349</v>
      </c>
      <c r="E1822" t="s">
        <v>2538</v>
      </c>
      <c r="F1822">
        <v>109385</v>
      </c>
      <c r="G1822" s="53">
        <v>200</v>
      </c>
      <c r="H1822" s="33">
        <v>42895</v>
      </c>
      <c r="I1822" t="s">
        <v>49</v>
      </c>
      <c r="J1822" t="s">
        <v>49</v>
      </c>
      <c r="K1822" t="s">
        <v>50</v>
      </c>
      <c r="L1822" t="s">
        <v>50</v>
      </c>
      <c r="M1822" t="s">
        <v>51</v>
      </c>
      <c r="N1822" t="s">
        <v>2539</v>
      </c>
    </row>
    <row r="1823" spans="1:14" ht="14.25">
      <c r="A1823" s="33">
        <v>42895.368946759256</v>
      </c>
      <c r="B1823" t="s">
        <v>1344</v>
      </c>
      <c r="C1823" t="s">
        <v>1345</v>
      </c>
      <c r="D1823" t="s">
        <v>1346</v>
      </c>
      <c r="E1823" t="s">
        <v>2535</v>
      </c>
      <c r="F1823">
        <v>109412</v>
      </c>
      <c r="G1823" s="53">
        <v>1000</v>
      </c>
      <c r="H1823" s="33">
        <v>42895</v>
      </c>
      <c r="I1823" t="s">
        <v>49</v>
      </c>
      <c r="J1823" t="s">
        <v>49</v>
      </c>
      <c r="K1823" t="s">
        <v>50</v>
      </c>
      <c r="L1823" t="s">
        <v>50</v>
      </c>
      <c r="M1823" t="s">
        <v>51</v>
      </c>
      <c r="N1823" t="s">
        <v>2536</v>
      </c>
    </row>
    <row r="1824" spans="1:14" ht="14.25">
      <c r="A1824" s="33">
        <v>42895.369872685187</v>
      </c>
      <c r="B1824" t="s">
        <v>1340</v>
      </c>
      <c r="C1824" t="s">
        <v>1341</v>
      </c>
      <c r="D1824" t="s">
        <v>1343</v>
      </c>
      <c r="E1824" t="s">
        <v>2532</v>
      </c>
      <c r="F1824">
        <v>109510</v>
      </c>
      <c r="G1824" s="53">
        <v>1000</v>
      </c>
      <c r="H1824" s="33">
        <v>42895</v>
      </c>
      <c r="I1824" t="s">
        <v>49</v>
      </c>
      <c r="J1824" t="s">
        <v>49</v>
      </c>
      <c r="K1824" t="s">
        <v>50</v>
      </c>
      <c r="L1824" t="s">
        <v>50</v>
      </c>
      <c r="M1824" t="s">
        <v>51</v>
      </c>
      <c r="N1824" t="s">
        <v>2533</v>
      </c>
    </row>
    <row r="1825" spans="1:14" ht="14.25">
      <c r="A1825" s="33">
        <v>42895.370636574073</v>
      </c>
      <c r="B1825" t="s">
        <v>1340</v>
      </c>
      <c r="C1825" t="s">
        <v>1341</v>
      </c>
      <c r="D1825" t="s">
        <v>1342</v>
      </c>
      <c r="E1825" t="s">
        <v>2529</v>
      </c>
      <c r="F1825">
        <v>109548</v>
      </c>
      <c r="G1825" s="53">
        <v>1000</v>
      </c>
      <c r="H1825" s="33">
        <v>42895</v>
      </c>
      <c r="I1825" t="s">
        <v>49</v>
      </c>
      <c r="J1825" t="s">
        <v>49</v>
      </c>
      <c r="K1825" t="s">
        <v>50</v>
      </c>
      <c r="L1825" t="s">
        <v>50</v>
      </c>
      <c r="M1825" t="s">
        <v>51</v>
      </c>
      <c r="N1825" t="s">
        <v>2530</v>
      </c>
    </row>
    <row r="1826" spans="1:14" ht="14.25">
      <c r="A1826" s="33">
        <v>42895.371134259258</v>
      </c>
      <c r="B1826" t="s">
        <v>1337</v>
      </c>
      <c r="C1826" t="s">
        <v>1338</v>
      </c>
      <c r="D1826" t="s">
        <v>1339</v>
      </c>
      <c r="E1826" t="s">
        <v>2526</v>
      </c>
      <c r="F1826">
        <v>109595</v>
      </c>
      <c r="G1826" s="53">
        <v>500</v>
      </c>
      <c r="H1826" s="33">
        <v>42895</v>
      </c>
      <c r="I1826" t="s">
        <v>49</v>
      </c>
      <c r="J1826" t="s">
        <v>49</v>
      </c>
      <c r="K1826" t="s">
        <v>50</v>
      </c>
      <c r="L1826" t="s">
        <v>50</v>
      </c>
      <c r="M1826" t="s">
        <v>51</v>
      </c>
      <c r="N1826" t="s">
        <v>2527</v>
      </c>
    </row>
    <row r="1827" spans="1:14" ht="14.25">
      <c r="A1827" s="33">
        <v>42895.373194444444</v>
      </c>
      <c r="B1827" t="s">
        <v>1332</v>
      </c>
      <c r="C1827" t="s">
        <v>1333</v>
      </c>
      <c r="D1827" t="s">
        <v>1334</v>
      </c>
      <c r="E1827" t="s">
        <v>2523</v>
      </c>
      <c r="F1827">
        <v>109770</v>
      </c>
      <c r="G1827" s="53">
        <v>500</v>
      </c>
      <c r="H1827" s="33">
        <v>42895</v>
      </c>
      <c r="I1827" t="s">
        <v>49</v>
      </c>
      <c r="J1827" t="s">
        <v>49</v>
      </c>
      <c r="K1827" t="s">
        <v>50</v>
      </c>
      <c r="L1827" t="s">
        <v>50</v>
      </c>
      <c r="M1827" t="s">
        <v>51</v>
      </c>
      <c r="N1827" t="s">
        <v>2524</v>
      </c>
    </row>
    <row r="1828" spans="1:14" ht="14.25">
      <c r="A1828" s="33">
        <v>42895.373194444444</v>
      </c>
      <c r="B1828" t="s">
        <v>1335</v>
      </c>
      <c r="C1828" t="s">
        <v>1207</v>
      </c>
      <c r="D1828" t="s">
        <v>1336</v>
      </c>
      <c r="E1828" t="s">
        <v>2520</v>
      </c>
      <c r="F1828">
        <v>109762</v>
      </c>
      <c r="G1828" s="53">
        <v>1500</v>
      </c>
      <c r="H1828" s="33">
        <v>42895</v>
      </c>
      <c r="I1828" t="s">
        <v>49</v>
      </c>
      <c r="J1828" t="s">
        <v>49</v>
      </c>
      <c r="K1828" t="s">
        <v>50</v>
      </c>
      <c r="L1828" t="s">
        <v>50</v>
      </c>
      <c r="M1828" t="s">
        <v>51</v>
      </c>
      <c r="N1828" t="s">
        <v>2521</v>
      </c>
    </row>
    <row r="1829" spans="1:14" ht="14.25">
      <c r="A1829" s="33">
        <v>42895.373483796298</v>
      </c>
      <c r="B1829" t="s">
        <v>1329</v>
      </c>
      <c r="C1829" t="s">
        <v>1330</v>
      </c>
      <c r="D1829" t="s">
        <v>1331</v>
      </c>
      <c r="E1829" t="s">
        <v>2517</v>
      </c>
      <c r="F1829">
        <v>109783</v>
      </c>
      <c r="G1829" s="53">
        <v>1000</v>
      </c>
      <c r="H1829" s="33">
        <v>42895</v>
      </c>
      <c r="I1829" t="s">
        <v>49</v>
      </c>
      <c r="J1829" t="s">
        <v>49</v>
      </c>
      <c r="K1829" t="s">
        <v>50</v>
      </c>
      <c r="L1829" t="s">
        <v>50</v>
      </c>
      <c r="M1829" t="s">
        <v>51</v>
      </c>
      <c r="N1829" t="s">
        <v>2518</v>
      </c>
    </row>
    <row r="1830" spans="1:14" ht="14.25">
      <c r="A1830" s="33">
        <v>42895.373923611114</v>
      </c>
      <c r="B1830" t="s">
        <v>1326</v>
      </c>
      <c r="C1830" t="s">
        <v>1327</v>
      </c>
      <c r="D1830" t="s">
        <v>1328</v>
      </c>
      <c r="E1830" t="s">
        <v>2514</v>
      </c>
      <c r="F1830">
        <v>109818</v>
      </c>
      <c r="G1830" s="53">
        <v>500</v>
      </c>
      <c r="H1830" s="33">
        <v>42895</v>
      </c>
      <c r="I1830" t="s">
        <v>49</v>
      </c>
      <c r="J1830" t="s">
        <v>49</v>
      </c>
      <c r="K1830" t="s">
        <v>50</v>
      </c>
      <c r="L1830" t="s">
        <v>50</v>
      </c>
      <c r="M1830" t="s">
        <v>51</v>
      </c>
      <c r="N1830" t="s">
        <v>2515</v>
      </c>
    </row>
    <row r="1831" spans="1:14" ht="14.25">
      <c r="A1831" s="33">
        <v>42895.374212962961</v>
      </c>
      <c r="B1831" t="s">
        <v>1323</v>
      </c>
      <c r="C1831" t="s">
        <v>1324</v>
      </c>
      <c r="D1831" t="s">
        <v>1325</v>
      </c>
      <c r="E1831" t="s">
        <v>2511</v>
      </c>
      <c r="F1831">
        <v>109847</v>
      </c>
      <c r="G1831" s="53">
        <v>170</v>
      </c>
      <c r="H1831" s="33">
        <v>42895</v>
      </c>
      <c r="I1831" t="s">
        <v>49</v>
      </c>
      <c r="J1831" t="s">
        <v>49</v>
      </c>
      <c r="K1831" t="s">
        <v>50</v>
      </c>
      <c r="L1831" t="s">
        <v>50</v>
      </c>
      <c r="M1831" t="s">
        <v>51</v>
      </c>
      <c r="N1831" t="s">
        <v>2512</v>
      </c>
    </row>
    <row r="1832" spans="1:14" ht="14.25">
      <c r="A1832" s="33">
        <v>42895.3746875</v>
      </c>
      <c r="B1832" t="s">
        <v>1320</v>
      </c>
      <c r="C1832" t="s">
        <v>1321</v>
      </c>
      <c r="D1832" t="s">
        <v>1322</v>
      </c>
      <c r="E1832" t="s">
        <v>2508</v>
      </c>
      <c r="F1832">
        <v>109899</v>
      </c>
      <c r="G1832" s="53">
        <v>1400</v>
      </c>
      <c r="H1832" s="33">
        <v>42895</v>
      </c>
      <c r="I1832" t="s">
        <v>49</v>
      </c>
      <c r="J1832" t="s">
        <v>49</v>
      </c>
      <c r="K1832" t="s">
        <v>50</v>
      </c>
      <c r="L1832" t="s">
        <v>50</v>
      </c>
      <c r="M1832" t="s">
        <v>51</v>
      </c>
      <c r="N1832" t="s">
        <v>2509</v>
      </c>
    </row>
    <row r="1833" spans="1:14" ht="14.25">
      <c r="A1833" s="33">
        <v>42895.377199074072</v>
      </c>
      <c r="B1833" t="s">
        <v>1317</v>
      </c>
      <c r="C1833" t="s">
        <v>1318</v>
      </c>
      <c r="D1833" t="s">
        <v>1319</v>
      </c>
      <c r="E1833" t="s">
        <v>2504</v>
      </c>
      <c r="F1833">
        <v>110068</v>
      </c>
      <c r="G1833" s="53">
        <v>50</v>
      </c>
      <c r="H1833" s="33">
        <v>42895</v>
      </c>
      <c r="I1833" t="s">
        <v>49</v>
      </c>
      <c r="J1833" t="s">
        <v>49</v>
      </c>
      <c r="K1833" t="s">
        <v>50</v>
      </c>
      <c r="L1833" t="s">
        <v>50</v>
      </c>
      <c r="M1833" t="s">
        <v>51</v>
      </c>
      <c r="N1833" t="s">
        <v>2505</v>
      </c>
    </row>
    <row r="1834" spans="1:14" ht="14.25">
      <c r="A1834" s="33">
        <v>42895.377557870372</v>
      </c>
      <c r="B1834" t="s">
        <v>1315</v>
      </c>
      <c r="C1834" t="s">
        <v>1153</v>
      </c>
      <c r="D1834" t="s">
        <v>1316</v>
      </c>
      <c r="E1834" t="s">
        <v>2501</v>
      </c>
      <c r="F1834">
        <v>110094</v>
      </c>
      <c r="G1834" s="53">
        <v>200</v>
      </c>
      <c r="H1834" s="33">
        <v>42895</v>
      </c>
      <c r="I1834" t="s">
        <v>49</v>
      </c>
      <c r="J1834" t="s">
        <v>49</v>
      </c>
      <c r="K1834" t="s">
        <v>50</v>
      </c>
      <c r="L1834" t="s">
        <v>50</v>
      </c>
      <c r="M1834" t="s">
        <v>51</v>
      </c>
      <c r="N1834" t="s">
        <v>2502</v>
      </c>
    </row>
    <row r="1835" spans="1:14" ht="14.25">
      <c r="A1835" s="33">
        <v>42895.378298611111</v>
      </c>
      <c r="B1835" t="s">
        <v>1308</v>
      </c>
      <c r="C1835" t="s">
        <v>1309</v>
      </c>
      <c r="D1835" t="s">
        <v>1310</v>
      </c>
      <c r="E1835" t="s">
        <v>2498</v>
      </c>
      <c r="F1835">
        <v>110155</v>
      </c>
      <c r="G1835" s="53">
        <v>200</v>
      </c>
      <c r="H1835" s="33">
        <v>42895</v>
      </c>
      <c r="I1835" t="s">
        <v>49</v>
      </c>
      <c r="J1835" t="s">
        <v>49</v>
      </c>
      <c r="K1835" t="s">
        <v>50</v>
      </c>
      <c r="L1835" t="s">
        <v>50</v>
      </c>
      <c r="M1835" t="s">
        <v>51</v>
      </c>
      <c r="N1835" t="s">
        <v>2499</v>
      </c>
    </row>
    <row r="1836" spans="1:14" ht="14.25">
      <c r="A1836" s="33">
        <v>42895.378391203703</v>
      </c>
      <c r="B1836" t="s">
        <v>1312</v>
      </c>
      <c r="C1836" t="s">
        <v>1313</v>
      </c>
      <c r="D1836" t="s">
        <v>1314</v>
      </c>
      <c r="E1836" t="s">
        <v>2495</v>
      </c>
      <c r="F1836">
        <v>110140</v>
      </c>
      <c r="G1836" s="53">
        <v>300</v>
      </c>
      <c r="H1836" s="33">
        <v>42895</v>
      </c>
      <c r="I1836" t="s">
        <v>49</v>
      </c>
      <c r="J1836" t="s">
        <v>49</v>
      </c>
      <c r="K1836" t="s">
        <v>50</v>
      </c>
      <c r="L1836" t="s">
        <v>50</v>
      </c>
      <c r="M1836" t="s">
        <v>51</v>
      </c>
      <c r="N1836" t="s">
        <v>2496</v>
      </c>
    </row>
    <row r="1837" spans="1:14" ht="14.25">
      <c r="A1837" s="33">
        <v>42895.378449074073</v>
      </c>
      <c r="B1837" t="s">
        <v>1305</v>
      </c>
      <c r="C1837" t="s">
        <v>1306</v>
      </c>
      <c r="D1837" t="s">
        <v>1311</v>
      </c>
      <c r="E1837" t="s">
        <v>2492</v>
      </c>
      <c r="F1837">
        <v>110150</v>
      </c>
      <c r="G1837" s="53">
        <v>100</v>
      </c>
      <c r="H1837" s="33">
        <v>42895</v>
      </c>
      <c r="I1837" t="s">
        <v>49</v>
      </c>
      <c r="J1837" t="s">
        <v>49</v>
      </c>
      <c r="K1837" t="s">
        <v>50</v>
      </c>
      <c r="L1837" t="s">
        <v>50</v>
      </c>
      <c r="M1837" t="s">
        <v>51</v>
      </c>
      <c r="N1837" t="s">
        <v>2493</v>
      </c>
    </row>
    <row r="1838" spans="1:14" ht="14.25">
      <c r="A1838" s="33">
        <v>42895.378969907404</v>
      </c>
      <c r="B1838" t="s">
        <v>1305</v>
      </c>
      <c r="C1838" t="s">
        <v>1306</v>
      </c>
      <c r="D1838" t="s">
        <v>1307</v>
      </c>
      <c r="E1838" t="s">
        <v>2489</v>
      </c>
      <c r="F1838">
        <v>110184</v>
      </c>
      <c r="G1838" s="53">
        <v>500</v>
      </c>
      <c r="H1838" s="33">
        <v>42895</v>
      </c>
      <c r="I1838" t="s">
        <v>49</v>
      </c>
      <c r="J1838" t="s">
        <v>49</v>
      </c>
      <c r="K1838" t="s">
        <v>50</v>
      </c>
      <c r="L1838" t="s">
        <v>50</v>
      </c>
      <c r="M1838" t="s">
        <v>51</v>
      </c>
      <c r="N1838" t="s">
        <v>2490</v>
      </c>
    </row>
    <row r="1839" spans="1:14" ht="14.25">
      <c r="A1839" s="33">
        <v>42895.381388888891</v>
      </c>
      <c r="B1839" t="s">
        <v>1300</v>
      </c>
      <c r="C1839" t="s">
        <v>1301</v>
      </c>
      <c r="D1839" t="s">
        <v>1302</v>
      </c>
      <c r="E1839" t="s">
        <v>2485</v>
      </c>
      <c r="F1839">
        <v>110364</v>
      </c>
      <c r="G1839" s="53">
        <v>1000</v>
      </c>
      <c r="H1839" s="33">
        <v>42895</v>
      </c>
      <c r="I1839" t="s">
        <v>49</v>
      </c>
      <c r="J1839" t="s">
        <v>49</v>
      </c>
      <c r="K1839" t="s">
        <v>50</v>
      </c>
      <c r="L1839" t="s">
        <v>50</v>
      </c>
      <c r="M1839" t="s">
        <v>51</v>
      </c>
      <c r="N1839" t="s">
        <v>2486</v>
      </c>
    </row>
    <row r="1840" spans="1:14" ht="14.25">
      <c r="A1840" s="33">
        <v>42895.382303240738</v>
      </c>
      <c r="B1840" t="s">
        <v>1297</v>
      </c>
      <c r="C1840" t="s">
        <v>1298</v>
      </c>
      <c r="D1840" t="s">
        <v>1299</v>
      </c>
      <c r="E1840" t="s">
        <v>2482</v>
      </c>
      <c r="F1840">
        <v>110435</v>
      </c>
      <c r="G1840" s="53">
        <v>2600</v>
      </c>
      <c r="H1840" s="33">
        <v>42895</v>
      </c>
      <c r="I1840" t="s">
        <v>49</v>
      </c>
      <c r="J1840" t="s">
        <v>49</v>
      </c>
      <c r="K1840" t="s">
        <v>50</v>
      </c>
      <c r="L1840" t="s">
        <v>50</v>
      </c>
      <c r="M1840" t="s">
        <v>51</v>
      </c>
      <c r="N1840" t="s">
        <v>2483</v>
      </c>
    </row>
    <row r="1841" spans="1:14" ht="14.25">
      <c r="A1841" s="33">
        <v>42895.383460648147</v>
      </c>
      <c r="B1841" t="s">
        <v>346</v>
      </c>
      <c r="C1841" t="s">
        <v>347</v>
      </c>
      <c r="D1841" t="s">
        <v>1296</v>
      </c>
      <c r="E1841" t="s">
        <v>2479</v>
      </c>
      <c r="F1841">
        <v>110503</v>
      </c>
      <c r="G1841" s="53">
        <v>566</v>
      </c>
      <c r="H1841" s="33">
        <v>42895</v>
      </c>
      <c r="I1841" t="s">
        <v>49</v>
      </c>
      <c r="J1841" t="s">
        <v>49</v>
      </c>
      <c r="K1841" t="s">
        <v>50</v>
      </c>
      <c r="L1841" t="s">
        <v>50</v>
      </c>
      <c r="M1841" t="s">
        <v>51</v>
      </c>
      <c r="N1841" t="s">
        <v>2480</v>
      </c>
    </row>
    <row r="1842" spans="1:14" ht="14.25">
      <c r="A1842" s="33">
        <v>42895.38449074074</v>
      </c>
      <c r="B1842" t="s">
        <v>1293</v>
      </c>
      <c r="C1842" t="s">
        <v>1294</v>
      </c>
      <c r="D1842" t="s">
        <v>1295</v>
      </c>
      <c r="E1842" t="s">
        <v>2476</v>
      </c>
      <c r="F1842">
        <v>110604</v>
      </c>
      <c r="G1842" s="53">
        <v>500</v>
      </c>
      <c r="H1842" s="33">
        <v>42895</v>
      </c>
      <c r="I1842" t="s">
        <v>49</v>
      </c>
      <c r="J1842" t="s">
        <v>49</v>
      </c>
      <c r="K1842" t="s">
        <v>50</v>
      </c>
      <c r="L1842" t="s">
        <v>50</v>
      </c>
      <c r="M1842" t="s">
        <v>51</v>
      </c>
      <c r="N1842" t="s">
        <v>2477</v>
      </c>
    </row>
    <row r="1843" spans="1:14" ht="14.25">
      <c r="A1843" s="33">
        <v>42895.384733796294</v>
      </c>
      <c r="B1843" t="s">
        <v>1290</v>
      </c>
      <c r="C1843" t="s">
        <v>1291</v>
      </c>
      <c r="D1843" t="s">
        <v>1292</v>
      </c>
      <c r="E1843" t="s">
        <v>2473</v>
      </c>
      <c r="F1843">
        <v>110608</v>
      </c>
      <c r="G1843" s="53">
        <v>200</v>
      </c>
      <c r="H1843" s="33">
        <v>42895</v>
      </c>
      <c r="I1843" t="s">
        <v>49</v>
      </c>
      <c r="J1843" t="s">
        <v>49</v>
      </c>
      <c r="K1843" t="s">
        <v>50</v>
      </c>
      <c r="L1843" t="s">
        <v>50</v>
      </c>
      <c r="M1843" t="s">
        <v>51</v>
      </c>
      <c r="N1843" t="s">
        <v>2474</v>
      </c>
    </row>
    <row r="1844" spans="1:14" ht="14.25">
      <c r="A1844" s="33">
        <v>42895.385034722225</v>
      </c>
      <c r="B1844" t="s">
        <v>1218</v>
      </c>
      <c r="C1844" t="s">
        <v>1219</v>
      </c>
      <c r="D1844" t="s">
        <v>1289</v>
      </c>
      <c r="E1844" t="s">
        <v>2470</v>
      </c>
      <c r="F1844">
        <v>110635</v>
      </c>
      <c r="G1844" s="53">
        <v>1300</v>
      </c>
      <c r="H1844" s="33">
        <v>42895</v>
      </c>
      <c r="I1844" t="s">
        <v>49</v>
      </c>
      <c r="J1844" t="s">
        <v>49</v>
      </c>
      <c r="K1844" t="s">
        <v>50</v>
      </c>
      <c r="L1844" t="s">
        <v>50</v>
      </c>
      <c r="M1844" t="s">
        <v>51</v>
      </c>
      <c r="N1844" t="s">
        <v>2471</v>
      </c>
    </row>
    <row r="1845" spans="1:14" ht="14.25">
      <c r="A1845" s="33">
        <v>42895.38548611111</v>
      </c>
      <c r="B1845" t="s">
        <v>1286</v>
      </c>
      <c r="C1845" t="s">
        <v>1287</v>
      </c>
      <c r="D1845" t="s">
        <v>1288</v>
      </c>
      <c r="E1845" t="s">
        <v>2467</v>
      </c>
      <c r="F1845">
        <v>110669</v>
      </c>
      <c r="G1845" s="53">
        <v>50</v>
      </c>
      <c r="H1845" s="33">
        <v>42895</v>
      </c>
      <c r="I1845" t="s">
        <v>49</v>
      </c>
      <c r="J1845" t="s">
        <v>49</v>
      </c>
      <c r="K1845" t="s">
        <v>50</v>
      </c>
      <c r="L1845" t="s">
        <v>50</v>
      </c>
      <c r="M1845" t="s">
        <v>51</v>
      </c>
      <c r="N1845" t="s">
        <v>2468</v>
      </c>
    </row>
    <row r="1846" spans="1:14" ht="14.25">
      <c r="A1846" s="33">
        <v>42895.385914351849</v>
      </c>
      <c r="B1846" t="s">
        <v>1283</v>
      </c>
      <c r="C1846" t="s">
        <v>1284</v>
      </c>
      <c r="D1846" t="s">
        <v>1285</v>
      </c>
      <c r="E1846" t="s">
        <v>2464</v>
      </c>
      <c r="F1846">
        <v>110723</v>
      </c>
      <c r="G1846" s="53">
        <v>500</v>
      </c>
      <c r="H1846" s="33">
        <v>42895</v>
      </c>
      <c r="I1846" t="s">
        <v>49</v>
      </c>
      <c r="J1846" t="s">
        <v>49</v>
      </c>
      <c r="K1846" t="s">
        <v>50</v>
      </c>
      <c r="L1846" t="s">
        <v>50</v>
      </c>
      <c r="M1846" t="s">
        <v>51</v>
      </c>
      <c r="N1846" t="s">
        <v>2465</v>
      </c>
    </row>
    <row r="1847" spans="1:14" ht="14.25">
      <c r="A1847" s="33">
        <v>42895.386122685188</v>
      </c>
      <c r="B1847" t="s">
        <v>1280</v>
      </c>
      <c r="C1847" t="s">
        <v>1281</v>
      </c>
      <c r="D1847" t="s">
        <v>1282</v>
      </c>
      <c r="E1847" t="s">
        <v>2461</v>
      </c>
      <c r="F1847">
        <v>110731</v>
      </c>
      <c r="G1847" s="53">
        <v>1000</v>
      </c>
      <c r="H1847" s="33">
        <v>42895</v>
      </c>
      <c r="I1847" t="s">
        <v>49</v>
      </c>
      <c r="J1847" t="s">
        <v>49</v>
      </c>
      <c r="K1847" t="s">
        <v>50</v>
      </c>
      <c r="L1847" t="s">
        <v>50</v>
      </c>
      <c r="M1847" t="s">
        <v>51</v>
      </c>
      <c r="N1847" t="s">
        <v>2462</v>
      </c>
    </row>
    <row r="1848" spans="1:14" ht="14.25">
      <c r="A1848" s="33">
        <v>42895.386608796296</v>
      </c>
      <c r="B1848" t="s">
        <v>1278</v>
      </c>
      <c r="C1848" t="s">
        <v>988</v>
      </c>
      <c r="D1848" t="s">
        <v>1279</v>
      </c>
      <c r="E1848" t="s">
        <v>2458</v>
      </c>
      <c r="F1848">
        <v>110769</v>
      </c>
      <c r="G1848" s="53">
        <v>100</v>
      </c>
      <c r="H1848" s="33">
        <v>42895</v>
      </c>
      <c r="I1848" t="s">
        <v>49</v>
      </c>
      <c r="J1848" t="s">
        <v>49</v>
      </c>
      <c r="K1848" t="s">
        <v>50</v>
      </c>
      <c r="L1848" t="s">
        <v>50</v>
      </c>
      <c r="M1848" t="s">
        <v>51</v>
      </c>
      <c r="N1848" t="s">
        <v>2459</v>
      </c>
    </row>
    <row r="1849" spans="1:14" ht="14.25">
      <c r="A1849" s="33">
        <v>42895.38689814815</v>
      </c>
      <c r="B1849" t="s">
        <v>1275</v>
      </c>
      <c r="C1849" t="s">
        <v>1276</v>
      </c>
      <c r="D1849" t="s">
        <v>1277</v>
      </c>
      <c r="E1849" t="s">
        <v>2455</v>
      </c>
      <c r="F1849">
        <v>110796</v>
      </c>
      <c r="G1849" s="53">
        <v>2000</v>
      </c>
      <c r="H1849" s="33">
        <v>42895</v>
      </c>
      <c r="I1849" t="s">
        <v>49</v>
      </c>
      <c r="J1849" t="s">
        <v>49</v>
      </c>
      <c r="K1849" t="s">
        <v>50</v>
      </c>
      <c r="L1849" t="s">
        <v>50</v>
      </c>
      <c r="M1849" t="s">
        <v>51</v>
      </c>
      <c r="N1849" t="s">
        <v>2456</v>
      </c>
    </row>
    <row r="1850" spans="1:14" ht="14.25">
      <c r="A1850" s="33">
        <v>42895.388749999998</v>
      </c>
      <c r="B1850" t="s">
        <v>1272</v>
      </c>
      <c r="C1850" t="s">
        <v>1273</v>
      </c>
      <c r="D1850" t="s">
        <v>1274</v>
      </c>
      <c r="E1850" t="s">
        <v>2452</v>
      </c>
      <c r="F1850">
        <v>110919</v>
      </c>
      <c r="G1850" s="53">
        <v>200</v>
      </c>
      <c r="H1850" s="33">
        <v>42895</v>
      </c>
      <c r="I1850" t="s">
        <v>49</v>
      </c>
      <c r="J1850" t="s">
        <v>49</v>
      </c>
      <c r="K1850" t="s">
        <v>50</v>
      </c>
      <c r="L1850" t="s">
        <v>50</v>
      </c>
      <c r="M1850" t="s">
        <v>51</v>
      </c>
      <c r="N1850" t="s">
        <v>2453</v>
      </c>
    </row>
    <row r="1851" spans="1:14" ht="14.25">
      <c r="A1851" s="33">
        <v>42895.389386574076</v>
      </c>
      <c r="B1851" t="s">
        <v>1269</v>
      </c>
      <c r="C1851" t="s">
        <v>1270</v>
      </c>
      <c r="D1851" t="s">
        <v>1271</v>
      </c>
      <c r="E1851" t="s">
        <v>2450</v>
      </c>
      <c r="F1851">
        <v>110974</v>
      </c>
      <c r="G1851" s="53">
        <v>2500</v>
      </c>
      <c r="H1851" s="33">
        <v>42895</v>
      </c>
      <c r="I1851" t="s">
        <v>49</v>
      </c>
      <c r="J1851" t="s">
        <v>49</v>
      </c>
      <c r="K1851" t="s">
        <v>50</v>
      </c>
      <c r="L1851" t="s">
        <v>50</v>
      </c>
      <c r="M1851" t="s">
        <v>51</v>
      </c>
      <c r="N1851" t="s">
        <v>2451</v>
      </c>
    </row>
    <row r="1852" spans="1:14" ht="14.25">
      <c r="A1852" s="33">
        <v>42895.389421296299</v>
      </c>
      <c r="B1852" t="s">
        <v>1266</v>
      </c>
      <c r="C1852" t="s">
        <v>1267</v>
      </c>
      <c r="D1852" t="s">
        <v>1268</v>
      </c>
      <c r="E1852" t="s">
        <v>2447</v>
      </c>
      <c r="F1852">
        <v>110985</v>
      </c>
      <c r="G1852" s="53">
        <v>322</v>
      </c>
      <c r="H1852" s="33">
        <v>42895</v>
      </c>
      <c r="I1852" t="s">
        <v>49</v>
      </c>
      <c r="J1852" t="s">
        <v>49</v>
      </c>
      <c r="K1852" t="s">
        <v>50</v>
      </c>
      <c r="L1852" t="s">
        <v>50</v>
      </c>
      <c r="M1852" t="s">
        <v>51</v>
      </c>
      <c r="N1852" t="s">
        <v>2448</v>
      </c>
    </row>
    <row r="1853" spans="1:14" ht="14.25">
      <c r="A1853" s="33">
        <v>42895.389537037037</v>
      </c>
      <c r="B1853" t="s">
        <v>1263</v>
      </c>
      <c r="C1853" t="s">
        <v>1264</v>
      </c>
      <c r="D1853" t="s">
        <v>1265</v>
      </c>
      <c r="E1853" t="s">
        <v>2444</v>
      </c>
      <c r="F1853">
        <v>110990</v>
      </c>
      <c r="G1853" s="53">
        <v>1500</v>
      </c>
      <c r="H1853" s="33">
        <v>42895</v>
      </c>
      <c r="I1853" t="s">
        <v>49</v>
      </c>
      <c r="J1853" t="s">
        <v>49</v>
      </c>
      <c r="K1853" t="s">
        <v>50</v>
      </c>
      <c r="L1853" t="s">
        <v>50</v>
      </c>
      <c r="M1853" t="s">
        <v>51</v>
      </c>
      <c r="N1853" t="s">
        <v>2445</v>
      </c>
    </row>
    <row r="1854" spans="1:14" ht="14.25">
      <c r="A1854" s="33">
        <v>42895.390023148146</v>
      </c>
      <c r="B1854" t="s">
        <v>1260</v>
      </c>
      <c r="C1854" t="s">
        <v>1261</v>
      </c>
      <c r="D1854" t="s">
        <v>1262</v>
      </c>
      <c r="E1854" t="s">
        <v>2441</v>
      </c>
      <c r="F1854">
        <v>111023</v>
      </c>
      <c r="G1854" s="53">
        <v>500</v>
      </c>
      <c r="H1854" s="33">
        <v>42895</v>
      </c>
      <c r="I1854" t="s">
        <v>49</v>
      </c>
      <c r="J1854" t="s">
        <v>49</v>
      </c>
      <c r="K1854" t="s">
        <v>50</v>
      </c>
      <c r="L1854" t="s">
        <v>50</v>
      </c>
      <c r="M1854" t="s">
        <v>51</v>
      </c>
      <c r="N1854" t="s">
        <v>2442</v>
      </c>
    </row>
    <row r="1855" spans="1:14" ht="14.25">
      <c r="A1855" s="33">
        <v>42895.390115740738</v>
      </c>
      <c r="B1855" t="s">
        <v>1257</v>
      </c>
      <c r="C1855" t="s">
        <v>1258</v>
      </c>
      <c r="D1855" t="s">
        <v>1259</v>
      </c>
      <c r="E1855" t="s">
        <v>2438</v>
      </c>
      <c r="F1855">
        <v>111035</v>
      </c>
      <c r="G1855" s="53">
        <v>400</v>
      </c>
      <c r="H1855" s="33">
        <v>42895</v>
      </c>
      <c r="I1855" t="s">
        <v>49</v>
      </c>
      <c r="J1855" t="s">
        <v>49</v>
      </c>
      <c r="K1855" t="s">
        <v>50</v>
      </c>
      <c r="L1855" t="s">
        <v>50</v>
      </c>
      <c r="M1855" t="s">
        <v>51</v>
      </c>
      <c r="N1855" t="s">
        <v>2439</v>
      </c>
    </row>
    <row r="1856" spans="1:14" ht="14.25">
      <c r="A1856" s="33">
        <v>42895.390625</v>
      </c>
      <c r="B1856" t="s">
        <v>1254</v>
      </c>
      <c r="C1856" t="s">
        <v>1255</v>
      </c>
      <c r="D1856" t="s">
        <v>1256</v>
      </c>
      <c r="E1856" t="s">
        <v>2435</v>
      </c>
      <c r="F1856">
        <v>111075</v>
      </c>
      <c r="G1856" s="53">
        <v>4000</v>
      </c>
      <c r="H1856" s="33">
        <v>42895</v>
      </c>
      <c r="I1856" t="s">
        <v>49</v>
      </c>
      <c r="J1856" t="s">
        <v>49</v>
      </c>
      <c r="K1856" t="s">
        <v>50</v>
      </c>
      <c r="L1856" t="s">
        <v>50</v>
      </c>
      <c r="M1856" t="s">
        <v>51</v>
      </c>
      <c r="N1856" t="s">
        <v>2436</v>
      </c>
    </row>
    <row r="1857" spans="1:14" ht="14.25">
      <c r="A1857" s="33">
        <v>42895.39099537037</v>
      </c>
      <c r="B1857" t="s">
        <v>1251</v>
      </c>
      <c r="C1857" t="s">
        <v>1252</v>
      </c>
      <c r="D1857" t="s">
        <v>1253</v>
      </c>
      <c r="E1857" t="s">
        <v>2432</v>
      </c>
      <c r="F1857">
        <v>111100</v>
      </c>
      <c r="G1857" s="53">
        <v>200</v>
      </c>
      <c r="H1857" s="33">
        <v>42895</v>
      </c>
      <c r="I1857" t="s">
        <v>49</v>
      </c>
      <c r="J1857" t="s">
        <v>49</v>
      </c>
      <c r="K1857" t="s">
        <v>50</v>
      </c>
      <c r="L1857" t="s">
        <v>50</v>
      </c>
      <c r="M1857" t="s">
        <v>51</v>
      </c>
      <c r="N1857" t="s">
        <v>2433</v>
      </c>
    </row>
    <row r="1858" spans="1:14" ht="14.25">
      <c r="A1858" s="33">
        <v>42895.391319444447</v>
      </c>
      <c r="B1858" t="s">
        <v>1248</v>
      </c>
      <c r="C1858" t="s">
        <v>1249</v>
      </c>
      <c r="D1858" t="s">
        <v>1250</v>
      </c>
      <c r="E1858" t="s">
        <v>2429</v>
      </c>
      <c r="F1858">
        <v>111121</v>
      </c>
      <c r="G1858" s="53">
        <v>1000</v>
      </c>
      <c r="H1858" s="33">
        <v>42895</v>
      </c>
      <c r="I1858" t="s">
        <v>49</v>
      </c>
      <c r="J1858" t="s">
        <v>49</v>
      </c>
      <c r="K1858" t="s">
        <v>50</v>
      </c>
      <c r="L1858" t="s">
        <v>50</v>
      </c>
      <c r="M1858" t="s">
        <v>51</v>
      </c>
      <c r="N1858" t="s">
        <v>2430</v>
      </c>
    </row>
    <row r="1859" spans="1:14" ht="14.25">
      <c r="A1859" s="33">
        <v>42895.391481481478</v>
      </c>
      <c r="B1859" t="s">
        <v>1245</v>
      </c>
      <c r="C1859" t="s">
        <v>1246</v>
      </c>
      <c r="D1859" t="s">
        <v>1247</v>
      </c>
      <c r="E1859" t="s">
        <v>2426</v>
      </c>
      <c r="F1859">
        <v>111147</v>
      </c>
      <c r="G1859" s="53">
        <v>1000</v>
      </c>
      <c r="H1859" s="33">
        <v>42895</v>
      </c>
      <c r="I1859" t="s">
        <v>49</v>
      </c>
      <c r="J1859" t="s">
        <v>49</v>
      </c>
      <c r="K1859" t="s">
        <v>50</v>
      </c>
      <c r="L1859" t="s">
        <v>50</v>
      </c>
      <c r="M1859" t="s">
        <v>51</v>
      </c>
      <c r="N1859" t="s">
        <v>2427</v>
      </c>
    </row>
    <row r="1860" spans="1:14" ht="14.25">
      <c r="A1860" s="33">
        <v>42895.392048611109</v>
      </c>
      <c r="B1860" t="s">
        <v>1242</v>
      </c>
      <c r="C1860" t="s">
        <v>1243</v>
      </c>
      <c r="D1860" t="s">
        <v>1244</v>
      </c>
      <c r="E1860" t="s">
        <v>2423</v>
      </c>
      <c r="F1860">
        <v>111180</v>
      </c>
      <c r="G1860" s="53">
        <v>300</v>
      </c>
      <c r="H1860" s="33">
        <v>42895</v>
      </c>
      <c r="I1860" t="s">
        <v>49</v>
      </c>
      <c r="J1860" t="s">
        <v>49</v>
      </c>
      <c r="K1860" t="s">
        <v>50</v>
      </c>
      <c r="L1860" t="s">
        <v>50</v>
      </c>
      <c r="M1860" t="s">
        <v>51</v>
      </c>
      <c r="N1860" t="s">
        <v>2424</v>
      </c>
    </row>
    <row r="1861" spans="1:14" ht="14.25">
      <c r="A1861" s="33">
        <v>42895.392418981479</v>
      </c>
      <c r="B1861" t="s">
        <v>1173</v>
      </c>
      <c r="C1861" t="s">
        <v>1174</v>
      </c>
      <c r="D1861" t="s">
        <v>1241</v>
      </c>
      <c r="E1861" t="s">
        <v>2420</v>
      </c>
      <c r="F1861">
        <v>111215</v>
      </c>
      <c r="G1861" s="53">
        <v>200</v>
      </c>
      <c r="H1861" s="33">
        <v>42895</v>
      </c>
      <c r="I1861" t="s">
        <v>49</v>
      </c>
      <c r="J1861" t="s">
        <v>49</v>
      </c>
      <c r="K1861" t="s">
        <v>50</v>
      </c>
      <c r="L1861" t="s">
        <v>50</v>
      </c>
      <c r="M1861" t="s">
        <v>51</v>
      </c>
      <c r="N1861" t="s">
        <v>2421</v>
      </c>
    </row>
    <row r="1862" spans="1:14" ht="14.25">
      <c r="A1862" s="33">
        <v>42895.392870370371</v>
      </c>
      <c r="B1862" t="s">
        <v>1235</v>
      </c>
      <c r="C1862" t="s">
        <v>1236</v>
      </c>
      <c r="D1862" t="s">
        <v>1237</v>
      </c>
      <c r="E1862" t="s">
        <v>2417</v>
      </c>
      <c r="F1862">
        <v>111282</v>
      </c>
      <c r="G1862" s="53">
        <v>100</v>
      </c>
      <c r="H1862" s="33">
        <v>42895</v>
      </c>
      <c r="I1862" t="s">
        <v>49</v>
      </c>
      <c r="J1862" t="s">
        <v>49</v>
      </c>
      <c r="K1862" t="s">
        <v>50</v>
      </c>
      <c r="L1862" t="s">
        <v>50</v>
      </c>
      <c r="M1862" t="s">
        <v>51</v>
      </c>
      <c r="N1862" t="s">
        <v>2418</v>
      </c>
    </row>
    <row r="1863" spans="1:14" ht="14.25">
      <c r="A1863" s="33">
        <v>42895.392928240741</v>
      </c>
      <c r="B1863" t="s">
        <v>1238</v>
      </c>
      <c r="C1863" t="s">
        <v>1239</v>
      </c>
      <c r="D1863" t="s">
        <v>1240</v>
      </c>
      <c r="E1863" t="s">
        <v>2414</v>
      </c>
      <c r="F1863">
        <v>111272</v>
      </c>
      <c r="G1863" s="53">
        <v>884</v>
      </c>
      <c r="H1863" s="33">
        <v>42895</v>
      </c>
      <c r="I1863" t="s">
        <v>49</v>
      </c>
      <c r="J1863" t="s">
        <v>49</v>
      </c>
      <c r="K1863" t="s">
        <v>50</v>
      </c>
      <c r="L1863" t="s">
        <v>50</v>
      </c>
      <c r="M1863" t="s">
        <v>51</v>
      </c>
      <c r="N1863" t="s">
        <v>2415</v>
      </c>
    </row>
    <row r="1864" spans="1:14" ht="14.25">
      <c r="A1864" s="33">
        <v>42895.393217592595</v>
      </c>
      <c r="B1864" t="s">
        <v>1232</v>
      </c>
      <c r="C1864" t="s">
        <v>1233</v>
      </c>
      <c r="D1864" t="s">
        <v>1234</v>
      </c>
      <c r="E1864" t="s">
        <v>2411</v>
      </c>
      <c r="F1864">
        <v>111284</v>
      </c>
      <c r="G1864" s="53">
        <v>1000</v>
      </c>
      <c r="H1864" s="33">
        <v>42895</v>
      </c>
      <c r="I1864" t="s">
        <v>49</v>
      </c>
      <c r="J1864" t="s">
        <v>49</v>
      </c>
      <c r="K1864" t="s">
        <v>50</v>
      </c>
      <c r="L1864" t="s">
        <v>50</v>
      </c>
      <c r="M1864" t="s">
        <v>51</v>
      </c>
      <c r="N1864" t="s">
        <v>2412</v>
      </c>
    </row>
    <row r="1865" spans="1:14" ht="14.25">
      <c r="A1865" s="33">
        <v>42895.39334490741</v>
      </c>
      <c r="B1865" t="s">
        <v>1229</v>
      </c>
      <c r="C1865" t="s">
        <v>1230</v>
      </c>
      <c r="D1865" t="s">
        <v>1231</v>
      </c>
      <c r="E1865" t="s">
        <v>2408</v>
      </c>
      <c r="F1865">
        <v>111295</v>
      </c>
      <c r="G1865" s="53">
        <v>500</v>
      </c>
      <c r="H1865" s="33">
        <v>42895</v>
      </c>
      <c r="I1865" t="s">
        <v>49</v>
      </c>
      <c r="J1865" t="s">
        <v>49</v>
      </c>
      <c r="K1865" t="s">
        <v>50</v>
      </c>
      <c r="L1865" t="s">
        <v>50</v>
      </c>
      <c r="M1865" t="s">
        <v>51</v>
      </c>
      <c r="N1865" t="s">
        <v>2409</v>
      </c>
    </row>
    <row r="1866" spans="1:14" ht="14.25">
      <c r="A1866" s="33">
        <v>42895.393611111111</v>
      </c>
      <c r="B1866" t="s">
        <v>1227</v>
      </c>
      <c r="C1866" t="s">
        <v>350</v>
      </c>
      <c r="D1866" t="s">
        <v>1228</v>
      </c>
      <c r="E1866" t="s">
        <v>2405</v>
      </c>
      <c r="F1866">
        <v>111308</v>
      </c>
      <c r="G1866" s="53">
        <v>300</v>
      </c>
      <c r="H1866" s="33">
        <v>42895</v>
      </c>
      <c r="I1866" t="s">
        <v>49</v>
      </c>
      <c r="J1866" t="s">
        <v>49</v>
      </c>
      <c r="K1866" t="s">
        <v>50</v>
      </c>
      <c r="L1866" t="s">
        <v>50</v>
      </c>
      <c r="M1866" t="s">
        <v>51</v>
      </c>
      <c r="N1866" t="s">
        <v>2406</v>
      </c>
    </row>
    <row r="1867" spans="1:14" ht="14.25">
      <c r="A1867" s="33">
        <v>42895.394108796296</v>
      </c>
      <c r="B1867" t="s">
        <v>1224</v>
      </c>
      <c r="C1867" t="s">
        <v>1225</v>
      </c>
      <c r="D1867" t="s">
        <v>1226</v>
      </c>
      <c r="E1867" t="s">
        <v>2402</v>
      </c>
      <c r="F1867">
        <v>111370</v>
      </c>
      <c r="G1867" s="53">
        <v>872</v>
      </c>
      <c r="H1867" s="33">
        <v>42895</v>
      </c>
      <c r="I1867" t="s">
        <v>49</v>
      </c>
      <c r="J1867" t="s">
        <v>49</v>
      </c>
      <c r="K1867" t="s">
        <v>50</v>
      </c>
      <c r="L1867" t="s">
        <v>50</v>
      </c>
      <c r="M1867" t="s">
        <v>51</v>
      </c>
      <c r="N1867" t="s">
        <v>2403</v>
      </c>
    </row>
    <row r="1868" spans="1:14" ht="14.25">
      <c r="A1868" s="33">
        <v>42895.395104166666</v>
      </c>
      <c r="B1868" t="s">
        <v>1221</v>
      </c>
      <c r="C1868" t="s">
        <v>1222</v>
      </c>
      <c r="D1868" t="s">
        <v>1223</v>
      </c>
      <c r="E1868" t="s">
        <v>2399</v>
      </c>
      <c r="F1868">
        <v>111472</v>
      </c>
      <c r="G1868" s="53">
        <v>1000</v>
      </c>
      <c r="H1868" s="33">
        <v>42895</v>
      </c>
      <c r="I1868" t="s">
        <v>49</v>
      </c>
      <c r="J1868" t="s">
        <v>49</v>
      </c>
      <c r="K1868" t="s">
        <v>50</v>
      </c>
      <c r="L1868" t="s">
        <v>50</v>
      </c>
      <c r="M1868" t="s">
        <v>51</v>
      </c>
      <c r="N1868" t="s">
        <v>2400</v>
      </c>
    </row>
    <row r="1869" spans="1:14" ht="14.25">
      <c r="A1869" s="33">
        <v>42895.395810185182</v>
      </c>
      <c r="B1869" t="s">
        <v>1218</v>
      </c>
      <c r="C1869" t="s">
        <v>1219</v>
      </c>
      <c r="D1869" t="s">
        <v>1220</v>
      </c>
      <c r="E1869" t="s">
        <v>2396</v>
      </c>
      <c r="F1869">
        <v>111501</v>
      </c>
      <c r="G1869" s="53">
        <v>300</v>
      </c>
      <c r="H1869" s="33">
        <v>42895</v>
      </c>
      <c r="I1869" t="s">
        <v>49</v>
      </c>
      <c r="J1869" t="s">
        <v>49</v>
      </c>
      <c r="K1869" t="s">
        <v>50</v>
      </c>
      <c r="L1869" t="s">
        <v>50</v>
      </c>
      <c r="M1869" t="s">
        <v>51</v>
      </c>
      <c r="N1869" t="s">
        <v>2397</v>
      </c>
    </row>
    <row r="1870" spans="1:14" ht="14.25">
      <c r="A1870" s="33">
        <v>42895.395995370367</v>
      </c>
      <c r="B1870" t="s">
        <v>1068</v>
      </c>
      <c r="C1870" t="s">
        <v>1069</v>
      </c>
      <c r="D1870" t="s">
        <v>1217</v>
      </c>
      <c r="E1870" t="s">
        <v>2393</v>
      </c>
      <c r="F1870">
        <v>111516</v>
      </c>
      <c r="G1870" s="53">
        <v>800</v>
      </c>
      <c r="H1870" s="33">
        <v>42895</v>
      </c>
      <c r="I1870" t="s">
        <v>49</v>
      </c>
      <c r="J1870" t="s">
        <v>49</v>
      </c>
      <c r="K1870" t="s">
        <v>50</v>
      </c>
      <c r="L1870" t="s">
        <v>50</v>
      </c>
      <c r="M1870" t="s">
        <v>51</v>
      </c>
      <c r="N1870" t="s">
        <v>2394</v>
      </c>
    </row>
    <row r="1871" spans="1:14" ht="14.25">
      <c r="A1871" s="33">
        <v>42895.396087962959</v>
      </c>
      <c r="B1871" t="s">
        <v>1214</v>
      </c>
      <c r="C1871" t="s">
        <v>1215</v>
      </c>
      <c r="D1871" t="s">
        <v>1216</v>
      </c>
      <c r="E1871" t="s">
        <v>2390</v>
      </c>
      <c r="F1871">
        <v>111521</v>
      </c>
      <c r="G1871" s="53">
        <v>1000</v>
      </c>
      <c r="H1871" s="33">
        <v>42895</v>
      </c>
      <c r="I1871" t="s">
        <v>49</v>
      </c>
      <c r="J1871" t="s">
        <v>49</v>
      </c>
      <c r="K1871" t="s">
        <v>50</v>
      </c>
      <c r="L1871" t="s">
        <v>50</v>
      </c>
      <c r="M1871" t="s">
        <v>51</v>
      </c>
      <c r="N1871" t="s">
        <v>2391</v>
      </c>
    </row>
    <row r="1872" spans="1:14" ht="14.25">
      <c r="A1872" s="33">
        <v>42895.396782407406</v>
      </c>
      <c r="B1872" t="s">
        <v>1211</v>
      </c>
      <c r="C1872" t="s">
        <v>1212</v>
      </c>
      <c r="D1872" t="s">
        <v>1213</v>
      </c>
      <c r="E1872" t="s">
        <v>2387</v>
      </c>
      <c r="F1872">
        <v>111569</v>
      </c>
      <c r="G1872" s="53">
        <v>1500</v>
      </c>
      <c r="H1872" s="33">
        <v>42895</v>
      </c>
      <c r="I1872" t="s">
        <v>49</v>
      </c>
      <c r="J1872" t="s">
        <v>49</v>
      </c>
      <c r="K1872" t="s">
        <v>50</v>
      </c>
      <c r="L1872" t="s">
        <v>50</v>
      </c>
      <c r="M1872" t="s">
        <v>51</v>
      </c>
      <c r="N1872" t="s">
        <v>2388</v>
      </c>
    </row>
    <row r="1873" spans="1:14" ht="14.25">
      <c r="A1873" s="33">
        <v>42895.39707175926</v>
      </c>
      <c r="B1873" t="s">
        <v>1208</v>
      </c>
      <c r="C1873" t="s">
        <v>1209</v>
      </c>
      <c r="D1873" t="s">
        <v>1210</v>
      </c>
      <c r="E1873" t="s">
        <v>2384</v>
      </c>
      <c r="F1873">
        <v>111582</v>
      </c>
      <c r="G1873" s="53">
        <v>1500</v>
      </c>
      <c r="H1873" s="33">
        <v>42895</v>
      </c>
      <c r="I1873" t="s">
        <v>49</v>
      </c>
      <c r="J1873" t="s">
        <v>49</v>
      </c>
      <c r="K1873" t="s">
        <v>50</v>
      </c>
      <c r="L1873" t="s">
        <v>50</v>
      </c>
      <c r="M1873" t="s">
        <v>51</v>
      </c>
      <c r="N1873" t="s">
        <v>2385</v>
      </c>
    </row>
    <row r="1874" spans="1:14" ht="14.25">
      <c r="A1874" s="33">
        <v>42895.398726851854</v>
      </c>
      <c r="B1874" t="s">
        <v>1204</v>
      </c>
      <c r="C1874" t="s">
        <v>1205</v>
      </c>
      <c r="D1874" t="s">
        <v>1206</v>
      </c>
      <c r="E1874" t="s">
        <v>2380</v>
      </c>
      <c r="F1874">
        <v>111718</v>
      </c>
      <c r="G1874" s="53">
        <v>50</v>
      </c>
      <c r="H1874" s="33">
        <v>42895</v>
      </c>
      <c r="I1874" t="s">
        <v>49</v>
      </c>
      <c r="J1874" t="s">
        <v>49</v>
      </c>
      <c r="K1874" t="s">
        <v>50</v>
      </c>
      <c r="L1874" t="s">
        <v>50</v>
      </c>
      <c r="M1874" t="s">
        <v>51</v>
      </c>
      <c r="N1874" t="s">
        <v>2381</v>
      </c>
    </row>
    <row r="1875" spans="1:14" ht="14.25">
      <c r="A1875" s="33">
        <v>42895.398912037039</v>
      </c>
      <c r="B1875" t="s">
        <v>1201</v>
      </c>
      <c r="C1875" t="s">
        <v>1202</v>
      </c>
      <c r="D1875" t="s">
        <v>1203</v>
      </c>
      <c r="E1875" t="s">
        <v>2377</v>
      </c>
      <c r="F1875">
        <v>111748</v>
      </c>
      <c r="G1875" s="53">
        <v>3000</v>
      </c>
      <c r="H1875" s="33">
        <v>42895</v>
      </c>
      <c r="I1875" t="s">
        <v>49</v>
      </c>
      <c r="J1875" t="s">
        <v>49</v>
      </c>
      <c r="K1875" t="s">
        <v>50</v>
      </c>
      <c r="L1875" t="s">
        <v>50</v>
      </c>
      <c r="M1875" t="s">
        <v>51</v>
      </c>
      <c r="N1875" t="s">
        <v>2378</v>
      </c>
    </row>
    <row r="1876" spans="1:14" ht="14.25">
      <c r="A1876" s="33">
        <v>42895.399965277778</v>
      </c>
      <c r="B1876" t="s">
        <v>1198</v>
      </c>
      <c r="C1876" t="s">
        <v>1199</v>
      </c>
      <c r="D1876" t="s">
        <v>1200</v>
      </c>
      <c r="E1876" t="s">
        <v>2374</v>
      </c>
      <c r="F1876">
        <v>111810</v>
      </c>
      <c r="G1876" s="53">
        <v>300</v>
      </c>
      <c r="H1876" s="33">
        <v>42895</v>
      </c>
      <c r="I1876" t="s">
        <v>49</v>
      </c>
      <c r="J1876" t="s">
        <v>49</v>
      </c>
      <c r="K1876" t="s">
        <v>50</v>
      </c>
      <c r="L1876" t="s">
        <v>50</v>
      </c>
      <c r="M1876" t="s">
        <v>51</v>
      </c>
      <c r="N1876" t="s">
        <v>2375</v>
      </c>
    </row>
    <row r="1877" spans="1:14" ht="14.25">
      <c r="A1877" s="33">
        <v>42895.400578703702</v>
      </c>
      <c r="B1877" t="s">
        <v>492</v>
      </c>
      <c r="C1877" t="s">
        <v>493</v>
      </c>
      <c r="D1877" t="s">
        <v>1197</v>
      </c>
      <c r="E1877" t="s">
        <v>2371</v>
      </c>
      <c r="F1877">
        <v>111889</v>
      </c>
      <c r="G1877" s="53">
        <v>200</v>
      </c>
      <c r="H1877" s="33">
        <v>42895</v>
      </c>
      <c r="I1877" t="s">
        <v>49</v>
      </c>
      <c r="J1877" t="s">
        <v>49</v>
      </c>
      <c r="K1877" t="s">
        <v>50</v>
      </c>
      <c r="L1877" t="s">
        <v>50</v>
      </c>
      <c r="M1877" t="s">
        <v>51</v>
      </c>
      <c r="N1877" t="s">
        <v>2372</v>
      </c>
    </row>
    <row r="1878" spans="1:14" ht="14.25">
      <c r="A1878" s="33">
        <v>42895.400949074072</v>
      </c>
      <c r="B1878" t="s">
        <v>1194</v>
      </c>
      <c r="C1878" t="s">
        <v>1195</v>
      </c>
      <c r="D1878" t="s">
        <v>1196</v>
      </c>
      <c r="E1878" t="s">
        <v>2368</v>
      </c>
      <c r="F1878">
        <v>111898</v>
      </c>
      <c r="G1878" s="53">
        <v>200</v>
      </c>
      <c r="H1878" s="33">
        <v>42895</v>
      </c>
      <c r="I1878" t="s">
        <v>49</v>
      </c>
      <c r="J1878" t="s">
        <v>49</v>
      </c>
      <c r="K1878" t="s">
        <v>50</v>
      </c>
      <c r="L1878" t="s">
        <v>50</v>
      </c>
      <c r="M1878" t="s">
        <v>51</v>
      </c>
      <c r="N1878" t="s">
        <v>2369</v>
      </c>
    </row>
    <row r="1879" spans="1:14" ht="14.25">
      <c r="A1879" s="33">
        <v>42895.40116898148</v>
      </c>
      <c r="B1879" t="s">
        <v>342</v>
      </c>
      <c r="C1879" t="s">
        <v>343</v>
      </c>
      <c r="D1879" t="s">
        <v>1193</v>
      </c>
      <c r="E1879" t="s">
        <v>2365</v>
      </c>
      <c r="F1879">
        <v>111915</v>
      </c>
      <c r="G1879" s="53">
        <v>300</v>
      </c>
      <c r="H1879" s="33">
        <v>42895</v>
      </c>
      <c r="I1879" t="s">
        <v>49</v>
      </c>
      <c r="J1879" t="s">
        <v>49</v>
      </c>
      <c r="K1879" t="s">
        <v>50</v>
      </c>
      <c r="L1879" t="s">
        <v>50</v>
      </c>
      <c r="M1879" t="s">
        <v>51</v>
      </c>
      <c r="N1879" t="s">
        <v>2366</v>
      </c>
    </row>
    <row r="1880" spans="1:14" ht="14.25">
      <c r="A1880" s="33">
        <v>42895.401712962965</v>
      </c>
      <c r="B1880" t="s">
        <v>1190</v>
      </c>
      <c r="C1880" t="s">
        <v>1191</v>
      </c>
      <c r="D1880" t="s">
        <v>1192</v>
      </c>
      <c r="E1880" t="s">
        <v>2362</v>
      </c>
      <c r="F1880">
        <v>111962</v>
      </c>
      <c r="G1880" s="53">
        <v>818</v>
      </c>
      <c r="H1880" s="33">
        <v>42895</v>
      </c>
      <c r="I1880" t="s">
        <v>49</v>
      </c>
      <c r="J1880" t="s">
        <v>49</v>
      </c>
      <c r="K1880" t="s">
        <v>50</v>
      </c>
      <c r="L1880" t="s">
        <v>50</v>
      </c>
      <c r="M1880" t="s">
        <v>51</v>
      </c>
      <c r="N1880" t="s">
        <v>2363</v>
      </c>
    </row>
    <row r="1881" spans="1:14" ht="14.25">
      <c r="A1881" s="33">
        <v>42895.402824074074</v>
      </c>
      <c r="B1881" t="s">
        <v>1187</v>
      </c>
      <c r="C1881" t="s">
        <v>1188</v>
      </c>
      <c r="D1881" t="s">
        <v>1189</v>
      </c>
      <c r="E1881" t="s">
        <v>2359</v>
      </c>
      <c r="F1881">
        <v>112050</v>
      </c>
      <c r="G1881" s="53">
        <v>300</v>
      </c>
      <c r="H1881" s="33">
        <v>42895</v>
      </c>
      <c r="I1881" t="s">
        <v>49</v>
      </c>
      <c r="J1881" t="s">
        <v>49</v>
      </c>
      <c r="K1881" t="s">
        <v>50</v>
      </c>
      <c r="L1881" t="s">
        <v>50</v>
      </c>
      <c r="M1881" t="s">
        <v>51</v>
      </c>
      <c r="N1881" t="s">
        <v>2360</v>
      </c>
    </row>
    <row r="1882" spans="1:14" ht="14.25">
      <c r="A1882" s="33">
        <v>42895.403634259259</v>
      </c>
      <c r="B1882" t="s">
        <v>1184</v>
      </c>
      <c r="C1882" t="s">
        <v>1185</v>
      </c>
      <c r="D1882" t="s">
        <v>1186</v>
      </c>
      <c r="E1882" t="s">
        <v>2356</v>
      </c>
      <c r="F1882">
        <v>112104</v>
      </c>
      <c r="G1882" s="53">
        <v>2000</v>
      </c>
      <c r="H1882" s="33">
        <v>42895</v>
      </c>
      <c r="I1882" t="s">
        <v>49</v>
      </c>
      <c r="J1882" t="s">
        <v>49</v>
      </c>
      <c r="K1882" t="s">
        <v>50</v>
      </c>
      <c r="L1882" t="s">
        <v>50</v>
      </c>
      <c r="M1882" t="s">
        <v>51</v>
      </c>
      <c r="N1882" t="s">
        <v>2357</v>
      </c>
    </row>
    <row r="1883" spans="1:14" ht="14.25">
      <c r="A1883" s="33">
        <v>42895.403796296298</v>
      </c>
      <c r="B1883" t="s">
        <v>1181</v>
      </c>
      <c r="C1883" t="s">
        <v>1182</v>
      </c>
      <c r="D1883" t="s">
        <v>1183</v>
      </c>
      <c r="E1883" t="s">
        <v>2353</v>
      </c>
      <c r="F1883">
        <v>112120</v>
      </c>
      <c r="G1883" s="53">
        <v>20</v>
      </c>
      <c r="H1883" s="33">
        <v>42895</v>
      </c>
      <c r="I1883" t="s">
        <v>49</v>
      </c>
      <c r="J1883" t="s">
        <v>49</v>
      </c>
      <c r="K1883" t="s">
        <v>50</v>
      </c>
      <c r="L1883" t="s">
        <v>50</v>
      </c>
      <c r="M1883" t="s">
        <v>51</v>
      </c>
      <c r="N1883" t="s">
        <v>2354</v>
      </c>
    </row>
    <row r="1884" spans="1:14" ht="14.25">
      <c r="A1884" s="33">
        <v>42895.404328703706</v>
      </c>
      <c r="B1884" t="s">
        <v>1178</v>
      </c>
      <c r="C1884" t="s">
        <v>1179</v>
      </c>
      <c r="D1884" t="s">
        <v>1180</v>
      </c>
      <c r="E1884" t="s">
        <v>2350</v>
      </c>
      <c r="F1884">
        <v>112166</v>
      </c>
      <c r="G1884" s="53">
        <v>450</v>
      </c>
      <c r="H1884" s="33">
        <v>42895</v>
      </c>
      <c r="I1884" t="s">
        <v>49</v>
      </c>
      <c r="J1884" t="s">
        <v>49</v>
      </c>
      <c r="K1884" t="s">
        <v>50</v>
      </c>
      <c r="L1884" t="s">
        <v>50</v>
      </c>
      <c r="M1884" t="s">
        <v>51</v>
      </c>
      <c r="N1884" t="s">
        <v>2351</v>
      </c>
    </row>
    <row r="1885" spans="1:14" ht="14.25">
      <c r="A1885" s="33">
        <v>42895.405034722222</v>
      </c>
      <c r="B1885" t="s">
        <v>1175</v>
      </c>
      <c r="C1885" t="s">
        <v>1176</v>
      </c>
      <c r="D1885" t="s">
        <v>1177</v>
      </c>
      <c r="E1885" t="s">
        <v>2346</v>
      </c>
      <c r="F1885">
        <v>112227</v>
      </c>
      <c r="G1885" s="53">
        <v>750</v>
      </c>
      <c r="H1885" s="33">
        <v>42895</v>
      </c>
      <c r="I1885" t="s">
        <v>49</v>
      </c>
      <c r="J1885" t="s">
        <v>49</v>
      </c>
      <c r="K1885" t="s">
        <v>50</v>
      </c>
      <c r="L1885" t="s">
        <v>50</v>
      </c>
      <c r="M1885" t="s">
        <v>51</v>
      </c>
      <c r="N1885" t="s">
        <v>2347</v>
      </c>
    </row>
    <row r="1886" spans="1:14" ht="14.25">
      <c r="A1886" s="33">
        <v>42895.405914351853</v>
      </c>
      <c r="B1886" t="s">
        <v>1056</v>
      </c>
      <c r="C1886" t="s">
        <v>1057</v>
      </c>
      <c r="D1886" t="s">
        <v>1172</v>
      </c>
      <c r="E1886" t="s">
        <v>2343</v>
      </c>
      <c r="F1886">
        <v>112300</v>
      </c>
      <c r="G1886" s="53">
        <v>650</v>
      </c>
      <c r="H1886" s="33">
        <v>42895</v>
      </c>
      <c r="I1886" t="s">
        <v>49</v>
      </c>
      <c r="J1886" t="s">
        <v>49</v>
      </c>
      <c r="K1886" t="s">
        <v>50</v>
      </c>
      <c r="L1886" t="s">
        <v>50</v>
      </c>
      <c r="M1886" t="s">
        <v>51</v>
      </c>
      <c r="N1886" t="s">
        <v>2344</v>
      </c>
    </row>
    <row r="1887" spans="1:14" ht="14.25">
      <c r="A1887" s="33">
        <v>42895.405972222223</v>
      </c>
      <c r="B1887" t="s">
        <v>1169</v>
      </c>
      <c r="C1887" t="s">
        <v>1170</v>
      </c>
      <c r="D1887" t="s">
        <v>1171</v>
      </c>
      <c r="E1887" t="s">
        <v>2340</v>
      </c>
      <c r="F1887">
        <v>112308</v>
      </c>
      <c r="G1887" s="53">
        <v>1300</v>
      </c>
      <c r="H1887" s="33">
        <v>42895</v>
      </c>
      <c r="I1887" t="s">
        <v>49</v>
      </c>
      <c r="J1887" t="s">
        <v>49</v>
      </c>
      <c r="K1887" t="s">
        <v>50</v>
      </c>
      <c r="L1887" t="s">
        <v>50</v>
      </c>
      <c r="M1887" t="s">
        <v>51</v>
      </c>
      <c r="N1887" t="s">
        <v>2341</v>
      </c>
    </row>
    <row r="1888" spans="1:14" ht="14.25">
      <c r="A1888" s="33">
        <v>42895.406435185185</v>
      </c>
      <c r="B1888" t="s">
        <v>1166</v>
      </c>
      <c r="C1888" t="s">
        <v>1167</v>
      </c>
      <c r="D1888" t="s">
        <v>1168</v>
      </c>
      <c r="E1888" t="s">
        <v>2337</v>
      </c>
      <c r="F1888">
        <v>112334</v>
      </c>
      <c r="G1888" s="53">
        <v>1000</v>
      </c>
      <c r="H1888" s="33">
        <v>42895</v>
      </c>
      <c r="I1888" t="s">
        <v>49</v>
      </c>
      <c r="J1888" t="s">
        <v>49</v>
      </c>
      <c r="K1888" t="s">
        <v>50</v>
      </c>
      <c r="L1888" t="s">
        <v>50</v>
      </c>
      <c r="M1888" t="s">
        <v>51</v>
      </c>
      <c r="N1888" t="s">
        <v>2338</v>
      </c>
    </row>
    <row r="1889" spans="1:14" ht="14.25">
      <c r="A1889" s="33">
        <v>42895.406921296293</v>
      </c>
      <c r="B1889" t="s">
        <v>1163</v>
      </c>
      <c r="C1889" t="s">
        <v>1164</v>
      </c>
      <c r="D1889" t="s">
        <v>1165</v>
      </c>
      <c r="E1889" t="s">
        <v>2334</v>
      </c>
      <c r="F1889">
        <v>112369</v>
      </c>
      <c r="G1889" s="53">
        <v>100</v>
      </c>
      <c r="H1889" s="33">
        <v>42895</v>
      </c>
      <c r="I1889" t="s">
        <v>49</v>
      </c>
      <c r="J1889" t="s">
        <v>49</v>
      </c>
      <c r="K1889" t="s">
        <v>50</v>
      </c>
      <c r="L1889" t="s">
        <v>50</v>
      </c>
      <c r="M1889" t="s">
        <v>51</v>
      </c>
      <c r="N1889" t="s">
        <v>2335</v>
      </c>
    </row>
    <row r="1890" spans="1:14" ht="14.25">
      <c r="A1890" s="33">
        <v>42895.407847222225</v>
      </c>
      <c r="B1890" t="s">
        <v>1160</v>
      </c>
      <c r="C1890" t="s">
        <v>1161</v>
      </c>
      <c r="D1890" t="s">
        <v>1162</v>
      </c>
      <c r="E1890" t="s">
        <v>2331</v>
      </c>
      <c r="F1890">
        <v>112464</v>
      </c>
      <c r="G1890" s="53">
        <v>800</v>
      </c>
      <c r="H1890" s="33">
        <v>42895</v>
      </c>
      <c r="I1890" t="s">
        <v>49</v>
      </c>
      <c r="J1890" t="s">
        <v>49</v>
      </c>
      <c r="K1890" t="s">
        <v>50</v>
      </c>
      <c r="L1890" t="s">
        <v>50</v>
      </c>
      <c r="M1890" t="s">
        <v>51</v>
      </c>
      <c r="N1890" t="s">
        <v>2332</v>
      </c>
    </row>
    <row r="1891" spans="1:14" ht="14.25">
      <c r="A1891" s="33">
        <v>42895.409189814818</v>
      </c>
      <c r="B1891" t="s">
        <v>1157</v>
      </c>
      <c r="C1891" t="s">
        <v>1158</v>
      </c>
      <c r="D1891" t="s">
        <v>1159</v>
      </c>
      <c r="E1891" t="s">
        <v>2328</v>
      </c>
      <c r="F1891">
        <v>112548</v>
      </c>
      <c r="G1891" s="53">
        <v>300</v>
      </c>
      <c r="H1891" s="33">
        <v>42895</v>
      </c>
      <c r="I1891" t="s">
        <v>49</v>
      </c>
      <c r="J1891" t="s">
        <v>49</v>
      </c>
      <c r="K1891" t="s">
        <v>50</v>
      </c>
      <c r="L1891" t="s">
        <v>50</v>
      </c>
      <c r="M1891" t="s">
        <v>51</v>
      </c>
      <c r="N1891" t="s">
        <v>2329</v>
      </c>
    </row>
    <row r="1892" spans="1:14" ht="14.25">
      <c r="A1892" s="33">
        <v>42895.409699074073</v>
      </c>
      <c r="B1892" t="s">
        <v>1154</v>
      </c>
      <c r="C1892" t="s">
        <v>1155</v>
      </c>
      <c r="D1892" t="s">
        <v>1156</v>
      </c>
      <c r="E1892" t="s">
        <v>2325</v>
      </c>
      <c r="F1892">
        <v>112591</v>
      </c>
      <c r="G1892" s="53">
        <v>1000</v>
      </c>
      <c r="H1892" s="33">
        <v>42895</v>
      </c>
      <c r="I1892" t="s">
        <v>49</v>
      </c>
      <c r="J1892" t="s">
        <v>49</v>
      </c>
      <c r="K1892" t="s">
        <v>50</v>
      </c>
      <c r="L1892" t="s">
        <v>50</v>
      </c>
      <c r="M1892" t="s">
        <v>51</v>
      </c>
      <c r="N1892" t="s">
        <v>2326</v>
      </c>
    </row>
    <row r="1893" spans="1:14" ht="14.25">
      <c r="A1893" s="33">
        <v>42895.41170138889</v>
      </c>
      <c r="B1893" t="s">
        <v>1150</v>
      </c>
      <c r="C1893" t="s">
        <v>1151</v>
      </c>
      <c r="D1893" t="s">
        <v>1152</v>
      </c>
      <c r="E1893" t="s">
        <v>2322</v>
      </c>
      <c r="F1893">
        <v>112739</v>
      </c>
      <c r="G1893" s="53">
        <v>100</v>
      </c>
      <c r="H1893" s="33">
        <v>42895</v>
      </c>
      <c r="I1893" t="s">
        <v>49</v>
      </c>
      <c r="J1893" t="s">
        <v>49</v>
      </c>
      <c r="K1893" t="s">
        <v>50</v>
      </c>
      <c r="L1893" t="s">
        <v>50</v>
      </c>
      <c r="M1893" t="s">
        <v>51</v>
      </c>
      <c r="N1893" t="s">
        <v>2323</v>
      </c>
    </row>
    <row r="1894" spans="1:14" ht="14.25">
      <c r="A1894" s="33">
        <v>42895.412546296298</v>
      </c>
      <c r="B1894" t="s">
        <v>1147</v>
      </c>
      <c r="C1894" t="s">
        <v>1148</v>
      </c>
      <c r="D1894" t="s">
        <v>1149</v>
      </c>
      <c r="E1894" t="s">
        <v>2319</v>
      </c>
      <c r="F1894">
        <v>112817</v>
      </c>
      <c r="G1894" s="53">
        <v>500</v>
      </c>
      <c r="H1894" s="33">
        <v>42895</v>
      </c>
      <c r="I1894" t="s">
        <v>49</v>
      </c>
      <c r="J1894" t="s">
        <v>49</v>
      </c>
      <c r="K1894" t="s">
        <v>50</v>
      </c>
      <c r="L1894" t="s">
        <v>50</v>
      </c>
      <c r="M1894" t="s">
        <v>51</v>
      </c>
      <c r="N1894" t="s">
        <v>2320</v>
      </c>
    </row>
    <row r="1895" spans="1:14" ht="14.25">
      <c r="A1895" s="33">
        <v>42895.414340277777</v>
      </c>
      <c r="B1895" t="s">
        <v>1144</v>
      </c>
      <c r="C1895" t="s">
        <v>1145</v>
      </c>
      <c r="D1895" t="s">
        <v>1146</v>
      </c>
      <c r="E1895" t="s">
        <v>2316</v>
      </c>
      <c r="F1895">
        <v>112964</v>
      </c>
      <c r="G1895" s="53">
        <v>200</v>
      </c>
      <c r="H1895" s="33">
        <v>42895</v>
      </c>
      <c r="I1895" t="s">
        <v>49</v>
      </c>
      <c r="J1895" t="s">
        <v>49</v>
      </c>
      <c r="K1895" t="s">
        <v>50</v>
      </c>
      <c r="L1895" t="s">
        <v>50</v>
      </c>
      <c r="M1895" t="s">
        <v>51</v>
      </c>
      <c r="N1895" t="s">
        <v>2317</v>
      </c>
    </row>
    <row r="1896" spans="1:14" ht="14.25">
      <c r="A1896" s="33">
        <v>42895.415324074071</v>
      </c>
      <c r="B1896" t="s">
        <v>1141</v>
      </c>
      <c r="C1896" t="s">
        <v>1142</v>
      </c>
      <c r="D1896" t="s">
        <v>1143</v>
      </c>
      <c r="E1896" t="s">
        <v>2312</v>
      </c>
      <c r="F1896">
        <v>113073</v>
      </c>
      <c r="G1896" s="53">
        <v>500</v>
      </c>
      <c r="H1896" s="33">
        <v>42895</v>
      </c>
      <c r="I1896" t="s">
        <v>49</v>
      </c>
      <c r="J1896" t="s">
        <v>49</v>
      </c>
      <c r="K1896" t="s">
        <v>50</v>
      </c>
      <c r="L1896" t="s">
        <v>50</v>
      </c>
      <c r="M1896" t="s">
        <v>51</v>
      </c>
      <c r="N1896" t="s">
        <v>2313</v>
      </c>
    </row>
    <row r="1897" spans="1:14" ht="14.25">
      <c r="A1897" s="33">
        <v>42895.418402777781</v>
      </c>
      <c r="B1897" t="s">
        <v>1139</v>
      </c>
      <c r="C1897" t="s">
        <v>355</v>
      </c>
      <c r="D1897" t="s">
        <v>1140</v>
      </c>
      <c r="E1897" t="s">
        <v>2309</v>
      </c>
      <c r="F1897">
        <v>113290</v>
      </c>
      <c r="G1897" s="53">
        <v>100</v>
      </c>
      <c r="H1897" s="33">
        <v>42895</v>
      </c>
      <c r="I1897" t="s">
        <v>49</v>
      </c>
      <c r="J1897" t="s">
        <v>49</v>
      </c>
      <c r="K1897" t="s">
        <v>50</v>
      </c>
      <c r="L1897" t="s">
        <v>50</v>
      </c>
      <c r="M1897" t="s">
        <v>51</v>
      </c>
      <c r="N1897" t="s">
        <v>2310</v>
      </c>
    </row>
    <row r="1898" spans="1:14" ht="14.25">
      <c r="A1898" s="33">
        <v>42895.419918981483</v>
      </c>
      <c r="B1898" t="s">
        <v>1136</v>
      </c>
      <c r="C1898" t="s">
        <v>1137</v>
      </c>
      <c r="D1898" t="s">
        <v>1138</v>
      </c>
      <c r="E1898" t="s">
        <v>2306</v>
      </c>
      <c r="F1898">
        <v>113400</v>
      </c>
      <c r="G1898" s="53">
        <v>600</v>
      </c>
      <c r="H1898" s="33">
        <v>42895</v>
      </c>
      <c r="I1898" t="s">
        <v>49</v>
      </c>
      <c r="J1898" t="s">
        <v>49</v>
      </c>
      <c r="K1898" t="s">
        <v>50</v>
      </c>
      <c r="L1898" t="s">
        <v>50</v>
      </c>
      <c r="M1898" t="s">
        <v>51</v>
      </c>
      <c r="N1898" t="s">
        <v>2307</v>
      </c>
    </row>
    <row r="1899" spans="1:14" ht="14.25">
      <c r="A1899" s="33">
        <v>42895.420011574075</v>
      </c>
      <c r="B1899" t="s">
        <v>1133</v>
      </c>
      <c r="C1899" t="s">
        <v>1134</v>
      </c>
      <c r="D1899" t="s">
        <v>1135</v>
      </c>
      <c r="E1899" t="s">
        <v>2303</v>
      </c>
      <c r="F1899">
        <v>113402</v>
      </c>
      <c r="G1899" s="53">
        <v>200</v>
      </c>
      <c r="H1899" s="33">
        <v>42895</v>
      </c>
      <c r="I1899" t="s">
        <v>49</v>
      </c>
      <c r="J1899" t="s">
        <v>49</v>
      </c>
      <c r="K1899" t="s">
        <v>50</v>
      </c>
      <c r="L1899" t="s">
        <v>50</v>
      </c>
      <c r="M1899" t="s">
        <v>51</v>
      </c>
      <c r="N1899" t="s">
        <v>2304</v>
      </c>
    </row>
    <row r="1900" spans="1:14" ht="14.25">
      <c r="A1900" s="33">
        <v>42895.420405092591</v>
      </c>
      <c r="B1900" t="s">
        <v>1130</v>
      </c>
      <c r="C1900" t="s">
        <v>1131</v>
      </c>
      <c r="D1900" t="s">
        <v>1132</v>
      </c>
      <c r="E1900" t="s">
        <v>2300</v>
      </c>
      <c r="F1900">
        <v>113447</v>
      </c>
      <c r="G1900" s="53">
        <v>2300</v>
      </c>
      <c r="H1900" s="33">
        <v>42895</v>
      </c>
      <c r="I1900" t="s">
        <v>49</v>
      </c>
      <c r="J1900" t="s">
        <v>49</v>
      </c>
      <c r="K1900" t="s">
        <v>50</v>
      </c>
      <c r="L1900" t="s">
        <v>50</v>
      </c>
      <c r="M1900" t="s">
        <v>51</v>
      </c>
      <c r="N1900" t="s">
        <v>2301</v>
      </c>
    </row>
    <row r="1901" spans="1:14" ht="14.25">
      <c r="A1901" s="33">
        <v>42895.422291666669</v>
      </c>
      <c r="B1901" t="s">
        <v>1127</v>
      </c>
      <c r="C1901" t="s">
        <v>1128</v>
      </c>
      <c r="D1901" t="s">
        <v>1129</v>
      </c>
      <c r="E1901" t="s">
        <v>2297</v>
      </c>
      <c r="F1901">
        <v>113603</v>
      </c>
      <c r="G1901" s="53">
        <v>1200</v>
      </c>
      <c r="H1901" s="33">
        <v>42895</v>
      </c>
      <c r="I1901" t="s">
        <v>49</v>
      </c>
      <c r="J1901" t="s">
        <v>49</v>
      </c>
      <c r="K1901" t="s">
        <v>50</v>
      </c>
      <c r="L1901" t="s">
        <v>50</v>
      </c>
      <c r="M1901" t="s">
        <v>51</v>
      </c>
      <c r="N1901" t="s">
        <v>2298</v>
      </c>
    </row>
    <row r="1902" spans="1:14" ht="14.25">
      <c r="A1902" s="33">
        <v>42895.423564814817</v>
      </c>
      <c r="B1902" t="s">
        <v>1124</v>
      </c>
      <c r="C1902" t="s">
        <v>1125</v>
      </c>
      <c r="D1902" t="s">
        <v>1126</v>
      </c>
      <c r="E1902" t="s">
        <v>2295</v>
      </c>
      <c r="F1902">
        <v>113695</v>
      </c>
      <c r="G1902" s="53">
        <v>2400</v>
      </c>
      <c r="H1902" s="33">
        <v>42895</v>
      </c>
      <c r="I1902" t="s">
        <v>49</v>
      </c>
      <c r="J1902" t="s">
        <v>49</v>
      </c>
      <c r="K1902" t="s">
        <v>50</v>
      </c>
      <c r="L1902" t="s">
        <v>50</v>
      </c>
      <c r="M1902" t="s">
        <v>51</v>
      </c>
      <c r="N1902" t="s">
        <v>2296</v>
      </c>
    </row>
    <row r="1903" spans="1:14" ht="14.25">
      <c r="A1903" s="33">
        <v>42895.425347222219</v>
      </c>
      <c r="B1903" t="s">
        <v>993</v>
      </c>
      <c r="C1903" t="s">
        <v>994</v>
      </c>
      <c r="D1903" t="s">
        <v>1123</v>
      </c>
      <c r="E1903" t="s">
        <v>2292</v>
      </c>
      <c r="F1903">
        <v>113803</v>
      </c>
      <c r="G1903" s="53">
        <v>300</v>
      </c>
      <c r="H1903" s="33">
        <v>42895</v>
      </c>
      <c r="I1903" t="s">
        <v>49</v>
      </c>
      <c r="J1903" t="s">
        <v>49</v>
      </c>
      <c r="K1903" t="s">
        <v>50</v>
      </c>
      <c r="L1903" t="s">
        <v>50</v>
      </c>
      <c r="M1903" t="s">
        <v>51</v>
      </c>
      <c r="N1903" t="s">
        <v>2293</v>
      </c>
    </row>
    <row r="1904" spans="1:14" ht="14.25">
      <c r="A1904" s="33">
        <v>42895.428136574075</v>
      </c>
      <c r="B1904" t="s">
        <v>1121</v>
      </c>
      <c r="C1904" t="s">
        <v>783</v>
      </c>
      <c r="D1904" t="s">
        <v>1122</v>
      </c>
      <c r="E1904" t="s">
        <v>2288</v>
      </c>
      <c r="F1904">
        <v>113961</v>
      </c>
      <c r="G1904" s="53">
        <v>500</v>
      </c>
      <c r="H1904" s="33">
        <v>42895</v>
      </c>
      <c r="I1904" t="s">
        <v>49</v>
      </c>
      <c r="J1904" t="s">
        <v>49</v>
      </c>
      <c r="K1904" t="s">
        <v>50</v>
      </c>
      <c r="L1904" t="s">
        <v>50</v>
      </c>
      <c r="M1904" t="s">
        <v>51</v>
      </c>
      <c r="N1904" t="s">
        <v>2289</v>
      </c>
    </row>
    <row r="1905" spans="1:14" ht="14.25">
      <c r="A1905" s="33">
        <v>42895.429351851853</v>
      </c>
      <c r="B1905" t="s">
        <v>1118</v>
      </c>
      <c r="C1905" t="s">
        <v>1119</v>
      </c>
      <c r="D1905" t="s">
        <v>1120</v>
      </c>
      <c r="E1905" t="s">
        <v>2285</v>
      </c>
      <c r="F1905">
        <v>114051</v>
      </c>
      <c r="G1905" s="53">
        <v>300</v>
      </c>
      <c r="H1905" s="33">
        <v>42895</v>
      </c>
      <c r="I1905" t="s">
        <v>49</v>
      </c>
      <c r="J1905" t="s">
        <v>49</v>
      </c>
      <c r="K1905" t="s">
        <v>50</v>
      </c>
      <c r="L1905" t="s">
        <v>50</v>
      </c>
      <c r="M1905" t="s">
        <v>51</v>
      </c>
      <c r="N1905" t="s">
        <v>2286</v>
      </c>
    </row>
    <row r="1906" spans="1:14" ht="14.25">
      <c r="A1906" s="33">
        <v>42895.429571759261</v>
      </c>
      <c r="B1906" t="s">
        <v>1115</v>
      </c>
      <c r="C1906" t="s">
        <v>1116</v>
      </c>
      <c r="D1906" t="s">
        <v>1117</v>
      </c>
      <c r="E1906" t="s">
        <v>2283</v>
      </c>
      <c r="F1906">
        <v>114059</v>
      </c>
      <c r="G1906" s="53">
        <v>1000</v>
      </c>
      <c r="H1906" s="33">
        <v>42895</v>
      </c>
      <c r="I1906" t="s">
        <v>49</v>
      </c>
      <c r="J1906" t="s">
        <v>49</v>
      </c>
      <c r="K1906" t="s">
        <v>50</v>
      </c>
      <c r="L1906" t="s">
        <v>50</v>
      </c>
      <c r="M1906" t="s">
        <v>51</v>
      </c>
      <c r="N1906" t="s">
        <v>2284</v>
      </c>
    </row>
    <row r="1907" spans="1:14" ht="14.25">
      <c r="A1907" s="33">
        <v>42895.429965277777</v>
      </c>
      <c r="B1907" t="s">
        <v>1112</v>
      </c>
      <c r="C1907" t="s">
        <v>1113</v>
      </c>
      <c r="D1907" t="s">
        <v>1114</v>
      </c>
      <c r="E1907" t="s">
        <v>2280</v>
      </c>
      <c r="F1907">
        <v>114089</v>
      </c>
      <c r="G1907" s="53">
        <v>200</v>
      </c>
      <c r="H1907" s="33">
        <v>42895</v>
      </c>
      <c r="I1907" t="s">
        <v>49</v>
      </c>
      <c r="J1907" t="s">
        <v>49</v>
      </c>
      <c r="K1907" t="s">
        <v>50</v>
      </c>
      <c r="L1907" t="s">
        <v>50</v>
      </c>
      <c r="M1907" t="s">
        <v>51</v>
      </c>
      <c r="N1907" t="s">
        <v>2281</v>
      </c>
    </row>
    <row r="1908" spans="1:14" ht="14.25">
      <c r="A1908" s="33">
        <v>42895.430509259262</v>
      </c>
      <c r="B1908" t="s">
        <v>1109</v>
      </c>
      <c r="C1908" t="s">
        <v>1110</v>
      </c>
      <c r="D1908" t="s">
        <v>1111</v>
      </c>
      <c r="E1908" t="s">
        <v>2277</v>
      </c>
      <c r="F1908">
        <v>114117</v>
      </c>
      <c r="G1908" s="53">
        <v>100</v>
      </c>
      <c r="H1908" s="33">
        <v>42895</v>
      </c>
      <c r="I1908" t="s">
        <v>49</v>
      </c>
      <c r="J1908" t="s">
        <v>49</v>
      </c>
      <c r="K1908" t="s">
        <v>50</v>
      </c>
      <c r="L1908" t="s">
        <v>50</v>
      </c>
      <c r="M1908" t="s">
        <v>51</v>
      </c>
      <c r="N1908" t="s">
        <v>2278</v>
      </c>
    </row>
    <row r="1909" spans="1:14" ht="14.25">
      <c r="A1909" s="33">
        <v>42895.430717592593</v>
      </c>
      <c r="B1909" t="s">
        <v>1106</v>
      </c>
      <c r="C1909" t="s">
        <v>1107</v>
      </c>
      <c r="D1909" t="s">
        <v>1108</v>
      </c>
      <c r="E1909" t="s">
        <v>2274</v>
      </c>
      <c r="F1909">
        <v>114143</v>
      </c>
      <c r="G1909" s="53">
        <v>100</v>
      </c>
      <c r="H1909" s="33">
        <v>42895</v>
      </c>
      <c r="I1909" t="s">
        <v>49</v>
      </c>
      <c r="J1909" t="s">
        <v>49</v>
      </c>
      <c r="K1909" t="s">
        <v>50</v>
      </c>
      <c r="L1909" t="s">
        <v>50</v>
      </c>
      <c r="M1909" t="s">
        <v>51</v>
      </c>
      <c r="N1909" t="s">
        <v>2275</v>
      </c>
    </row>
    <row r="1910" spans="1:14" ht="14.25">
      <c r="A1910" s="33">
        <v>42895.430763888886</v>
      </c>
      <c r="B1910" t="s">
        <v>1103</v>
      </c>
      <c r="C1910" t="s">
        <v>1104</v>
      </c>
      <c r="D1910" t="s">
        <v>1105</v>
      </c>
      <c r="E1910" t="s">
        <v>2270</v>
      </c>
      <c r="F1910">
        <v>114181</v>
      </c>
      <c r="G1910" s="53">
        <v>1000</v>
      </c>
      <c r="H1910" s="33">
        <v>42895</v>
      </c>
      <c r="I1910" t="s">
        <v>49</v>
      </c>
      <c r="J1910" t="s">
        <v>49</v>
      </c>
      <c r="K1910" t="s">
        <v>50</v>
      </c>
      <c r="L1910" t="s">
        <v>50</v>
      </c>
      <c r="M1910" t="s">
        <v>51</v>
      </c>
      <c r="N1910" t="s">
        <v>2271</v>
      </c>
    </row>
    <row r="1911" spans="1:14" ht="14.25">
      <c r="A1911" s="33">
        <v>42895.43172453704</v>
      </c>
      <c r="B1911" t="s">
        <v>1100</v>
      </c>
      <c r="C1911" t="s">
        <v>1101</v>
      </c>
      <c r="D1911" t="s">
        <v>1102</v>
      </c>
      <c r="E1911" t="s">
        <v>2267</v>
      </c>
      <c r="F1911">
        <v>114225</v>
      </c>
      <c r="G1911" s="53">
        <v>280</v>
      </c>
      <c r="H1911" s="33">
        <v>42895</v>
      </c>
      <c r="I1911" t="s">
        <v>49</v>
      </c>
      <c r="J1911" t="s">
        <v>49</v>
      </c>
      <c r="K1911" t="s">
        <v>50</v>
      </c>
      <c r="L1911" t="s">
        <v>50</v>
      </c>
      <c r="M1911" t="s">
        <v>51</v>
      </c>
      <c r="N1911" t="s">
        <v>2268</v>
      </c>
    </row>
    <row r="1912" spans="1:14" ht="14.25">
      <c r="A1912" s="33">
        <v>42895.433310185188</v>
      </c>
      <c r="B1912" t="s">
        <v>1097</v>
      </c>
      <c r="C1912" t="s">
        <v>1098</v>
      </c>
      <c r="D1912" t="s">
        <v>1099</v>
      </c>
      <c r="E1912" t="s">
        <v>2264</v>
      </c>
      <c r="F1912">
        <v>114339</v>
      </c>
      <c r="G1912" s="53">
        <v>50</v>
      </c>
      <c r="H1912" s="33">
        <v>42895</v>
      </c>
      <c r="I1912" t="s">
        <v>49</v>
      </c>
      <c r="J1912" t="s">
        <v>49</v>
      </c>
      <c r="K1912" t="s">
        <v>50</v>
      </c>
      <c r="L1912" t="s">
        <v>50</v>
      </c>
      <c r="M1912" t="s">
        <v>51</v>
      </c>
      <c r="N1912" t="s">
        <v>2265</v>
      </c>
    </row>
    <row r="1913" spans="1:14" ht="14.25">
      <c r="A1913" s="33">
        <v>42895.433530092596</v>
      </c>
      <c r="B1913" t="s">
        <v>333</v>
      </c>
      <c r="C1913" t="s">
        <v>334</v>
      </c>
      <c r="D1913" t="s">
        <v>1096</v>
      </c>
      <c r="E1913" t="s">
        <v>2261</v>
      </c>
      <c r="F1913">
        <v>114355</v>
      </c>
      <c r="G1913" s="53">
        <v>10</v>
      </c>
      <c r="H1913" s="33">
        <v>42895</v>
      </c>
      <c r="I1913" t="s">
        <v>49</v>
      </c>
      <c r="J1913" t="s">
        <v>49</v>
      </c>
      <c r="K1913" t="s">
        <v>50</v>
      </c>
      <c r="L1913" t="s">
        <v>50</v>
      </c>
      <c r="M1913" t="s">
        <v>51</v>
      </c>
      <c r="N1913" t="s">
        <v>2262</v>
      </c>
    </row>
    <row r="1914" spans="1:14" ht="14.25">
      <c r="A1914" s="33">
        <v>42895.435335648152</v>
      </c>
      <c r="B1914" t="s">
        <v>1092</v>
      </c>
      <c r="C1914" t="s">
        <v>1062</v>
      </c>
      <c r="D1914" t="s">
        <v>1093</v>
      </c>
      <c r="E1914" t="s">
        <v>2258</v>
      </c>
      <c r="F1914">
        <v>114505</v>
      </c>
      <c r="G1914" s="53">
        <v>2600</v>
      </c>
      <c r="H1914" s="33">
        <v>42895</v>
      </c>
      <c r="I1914" t="s">
        <v>49</v>
      </c>
      <c r="J1914" t="s">
        <v>49</v>
      </c>
      <c r="K1914" t="s">
        <v>50</v>
      </c>
      <c r="L1914" t="s">
        <v>50</v>
      </c>
      <c r="M1914" t="s">
        <v>51</v>
      </c>
      <c r="N1914" t="s">
        <v>2259</v>
      </c>
    </row>
    <row r="1915" spans="1:14" ht="14.25">
      <c r="A1915" s="33">
        <v>42895.436655092592</v>
      </c>
      <c r="B1915" t="s">
        <v>1089</v>
      </c>
      <c r="C1915" t="s">
        <v>1090</v>
      </c>
      <c r="D1915" t="s">
        <v>1091</v>
      </c>
      <c r="E1915" t="s">
        <v>2255</v>
      </c>
      <c r="F1915">
        <v>114609</v>
      </c>
      <c r="G1915" s="53">
        <v>2000</v>
      </c>
      <c r="H1915" s="33">
        <v>42895</v>
      </c>
      <c r="I1915" t="s">
        <v>49</v>
      </c>
      <c r="J1915" t="s">
        <v>49</v>
      </c>
      <c r="K1915" t="s">
        <v>50</v>
      </c>
      <c r="L1915" t="s">
        <v>50</v>
      </c>
      <c r="M1915" t="s">
        <v>51</v>
      </c>
      <c r="N1915" t="s">
        <v>2256</v>
      </c>
    </row>
    <row r="1916" spans="1:14" ht="14.25">
      <c r="A1916" s="33">
        <v>42895.437708333331</v>
      </c>
      <c r="B1916" t="s">
        <v>1086</v>
      </c>
      <c r="C1916" t="s">
        <v>1087</v>
      </c>
      <c r="D1916" t="s">
        <v>1088</v>
      </c>
      <c r="E1916" t="s">
        <v>2252</v>
      </c>
      <c r="F1916">
        <v>114667</v>
      </c>
      <c r="G1916" s="53">
        <v>1000</v>
      </c>
      <c r="H1916" s="33">
        <v>42895</v>
      </c>
      <c r="I1916" t="s">
        <v>49</v>
      </c>
      <c r="J1916" t="s">
        <v>49</v>
      </c>
      <c r="K1916" t="s">
        <v>50</v>
      </c>
      <c r="L1916" t="s">
        <v>50</v>
      </c>
      <c r="M1916" t="s">
        <v>51</v>
      </c>
      <c r="N1916" t="s">
        <v>2253</v>
      </c>
    </row>
    <row r="1917" spans="1:14" ht="14.25">
      <c r="A1917" s="33">
        <v>42895.437754629631</v>
      </c>
      <c r="B1917" t="s">
        <v>1083</v>
      </c>
      <c r="C1917" t="s">
        <v>1084</v>
      </c>
      <c r="D1917" t="s">
        <v>1085</v>
      </c>
      <c r="E1917" t="s">
        <v>2249</v>
      </c>
      <c r="F1917">
        <v>114668</v>
      </c>
      <c r="G1917" s="53">
        <v>122</v>
      </c>
      <c r="H1917" s="33">
        <v>42895</v>
      </c>
      <c r="I1917" t="s">
        <v>49</v>
      </c>
      <c r="J1917" t="s">
        <v>49</v>
      </c>
      <c r="K1917" t="s">
        <v>50</v>
      </c>
      <c r="L1917" t="s">
        <v>50</v>
      </c>
      <c r="M1917" t="s">
        <v>51</v>
      </c>
      <c r="N1917" t="s">
        <v>2250</v>
      </c>
    </row>
    <row r="1918" spans="1:14" ht="14.25">
      <c r="A1918" s="33">
        <v>42895.438645833332</v>
      </c>
      <c r="B1918" t="s">
        <v>1080</v>
      </c>
      <c r="C1918" t="s">
        <v>1081</v>
      </c>
      <c r="D1918" t="s">
        <v>1082</v>
      </c>
      <c r="E1918" t="s">
        <v>2246</v>
      </c>
      <c r="F1918">
        <v>114733</v>
      </c>
      <c r="G1918" s="53">
        <v>400</v>
      </c>
      <c r="H1918" s="33">
        <v>42895</v>
      </c>
      <c r="I1918" t="s">
        <v>49</v>
      </c>
      <c r="J1918" t="s">
        <v>49</v>
      </c>
      <c r="K1918" t="s">
        <v>50</v>
      </c>
      <c r="L1918" t="s">
        <v>50</v>
      </c>
      <c r="M1918" t="s">
        <v>51</v>
      </c>
      <c r="N1918" t="s">
        <v>2247</v>
      </c>
    </row>
    <row r="1919" spans="1:14" ht="14.25">
      <c r="A1919" s="33">
        <v>42895.438773148147</v>
      </c>
      <c r="B1919" t="s">
        <v>1077</v>
      </c>
      <c r="C1919" t="s">
        <v>1078</v>
      </c>
      <c r="D1919" t="s">
        <v>1079</v>
      </c>
      <c r="E1919" t="s">
        <v>2243</v>
      </c>
      <c r="F1919">
        <v>114745</v>
      </c>
      <c r="G1919" s="53">
        <v>1000</v>
      </c>
      <c r="H1919" s="33">
        <v>42895</v>
      </c>
      <c r="I1919" t="s">
        <v>49</v>
      </c>
      <c r="J1919" t="s">
        <v>49</v>
      </c>
      <c r="K1919" t="s">
        <v>50</v>
      </c>
      <c r="L1919" t="s">
        <v>50</v>
      </c>
      <c r="M1919" t="s">
        <v>51</v>
      </c>
      <c r="N1919" t="s">
        <v>2244</v>
      </c>
    </row>
    <row r="1920" spans="1:14" ht="14.25">
      <c r="A1920" s="33">
        <v>42895.439016203702</v>
      </c>
      <c r="B1920" t="s">
        <v>1074</v>
      </c>
      <c r="C1920" t="s">
        <v>1075</v>
      </c>
      <c r="D1920" t="s">
        <v>1076</v>
      </c>
      <c r="E1920" t="s">
        <v>2240</v>
      </c>
      <c r="F1920">
        <v>114763</v>
      </c>
      <c r="G1920" s="53">
        <v>1000</v>
      </c>
      <c r="H1920" s="33">
        <v>42895</v>
      </c>
      <c r="I1920" t="s">
        <v>49</v>
      </c>
      <c r="J1920" t="s">
        <v>49</v>
      </c>
      <c r="K1920" t="s">
        <v>50</v>
      </c>
      <c r="L1920" t="s">
        <v>50</v>
      </c>
      <c r="M1920" t="s">
        <v>51</v>
      </c>
      <c r="N1920" t="s">
        <v>2241</v>
      </c>
    </row>
    <row r="1921" spans="1:14" ht="14.25">
      <c r="A1921" s="33">
        <v>42895.439212962963</v>
      </c>
      <c r="B1921" t="s">
        <v>1071</v>
      </c>
      <c r="C1921" t="s">
        <v>1072</v>
      </c>
      <c r="D1921" t="s">
        <v>1073</v>
      </c>
      <c r="E1921" t="s">
        <v>2237</v>
      </c>
      <c r="F1921">
        <v>114773</v>
      </c>
      <c r="G1921" s="53">
        <v>2500</v>
      </c>
      <c r="H1921" s="33">
        <v>42895</v>
      </c>
      <c r="I1921" t="s">
        <v>49</v>
      </c>
      <c r="J1921" t="s">
        <v>49</v>
      </c>
      <c r="K1921" t="s">
        <v>50</v>
      </c>
      <c r="L1921" t="s">
        <v>50</v>
      </c>
      <c r="M1921" t="s">
        <v>51</v>
      </c>
      <c r="N1921" t="s">
        <v>2238</v>
      </c>
    </row>
    <row r="1922" spans="1:14" ht="14.25">
      <c r="A1922" s="33">
        <v>42895.440011574072</v>
      </c>
      <c r="B1922" t="s">
        <v>1068</v>
      </c>
      <c r="C1922" t="s">
        <v>1069</v>
      </c>
      <c r="D1922" t="s">
        <v>1070</v>
      </c>
      <c r="E1922" t="s">
        <v>2234</v>
      </c>
      <c r="F1922">
        <v>114822</v>
      </c>
      <c r="G1922" s="53">
        <v>300</v>
      </c>
      <c r="H1922" s="33">
        <v>42895</v>
      </c>
      <c r="I1922" t="s">
        <v>49</v>
      </c>
      <c r="J1922" t="s">
        <v>49</v>
      </c>
      <c r="K1922" t="s">
        <v>50</v>
      </c>
      <c r="L1922" t="s">
        <v>50</v>
      </c>
      <c r="M1922" t="s">
        <v>51</v>
      </c>
      <c r="N1922" t="s">
        <v>2235</v>
      </c>
    </row>
    <row r="1923" spans="1:14" ht="14.25">
      <c r="A1923" s="33">
        <v>42895.441493055558</v>
      </c>
      <c r="B1923" t="s">
        <v>1065</v>
      </c>
      <c r="C1923" t="s">
        <v>1066</v>
      </c>
      <c r="D1923" t="s">
        <v>1067</v>
      </c>
      <c r="E1923" t="s">
        <v>2232</v>
      </c>
      <c r="F1923">
        <v>114915</v>
      </c>
      <c r="G1923" s="53">
        <v>1000</v>
      </c>
      <c r="H1923" s="33">
        <v>42895</v>
      </c>
      <c r="I1923" t="s">
        <v>49</v>
      </c>
      <c r="J1923" t="s">
        <v>49</v>
      </c>
      <c r="K1923" t="s">
        <v>50</v>
      </c>
      <c r="L1923" t="s">
        <v>50</v>
      </c>
      <c r="M1923" t="s">
        <v>51</v>
      </c>
      <c r="N1923" t="s">
        <v>2233</v>
      </c>
    </row>
    <row r="1924" spans="1:14" ht="14.25">
      <c r="A1924" s="33">
        <v>42895.442499999997</v>
      </c>
      <c r="B1924" t="s">
        <v>269</v>
      </c>
      <c r="C1924" t="s">
        <v>270</v>
      </c>
      <c r="D1924" t="s">
        <v>1063</v>
      </c>
      <c r="E1924" t="s">
        <v>2228</v>
      </c>
      <c r="F1924">
        <v>114986</v>
      </c>
      <c r="G1924" s="53">
        <v>260</v>
      </c>
      <c r="H1924" s="33">
        <v>42895</v>
      </c>
      <c r="I1924" t="s">
        <v>49</v>
      </c>
      <c r="J1924" t="s">
        <v>49</v>
      </c>
      <c r="K1924" t="s">
        <v>50</v>
      </c>
      <c r="L1924" t="s">
        <v>50</v>
      </c>
      <c r="M1924" t="s">
        <v>51</v>
      </c>
      <c r="N1924" t="s">
        <v>2229</v>
      </c>
    </row>
    <row r="1925" spans="1:14" ht="14.25">
      <c r="A1925" s="33">
        <v>42895.442511574074</v>
      </c>
      <c r="B1925" t="s">
        <v>791</v>
      </c>
      <c r="C1925" t="s">
        <v>541</v>
      </c>
      <c r="D1925" t="s">
        <v>1064</v>
      </c>
      <c r="E1925" t="s">
        <v>2225</v>
      </c>
      <c r="F1925">
        <v>114985</v>
      </c>
      <c r="G1925" s="53">
        <v>200</v>
      </c>
      <c r="H1925" s="33">
        <v>42895</v>
      </c>
      <c r="I1925" t="s">
        <v>49</v>
      </c>
      <c r="J1925" t="s">
        <v>49</v>
      </c>
      <c r="K1925" t="s">
        <v>50</v>
      </c>
      <c r="L1925" t="s">
        <v>50</v>
      </c>
      <c r="M1925" t="s">
        <v>51</v>
      </c>
      <c r="N1925" t="s">
        <v>2226</v>
      </c>
    </row>
    <row r="1926" spans="1:14" ht="14.25">
      <c r="A1926" s="33">
        <v>42895.442662037036</v>
      </c>
      <c r="B1926" t="s">
        <v>1059</v>
      </c>
      <c r="C1926" t="s">
        <v>1060</v>
      </c>
      <c r="D1926" t="s">
        <v>1061</v>
      </c>
      <c r="E1926" t="s">
        <v>2222</v>
      </c>
      <c r="F1926">
        <v>115008</v>
      </c>
      <c r="G1926" s="53">
        <v>1000</v>
      </c>
      <c r="H1926" s="33">
        <v>42895</v>
      </c>
      <c r="I1926" t="s">
        <v>49</v>
      </c>
      <c r="J1926" t="s">
        <v>49</v>
      </c>
      <c r="K1926" t="s">
        <v>50</v>
      </c>
      <c r="L1926" t="s">
        <v>50</v>
      </c>
      <c r="M1926" t="s">
        <v>51</v>
      </c>
      <c r="N1926" t="s">
        <v>2223</v>
      </c>
    </row>
    <row r="1927" spans="1:14" ht="14.25">
      <c r="A1927" s="33">
        <v>42895.445069444446</v>
      </c>
      <c r="B1927" t="s">
        <v>1056</v>
      </c>
      <c r="C1927" t="s">
        <v>1057</v>
      </c>
      <c r="D1927" t="s">
        <v>1058</v>
      </c>
      <c r="E1927" t="s">
        <v>2219</v>
      </c>
      <c r="F1927">
        <v>115152</v>
      </c>
      <c r="G1927" s="53">
        <v>200</v>
      </c>
      <c r="H1927" s="33">
        <v>42895</v>
      </c>
      <c r="I1927" t="s">
        <v>49</v>
      </c>
      <c r="J1927" t="s">
        <v>49</v>
      </c>
      <c r="K1927" t="s">
        <v>50</v>
      </c>
      <c r="L1927" t="s">
        <v>50</v>
      </c>
      <c r="M1927" t="s">
        <v>51</v>
      </c>
      <c r="N1927" t="s">
        <v>2220</v>
      </c>
    </row>
    <row r="1928" spans="1:14" ht="14.25">
      <c r="A1928" s="33">
        <v>42895.445972222224</v>
      </c>
      <c r="B1928" t="s">
        <v>1053</v>
      </c>
      <c r="C1928" t="s">
        <v>1054</v>
      </c>
      <c r="D1928" t="s">
        <v>1055</v>
      </c>
      <c r="E1928" t="s">
        <v>2216</v>
      </c>
      <c r="F1928">
        <v>115220</v>
      </c>
      <c r="G1928" s="53">
        <v>1000</v>
      </c>
      <c r="H1928" s="33">
        <v>42895</v>
      </c>
      <c r="I1928" t="s">
        <v>49</v>
      </c>
      <c r="J1928" t="s">
        <v>49</v>
      </c>
      <c r="K1928" t="s">
        <v>50</v>
      </c>
      <c r="L1928" t="s">
        <v>50</v>
      </c>
      <c r="M1928" t="s">
        <v>51</v>
      </c>
      <c r="N1928" t="s">
        <v>2217</v>
      </c>
    </row>
    <row r="1929" spans="1:14" ht="14.25">
      <c r="A1929" s="33">
        <v>42895.446435185186</v>
      </c>
      <c r="B1929" t="s">
        <v>1050</v>
      </c>
      <c r="C1929" t="s">
        <v>1051</v>
      </c>
      <c r="D1929" t="s">
        <v>1052</v>
      </c>
      <c r="E1929" t="s">
        <v>2213</v>
      </c>
      <c r="F1929">
        <v>115255</v>
      </c>
      <c r="G1929" s="53">
        <v>100</v>
      </c>
      <c r="H1929" s="33">
        <v>42895</v>
      </c>
      <c r="I1929" t="s">
        <v>49</v>
      </c>
      <c r="J1929" t="s">
        <v>49</v>
      </c>
      <c r="K1929" t="s">
        <v>50</v>
      </c>
      <c r="L1929" t="s">
        <v>50</v>
      </c>
      <c r="M1929" t="s">
        <v>51</v>
      </c>
      <c r="N1929" t="s">
        <v>2214</v>
      </c>
    </row>
    <row r="1930" spans="1:14" ht="14.25">
      <c r="A1930" s="33">
        <v>42895.446562500001</v>
      </c>
      <c r="B1930" t="s">
        <v>1044</v>
      </c>
      <c r="C1930" t="s">
        <v>1045</v>
      </c>
      <c r="D1930" t="s">
        <v>1047</v>
      </c>
      <c r="E1930" t="s">
        <v>2209</v>
      </c>
      <c r="F1930">
        <v>115268</v>
      </c>
      <c r="G1930" s="53">
        <v>9000</v>
      </c>
      <c r="H1930" s="33">
        <v>42895</v>
      </c>
      <c r="I1930" t="s">
        <v>49</v>
      </c>
      <c r="J1930" t="s">
        <v>49</v>
      </c>
      <c r="K1930" t="s">
        <v>50</v>
      </c>
      <c r="L1930" t="s">
        <v>50</v>
      </c>
      <c r="M1930" t="s">
        <v>51</v>
      </c>
      <c r="N1930" t="s">
        <v>2210</v>
      </c>
    </row>
    <row r="1931" spans="1:14" ht="14.25">
      <c r="A1931" s="33">
        <v>42895.447060185186</v>
      </c>
      <c r="B1931" t="s">
        <v>1044</v>
      </c>
      <c r="C1931" t="s">
        <v>1045</v>
      </c>
      <c r="D1931" t="s">
        <v>1046</v>
      </c>
      <c r="E1931" t="s">
        <v>2206</v>
      </c>
      <c r="F1931">
        <v>115306</v>
      </c>
      <c r="G1931" s="53">
        <v>317</v>
      </c>
      <c r="H1931" s="33">
        <v>42895</v>
      </c>
      <c r="I1931" t="s">
        <v>49</v>
      </c>
      <c r="J1931" t="s">
        <v>49</v>
      </c>
      <c r="K1931" t="s">
        <v>50</v>
      </c>
      <c r="L1931" t="s">
        <v>50</v>
      </c>
      <c r="M1931" t="s">
        <v>51</v>
      </c>
      <c r="N1931" t="s">
        <v>2207</v>
      </c>
    </row>
    <row r="1932" spans="1:14" ht="14.25">
      <c r="A1932" s="33">
        <v>42895.447777777779</v>
      </c>
      <c r="B1932" t="s">
        <v>1041</v>
      </c>
      <c r="C1932" t="s">
        <v>1042</v>
      </c>
      <c r="D1932" t="s">
        <v>1043</v>
      </c>
      <c r="E1932" t="s">
        <v>2203</v>
      </c>
      <c r="F1932">
        <v>115354</v>
      </c>
      <c r="G1932" s="53">
        <v>2000</v>
      </c>
      <c r="H1932" s="33">
        <v>42895</v>
      </c>
      <c r="I1932" t="s">
        <v>49</v>
      </c>
      <c r="J1932" t="s">
        <v>49</v>
      </c>
      <c r="K1932" t="s">
        <v>50</v>
      </c>
      <c r="L1932" t="s">
        <v>50</v>
      </c>
      <c r="M1932" t="s">
        <v>51</v>
      </c>
      <c r="N1932" t="s">
        <v>2204</v>
      </c>
    </row>
    <row r="1933" spans="1:14" ht="14.25">
      <c r="A1933" s="33">
        <v>42895.448576388888</v>
      </c>
      <c r="B1933" t="s">
        <v>1038</v>
      </c>
      <c r="C1933" t="s">
        <v>1039</v>
      </c>
      <c r="D1933" t="s">
        <v>1040</v>
      </c>
      <c r="E1933" t="s">
        <v>2200</v>
      </c>
      <c r="F1933">
        <v>115408</v>
      </c>
      <c r="G1933" s="53">
        <v>100</v>
      </c>
      <c r="H1933" s="33">
        <v>42895</v>
      </c>
      <c r="I1933" t="s">
        <v>49</v>
      </c>
      <c r="J1933" t="s">
        <v>49</v>
      </c>
      <c r="K1933" t="s">
        <v>50</v>
      </c>
      <c r="L1933" t="s">
        <v>50</v>
      </c>
      <c r="M1933" t="s">
        <v>51</v>
      </c>
      <c r="N1933" t="s">
        <v>2201</v>
      </c>
    </row>
    <row r="1934" spans="1:14" ht="14.25">
      <c r="A1934" s="33">
        <v>42895.450243055559</v>
      </c>
      <c r="B1934" t="s">
        <v>1031</v>
      </c>
      <c r="C1934" t="s">
        <v>1032</v>
      </c>
      <c r="D1934" t="s">
        <v>1033</v>
      </c>
      <c r="E1934" t="s">
        <v>2197</v>
      </c>
      <c r="F1934">
        <v>115515</v>
      </c>
      <c r="G1934" s="53">
        <v>500</v>
      </c>
      <c r="H1934" s="33">
        <v>42895</v>
      </c>
      <c r="I1934" t="s">
        <v>49</v>
      </c>
      <c r="J1934" t="s">
        <v>49</v>
      </c>
      <c r="K1934" t="s">
        <v>50</v>
      </c>
      <c r="L1934" t="s">
        <v>50</v>
      </c>
      <c r="M1934" t="s">
        <v>51</v>
      </c>
      <c r="N1934" t="s">
        <v>2198</v>
      </c>
    </row>
    <row r="1935" spans="1:14" ht="14.25">
      <c r="A1935" s="33">
        <v>42895.450266203705</v>
      </c>
      <c r="B1935" t="s">
        <v>59</v>
      </c>
      <c r="C1935" t="s">
        <v>60</v>
      </c>
      <c r="D1935" t="s">
        <v>1037</v>
      </c>
      <c r="E1935" t="s">
        <v>2194</v>
      </c>
      <c r="F1935">
        <v>115507</v>
      </c>
      <c r="G1935" s="53">
        <v>1000</v>
      </c>
      <c r="H1935" s="33">
        <v>42895</v>
      </c>
      <c r="I1935" t="s">
        <v>49</v>
      </c>
      <c r="J1935" t="s">
        <v>49</v>
      </c>
      <c r="K1935" t="s">
        <v>50</v>
      </c>
      <c r="L1935" t="s">
        <v>50</v>
      </c>
      <c r="M1935" t="s">
        <v>51</v>
      </c>
      <c r="N1935" t="s">
        <v>2195</v>
      </c>
    </row>
    <row r="1936" spans="1:14" ht="14.25">
      <c r="A1936" s="33">
        <v>42895.450289351851</v>
      </c>
      <c r="B1936" t="s">
        <v>1034</v>
      </c>
      <c r="C1936" t="s">
        <v>1035</v>
      </c>
      <c r="D1936" t="s">
        <v>1036</v>
      </c>
      <c r="E1936" t="s">
        <v>2191</v>
      </c>
      <c r="F1936">
        <v>115513</v>
      </c>
      <c r="G1936" s="53">
        <v>300</v>
      </c>
      <c r="H1936" s="33">
        <v>42895</v>
      </c>
      <c r="I1936" t="s">
        <v>49</v>
      </c>
      <c r="J1936" t="s">
        <v>49</v>
      </c>
      <c r="K1936" t="s">
        <v>50</v>
      </c>
      <c r="L1936" t="s">
        <v>50</v>
      </c>
      <c r="M1936" t="s">
        <v>51</v>
      </c>
      <c r="N1936" t="s">
        <v>2192</v>
      </c>
    </row>
    <row r="1937" spans="1:14" ht="14.25">
      <c r="A1937" s="33">
        <v>42895.454398148147</v>
      </c>
      <c r="B1937" t="s">
        <v>976</v>
      </c>
      <c r="C1937" t="s">
        <v>977</v>
      </c>
      <c r="D1937" t="s">
        <v>1028</v>
      </c>
      <c r="E1937" t="s">
        <v>2188</v>
      </c>
      <c r="F1937">
        <v>115754</v>
      </c>
      <c r="G1937" s="53">
        <v>200</v>
      </c>
      <c r="H1937" s="33">
        <v>42895</v>
      </c>
      <c r="I1937" t="s">
        <v>49</v>
      </c>
      <c r="J1937" t="s">
        <v>49</v>
      </c>
      <c r="K1937" t="s">
        <v>50</v>
      </c>
      <c r="L1937" t="s">
        <v>50</v>
      </c>
      <c r="M1937" t="s">
        <v>51</v>
      </c>
      <c r="N1937" t="s">
        <v>2189</v>
      </c>
    </row>
    <row r="1938" spans="1:14" ht="14.25">
      <c r="A1938" s="33">
        <v>42895.455312500002</v>
      </c>
      <c r="B1938" t="s">
        <v>1025</v>
      </c>
      <c r="C1938" t="s">
        <v>1026</v>
      </c>
      <c r="D1938" t="s">
        <v>1027</v>
      </c>
      <c r="E1938" t="s">
        <v>2185</v>
      </c>
      <c r="F1938">
        <v>115835</v>
      </c>
      <c r="G1938" s="53">
        <v>1000</v>
      </c>
      <c r="H1938" s="33">
        <v>42895</v>
      </c>
      <c r="I1938" t="s">
        <v>49</v>
      </c>
      <c r="J1938" t="s">
        <v>49</v>
      </c>
      <c r="K1938" t="s">
        <v>50</v>
      </c>
      <c r="L1938" t="s">
        <v>50</v>
      </c>
      <c r="M1938" t="s">
        <v>51</v>
      </c>
      <c r="N1938" t="s">
        <v>2186</v>
      </c>
    </row>
    <row r="1939" spans="1:14" ht="14.25">
      <c r="A1939" s="33">
        <v>42895.456921296296</v>
      </c>
      <c r="B1939" t="s">
        <v>1022</v>
      </c>
      <c r="C1939" t="s">
        <v>1023</v>
      </c>
      <c r="D1939" t="s">
        <v>1024</v>
      </c>
      <c r="E1939" t="s">
        <v>2182</v>
      </c>
      <c r="F1939">
        <v>115902</v>
      </c>
      <c r="G1939" s="53">
        <v>1000</v>
      </c>
      <c r="H1939" s="33">
        <v>42895</v>
      </c>
      <c r="I1939" t="s">
        <v>49</v>
      </c>
      <c r="J1939" t="s">
        <v>49</v>
      </c>
      <c r="K1939" t="s">
        <v>50</v>
      </c>
      <c r="L1939" t="s">
        <v>50</v>
      </c>
      <c r="M1939" t="s">
        <v>51</v>
      </c>
      <c r="N1939" t="s">
        <v>2183</v>
      </c>
    </row>
    <row r="1940" spans="1:14" ht="14.25">
      <c r="A1940" s="33">
        <v>42895.457592592589</v>
      </c>
      <c r="B1940" t="s">
        <v>1019</v>
      </c>
      <c r="C1940" t="s">
        <v>1020</v>
      </c>
      <c r="D1940" t="s">
        <v>1021</v>
      </c>
      <c r="E1940" t="s">
        <v>2179</v>
      </c>
      <c r="F1940">
        <v>115952</v>
      </c>
      <c r="G1940" s="53">
        <v>600</v>
      </c>
      <c r="H1940" s="33">
        <v>42895</v>
      </c>
      <c r="I1940" t="s">
        <v>49</v>
      </c>
      <c r="J1940" t="s">
        <v>49</v>
      </c>
      <c r="K1940" t="s">
        <v>50</v>
      </c>
      <c r="L1940" t="s">
        <v>50</v>
      </c>
      <c r="M1940" t="s">
        <v>51</v>
      </c>
      <c r="N1940" t="s">
        <v>2180</v>
      </c>
    </row>
    <row r="1941" spans="1:14" ht="14.25">
      <c r="A1941" s="33">
        <v>42895.45789351852</v>
      </c>
      <c r="B1941" t="s">
        <v>276</v>
      </c>
      <c r="C1941" t="s">
        <v>277</v>
      </c>
      <c r="D1941" t="s">
        <v>1018</v>
      </c>
      <c r="E1941" t="s">
        <v>2176</v>
      </c>
      <c r="F1941">
        <v>115966</v>
      </c>
      <c r="G1941" s="53">
        <v>3000</v>
      </c>
      <c r="H1941" s="33">
        <v>42895</v>
      </c>
      <c r="I1941" t="s">
        <v>49</v>
      </c>
      <c r="J1941" t="s">
        <v>49</v>
      </c>
      <c r="K1941" t="s">
        <v>50</v>
      </c>
      <c r="L1941" t="s">
        <v>50</v>
      </c>
      <c r="M1941" t="s">
        <v>51</v>
      </c>
      <c r="N1941" t="s">
        <v>2177</v>
      </c>
    </row>
    <row r="1942" spans="1:14" ht="14.25">
      <c r="A1942" s="33">
        <v>42895.459699074076</v>
      </c>
      <c r="B1942" t="s">
        <v>1015</v>
      </c>
      <c r="C1942" t="s">
        <v>1016</v>
      </c>
      <c r="D1942" t="s">
        <v>1017</v>
      </c>
      <c r="E1942" t="s">
        <v>2173</v>
      </c>
      <c r="F1942">
        <v>116062</v>
      </c>
      <c r="G1942" s="53">
        <v>300</v>
      </c>
      <c r="H1942" s="33">
        <v>42895</v>
      </c>
      <c r="I1942" t="s">
        <v>49</v>
      </c>
      <c r="J1942" t="s">
        <v>49</v>
      </c>
      <c r="K1942" t="s">
        <v>50</v>
      </c>
      <c r="L1942" t="s">
        <v>50</v>
      </c>
      <c r="M1942" t="s">
        <v>51</v>
      </c>
      <c r="N1942" t="s">
        <v>2174</v>
      </c>
    </row>
    <row r="1943" spans="1:14" ht="14.25">
      <c r="A1943" s="33">
        <v>42895.460057870368</v>
      </c>
      <c r="B1943" t="s">
        <v>1012</v>
      </c>
      <c r="C1943" t="s">
        <v>1013</v>
      </c>
      <c r="D1943" t="s">
        <v>1014</v>
      </c>
      <c r="E1943" t="s">
        <v>2170</v>
      </c>
      <c r="F1943">
        <v>116079</v>
      </c>
      <c r="G1943" s="53">
        <v>20</v>
      </c>
      <c r="H1943" s="33">
        <v>42895</v>
      </c>
      <c r="I1943" t="s">
        <v>49</v>
      </c>
      <c r="J1943" t="s">
        <v>49</v>
      </c>
      <c r="K1943" t="s">
        <v>50</v>
      </c>
      <c r="L1943" t="s">
        <v>50</v>
      </c>
      <c r="M1943" t="s">
        <v>51</v>
      </c>
      <c r="N1943" t="s">
        <v>2171</v>
      </c>
    </row>
    <row r="1944" spans="1:14" ht="14.25">
      <c r="A1944" s="33">
        <v>42895.462604166663</v>
      </c>
      <c r="B1944" t="s">
        <v>351</v>
      </c>
      <c r="C1944" t="s">
        <v>352</v>
      </c>
      <c r="D1944" t="s">
        <v>1011</v>
      </c>
      <c r="E1944" t="s">
        <v>2167</v>
      </c>
      <c r="F1944">
        <v>116226</v>
      </c>
      <c r="G1944" s="53">
        <v>400</v>
      </c>
      <c r="H1944" s="33">
        <v>42895</v>
      </c>
      <c r="I1944" t="s">
        <v>49</v>
      </c>
      <c r="J1944" t="s">
        <v>49</v>
      </c>
      <c r="K1944" t="s">
        <v>50</v>
      </c>
      <c r="L1944" t="s">
        <v>50</v>
      </c>
      <c r="M1944" t="s">
        <v>51</v>
      </c>
      <c r="N1944" t="s">
        <v>2168</v>
      </c>
    </row>
    <row r="1945" spans="1:14" ht="14.25">
      <c r="A1945" s="33">
        <v>42895.464178240742</v>
      </c>
      <c r="B1945" t="s">
        <v>1008</v>
      </c>
      <c r="C1945" t="s">
        <v>1009</v>
      </c>
      <c r="D1945" t="s">
        <v>1010</v>
      </c>
      <c r="E1945" t="s">
        <v>2164</v>
      </c>
      <c r="F1945">
        <v>116328</v>
      </c>
      <c r="G1945" s="53">
        <v>1000</v>
      </c>
      <c r="H1945" s="33">
        <v>42895</v>
      </c>
      <c r="I1945" t="s">
        <v>49</v>
      </c>
      <c r="J1945" t="s">
        <v>49</v>
      </c>
      <c r="K1945" t="s">
        <v>50</v>
      </c>
      <c r="L1945" t="s">
        <v>50</v>
      </c>
      <c r="M1945" t="s">
        <v>51</v>
      </c>
      <c r="N1945" t="s">
        <v>2165</v>
      </c>
    </row>
    <row r="1946" spans="1:14" ht="14.25">
      <c r="A1946" s="33">
        <v>42895.464918981481</v>
      </c>
      <c r="B1946" t="s">
        <v>1005</v>
      </c>
      <c r="C1946" t="s">
        <v>1006</v>
      </c>
      <c r="D1946" t="s">
        <v>1007</v>
      </c>
      <c r="E1946" t="s">
        <v>2161</v>
      </c>
      <c r="F1946">
        <v>116370</v>
      </c>
      <c r="G1946" s="53">
        <v>300</v>
      </c>
      <c r="H1946" s="33">
        <v>42895</v>
      </c>
      <c r="I1946" t="s">
        <v>49</v>
      </c>
      <c r="J1946" t="s">
        <v>49</v>
      </c>
      <c r="K1946" t="s">
        <v>50</v>
      </c>
      <c r="L1946" t="s">
        <v>50</v>
      </c>
      <c r="M1946" t="s">
        <v>51</v>
      </c>
      <c r="N1946" t="s">
        <v>2162</v>
      </c>
    </row>
    <row r="1947" spans="1:14" ht="14.25">
      <c r="A1947" s="33">
        <v>42895.464953703704</v>
      </c>
      <c r="B1947" t="s">
        <v>1002</v>
      </c>
      <c r="C1947" t="s">
        <v>1003</v>
      </c>
      <c r="D1947" t="s">
        <v>1004</v>
      </c>
      <c r="E1947" t="s">
        <v>2158</v>
      </c>
      <c r="F1947">
        <v>116376</v>
      </c>
      <c r="G1947" s="53">
        <v>2000</v>
      </c>
      <c r="H1947" s="33">
        <v>42895</v>
      </c>
      <c r="I1947" t="s">
        <v>49</v>
      </c>
      <c r="J1947" t="s">
        <v>49</v>
      </c>
      <c r="K1947" t="s">
        <v>50</v>
      </c>
      <c r="L1947" t="s">
        <v>50</v>
      </c>
      <c r="M1947" t="s">
        <v>51</v>
      </c>
      <c r="N1947" t="s">
        <v>2159</v>
      </c>
    </row>
    <row r="1948" spans="1:14" ht="14.25">
      <c r="A1948" s="33">
        <v>42895.466111111113</v>
      </c>
      <c r="B1948" t="s">
        <v>999</v>
      </c>
      <c r="C1948" t="s">
        <v>1000</v>
      </c>
      <c r="D1948" t="s">
        <v>1001</v>
      </c>
      <c r="E1948" t="s">
        <v>2155</v>
      </c>
      <c r="F1948">
        <v>116457</v>
      </c>
      <c r="G1948" s="53">
        <v>500</v>
      </c>
      <c r="H1948" s="33">
        <v>42895</v>
      </c>
      <c r="I1948" t="s">
        <v>49</v>
      </c>
      <c r="J1948" t="s">
        <v>49</v>
      </c>
      <c r="K1948" t="s">
        <v>50</v>
      </c>
      <c r="L1948" t="s">
        <v>50</v>
      </c>
      <c r="M1948" t="s">
        <v>51</v>
      </c>
      <c r="N1948" t="s">
        <v>2156</v>
      </c>
    </row>
    <row r="1949" spans="1:14" ht="14.25">
      <c r="A1949" s="33">
        <v>42895.466354166667</v>
      </c>
      <c r="B1949" t="s">
        <v>996</v>
      </c>
      <c r="C1949" t="s">
        <v>997</v>
      </c>
      <c r="D1949" t="s">
        <v>998</v>
      </c>
      <c r="E1949" t="s">
        <v>2152</v>
      </c>
      <c r="F1949">
        <v>116467</v>
      </c>
      <c r="G1949" s="53">
        <v>30</v>
      </c>
      <c r="H1949" s="33">
        <v>42895</v>
      </c>
      <c r="I1949" t="s">
        <v>49</v>
      </c>
      <c r="J1949" t="s">
        <v>49</v>
      </c>
      <c r="K1949" t="s">
        <v>50</v>
      </c>
      <c r="L1949" t="s">
        <v>50</v>
      </c>
      <c r="M1949" t="s">
        <v>51</v>
      </c>
      <c r="N1949" t="s">
        <v>2153</v>
      </c>
    </row>
    <row r="1950" spans="1:14" ht="14.25">
      <c r="A1950" s="33">
        <v>42895.466400462959</v>
      </c>
      <c r="B1950" t="s">
        <v>993</v>
      </c>
      <c r="C1950" t="s">
        <v>994</v>
      </c>
      <c r="D1950" t="s">
        <v>995</v>
      </c>
      <c r="E1950" t="s">
        <v>2149</v>
      </c>
      <c r="F1950">
        <v>116469</v>
      </c>
      <c r="G1950" s="53">
        <v>50</v>
      </c>
      <c r="H1950" s="33">
        <v>42895</v>
      </c>
      <c r="I1950" t="s">
        <v>49</v>
      </c>
      <c r="J1950" t="s">
        <v>49</v>
      </c>
      <c r="K1950" t="s">
        <v>50</v>
      </c>
      <c r="L1950" t="s">
        <v>50</v>
      </c>
      <c r="M1950" t="s">
        <v>51</v>
      </c>
      <c r="N1950" t="s">
        <v>2150</v>
      </c>
    </row>
    <row r="1951" spans="1:14" ht="14.25">
      <c r="A1951" s="33">
        <v>42895.467372685183</v>
      </c>
      <c r="B1951" t="s">
        <v>351</v>
      </c>
      <c r="C1951" t="s">
        <v>352</v>
      </c>
      <c r="D1951" t="s">
        <v>992</v>
      </c>
      <c r="E1951" t="s">
        <v>2146</v>
      </c>
      <c r="F1951">
        <v>116508</v>
      </c>
      <c r="G1951" s="53">
        <v>500</v>
      </c>
      <c r="H1951" s="33">
        <v>42895</v>
      </c>
      <c r="I1951" t="s">
        <v>49</v>
      </c>
      <c r="J1951" t="s">
        <v>49</v>
      </c>
      <c r="K1951" t="s">
        <v>50</v>
      </c>
      <c r="L1951" t="s">
        <v>50</v>
      </c>
      <c r="M1951" t="s">
        <v>51</v>
      </c>
      <c r="N1951" t="s">
        <v>2147</v>
      </c>
    </row>
    <row r="1952" spans="1:14" ht="14.25">
      <c r="A1952" s="33">
        <v>42895.468263888892</v>
      </c>
      <c r="B1952" t="s">
        <v>989</v>
      </c>
      <c r="C1952" t="s">
        <v>990</v>
      </c>
      <c r="D1952" t="s">
        <v>991</v>
      </c>
      <c r="E1952" t="s">
        <v>2143</v>
      </c>
      <c r="F1952">
        <v>116576</v>
      </c>
      <c r="G1952" s="53">
        <v>600</v>
      </c>
      <c r="H1952" s="33">
        <v>42895</v>
      </c>
      <c r="I1952" t="s">
        <v>49</v>
      </c>
      <c r="J1952" t="s">
        <v>49</v>
      </c>
      <c r="K1952" t="s">
        <v>50</v>
      </c>
      <c r="L1952" t="s">
        <v>50</v>
      </c>
      <c r="M1952" t="s">
        <v>51</v>
      </c>
      <c r="N1952" t="s">
        <v>2144</v>
      </c>
    </row>
    <row r="1953" spans="1:14" ht="14.25">
      <c r="A1953" s="33">
        <v>42895.470601851855</v>
      </c>
      <c r="B1953" t="s">
        <v>985</v>
      </c>
      <c r="C1953" t="s">
        <v>986</v>
      </c>
      <c r="D1953" t="s">
        <v>987</v>
      </c>
      <c r="E1953" t="s">
        <v>2140</v>
      </c>
      <c r="F1953">
        <v>116738</v>
      </c>
      <c r="G1953" s="53">
        <v>510</v>
      </c>
      <c r="H1953" s="33">
        <v>42895</v>
      </c>
      <c r="I1953" t="s">
        <v>49</v>
      </c>
      <c r="J1953" t="s">
        <v>49</v>
      </c>
      <c r="K1953" t="s">
        <v>50</v>
      </c>
      <c r="L1953" t="s">
        <v>50</v>
      </c>
      <c r="M1953" t="s">
        <v>51</v>
      </c>
      <c r="N1953" t="s">
        <v>2141</v>
      </c>
    </row>
    <row r="1954" spans="1:14" ht="14.25">
      <c r="A1954" s="33">
        <v>42895.471712962964</v>
      </c>
      <c r="B1954" t="s">
        <v>982</v>
      </c>
      <c r="C1954" t="s">
        <v>983</v>
      </c>
      <c r="D1954" t="s">
        <v>984</v>
      </c>
      <c r="E1954" t="s">
        <v>2137</v>
      </c>
      <c r="F1954">
        <v>116798</v>
      </c>
      <c r="G1954" s="53">
        <v>500</v>
      </c>
      <c r="H1954" s="33">
        <v>42895</v>
      </c>
      <c r="I1954" t="s">
        <v>49</v>
      </c>
      <c r="J1954" t="s">
        <v>49</v>
      </c>
      <c r="K1954" t="s">
        <v>50</v>
      </c>
      <c r="L1954" t="s">
        <v>50</v>
      </c>
      <c r="M1954" t="s">
        <v>51</v>
      </c>
      <c r="N1954" t="s">
        <v>2138</v>
      </c>
    </row>
    <row r="1955" spans="1:14" ht="14.25">
      <c r="A1955" s="33">
        <v>42895.472800925927</v>
      </c>
      <c r="B1955" t="s">
        <v>979</v>
      </c>
      <c r="C1955" t="s">
        <v>980</v>
      </c>
      <c r="D1955" t="s">
        <v>981</v>
      </c>
      <c r="E1955" t="s">
        <v>2134</v>
      </c>
      <c r="F1955">
        <v>116875</v>
      </c>
      <c r="G1955" s="53">
        <v>350</v>
      </c>
      <c r="H1955" s="33">
        <v>42895</v>
      </c>
      <c r="I1955" t="s">
        <v>49</v>
      </c>
      <c r="J1955" t="s">
        <v>49</v>
      </c>
      <c r="K1955" t="s">
        <v>50</v>
      </c>
      <c r="L1955" t="s">
        <v>50</v>
      </c>
      <c r="M1955" t="s">
        <v>51</v>
      </c>
      <c r="N1955" t="s">
        <v>2135</v>
      </c>
    </row>
    <row r="1956" spans="1:14" ht="14.25">
      <c r="A1956" s="33">
        <v>42895.473113425927</v>
      </c>
      <c r="B1956" t="s">
        <v>976</v>
      </c>
      <c r="C1956" t="s">
        <v>977</v>
      </c>
      <c r="D1956" t="s">
        <v>978</v>
      </c>
      <c r="E1956" t="s">
        <v>2131</v>
      </c>
      <c r="F1956">
        <v>116886</v>
      </c>
      <c r="G1956" s="53">
        <v>3400</v>
      </c>
      <c r="H1956" s="33">
        <v>42895</v>
      </c>
      <c r="I1956" t="s">
        <v>49</v>
      </c>
      <c r="J1956" t="s">
        <v>49</v>
      </c>
      <c r="K1956" t="s">
        <v>50</v>
      </c>
      <c r="L1956" t="s">
        <v>50</v>
      </c>
      <c r="M1956" t="s">
        <v>51</v>
      </c>
      <c r="N1956" t="s">
        <v>2132</v>
      </c>
    </row>
    <row r="1957" spans="1:14" ht="14.25">
      <c r="A1957" s="33">
        <v>42895.473576388889</v>
      </c>
      <c r="B1957" t="s">
        <v>972</v>
      </c>
      <c r="C1957" t="s">
        <v>973</v>
      </c>
      <c r="D1957" t="s">
        <v>974</v>
      </c>
      <c r="E1957" t="s">
        <v>2128</v>
      </c>
      <c r="F1957">
        <v>116905</v>
      </c>
      <c r="G1957" s="53">
        <v>1000</v>
      </c>
      <c r="H1957" s="33">
        <v>42895</v>
      </c>
      <c r="I1957" t="s">
        <v>49</v>
      </c>
      <c r="J1957" t="s">
        <v>49</v>
      </c>
      <c r="K1957" t="s">
        <v>50</v>
      </c>
      <c r="L1957" t="s">
        <v>50</v>
      </c>
      <c r="M1957" t="s">
        <v>51</v>
      </c>
      <c r="N1957" t="s">
        <v>2129</v>
      </c>
    </row>
    <row r="1958" spans="1:14" ht="14.25">
      <c r="A1958" s="33">
        <v>42895.473773148151</v>
      </c>
      <c r="B1958" t="s">
        <v>969</v>
      </c>
      <c r="C1958" t="s">
        <v>970</v>
      </c>
      <c r="D1958" t="s">
        <v>971</v>
      </c>
      <c r="E1958" t="s">
        <v>2125</v>
      </c>
      <c r="F1958">
        <v>116914</v>
      </c>
      <c r="G1958" s="53">
        <v>1000</v>
      </c>
      <c r="H1958" s="33">
        <v>42895</v>
      </c>
      <c r="I1958" t="s">
        <v>49</v>
      </c>
      <c r="J1958" t="s">
        <v>49</v>
      </c>
      <c r="K1958" t="s">
        <v>50</v>
      </c>
      <c r="L1958" t="s">
        <v>50</v>
      </c>
      <c r="M1958" t="s">
        <v>51</v>
      </c>
      <c r="N1958" t="s">
        <v>2126</v>
      </c>
    </row>
    <row r="1959" spans="1:14" ht="14.25">
      <c r="A1959" s="33">
        <v>42895.474421296298</v>
      </c>
      <c r="B1959" t="s">
        <v>353</v>
      </c>
      <c r="C1959" t="s">
        <v>354</v>
      </c>
      <c r="D1959" t="s">
        <v>968</v>
      </c>
      <c r="E1959" t="s">
        <v>2122</v>
      </c>
      <c r="F1959">
        <v>116948</v>
      </c>
      <c r="G1959" s="53">
        <v>110</v>
      </c>
      <c r="H1959" s="33">
        <v>42895</v>
      </c>
      <c r="I1959" t="s">
        <v>49</v>
      </c>
      <c r="J1959" t="s">
        <v>49</v>
      </c>
      <c r="K1959" t="s">
        <v>50</v>
      </c>
      <c r="L1959" t="s">
        <v>50</v>
      </c>
      <c r="M1959" t="s">
        <v>51</v>
      </c>
      <c r="N1959" t="s">
        <v>2123</v>
      </c>
    </row>
    <row r="1960" spans="1:14" ht="14.25">
      <c r="A1960" s="33">
        <v>42895.475219907406</v>
      </c>
      <c r="B1960" t="s">
        <v>353</v>
      </c>
      <c r="C1960" t="s">
        <v>354</v>
      </c>
      <c r="D1960" t="s">
        <v>967</v>
      </c>
      <c r="E1960" t="s">
        <v>2119</v>
      </c>
      <c r="F1960">
        <v>117008</v>
      </c>
      <c r="G1960" s="53">
        <v>20</v>
      </c>
      <c r="H1960" s="33">
        <v>42895</v>
      </c>
      <c r="I1960" t="s">
        <v>49</v>
      </c>
      <c r="J1960" t="s">
        <v>49</v>
      </c>
      <c r="K1960" t="s">
        <v>50</v>
      </c>
      <c r="L1960" t="s">
        <v>50</v>
      </c>
      <c r="M1960" t="s">
        <v>51</v>
      </c>
      <c r="N1960" t="s">
        <v>2120</v>
      </c>
    </row>
    <row r="1961" spans="1:14" ht="14.25">
      <c r="A1961" s="33">
        <v>42895.475231481483</v>
      </c>
      <c r="B1961" t="s">
        <v>964</v>
      </c>
      <c r="C1961" t="s">
        <v>965</v>
      </c>
      <c r="D1961" t="s">
        <v>966</v>
      </c>
      <c r="E1961" t="s">
        <v>2116</v>
      </c>
      <c r="F1961">
        <v>117021</v>
      </c>
      <c r="G1961" s="53">
        <v>500</v>
      </c>
      <c r="H1961" s="33">
        <v>42895</v>
      </c>
      <c r="I1961" t="s">
        <v>49</v>
      </c>
      <c r="J1961" t="s">
        <v>49</v>
      </c>
      <c r="K1961" t="s">
        <v>50</v>
      </c>
      <c r="L1961" t="s">
        <v>50</v>
      </c>
      <c r="M1961" t="s">
        <v>51</v>
      </c>
      <c r="N1961" t="s">
        <v>2117</v>
      </c>
    </row>
    <row r="1962" spans="1:14" ht="14.25">
      <c r="A1962" s="33">
        <v>42895.475439814814</v>
      </c>
      <c r="B1962" t="s">
        <v>961</v>
      </c>
      <c r="C1962" t="s">
        <v>962</v>
      </c>
      <c r="D1962" t="s">
        <v>963</v>
      </c>
      <c r="E1962" t="s">
        <v>2113</v>
      </c>
      <c r="F1962">
        <v>117023</v>
      </c>
      <c r="G1962" s="53">
        <v>500</v>
      </c>
      <c r="H1962" s="33">
        <v>42895</v>
      </c>
      <c r="I1962" t="s">
        <v>49</v>
      </c>
      <c r="J1962" t="s">
        <v>49</v>
      </c>
      <c r="K1962" t="s">
        <v>50</v>
      </c>
      <c r="L1962" t="s">
        <v>50</v>
      </c>
      <c r="M1962" t="s">
        <v>51</v>
      </c>
      <c r="N1962" t="s">
        <v>2114</v>
      </c>
    </row>
    <row r="1963" spans="1:14" ht="14.25">
      <c r="A1963" s="33">
        <v>42895.476423611108</v>
      </c>
      <c r="B1963" t="s">
        <v>819</v>
      </c>
      <c r="C1963" t="s">
        <v>820</v>
      </c>
      <c r="D1963" t="s">
        <v>960</v>
      </c>
      <c r="E1963" t="s">
        <v>2110</v>
      </c>
      <c r="F1963">
        <v>117088</v>
      </c>
      <c r="G1963" s="53">
        <v>5</v>
      </c>
      <c r="H1963" s="33">
        <v>42895</v>
      </c>
      <c r="I1963" t="s">
        <v>49</v>
      </c>
      <c r="J1963" t="s">
        <v>49</v>
      </c>
      <c r="K1963" t="s">
        <v>50</v>
      </c>
      <c r="L1963" t="s">
        <v>50</v>
      </c>
      <c r="M1963" t="s">
        <v>51</v>
      </c>
      <c r="N1963" t="s">
        <v>2111</v>
      </c>
    </row>
    <row r="1964" spans="1:14" ht="14.25">
      <c r="A1964" s="33">
        <v>42895.476539351854</v>
      </c>
      <c r="B1964" t="s">
        <v>814</v>
      </c>
      <c r="C1964" t="s">
        <v>815</v>
      </c>
      <c r="D1964" t="s">
        <v>959</v>
      </c>
      <c r="E1964" t="s">
        <v>2107</v>
      </c>
      <c r="F1964">
        <v>117093</v>
      </c>
      <c r="G1964" s="53">
        <v>200</v>
      </c>
      <c r="H1964" s="33">
        <v>42895</v>
      </c>
      <c r="I1964" t="s">
        <v>49</v>
      </c>
      <c r="J1964" t="s">
        <v>49</v>
      </c>
      <c r="K1964" t="s">
        <v>50</v>
      </c>
      <c r="L1964" t="s">
        <v>50</v>
      </c>
      <c r="M1964" t="s">
        <v>51</v>
      </c>
      <c r="N1964" t="s">
        <v>2108</v>
      </c>
    </row>
    <row r="1965" spans="1:14" ht="14.25">
      <c r="A1965" s="33">
        <v>42895.477569444447</v>
      </c>
      <c r="B1965" t="s">
        <v>956</v>
      </c>
      <c r="C1965" t="s">
        <v>957</v>
      </c>
      <c r="D1965" t="s">
        <v>958</v>
      </c>
      <c r="E1965" t="s">
        <v>2104</v>
      </c>
      <c r="F1965">
        <v>117158</v>
      </c>
      <c r="G1965" s="53">
        <v>500</v>
      </c>
      <c r="H1965" s="33">
        <v>42895</v>
      </c>
      <c r="I1965" t="s">
        <v>49</v>
      </c>
      <c r="J1965" t="s">
        <v>49</v>
      </c>
      <c r="K1965" t="s">
        <v>50</v>
      </c>
      <c r="L1965" t="s">
        <v>50</v>
      </c>
      <c r="M1965" t="s">
        <v>51</v>
      </c>
      <c r="N1965" t="s">
        <v>2105</v>
      </c>
    </row>
    <row r="1966" spans="1:14" ht="14.25">
      <c r="A1966" s="33">
        <v>42895.478321759256</v>
      </c>
      <c r="B1966" t="s">
        <v>953</v>
      </c>
      <c r="C1966" t="s">
        <v>954</v>
      </c>
      <c r="D1966" t="s">
        <v>955</v>
      </c>
      <c r="E1966" t="s">
        <v>2101</v>
      </c>
      <c r="F1966">
        <v>117183</v>
      </c>
      <c r="G1966" s="53">
        <v>300</v>
      </c>
      <c r="H1966" s="33">
        <v>42895</v>
      </c>
      <c r="I1966" t="s">
        <v>49</v>
      </c>
      <c r="J1966" t="s">
        <v>49</v>
      </c>
      <c r="K1966" t="s">
        <v>50</v>
      </c>
      <c r="L1966" t="s">
        <v>50</v>
      </c>
      <c r="M1966" t="s">
        <v>51</v>
      </c>
      <c r="N1966" t="s">
        <v>2102</v>
      </c>
    </row>
    <row r="1967" spans="1:14" ht="14.25">
      <c r="A1967" s="33">
        <v>42895.479398148149</v>
      </c>
      <c r="B1967" t="s">
        <v>950</v>
      </c>
      <c r="C1967" t="s">
        <v>951</v>
      </c>
      <c r="D1967" t="s">
        <v>952</v>
      </c>
      <c r="E1967" t="s">
        <v>2098</v>
      </c>
      <c r="F1967">
        <v>117241</v>
      </c>
      <c r="G1967" s="53">
        <v>800</v>
      </c>
      <c r="H1967" s="33">
        <v>42895</v>
      </c>
      <c r="I1967" t="s">
        <v>49</v>
      </c>
      <c r="J1967" t="s">
        <v>49</v>
      </c>
      <c r="K1967" t="s">
        <v>50</v>
      </c>
      <c r="L1967" t="s">
        <v>50</v>
      </c>
      <c r="M1967" t="s">
        <v>51</v>
      </c>
      <c r="N1967" t="s">
        <v>2099</v>
      </c>
    </row>
    <row r="1968" spans="1:14" ht="14.25">
      <c r="A1968" s="33">
        <v>42895.479884259257</v>
      </c>
      <c r="B1968" t="s">
        <v>947</v>
      </c>
      <c r="C1968" t="s">
        <v>948</v>
      </c>
      <c r="D1968" t="s">
        <v>949</v>
      </c>
      <c r="E1968" t="s">
        <v>2095</v>
      </c>
      <c r="F1968">
        <v>117267</v>
      </c>
      <c r="G1968" s="53">
        <v>400</v>
      </c>
      <c r="H1968" s="33">
        <v>42895</v>
      </c>
      <c r="I1968" t="s">
        <v>49</v>
      </c>
      <c r="J1968" t="s">
        <v>49</v>
      </c>
      <c r="K1968" t="s">
        <v>50</v>
      </c>
      <c r="L1968" t="s">
        <v>50</v>
      </c>
      <c r="M1968" t="s">
        <v>51</v>
      </c>
      <c r="N1968" t="s">
        <v>2096</v>
      </c>
    </row>
    <row r="1969" spans="1:14" ht="14.25">
      <c r="A1969" s="33">
        <v>42895.479953703703</v>
      </c>
      <c r="B1969" t="s">
        <v>944</v>
      </c>
      <c r="C1969" t="s">
        <v>945</v>
      </c>
      <c r="D1969" t="s">
        <v>946</v>
      </c>
      <c r="E1969" t="s">
        <v>2092</v>
      </c>
      <c r="F1969">
        <v>117278</v>
      </c>
      <c r="G1969" s="53">
        <v>100</v>
      </c>
      <c r="H1969" s="33">
        <v>42895</v>
      </c>
      <c r="I1969" t="s">
        <v>49</v>
      </c>
      <c r="J1969" t="s">
        <v>49</v>
      </c>
      <c r="K1969" t="s">
        <v>50</v>
      </c>
      <c r="L1969" t="s">
        <v>50</v>
      </c>
      <c r="M1969" t="s">
        <v>51</v>
      </c>
      <c r="N1969" t="s">
        <v>2093</v>
      </c>
    </row>
    <row r="1970" spans="1:14" ht="14.25">
      <c r="A1970" s="33">
        <v>42895.480567129627</v>
      </c>
      <c r="B1970" t="s">
        <v>941</v>
      </c>
      <c r="C1970" t="s">
        <v>942</v>
      </c>
      <c r="D1970" t="s">
        <v>943</v>
      </c>
      <c r="E1970" t="s">
        <v>2089</v>
      </c>
      <c r="F1970">
        <v>117303</v>
      </c>
      <c r="G1970" s="53">
        <v>800</v>
      </c>
      <c r="H1970" s="33">
        <v>42895</v>
      </c>
      <c r="I1970" t="s">
        <v>49</v>
      </c>
      <c r="J1970" t="s">
        <v>49</v>
      </c>
      <c r="K1970" t="s">
        <v>50</v>
      </c>
      <c r="L1970" t="s">
        <v>50</v>
      </c>
      <c r="M1970" t="s">
        <v>51</v>
      </c>
      <c r="N1970" t="s">
        <v>2090</v>
      </c>
    </row>
    <row r="1971" spans="1:14" ht="14.25">
      <c r="A1971" s="33">
        <v>42895.481724537036</v>
      </c>
      <c r="B1971" t="s">
        <v>922</v>
      </c>
      <c r="C1971" t="s">
        <v>923</v>
      </c>
      <c r="D1971" t="s">
        <v>940</v>
      </c>
      <c r="E1971" t="s">
        <v>2086</v>
      </c>
      <c r="F1971">
        <v>117361</v>
      </c>
      <c r="G1971" s="53">
        <v>100</v>
      </c>
      <c r="H1971" s="33">
        <v>42895</v>
      </c>
      <c r="I1971" t="s">
        <v>49</v>
      </c>
      <c r="J1971" t="s">
        <v>49</v>
      </c>
      <c r="K1971" t="s">
        <v>50</v>
      </c>
      <c r="L1971" t="s">
        <v>50</v>
      </c>
      <c r="M1971" t="s">
        <v>51</v>
      </c>
      <c r="N1971" t="s">
        <v>2087</v>
      </c>
    </row>
    <row r="1972" spans="1:14" ht="14.25">
      <c r="A1972" s="33">
        <v>42895.482418981483</v>
      </c>
      <c r="B1972" t="s">
        <v>936</v>
      </c>
      <c r="C1972" t="s">
        <v>937</v>
      </c>
      <c r="D1972" t="s">
        <v>939</v>
      </c>
      <c r="E1972" t="s">
        <v>2083</v>
      </c>
      <c r="F1972">
        <v>117390</v>
      </c>
      <c r="G1972" s="53">
        <v>130</v>
      </c>
      <c r="H1972" s="33">
        <v>42895</v>
      </c>
      <c r="I1972" t="s">
        <v>49</v>
      </c>
      <c r="J1972" t="s">
        <v>49</v>
      </c>
      <c r="K1972" t="s">
        <v>50</v>
      </c>
      <c r="L1972" t="s">
        <v>50</v>
      </c>
      <c r="M1972" t="s">
        <v>51</v>
      </c>
      <c r="N1972" t="s">
        <v>2084</v>
      </c>
    </row>
    <row r="1973" spans="1:14" ht="14.25">
      <c r="A1973" s="33">
        <v>42895.484409722223</v>
      </c>
      <c r="B1973" t="s">
        <v>936</v>
      </c>
      <c r="C1973" t="s">
        <v>937</v>
      </c>
      <c r="D1973" t="s">
        <v>938</v>
      </c>
      <c r="E1973" t="s">
        <v>2080</v>
      </c>
      <c r="F1973">
        <v>117474</v>
      </c>
      <c r="G1973" s="53">
        <v>200</v>
      </c>
      <c r="H1973" s="33">
        <v>42895</v>
      </c>
      <c r="I1973" t="s">
        <v>49</v>
      </c>
      <c r="J1973" t="s">
        <v>49</v>
      </c>
      <c r="K1973" t="s">
        <v>50</v>
      </c>
      <c r="L1973" t="s">
        <v>50</v>
      </c>
      <c r="M1973" t="s">
        <v>51</v>
      </c>
      <c r="N1973" t="s">
        <v>2081</v>
      </c>
    </row>
    <row r="1974" spans="1:14" ht="14.25">
      <c r="A1974" s="33">
        <v>42895.484618055554</v>
      </c>
      <c r="B1974" t="s">
        <v>933</v>
      </c>
      <c r="C1974" t="s">
        <v>934</v>
      </c>
      <c r="D1974" t="s">
        <v>935</v>
      </c>
      <c r="E1974" t="s">
        <v>2077</v>
      </c>
      <c r="F1974">
        <v>117490</v>
      </c>
      <c r="G1974" s="53">
        <v>10</v>
      </c>
      <c r="H1974" s="33">
        <v>42895</v>
      </c>
      <c r="I1974" t="s">
        <v>49</v>
      </c>
      <c r="J1974" t="s">
        <v>49</v>
      </c>
      <c r="K1974" t="s">
        <v>50</v>
      </c>
      <c r="L1974" t="s">
        <v>50</v>
      </c>
      <c r="M1974" t="s">
        <v>51</v>
      </c>
      <c r="N1974" t="s">
        <v>2078</v>
      </c>
    </row>
    <row r="1975" spans="1:14" ht="14.25">
      <c r="A1975" s="33">
        <v>42895.485555555555</v>
      </c>
      <c r="B1975" t="s">
        <v>504</v>
      </c>
      <c r="C1975" t="s">
        <v>505</v>
      </c>
      <c r="D1975" t="s">
        <v>932</v>
      </c>
      <c r="E1975" t="s">
        <v>2074</v>
      </c>
      <c r="F1975">
        <v>117513</v>
      </c>
      <c r="G1975" s="53">
        <v>300</v>
      </c>
      <c r="H1975" s="33">
        <v>42895</v>
      </c>
      <c r="I1975" t="s">
        <v>49</v>
      </c>
      <c r="J1975" t="s">
        <v>49</v>
      </c>
      <c r="K1975" t="s">
        <v>50</v>
      </c>
      <c r="L1975" t="s">
        <v>50</v>
      </c>
      <c r="M1975" t="s">
        <v>51</v>
      </c>
      <c r="N1975" t="s">
        <v>2075</v>
      </c>
    </row>
    <row r="1976" spans="1:14" ht="14.25">
      <c r="A1976" s="33">
        <v>42895.485590277778</v>
      </c>
      <c r="B1976" t="s">
        <v>929</v>
      </c>
      <c r="C1976" t="s">
        <v>930</v>
      </c>
      <c r="D1976" t="s">
        <v>931</v>
      </c>
      <c r="E1976" t="s">
        <v>2071</v>
      </c>
      <c r="F1976">
        <v>117538</v>
      </c>
      <c r="G1976" s="53">
        <v>2900</v>
      </c>
      <c r="H1976" s="33">
        <v>42895</v>
      </c>
      <c r="I1976" t="s">
        <v>49</v>
      </c>
      <c r="J1976" t="s">
        <v>49</v>
      </c>
      <c r="K1976" t="s">
        <v>50</v>
      </c>
      <c r="L1976" t="s">
        <v>50</v>
      </c>
      <c r="M1976" t="s">
        <v>51</v>
      </c>
      <c r="N1976" t="s">
        <v>2072</v>
      </c>
    </row>
    <row r="1977" spans="1:14" ht="14.25">
      <c r="A1977" s="33">
        <v>42895.486122685186</v>
      </c>
      <c r="B1977" t="s">
        <v>926</v>
      </c>
      <c r="C1977" t="s">
        <v>927</v>
      </c>
      <c r="D1977" t="s">
        <v>928</v>
      </c>
      <c r="E1977" t="s">
        <v>2068</v>
      </c>
      <c r="F1977">
        <v>117539</v>
      </c>
      <c r="G1977" s="53">
        <v>10</v>
      </c>
      <c r="H1977" s="33">
        <v>42895</v>
      </c>
      <c r="I1977" t="s">
        <v>49</v>
      </c>
      <c r="J1977" t="s">
        <v>49</v>
      </c>
      <c r="K1977" t="s">
        <v>50</v>
      </c>
      <c r="L1977" t="s">
        <v>50</v>
      </c>
      <c r="M1977" t="s">
        <v>51</v>
      </c>
      <c r="N1977" t="s">
        <v>2069</v>
      </c>
    </row>
    <row r="1978" spans="1:14" ht="14.25">
      <c r="A1978" s="33">
        <v>42895.486307870371</v>
      </c>
      <c r="B1978" t="s">
        <v>504</v>
      </c>
      <c r="C1978" t="s">
        <v>505</v>
      </c>
      <c r="D1978" t="s">
        <v>925</v>
      </c>
      <c r="E1978" t="s">
        <v>2065</v>
      </c>
      <c r="F1978">
        <v>117542</v>
      </c>
      <c r="G1978" s="53">
        <v>100</v>
      </c>
      <c r="H1978" s="33">
        <v>42895</v>
      </c>
      <c r="I1978" t="s">
        <v>49</v>
      </c>
      <c r="J1978" t="s">
        <v>49</v>
      </c>
      <c r="K1978" t="s">
        <v>50</v>
      </c>
      <c r="L1978" t="s">
        <v>50</v>
      </c>
      <c r="M1978" t="s">
        <v>51</v>
      </c>
      <c r="N1978" t="s">
        <v>2066</v>
      </c>
    </row>
    <row r="1979" spans="1:14" ht="14.25">
      <c r="A1979" s="33">
        <v>42895.486759259256</v>
      </c>
      <c r="B1979" t="s">
        <v>922</v>
      </c>
      <c r="C1979" t="s">
        <v>923</v>
      </c>
      <c r="D1979" t="s">
        <v>924</v>
      </c>
      <c r="E1979" t="s">
        <v>2062</v>
      </c>
      <c r="F1979">
        <v>117572</v>
      </c>
      <c r="G1979" s="53">
        <v>200</v>
      </c>
      <c r="H1979" s="33">
        <v>42895</v>
      </c>
      <c r="I1979" t="s">
        <v>49</v>
      </c>
      <c r="J1979" t="s">
        <v>49</v>
      </c>
      <c r="K1979" t="s">
        <v>50</v>
      </c>
      <c r="L1979" t="s">
        <v>50</v>
      </c>
      <c r="M1979" t="s">
        <v>51</v>
      </c>
      <c r="N1979" t="s">
        <v>2063</v>
      </c>
    </row>
    <row r="1980" spans="1:14" ht="14.25">
      <c r="A1980" s="33">
        <v>42895.488749999997</v>
      </c>
      <c r="B1980" t="s">
        <v>919</v>
      </c>
      <c r="C1980" t="s">
        <v>920</v>
      </c>
      <c r="D1980" t="s">
        <v>921</v>
      </c>
      <c r="E1980" t="s">
        <v>2059</v>
      </c>
      <c r="F1980">
        <v>117674</v>
      </c>
      <c r="G1980" s="53">
        <v>50</v>
      </c>
      <c r="H1980" s="33">
        <v>42895</v>
      </c>
      <c r="I1980" t="s">
        <v>49</v>
      </c>
      <c r="J1980" t="s">
        <v>49</v>
      </c>
      <c r="K1980" t="s">
        <v>50</v>
      </c>
      <c r="L1980" t="s">
        <v>50</v>
      </c>
      <c r="M1980" t="s">
        <v>51</v>
      </c>
      <c r="N1980" t="s">
        <v>2060</v>
      </c>
    </row>
    <row r="1981" spans="1:14" ht="14.25">
      <c r="A1981" s="33">
        <v>42895.490694444445</v>
      </c>
      <c r="B1981" t="s">
        <v>913</v>
      </c>
      <c r="C1981" t="s">
        <v>914</v>
      </c>
      <c r="D1981" t="s">
        <v>915</v>
      </c>
      <c r="E1981" t="s">
        <v>2056</v>
      </c>
      <c r="F1981">
        <v>117728</v>
      </c>
      <c r="G1981" s="53">
        <v>4000</v>
      </c>
      <c r="H1981" s="33">
        <v>42895</v>
      </c>
      <c r="I1981" t="s">
        <v>49</v>
      </c>
      <c r="J1981" t="s">
        <v>49</v>
      </c>
      <c r="K1981" t="s">
        <v>50</v>
      </c>
      <c r="L1981" t="s">
        <v>50</v>
      </c>
      <c r="M1981" t="s">
        <v>51</v>
      </c>
      <c r="N1981" t="s">
        <v>2057</v>
      </c>
    </row>
    <row r="1982" spans="1:14" ht="14.25">
      <c r="A1982" s="33">
        <v>42895.490763888891</v>
      </c>
      <c r="B1982" t="s">
        <v>916</v>
      </c>
      <c r="C1982" t="s">
        <v>917</v>
      </c>
      <c r="D1982" t="s">
        <v>918</v>
      </c>
      <c r="E1982" t="s">
        <v>2053</v>
      </c>
      <c r="F1982">
        <v>117727</v>
      </c>
      <c r="G1982" s="53">
        <v>600</v>
      </c>
      <c r="H1982" s="33">
        <v>42895</v>
      </c>
      <c r="I1982" t="s">
        <v>49</v>
      </c>
      <c r="J1982" t="s">
        <v>49</v>
      </c>
      <c r="K1982" t="s">
        <v>50</v>
      </c>
      <c r="L1982" t="s">
        <v>50</v>
      </c>
      <c r="M1982" t="s">
        <v>51</v>
      </c>
      <c r="N1982" t="s">
        <v>2054</v>
      </c>
    </row>
    <row r="1983" spans="1:14" ht="14.25">
      <c r="A1983" s="33">
        <v>42895.491215277776</v>
      </c>
      <c r="B1983" t="s">
        <v>906</v>
      </c>
      <c r="C1983" t="s">
        <v>907</v>
      </c>
      <c r="D1983" t="s">
        <v>912</v>
      </c>
      <c r="E1983" t="s">
        <v>2050</v>
      </c>
      <c r="F1983">
        <v>117759</v>
      </c>
      <c r="G1983" s="53">
        <v>500</v>
      </c>
      <c r="H1983" s="33">
        <v>42895</v>
      </c>
      <c r="I1983" t="s">
        <v>49</v>
      </c>
      <c r="J1983" t="s">
        <v>49</v>
      </c>
      <c r="K1983" t="s">
        <v>50</v>
      </c>
      <c r="L1983" t="s">
        <v>50</v>
      </c>
      <c r="M1983" t="s">
        <v>51</v>
      </c>
      <c r="N1983" t="s">
        <v>2051</v>
      </c>
    </row>
    <row r="1984" spans="1:14" ht="14.25">
      <c r="A1984" s="33">
        <v>42895.491585648146</v>
      </c>
      <c r="B1984" t="s">
        <v>909</v>
      </c>
      <c r="C1984" t="s">
        <v>910</v>
      </c>
      <c r="D1984" t="s">
        <v>911</v>
      </c>
      <c r="E1984" t="s">
        <v>2047</v>
      </c>
      <c r="F1984">
        <v>117803</v>
      </c>
      <c r="G1984" s="53">
        <v>500</v>
      </c>
      <c r="H1984" s="33">
        <v>42895</v>
      </c>
      <c r="I1984" t="s">
        <v>49</v>
      </c>
      <c r="J1984" t="s">
        <v>49</v>
      </c>
      <c r="K1984" t="s">
        <v>50</v>
      </c>
      <c r="L1984" t="s">
        <v>50</v>
      </c>
      <c r="M1984" t="s">
        <v>51</v>
      </c>
      <c r="N1984" t="s">
        <v>2048</v>
      </c>
    </row>
    <row r="1985" spans="1:14" ht="14.25">
      <c r="A1985" s="33">
        <v>42895.492291666669</v>
      </c>
      <c r="B1985" t="s">
        <v>906</v>
      </c>
      <c r="C1985" t="s">
        <v>907</v>
      </c>
      <c r="D1985" t="s">
        <v>908</v>
      </c>
      <c r="E1985" t="s">
        <v>2044</v>
      </c>
      <c r="F1985">
        <v>117818</v>
      </c>
      <c r="G1985" s="53">
        <v>220</v>
      </c>
      <c r="H1985" s="33">
        <v>42895</v>
      </c>
      <c r="I1985" t="s">
        <v>49</v>
      </c>
      <c r="J1985" t="s">
        <v>49</v>
      </c>
      <c r="K1985" t="s">
        <v>50</v>
      </c>
      <c r="L1985" t="s">
        <v>50</v>
      </c>
      <c r="M1985" t="s">
        <v>51</v>
      </c>
      <c r="N1985" t="s">
        <v>2045</v>
      </c>
    </row>
    <row r="1986" spans="1:14" ht="14.25">
      <c r="A1986" s="33">
        <v>42895.492476851854</v>
      </c>
      <c r="B1986" t="s">
        <v>903</v>
      </c>
      <c r="C1986" t="s">
        <v>904</v>
      </c>
      <c r="D1986" t="s">
        <v>905</v>
      </c>
      <c r="E1986" t="s">
        <v>2041</v>
      </c>
      <c r="F1986">
        <v>117845</v>
      </c>
      <c r="G1986" s="53">
        <v>50</v>
      </c>
      <c r="H1986" s="33">
        <v>42895</v>
      </c>
      <c r="I1986" t="s">
        <v>49</v>
      </c>
      <c r="J1986" t="s">
        <v>49</v>
      </c>
      <c r="K1986" t="s">
        <v>50</v>
      </c>
      <c r="L1986" t="s">
        <v>50</v>
      </c>
      <c r="M1986" t="s">
        <v>51</v>
      </c>
      <c r="N1986" t="s">
        <v>2042</v>
      </c>
    </row>
    <row r="1987" spans="1:14" ht="14.25">
      <c r="A1987" s="33">
        <v>42895.496354166666</v>
      </c>
      <c r="B1987" t="s">
        <v>899</v>
      </c>
      <c r="C1987" t="s">
        <v>900</v>
      </c>
      <c r="D1987" t="s">
        <v>901</v>
      </c>
      <c r="E1987" t="s">
        <v>2038</v>
      </c>
      <c r="F1987">
        <v>118004</v>
      </c>
      <c r="G1987" s="53">
        <v>635</v>
      </c>
      <c r="H1987" s="33">
        <v>42895</v>
      </c>
      <c r="I1987" t="s">
        <v>49</v>
      </c>
      <c r="J1987" t="s">
        <v>49</v>
      </c>
      <c r="K1987" t="s">
        <v>50</v>
      </c>
      <c r="L1987" t="s">
        <v>50</v>
      </c>
      <c r="M1987" t="s">
        <v>51</v>
      </c>
      <c r="N1987" t="s">
        <v>2039</v>
      </c>
    </row>
    <row r="1988" spans="1:14" ht="14.25">
      <c r="A1988" s="33">
        <v>42895.496666666666</v>
      </c>
      <c r="B1988" t="s">
        <v>896</v>
      </c>
      <c r="C1988" t="s">
        <v>897</v>
      </c>
      <c r="D1988" t="s">
        <v>898</v>
      </c>
      <c r="E1988" t="s">
        <v>2035</v>
      </c>
      <c r="F1988">
        <v>118007</v>
      </c>
      <c r="G1988" s="53">
        <v>2000</v>
      </c>
      <c r="H1988" s="33">
        <v>42895</v>
      </c>
      <c r="I1988" t="s">
        <v>49</v>
      </c>
      <c r="J1988" t="s">
        <v>49</v>
      </c>
      <c r="K1988" t="s">
        <v>50</v>
      </c>
      <c r="L1988" t="s">
        <v>50</v>
      </c>
      <c r="M1988" t="s">
        <v>51</v>
      </c>
      <c r="N1988" t="s">
        <v>2036</v>
      </c>
    </row>
    <row r="1989" spans="1:14" ht="14.25">
      <c r="A1989" s="33">
        <v>42895.496770833335</v>
      </c>
      <c r="B1989" t="s">
        <v>470</v>
      </c>
      <c r="C1989" t="s">
        <v>471</v>
      </c>
      <c r="D1989" t="s">
        <v>895</v>
      </c>
      <c r="E1989" t="s">
        <v>2032</v>
      </c>
      <c r="F1989">
        <v>118013</v>
      </c>
      <c r="G1989" s="53">
        <v>1100</v>
      </c>
      <c r="H1989" s="33">
        <v>42895</v>
      </c>
      <c r="I1989" t="s">
        <v>49</v>
      </c>
      <c r="J1989" t="s">
        <v>49</v>
      </c>
      <c r="K1989" t="s">
        <v>50</v>
      </c>
      <c r="L1989" t="s">
        <v>50</v>
      </c>
      <c r="M1989" t="s">
        <v>51</v>
      </c>
      <c r="N1989" t="s">
        <v>2033</v>
      </c>
    </row>
    <row r="1990" spans="1:14" ht="14.25">
      <c r="A1990" s="33">
        <v>42895.502696759257</v>
      </c>
      <c r="B1990" t="s">
        <v>657</v>
      </c>
      <c r="C1990" t="s">
        <v>658</v>
      </c>
      <c r="D1990" t="s">
        <v>894</v>
      </c>
      <c r="E1990" t="s">
        <v>2029</v>
      </c>
      <c r="F1990">
        <v>118167</v>
      </c>
      <c r="G1990" s="53">
        <v>400</v>
      </c>
      <c r="H1990" s="33">
        <v>42895</v>
      </c>
      <c r="I1990" t="s">
        <v>49</v>
      </c>
      <c r="J1990" t="s">
        <v>49</v>
      </c>
      <c r="K1990" t="s">
        <v>50</v>
      </c>
      <c r="L1990" t="s">
        <v>50</v>
      </c>
      <c r="M1990" t="s">
        <v>51</v>
      </c>
      <c r="N1990" t="s">
        <v>2030</v>
      </c>
    </row>
    <row r="1991" spans="1:14" ht="14.25">
      <c r="A1991" s="33">
        <v>42895.507349537038</v>
      </c>
      <c r="B1991" t="s">
        <v>891</v>
      </c>
      <c r="C1991" t="s">
        <v>892</v>
      </c>
      <c r="D1991" t="s">
        <v>893</v>
      </c>
      <c r="E1991" t="s">
        <v>2026</v>
      </c>
      <c r="F1991">
        <v>118245</v>
      </c>
      <c r="G1991" s="53">
        <v>80</v>
      </c>
      <c r="H1991" s="33">
        <v>42895</v>
      </c>
      <c r="I1991" t="s">
        <v>49</v>
      </c>
      <c r="J1991" t="s">
        <v>49</v>
      </c>
      <c r="K1991" t="s">
        <v>50</v>
      </c>
      <c r="L1991" t="s">
        <v>50</v>
      </c>
      <c r="M1991" t="s">
        <v>51</v>
      </c>
      <c r="N1991" t="s">
        <v>2027</v>
      </c>
    </row>
    <row r="1992" spans="1:14" ht="14.25">
      <c r="A1992" s="33">
        <v>42895.510925925926</v>
      </c>
      <c r="B1992" t="s">
        <v>684</v>
      </c>
      <c r="C1992" t="s">
        <v>685</v>
      </c>
      <c r="D1992" t="s">
        <v>888</v>
      </c>
      <c r="E1992" t="s">
        <v>2023</v>
      </c>
      <c r="F1992">
        <v>118297</v>
      </c>
      <c r="G1992" s="53">
        <v>3000</v>
      </c>
      <c r="H1992" s="33">
        <v>42895</v>
      </c>
      <c r="I1992" t="s">
        <v>49</v>
      </c>
      <c r="J1992" t="s">
        <v>49</v>
      </c>
      <c r="K1992" t="s">
        <v>50</v>
      </c>
      <c r="L1992" t="s">
        <v>50</v>
      </c>
      <c r="M1992" t="s">
        <v>51</v>
      </c>
      <c r="N1992" t="s">
        <v>2024</v>
      </c>
    </row>
    <row r="1993" spans="1:14" ht="14.25">
      <c r="A1993" s="33">
        <v>42895.517326388886</v>
      </c>
      <c r="B1993" t="s">
        <v>885</v>
      </c>
      <c r="C1993" t="s">
        <v>886</v>
      </c>
      <c r="D1993" t="s">
        <v>887</v>
      </c>
      <c r="E1993" t="s">
        <v>2020</v>
      </c>
      <c r="F1993">
        <v>118387</v>
      </c>
      <c r="G1993" s="53">
        <v>200</v>
      </c>
      <c r="H1993" s="33">
        <v>42895</v>
      </c>
      <c r="I1993" t="s">
        <v>49</v>
      </c>
      <c r="J1993" t="s">
        <v>49</v>
      </c>
      <c r="K1993" t="s">
        <v>50</v>
      </c>
      <c r="L1993" t="s">
        <v>50</v>
      </c>
      <c r="M1993" t="s">
        <v>51</v>
      </c>
      <c r="N1993" t="s">
        <v>2021</v>
      </c>
    </row>
    <row r="1994" spans="1:14" ht="14.25">
      <c r="A1994" s="33">
        <v>42895.521724537037</v>
      </c>
      <c r="B1994" t="s">
        <v>882</v>
      </c>
      <c r="C1994" t="s">
        <v>883</v>
      </c>
      <c r="D1994" t="s">
        <v>884</v>
      </c>
      <c r="E1994" t="s">
        <v>2017</v>
      </c>
      <c r="F1994">
        <v>118439</v>
      </c>
      <c r="G1994" s="53">
        <v>1500</v>
      </c>
      <c r="H1994" s="33">
        <v>42895</v>
      </c>
      <c r="I1994" t="s">
        <v>49</v>
      </c>
      <c r="J1994" t="s">
        <v>49</v>
      </c>
      <c r="K1994" t="s">
        <v>50</v>
      </c>
      <c r="L1994" t="s">
        <v>50</v>
      </c>
      <c r="M1994" t="s">
        <v>51</v>
      </c>
      <c r="N1994" t="s">
        <v>2018</v>
      </c>
    </row>
    <row r="1995" spans="1:14" ht="14.25">
      <c r="A1995" s="33">
        <v>42895.524560185186</v>
      </c>
      <c r="B1995" t="s">
        <v>879</v>
      </c>
      <c r="C1995" t="s">
        <v>880</v>
      </c>
      <c r="D1995" t="s">
        <v>881</v>
      </c>
      <c r="E1995" t="s">
        <v>2014</v>
      </c>
      <c r="F1995">
        <v>118472</v>
      </c>
      <c r="G1995" s="53">
        <v>100</v>
      </c>
      <c r="H1995" s="33">
        <v>42895</v>
      </c>
      <c r="I1995" t="s">
        <v>49</v>
      </c>
      <c r="J1995" t="s">
        <v>49</v>
      </c>
      <c r="K1995" t="s">
        <v>50</v>
      </c>
      <c r="L1995" t="s">
        <v>50</v>
      </c>
      <c r="M1995" t="s">
        <v>51</v>
      </c>
      <c r="N1995" t="s">
        <v>2015</v>
      </c>
    </row>
    <row r="1996" spans="1:14" ht="14.25">
      <c r="A1996" s="33">
        <v>42895.526134259257</v>
      </c>
      <c r="B1996" t="s">
        <v>876</v>
      </c>
      <c r="C1996" t="s">
        <v>877</v>
      </c>
      <c r="D1996" t="s">
        <v>878</v>
      </c>
      <c r="E1996" t="s">
        <v>2011</v>
      </c>
      <c r="F1996">
        <v>118478</v>
      </c>
      <c r="G1996" s="53">
        <v>600</v>
      </c>
      <c r="H1996" s="33">
        <v>42895</v>
      </c>
      <c r="I1996" t="s">
        <v>49</v>
      </c>
      <c r="J1996" t="s">
        <v>49</v>
      </c>
      <c r="K1996" t="s">
        <v>50</v>
      </c>
      <c r="L1996" t="s">
        <v>50</v>
      </c>
      <c r="M1996" t="s">
        <v>51</v>
      </c>
      <c r="N1996" t="s">
        <v>2012</v>
      </c>
    </row>
    <row r="1997" spans="1:14" ht="14.25">
      <c r="A1997" s="33">
        <v>42895.529166666667</v>
      </c>
      <c r="B1997" t="s">
        <v>873</v>
      </c>
      <c r="C1997" t="s">
        <v>874</v>
      </c>
      <c r="D1997" t="s">
        <v>875</v>
      </c>
      <c r="E1997" t="s">
        <v>2008</v>
      </c>
      <c r="F1997">
        <v>118496</v>
      </c>
      <c r="G1997" s="53">
        <v>50</v>
      </c>
      <c r="H1997" s="33">
        <v>42895</v>
      </c>
      <c r="I1997" t="s">
        <v>49</v>
      </c>
      <c r="J1997" t="s">
        <v>49</v>
      </c>
      <c r="K1997" t="s">
        <v>50</v>
      </c>
      <c r="L1997" t="s">
        <v>50</v>
      </c>
      <c r="M1997" t="s">
        <v>51</v>
      </c>
      <c r="N1997" t="s">
        <v>2009</v>
      </c>
    </row>
    <row r="1998" spans="1:14" ht="14.25">
      <c r="A1998" s="33">
        <v>42895.534895833334</v>
      </c>
      <c r="B1998" t="s">
        <v>609</v>
      </c>
      <c r="C1998" t="s">
        <v>610</v>
      </c>
      <c r="D1998" t="s">
        <v>872</v>
      </c>
      <c r="E1998" t="s">
        <v>2005</v>
      </c>
      <c r="F1998">
        <v>118521</v>
      </c>
      <c r="G1998" s="53">
        <v>1000</v>
      </c>
      <c r="H1998" s="33">
        <v>42895</v>
      </c>
      <c r="I1998" t="s">
        <v>49</v>
      </c>
      <c r="J1998" t="s">
        <v>49</v>
      </c>
      <c r="K1998" t="s">
        <v>50</v>
      </c>
      <c r="L1998" t="s">
        <v>50</v>
      </c>
      <c r="M1998" t="s">
        <v>51</v>
      </c>
      <c r="N1998" t="s">
        <v>2006</v>
      </c>
    </row>
    <row r="1999" spans="1:14" ht="14.25">
      <c r="A1999" s="33">
        <v>42895.538206018522</v>
      </c>
      <c r="B1999" t="s">
        <v>869</v>
      </c>
      <c r="C1999" t="s">
        <v>870</v>
      </c>
      <c r="D1999" t="s">
        <v>871</v>
      </c>
      <c r="E1999" t="s">
        <v>2002</v>
      </c>
      <c r="F1999">
        <v>118541</v>
      </c>
      <c r="G1999" s="53">
        <v>10</v>
      </c>
      <c r="H1999" s="33">
        <v>42895</v>
      </c>
      <c r="I1999" t="s">
        <v>49</v>
      </c>
      <c r="J1999" t="s">
        <v>49</v>
      </c>
      <c r="K1999" t="s">
        <v>50</v>
      </c>
      <c r="L1999" t="s">
        <v>50</v>
      </c>
      <c r="M1999" t="s">
        <v>51</v>
      </c>
      <c r="N1999" t="s">
        <v>2003</v>
      </c>
    </row>
    <row r="2000" spans="1:14" ht="14.25">
      <c r="A2000" s="33">
        <v>42895.546909722223</v>
      </c>
      <c r="B2000" t="s">
        <v>866</v>
      </c>
      <c r="C2000" t="s">
        <v>867</v>
      </c>
      <c r="D2000" t="s">
        <v>868</v>
      </c>
      <c r="E2000" t="s">
        <v>1999</v>
      </c>
      <c r="F2000">
        <v>118594</v>
      </c>
      <c r="G2000" s="53">
        <v>500</v>
      </c>
      <c r="H2000" s="33">
        <v>42895</v>
      </c>
      <c r="I2000" t="s">
        <v>49</v>
      </c>
      <c r="J2000" t="s">
        <v>49</v>
      </c>
      <c r="K2000" t="s">
        <v>50</v>
      </c>
      <c r="L2000" t="s">
        <v>50</v>
      </c>
      <c r="M2000" t="s">
        <v>51</v>
      </c>
      <c r="N2000" t="s">
        <v>2000</v>
      </c>
    </row>
    <row r="2001" spans="1:14" ht="14.25">
      <c r="A2001" s="33">
        <v>42895.56</v>
      </c>
      <c r="B2001" t="s">
        <v>863</v>
      </c>
      <c r="C2001" t="s">
        <v>864</v>
      </c>
      <c r="D2001" t="s">
        <v>865</v>
      </c>
      <c r="E2001" t="s">
        <v>1996</v>
      </c>
      <c r="F2001">
        <v>118700</v>
      </c>
      <c r="G2001" s="53">
        <v>1000</v>
      </c>
      <c r="H2001" s="33">
        <v>42895</v>
      </c>
      <c r="I2001" t="s">
        <v>49</v>
      </c>
      <c r="J2001" t="s">
        <v>49</v>
      </c>
      <c r="K2001" t="s">
        <v>50</v>
      </c>
      <c r="L2001" t="s">
        <v>50</v>
      </c>
      <c r="M2001" t="s">
        <v>51</v>
      </c>
      <c r="N2001" t="s">
        <v>1997</v>
      </c>
    </row>
    <row r="2002" spans="1:14" ht="14.25">
      <c r="A2002" s="33">
        <v>42895.564282407409</v>
      </c>
      <c r="B2002" t="s">
        <v>860</v>
      </c>
      <c r="C2002" t="s">
        <v>861</v>
      </c>
      <c r="D2002" t="s">
        <v>862</v>
      </c>
      <c r="E2002" t="s">
        <v>1993</v>
      </c>
      <c r="F2002">
        <v>118747</v>
      </c>
      <c r="G2002" s="53">
        <v>200</v>
      </c>
      <c r="H2002" s="33">
        <v>42895</v>
      </c>
      <c r="I2002" t="s">
        <v>49</v>
      </c>
      <c r="J2002" t="s">
        <v>49</v>
      </c>
      <c r="K2002" t="s">
        <v>50</v>
      </c>
      <c r="L2002" t="s">
        <v>50</v>
      </c>
      <c r="M2002" t="s">
        <v>51</v>
      </c>
      <c r="N2002" t="s">
        <v>1994</v>
      </c>
    </row>
    <row r="2003" spans="1:14" ht="14.25">
      <c r="A2003" s="33">
        <v>42895.564942129633</v>
      </c>
      <c r="B2003" t="s">
        <v>525</v>
      </c>
      <c r="C2003" t="s">
        <v>526</v>
      </c>
      <c r="D2003" t="s">
        <v>859</v>
      </c>
      <c r="E2003" t="s">
        <v>1990</v>
      </c>
      <c r="F2003">
        <v>118749</v>
      </c>
      <c r="G2003" s="53">
        <v>200</v>
      </c>
      <c r="H2003" s="33">
        <v>42895</v>
      </c>
      <c r="I2003" t="s">
        <v>49</v>
      </c>
      <c r="J2003" t="s">
        <v>49</v>
      </c>
      <c r="K2003" t="s">
        <v>50</v>
      </c>
      <c r="L2003" t="s">
        <v>50</v>
      </c>
      <c r="M2003" t="s">
        <v>51</v>
      </c>
      <c r="N2003" t="s">
        <v>1991</v>
      </c>
    </row>
    <row r="2004" spans="1:14" ht="14.25">
      <c r="A2004" s="33">
        <v>42895.571053240739</v>
      </c>
      <c r="B2004" t="s">
        <v>856</v>
      </c>
      <c r="C2004" t="s">
        <v>857</v>
      </c>
      <c r="D2004" t="s">
        <v>858</v>
      </c>
      <c r="E2004" t="s">
        <v>1987</v>
      </c>
      <c r="F2004">
        <v>118829</v>
      </c>
      <c r="G2004" s="53">
        <v>20</v>
      </c>
      <c r="H2004" s="33">
        <v>42895</v>
      </c>
      <c r="I2004" t="s">
        <v>49</v>
      </c>
      <c r="J2004" t="s">
        <v>49</v>
      </c>
      <c r="K2004" t="s">
        <v>50</v>
      </c>
      <c r="L2004" t="s">
        <v>50</v>
      </c>
      <c r="M2004" t="s">
        <v>51</v>
      </c>
      <c r="N2004" t="s">
        <v>1988</v>
      </c>
    </row>
    <row r="2005" spans="1:14" ht="14.25">
      <c r="A2005" s="33">
        <v>42895.575821759259</v>
      </c>
      <c r="B2005" t="s">
        <v>853</v>
      </c>
      <c r="C2005" t="s">
        <v>854</v>
      </c>
      <c r="D2005" t="s">
        <v>855</v>
      </c>
      <c r="E2005" t="s">
        <v>1984</v>
      </c>
      <c r="F2005">
        <v>118871</v>
      </c>
      <c r="G2005" s="53">
        <v>20</v>
      </c>
      <c r="H2005" s="33">
        <v>42895</v>
      </c>
      <c r="I2005" t="s">
        <v>49</v>
      </c>
      <c r="J2005" t="s">
        <v>49</v>
      </c>
      <c r="K2005" t="s">
        <v>50</v>
      </c>
      <c r="L2005" t="s">
        <v>50</v>
      </c>
      <c r="M2005" t="s">
        <v>51</v>
      </c>
      <c r="N2005" t="s">
        <v>1985</v>
      </c>
    </row>
    <row r="2006" spans="1:14" ht="14.25">
      <c r="A2006" s="33">
        <v>42895.576516203706</v>
      </c>
      <c r="B2006" t="s">
        <v>850</v>
      </c>
      <c r="C2006" t="s">
        <v>851</v>
      </c>
      <c r="D2006" t="s">
        <v>852</v>
      </c>
      <c r="E2006" t="s">
        <v>1981</v>
      </c>
      <c r="F2006">
        <v>118875</v>
      </c>
      <c r="G2006" s="53">
        <v>500</v>
      </c>
      <c r="H2006" s="33">
        <v>42895</v>
      </c>
      <c r="I2006" t="s">
        <v>49</v>
      </c>
      <c r="J2006" t="s">
        <v>49</v>
      </c>
      <c r="K2006" t="s">
        <v>50</v>
      </c>
      <c r="L2006" t="s">
        <v>50</v>
      </c>
      <c r="M2006" t="s">
        <v>51</v>
      </c>
      <c r="N2006" t="s">
        <v>1982</v>
      </c>
    </row>
    <row r="2007" spans="1:14" ht="14.25">
      <c r="A2007" s="33">
        <v>42895.578668981485</v>
      </c>
      <c r="B2007" t="s">
        <v>847</v>
      </c>
      <c r="C2007" t="s">
        <v>848</v>
      </c>
      <c r="D2007" t="s">
        <v>849</v>
      </c>
      <c r="E2007" t="s">
        <v>1978</v>
      </c>
      <c r="F2007">
        <v>118917</v>
      </c>
      <c r="G2007" s="53">
        <v>2650</v>
      </c>
      <c r="H2007" s="33">
        <v>42895</v>
      </c>
      <c r="I2007" t="s">
        <v>49</v>
      </c>
      <c r="J2007" t="s">
        <v>49</v>
      </c>
      <c r="K2007" t="s">
        <v>50</v>
      </c>
      <c r="L2007" t="s">
        <v>50</v>
      </c>
      <c r="M2007" t="s">
        <v>51</v>
      </c>
      <c r="N2007" t="s">
        <v>1979</v>
      </c>
    </row>
    <row r="2008" spans="1:14" ht="14.25">
      <c r="A2008" s="33">
        <v>42895.578865740739</v>
      </c>
      <c r="B2008" t="s">
        <v>333</v>
      </c>
      <c r="C2008" t="s">
        <v>334</v>
      </c>
      <c r="D2008" t="s">
        <v>846</v>
      </c>
      <c r="E2008" t="s">
        <v>1975</v>
      </c>
      <c r="F2008">
        <v>118919</v>
      </c>
      <c r="G2008" s="53">
        <v>3000</v>
      </c>
      <c r="H2008" s="33">
        <v>42895</v>
      </c>
      <c r="I2008" t="s">
        <v>49</v>
      </c>
      <c r="J2008" t="s">
        <v>49</v>
      </c>
      <c r="K2008" t="s">
        <v>50</v>
      </c>
      <c r="L2008" t="s">
        <v>50</v>
      </c>
      <c r="M2008" t="s">
        <v>51</v>
      </c>
      <c r="N2008" t="s">
        <v>1976</v>
      </c>
    </row>
    <row r="2009" spans="1:14" ht="14.25">
      <c r="A2009" s="33">
        <v>42895.580821759257</v>
      </c>
      <c r="B2009" t="s">
        <v>844</v>
      </c>
      <c r="C2009" t="s">
        <v>313</v>
      </c>
      <c r="D2009" t="s">
        <v>845</v>
      </c>
      <c r="E2009" t="s">
        <v>1972</v>
      </c>
      <c r="F2009">
        <v>118958</v>
      </c>
      <c r="G2009" s="53">
        <v>500</v>
      </c>
      <c r="H2009" s="33">
        <v>42895</v>
      </c>
      <c r="I2009" t="s">
        <v>49</v>
      </c>
      <c r="J2009" t="s">
        <v>49</v>
      </c>
      <c r="K2009" t="s">
        <v>50</v>
      </c>
      <c r="L2009" t="s">
        <v>50</v>
      </c>
      <c r="M2009" t="s">
        <v>51</v>
      </c>
      <c r="N2009" t="s">
        <v>1973</v>
      </c>
    </row>
    <row r="2010" spans="1:14" ht="14.25">
      <c r="A2010" s="33">
        <v>42895.58148148148</v>
      </c>
      <c r="B2010" t="s">
        <v>841</v>
      </c>
      <c r="C2010" t="s">
        <v>842</v>
      </c>
      <c r="D2010" t="s">
        <v>843</v>
      </c>
      <c r="E2010" t="s">
        <v>1969</v>
      </c>
      <c r="F2010">
        <v>118973</v>
      </c>
      <c r="G2010" s="53">
        <v>3000</v>
      </c>
      <c r="H2010" s="33">
        <v>42895</v>
      </c>
      <c r="I2010" t="s">
        <v>49</v>
      </c>
      <c r="J2010" t="s">
        <v>49</v>
      </c>
      <c r="K2010" t="s">
        <v>50</v>
      </c>
      <c r="L2010" t="s">
        <v>50</v>
      </c>
      <c r="M2010" t="s">
        <v>51</v>
      </c>
      <c r="N2010" t="s">
        <v>1970</v>
      </c>
    </row>
    <row r="2011" spans="1:14" ht="14.25">
      <c r="A2011" s="33">
        <v>42895.582557870373</v>
      </c>
      <c r="B2011" t="s">
        <v>838</v>
      </c>
      <c r="C2011" t="s">
        <v>839</v>
      </c>
      <c r="D2011" t="s">
        <v>840</v>
      </c>
      <c r="E2011" t="s">
        <v>1966</v>
      </c>
      <c r="F2011">
        <v>118994</v>
      </c>
      <c r="G2011" s="53">
        <v>1000</v>
      </c>
      <c r="H2011" s="33">
        <v>42895</v>
      </c>
      <c r="I2011" t="s">
        <v>49</v>
      </c>
      <c r="J2011" t="s">
        <v>49</v>
      </c>
      <c r="K2011" t="s">
        <v>50</v>
      </c>
      <c r="L2011" t="s">
        <v>50</v>
      </c>
      <c r="M2011" t="s">
        <v>51</v>
      </c>
      <c r="N2011" t="s">
        <v>1967</v>
      </c>
    </row>
    <row r="2012" spans="1:14" ht="14.25">
      <c r="A2012" s="33">
        <v>42895.583321759259</v>
      </c>
      <c r="B2012" t="s">
        <v>835</v>
      </c>
      <c r="C2012" t="s">
        <v>836</v>
      </c>
      <c r="D2012" t="s">
        <v>837</v>
      </c>
      <c r="E2012" t="s">
        <v>1963</v>
      </c>
      <c r="F2012">
        <v>119007</v>
      </c>
      <c r="G2012" s="53">
        <v>200</v>
      </c>
      <c r="H2012" s="33">
        <v>42895</v>
      </c>
      <c r="I2012" t="s">
        <v>49</v>
      </c>
      <c r="J2012" t="s">
        <v>49</v>
      </c>
      <c r="K2012" t="s">
        <v>50</v>
      </c>
      <c r="L2012" t="s">
        <v>50</v>
      </c>
      <c r="M2012" t="s">
        <v>51</v>
      </c>
      <c r="N2012" t="s">
        <v>1964</v>
      </c>
    </row>
    <row r="2013" spans="1:14" ht="14.25">
      <c r="A2013" s="33">
        <v>42895.584606481483</v>
      </c>
      <c r="B2013" t="s">
        <v>832</v>
      </c>
      <c r="C2013" t="s">
        <v>833</v>
      </c>
      <c r="D2013" t="s">
        <v>834</v>
      </c>
      <c r="E2013" t="s">
        <v>1960</v>
      </c>
      <c r="F2013">
        <v>119031</v>
      </c>
      <c r="G2013" s="53">
        <v>50</v>
      </c>
      <c r="H2013" s="33">
        <v>42895</v>
      </c>
      <c r="I2013" t="s">
        <v>49</v>
      </c>
      <c r="J2013" t="s">
        <v>49</v>
      </c>
      <c r="K2013" t="s">
        <v>50</v>
      </c>
      <c r="L2013" t="s">
        <v>50</v>
      </c>
      <c r="M2013" t="s">
        <v>51</v>
      </c>
      <c r="N2013" t="s">
        <v>1961</v>
      </c>
    </row>
    <row r="2014" spans="1:14" ht="14.25">
      <c r="A2014" s="33">
        <v>42895.585798611108</v>
      </c>
      <c r="B2014" t="s">
        <v>829</v>
      </c>
      <c r="C2014" t="s">
        <v>830</v>
      </c>
      <c r="D2014" t="s">
        <v>831</v>
      </c>
      <c r="E2014" t="s">
        <v>1957</v>
      </c>
      <c r="F2014">
        <v>119070</v>
      </c>
      <c r="G2014" s="53">
        <v>1000</v>
      </c>
      <c r="H2014" s="33">
        <v>42895</v>
      </c>
      <c r="I2014" t="s">
        <v>49</v>
      </c>
      <c r="J2014" t="s">
        <v>49</v>
      </c>
      <c r="K2014" t="s">
        <v>50</v>
      </c>
      <c r="L2014" t="s">
        <v>50</v>
      </c>
      <c r="M2014" t="s">
        <v>51</v>
      </c>
      <c r="N2014" t="s">
        <v>1958</v>
      </c>
    </row>
    <row r="2015" spans="1:14" ht="14.25">
      <c r="A2015" s="33">
        <v>42895.5862037037</v>
      </c>
      <c r="B2015" t="s">
        <v>785</v>
      </c>
      <c r="C2015" t="s">
        <v>786</v>
      </c>
      <c r="D2015" t="s">
        <v>828</v>
      </c>
      <c r="E2015" t="s">
        <v>1954</v>
      </c>
      <c r="F2015">
        <v>119083</v>
      </c>
      <c r="G2015" s="53">
        <v>300</v>
      </c>
      <c r="H2015" s="33">
        <v>42895</v>
      </c>
      <c r="I2015" t="s">
        <v>49</v>
      </c>
      <c r="J2015" t="s">
        <v>49</v>
      </c>
      <c r="K2015" t="s">
        <v>50</v>
      </c>
      <c r="L2015" t="s">
        <v>50</v>
      </c>
      <c r="M2015" t="s">
        <v>51</v>
      </c>
      <c r="N2015" t="s">
        <v>1955</v>
      </c>
    </row>
    <row r="2016" spans="1:14" ht="14.25">
      <c r="A2016" s="33">
        <v>42895.586539351854</v>
      </c>
      <c r="B2016" t="s">
        <v>826</v>
      </c>
      <c r="C2016" t="s">
        <v>282</v>
      </c>
      <c r="D2016" t="s">
        <v>827</v>
      </c>
      <c r="E2016" t="s">
        <v>1951</v>
      </c>
      <c r="F2016">
        <v>119089</v>
      </c>
      <c r="G2016" s="53">
        <v>8893</v>
      </c>
      <c r="H2016" s="33">
        <v>42895</v>
      </c>
      <c r="I2016" t="s">
        <v>49</v>
      </c>
      <c r="J2016" t="s">
        <v>49</v>
      </c>
      <c r="K2016" t="s">
        <v>50</v>
      </c>
      <c r="L2016" t="s">
        <v>50</v>
      </c>
      <c r="M2016" t="s">
        <v>51</v>
      </c>
      <c r="N2016" t="s">
        <v>1952</v>
      </c>
    </row>
    <row r="2017" spans="1:14" ht="14.25">
      <c r="A2017" s="33">
        <v>42895.590208333335</v>
      </c>
      <c r="B2017" t="s">
        <v>821</v>
      </c>
      <c r="C2017" t="s">
        <v>822</v>
      </c>
      <c r="D2017" t="s">
        <v>823</v>
      </c>
      <c r="E2017" t="s">
        <v>1948</v>
      </c>
      <c r="F2017">
        <v>119188</v>
      </c>
      <c r="G2017" s="53">
        <v>20</v>
      </c>
      <c r="H2017" s="33">
        <v>42895</v>
      </c>
      <c r="I2017" t="s">
        <v>49</v>
      </c>
      <c r="J2017" t="s">
        <v>49</v>
      </c>
      <c r="K2017" t="s">
        <v>50</v>
      </c>
      <c r="L2017" t="s">
        <v>50</v>
      </c>
      <c r="M2017" t="s">
        <v>51</v>
      </c>
      <c r="N2017" t="s">
        <v>1949</v>
      </c>
    </row>
    <row r="2018" spans="1:14" ht="14.25">
      <c r="A2018" s="33">
        <v>42895.592951388891</v>
      </c>
      <c r="B2018" t="s">
        <v>816</v>
      </c>
      <c r="C2018" t="s">
        <v>817</v>
      </c>
      <c r="D2018" t="s">
        <v>818</v>
      </c>
      <c r="E2018" t="s">
        <v>1945</v>
      </c>
      <c r="F2018">
        <v>119303</v>
      </c>
      <c r="G2018" s="53">
        <v>200</v>
      </c>
      <c r="H2018" s="33">
        <v>42895</v>
      </c>
      <c r="I2018" t="s">
        <v>49</v>
      </c>
      <c r="J2018" t="s">
        <v>49</v>
      </c>
      <c r="K2018" t="s">
        <v>50</v>
      </c>
      <c r="L2018" t="s">
        <v>50</v>
      </c>
      <c r="M2018" t="s">
        <v>51</v>
      </c>
      <c r="N2018" t="s">
        <v>1946</v>
      </c>
    </row>
    <row r="2019" spans="1:14" ht="14.25">
      <c r="A2019" s="33">
        <v>42895.599803240744</v>
      </c>
      <c r="B2019" t="s">
        <v>811</v>
      </c>
      <c r="C2019" t="s">
        <v>812</v>
      </c>
      <c r="D2019" t="s">
        <v>813</v>
      </c>
      <c r="E2019" t="s">
        <v>1942</v>
      </c>
      <c r="F2019">
        <v>119617</v>
      </c>
      <c r="G2019" s="53">
        <v>1000</v>
      </c>
      <c r="H2019" s="33">
        <v>42895</v>
      </c>
      <c r="I2019" t="s">
        <v>49</v>
      </c>
      <c r="J2019" t="s">
        <v>49</v>
      </c>
      <c r="K2019" t="s">
        <v>50</v>
      </c>
      <c r="L2019" t="s">
        <v>50</v>
      </c>
      <c r="M2019" t="s">
        <v>51</v>
      </c>
      <c r="N2019" t="s">
        <v>1943</v>
      </c>
    </row>
    <row r="2020" spans="1:14" ht="14.25">
      <c r="A2020" s="33">
        <v>42895.601701388892</v>
      </c>
      <c r="B2020" t="s">
        <v>808</v>
      </c>
      <c r="C2020" t="s">
        <v>809</v>
      </c>
      <c r="D2020" t="s">
        <v>810</v>
      </c>
      <c r="E2020" t="s">
        <v>1939</v>
      </c>
      <c r="F2020">
        <v>119682</v>
      </c>
      <c r="G2020" s="53">
        <v>400</v>
      </c>
      <c r="H2020" s="33">
        <v>42895</v>
      </c>
      <c r="I2020" t="s">
        <v>49</v>
      </c>
      <c r="J2020" t="s">
        <v>49</v>
      </c>
      <c r="K2020" t="s">
        <v>50</v>
      </c>
      <c r="L2020" t="s">
        <v>50</v>
      </c>
      <c r="M2020" t="s">
        <v>51</v>
      </c>
      <c r="N2020" t="s">
        <v>1940</v>
      </c>
    </row>
    <row r="2021" spans="1:14" ht="14.25">
      <c r="A2021" s="33">
        <v>42895.602418981478</v>
      </c>
      <c r="B2021" t="s">
        <v>805</v>
      </c>
      <c r="C2021" t="s">
        <v>806</v>
      </c>
      <c r="D2021" t="s">
        <v>807</v>
      </c>
      <c r="E2021" t="s">
        <v>1936</v>
      </c>
      <c r="F2021">
        <v>119725</v>
      </c>
      <c r="G2021" s="53">
        <v>1500</v>
      </c>
      <c r="H2021" s="33">
        <v>42895</v>
      </c>
      <c r="I2021" t="s">
        <v>49</v>
      </c>
      <c r="J2021" t="s">
        <v>49</v>
      </c>
      <c r="K2021" t="s">
        <v>50</v>
      </c>
      <c r="L2021" t="s">
        <v>50</v>
      </c>
      <c r="M2021" t="s">
        <v>51</v>
      </c>
      <c r="N2021" t="s">
        <v>1937</v>
      </c>
    </row>
    <row r="2022" spans="1:14" ht="14.25">
      <c r="A2022" s="33">
        <v>42895.603067129632</v>
      </c>
      <c r="B2022" t="s">
        <v>802</v>
      </c>
      <c r="C2022" t="s">
        <v>803</v>
      </c>
      <c r="D2022" t="s">
        <v>804</v>
      </c>
      <c r="E2022" t="s">
        <v>1933</v>
      </c>
      <c r="F2022">
        <v>119768</v>
      </c>
      <c r="G2022" s="53">
        <v>1000</v>
      </c>
      <c r="H2022" s="33">
        <v>42895</v>
      </c>
      <c r="I2022" t="s">
        <v>49</v>
      </c>
      <c r="J2022" t="s">
        <v>49</v>
      </c>
      <c r="K2022" t="s">
        <v>50</v>
      </c>
      <c r="L2022" t="s">
        <v>50</v>
      </c>
      <c r="M2022" t="s">
        <v>51</v>
      </c>
      <c r="N2022" t="s">
        <v>1934</v>
      </c>
    </row>
    <row r="2023" spans="1:14" ht="14.25">
      <c r="A2023" s="33">
        <v>42895.603703703702</v>
      </c>
      <c r="B2023" t="s">
        <v>799</v>
      </c>
      <c r="C2023" t="s">
        <v>800</v>
      </c>
      <c r="D2023" t="s">
        <v>801</v>
      </c>
      <c r="E2023" t="s">
        <v>1930</v>
      </c>
      <c r="F2023">
        <v>119795</v>
      </c>
      <c r="G2023" s="53">
        <v>200</v>
      </c>
      <c r="H2023" s="33">
        <v>42895</v>
      </c>
      <c r="I2023" t="s">
        <v>49</v>
      </c>
      <c r="J2023" t="s">
        <v>49</v>
      </c>
      <c r="K2023" t="s">
        <v>50</v>
      </c>
      <c r="L2023" t="s">
        <v>50</v>
      </c>
      <c r="M2023" t="s">
        <v>51</v>
      </c>
      <c r="N2023" t="s">
        <v>1931</v>
      </c>
    </row>
    <row r="2024" spans="1:14" ht="14.25">
      <c r="A2024" s="33">
        <v>42895.60392361111</v>
      </c>
      <c r="B2024" t="s">
        <v>796</v>
      </c>
      <c r="C2024" t="s">
        <v>797</v>
      </c>
      <c r="D2024" t="s">
        <v>798</v>
      </c>
      <c r="E2024" t="s">
        <v>1927</v>
      </c>
      <c r="F2024">
        <v>119807</v>
      </c>
      <c r="G2024" s="53">
        <v>500</v>
      </c>
      <c r="H2024" s="33">
        <v>42895</v>
      </c>
      <c r="I2024" t="s">
        <v>49</v>
      </c>
      <c r="J2024" t="s">
        <v>49</v>
      </c>
      <c r="K2024" t="s">
        <v>50</v>
      </c>
      <c r="L2024" t="s">
        <v>50</v>
      </c>
      <c r="M2024" t="s">
        <v>51</v>
      </c>
      <c r="N2024" t="s">
        <v>1928</v>
      </c>
    </row>
    <row r="2025" spans="1:14" ht="14.25">
      <c r="A2025" s="33">
        <v>42895.604849537034</v>
      </c>
      <c r="B2025" t="s">
        <v>793</v>
      </c>
      <c r="C2025" t="s">
        <v>794</v>
      </c>
      <c r="D2025" t="s">
        <v>795</v>
      </c>
      <c r="E2025" t="s">
        <v>1924</v>
      </c>
      <c r="F2025">
        <v>119874</v>
      </c>
      <c r="G2025" s="53">
        <v>100</v>
      </c>
      <c r="H2025" s="33">
        <v>42895</v>
      </c>
      <c r="I2025" t="s">
        <v>49</v>
      </c>
      <c r="J2025" t="s">
        <v>49</v>
      </c>
      <c r="K2025" t="s">
        <v>50</v>
      </c>
      <c r="L2025" t="s">
        <v>50</v>
      </c>
      <c r="M2025" t="s">
        <v>51</v>
      </c>
      <c r="N2025" t="s">
        <v>1925</v>
      </c>
    </row>
    <row r="2026" spans="1:14" ht="14.25">
      <c r="A2026" s="33">
        <v>42895.606805555559</v>
      </c>
      <c r="B2026" t="s">
        <v>791</v>
      </c>
      <c r="C2026" t="s">
        <v>541</v>
      </c>
      <c r="D2026" t="s">
        <v>792</v>
      </c>
      <c r="E2026" t="s">
        <v>1921</v>
      </c>
      <c r="F2026">
        <v>119962</v>
      </c>
      <c r="G2026" s="53">
        <v>30</v>
      </c>
      <c r="H2026" s="33">
        <v>42895</v>
      </c>
      <c r="I2026" t="s">
        <v>49</v>
      </c>
      <c r="J2026" t="s">
        <v>49</v>
      </c>
      <c r="K2026" t="s">
        <v>50</v>
      </c>
      <c r="L2026" t="s">
        <v>50</v>
      </c>
      <c r="M2026" t="s">
        <v>51</v>
      </c>
      <c r="N2026" t="s">
        <v>1922</v>
      </c>
    </row>
    <row r="2027" spans="1:14" ht="14.25">
      <c r="A2027" s="33">
        <v>42895.607673611114</v>
      </c>
      <c r="B2027" t="s">
        <v>788</v>
      </c>
      <c r="C2027" t="s">
        <v>789</v>
      </c>
      <c r="D2027" t="s">
        <v>790</v>
      </c>
      <c r="E2027" t="s">
        <v>1918</v>
      </c>
      <c r="F2027">
        <v>120004</v>
      </c>
      <c r="G2027" s="53">
        <v>1000</v>
      </c>
      <c r="H2027" s="33">
        <v>42895</v>
      </c>
      <c r="I2027" t="s">
        <v>49</v>
      </c>
      <c r="J2027" t="s">
        <v>49</v>
      </c>
      <c r="K2027" t="s">
        <v>50</v>
      </c>
      <c r="L2027" t="s">
        <v>50</v>
      </c>
      <c r="M2027" t="s">
        <v>51</v>
      </c>
      <c r="N2027" t="s">
        <v>1919</v>
      </c>
    </row>
    <row r="2028" spans="1:14" ht="14.25">
      <c r="A2028" s="33">
        <v>42895.607812499999</v>
      </c>
      <c r="B2028" t="s">
        <v>785</v>
      </c>
      <c r="C2028" t="s">
        <v>786</v>
      </c>
      <c r="D2028" t="s">
        <v>787</v>
      </c>
      <c r="E2028" t="s">
        <v>1915</v>
      </c>
      <c r="F2028">
        <v>120010</v>
      </c>
      <c r="G2028" s="53">
        <v>400</v>
      </c>
      <c r="H2028" s="33">
        <v>42895</v>
      </c>
      <c r="I2028" t="s">
        <v>49</v>
      </c>
      <c r="J2028" t="s">
        <v>49</v>
      </c>
      <c r="K2028" t="s">
        <v>50</v>
      </c>
      <c r="L2028" t="s">
        <v>50</v>
      </c>
      <c r="M2028" t="s">
        <v>51</v>
      </c>
      <c r="N2028" t="s">
        <v>1916</v>
      </c>
    </row>
    <row r="2029" spans="1:14" ht="14.25">
      <c r="A2029" s="33">
        <v>42895.60837962963</v>
      </c>
      <c r="B2029" t="s">
        <v>774</v>
      </c>
      <c r="C2029" t="s">
        <v>775</v>
      </c>
      <c r="D2029" t="s">
        <v>784</v>
      </c>
      <c r="E2029" t="s">
        <v>1912</v>
      </c>
      <c r="F2029">
        <v>120033</v>
      </c>
      <c r="G2029" s="53">
        <v>2000</v>
      </c>
      <c r="H2029" s="33">
        <v>42895</v>
      </c>
      <c r="I2029" t="s">
        <v>49</v>
      </c>
      <c r="J2029" t="s">
        <v>49</v>
      </c>
      <c r="K2029" t="s">
        <v>50</v>
      </c>
      <c r="L2029" t="s">
        <v>50</v>
      </c>
      <c r="M2029" t="s">
        <v>51</v>
      </c>
      <c r="N2029" t="s">
        <v>1913</v>
      </c>
    </row>
    <row r="2030" spans="1:14" ht="14.25">
      <c r="A2030" s="33">
        <v>42895.609525462962</v>
      </c>
      <c r="B2030" t="s">
        <v>780</v>
      </c>
      <c r="C2030" t="s">
        <v>781</v>
      </c>
      <c r="D2030" t="s">
        <v>782</v>
      </c>
      <c r="E2030" t="s">
        <v>1910</v>
      </c>
      <c r="F2030">
        <v>120102</v>
      </c>
      <c r="G2030" s="53">
        <v>770</v>
      </c>
      <c r="H2030" s="33">
        <v>42895</v>
      </c>
      <c r="I2030" t="s">
        <v>49</v>
      </c>
      <c r="J2030" t="s">
        <v>49</v>
      </c>
      <c r="K2030" t="s">
        <v>50</v>
      </c>
      <c r="L2030" t="s">
        <v>50</v>
      </c>
      <c r="M2030" t="s">
        <v>51</v>
      </c>
      <c r="N2030" t="s">
        <v>1911</v>
      </c>
    </row>
    <row r="2031" spans="1:14" ht="14.25">
      <c r="A2031" s="33">
        <v>42895.609918981485</v>
      </c>
      <c r="B2031" t="s">
        <v>777</v>
      </c>
      <c r="C2031" t="s">
        <v>778</v>
      </c>
      <c r="D2031" t="s">
        <v>779</v>
      </c>
      <c r="E2031" t="s">
        <v>1907</v>
      </c>
      <c r="F2031">
        <v>120129</v>
      </c>
      <c r="G2031" s="53">
        <v>1200</v>
      </c>
      <c r="H2031" s="33">
        <v>42895</v>
      </c>
      <c r="I2031" t="s">
        <v>49</v>
      </c>
      <c r="J2031" t="s">
        <v>49</v>
      </c>
      <c r="K2031" t="s">
        <v>50</v>
      </c>
      <c r="L2031" t="s">
        <v>50</v>
      </c>
      <c r="M2031" t="s">
        <v>51</v>
      </c>
      <c r="N2031" t="s">
        <v>1908</v>
      </c>
    </row>
    <row r="2032" spans="1:14" ht="14.25">
      <c r="A2032" s="33">
        <v>42895.611446759256</v>
      </c>
      <c r="B2032" t="s">
        <v>774</v>
      </c>
      <c r="C2032" t="s">
        <v>775</v>
      </c>
      <c r="D2032" t="s">
        <v>776</v>
      </c>
      <c r="E2032" t="s">
        <v>1904</v>
      </c>
      <c r="F2032">
        <v>120200</v>
      </c>
      <c r="G2032" s="53">
        <v>1000</v>
      </c>
      <c r="H2032" s="33">
        <v>42895</v>
      </c>
      <c r="I2032" t="s">
        <v>49</v>
      </c>
      <c r="J2032" t="s">
        <v>49</v>
      </c>
      <c r="K2032" t="s">
        <v>50</v>
      </c>
      <c r="L2032" t="s">
        <v>50</v>
      </c>
      <c r="M2032" t="s">
        <v>51</v>
      </c>
      <c r="N2032" t="s">
        <v>1905</v>
      </c>
    </row>
    <row r="2033" spans="1:14" ht="14.25">
      <c r="A2033" s="33">
        <v>42895.61241898148</v>
      </c>
      <c r="B2033" t="s">
        <v>771</v>
      </c>
      <c r="C2033" t="s">
        <v>772</v>
      </c>
      <c r="D2033" t="s">
        <v>773</v>
      </c>
      <c r="E2033" t="s">
        <v>1901</v>
      </c>
      <c r="F2033">
        <v>120246</v>
      </c>
      <c r="G2033" s="53">
        <v>800</v>
      </c>
      <c r="H2033" s="33">
        <v>42895</v>
      </c>
      <c r="I2033" t="s">
        <v>49</v>
      </c>
      <c r="J2033" t="s">
        <v>49</v>
      </c>
      <c r="K2033" t="s">
        <v>50</v>
      </c>
      <c r="L2033" t="s">
        <v>50</v>
      </c>
      <c r="M2033" t="s">
        <v>51</v>
      </c>
      <c r="N2033" t="s">
        <v>1902</v>
      </c>
    </row>
    <row r="2034" spans="1:14" ht="14.25">
      <c r="A2034" s="33">
        <v>42895.613067129627</v>
      </c>
      <c r="B2034" t="s">
        <v>768</v>
      </c>
      <c r="C2034" t="s">
        <v>769</v>
      </c>
      <c r="D2034" t="s">
        <v>770</v>
      </c>
      <c r="E2034" t="s">
        <v>1898</v>
      </c>
      <c r="F2034">
        <v>120271</v>
      </c>
      <c r="G2034" s="53">
        <v>1000</v>
      </c>
      <c r="H2034" s="33">
        <v>42895</v>
      </c>
      <c r="I2034" t="s">
        <v>49</v>
      </c>
      <c r="J2034" t="s">
        <v>49</v>
      </c>
      <c r="K2034" t="s">
        <v>50</v>
      </c>
      <c r="L2034" t="s">
        <v>50</v>
      </c>
      <c r="M2034" t="s">
        <v>51</v>
      </c>
      <c r="N2034" t="s">
        <v>1899</v>
      </c>
    </row>
    <row r="2035" spans="1:14" ht="14.25">
      <c r="A2035" s="33">
        <v>42895.613229166665</v>
      </c>
      <c r="B2035" t="s">
        <v>765</v>
      </c>
      <c r="C2035" t="s">
        <v>766</v>
      </c>
      <c r="D2035" t="s">
        <v>767</v>
      </c>
      <c r="E2035" t="s">
        <v>1895</v>
      </c>
      <c r="F2035">
        <v>120289</v>
      </c>
      <c r="G2035" s="53">
        <v>1000</v>
      </c>
      <c r="H2035" s="33">
        <v>42895</v>
      </c>
      <c r="I2035" t="s">
        <v>49</v>
      </c>
      <c r="J2035" t="s">
        <v>49</v>
      </c>
      <c r="K2035" t="s">
        <v>50</v>
      </c>
      <c r="L2035" t="s">
        <v>50</v>
      </c>
      <c r="M2035" t="s">
        <v>51</v>
      </c>
      <c r="N2035" t="s">
        <v>1896</v>
      </c>
    </row>
    <row r="2036" spans="1:14" ht="14.25">
      <c r="A2036" s="33">
        <v>42895.614861111113</v>
      </c>
      <c r="B2036" t="s">
        <v>762</v>
      </c>
      <c r="C2036" t="s">
        <v>763</v>
      </c>
      <c r="D2036" t="s">
        <v>764</v>
      </c>
      <c r="E2036" t="s">
        <v>1892</v>
      </c>
      <c r="F2036">
        <v>120362</v>
      </c>
      <c r="G2036" s="53">
        <v>200</v>
      </c>
      <c r="H2036" s="33">
        <v>42895</v>
      </c>
      <c r="I2036" t="s">
        <v>49</v>
      </c>
      <c r="J2036" t="s">
        <v>49</v>
      </c>
      <c r="K2036" t="s">
        <v>50</v>
      </c>
      <c r="L2036" t="s">
        <v>50</v>
      </c>
      <c r="M2036" t="s">
        <v>51</v>
      </c>
      <c r="N2036" t="s">
        <v>1893</v>
      </c>
    </row>
    <row r="2037" spans="1:14" ht="14.25">
      <c r="A2037" s="33">
        <v>42895.615069444444</v>
      </c>
      <c r="B2037" t="s">
        <v>476</v>
      </c>
      <c r="C2037" t="s">
        <v>477</v>
      </c>
      <c r="D2037" t="s">
        <v>761</v>
      </c>
      <c r="E2037" t="s">
        <v>1889</v>
      </c>
      <c r="F2037">
        <v>120376</v>
      </c>
      <c r="G2037" s="53">
        <v>200</v>
      </c>
      <c r="H2037" s="33">
        <v>42895</v>
      </c>
      <c r="I2037" t="s">
        <v>49</v>
      </c>
      <c r="J2037" t="s">
        <v>49</v>
      </c>
      <c r="K2037" t="s">
        <v>50</v>
      </c>
      <c r="L2037" t="s">
        <v>50</v>
      </c>
      <c r="M2037" t="s">
        <v>51</v>
      </c>
      <c r="N2037" t="s">
        <v>1890</v>
      </c>
    </row>
    <row r="2038" spans="1:14" ht="14.25">
      <c r="A2038" s="33">
        <v>42895.615370370368</v>
      </c>
      <c r="B2038" t="s">
        <v>758</v>
      </c>
      <c r="C2038" t="s">
        <v>759</v>
      </c>
      <c r="D2038" t="s">
        <v>760</v>
      </c>
      <c r="E2038" t="s">
        <v>1886</v>
      </c>
      <c r="F2038">
        <v>120406</v>
      </c>
      <c r="G2038" s="53">
        <v>2000</v>
      </c>
      <c r="H2038" s="33">
        <v>42895</v>
      </c>
      <c r="I2038" t="s">
        <v>49</v>
      </c>
      <c r="J2038" t="s">
        <v>49</v>
      </c>
      <c r="K2038" t="s">
        <v>50</v>
      </c>
      <c r="L2038" t="s">
        <v>50</v>
      </c>
      <c r="M2038" t="s">
        <v>51</v>
      </c>
      <c r="N2038" t="s">
        <v>1887</v>
      </c>
    </row>
    <row r="2039" spans="1:14" ht="14.25">
      <c r="A2039" s="33">
        <v>42895.616608796299</v>
      </c>
      <c r="B2039" t="s">
        <v>755</v>
      </c>
      <c r="C2039" t="s">
        <v>756</v>
      </c>
      <c r="D2039" t="s">
        <v>757</v>
      </c>
      <c r="E2039" t="s">
        <v>1883</v>
      </c>
      <c r="F2039">
        <v>120480</v>
      </c>
      <c r="G2039" s="53">
        <v>2000</v>
      </c>
      <c r="H2039" s="33">
        <v>42895</v>
      </c>
      <c r="I2039" t="s">
        <v>49</v>
      </c>
      <c r="J2039" t="s">
        <v>49</v>
      </c>
      <c r="K2039" t="s">
        <v>50</v>
      </c>
      <c r="L2039" t="s">
        <v>50</v>
      </c>
      <c r="M2039" t="s">
        <v>51</v>
      </c>
      <c r="N2039" t="s">
        <v>1884</v>
      </c>
    </row>
    <row r="2040" spans="1:14" ht="14.25">
      <c r="A2040" s="33">
        <v>42895.616840277777</v>
      </c>
      <c r="B2040" t="s">
        <v>751</v>
      </c>
      <c r="C2040" t="s">
        <v>752</v>
      </c>
      <c r="D2040" t="s">
        <v>753</v>
      </c>
      <c r="E2040" t="s">
        <v>1880</v>
      </c>
      <c r="F2040">
        <v>120497</v>
      </c>
      <c r="G2040" s="53">
        <v>800</v>
      </c>
      <c r="H2040" s="33">
        <v>42895</v>
      </c>
      <c r="I2040" t="s">
        <v>49</v>
      </c>
      <c r="J2040" t="s">
        <v>49</v>
      </c>
      <c r="K2040" t="s">
        <v>50</v>
      </c>
      <c r="L2040" t="s">
        <v>50</v>
      </c>
      <c r="M2040" t="s">
        <v>51</v>
      </c>
      <c r="N2040" t="s">
        <v>1881</v>
      </c>
    </row>
    <row r="2041" spans="1:14" ht="14.25">
      <c r="A2041" s="33">
        <v>42895.617199074077</v>
      </c>
      <c r="B2041" t="s">
        <v>748</v>
      </c>
      <c r="C2041" t="s">
        <v>749</v>
      </c>
      <c r="D2041" t="s">
        <v>750</v>
      </c>
      <c r="E2041" t="s">
        <v>1877</v>
      </c>
      <c r="F2041">
        <v>120513</v>
      </c>
      <c r="G2041" s="53">
        <v>2000</v>
      </c>
      <c r="H2041" s="33">
        <v>42895</v>
      </c>
      <c r="I2041" t="s">
        <v>49</v>
      </c>
      <c r="J2041" t="s">
        <v>49</v>
      </c>
      <c r="K2041" t="s">
        <v>50</v>
      </c>
      <c r="L2041" t="s">
        <v>50</v>
      </c>
      <c r="M2041" t="s">
        <v>51</v>
      </c>
      <c r="N2041" t="s">
        <v>1878</v>
      </c>
    </row>
    <row r="2042" spans="1:14" ht="14.25">
      <c r="A2042" s="33">
        <v>42895.620046296295</v>
      </c>
      <c r="B2042" t="s">
        <v>743</v>
      </c>
      <c r="C2042" t="s">
        <v>744</v>
      </c>
      <c r="D2042" t="s">
        <v>745</v>
      </c>
      <c r="E2042" t="s">
        <v>1874</v>
      </c>
      <c r="F2042">
        <v>120690</v>
      </c>
      <c r="G2042" s="53">
        <v>800</v>
      </c>
      <c r="H2042" s="33">
        <v>42895</v>
      </c>
      <c r="I2042" t="s">
        <v>49</v>
      </c>
      <c r="J2042" t="s">
        <v>49</v>
      </c>
      <c r="K2042" t="s">
        <v>50</v>
      </c>
      <c r="L2042" t="s">
        <v>50</v>
      </c>
      <c r="M2042" t="s">
        <v>51</v>
      </c>
      <c r="N2042" t="s">
        <v>1875</v>
      </c>
    </row>
    <row r="2043" spans="1:14" ht="14.25">
      <c r="A2043" s="33">
        <v>42895.621388888889</v>
      </c>
      <c r="B2043" t="s">
        <v>715</v>
      </c>
      <c r="C2043" t="s">
        <v>716</v>
      </c>
      <c r="D2043" t="s">
        <v>742</v>
      </c>
      <c r="E2043" t="s">
        <v>1871</v>
      </c>
      <c r="F2043">
        <v>120747</v>
      </c>
      <c r="G2043" s="53">
        <v>10</v>
      </c>
      <c r="H2043" s="33">
        <v>42895</v>
      </c>
      <c r="I2043" t="s">
        <v>49</v>
      </c>
      <c r="J2043" t="s">
        <v>49</v>
      </c>
      <c r="K2043" t="s">
        <v>50</v>
      </c>
      <c r="L2043" t="s">
        <v>50</v>
      </c>
      <c r="M2043" t="s">
        <v>51</v>
      </c>
      <c r="N2043" t="s">
        <v>1872</v>
      </c>
    </row>
    <row r="2044" spans="1:14" ht="14.25">
      <c r="A2044" s="33">
        <v>42895.621967592589</v>
      </c>
      <c r="B2044" t="s">
        <v>739</v>
      </c>
      <c r="C2044" t="s">
        <v>740</v>
      </c>
      <c r="D2044" t="s">
        <v>741</v>
      </c>
      <c r="E2044" t="s">
        <v>1868</v>
      </c>
      <c r="F2044">
        <v>120762</v>
      </c>
      <c r="G2044" s="53">
        <v>1000</v>
      </c>
      <c r="H2044" s="33">
        <v>42895</v>
      </c>
      <c r="I2044" t="s">
        <v>49</v>
      </c>
      <c r="J2044" t="s">
        <v>49</v>
      </c>
      <c r="K2044" t="s">
        <v>50</v>
      </c>
      <c r="L2044" t="s">
        <v>50</v>
      </c>
      <c r="M2044" t="s">
        <v>51</v>
      </c>
      <c r="N2044" t="s">
        <v>1869</v>
      </c>
    </row>
    <row r="2045" spans="1:14" ht="14.25">
      <c r="A2045" s="33">
        <v>42895.624097222222</v>
      </c>
      <c r="B2045" t="s">
        <v>734</v>
      </c>
      <c r="C2045" t="s">
        <v>735</v>
      </c>
      <c r="D2045" t="s">
        <v>736</v>
      </c>
      <c r="E2045" t="s">
        <v>1865</v>
      </c>
      <c r="F2045">
        <v>120875</v>
      </c>
      <c r="G2045" s="53">
        <v>500</v>
      </c>
      <c r="H2045" s="33">
        <v>42895</v>
      </c>
      <c r="I2045" t="s">
        <v>49</v>
      </c>
      <c r="J2045" t="s">
        <v>49</v>
      </c>
      <c r="K2045" t="s">
        <v>50</v>
      </c>
      <c r="L2045" t="s">
        <v>50</v>
      </c>
      <c r="M2045" t="s">
        <v>51</v>
      </c>
      <c r="N2045" t="s">
        <v>1866</v>
      </c>
    </row>
    <row r="2046" spans="1:14" ht="14.25">
      <c r="A2046" s="33">
        <v>42895.624722222223</v>
      </c>
      <c r="B2046" t="s">
        <v>731</v>
      </c>
      <c r="C2046" t="s">
        <v>732</v>
      </c>
      <c r="D2046" t="s">
        <v>733</v>
      </c>
      <c r="E2046" t="s">
        <v>1862</v>
      </c>
      <c r="F2046">
        <v>120894</v>
      </c>
      <c r="G2046" s="53">
        <v>200</v>
      </c>
      <c r="H2046" s="33">
        <v>42895</v>
      </c>
      <c r="I2046" t="s">
        <v>49</v>
      </c>
      <c r="J2046" t="s">
        <v>49</v>
      </c>
      <c r="K2046" t="s">
        <v>50</v>
      </c>
      <c r="L2046" t="s">
        <v>50</v>
      </c>
      <c r="M2046" t="s">
        <v>51</v>
      </c>
      <c r="N2046" t="s">
        <v>1863</v>
      </c>
    </row>
    <row r="2047" spans="1:14" ht="14.25">
      <c r="A2047" s="33">
        <v>42895.625104166669</v>
      </c>
      <c r="B2047" t="s">
        <v>692</v>
      </c>
      <c r="C2047" t="s">
        <v>693</v>
      </c>
      <c r="D2047" t="s">
        <v>730</v>
      </c>
      <c r="E2047" t="s">
        <v>1859</v>
      </c>
      <c r="F2047">
        <v>120919</v>
      </c>
      <c r="G2047" s="53">
        <v>10</v>
      </c>
      <c r="H2047" s="33">
        <v>42895</v>
      </c>
      <c r="I2047" t="s">
        <v>49</v>
      </c>
      <c r="J2047" t="s">
        <v>49</v>
      </c>
      <c r="K2047" t="s">
        <v>50</v>
      </c>
      <c r="L2047" t="s">
        <v>50</v>
      </c>
      <c r="M2047" t="s">
        <v>51</v>
      </c>
      <c r="N2047" t="s">
        <v>1860</v>
      </c>
    </row>
    <row r="2048" spans="1:14" ht="14.25">
      <c r="A2048" s="33">
        <v>42895.625474537039</v>
      </c>
      <c r="B2048" t="s">
        <v>727</v>
      </c>
      <c r="C2048" t="s">
        <v>728</v>
      </c>
      <c r="D2048" t="s">
        <v>729</v>
      </c>
      <c r="E2048" t="s">
        <v>1856</v>
      </c>
      <c r="F2048">
        <v>120941</v>
      </c>
      <c r="G2048" s="53">
        <v>500</v>
      </c>
      <c r="H2048" s="33">
        <v>42895</v>
      </c>
      <c r="I2048" t="s">
        <v>49</v>
      </c>
      <c r="J2048" t="s">
        <v>49</v>
      </c>
      <c r="K2048" t="s">
        <v>50</v>
      </c>
      <c r="L2048" t="s">
        <v>50</v>
      </c>
      <c r="M2048" t="s">
        <v>51</v>
      </c>
      <c r="N2048" t="s">
        <v>1857</v>
      </c>
    </row>
    <row r="2049" spans="1:14" ht="14.25">
      <c r="A2049" s="33">
        <v>42895.626840277779</v>
      </c>
      <c r="B2049" t="s">
        <v>724</v>
      </c>
      <c r="C2049" t="s">
        <v>725</v>
      </c>
      <c r="D2049" t="s">
        <v>726</v>
      </c>
      <c r="E2049" t="s">
        <v>1853</v>
      </c>
      <c r="F2049">
        <v>121014</v>
      </c>
      <c r="G2049" s="53">
        <v>300</v>
      </c>
      <c r="H2049" s="33">
        <v>42895</v>
      </c>
      <c r="I2049" t="s">
        <v>49</v>
      </c>
      <c r="J2049" t="s">
        <v>49</v>
      </c>
      <c r="K2049" t="s">
        <v>50</v>
      </c>
      <c r="L2049" t="s">
        <v>50</v>
      </c>
      <c r="M2049" t="s">
        <v>51</v>
      </c>
      <c r="N2049" t="s">
        <v>1854</v>
      </c>
    </row>
    <row r="2050" spans="1:14" ht="14.25">
      <c r="A2050" s="33">
        <v>42895.627430555556</v>
      </c>
      <c r="B2050" t="s">
        <v>721</v>
      </c>
      <c r="C2050" t="s">
        <v>722</v>
      </c>
      <c r="D2050" t="s">
        <v>723</v>
      </c>
      <c r="E2050" t="s">
        <v>1850</v>
      </c>
      <c r="F2050">
        <v>121045</v>
      </c>
      <c r="G2050" s="53">
        <v>810</v>
      </c>
      <c r="H2050" s="33">
        <v>42895</v>
      </c>
      <c r="I2050" t="s">
        <v>49</v>
      </c>
      <c r="J2050" t="s">
        <v>49</v>
      </c>
      <c r="K2050" t="s">
        <v>50</v>
      </c>
      <c r="L2050" t="s">
        <v>50</v>
      </c>
      <c r="M2050" t="s">
        <v>51</v>
      </c>
      <c r="N2050" t="s">
        <v>1851</v>
      </c>
    </row>
    <row r="2051" spans="1:14" ht="14.25">
      <c r="A2051" s="33">
        <v>42895.62767361111</v>
      </c>
      <c r="B2051" t="s">
        <v>718</v>
      </c>
      <c r="C2051" t="s">
        <v>719</v>
      </c>
      <c r="D2051" t="s">
        <v>720</v>
      </c>
      <c r="E2051" t="s">
        <v>1847</v>
      </c>
      <c r="F2051">
        <v>121052</v>
      </c>
      <c r="G2051" s="53">
        <v>400</v>
      </c>
      <c r="H2051" s="33">
        <v>42895</v>
      </c>
      <c r="I2051" t="s">
        <v>49</v>
      </c>
      <c r="J2051" t="s">
        <v>49</v>
      </c>
      <c r="K2051" t="s">
        <v>50</v>
      </c>
      <c r="L2051" t="s">
        <v>50</v>
      </c>
      <c r="M2051" t="s">
        <v>51</v>
      </c>
      <c r="N2051" t="s">
        <v>1848</v>
      </c>
    </row>
    <row r="2052" spans="1:14" ht="14.25">
      <c r="A2052" s="33">
        <v>42895.628032407411</v>
      </c>
      <c r="B2052" t="s">
        <v>715</v>
      </c>
      <c r="C2052" t="s">
        <v>716</v>
      </c>
      <c r="D2052" t="s">
        <v>717</v>
      </c>
      <c r="E2052" t="s">
        <v>1844</v>
      </c>
      <c r="F2052">
        <v>121066</v>
      </c>
      <c r="G2052" s="53">
        <v>160</v>
      </c>
      <c r="H2052" s="33">
        <v>42895</v>
      </c>
      <c r="I2052" t="s">
        <v>49</v>
      </c>
      <c r="J2052" t="s">
        <v>49</v>
      </c>
      <c r="K2052" t="s">
        <v>50</v>
      </c>
      <c r="L2052" t="s">
        <v>50</v>
      </c>
      <c r="M2052" t="s">
        <v>51</v>
      </c>
      <c r="N2052" t="s">
        <v>1845</v>
      </c>
    </row>
    <row r="2053" spans="1:14" ht="14.25">
      <c r="A2053" s="33">
        <v>42895.628217592595</v>
      </c>
      <c r="B2053" t="s">
        <v>712</v>
      </c>
      <c r="C2053" t="s">
        <v>713</v>
      </c>
      <c r="D2053" t="s">
        <v>714</v>
      </c>
      <c r="E2053" t="s">
        <v>1841</v>
      </c>
      <c r="F2053">
        <v>121073</v>
      </c>
      <c r="G2053" s="53">
        <v>200</v>
      </c>
      <c r="H2053" s="33">
        <v>42895</v>
      </c>
      <c r="I2053" t="s">
        <v>49</v>
      </c>
      <c r="J2053" t="s">
        <v>49</v>
      </c>
      <c r="K2053" t="s">
        <v>50</v>
      </c>
      <c r="L2053" t="s">
        <v>50</v>
      </c>
      <c r="M2053" t="s">
        <v>51</v>
      </c>
      <c r="N2053" t="s">
        <v>1842</v>
      </c>
    </row>
    <row r="2054" spans="1:14" ht="14.25">
      <c r="A2054" s="33">
        <v>42895.629016203704</v>
      </c>
      <c r="B2054" t="s">
        <v>709</v>
      </c>
      <c r="C2054" t="s">
        <v>710</v>
      </c>
      <c r="D2054" t="s">
        <v>711</v>
      </c>
      <c r="E2054" t="s">
        <v>1838</v>
      </c>
      <c r="F2054">
        <v>121106</v>
      </c>
      <c r="G2054" s="53">
        <v>100</v>
      </c>
      <c r="H2054" s="33">
        <v>42895</v>
      </c>
      <c r="I2054" t="s">
        <v>49</v>
      </c>
      <c r="J2054" t="s">
        <v>49</v>
      </c>
      <c r="K2054" t="s">
        <v>50</v>
      </c>
      <c r="L2054" t="s">
        <v>50</v>
      </c>
      <c r="M2054" t="s">
        <v>51</v>
      </c>
      <c r="N2054" t="s">
        <v>1839</v>
      </c>
    </row>
    <row r="2055" spans="1:14" ht="14.25">
      <c r="A2055" s="33">
        <v>42895.629050925927</v>
      </c>
      <c r="B2055" t="s">
        <v>706</v>
      </c>
      <c r="C2055" t="s">
        <v>707</v>
      </c>
      <c r="D2055" t="s">
        <v>708</v>
      </c>
      <c r="E2055" t="s">
        <v>1835</v>
      </c>
      <c r="F2055">
        <v>121112</v>
      </c>
      <c r="G2055" s="53">
        <v>20</v>
      </c>
      <c r="H2055" s="33">
        <v>42895</v>
      </c>
      <c r="I2055" t="s">
        <v>49</v>
      </c>
      <c r="J2055" t="s">
        <v>49</v>
      </c>
      <c r="K2055" t="s">
        <v>50</v>
      </c>
      <c r="L2055" t="s">
        <v>50</v>
      </c>
      <c r="M2055" t="s">
        <v>51</v>
      </c>
      <c r="N2055" t="s">
        <v>1836</v>
      </c>
    </row>
    <row r="2056" spans="1:14" ht="14.25">
      <c r="A2056" s="33">
        <v>42895.63082175926</v>
      </c>
      <c r="B2056" t="s">
        <v>504</v>
      </c>
      <c r="C2056" t="s">
        <v>505</v>
      </c>
      <c r="D2056" t="s">
        <v>705</v>
      </c>
      <c r="E2056" t="s">
        <v>1832</v>
      </c>
      <c r="F2056">
        <v>121202</v>
      </c>
      <c r="G2056" s="53">
        <v>150</v>
      </c>
      <c r="H2056" s="33">
        <v>42895</v>
      </c>
      <c r="I2056" t="s">
        <v>49</v>
      </c>
      <c r="J2056" t="s">
        <v>49</v>
      </c>
      <c r="K2056" t="s">
        <v>50</v>
      </c>
      <c r="L2056" t="s">
        <v>50</v>
      </c>
      <c r="M2056" t="s">
        <v>51</v>
      </c>
      <c r="N2056" t="s">
        <v>1833</v>
      </c>
    </row>
    <row r="2057" spans="1:14" ht="14.25">
      <c r="A2057" s="33">
        <v>42895.631412037037</v>
      </c>
      <c r="B2057" t="s">
        <v>56</v>
      </c>
      <c r="C2057" t="s">
        <v>57</v>
      </c>
      <c r="D2057" t="s">
        <v>701</v>
      </c>
      <c r="E2057" t="s">
        <v>1829</v>
      </c>
      <c r="F2057">
        <v>121243</v>
      </c>
      <c r="G2057" s="53">
        <v>1000</v>
      </c>
      <c r="H2057" s="33">
        <v>42895</v>
      </c>
      <c r="I2057" t="s">
        <v>49</v>
      </c>
      <c r="J2057" t="s">
        <v>49</v>
      </c>
      <c r="K2057" t="s">
        <v>50</v>
      </c>
      <c r="L2057" t="s">
        <v>50</v>
      </c>
      <c r="M2057" t="s">
        <v>51</v>
      </c>
      <c r="N2057" t="s">
        <v>1830</v>
      </c>
    </row>
    <row r="2058" spans="1:14" ht="14.25">
      <c r="A2058" s="33">
        <v>42895.631435185183</v>
      </c>
      <c r="B2058" t="s">
        <v>702</v>
      </c>
      <c r="C2058" t="s">
        <v>703</v>
      </c>
      <c r="D2058" t="s">
        <v>704</v>
      </c>
      <c r="E2058" t="s">
        <v>1826</v>
      </c>
      <c r="F2058">
        <v>121241</v>
      </c>
      <c r="G2058" s="53">
        <v>1000</v>
      </c>
      <c r="H2058" s="33">
        <v>42895</v>
      </c>
      <c r="I2058" t="s">
        <v>49</v>
      </c>
      <c r="J2058" t="s">
        <v>49</v>
      </c>
      <c r="K2058" t="s">
        <v>50</v>
      </c>
      <c r="L2058" t="s">
        <v>50</v>
      </c>
      <c r="M2058" t="s">
        <v>51</v>
      </c>
      <c r="N2058" t="s">
        <v>1827</v>
      </c>
    </row>
    <row r="2059" spans="1:14" ht="14.25">
      <c r="A2059" s="33">
        <v>42895.631678240738</v>
      </c>
      <c r="B2059" t="s">
        <v>698</v>
      </c>
      <c r="C2059" t="s">
        <v>699</v>
      </c>
      <c r="D2059" t="s">
        <v>700</v>
      </c>
      <c r="E2059" t="s">
        <v>1823</v>
      </c>
      <c r="F2059">
        <v>121252</v>
      </c>
      <c r="G2059" s="53">
        <v>500</v>
      </c>
      <c r="H2059" s="33">
        <v>42895</v>
      </c>
      <c r="I2059" t="s">
        <v>49</v>
      </c>
      <c r="J2059" t="s">
        <v>49</v>
      </c>
      <c r="K2059" t="s">
        <v>50</v>
      </c>
      <c r="L2059" t="s">
        <v>50</v>
      </c>
      <c r="M2059" t="s">
        <v>51</v>
      </c>
      <c r="N2059" t="s">
        <v>1824</v>
      </c>
    </row>
    <row r="2060" spans="1:14" ht="14.25">
      <c r="A2060" s="33">
        <v>42895.632025462961</v>
      </c>
      <c r="B2060" t="s">
        <v>695</v>
      </c>
      <c r="C2060" t="s">
        <v>696</v>
      </c>
      <c r="D2060" t="s">
        <v>697</v>
      </c>
      <c r="E2060" t="s">
        <v>1820</v>
      </c>
      <c r="F2060">
        <v>121265</v>
      </c>
      <c r="G2060" s="53">
        <v>500</v>
      </c>
      <c r="H2060" s="33">
        <v>42895</v>
      </c>
      <c r="I2060" t="s">
        <v>49</v>
      </c>
      <c r="J2060" t="s">
        <v>49</v>
      </c>
      <c r="K2060" t="s">
        <v>50</v>
      </c>
      <c r="L2060" t="s">
        <v>50</v>
      </c>
      <c r="M2060" t="s">
        <v>51</v>
      </c>
      <c r="N2060" t="s">
        <v>1821</v>
      </c>
    </row>
    <row r="2061" spans="1:14" ht="14.25">
      <c r="A2061" s="33">
        <v>42895.632581018515</v>
      </c>
      <c r="B2061" t="s">
        <v>692</v>
      </c>
      <c r="C2061" t="s">
        <v>693</v>
      </c>
      <c r="D2061" t="s">
        <v>694</v>
      </c>
      <c r="E2061" t="s">
        <v>1817</v>
      </c>
      <c r="F2061">
        <v>121293</v>
      </c>
      <c r="G2061" s="53">
        <v>300</v>
      </c>
      <c r="H2061" s="33">
        <v>42895</v>
      </c>
      <c r="I2061" t="s">
        <v>49</v>
      </c>
      <c r="J2061" t="s">
        <v>49</v>
      </c>
      <c r="K2061" t="s">
        <v>50</v>
      </c>
      <c r="L2061" t="s">
        <v>50</v>
      </c>
      <c r="M2061" t="s">
        <v>51</v>
      </c>
      <c r="N2061" t="s">
        <v>1818</v>
      </c>
    </row>
    <row r="2062" spans="1:14" ht="14.25">
      <c r="A2062" s="33">
        <v>42895.632615740738</v>
      </c>
      <c r="B2062" t="s">
        <v>689</v>
      </c>
      <c r="C2062" t="s">
        <v>690</v>
      </c>
      <c r="D2062" t="s">
        <v>691</v>
      </c>
      <c r="E2062" t="s">
        <v>1814</v>
      </c>
      <c r="F2062">
        <v>121310</v>
      </c>
      <c r="G2062" s="53">
        <v>50</v>
      </c>
      <c r="H2062" s="33">
        <v>42895</v>
      </c>
      <c r="I2062" t="s">
        <v>49</v>
      </c>
      <c r="J2062" t="s">
        <v>49</v>
      </c>
      <c r="K2062" t="s">
        <v>50</v>
      </c>
      <c r="L2062" t="s">
        <v>50</v>
      </c>
      <c r="M2062" t="s">
        <v>51</v>
      </c>
      <c r="N2062" t="s">
        <v>1815</v>
      </c>
    </row>
    <row r="2063" spans="1:14" ht="14.25">
      <c r="A2063" s="33">
        <v>42895.632916666669</v>
      </c>
      <c r="B2063" t="s">
        <v>686</v>
      </c>
      <c r="C2063" t="s">
        <v>687</v>
      </c>
      <c r="D2063" t="s">
        <v>688</v>
      </c>
      <c r="E2063" t="s">
        <v>1811</v>
      </c>
      <c r="F2063">
        <v>121311</v>
      </c>
      <c r="G2063" s="53">
        <v>1500</v>
      </c>
      <c r="H2063" s="33">
        <v>42895</v>
      </c>
      <c r="I2063" t="s">
        <v>49</v>
      </c>
      <c r="J2063" t="s">
        <v>49</v>
      </c>
      <c r="K2063" t="s">
        <v>50</v>
      </c>
      <c r="L2063" t="s">
        <v>50</v>
      </c>
      <c r="M2063" t="s">
        <v>51</v>
      </c>
      <c r="N2063" t="s">
        <v>1812</v>
      </c>
    </row>
    <row r="2064" spans="1:14" ht="14.25">
      <c r="A2064" s="33">
        <v>42895.633287037039</v>
      </c>
      <c r="B2064" t="s">
        <v>681</v>
      </c>
      <c r="C2064" t="s">
        <v>682</v>
      </c>
      <c r="D2064" t="s">
        <v>683</v>
      </c>
      <c r="E2064" t="s">
        <v>1808</v>
      </c>
      <c r="F2064">
        <v>121339</v>
      </c>
      <c r="G2064" s="53">
        <v>312</v>
      </c>
      <c r="H2064" s="33">
        <v>42895</v>
      </c>
      <c r="I2064" t="s">
        <v>49</v>
      </c>
      <c r="J2064" t="s">
        <v>49</v>
      </c>
      <c r="K2064" t="s">
        <v>50</v>
      </c>
      <c r="L2064" t="s">
        <v>50</v>
      </c>
      <c r="M2064" t="s">
        <v>51</v>
      </c>
      <c r="N2064" t="s">
        <v>1809</v>
      </c>
    </row>
    <row r="2065" spans="1:14" ht="14.25">
      <c r="A2065" s="33">
        <v>42895.633437500001</v>
      </c>
      <c r="B2065" t="s">
        <v>678</v>
      </c>
      <c r="C2065" t="s">
        <v>679</v>
      </c>
      <c r="D2065" t="s">
        <v>680</v>
      </c>
      <c r="E2065" t="s">
        <v>1805</v>
      </c>
      <c r="F2065">
        <v>121354</v>
      </c>
      <c r="G2065" s="53">
        <v>640</v>
      </c>
      <c r="H2065" s="33">
        <v>42895</v>
      </c>
      <c r="I2065" t="s">
        <v>49</v>
      </c>
      <c r="J2065" t="s">
        <v>49</v>
      </c>
      <c r="K2065" t="s">
        <v>50</v>
      </c>
      <c r="L2065" t="s">
        <v>50</v>
      </c>
      <c r="M2065" t="s">
        <v>51</v>
      </c>
      <c r="N2065" t="s">
        <v>1806</v>
      </c>
    </row>
    <row r="2066" spans="1:14" ht="14.25">
      <c r="A2066" s="33">
        <v>42895.633726851855</v>
      </c>
      <c r="B2066" t="s">
        <v>590</v>
      </c>
      <c r="C2066" t="s">
        <v>591</v>
      </c>
      <c r="D2066" t="s">
        <v>677</v>
      </c>
      <c r="E2066" t="s">
        <v>1802</v>
      </c>
      <c r="F2066">
        <v>121363</v>
      </c>
      <c r="G2066" s="53">
        <v>1000</v>
      </c>
      <c r="H2066" s="33">
        <v>42895</v>
      </c>
      <c r="I2066" t="s">
        <v>49</v>
      </c>
      <c r="J2066" t="s">
        <v>49</v>
      </c>
      <c r="K2066" t="s">
        <v>50</v>
      </c>
      <c r="L2066" t="s">
        <v>50</v>
      </c>
      <c r="M2066" t="s">
        <v>51</v>
      </c>
      <c r="N2066" t="s">
        <v>1803</v>
      </c>
    </row>
    <row r="2067" spans="1:14" ht="14.25">
      <c r="A2067" s="33">
        <v>42895.634444444448</v>
      </c>
      <c r="B2067" t="s">
        <v>590</v>
      </c>
      <c r="C2067" t="s">
        <v>591</v>
      </c>
      <c r="D2067" t="s">
        <v>676</v>
      </c>
      <c r="E2067" t="s">
        <v>1799</v>
      </c>
      <c r="F2067">
        <v>121406</v>
      </c>
      <c r="G2067" s="53">
        <v>100</v>
      </c>
      <c r="H2067" s="33">
        <v>42895</v>
      </c>
      <c r="I2067" t="s">
        <v>49</v>
      </c>
      <c r="J2067" t="s">
        <v>49</v>
      </c>
      <c r="K2067" t="s">
        <v>50</v>
      </c>
      <c r="L2067" t="s">
        <v>50</v>
      </c>
      <c r="M2067" t="s">
        <v>51</v>
      </c>
      <c r="N2067" t="s">
        <v>1800</v>
      </c>
    </row>
    <row r="2068" spans="1:14" ht="14.25">
      <c r="A2068" s="33">
        <v>42895.634687500002</v>
      </c>
      <c r="B2068" t="s">
        <v>673</v>
      </c>
      <c r="C2068" t="s">
        <v>674</v>
      </c>
      <c r="D2068" t="s">
        <v>675</v>
      </c>
      <c r="E2068" t="s">
        <v>1796</v>
      </c>
      <c r="F2068">
        <v>121409</v>
      </c>
      <c r="G2068" s="53">
        <v>50</v>
      </c>
      <c r="H2068" s="33">
        <v>42895</v>
      </c>
      <c r="I2068" t="s">
        <v>49</v>
      </c>
      <c r="J2068" t="s">
        <v>49</v>
      </c>
      <c r="K2068" t="s">
        <v>50</v>
      </c>
      <c r="L2068" t="s">
        <v>50</v>
      </c>
      <c r="M2068" t="s">
        <v>51</v>
      </c>
      <c r="N2068" t="s">
        <v>1797</v>
      </c>
    </row>
    <row r="2069" spans="1:14" ht="14.25">
      <c r="A2069" s="33">
        <v>42895.637141203704</v>
      </c>
      <c r="B2069" t="s">
        <v>670</v>
      </c>
      <c r="C2069" t="s">
        <v>671</v>
      </c>
      <c r="D2069" t="s">
        <v>672</v>
      </c>
      <c r="E2069" t="s">
        <v>1793</v>
      </c>
      <c r="F2069">
        <v>121514</v>
      </c>
      <c r="G2069" s="53">
        <v>3300</v>
      </c>
      <c r="H2069" s="33">
        <v>42895</v>
      </c>
      <c r="I2069" t="s">
        <v>49</v>
      </c>
      <c r="J2069" t="s">
        <v>49</v>
      </c>
      <c r="K2069" t="s">
        <v>50</v>
      </c>
      <c r="L2069" t="s">
        <v>50</v>
      </c>
      <c r="M2069" t="s">
        <v>51</v>
      </c>
      <c r="N2069" t="s">
        <v>1794</v>
      </c>
    </row>
    <row r="2070" spans="1:14" ht="14.25">
      <c r="A2070" s="33">
        <v>42895.638148148151</v>
      </c>
      <c r="B2070" t="s">
        <v>667</v>
      </c>
      <c r="C2070" t="s">
        <v>668</v>
      </c>
      <c r="D2070" t="s">
        <v>669</v>
      </c>
      <c r="E2070" t="s">
        <v>1790</v>
      </c>
      <c r="F2070">
        <v>121578</v>
      </c>
      <c r="G2070" s="53">
        <v>500</v>
      </c>
      <c r="H2070" s="33">
        <v>42895</v>
      </c>
      <c r="I2070" t="s">
        <v>49</v>
      </c>
      <c r="J2070" t="s">
        <v>49</v>
      </c>
      <c r="K2070" t="s">
        <v>50</v>
      </c>
      <c r="L2070" t="s">
        <v>50</v>
      </c>
      <c r="M2070" t="s">
        <v>51</v>
      </c>
      <c r="N2070" t="s">
        <v>1791</v>
      </c>
    </row>
    <row r="2071" spans="1:14" ht="14.25">
      <c r="A2071" s="33">
        <v>42895.639108796298</v>
      </c>
      <c r="B2071" t="s">
        <v>664</v>
      </c>
      <c r="C2071" t="s">
        <v>665</v>
      </c>
      <c r="D2071" t="s">
        <v>666</v>
      </c>
      <c r="E2071" t="s">
        <v>1787</v>
      </c>
      <c r="F2071">
        <v>121624</v>
      </c>
      <c r="G2071" s="53">
        <v>1000</v>
      </c>
      <c r="H2071" s="33">
        <v>42895</v>
      </c>
      <c r="I2071" t="s">
        <v>49</v>
      </c>
      <c r="J2071" t="s">
        <v>49</v>
      </c>
      <c r="K2071" t="s">
        <v>50</v>
      </c>
      <c r="L2071" t="s">
        <v>50</v>
      </c>
      <c r="M2071" t="s">
        <v>51</v>
      </c>
      <c r="N2071" t="s">
        <v>1788</v>
      </c>
    </row>
    <row r="2072" spans="1:14" ht="14.25">
      <c r="A2072" s="33">
        <v>42895.640763888892</v>
      </c>
      <c r="B2072" t="s">
        <v>636</v>
      </c>
      <c r="C2072" t="s">
        <v>637</v>
      </c>
      <c r="D2072" t="s">
        <v>663</v>
      </c>
      <c r="E2072" t="s">
        <v>1783</v>
      </c>
      <c r="F2072">
        <v>121702</v>
      </c>
      <c r="G2072" s="53">
        <v>100</v>
      </c>
      <c r="H2072" s="33">
        <v>42895</v>
      </c>
      <c r="I2072" t="s">
        <v>49</v>
      </c>
      <c r="J2072" t="s">
        <v>49</v>
      </c>
      <c r="K2072" t="s">
        <v>50</v>
      </c>
      <c r="L2072" t="s">
        <v>50</v>
      </c>
      <c r="M2072" t="s">
        <v>51</v>
      </c>
      <c r="N2072" t="s">
        <v>1784</v>
      </c>
    </row>
    <row r="2073" spans="1:14" ht="14.25">
      <c r="A2073" s="33">
        <v>42895.641435185185</v>
      </c>
      <c r="B2073" t="s">
        <v>660</v>
      </c>
      <c r="C2073" t="s">
        <v>661</v>
      </c>
      <c r="D2073" t="s">
        <v>662</v>
      </c>
      <c r="E2073" t="s">
        <v>1780</v>
      </c>
      <c r="F2073">
        <v>121744</v>
      </c>
      <c r="G2073" s="53">
        <v>1000</v>
      </c>
      <c r="H2073" s="33">
        <v>42895</v>
      </c>
      <c r="I2073" t="s">
        <v>49</v>
      </c>
      <c r="J2073" t="s">
        <v>49</v>
      </c>
      <c r="K2073" t="s">
        <v>50</v>
      </c>
      <c r="L2073" t="s">
        <v>50</v>
      </c>
      <c r="M2073" t="s">
        <v>51</v>
      </c>
      <c r="N2073" t="s">
        <v>1781</v>
      </c>
    </row>
    <row r="2074" spans="1:14" ht="14.25">
      <c r="A2074" s="33">
        <v>42895.642743055556</v>
      </c>
      <c r="B2074" t="s">
        <v>657</v>
      </c>
      <c r="C2074" t="s">
        <v>658</v>
      </c>
      <c r="D2074" t="s">
        <v>659</v>
      </c>
      <c r="E2074" t="s">
        <v>1777</v>
      </c>
      <c r="F2074">
        <v>121810</v>
      </c>
      <c r="G2074" s="53">
        <v>100</v>
      </c>
      <c r="H2074" s="33">
        <v>42895</v>
      </c>
      <c r="I2074" t="s">
        <v>49</v>
      </c>
      <c r="J2074" t="s">
        <v>49</v>
      </c>
      <c r="K2074" t="s">
        <v>50</v>
      </c>
      <c r="L2074" t="s">
        <v>50</v>
      </c>
      <c r="M2074" t="s">
        <v>51</v>
      </c>
      <c r="N2074" t="s">
        <v>1778</v>
      </c>
    </row>
    <row r="2075" spans="1:14" ht="14.25">
      <c r="A2075" s="33">
        <v>42895.643993055557</v>
      </c>
      <c r="B2075" t="s">
        <v>652</v>
      </c>
      <c r="C2075" t="s">
        <v>653</v>
      </c>
      <c r="D2075" t="s">
        <v>654</v>
      </c>
      <c r="E2075" t="s">
        <v>1774</v>
      </c>
      <c r="F2075">
        <v>121897</v>
      </c>
      <c r="G2075" s="53">
        <v>500</v>
      </c>
      <c r="H2075" s="33">
        <v>42895</v>
      </c>
      <c r="I2075" t="s">
        <v>49</v>
      </c>
      <c r="J2075" t="s">
        <v>49</v>
      </c>
      <c r="K2075" t="s">
        <v>50</v>
      </c>
      <c r="L2075" t="s">
        <v>50</v>
      </c>
      <c r="M2075" t="s">
        <v>51</v>
      </c>
      <c r="N2075" t="s">
        <v>1775</v>
      </c>
    </row>
    <row r="2076" spans="1:14" ht="14.25">
      <c r="A2076" s="33">
        <v>42895.647326388891</v>
      </c>
      <c r="B2076" t="s">
        <v>605</v>
      </c>
      <c r="C2076" t="s">
        <v>606</v>
      </c>
      <c r="D2076" t="s">
        <v>651</v>
      </c>
      <c r="E2076" t="s">
        <v>1771</v>
      </c>
      <c r="F2076">
        <v>122093</v>
      </c>
      <c r="G2076" s="53">
        <v>100</v>
      </c>
      <c r="H2076" s="33">
        <v>42895</v>
      </c>
      <c r="I2076" t="s">
        <v>49</v>
      </c>
      <c r="J2076" t="s">
        <v>49</v>
      </c>
      <c r="K2076" t="s">
        <v>50</v>
      </c>
      <c r="L2076" t="s">
        <v>50</v>
      </c>
      <c r="M2076" t="s">
        <v>51</v>
      </c>
      <c r="N2076" t="s">
        <v>1772</v>
      </c>
    </row>
    <row r="2077" spans="1:14" ht="14.25">
      <c r="A2077" s="33">
        <v>42895.647418981483</v>
      </c>
      <c r="B2077" t="s">
        <v>648</v>
      </c>
      <c r="C2077" t="s">
        <v>649</v>
      </c>
      <c r="D2077" t="s">
        <v>650</v>
      </c>
      <c r="E2077" t="s">
        <v>1768</v>
      </c>
      <c r="F2077">
        <v>122094</v>
      </c>
      <c r="G2077" s="53">
        <v>500</v>
      </c>
      <c r="H2077" s="33">
        <v>42895</v>
      </c>
      <c r="I2077" t="s">
        <v>49</v>
      </c>
      <c r="J2077" t="s">
        <v>49</v>
      </c>
      <c r="K2077" t="s">
        <v>50</v>
      </c>
      <c r="L2077" t="s">
        <v>50</v>
      </c>
      <c r="M2077" t="s">
        <v>51</v>
      </c>
      <c r="N2077" t="s">
        <v>1769</v>
      </c>
    </row>
    <row r="2078" spans="1:14" ht="14.25">
      <c r="A2078" s="33">
        <v>42895.648611111108</v>
      </c>
      <c r="B2078" t="s">
        <v>645</v>
      </c>
      <c r="C2078" t="s">
        <v>646</v>
      </c>
      <c r="D2078" t="s">
        <v>647</v>
      </c>
      <c r="E2078" t="s">
        <v>1765</v>
      </c>
      <c r="F2078">
        <v>122151</v>
      </c>
      <c r="G2078" s="53">
        <v>500</v>
      </c>
      <c r="H2078" s="33">
        <v>42895</v>
      </c>
      <c r="I2078" t="s">
        <v>49</v>
      </c>
      <c r="J2078" t="s">
        <v>49</v>
      </c>
      <c r="K2078" t="s">
        <v>50</v>
      </c>
      <c r="L2078" t="s">
        <v>50</v>
      </c>
      <c r="M2078" t="s">
        <v>51</v>
      </c>
      <c r="N2078" t="s">
        <v>1766</v>
      </c>
    </row>
    <row r="2079" spans="1:14" ht="14.25">
      <c r="A2079" s="33">
        <v>42895.648958333331</v>
      </c>
      <c r="B2079" t="s">
        <v>642</v>
      </c>
      <c r="C2079" t="s">
        <v>643</v>
      </c>
      <c r="D2079" t="s">
        <v>644</v>
      </c>
      <c r="E2079" t="s">
        <v>1762</v>
      </c>
      <c r="F2079">
        <v>122169</v>
      </c>
      <c r="G2079" s="53">
        <v>1500</v>
      </c>
      <c r="H2079" s="33">
        <v>42895</v>
      </c>
      <c r="I2079" t="s">
        <v>49</v>
      </c>
      <c r="J2079" t="s">
        <v>49</v>
      </c>
      <c r="K2079" t="s">
        <v>50</v>
      </c>
      <c r="L2079" t="s">
        <v>50</v>
      </c>
      <c r="M2079" t="s">
        <v>51</v>
      </c>
      <c r="N2079" t="s">
        <v>1763</v>
      </c>
    </row>
    <row r="2080" spans="1:14" ht="14.25">
      <c r="A2080" s="33">
        <v>42895.650150462963</v>
      </c>
      <c r="B2080" t="s">
        <v>639</v>
      </c>
      <c r="C2080" t="s">
        <v>640</v>
      </c>
      <c r="D2080" t="s">
        <v>641</v>
      </c>
      <c r="E2080" t="s">
        <v>1759</v>
      </c>
      <c r="F2080">
        <v>122218</v>
      </c>
      <c r="G2080" s="53">
        <v>200</v>
      </c>
      <c r="H2080" s="33">
        <v>42895</v>
      </c>
      <c r="I2080" t="s">
        <v>49</v>
      </c>
      <c r="J2080" t="s">
        <v>49</v>
      </c>
      <c r="K2080" t="s">
        <v>50</v>
      </c>
      <c r="L2080" t="s">
        <v>50</v>
      </c>
      <c r="M2080" t="s">
        <v>51</v>
      </c>
      <c r="N2080" t="s">
        <v>1760</v>
      </c>
    </row>
    <row r="2081" spans="1:14" ht="14.25">
      <c r="A2081" s="33">
        <v>42895.650312500002</v>
      </c>
      <c r="B2081" t="s">
        <v>636</v>
      </c>
      <c r="C2081" t="s">
        <v>637</v>
      </c>
      <c r="D2081" t="s">
        <v>638</v>
      </c>
      <c r="E2081" t="s">
        <v>1756</v>
      </c>
      <c r="F2081">
        <v>122241</v>
      </c>
      <c r="G2081" s="53">
        <v>100</v>
      </c>
      <c r="H2081" s="33">
        <v>42895</v>
      </c>
      <c r="I2081" t="s">
        <v>49</v>
      </c>
      <c r="J2081" t="s">
        <v>49</v>
      </c>
      <c r="K2081" t="s">
        <v>50</v>
      </c>
      <c r="L2081" t="s">
        <v>50</v>
      </c>
      <c r="M2081" t="s">
        <v>51</v>
      </c>
      <c r="N2081" t="s">
        <v>1757</v>
      </c>
    </row>
    <row r="2082" spans="1:14" ht="14.25">
      <c r="A2082" s="33">
        <v>42895.650601851848</v>
      </c>
      <c r="B2082" t="s">
        <v>633</v>
      </c>
      <c r="C2082" t="s">
        <v>634</v>
      </c>
      <c r="D2082" t="s">
        <v>635</v>
      </c>
      <c r="E2082" t="s">
        <v>1753</v>
      </c>
      <c r="F2082">
        <v>122251</v>
      </c>
      <c r="G2082" s="53">
        <v>1000</v>
      </c>
      <c r="H2082" s="33">
        <v>42895</v>
      </c>
      <c r="I2082" t="s">
        <v>49</v>
      </c>
      <c r="J2082" t="s">
        <v>49</v>
      </c>
      <c r="K2082" t="s">
        <v>50</v>
      </c>
      <c r="L2082" t="s">
        <v>50</v>
      </c>
      <c r="M2082" t="s">
        <v>51</v>
      </c>
      <c r="N2082" t="s">
        <v>1754</v>
      </c>
    </row>
    <row r="2083" spans="1:14" ht="14.25">
      <c r="A2083" s="33">
        <v>42895.651967592596</v>
      </c>
      <c r="B2083" t="s">
        <v>630</v>
      </c>
      <c r="C2083" t="s">
        <v>631</v>
      </c>
      <c r="D2083" t="s">
        <v>632</v>
      </c>
      <c r="E2083" t="s">
        <v>1750</v>
      </c>
      <c r="F2083">
        <v>122303</v>
      </c>
      <c r="G2083" s="53">
        <v>500</v>
      </c>
      <c r="H2083" s="33">
        <v>42895</v>
      </c>
      <c r="I2083" t="s">
        <v>49</v>
      </c>
      <c r="J2083" t="s">
        <v>49</v>
      </c>
      <c r="K2083" t="s">
        <v>50</v>
      </c>
      <c r="L2083" t="s">
        <v>50</v>
      </c>
      <c r="M2083" t="s">
        <v>51</v>
      </c>
      <c r="N2083" t="s">
        <v>1751</v>
      </c>
    </row>
    <row r="2084" spans="1:14" ht="14.25">
      <c r="A2084" s="33">
        <v>42895.652592592596</v>
      </c>
      <c r="B2084" t="s">
        <v>627</v>
      </c>
      <c r="C2084" t="s">
        <v>628</v>
      </c>
      <c r="D2084" t="s">
        <v>629</v>
      </c>
      <c r="E2084" t="s">
        <v>1747</v>
      </c>
      <c r="F2084">
        <v>122328</v>
      </c>
      <c r="G2084" s="53">
        <v>100</v>
      </c>
      <c r="H2084" s="33">
        <v>42895</v>
      </c>
      <c r="I2084" t="s">
        <v>49</v>
      </c>
      <c r="J2084" t="s">
        <v>49</v>
      </c>
      <c r="K2084" t="s">
        <v>50</v>
      </c>
      <c r="L2084" t="s">
        <v>50</v>
      </c>
      <c r="M2084" t="s">
        <v>51</v>
      </c>
      <c r="N2084" t="s">
        <v>1748</v>
      </c>
    </row>
    <row r="2085" spans="1:14" ht="14.25">
      <c r="A2085" s="33">
        <v>42895.653935185182</v>
      </c>
      <c r="B2085" t="s">
        <v>458</v>
      </c>
      <c r="C2085" t="s">
        <v>459</v>
      </c>
      <c r="D2085" t="s">
        <v>626</v>
      </c>
      <c r="E2085" t="s">
        <v>1744</v>
      </c>
      <c r="F2085">
        <v>122396</v>
      </c>
      <c r="G2085" s="53">
        <v>100</v>
      </c>
      <c r="H2085" s="33">
        <v>42895</v>
      </c>
      <c r="I2085" t="s">
        <v>49</v>
      </c>
      <c r="J2085" t="s">
        <v>49</v>
      </c>
      <c r="K2085" t="s">
        <v>50</v>
      </c>
      <c r="L2085" t="s">
        <v>50</v>
      </c>
      <c r="M2085" t="s">
        <v>51</v>
      </c>
      <c r="N2085" t="s">
        <v>1745</v>
      </c>
    </row>
    <row r="2086" spans="1:14" ht="14.25">
      <c r="A2086" s="33">
        <v>42895.654641203706</v>
      </c>
      <c r="B2086" t="s">
        <v>605</v>
      </c>
      <c r="C2086" t="s">
        <v>606</v>
      </c>
      <c r="D2086" t="s">
        <v>625</v>
      </c>
      <c r="E2086" t="s">
        <v>1741</v>
      </c>
      <c r="F2086">
        <v>122421</v>
      </c>
      <c r="G2086" s="53">
        <v>300</v>
      </c>
      <c r="H2086" s="33">
        <v>42895</v>
      </c>
      <c r="I2086" t="s">
        <v>49</v>
      </c>
      <c r="J2086" t="s">
        <v>49</v>
      </c>
      <c r="K2086" t="s">
        <v>50</v>
      </c>
      <c r="L2086" t="s">
        <v>50</v>
      </c>
      <c r="M2086" t="s">
        <v>51</v>
      </c>
      <c r="N2086" t="s">
        <v>1742</v>
      </c>
    </row>
    <row r="2087" spans="1:14" ht="14.25">
      <c r="A2087" s="33">
        <v>42895.655011574076</v>
      </c>
      <c r="B2087" t="s">
        <v>620</v>
      </c>
      <c r="C2087" t="s">
        <v>621</v>
      </c>
      <c r="D2087" t="s">
        <v>622</v>
      </c>
      <c r="E2087" t="s">
        <v>1738</v>
      </c>
      <c r="F2087">
        <v>122441</v>
      </c>
      <c r="G2087" s="53">
        <v>2350</v>
      </c>
      <c r="H2087" s="33">
        <v>42895</v>
      </c>
      <c r="I2087" t="s">
        <v>49</v>
      </c>
      <c r="J2087" t="s">
        <v>49</v>
      </c>
      <c r="K2087" t="s">
        <v>50</v>
      </c>
      <c r="L2087" t="s">
        <v>50</v>
      </c>
      <c r="M2087" t="s">
        <v>51</v>
      </c>
      <c r="N2087" t="s">
        <v>1739</v>
      </c>
    </row>
    <row r="2088" spans="1:14" ht="14.25">
      <c r="A2088" s="33">
        <v>42895.655682870369</v>
      </c>
      <c r="B2088" t="s">
        <v>617</v>
      </c>
      <c r="C2088" t="s">
        <v>618</v>
      </c>
      <c r="D2088" t="s">
        <v>619</v>
      </c>
      <c r="E2088" t="s">
        <v>1735</v>
      </c>
      <c r="F2088">
        <v>122465</v>
      </c>
      <c r="G2088" s="53">
        <v>2000</v>
      </c>
      <c r="H2088" s="33">
        <v>42895</v>
      </c>
      <c r="I2088" t="s">
        <v>49</v>
      </c>
      <c r="J2088" t="s">
        <v>49</v>
      </c>
      <c r="K2088" t="s">
        <v>50</v>
      </c>
      <c r="L2088" t="s">
        <v>50</v>
      </c>
      <c r="M2088" t="s">
        <v>51</v>
      </c>
      <c r="N2088" t="s">
        <v>1736</v>
      </c>
    </row>
    <row r="2089" spans="1:14" ht="14.25">
      <c r="A2089" s="33">
        <v>42895.656180555554</v>
      </c>
      <c r="B2089" t="s">
        <v>614</v>
      </c>
      <c r="C2089" t="s">
        <v>615</v>
      </c>
      <c r="D2089" t="s">
        <v>616</v>
      </c>
      <c r="E2089" t="s">
        <v>1732</v>
      </c>
      <c r="F2089">
        <v>122491</v>
      </c>
      <c r="G2089" s="53">
        <v>10</v>
      </c>
      <c r="H2089" s="33">
        <v>42895</v>
      </c>
      <c r="I2089" t="s">
        <v>49</v>
      </c>
      <c r="J2089" t="s">
        <v>49</v>
      </c>
      <c r="K2089" t="s">
        <v>50</v>
      </c>
      <c r="L2089" t="s">
        <v>50</v>
      </c>
      <c r="M2089" t="s">
        <v>51</v>
      </c>
      <c r="N2089" t="s">
        <v>1733</v>
      </c>
    </row>
    <row r="2090" spans="1:14" ht="14.25">
      <c r="A2090" s="33">
        <v>42895.657280092593</v>
      </c>
      <c r="B2090" t="s">
        <v>611</v>
      </c>
      <c r="C2090" t="s">
        <v>612</v>
      </c>
      <c r="D2090" t="s">
        <v>613</v>
      </c>
      <c r="E2090" t="s">
        <v>1729</v>
      </c>
      <c r="F2090">
        <v>122563</v>
      </c>
      <c r="G2090" s="53">
        <v>2000</v>
      </c>
      <c r="H2090" s="33">
        <v>42895</v>
      </c>
      <c r="I2090" t="s">
        <v>49</v>
      </c>
      <c r="J2090" t="s">
        <v>49</v>
      </c>
      <c r="K2090" t="s">
        <v>50</v>
      </c>
      <c r="L2090" t="s">
        <v>50</v>
      </c>
      <c r="M2090" t="s">
        <v>51</v>
      </c>
      <c r="N2090" t="s">
        <v>1730</v>
      </c>
    </row>
    <row r="2091" spans="1:14" ht="14.25">
      <c r="A2091" s="33">
        <v>42895.658333333333</v>
      </c>
      <c r="B2091" t="s">
        <v>528</v>
      </c>
      <c r="C2091" t="s">
        <v>529</v>
      </c>
      <c r="D2091" t="s">
        <v>608</v>
      </c>
      <c r="E2091" t="s">
        <v>1726</v>
      </c>
      <c r="F2091">
        <v>122616</v>
      </c>
      <c r="G2091" s="53">
        <v>50</v>
      </c>
      <c r="H2091" s="33">
        <v>42895</v>
      </c>
      <c r="I2091" t="s">
        <v>49</v>
      </c>
      <c r="J2091" t="s">
        <v>49</v>
      </c>
      <c r="K2091" t="s">
        <v>50</v>
      </c>
      <c r="L2091" t="s">
        <v>50</v>
      </c>
      <c r="M2091" t="s">
        <v>51</v>
      </c>
      <c r="N2091" t="s">
        <v>1727</v>
      </c>
    </row>
    <row r="2092" spans="1:14" ht="14.25">
      <c r="A2092" s="33">
        <v>42895.659525462965</v>
      </c>
      <c r="B2092" t="s">
        <v>605</v>
      </c>
      <c r="C2092" t="s">
        <v>606</v>
      </c>
      <c r="D2092" t="s">
        <v>607</v>
      </c>
      <c r="E2092" t="s">
        <v>1723</v>
      </c>
      <c r="F2092">
        <v>122663</v>
      </c>
      <c r="G2092" s="53">
        <v>300</v>
      </c>
      <c r="H2092" s="33">
        <v>42895</v>
      </c>
      <c r="I2092" t="s">
        <v>49</v>
      </c>
      <c r="J2092" t="s">
        <v>49</v>
      </c>
      <c r="K2092" t="s">
        <v>50</v>
      </c>
      <c r="L2092" t="s">
        <v>50</v>
      </c>
      <c r="M2092" t="s">
        <v>51</v>
      </c>
      <c r="N2092" t="s">
        <v>1724</v>
      </c>
    </row>
    <row r="2093" spans="1:14" ht="14.25">
      <c r="A2093" s="33">
        <v>42895.65996527778</v>
      </c>
      <c r="B2093" t="s">
        <v>588</v>
      </c>
      <c r="C2093" t="s">
        <v>589</v>
      </c>
      <c r="D2093" t="s">
        <v>604</v>
      </c>
      <c r="E2093" t="s">
        <v>1720</v>
      </c>
      <c r="F2093">
        <v>122680</v>
      </c>
      <c r="G2093" s="53">
        <v>2000</v>
      </c>
      <c r="H2093" s="33">
        <v>42895</v>
      </c>
      <c r="I2093" t="s">
        <v>49</v>
      </c>
      <c r="J2093" t="s">
        <v>49</v>
      </c>
      <c r="K2093" t="s">
        <v>50</v>
      </c>
      <c r="L2093" t="s">
        <v>50</v>
      </c>
      <c r="M2093" t="s">
        <v>51</v>
      </c>
      <c r="N2093" t="s">
        <v>1721</v>
      </c>
    </row>
    <row r="2094" spans="1:14" ht="14.25">
      <c r="A2094" s="33">
        <v>42895.661319444444</v>
      </c>
      <c r="B2094" t="s">
        <v>601</v>
      </c>
      <c r="C2094" t="s">
        <v>602</v>
      </c>
      <c r="D2094" t="s">
        <v>603</v>
      </c>
      <c r="E2094" t="s">
        <v>1717</v>
      </c>
      <c r="F2094">
        <v>122745</v>
      </c>
      <c r="G2094" s="53">
        <v>20</v>
      </c>
      <c r="H2094" s="33">
        <v>42895</v>
      </c>
      <c r="I2094" t="s">
        <v>49</v>
      </c>
      <c r="J2094" t="s">
        <v>49</v>
      </c>
      <c r="K2094" t="s">
        <v>50</v>
      </c>
      <c r="L2094" t="s">
        <v>50</v>
      </c>
      <c r="M2094" t="s">
        <v>51</v>
      </c>
      <c r="N2094" t="s">
        <v>1718</v>
      </c>
    </row>
    <row r="2095" spans="1:14" ht="14.25">
      <c r="A2095" s="33">
        <v>42895.661944444444</v>
      </c>
      <c r="B2095" t="s">
        <v>598</v>
      </c>
      <c r="C2095" t="s">
        <v>599</v>
      </c>
      <c r="D2095" t="s">
        <v>600</v>
      </c>
      <c r="E2095" t="s">
        <v>1714</v>
      </c>
      <c r="F2095">
        <v>122769</v>
      </c>
      <c r="G2095" s="53">
        <v>700</v>
      </c>
      <c r="H2095" s="33">
        <v>42895</v>
      </c>
      <c r="I2095" t="s">
        <v>49</v>
      </c>
      <c r="J2095" t="s">
        <v>49</v>
      </c>
      <c r="K2095" t="s">
        <v>50</v>
      </c>
      <c r="L2095" t="s">
        <v>50</v>
      </c>
      <c r="M2095" t="s">
        <v>51</v>
      </c>
      <c r="N2095" t="s">
        <v>1715</v>
      </c>
    </row>
    <row r="2096" spans="1:14" ht="14.25">
      <c r="A2096" s="33">
        <v>42895.664837962962</v>
      </c>
      <c r="B2096" t="s">
        <v>559</v>
      </c>
      <c r="C2096" t="s">
        <v>560</v>
      </c>
      <c r="D2096" t="s">
        <v>597</v>
      </c>
      <c r="E2096" t="s">
        <v>1711</v>
      </c>
      <c r="F2096">
        <v>122897</v>
      </c>
      <c r="G2096" s="53">
        <v>100</v>
      </c>
      <c r="H2096" s="33">
        <v>42895</v>
      </c>
      <c r="I2096" t="s">
        <v>49</v>
      </c>
      <c r="J2096" t="s">
        <v>49</v>
      </c>
      <c r="K2096" t="s">
        <v>50</v>
      </c>
      <c r="L2096" t="s">
        <v>50</v>
      </c>
      <c r="M2096" t="s">
        <v>51</v>
      </c>
      <c r="N2096" t="s">
        <v>1712</v>
      </c>
    </row>
    <row r="2097" spans="1:14" ht="14.25">
      <c r="A2097" s="33">
        <v>42895.666273148148</v>
      </c>
      <c r="B2097" t="s">
        <v>594</v>
      </c>
      <c r="C2097" t="s">
        <v>595</v>
      </c>
      <c r="D2097" t="s">
        <v>596</v>
      </c>
      <c r="E2097" t="s">
        <v>1708</v>
      </c>
      <c r="F2097">
        <v>122967</v>
      </c>
      <c r="G2097" s="53">
        <v>200</v>
      </c>
      <c r="H2097" s="33">
        <v>42895</v>
      </c>
      <c r="I2097" t="s">
        <v>49</v>
      </c>
      <c r="J2097" t="s">
        <v>49</v>
      </c>
      <c r="K2097" t="s">
        <v>50</v>
      </c>
      <c r="L2097" t="s">
        <v>50</v>
      </c>
      <c r="M2097" t="s">
        <v>51</v>
      </c>
      <c r="N2097" t="s">
        <v>1709</v>
      </c>
    </row>
    <row r="2098" spans="1:14" ht="14.25">
      <c r="A2098" s="33">
        <v>42895.667569444442</v>
      </c>
      <c r="B2098" t="s">
        <v>344</v>
      </c>
      <c r="C2098" t="s">
        <v>345</v>
      </c>
      <c r="D2098" t="s">
        <v>593</v>
      </c>
      <c r="E2098" t="s">
        <v>1705</v>
      </c>
      <c r="F2098">
        <v>123022</v>
      </c>
      <c r="G2098" s="53">
        <v>300</v>
      </c>
      <c r="H2098" s="33">
        <v>42895</v>
      </c>
      <c r="I2098" t="s">
        <v>49</v>
      </c>
      <c r="J2098" t="s">
        <v>49</v>
      </c>
      <c r="K2098" t="s">
        <v>50</v>
      </c>
      <c r="L2098" t="s">
        <v>50</v>
      </c>
      <c r="M2098" t="s">
        <v>51</v>
      </c>
      <c r="N2098" t="s">
        <v>1706</v>
      </c>
    </row>
    <row r="2099" spans="1:14" ht="14.25">
      <c r="A2099" s="33">
        <v>42895.668263888889</v>
      </c>
      <c r="B2099" t="s">
        <v>590</v>
      </c>
      <c r="C2099" t="s">
        <v>591</v>
      </c>
      <c r="D2099" t="s">
        <v>592</v>
      </c>
      <c r="E2099" t="s">
        <v>1702</v>
      </c>
      <c r="F2099">
        <v>123046</v>
      </c>
      <c r="G2099" s="53">
        <v>50</v>
      </c>
      <c r="H2099" s="33">
        <v>42895</v>
      </c>
      <c r="I2099" t="s">
        <v>49</v>
      </c>
      <c r="J2099" t="s">
        <v>49</v>
      </c>
      <c r="K2099" t="s">
        <v>50</v>
      </c>
      <c r="L2099" t="s">
        <v>50</v>
      </c>
      <c r="M2099" t="s">
        <v>51</v>
      </c>
      <c r="N2099" t="s">
        <v>1703</v>
      </c>
    </row>
    <row r="2100" spans="1:14" ht="14.25">
      <c r="A2100" s="33">
        <v>42895.669328703705</v>
      </c>
      <c r="B2100" t="s">
        <v>585</v>
      </c>
      <c r="C2100" t="s">
        <v>586</v>
      </c>
      <c r="D2100" t="s">
        <v>587</v>
      </c>
      <c r="E2100" t="s">
        <v>1699</v>
      </c>
      <c r="F2100">
        <v>123095</v>
      </c>
      <c r="G2100" s="53">
        <v>400</v>
      </c>
      <c r="H2100" s="33">
        <v>42895</v>
      </c>
      <c r="I2100" t="s">
        <v>49</v>
      </c>
      <c r="J2100" t="s">
        <v>49</v>
      </c>
      <c r="K2100" t="s">
        <v>50</v>
      </c>
      <c r="L2100" t="s">
        <v>50</v>
      </c>
      <c r="M2100" t="s">
        <v>51</v>
      </c>
      <c r="N2100" t="s">
        <v>1700</v>
      </c>
    </row>
    <row r="2101" spans="1:14" ht="14.25">
      <c r="A2101" s="33">
        <v>42895.66951388889</v>
      </c>
      <c r="B2101" t="s">
        <v>486</v>
      </c>
      <c r="C2101" t="s">
        <v>487</v>
      </c>
      <c r="D2101" t="s">
        <v>584</v>
      </c>
      <c r="E2101" t="s">
        <v>1696</v>
      </c>
      <c r="F2101">
        <v>123101</v>
      </c>
      <c r="G2101" s="53">
        <v>100</v>
      </c>
      <c r="H2101" s="33">
        <v>42895</v>
      </c>
      <c r="I2101" t="s">
        <v>49</v>
      </c>
      <c r="J2101" t="s">
        <v>49</v>
      </c>
      <c r="K2101" t="s">
        <v>50</v>
      </c>
      <c r="L2101" t="s">
        <v>50</v>
      </c>
      <c r="M2101" t="s">
        <v>51</v>
      </c>
      <c r="N2101" t="s">
        <v>1697</v>
      </c>
    </row>
    <row r="2102" spans="1:14" ht="14.25">
      <c r="A2102" s="33">
        <v>42895.670277777775</v>
      </c>
      <c r="B2102" t="s">
        <v>267</v>
      </c>
      <c r="C2102" t="s">
        <v>268</v>
      </c>
      <c r="D2102" t="s">
        <v>583</v>
      </c>
      <c r="E2102" t="s">
        <v>1693</v>
      </c>
      <c r="F2102">
        <v>123135</v>
      </c>
      <c r="G2102" s="53">
        <v>200</v>
      </c>
      <c r="H2102" s="33">
        <v>42895</v>
      </c>
      <c r="I2102" t="s">
        <v>49</v>
      </c>
      <c r="J2102" t="s">
        <v>49</v>
      </c>
      <c r="K2102" t="s">
        <v>50</v>
      </c>
      <c r="L2102" t="s">
        <v>50</v>
      </c>
      <c r="M2102" t="s">
        <v>51</v>
      </c>
      <c r="N2102" t="s">
        <v>1694</v>
      </c>
    </row>
    <row r="2103" spans="1:14" ht="14.25">
      <c r="A2103" s="33">
        <v>42895.672013888892</v>
      </c>
      <c r="B2103" t="s">
        <v>580</v>
      </c>
      <c r="C2103" t="s">
        <v>581</v>
      </c>
      <c r="D2103" t="s">
        <v>582</v>
      </c>
      <c r="E2103" t="s">
        <v>1690</v>
      </c>
      <c r="F2103">
        <v>123177</v>
      </c>
      <c r="G2103" s="53">
        <v>500</v>
      </c>
      <c r="H2103" s="33">
        <v>42895</v>
      </c>
      <c r="I2103" t="s">
        <v>49</v>
      </c>
      <c r="J2103" t="s">
        <v>49</v>
      </c>
      <c r="K2103" t="s">
        <v>50</v>
      </c>
      <c r="L2103" t="s">
        <v>50</v>
      </c>
      <c r="M2103" t="s">
        <v>51</v>
      </c>
      <c r="N2103" t="s">
        <v>1691</v>
      </c>
    </row>
    <row r="2104" spans="1:14" ht="14.25">
      <c r="A2104" s="33">
        <v>42895.673263888886</v>
      </c>
      <c r="B2104" t="s">
        <v>577</v>
      </c>
      <c r="C2104" t="s">
        <v>578</v>
      </c>
      <c r="D2104" t="s">
        <v>579</v>
      </c>
      <c r="E2104" t="s">
        <v>1687</v>
      </c>
      <c r="F2104">
        <v>123213</v>
      </c>
      <c r="G2104" s="53">
        <v>1500</v>
      </c>
      <c r="H2104" s="33">
        <v>42895</v>
      </c>
      <c r="I2104" t="s">
        <v>49</v>
      </c>
      <c r="J2104" t="s">
        <v>49</v>
      </c>
      <c r="K2104" t="s">
        <v>50</v>
      </c>
      <c r="L2104" t="s">
        <v>50</v>
      </c>
      <c r="M2104" t="s">
        <v>51</v>
      </c>
      <c r="N2104" t="s">
        <v>1688</v>
      </c>
    </row>
    <row r="2105" spans="1:14" ht="14.25">
      <c r="A2105" s="33">
        <v>42895.674317129633</v>
      </c>
      <c r="B2105" t="s">
        <v>574</v>
      </c>
      <c r="C2105" t="s">
        <v>575</v>
      </c>
      <c r="D2105" t="s">
        <v>576</v>
      </c>
      <c r="E2105" t="s">
        <v>1684</v>
      </c>
      <c r="F2105">
        <v>123255</v>
      </c>
      <c r="G2105" s="53">
        <v>200</v>
      </c>
      <c r="H2105" s="33">
        <v>42895</v>
      </c>
      <c r="I2105" t="s">
        <v>49</v>
      </c>
      <c r="J2105" t="s">
        <v>49</v>
      </c>
      <c r="K2105" t="s">
        <v>50</v>
      </c>
      <c r="L2105" t="s">
        <v>50</v>
      </c>
      <c r="M2105" t="s">
        <v>51</v>
      </c>
      <c r="N2105" t="s">
        <v>1685</v>
      </c>
    </row>
    <row r="2106" spans="1:14" ht="14.25">
      <c r="A2106" s="33">
        <v>42895.677199074074</v>
      </c>
      <c r="B2106" t="s">
        <v>571</v>
      </c>
      <c r="C2106" t="s">
        <v>572</v>
      </c>
      <c r="D2106" t="s">
        <v>573</v>
      </c>
      <c r="E2106" t="s">
        <v>1681</v>
      </c>
      <c r="F2106">
        <v>123421</v>
      </c>
      <c r="G2106" s="53">
        <v>1750</v>
      </c>
      <c r="H2106" s="33">
        <v>42895</v>
      </c>
      <c r="I2106" t="s">
        <v>49</v>
      </c>
      <c r="J2106" t="s">
        <v>49</v>
      </c>
      <c r="K2106" t="s">
        <v>50</v>
      </c>
      <c r="L2106" t="s">
        <v>50</v>
      </c>
      <c r="M2106" t="s">
        <v>51</v>
      </c>
      <c r="N2106" t="s">
        <v>1682</v>
      </c>
    </row>
    <row r="2107" spans="1:14" ht="14.25">
      <c r="A2107" s="33">
        <v>42895.67869212963</v>
      </c>
      <c r="B2107" t="s">
        <v>443</v>
      </c>
      <c r="C2107" t="s">
        <v>444</v>
      </c>
      <c r="D2107" t="s">
        <v>570</v>
      </c>
      <c r="E2107" t="s">
        <v>1678</v>
      </c>
      <c r="F2107">
        <v>123464</v>
      </c>
      <c r="G2107" s="53">
        <v>100</v>
      </c>
      <c r="H2107" s="33">
        <v>42895</v>
      </c>
      <c r="I2107" t="s">
        <v>49</v>
      </c>
      <c r="J2107" t="s">
        <v>49</v>
      </c>
      <c r="K2107" t="s">
        <v>50</v>
      </c>
      <c r="L2107" t="s">
        <v>50</v>
      </c>
      <c r="M2107" t="s">
        <v>51</v>
      </c>
      <c r="N2107" t="s">
        <v>1679</v>
      </c>
    </row>
    <row r="2108" spans="1:14" ht="14.25">
      <c r="A2108" s="33">
        <v>42895.679745370369</v>
      </c>
      <c r="B2108" t="s">
        <v>567</v>
      </c>
      <c r="C2108" t="s">
        <v>568</v>
      </c>
      <c r="D2108" t="s">
        <v>569</v>
      </c>
      <c r="E2108" t="s">
        <v>1675</v>
      </c>
      <c r="F2108">
        <v>123503</v>
      </c>
      <c r="G2108" s="53">
        <v>200</v>
      </c>
      <c r="H2108" s="33">
        <v>42895</v>
      </c>
      <c r="I2108" t="s">
        <v>49</v>
      </c>
      <c r="J2108" t="s">
        <v>49</v>
      </c>
      <c r="K2108" t="s">
        <v>50</v>
      </c>
      <c r="L2108" t="s">
        <v>50</v>
      </c>
      <c r="M2108" t="s">
        <v>51</v>
      </c>
      <c r="N2108" t="s">
        <v>1676</v>
      </c>
    </row>
    <row r="2109" spans="1:14" ht="14.25">
      <c r="A2109" s="33">
        <v>42895.680011574077</v>
      </c>
      <c r="B2109" t="s">
        <v>564</v>
      </c>
      <c r="C2109" t="s">
        <v>565</v>
      </c>
      <c r="D2109" t="s">
        <v>566</v>
      </c>
      <c r="E2109" t="s">
        <v>1672</v>
      </c>
      <c r="F2109">
        <v>123516</v>
      </c>
      <c r="G2109" s="53">
        <v>1000</v>
      </c>
      <c r="H2109" s="33">
        <v>42895</v>
      </c>
      <c r="I2109" t="s">
        <v>49</v>
      </c>
      <c r="J2109" t="s">
        <v>49</v>
      </c>
      <c r="K2109" t="s">
        <v>50</v>
      </c>
      <c r="L2109" t="s">
        <v>50</v>
      </c>
      <c r="M2109" t="s">
        <v>51</v>
      </c>
      <c r="N2109" t="s">
        <v>1673</v>
      </c>
    </row>
    <row r="2110" spans="1:14" ht="14.25">
      <c r="A2110" s="33">
        <v>42895.68105324074</v>
      </c>
      <c r="B2110" t="s">
        <v>562</v>
      </c>
      <c r="C2110" t="s">
        <v>406</v>
      </c>
      <c r="D2110" t="s">
        <v>563</v>
      </c>
      <c r="E2110" t="s">
        <v>1669</v>
      </c>
      <c r="F2110">
        <v>123566</v>
      </c>
      <c r="G2110" s="53">
        <v>1000</v>
      </c>
      <c r="H2110" s="33">
        <v>42895</v>
      </c>
      <c r="I2110" t="s">
        <v>49</v>
      </c>
      <c r="J2110" t="s">
        <v>49</v>
      </c>
      <c r="K2110" t="s">
        <v>50</v>
      </c>
      <c r="L2110" t="s">
        <v>50</v>
      </c>
      <c r="M2110" t="s">
        <v>51</v>
      </c>
      <c r="N2110" t="s">
        <v>1670</v>
      </c>
    </row>
    <row r="2111" spans="1:14" ht="14.25">
      <c r="A2111" s="33">
        <v>42895.681284722225</v>
      </c>
      <c r="B2111" t="s">
        <v>559</v>
      </c>
      <c r="C2111" t="s">
        <v>560</v>
      </c>
      <c r="D2111" t="s">
        <v>561</v>
      </c>
      <c r="E2111" t="s">
        <v>1666</v>
      </c>
      <c r="F2111">
        <v>123574</v>
      </c>
      <c r="G2111" s="53">
        <v>200</v>
      </c>
      <c r="H2111" s="33">
        <v>42895</v>
      </c>
      <c r="I2111" t="s">
        <v>49</v>
      </c>
      <c r="J2111" t="s">
        <v>49</v>
      </c>
      <c r="K2111" t="s">
        <v>50</v>
      </c>
      <c r="L2111" t="s">
        <v>50</v>
      </c>
      <c r="M2111" t="s">
        <v>51</v>
      </c>
      <c r="N2111" t="s">
        <v>1667</v>
      </c>
    </row>
    <row r="2112" spans="1:14" ht="14.25">
      <c r="A2112" s="33">
        <v>42895.682905092595</v>
      </c>
      <c r="B2112" t="s">
        <v>556</v>
      </c>
      <c r="C2112" t="s">
        <v>557</v>
      </c>
      <c r="D2112" t="s">
        <v>558</v>
      </c>
      <c r="E2112" t="s">
        <v>1663</v>
      </c>
      <c r="F2112">
        <v>123637</v>
      </c>
      <c r="G2112" s="53">
        <v>700</v>
      </c>
      <c r="H2112" s="33">
        <v>42895</v>
      </c>
      <c r="I2112" t="s">
        <v>49</v>
      </c>
      <c r="J2112" t="s">
        <v>49</v>
      </c>
      <c r="K2112" t="s">
        <v>50</v>
      </c>
      <c r="L2112" t="s">
        <v>50</v>
      </c>
      <c r="M2112" t="s">
        <v>51</v>
      </c>
      <c r="N2112" t="s">
        <v>1664</v>
      </c>
    </row>
    <row r="2113" spans="1:14" ht="14.25">
      <c r="A2113" s="33">
        <v>42895.682986111111</v>
      </c>
      <c r="B2113" t="s">
        <v>553</v>
      </c>
      <c r="C2113" t="s">
        <v>554</v>
      </c>
      <c r="D2113" t="s">
        <v>555</v>
      </c>
      <c r="E2113" t="s">
        <v>1660</v>
      </c>
      <c r="F2113">
        <v>123642</v>
      </c>
      <c r="G2113" s="53">
        <v>1000</v>
      </c>
      <c r="H2113" s="33">
        <v>42895</v>
      </c>
      <c r="I2113" t="s">
        <v>49</v>
      </c>
      <c r="J2113" t="s">
        <v>49</v>
      </c>
      <c r="K2113" t="s">
        <v>50</v>
      </c>
      <c r="L2113" t="s">
        <v>50</v>
      </c>
      <c r="M2113" t="s">
        <v>51</v>
      </c>
      <c r="N2113" t="s">
        <v>1661</v>
      </c>
    </row>
    <row r="2114" spans="1:14" ht="14.25">
      <c r="A2114" s="33">
        <v>42895.684050925927</v>
      </c>
      <c r="B2114" t="s">
        <v>550</v>
      </c>
      <c r="C2114" t="s">
        <v>551</v>
      </c>
      <c r="D2114" t="s">
        <v>552</v>
      </c>
      <c r="E2114" t="s">
        <v>1657</v>
      </c>
      <c r="F2114">
        <v>123711</v>
      </c>
      <c r="G2114" s="53">
        <v>300</v>
      </c>
      <c r="H2114" s="33">
        <v>42895</v>
      </c>
      <c r="I2114" t="s">
        <v>49</v>
      </c>
      <c r="J2114" t="s">
        <v>49</v>
      </c>
      <c r="K2114" t="s">
        <v>50</v>
      </c>
      <c r="L2114" t="s">
        <v>50</v>
      </c>
      <c r="M2114" t="s">
        <v>51</v>
      </c>
      <c r="N2114" t="s">
        <v>1658</v>
      </c>
    </row>
    <row r="2115" spans="1:14" ht="14.25">
      <c r="A2115" s="33">
        <v>42895.684351851851</v>
      </c>
      <c r="B2115" t="s">
        <v>547</v>
      </c>
      <c r="C2115" t="s">
        <v>548</v>
      </c>
      <c r="D2115" t="s">
        <v>549</v>
      </c>
      <c r="E2115" t="s">
        <v>1654</v>
      </c>
      <c r="F2115">
        <v>123727</v>
      </c>
      <c r="G2115" s="53">
        <v>100</v>
      </c>
      <c r="H2115" s="33">
        <v>42895</v>
      </c>
      <c r="I2115" t="s">
        <v>49</v>
      </c>
      <c r="J2115" t="s">
        <v>49</v>
      </c>
      <c r="K2115" t="s">
        <v>50</v>
      </c>
      <c r="L2115" t="s">
        <v>50</v>
      </c>
      <c r="M2115" t="s">
        <v>51</v>
      </c>
      <c r="N2115" t="s">
        <v>1655</v>
      </c>
    </row>
    <row r="2116" spans="1:14" ht="14.25">
      <c r="A2116" s="33">
        <v>42895.68478009259</v>
      </c>
      <c r="B2116" t="s">
        <v>458</v>
      </c>
      <c r="C2116" t="s">
        <v>459</v>
      </c>
      <c r="D2116" t="s">
        <v>546</v>
      </c>
      <c r="E2116" t="s">
        <v>1651</v>
      </c>
      <c r="F2116">
        <v>123753</v>
      </c>
      <c r="G2116" s="53">
        <v>1000</v>
      </c>
      <c r="H2116" s="33">
        <v>42895</v>
      </c>
      <c r="I2116" t="s">
        <v>49</v>
      </c>
      <c r="J2116" t="s">
        <v>49</v>
      </c>
      <c r="K2116" t="s">
        <v>50</v>
      </c>
      <c r="L2116" t="s">
        <v>50</v>
      </c>
      <c r="M2116" t="s">
        <v>51</v>
      </c>
      <c r="N2116" t="s">
        <v>1652</v>
      </c>
    </row>
    <row r="2117" spans="1:14" ht="14.25">
      <c r="A2117" s="33">
        <v>42895.684907407405</v>
      </c>
      <c r="B2117" t="s">
        <v>543</v>
      </c>
      <c r="C2117" t="s">
        <v>544</v>
      </c>
      <c r="D2117" t="s">
        <v>545</v>
      </c>
      <c r="E2117" t="s">
        <v>1648</v>
      </c>
      <c r="F2117">
        <v>123755</v>
      </c>
      <c r="G2117" s="53">
        <v>1000</v>
      </c>
      <c r="H2117" s="33">
        <v>42895</v>
      </c>
      <c r="I2117" t="s">
        <v>49</v>
      </c>
      <c r="J2117" t="s">
        <v>49</v>
      </c>
      <c r="K2117" t="s">
        <v>50</v>
      </c>
      <c r="L2117" t="s">
        <v>50</v>
      </c>
      <c r="M2117" t="s">
        <v>51</v>
      </c>
      <c r="N2117" t="s">
        <v>1649</v>
      </c>
    </row>
    <row r="2118" spans="1:14" ht="14.25">
      <c r="A2118" s="33">
        <v>42895.685578703706</v>
      </c>
      <c r="B2118" t="s">
        <v>446</v>
      </c>
      <c r="C2118" t="s">
        <v>447</v>
      </c>
      <c r="D2118" t="s">
        <v>542</v>
      </c>
      <c r="E2118" t="s">
        <v>1645</v>
      </c>
      <c r="F2118">
        <v>123783</v>
      </c>
      <c r="G2118" s="53">
        <v>20</v>
      </c>
      <c r="H2118" s="33">
        <v>42895</v>
      </c>
      <c r="I2118" t="s">
        <v>49</v>
      </c>
      <c r="J2118" t="s">
        <v>49</v>
      </c>
      <c r="K2118" t="s">
        <v>50</v>
      </c>
      <c r="L2118" t="s">
        <v>50</v>
      </c>
      <c r="M2118" t="s">
        <v>51</v>
      </c>
      <c r="N2118" t="s">
        <v>1646</v>
      </c>
    </row>
    <row r="2119" spans="1:14" ht="14.25">
      <c r="A2119" s="33">
        <v>42895.686666666668</v>
      </c>
      <c r="B2119" t="s">
        <v>538</v>
      </c>
      <c r="C2119" t="s">
        <v>539</v>
      </c>
      <c r="D2119" t="s">
        <v>540</v>
      </c>
      <c r="E2119" t="s">
        <v>1642</v>
      </c>
      <c r="F2119">
        <v>123838</v>
      </c>
      <c r="G2119" s="53">
        <v>2000</v>
      </c>
      <c r="H2119" s="33">
        <v>42895</v>
      </c>
      <c r="I2119" t="s">
        <v>49</v>
      </c>
      <c r="J2119" t="s">
        <v>49</v>
      </c>
      <c r="K2119" t="s">
        <v>50</v>
      </c>
      <c r="L2119" t="s">
        <v>50</v>
      </c>
      <c r="M2119" t="s">
        <v>51</v>
      </c>
      <c r="N2119" t="s">
        <v>1643</v>
      </c>
    </row>
    <row r="2120" spans="1:14" ht="14.25">
      <c r="A2120" s="33">
        <v>42895.687673611108</v>
      </c>
      <c r="B2120" t="s">
        <v>535</v>
      </c>
      <c r="C2120" t="s">
        <v>536</v>
      </c>
      <c r="D2120" t="s">
        <v>537</v>
      </c>
      <c r="E2120" t="s">
        <v>1639</v>
      </c>
      <c r="F2120">
        <v>123888</v>
      </c>
      <c r="G2120" s="53">
        <v>452</v>
      </c>
      <c r="H2120" s="33">
        <v>42895</v>
      </c>
      <c r="I2120" t="s">
        <v>49</v>
      </c>
      <c r="J2120" t="s">
        <v>49</v>
      </c>
      <c r="K2120" t="s">
        <v>50</v>
      </c>
      <c r="L2120" t="s">
        <v>50</v>
      </c>
      <c r="M2120" t="s">
        <v>51</v>
      </c>
      <c r="N2120" t="s">
        <v>1640</v>
      </c>
    </row>
    <row r="2121" spans="1:14" ht="14.25">
      <c r="A2121" s="33">
        <v>42895.689803240741</v>
      </c>
      <c r="B2121" t="s">
        <v>530</v>
      </c>
      <c r="C2121" t="s">
        <v>531</v>
      </c>
      <c r="D2121" t="s">
        <v>532</v>
      </c>
      <c r="E2121" t="s">
        <v>1636</v>
      </c>
      <c r="F2121">
        <v>124006</v>
      </c>
      <c r="G2121" s="53">
        <v>350</v>
      </c>
      <c r="H2121" s="33">
        <v>42895</v>
      </c>
      <c r="I2121" t="s">
        <v>49</v>
      </c>
      <c r="J2121" t="s">
        <v>49</v>
      </c>
      <c r="K2121" t="s">
        <v>50</v>
      </c>
      <c r="L2121" t="s">
        <v>50</v>
      </c>
      <c r="M2121" t="s">
        <v>51</v>
      </c>
      <c r="N2121" t="s">
        <v>1637</v>
      </c>
    </row>
    <row r="2122" spans="1:14" ht="14.25">
      <c r="A2122" s="33">
        <v>42895.690381944441</v>
      </c>
      <c r="B2122" t="s">
        <v>525</v>
      </c>
      <c r="C2122" t="s">
        <v>526</v>
      </c>
      <c r="D2122" t="s">
        <v>527</v>
      </c>
      <c r="E2122" t="s">
        <v>1633</v>
      </c>
      <c r="F2122">
        <v>124030</v>
      </c>
      <c r="G2122" s="53">
        <v>2000</v>
      </c>
      <c r="H2122" s="33">
        <v>42895</v>
      </c>
      <c r="I2122" t="s">
        <v>49</v>
      </c>
      <c r="J2122" t="s">
        <v>49</v>
      </c>
      <c r="K2122" t="s">
        <v>50</v>
      </c>
      <c r="L2122" t="s">
        <v>50</v>
      </c>
      <c r="M2122" t="s">
        <v>51</v>
      </c>
      <c r="N2122" t="s">
        <v>1634</v>
      </c>
    </row>
    <row r="2123" spans="1:14" ht="14.25">
      <c r="A2123" s="33">
        <v>42895.693240740744</v>
      </c>
      <c r="B2123" t="s">
        <v>522</v>
      </c>
      <c r="C2123" t="s">
        <v>523</v>
      </c>
      <c r="D2123" t="s">
        <v>524</v>
      </c>
      <c r="E2123" t="s">
        <v>1630</v>
      </c>
      <c r="F2123">
        <v>124133</v>
      </c>
      <c r="G2123" s="53">
        <v>200</v>
      </c>
      <c r="H2123" s="33">
        <v>42895</v>
      </c>
      <c r="I2123" t="s">
        <v>49</v>
      </c>
      <c r="J2123" t="s">
        <v>49</v>
      </c>
      <c r="K2123" t="s">
        <v>50</v>
      </c>
      <c r="L2123" t="s">
        <v>50</v>
      </c>
      <c r="M2123" t="s">
        <v>51</v>
      </c>
      <c r="N2123" t="s">
        <v>1631</v>
      </c>
    </row>
    <row r="2124" spans="1:14" ht="14.25">
      <c r="A2124" s="33">
        <v>42895.694837962961</v>
      </c>
      <c r="B2124" t="s">
        <v>506</v>
      </c>
      <c r="C2124" t="s">
        <v>507</v>
      </c>
      <c r="D2124" t="s">
        <v>521</v>
      </c>
      <c r="E2124" t="s">
        <v>1627</v>
      </c>
      <c r="F2124">
        <v>124176</v>
      </c>
      <c r="G2124" s="53">
        <v>20</v>
      </c>
      <c r="H2124" s="33">
        <v>42895</v>
      </c>
      <c r="I2124" t="s">
        <v>49</v>
      </c>
      <c r="J2124" t="s">
        <v>49</v>
      </c>
      <c r="K2124" t="s">
        <v>50</v>
      </c>
      <c r="L2124" t="s">
        <v>50</v>
      </c>
      <c r="M2124" t="s">
        <v>51</v>
      </c>
      <c r="N2124" t="s">
        <v>1628</v>
      </c>
    </row>
    <row r="2125" spans="1:14" ht="14.25">
      <c r="A2125" s="33">
        <v>42895.694895833331</v>
      </c>
      <c r="B2125" t="s">
        <v>518</v>
      </c>
      <c r="C2125" t="s">
        <v>519</v>
      </c>
      <c r="D2125" t="s">
        <v>520</v>
      </c>
      <c r="E2125" t="s">
        <v>1624</v>
      </c>
      <c r="F2125">
        <v>124182</v>
      </c>
      <c r="G2125" s="53">
        <v>100</v>
      </c>
      <c r="H2125" s="33">
        <v>42895</v>
      </c>
      <c r="I2125" t="s">
        <v>49</v>
      </c>
      <c r="J2125" t="s">
        <v>49</v>
      </c>
      <c r="K2125" t="s">
        <v>50</v>
      </c>
      <c r="L2125" t="s">
        <v>50</v>
      </c>
      <c r="M2125" t="s">
        <v>51</v>
      </c>
      <c r="N2125" t="s">
        <v>1625</v>
      </c>
    </row>
    <row r="2126" spans="1:14" ht="14.25">
      <c r="A2126" s="33">
        <v>42895.695891203701</v>
      </c>
      <c r="B2126" t="s">
        <v>515</v>
      </c>
      <c r="C2126" t="s">
        <v>516</v>
      </c>
      <c r="D2126" t="s">
        <v>517</v>
      </c>
      <c r="E2126" t="s">
        <v>1621</v>
      </c>
      <c r="F2126">
        <v>124210</v>
      </c>
      <c r="G2126" s="53">
        <v>100</v>
      </c>
      <c r="H2126" s="33">
        <v>42895</v>
      </c>
      <c r="I2126" t="s">
        <v>49</v>
      </c>
      <c r="J2126" t="s">
        <v>49</v>
      </c>
      <c r="K2126" t="s">
        <v>50</v>
      </c>
      <c r="L2126" t="s">
        <v>50</v>
      </c>
      <c r="M2126" t="s">
        <v>51</v>
      </c>
      <c r="N2126" t="s">
        <v>1622</v>
      </c>
    </row>
    <row r="2127" spans="1:14" ht="14.25">
      <c r="A2127" s="33">
        <v>42895.696388888886</v>
      </c>
      <c r="B2127" t="s">
        <v>512</v>
      </c>
      <c r="C2127" t="s">
        <v>513</v>
      </c>
      <c r="D2127" t="s">
        <v>514</v>
      </c>
      <c r="E2127" t="s">
        <v>1618</v>
      </c>
      <c r="F2127">
        <v>124223</v>
      </c>
      <c r="G2127" s="53">
        <v>500</v>
      </c>
      <c r="H2127" s="33">
        <v>42895</v>
      </c>
      <c r="I2127" t="s">
        <v>49</v>
      </c>
      <c r="J2127" t="s">
        <v>49</v>
      </c>
      <c r="K2127" t="s">
        <v>50</v>
      </c>
      <c r="L2127" t="s">
        <v>50</v>
      </c>
      <c r="M2127" t="s">
        <v>51</v>
      </c>
      <c r="N2127" t="s">
        <v>1619</v>
      </c>
    </row>
    <row r="2128" spans="1:14" ht="14.25">
      <c r="A2128" s="33">
        <v>42895.697662037041</v>
      </c>
      <c r="B2128" t="s">
        <v>509</v>
      </c>
      <c r="C2128" t="s">
        <v>510</v>
      </c>
      <c r="D2128" t="s">
        <v>511</v>
      </c>
      <c r="E2128" t="s">
        <v>1615</v>
      </c>
      <c r="F2128">
        <v>124281</v>
      </c>
      <c r="G2128" s="53">
        <v>10</v>
      </c>
      <c r="H2128" s="33">
        <v>42895</v>
      </c>
      <c r="I2128" t="s">
        <v>49</v>
      </c>
      <c r="J2128" t="s">
        <v>49</v>
      </c>
      <c r="K2128" t="s">
        <v>50</v>
      </c>
      <c r="L2128" t="s">
        <v>50</v>
      </c>
      <c r="M2128" t="s">
        <v>51</v>
      </c>
      <c r="N2128" t="s">
        <v>1616</v>
      </c>
    </row>
    <row r="2129" spans="1:14" ht="14.25">
      <c r="A2129" s="33">
        <v>42895.698425925926</v>
      </c>
      <c r="B2129" t="s">
        <v>506</v>
      </c>
      <c r="C2129" t="s">
        <v>507</v>
      </c>
      <c r="D2129" t="s">
        <v>508</v>
      </c>
      <c r="E2129" t="s">
        <v>1612</v>
      </c>
      <c r="F2129">
        <v>124306</v>
      </c>
      <c r="G2129" s="53">
        <v>200</v>
      </c>
      <c r="H2129" s="33">
        <v>42895</v>
      </c>
      <c r="I2129" t="s">
        <v>49</v>
      </c>
      <c r="J2129" t="s">
        <v>49</v>
      </c>
      <c r="K2129" t="s">
        <v>50</v>
      </c>
      <c r="L2129" t="s">
        <v>50</v>
      </c>
      <c r="M2129" t="s">
        <v>51</v>
      </c>
      <c r="N2129" t="s">
        <v>1613</v>
      </c>
    </row>
    <row r="2130" spans="1:14" ht="14.25">
      <c r="A2130" s="33">
        <v>42895.699571759258</v>
      </c>
      <c r="B2130" t="s">
        <v>483</v>
      </c>
      <c r="C2130" t="s">
        <v>484</v>
      </c>
      <c r="D2130" t="s">
        <v>503</v>
      </c>
      <c r="E2130" t="s">
        <v>1609</v>
      </c>
      <c r="F2130">
        <v>124344</v>
      </c>
      <c r="G2130" s="53">
        <v>50</v>
      </c>
      <c r="H2130" s="33">
        <v>42895</v>
      </c>
      <c r="I2130" t="s">
        <v>49</v>
      </c>
      <c r="J2130" t="s">
        <v>49</v>
      </c>
      <c r="K2130" t="s">
        <v>50</v>
      </c>
      <c r="L2130" t="s">
        <v>50</v>
      </c>
      <c r="M2130" t="s">
        <v>51</v>
      </c>
      <c r="N2130" t="s">
        <v>1610</v>
      </c>
    </row>
    <row r="2131" spans="1:14" ht="14.25">
      <c r="A2131" s="33">
        <v>42895.700624999998</v>
      </c>
      <c r="B2131" t="s">
        <v>500</v>
      </c>
      <c r="C2131" t="s">
        <v>501</v>
      </c>
      <c r="D2131" t="s">
        <v>502</v>
      </c>
      <c r="E2131" t="s">
        <v>1606</v>
      </c>
      <c r="F2131">
        <v>124381</v>
      </c>
      <c r="G2131" s="53">
        <v>1000</v>
      </c>
      <c r="H2131" s="33">
        <v>42895</v>
      </c>
      <c r="I2131" t="s">
        <v>49</v>
      </c>
      <c r="J2131" t="s">
        <v>49</v>
      </c>
      <c r="K2131" t="s">
        <v>50</v>
      </c>
      <c r="L2131" t="s">
        <v>50</v>
      </c>
      <c r="M2131" t="s">
        <v>51</v>
      </c>
      <c r="N2131" t="s">
        <v>1607</v>
      </c>
    </row>
    <row r="2132" spans="1:14" ht="14.25">
      <c r="A2132" s="33">
        <v>42895.700659722221</v>
      </c>
      <c r="B2132" t="s">
        <v>497</v>
      </c>
      <c r="C2132" t="s">
        <v>498</v>
      </c>
      <c r="D2132" t="s">
        <v>499</v>
      </c>
      <c r="E2132" t="s">
        <v>1603</v>
      </c>
      <c r="F2132">
        <v>124382</v>
      </c>
      <c r="G2132" s="53">
        <v>700</v>
      </c>
      <c r="H2132" s="33">
        <v>42895</v>
      </c>
      <c r="I2132" t="s">
        <v>49</v>
      </c>
      <c r="J2132" t="s">
        <v>49</v>
      </c>
      <c r="K2132" t="s">
        <v>50</v>
      </c>
      <c r="L2132" t="s">
        <v>50</v>
      </c>
      <c r="M2132" t="s">
        <v>51</v>
      </c>
      <c r="N2132" t="s">
        <v>1604</v>
      </c>
    </row>
    <row r="2133" spans="1:14" ht="14.25">
      <c r="A2133" s="33">
        <v>42895.702384259261</v>
      </c>
      <c r="B2133" t="s">
        <v>494</v>
      </c>
      <c r="C2133" t="s">
        <v>495</v>
      </c>
      <c r="D2133" t="s">
        <v>496</v>
      </c>
      <c r="E2133" t="s">
        <v>1600</v>
      </c>
      <c r="F2133">
        <v>124446</v>
      </c>
      <c r="G2133" s="53">
        <v>2800</v>
      </c>
      <c r="H2133" s="33">
        <v>42895</v>
      </c>
      <c r="I2133" t="s">
        <v>49</v>
      </c>
      <c r="J2133" t="s">
        <v>49</v>
      </c>
      <c r="K2133" t="s">
        <v>50</v>
      </c>
      <c r="L2133" t="s">
        <v>50</v>
      </c>
      <c r="M2133" t="s">
        <v>51</v>
      </c>
      <c r="N2133" t="s">
        <v>1601</v>
      </c>
    </row>
    <row r="2134" spans="1:14" ht="14.25">
      <c r="A2134" s="33">
        <v>42895.702627314815</v>
      </c>
      <c r="B2134" t="s">
        <v>489</v>
      </c>
      <c r="C2134" t="s">
        <v>490</v>
      </c>
      <c r="D2134" t="s">
        <v>491</v>
      </c>
      <c r="E2134" t="s">
        <v>1597</v>
      </c>
      <c r="F2134">
        <v>124458</v>
      </c>
      <c r="G2134" s="53">
        <v>3000</v>
      </c>
      <c r="H2134" s="33">
        <v>42895</v>
      </c>
      <c r="I2134" t="s">
        <v>49</v>
      </c>
      <c r="J2134" t="s">
        <v>49</v>
      </c>
      <c r="K2134" t="s">
        <v>50</v>
      </c>
      <c r="L2134" t="s">
        <v>50</v>
      </c>
      <c r="M2134" t="s">
        <v>51</v>
      </c>
      <c r="N2134" t="s">
        <v>1598</v>
      </c>
    </row>
    <row r="2135" spans="1:14" ht="14.25">
      <c r="A2135" s="33">
        <v>42895.7028125</v>
      </c>
      <c r="B2135" t="s">
        <v>486</v>
      </c>
      <c r="C2135" t="s">
        <v>487</v>
      </c>
      <c r="D2135" t="s">
        <v>488</v>
      </c>
      <c r="E2135" t="s">
        <v>1594</v>
      </c>
      <c r="F2135">
        <v>124468</v>
      </c>
      <c r="G2135" s="53">
        <v>500</v>
      </c>
      <c r="H2135" s="33">
        <v>42895</v>
      </c>
      <c r="I2135" t="s">
        <v>49</v>
      </c>
      <c r="J2135" t="s">
        <v>49</v>
      </c>
      <c r="K2135" t="s">
        <v>50</v>
      </c>
      <c r="L2135" t="s">
        <v>50</v>
      </c>
      <c r="M2135" t="s">
        <v>51</v>
      </c>
      <c r="N2135" t="s">
        <v>1595</v>
      </c>
    </row>
    <row r="2136" spans="1:14" ht="14.25">
      <c r="A2136" s="33">
        <v>42895.702905092592</v>
      </c>
      <c r="B2136" t="s">
        <v>416</v>
      </c>
      <c r="C2136" t="s">
        <v>417</v>
      </c>
      <c r="D2136" t="s">
        <v>482</v>
      </c>
      <c r="E2136" t="s">
        <v>1591</v>
      </c>
      <c r="F2136">
        <v>124486</v>
      </c>
      <c r="G2136" s="53">
        <v>20</v>
      </c>
      <c r="H2136" s="33">
        <v>42895</v>
      </c>
      <c r="I2136" t="s">
        <v>49</v>
      </c>
      <c r="J2136" t="s">
        <v>49</v>
      </c>
      <c r="K2136" t="s">
        <v>50</v>
      </c>
      <c r="L2136" t="s">
        <v>50</v>
      </c>
      <c r="M2136" t="s">
        <v>51</v>
      </c>
      <c r="N2136" t="s">
        <v>1592</v>
      </c>
    </row>
    <row r="2137" spans="1:14" ht="14.25">
      <c r="A2137" s="33">
        <v>42895.703194444446</v>
      </c>
      <c r="B2137" t="s">
        <v>483</v>
      </c>
      <c r="C2137" t="s">
        <v>484</v>
      </c>
      <c r="D2137" t="s">
        <v>485</v>
      </c>
      <c r="E2137" t="s">
        <v>1588</v>
      </c>
      <c r="F2137">
        <v>124481</v>
      </c>
      <c r="G2137" s="53">
        <v>50</v>
      </c>
      <c r="H2137" s="33">
        <v>42895</v>
      </c>
      <c r="I2137" t="s">
        <v>49</v>
      </c>
      <c r="J2137" t="s">
        <v>49</v>
      </c>
      <c r="K2137" t="s">
        <v>50</v>
      </c>
      <c r="L2137" t="s">
        <v>50</v>
      </c>
      <c r="M2137" t="s">
        <v>51</v>
      </c>
      <c r="N2137" t="s">
        <v>1589</v>
      </c>
    </row>
    <row r="2138" spans="1:14" ht="14.25">
      <c r="A2138" s="33">
        <v>42895.703842592593</v>
      </c>
      <c r="B2138" t="s">
        <v>479</v>
      </c>
      <c r="C2138" t="s">
        <v>480</v>
      </c>
      <c r="D2138" t="s">
        <v>481</v>
      </c>
      <c r="E2138" t="s">
        <v>1585</v>
      </c>
      <c r="F2138">
        <v>124513</v>
      </c>
      <c r="G2138" s="53">
        <v>57</v>
      </c>
      <c r="H2138" s="33">
        <v>42895</v>
      </c>
      <c r="I2138" t="s">
        <v>49</v>
      </c>
      <c r="J2138" t="s">
        <v>49</v>
      </c>
      <c r="K2138" t="s">
        <v>50</v>
      </c>
      <c r="L2138" t="s">
        <v>50</v>
      </c>
      <c r="M2138" t="s">
        <v>51</v>
      </c>
      <c r="N2138" t="s">
        <v>1586</v>
      </c>
    </row>
    <row r="2139" spans="1:14" ht="14.25">
      <c r="A2139" s="33">
        <v>42895.706157407411</v>
      </c>
      <c r="B2139" t="s">
        <v>335</v>
      </c>
      <c r="C2139" t="s">
        <v>336</v>
      </c>
      <c r="D2139" t="s">
        <v>478</v>
      </c>
      <c r="E2139" t="s">
        <v>1582</v>
      </c>
      <c r="F2139">
        <v>124582</v>
      </c>
      <c r="G2139" s="53">
        <v>200</v>
      </c>
      <c r="H2139" s="33">
        <v>42895</v>
      </c>
      <c r="I2139" t="s">
        <v>49</v>
      </c>
      <c r="J2139" t="s">
        <v>49</v>
      </c>
      <c r="K2139" t="s">
        <v>50</v>
      </c>
      <c r="L2139" t="s">
        <v>50</v>
      </c>
      <c r="M2139" t="s">
        <v>51</v>
      </c>
      <c r="N2139" t="s">
        <v>1583</v>
      </c>
    </row>
    <row r="2140" spans="1:14" ht="14.25">
      <c r="A2140" s="33">
        <v>42895.70722222222</v>
      </c>
      <c r="B2140" t="s">
        <v>427</v>
      </c>
      <c r="C2140" t="s">
        <v>428</v>
      </c>
      <c r="D2140" t="s">
        <v>475</v>
      </c>
      <c r="E2140" t="s">
        <v>1579</v>
      </c>
      <c r="F2140">
        <v>124617</v>
      </c>
      <c r="G2140" s="53">
        <v>20</v>
      </c>
      <c r="H2140" s="33">
        <v>42895</v>
      </c>
      <c r="I2140" t="s">
        <v>49</v>
      </c>
      <c r="J2140" t="s">
        <v>49</v>
      </c>
      <c r="K2140" t="s">
        <v>50</v>
      </c>
      <c r="L2140" t="s">
        <v>50</v>
      </c>
      <c r="M2140" t="s">
        <v>51</v>
      </c>
      <c r="N2140" t="s">
        <v>1580</v>
      </c>
    </row>
    <row r="2141" spans="1:14" ht="14.25">
      <c r="A2141" s="33">
        <v>42895.708055555559</v>
      </c>
      <c r="B2141" t="s">
        <v>472</v>
      </c>
      <c r="C2141" t="s">
        <v>473</v>
      </c>
      <c r="D2141" t="s">
        <v>474</v>
      </c>
      <c r="E2141" t="s">
        <v>1576</v>
      </c>
      <c r="F2141">
        <v>124639</v>
      </c>
      <c r="G2141" s="53">
        <v>570</v>
      </c>
      <c r="H2141" s="33">
        <v>42895</v>
      </c>
      <c r="I2141" t="s">
        <v>49</v>
      </c>
      <c r="J2141" t="s">
        <v>49</v>
      </c>
      <c r="K2141" t="s">
        <v>50</v>
      </c>
      <c r="L2141" t="s">
        <v>50</v>
      </c>
      <c r="M2141" t="s">
        <v>51</v>
      </c>
      <c r="N2141" t="s">
        <v>1577</v>
      </c>
    </row>
    <row r="2142" spans="1:14" ht="14.25">
      <c r="A2142" s="33">
        <v>42895.709247685183</v>
      </c>
      <c r="B2142" t="s">
        <v>467</v>
      </c>
      <c r="C2142" t="s">
        <v>468</v>
      </c>
      <c r="D2142" t="s">
        <v>469</v>
      </c>
      <c r="E2142" t="s">
        <v>1573</v>
      </c>
      <c r="F2142">
        <v>124683</v>
      </c>
      <c r="G2142" s="53">
        <v>170</v>
      </c>
      <c r="H2142" s="33">
        <v>42895</v>
      </c>
      <c r="I2142" t="s">
        <v>49</v>
      </c>
      <c r="J2142" t="s">
        <v>49</v>
      </c>
      <c r="K2142" t="s">
        <v>50</v>
      </c>
      <c r="L2142" t="s">
        <v>50</v>
      </c>
      <c r="M2142" t="s">
        <v>51</v>
      </c>
      <c r="N2142" t="s">
        <v>1574</v>
      </c>
    </row>
    <row r="2143" spans="1:14" ht="14.25">
      <c r="A2143" s="33">
        <v>42895.709432870368</v>
      </c>
      <c r="B2143" t="s">
        <v>464</v>
      </c>
      <c r="C2143" t="s">
        <v>465</v>
      </c>
      <c r="D2143" t="s">
        <v>466</v>
      </c>
      <c r="E2143" t="s">
        <v>1570</v>
      </c>
      <c r="F2143">
        <v>124689</v>
      </c>
      <c r="G2143" s="53">
        <v>50</v>
      </c>
      <c r="H2143" s="33">
        <v>42895</v>
      </c>
      <c r="I2143" t="s">
        <v>49</v>
      </c>
      <c r="J2143" t="s">
        <v>49</v>
      </c>
      <c r="K2143" t="s">
        <v>50</v>
      </c>
      <c r="L2143" t="s">
        <v>50</v>
      </c>
      <c r="M2143" t="s">
        <v>51</v>
      </c>
      <c r="N2143" t="s">
        <v>1571</v>
      </c>
    </row>
    <row r="2144" spans="1:14" ht="14.25">
      <c r="A2144" s="33">
        <v>42895.709629629629</v>
      </c>
      <c r="B2144" t="s">
        <v>461</v>
      </c>
      <c r="C2144" t="s">
        <v>462</v>
      </c>
      <c r="D2144" t="s">
        <v>463</v>
      </c>
      <c r="E2144" t="s">
        <v>1567</v>
      </c>
      <c r="F2144">
        <v>124697</v>
      </c>
      <c r="G2144" s="53">
        <v>500</v>
      </c>
      <c r="H2144" s="33">
        <v>42895</v>
      </c>
      <c r="I2144" t="s">
        <v>49</v>
      </c>
      <c r="J2144" t="s">
        <v>49</v>
      </c>
      <c r="K2144" t="s">
        <v>50</v>
      </c>
      <c r="L2144" t="s">
        <v>50</v>
      </c>
      <c r="M2144" t="s">
        <v>51</v>
      </c>
      <c r="N2144" t="s">
        <v>1568</v>
      </c>
    </row>
    <row r="2145" spans="1:14" ht="14.25">
      <c r="A2145" s="33">
        <v>42895.710393518515</v>
      </c>
      <c r="B2145" t="s">
        <v>458</v>
      </c>
      <c r="C2145" t="s">
        <v>459</v>
      </c>
      <c r="D2145" t="s">
        <v>460</v>
      </c>
      <c r="E2145" t="s">
        <v>1564</v>
      </c>
      <c r="F2145">
        <v>124726</v>
      </c>
      <c r="G2145" s="53">
        <v>300</v>
      </c>
      <c r="H2145" s="33">
        <v>42895</v>
      </c>
      <c r="I2145" t="s">
        <v>49</v>
      </c>
      <c r="J2145" t="s">
        <v>49</v>
      </c>
      <c r="K2145" t="s">
        <v>50</v>
      </c>
      <c r="L2145" t="s">
        <v>50</v>
      </c>
      <c r="M2145" t="s">
        <v>51</v>
      </c>
      <c r="N2145" t="s">
        <v>1565</v>
      </c>
    </row>
    <row r="2146" spans="1:14" ht="14.25">
      <c r="A2146" s="33">
        <v>42895.71303240741</v>
      </c>
      <c r="B2146" t="s">
        <v>455</v>
      </c>
      <c r="C2146" t="s">
        <v>456</v>
      </c>
      <c r="D2146" t="s">
        <v>457</v>
      </c>
      <c r="E2146" t="s">
        <v>1561</v>
      </c>
      <c r="F2146">
        <v>124832</v>
      </c>
      <c r="G2146" s="53">
        <v>500</v>
      </c>
      <c r="H2146" s="33">
        <v>42895</v>
      </c>
      <c r="I2146" t="s">
        <v>49</v>
      </c>
      <c r="J2146" t="s">
        <v>49</v>
      </c>
      <c r="K2146" t="s">
        <v>50</v>
      </c>
      <c r="L2146" t="s">
        <v>50</v>
      </c>
      <c r="M2146" t="s">
        <v>51</v>
      </c>
      <c r="N2146" t="s">
        <v>1562</v>
      </c>
    </row>
    <row r="2147" spans="1:14" ht="14.25">
      <c r="A2147" s="33">
        <v>42895.714178240742</v>
      </c>
      <c r="B2147" t="s">
        <v>452</v>
      </c>
      <c r="C2147" t="s">
        <v>453</v>
      </c>
      <c r="D2147" t="s">
        <v>454</v>
      </c>
      <c r="E2147" t="s">
        <v>1558</v>
      </c>
      <c r="F2147">
        <v>124858</v>
      </c>
      <c r="G2147" s="53">
        <v>1200</v>
      </c>
      <c r="H2147" s="33">
        <v>42895</v>
      </c>
      <c r="I2147" t="s">
        <v>49</v>
      </c>
      <c r="J2147" t="s">
        <v>49</v>
      </c>
      <c r="K2147" t="s">
        <v>50</v>
      </c>
      <c r="L2147" t="s">
        <v>50</v>
      </c>
      <c r="M2147" t="s">
        <v>51</v>
      </c>
      <c r="N2147" t="s">
        <v>1559</v>
      </c>
    </row>
    <row r="2148" spans="1:14" ht="14.25">
      <c r="A2148" s="33">
        <v>42895.71597222222</v>
      </c>
      <c r="B2148" t="s">
        <v>448</v>
      </c>
      <c r="C2148" t="s">
        <v>449</v>
      </c>
      <c r="D2148" t="s">
        <v>450</v>
      </c>
      <c r="E2148" t="s">
        <v>1555</v>
      </c>
      <c r="F2148">
        <v>124921</v>
      </c>
      <c r="G2148" s="53">
        <v>20</v>
      </c>
      <c r="H2148" s="33">
        <v>42895</v>
      </c>
      <c r="I2148" t="s">
        <v>49</v>
      </c>
      <c r="J2148" t="s">
        <v>49</v>
      </c>
      <c r="K2148" t="s">
        <v>50</v>
      </c>
      <c r="L2148" t="s">
        <v>50</v>
      </c>
      <c r="M2148" t="s">
        <v>51</v>
      </c>
      <c r="N2148" t="s">
        <v>1556</v>
      </c>
    </row>
    <row r="2149" spans="1:14" ht="14.25">
      <c r="A2149" s="33">
        <v>42895.717349537037</v>
      </c>
      <c r="B2149" t="s">
        <v>443</v>
      </c>
      <c r="C2149" t="s">
        <v>444</v>
      </c>
      <c r="D2149" t="s">
        <v>445</v>
      </c>
      <c r="E2149" t="s">
        <v>1552</v>
      </c>
      <c r="F2149">
        <v>124963</v>
      </c>
      <c r="G2149" s="53">
        <v>800</v>
      </c>
      <c r="H2149" s="33">
        <v>42895</v>
      </c>
      <c r="I2149" t="s">
        <v>49</v>
      </c>
      <c r="J2149" t="s">
        <v>49</v>
      </c>
      <c r="K2149" t="s">
        <v>50</v>
      </c>
      <c r="L2149" t="s">
        <v>50</v>
      </c>
      <c r="M2149" t="s">
        <v>51</v>
      </c>
      <c r="N2149" t="s">
        <v>1553</v>
      </c>
    </row>
    <row r="2150" spans="1:14" ht="14.25">
      <c r="A2150" s="33">
        <v>42895.719675925924</v>
      </c>
      <c r="B2150" t="s">
        <v>440</v>
      </c>
      <c r="C2150" t="s">
        <v>441</v>
      </c>
      <c r="D2150" t="s">
        <v>442</v>
      </c>
      <c r="E2150" t="s">
        <v>1549</v>
      </c>
      <c r="F2150">
        <v>125008</v>
      </c>
      <c r="G2150" s="53">
        <v>100</v>
      </c>
      <c r="H2150" s="33">
        <v>42895</v>
      </c>
      <c r="I2150" t="s">
        <v>49</v>
      </c>
      <c r="J2150" t="s">
        <v>49</v>
      </c>
      <c r="K2150" t="s">
        <v>50</v>
      </c>
      <c r="L2150" t="s">
        <v>50</v>
      </c>
      <c r="M2150" t="s">
        <v>51</v>
      </c>
      <c r="N2150" t="s">
        <v>1550</v>
      </c>
    </row>
    <row r="2151" spans="1:14" ht="14.25">
      <c r="A2151" s="33">
        <v>42895.722141203703</v>
      </c>
      <c r="B2151" t="s">
        <v>433</v>
      </c>
      <c r="C2151" t="s">
        <v>434</v>
      </c>
      <c r="D2151" t="s">
        <v>439</v>
      </c>
      <c r="E2151" t="s">
        <v>1546</v>
      </c>
      <c r="F2151">
        <v>125061</v>
      </c>
      <c r="G2151" s="53">
        <v>400</v>
      </c>
      <c r="H2151" s="33">
        <v>42895</v>
      </c>
      <c r="I2151" t="s">
        <v>49</v>
      </c>
      <c r="J2151" t="s">
        <v>49</v>
      </c>
      <c r="K2151" t="s">
        <v>50</v>
      </c>
      <c r="L2151" t="s">
        <v>50</v>
      </c>
      <c r="M2151" t="s">
        <v>51</v>
      </c>
      <c r="N2151" t="s">
        <v>1547</v>
      </c>
    </row>
    <row r="2152" spans="1:14" ht="14.25">
      <c r="A2152" s="33">
        <v>42895.72314814815</v>
      </c>
      <c r="B2152" t="s">
        <v>436</v>
      </c>
      <c r="C2152" t="s">
        <v>437</v>
      </c>
      <c r="D2152" t="s">
        <v>438</v>
      </c>
      <c r="E2152" t="s">
        <v>1543</v>
      </c>
      <c r="F2152">
        <v>125104</v>
      </c>
      <c r="G2152" s="53">
        <v>5000</v>
      </c>
      <c r="H2152" s="33">
        <v>42895</v>
      </c>
      <c r="I2152" t="s">
        <v>49</v>
      </c>
      <c r="J2152" t="s">
        <v>49</v>
      </c>
      <c r="K2152" t="s">
        <v>50</v>
      </c>
      <c r="L2152" t="s">
        <v>50</v>
      </c>
      <c r="M2152" t="s">
        <v>51</v>
      </c>
      <c r="N2152" t="s">
        <v>1544</v>
      </c>
    </row>
    <row r="2153" spans="1:14" ht="14.25">
      <c r="A2153" s="33">
        <v>42895.724097222221</v>
      </c>
      <c r="B2153" t="s">
        <v>433</v>
      </c>
      <c r="C2153" t="s">
        <v>434</v>
      </c>
      <c r="D2153" t="s">
        <v>435</v>
      </c>
      <c r="E2153" t="s">
        <v>1540</v>
      </c>
      <c r="F2153">
        <v>125125</v>
      </c>
      <c r="G2153" s="53">
        <v>50</v>
      </c>
      <c r="H2153" s="33">
        <v>42895</v>
      </c>
      <c r="I2153" t="s">
        <v>49</v>
      </c>
      <c r="J2153" t="s">
        <v>49</v>
      </c>
      <c r="K2153" t="s">
        <v>50</v>
      </c>
      <c r="L2153" t="s">
        <v>50</v>
      </c>
      <c r="M2153" t="s">
        <v>51</v>
      </c>
      <c r="N2153" t="s">
        <v>1541</v>
      </c>
    </row>
    <row r="2154" spans="1:14" ht="14.25">
      <c r="A2154" s="33">
        <v>42895.724814814814</v>
      </c>
      <c r="B2154" t="s">
        <v>430</v>
      </c>
      <c r="C2154" t="s">
        <v>431</v>
      </c>
      <c r="D2154" t="s">
        <v>432</v>
      </c>
      <c r="E2154" t="s">
        <v>1537</v>
      </c>
      <c r="F2154">
        <v>125144</v>
      </c>
      <c r="G2154" s="53">
        <v>400</v>
      </c>
      <c r="H2154" s="33">
        <v>42895</v>
      </c>
      <c r="I2154" t="s">
        <v>49</v>
      </c>
      <c r="J2154" t="s">
        <v>49</v>
      </c>
      <c r="K2154" t="s">
        <v>50</v>
      </c>
      <c r="L2154" t="s">
        <v>50</v>
      </c>
      <c r="M2154" t="s">
        <v>51</v>
      </c>
      <c r="N2154" t="s">
        <v>1538</v>
      </c>
    </row>
    <row r="2155" spans="1:14" ht="14.25">
      <c r="A2155" s="33">
        <v>42895.725960648146</v>
      </c>
      <c r="B2155" t="s">
        <v>427</v>
      </c>
      <c r="C2155" t="s">
        <v>428</v>
      </c>
      <c r="D2155" t="s">
        <v>429</v>
      </c>
      <c r="E2155" t="s">
        <v>1534</v>
      </c>
      <c r="F2155">
        <v>125167</v>
      </c>
      <c r="G2155" s="53">
        <v>65</v>
      </c>
      <c r="H2155" s="33">
        <v>42895</v>
      </c>
      <c r="I2155" t="s">
        <v>49</v>
      </c>
      <c r="J2155" t="s">
        <v>49</v>
      </c>
      <c r="K2155" t="s">
        <v>50</v>
      </c>
      <c r="L2155" t="s">
        <v>50</v>
      </c>
      <c r="M2155" t="s">
        <v>51</v>
      </c>
      <c r="N2155" t="s">
        <v>1535</v>
      </c>
    </row>
    <row r="2156" spans="1:14" ht="14.25">
      <c r="A2156" s="33">
        <v>42895.728391203702</v>
      </c>
      <c r="B2156" t="s">
        <v>424</v>
      </c>
      <c r="C2156" t="s">
        <v>425</v>
      </c>
      <c r="D2156" t="s">
        <v>426</v>
      </c>
      <c r="E2156" t="s">
        <v>1531</v>
      </c>
      <c r="F2156">
        <v>125210</v>
      </c>
      <c r="G2156" s="53">
        <v>100</v>
      </c>
      <c r="H2156" s="33">
        <v>42895</v>
      </c>
      <c r="I2156" t="s">
        <v>49</v>
      </c>
      <c r="J2156" t="s">
        <v>49</v>
      </c>
      <c r="K2156" t="s">
        <v>50</v>
      </c>
      <c r="L2156" t="s">
        <v>50</v>
      </c>
      <c r="M2156" t="s">
        <v>51</v>
      </c>
      <c r="N2156" t="s">
        <v>1532</v>
      </c>
    </row>
    <row r="2157" spans="1:14" ht="14.25">
      <c r="A2157" s="33">
        <v>42895.730694444443</v>
      </c>
      <c r="B2157" t="s">
        <v>421</v>
      </c>
      <c r="C2157" t="s">
        <v>422</v>
      </c>
      <c r="D2157" t="s">
        <v>423</v>
      </c>
      <c r="E2157" t="s">
        <v>1528</v>
      </c>
      <c r="F2157">
        <v>125253</v>
      </c>
      <c r="G2157" s="53">
        <v>1000</v>
      </c>
      <c r="H2157" s="33">
        <v>42895</v>
      </c>
      <c r="I2157" t="s">
        <v>49</v>
      </c>
      <c r="J2157" t="s">
        <v>49</v>
      </c>
      <c r="K2157" t="s">
        <v>50</v>
      </c>
      <c r="L2157" t="s">
        <v>50</v>
      </c>
      <c r="M2157" t="s">
        <v>51</v>
      </c>
      <c r="N2157" t="s">
        <v>1529</v>
      </c>
    </row>
    <row r="2158" spans="1:14" ht="14.25">
      <c r="A2158" s="33">
        <v>42895.733576388891</v>
      </c>
      <c r="B2158" t="s">
        <v>418</v>
      </c>
      <c r="C2158" t="s">
        <v>419</v>
      </c>
      <c r="D2158" t="s">
        <v>420</v>
      </c>
      <c r="E2158" t="s">
        <v>1525</v>
      </c>
      <c r="F2158">
        <v>125286</v>
      </c>
      <c r="G2158" s="53">
        <v>200</v>
      </c>
      <c r="H2158" s="33">
        <v>42895</v>
      </c>
      <c r="I2158" t="s">
        <v>49</v>
      </c>
      <c r="J2158" t="s">
        <v>49</v>
      </c>
      <c r="K2158" t="s">
        <v>50</v>
      </c>
      <c r="L2158" t="s">
        <v>50</v>
      </c>
      <c r="M2158" t="s">
        <v>51</v>
      </c>
      <c r="N2158" t="s">
        <v>1526</v>
      </c>
    </row>
    <row r="2159" spans="1:14" ht="14.25">
      <c r="A2159" s="33">
        <v>42895.736817129633</v>
      </c>
      <c r="B2159" t="s">
        <v>413</v>
      </c>
      <c r="C2159" t="s">
        <v>414</v>
      </c>
      <c r="D2159" t="s">
        <v>415</v>
      </c>
      <c r="E2159" t="s">
        <v>1522</v>
      </c>
      <c r="F2159">
        <v>125327</v>
      </c>
      <c r="G2159" s="53">
        <v>300</v>
      </c>
      <c r="H2159" s="33">
        <v>42895</v>
      </c>
      <c r="I2159" t="s">
        <v>49</v>
      </c>
      <c r="J2159" t="s">
        <v>49</v>
      </c>
      <c r="K2159" t="s">
        <v>50</v>
      </c>
      <c r="L2159" t="s">
        <v>50</v>
      </c>
      <c r="M2159" t="s">
        <v>51</v>
      </c>
      <c r="N2159" t="s">
        <v>1523</v>
      </c>
    </row>
    <row r="2160" spans="1:14" ht="14.25">
      <c r="A2160" s="33">
        <v>42895.744363425925</v>
      </c>
      <c r="B2160" t="s">
        <v>410</v>
      </c>
      <c r="C2160" t="s">
        <v>411</v>
      </c>
      <c r="D2160" t="s">
        <v>412</v>
      </c>
      <c r="E2160" t="s">
        <v>1519</v>
      </c>
      <c r="F2160">
        <v>125424</v>
      </c>
      <c r="G2160" s="53">
        <v>300</v>
      </c>
      <c r="H2160" s="33">
        <v>42895</v>
      </c>
      <c r="I2160" t="s">
        <v>49</v>
      </c>
      <c r="J2160" t="s">
        <v>49</v>
      </c>
      <c r="K2160" t="s">
        <v>50</v>
      </c>
      <c r="L2160" t="s">
        <v>50</v>
      </c>
      <c r="M2160" t="s">
        <v>51</v>
      </c>
      <c r="N2160" t="s">
        <v>1520</v>
      </c>
    </row>
    <row r="2161" spans="1:14" ht="14.25">
      <c r="A2161" s="33">
        <v>42895.749097222222</v>
      </c>
      <c r="B2161" t="s">
        <v>407</v>
      </c>
      <c r="C2161" t="s">
        <v>408</v>
      </c>
      <c r="D2161" t="s">
        <v>409</v>
      </c>
      <c r="E2161" t="s">
        <v>1516</v>
      </c>
      <c r="F2161">
        <v>125466</v>
      </c>
      <c r="G2161" s="53">
        <v>800</v>
      </c>
      <c r="H2161" s="33">
        <v>42895</v>
      </c>
      <c r="I2161" t="s">
        <v>49</v>
      </c>
      <c r="J2161" t="s">
        <v>49</v>
      </c>
      <c r="K2161" t="s">
        <v>50</v>
      </c>
      <c r="L2161" t="s">
        <v>50</v>
      </c>
      <c r="M2161" t="s">
        <v>51</v>
      </c>
      <c r="N2161" t="s">
        <v>1517</v>
      </c>
    </row>
    <row r="2162" spans="1:14" ht="14.25">
      <c r="A2162" s="33">
        <v>42895.755578703705</v>
      </c>
      <c r="B2162" t="s">
        <v>337</v>
      </c>
      <c r="C2162" t="s">
        <v>338</v>
      </c>
      <c r="D2162" t="s">
        <v>405</v>
      </c>
      <c r="E2162" t="s">
        <v>1513</v>
      </c>
      <c r="F2162">
        <v>125510</v>
      </c>
      <c r="G2162" s="53">
        <v>2900</v>
      </c>
      <c r="H2162" s="33">
        <v>42895</v>
      </c>
      <c r="I2162" t="s">
        <v>49</v>
      </c>
      <c r="J2162" t="s">
        <v>49</v>
      </c>
      <c r="K2162" t="s">
        <v>50</v>
      </c>
      <c r="L2162" t="s">
        <v>50</v>
      </c>
      <c r="M2162" t="s">
        <v>51</v>
      </c>
      <c r="N2162" t="s">
        <v>1514</v>
      </c>
    </row>
    <row r="2163" spans="1:14" ht="14.25">
      <c r="A2163" s="33">
        <v>42895.781145833331</v>
      </c>
      <c r="B2163" t="s">
        <v>245</v>
      </c>
      <c r="C2163" t="s">
        <v>246</v>
      </c>
      <c r="D2163" t="s">
        <v>404</v>
      </c>
      <c r="E2163" t="s">
        <v>1510</v>
      </c>
      <c r="F2163">
        <v>125631</v>
      </c>
      <c r="G2163" s="53">
        <v>1</v>
      </c>
      <c r="H2163" s="33">
        <v>42895</v>
      </c>
      <c r="I2163" t="s">
        <v>49</v>
      </c>
      <c r="J2163" t="s">
        <v>49</v>
      </c>
      <c r="K2163" t="s">
        <v>50</v>
      </c>
      <c r="L2163" t="s">
        <v>50</v>
      </c>
      <c r="M2163" t="s">
        <v>51</v>
      </c>
      <c r="N2163" t="s">
        <v>1511</v>
      </c>
    </row>
    <row r="2164" spans="1:14" ht="14.25">
      <c r="A2164" s="33">
        <v>42895.808136574073</v>
      </c>
      <c r="B2164" t="s">
        <v>245</v>
      </c>
      <c r="C2164" t="s">
        <v>246</v>
      </c>
      <c r="D2164" t="s">
        <v>403</v>
      </c>
      <c r="E2164" t="s">
        <v>1507</v>
      </c>
      <c r="F2164">
        <v>125707</v>
      </c>
      <c r="G2164" s="53">
        <v>1</v>
      </c>
      <c r="H2164" s="33">
        <v>42895</v>
      </c>
      <c r="I2164" t="s">
        <v>49</v>
      </c>
      <c r="J2164" t="s">
        <v>49</v>
      </c>
      <c r="K2164" t="s">
        <v>50</v>
      </c>
      <c r="L2164" t="s">
        <v>50</v>
      </c>
      <c r="M2164" t="s">
        <v>51</v>
      </c>
      <c r="N2164" t="s">
        <v>1508</v>
      </c>
    </row>
    <row r="2165" spans="1:14" ht="14.25">
      <c r="A2165" s="33">
        <v>42895.813067129631</v>
      </c>
      <c r="B2165" t="s">
        <v>400</v>
      </c>
      <c r="C2165" t="s">
        <v>401</v>
      </c>
      <c r="D2165" t="s">
        <v>402</v>
      </c>
      <c r="E2165" t="s">
        <v>1504</v>
      </c>
      <c r="F2165">
        <v>125718</v>
      </c>
      <c r="G2165" s="53">
        <v>500</v>
      </c>
      <c r="H2165" s="33">
        <v>42895</v>
      </c>
      <c r="I2165" t="s">
        <v>49</v>
      </c>
      <c r="J2165" t="s">
        <v>49</v>
      </c>
      <c r="K2165" t="s">
        <v>50</v>
      </c>
      <c r="L2165" t="s">
        <v>50</v>
      </c>
      <c r="M2165" t="s">
        <v>51</v>
      </c>
      <c r="N2165" t="s">
        <v>1505</v>
      </c>
    </row>
    <row r="2166" spans="1:14" ht="14.25">
      <c r="A2166" s="33">
        <v>42895.853773148148</v>
      </c>
      <c r="B2166" t="s">
        <v>395</v>
      </c>
      <c r="C2166" t="s">
        <v>396</v>
      </c>
      <c r="D2166" t="s">
        <v>397</v>
      </c>
      <c r="E2166" t="s">
        <v>1501</v>
      </c>
      <c r="F2166">
        <v>125833</v>
      </c>
      <c r="G2166" s="53">
        <v>1</v>
      </c>
      <c r="H2166" s="33">
        <v>42895</v>
      </c>
      <c r="I2166" t="s">
        <v>49</v>
      </c>
      <c r="J2166" t="s">
        <v>49</v>
      </c>
      <c r="K2166" t="s">
        <v>50</v>
      </c>
      <c r="L2166" t="s">
        <v>50</v>
      </c>
      <c r="M2166" t="s">
        <v>51</v>
      </c>
      <c r="N2166" t="s">
        <v>1502</v>
      </c>
    </row>
    <row r="2167" spans="1:14" ht="14.25">
      <c r="A2167" s="33">
        <v>42895.873287037037</v>
      </c>
      <c r="B2167" t="s">
        <v>393</v>
      </c>
      <c r="C2167" t="s">
        <v>55</v>
      </c>
      <c r="D2167" t="s">
        <v>394</v>
      </c>
      <c r="E2167" t="s">
        <v>1498</v>
      </c>
      <c r="F2167">
        <v>125899</v>
      </c>
      <c r="G2167" s="53">
        <v>20</v>
      </c>
      <c r="H2167" s="33">
        <v>42895</v>
      </c>
      <c r="I2167" t="s">
        <v>49</v>
      </c>
      <c r="J2167" t="s">
        <v>49</v>
      </c>
      <c r="K2167" t="s">
        <v>50</v>
      </c>
      <c r="L2167" t="s">
        <v>50</v>
      </c>
      <c r="M2167" t="s">
        <v>51</v>
      </c>
      <c r="N2167" t="s">
        <v>1499</v>
      </c>
    </row>
    <row r="2168" spans="1:14" ht="14.25">
      <c r="A2168" s="33">
        <v>42895.95008101852</v>
      </c>
      <c r="B2168" t="s">
        <v>272</v>
      </c>
      <c r="C2168" t="s">
        <v>273</v>
      </c>
      <c r="D2168" t="s">
        <v>392</v>
      </c>
      <c r="E2168" t="s">
        <v>1495</v>
      </c>
      <c r="F2168">
        <v>126055</v>
      </c>
      <c r="G2168" s="53">
        <v>10</v>
      </c>
      <c r="H2168" s="33">
        <v>42895</v>
      </c>
      <c r="I2168" t="s">
        <v>49</v>
      </c>
      <c r="J2168" t="s">
        <v>49</v>
      </c>
      <c r="K2168" t="s">
        <v>50</v>
      </c>
      <c r="L2168" t="s">
        <v>50</v>
      </c>
      <c r="M2168" t="s">
        <v>51</v>
      </c>
      <c r="N2168" t="s">
        <v>1496</v>
      </c>
    </row>
    <row r="2169" spans="1:14" ht="14.25">
      <c r="A2169" s="33">
        <v>42895.951550925929</v>
      </c>
      <c r="B2169" t="s">
        <v>272</v>
      </c>
      <c r="C2169" t="s">
        <v>273</v>
      </c>
      <c r="D2169" t="s">
        <v>391</v>
      </c>
      <c r="E2169" t="s">
        <v>1492</v>
      </c>
      <c r="F2169">
        <v>126060</v>
      </c>
      <c r="G2169" s="53">
        <v>10</v>
      </c>
      <c r="H2169" s="33">
        <v>42895</v>
      </c>
      <c r="I2169" t="s">
        <v>49</v>
      </c>
      <c r="J2169" t="s">
        <v>49</v>
      </c>
      <c r="K2169" t="s">
        <v>50</v>
      </c>
      <c r="L2169" t="s">
        <v>50</v>
      </c>
      <c r="M2169" t="s">
        <v>51</v>
      </c>
      <c r="N2169" t="s">
        <v>1493</v>
      </c>
    </row>
    <row r="2170" spans="1:14" ht="14.25">
      <c r="A2170" s="33">
        <v>42895.956666666665</v>
      </c>
      <c r="B2170" t="s">
        <v>272</v>
      </c>
      <c r="C2170" t="s">
        <v>273</v>
      </c>
      <c r="D2170" t="s">
        <v>390</v>
      </c>
      <c r="E2170" t="s">
        <v>1489</v>
      </c>
      <c r="F2170">
        <v>126073</v>
      </c>
      <c r="G2170" s="53">
        <v>10</v>
      </c>
      <c r="H2170" s="33">
        <v>42895</v>
      </c>
      <c r="I2170" t="s">
        <v>49</v>
      </c>
      <c r="J2170" t="s">
        <v>49</v>
      </c>
      <c r="K2170" t="s">
        <v>50</v>
      </c>
      <c r="L2170" t="s">
        <v>50</v>
      </c>
      <c r="M2170" t="s">
        <v>51</v>
      </c>
      <c r="N2170" t="s">
        <v>1490</v>
      </c>
    </row>
    <row r="2171" spans="1:14" ht="14.25">
      <c r="A2171" s="33">
        <v>42895.957442129627</v>
      </c>
      <c r="B2171" t="s">
        <v>272</v>
      </c>
      <c r="C2171" t="s">
        <v>273</v>
      </c>
      <c r="D2171" t="s">
        <v>389</v>
      </c>
      <c r="E2171" t="s">
        <v>1486</v>
      </c>
      <c r="F2171">
        <v>126076</v>
      </c>
      <c r="G2171" s="53">
        <v>10</v>
      </c>
      <c r="H2171" s="33">
        <v>42895</v>
      </c>
      <c r="I2171" t="s">
        <v>49</v>
      </c>
      <c r="J2171" t="s">
        <v>49</v>
      </c>
      <c r="K2171" t="s">
        <v>50</v>
      </c>
      <c r="L2171" t="s">
        <v>50</v>
      </c>
      <c r="M2171" t="s">
        <v>51</v>
      </c>
      <c r="N2171" t="s">
        <v>1487</v>
      </c>
    </row>
    <row r="2172" spans="1:14" ht="14.25">
      <c r="A2172" s="33">
        <v>42895.985289351855</v>
      </c>
      <c r="B2172" t="s">
        <v>384</v>
      </c>
      <c r="C2172" t="s">
        <v>385</v>
      </c>
      <c r="D2172" t="s">
        <v>386</v>
      </c>
      <c r="E2172" t="s">
        <v>1483</v>
      </c>
      <c r="F2172">
        <v>126128</v>
      </c>
      <c r="G2172" s="53">
        <v>200</v>
      </c>
      <c r="H2172" s="33">
        <v>42895</v>
      </c>
      <c r="I2172" t="s">
        <v>49</v>
      </c>
      <c r="J2172" t="s">
        <v>49</v>
      </c>
      <c r="K2172" t="s">
        <v>50</v>
      </c>
      <c r="L2172" t="s">
        <v>50</v>
      </c>
      <c r="M2172" t="s">
        <v>51</v>
      </c>
      <c r="N2172" t="s">
        <v>1484</v>
      </c>
    </row>
    <row r="2173" spans="1:14" ht="14.25">
      <c r="A2173" s="33">
        <v>42896.022800925923</v>
      </c>
      <c r="B2173" t="s">
        <v>387</v>
      </c>
      <c r="C2173" t="s">
        <v>388</v>
      </c>
      <c r="D2173" t="s">
        <v>3975</v>
      </c>
      <c r="E2173" t="s">
        <v>4561</v>
      </c>
      <c r="F2173">
        <v>126191</v>
      </c>
      <c r="G2173" s="53">
        <v>270</v>
      </c>
      <c r="H2173" s="33">
        <v>42896</v>
      </c>
      <c r="I2173" t="s">
        <v>49</v>
      </c>
      <c r="J2173" t="s">
        <v>49</v>
      </c>
      <c r="K2173" t="s">
        <v>50</v>
      </c>
      <c r="L2173" t="s">
        <v>50</v>
      </c>
      <c r="M2173" t="s">
        <v>51</v>
      </c>
      <c r="N2173" t="s">
        <v>4562</v>
      </c>
    </row>
    <row r="2174" spans="1:14" ht="14.25">
      <c r="A2174" s="33">
        <v>42896.026076388887</v>
      </c>
      <c r="B2174" t="s">
        <v>387</v>
      </c>
      <c r="C2174" t="s">
        <v>388</v>
      </c>
      <c r="D2174" t="s">
        <v>3974</v>
      </c>
      <c r="E2174" t="s">
        <v>4558</v>
      </c>
      <c r="F2174">
        <v>126196</v>
      </c>
      <c r="G2174" s="53">
        <v>25</v>
      </c>
      <c r="H2174" s="33">
        <v>42896</v>
      </c>
      <c r="I2174" t="s">
        <v>49</v>
      </c>
      <c r="J2174" t="s">
        <v>49</v>
      </c>
      <c r="K2174" t="s">
        <v>50</v>
      </c>
      <c r="L2174" t="s">
        <v>50</v>
      </c>
      <c r="M2174" t="s">
        <v>51</v>
      </c>
      <c r="N2174" t="s">
        <v>4559</v>
      </c>
    </row>
    <row r="2175" spans="1:14" ht="14.25">
      <c r="A2175" s="33">
        <v>42896.081412037034</v>
      </c>
      <c r="B2175" t="s">
        <v>3971</v>
      </c>
      <c r="C2175" t="s">
        <v>3972</v>
      </c>
      <c r="D2175" t="s">
        <v>3973</v>
      </c>
      <c r="E2175" t="s">
        <v>4555</v>
      </c>
      <c r="F2175">
        <v>126262</v>
      </c>
      <c r="G2175" s="53">
        <v>20</v>
      </c>
      <c r="H2175" s="33">
        <v>42896</v>
      </c>
      <c r="I2175" t="s">
        <v>49</v>
      </c>
      <c r="J2175" t="s">
        <v>49</v>
      </c>
      <c r="K2175" t="s">
        <v>50</v>
      </c>
      <c r="L2175" t="s">
        <v>50</v>
      </c>
      <c r="M2175" t="s">
        <v>51</v>
      </c>
      <c r="N2175" t="s">
        <v>4556</v>
      </c>
    </row>
    <row r="2176" spans="1:14" ht="14.25">
      <c r="A2176" s="33">
        <v>42896.136319444442</v>
      </c>
      <c r="B2176" t="s">
        <v>3968</v>
      </c>
      <c r="C2176" t="s">
        <v>3969</v>
      </c>
      <c r="D2176" t="s">
        <v>3970</v>
      </c>
      <c r="E2176" t="s">
        <v>4552</v>
      </c>
      <c r="F2176">
        <v>126317</v>
      </c>
      <c r="G2176" s="53">
        <v>200</v>
      </c>
      <c r="H2176" s="33">
        <v>42896</v>
      </c>
      <c r="I2176" t="s">
        <v>49</v>
      </c>
      <c r="J2176" t="s">
        <v>49</v>
      </c>
      <c r="K2176" t="s">
        <v>50</v>
      </c>
      <c r="L2176" t="s">
        <v>50</v>
      </c>
      <c r="M2176" t="s">
        <v>51</v>
      </c>
      <c r="N2176" t="s">
        <v>4553</v>
      </c>
    </row>
    <row r="2177" spans="1:14" ht="14.25">
      <c r="A2177" s="33">
        <v>42896.296099537038</v>
      </c>
      <c r="B2177" t="s">
        <v>3660</v>
      </c>
      <c r="C2177" t="s">
        <v>3661</v>
      </c>
      <c r="D2177" t="s">
        <v>3967</v>
      </c>
      <c r="E2177" t="s">
        <v>4549</v>
      </c>
      <c r="F2177">
        <v>126469</v>
      </c>
      <c r="G2177" s="53">
        <v>200</v>
      </c>
      <c r="H2177" s="33">
        <v>42896</v>
      </c>
      <c r="I2177" t="s">
        <v>49</v>
      </c>
      <c r="J2177" t="s">
        <v>49</v>
      </c>
      <c r="K2177" t="s">
        <v>50</v>
      </c>
      <c r="L2177" t="s">
        <v>50</v>
      </c>
      <c r="M2177" t="s">
        <v>51</v>
      </c>
      <c r="N2177" t="s">
        <v>4550</v>
      </c>
    </row>
    <row r="2178" spans="1:14" ht="14.25">
      <c r="A2178" s="33">
        <v>42896.301006944443</v>
      </c>
      <c r="B2178" t="s">
        <v>3964</v>
      </c>
      <c r="C2178" t="s">
        <v>3965</v>
      </c>
      <c r="D2178" t="s">
        <v>3966</v>
      </c>
      <c r="E2178" t="s">
        <v>4546</v>
      </c>
      <c r="F2178">
        <v>126477</v>
      </c>
      <c r="G2178" s="53">
        <v>1000</v>
      </c>
      <c r="H2178" s="33">
        <v>42896</v>
      </c>
      <c r="I2178" t="s">
        <v>49</v>
      </c>
      <c r="J2178" t="s">
        <v>49</v>
      </c>
      <c r="K2178" t="s">
        <v>50</v>
      </c>
      <c r="L2178" t="s">
        <v>50</v>
      </c>
      <c r="M2178" t="s">
        <v>51</v>
      </c>
      <c r="N2178" t="s">
        <v>4547</v>
      </c>
    </row>
    <row r="2179" spans="1:14" ht="14.25">
      <c r="A2179" s="33">
        <v>42896.304386574076</v>
      </c>
      <c r="B2179" t="s">
        <v>3961</v>
      </c>
      <c r="C2179" t="s">
        <v>3962</v>
      </c>
      <c r="D2179" t="s">
        <v>3963</v>
      </c>
      <c r="E2179" t="s">
        <v>4543</v>
      </c>
      <c r="F2179">
        <v>126488</v>
      </c>
      <c r="G2179" s="53">
        <v>3000</v>
      </c>
      <c r="H2179" s="33">
        <v>42896</v>
      </c>
      <c r="I2179" t="s">
        <v>49</v>
      </c>
      <c r="J2179" t="s">
        <v>49</v>
      </c>
      <c r="K2179" t="s">
        <v>50</v>
      </c>
      <c r="L2179" t="s">
        <v>50</v>
      </c>
      <c r="M2179" t="s">
        <v>51</v>
      </c>
      <c r="N2179" t="s">
        <v>4544</v>
      </c>
    </row>
    <row r="2180" spans="1:14" ht="14.25">
      <c r="A2180" s="33">
        <v>42896.30673611111</v>
      </c>
      <c r="B2180" t="s">
        <v>3958</v>
      </c>
      <c r="C2180" t="s">
        <v>3959</v>
      </c>
      <c r="D2180" t="s">
        <v>3960</v>
      </c>
      <c r="E2180" t="s">
        <v>4540</v>
      </c>
      <c r="F2180">
        <v>126500</v>
      </c>
      <c r="G2180" s="53">
        <v>900</v>
      </c>
      <c r="H2180" s="33">
        <v>42896</v>
      </c>
      <c r="I2180" t="s">
        <v>49</v>
      </c>
      <c r="J2180" t="s">
        <v>49</v>
      </c>
      <c r="K2180" t="s">
        <v>50</v>
      </c>
      <c r="L2180" t="s">
        <v>50</v>
      </c>
      <c r="M2180" t="s">
        <v>51</v>
      </c>
      <c r="N2180" t="s">
        <v>4541</v>
      </c>
    </row>
    <row r="2181" spans="1:14" ht="14.25">
      <c r="A2181" s="33">
        <v>42896.317430555559</v>
      </c>
      <c r="B2181" t="s">
        <v>3956</v>
      </c>
      <c r="C2181" t="s">
        <v>281</v>
      </c>
      <c r="D2181" t="s">
        <v>3957</v>
      </c>
      <c r="E2181" t="s">
        <v>4537</v>
      </c>
      <c r="F2181">
        <v>126569</v>
      </c>
      <c r="G2181" s="53">
        <v>1870</v>
      </c>
      <c r="H2181" s="33">
        <v>42896</v>
      </c>
      <c r="I2181" t="s">
        <v>49</v>
      </c>
      <c r="J2181" t="s">
        <v>49</v>
      </c>
      <c r="K2181" t="s">
        <v>50</v>
      </c>
      <c r="L2181" t="s">
        <v>50</v>
      </c>
      <c r="M2181" t="s">
        <v>51</v>
      </c>
      <c r="N2181" t="s">
        <v>4538</v>
      </c>
    </row>
    <row r="2182" spans="1:14" ht="14.25">
      <c r="A2182" s="33">
        <v>42896.318993055553</v>
      </c>
      <c r="B2182" t="s">
        <v>3953</v>
      </c>
      <c r="C2182" t="s">
        <v>3954</v>
      </c>
      <c r="D2182" t="s">
        <v>3955</v>
      </c>
      <c r="E2182" t="s">
        <v>4534</v>
      </c>
      <c r="F2182">
        <v>126598</v>
      </c>
      <c r="G2182" s="53">
        <v>1000</v>
      </c>
      <c r="H2182" s="33">
        <v>42896</v>
      </c>
      <c r="I2182" t="s">
        <v>49</v>
      </c>
      <c r="J2182" t="s">
        <v>49</v>
      </c>
      <c r="K2182" t="s">
        <v>50</v>
      </c>
      <c r="L2182" t="s">
        <v>50</v>
      </c>
      <c r="M2182" t="s">
        <v>51</v>
      </c>
      <c r="N2182" t="s">
        <v>4535</v>
      </c>
    </row>
    <row r="2183" spans="1:14" ht="14.25">
      <c r="A2183" s="33">
        <v>42896.319814814815</v>
      </c>
      <c r="B2183" t="s">
        <v>3951</v>
      </c>
      <c r="C2183" t="s">
        <v>451</v>
      </c>
      <c r="D2183" t="s">
        <v>3952</v>
      </c>
      <c r="E2183" t="s">
        <v>4531</v>
      </c>
      <c r="F2183">
        <v>126606</v>
      </c>
      <c r="G2183" s="53">
        <v>1000</v>
      </c>
      <c r="H2183" s="33">
        <v>42896</v>
      </c>
      <c r="I2183" t="s">
        <v>49</v>
      </c>
      <c r="J2183" t="s">
        <v>49</v>
      </c>
      <c r="K2183" t="s">
        <v>50</v>
      </c>
      <c r="L2183" t="s">
        <v>50</v>
      </c>
      <c r="M2183" t="s">
        <v>51</v>
      </c>
      <c r="N2183" t="s">
        <v>4532</v>
      </c>
    </row>
    <row r="2184" spans="1:14" ht="14.25">
      <c r="A2184" s="33">
        <v>42896.323506944442</v>
      </c>
      <c r="B2184" t="s">
        <v>3935</v>
      </c>
      <c r="C2184" t="s">
        <v>3936</v>
      </c>
      <c r="D2184" t="s">
        <v>3950</v>
      </c>
      <c r="E2184" t="s">
        <v>4528</v>
      </c>
      <c r="F2184">
        <v>126648</v>
      </c>
      <c r="G2184" s="53">
        <v>300</v>
      </c>
      <c r="H2184" s="33">
        <v>42896</v>
      </c>
      <c r="I2184" t="s">
        <v>49</v>
      </c>
      <c r="J2184" t="s">
        <v>49</v>
      </c>
      <c r="K2184" t="s">
        <v>50</v>
      </c>
      <c r="L2184" t="s">
        <v>50</v>
      </c>
      <c r="M2184" t="s">
        <v>51</v>
      </c>
      <c r="N2184" t="s">
        <v>4529</v>
      </c>
    </row>
    <row r="2185" spans="1:14" ht="14.25">
      <c r="A2185" s="33">
        <v>42896.326284722221</v>
      </c>
      <c r="B2185" t="s">
        <v>3947</v>
      </c>
      <c r="C2185" t="s">
        <v>3948</v>
      </c>
      <c r="D2185" t="s">
        <v>3949</v>
      </c>
      <c r="E2185" t="s">
        <v>4525</v>
      </c>
      <c r="F2185">
        <v>126695</v>
      </c>
      <c r="G2185" s="53">
        <v>1500</v>
      </c>
      <c r="H2185" s="33">
        <v>42896</v>
      </c>
      <c r="I2185" t="s">
        <v>49</v>
      </c>
      <c r="J2185" t="s">
        <v>49</v>
      </c>
      <c r="K2185" t="s">
        <v>50</v>
      </c>
      <c r="L2185" t="s">
        <v>50</v>
      </c>
      <c r="M2185" t="s">
        <v>51</v>
      </c>
      <c r="N2185" t="s">
        <v>4526</v>
      </c>
    </row>
    <row r="2186" spans="1:14" ht="14.25">
      <c r="A2186" s="33">
        <v>42896.327025462961</v>
      </c>
      <c r="B2186" t="s">
        <v>3944</v>
      </c>
      <c r="C2186" t="s">
        <v>3945</v>
      </c>
      <c r="D2186" t="s">
        <v>3946</v>
      </c>
      <c r="E2186" t="s">
        <v>4522</v>
      </c>
      <c r="F2186">
        <v>126708</v>
      </c>
      <c r="G2186" s="53">
        <v>1500</v>
      </c>
      <c r="H2186" s="33">
        <v>42896</v>
      </c>
      <c r="I2186" t="s">
        <v>49</v>
      </c>
      <c r="J2186" t="s">
        <v>49</v>
      </c>
      <c r="K2186" t="s">
        <v>50</v>
      </c>
      <c r="L2186" t="s">
        <v>50</v>
      </c>
      <c r="M2186" t="s">
        <v>51</v>
      </c>
      <c r="N2186" t="s">
        <v>4523</v>
      </c>
    </row>
    <row r="2187" spans="1:14" ht="14.25">
      <c r="A2187" s="33">
        <v>42896.329837962963</v>
      </c>
      <c r="B2187" t="s">
        <v>3883</v>
      </c>
      <c r="C2187" t="s">
        <v>3884</v>
      </c>
      <c r="D2187" t="s">
        <v>3943</v>
      </c>
      <c r="E2187" t="s">
        <v>4519</v>
      </c>
      <c r="F2187">
        <v>126739</v>
      </c>
      <c r="G2187" s="53">
        <v>1000</v>
      </c>
      <c r="H2187" s="33">
        <v>42896</v>
      </c>
      <c r="I2187" t="s">
        <v>49</v>
      </c>
      <c r="J2187" t="s">
        <v>49</v>
      </c>
      <c r="K2187" t="s">
        <v>50</v>
      </c>
      <c r="L2187" t="s">
        <v>50</v>
      </c>
      <c r="M2187" t="s">
        <v>51</v>
      </c>
      <c r="N2187" t="s">
        <v>4520</v>
      </c>
    </row>
    <row r="2188" spans="1:14" ht="14.25">
      <c r="A2188" s="33">
        <v>42896.330717592595</v>
      </c>
      <c r="B2188" t="s">
        <v>3887</v>
      </c>
      <c r="C2188" t="s">
        <v>3888</v>
      </c>
      <c r="D2188" t="s">
        <v>3942</v>
      </c>
      <c r="E2188" t="s">
        <v>4516</v>
      </c>
      <c r="F2188">
        <v>126749</v>
      </c>
      <c r="G2188" s="53">
        <v>1000</v>
      </c>
      <c r="H2188" s="33">
        <v>42896</v>
      </c>
      <c r="I2188" t="s">
        <v>49</v>
      </c>
      <c r="J2188" t="s">
        <v>49</v>
      </c>
      <c r="K2188" t="s">
        <v>50</v>
      </c>
      <c r="L2188" t="s">
        <v>50</v>
      </c>
      <c r="M2188" t="s">
        <v>51</v>
      </c>
      <c r="N2188" t="s">
        <v>4517</v>
      </c>
    </row>
    <row r="2189" spans="1:14" ht="14.25">
      <c r="A2189" s="33">
        <v>42896.331006944441</v>
      </c>
      <c r="B2189" t="s">
        <v>3939</v>
      </c>
      <c r="C2189" t="s">
        <v>3940</v>
      </c>
      <c r="D2189" t="s">
        <v>3941</v>
      </c>
      <c r="E2189" t="s">
        <v>4513</v>
      </c>
      <c r="F2189">
        <v>126753</v>
      </c>
      <c r="G2189" s="53">
        <v>1000</v>
      </c>
      <c r="H2189" s="33">
        <v>42896</v>
      </c>
      <c r="I2189" t="s">
        <v>49</v>
      </c>
      <c r="J2189" t="s">
        <v>49</v>
      </c>
      <c r="K2189" t="s">
        <v>50</v>
      </c>
      <c r="L2189" t="s">
        <v>50</v>
      </c>
      <c r="M2189" t="s">
        <v>51</v>
      </c>
      <c r="N2189" t="s">
        <v>4514</v>
      </c>
    </row>
    <row r="2190" spans="1:14" ht="14.25">
      <c r="A2190" s="33">
        <v>42896.337106481478</v>
      </c>
      <c r="B2190" t="s">
        <v>274</v>
      </c>
      <c r="C2190" t="s">
        <v>275</v>
      </c>
      <c r="D2190" t="s">
        <v>3938</v>
      </c>
      <c r="E2190" t="s">
        <v>4510</v>
      </c>
      <c r="F2190">
        <v>126845</v>
      </c>
      <c r="G2190" s="53">
        <v>170</v>
      </c>
      <c r="H2190" s="33">
        <v>42896</v>
      </c>
      <c r="I2190" t="s">
        <v>49</v>
      </c>
      <c r="J2190" t="s">
        <v>49</v>
      </c>
      <c r="K2190" t="s">
        <v>50</v>
      </c>
      <c r="L2190" t="s">
        <v>50</v>
      </c>
      <c r="M2190" t="s">
        <v>51</v>
      </c>
      <c r="N2190" t="s">
        <v>4511</v>
      </c>
    </row>
    <row r="2191" spans="1:14" ht="14.25">
      <c r="A2191" s="33">
        <v>42896.341006944444</v>
      </c>
      <c r="B2191" t="s">
        <v>3935</v>
      </c>
      <c r="C2191" t="s">
        <v>3936</v>
      </c>
      <c r="D2191" t="s">
        <v>3937</v>
      </c>
      <c r="E2191" t="s">
        <v>4507</v>
      </c>
      <c r="F2191">
        <v>126931</v>
      </c>
      <c r="G2191" s="53">
        <v>200</v>
      </c>
      <c r="H2191" s="33">
        <v>42896</v>
      </c>
      <c r="I2191" t="s">
        <v>49</v>
      </c>
      <c r="J2191" t="s">
        <v>49</v>
      </c>
      <c r="K2191" t="s">
        <v>50</v>
      </c>
      <c r="L2191" t="s">
        <v>50</v>
      </c>
      <c r="M2191" t="s">
        <v>51</v>
      </c>
      <c r="N2191" t="s">
        <v>4508</v>
      </c>
    </row>
    <row r="2192" spans="1:14" ht="14.25">
      <c r="A2192" s="33">
        <v>42896.341956018521</v>
      </c>
      <c r="B2192" t="s">
        <v>3932</v>
      </c>
      <c r="C2192" t="s">
        <v>3933</v>
      </c>
      <c r="D2192" t="s">
        <v>3934</v>
      </c>
      <c r="E2192" t="s">
        <v>4504</v>
      </c>
      <c r="F2192">
        <v>126972</v>
      </c>
      <c r="G2192" s="53">
        <v>500</v>
      </c>
      <c r="H2192" s="33">
        <v>42896</v>
      </c>
      <c r="I2192" t="s">
        <v>49</v>
      </c>
      <c r="J2192" t="s">
        <v>49</v>
      </c>
      <c r="K2192" t="s">
        <v>50</v>
      </c>
      <c r="L2192" t="s">
        <v>50</v>
      </c>
      <c r="M2192" t="s">
        <v>51</v>
      </c>
      <c r="N2192" t="s">
        <v>4505</v>
      </c>
    </row>
    <row r="2193" spans="1:14" ht="14.25">
      <c r="A2193" s="33">
        <v>42896.343344907407</v>
      </c>
      <c r="B2193" t="s">
        <v>3929</v>
      </c>
      <c r="C2193" t="s">
        <v>3930</v>
      </c>
      <c r="D2193" t="s">
        <v>3931</v>
      </c>
      <c r="E2193" t="s">
        <v>4501</v>
      </c>
      <c r="F2193">
        <v>127012</v>
      </c>
      <c r="G2193" s="53">
        <v>200</v>
      </c>
      <c r="H2193" s="33">
        <v>42896</v>
      </c>
      <c r="I2193" t="s">
        <v>49</v>
      </c>
      <c r="J2193" t="s">
        <v>49</v>
      </c>
      <c r="K2193" t="s">
        <v>50</v>
      </c>
      <c r="L2193" t="s">
        <v>50</v>
      </c>
      <c r="M2193" t="s">
        <v>51</v>
      </c>
      <c r="N2193" t="s">
        <v>4502</v>
      </c>
    </row>
    <row r="2194" spans="1:14" ht="14.25">
      <c r="A2194" s="33">
        <v>42896.344166666669</v>
      </c>
      <c r="B2194" t="s">
        <v>3926</v>
      </c>
      <c r="C2194" t="s">
        <v>3927</v>
      </c>
      <c r="D2194" t="s">
        <v>3928</v>
      </c>
      <c r="E2194" t="s">
        <v>4498</v>
      </c>
      <c r="F2194">
        <v>127057</v>
      </c>
      <c r="G2194" s="53">
        <v>500</v>
      </c>
      <c r="H2194" s="33">
        <v>42896</v>
      </c>
      <c r="I2194" t="s">
        <v>49</v>
      </c>
      <c r="J2194" t="s">
        <v>49</v>
      </c>
      <c r="K2194" t="s">
        <v>50</v>
      </c>
      <c r="L2194" t="s">
        <v>50</v>
      </c>
      <c r="M2194" t="s">
        <v>51</v>
      </c>
      <c r="N2194" t="s">
        <v>4499</v>
      </c>
    </row>
    <row r="2195" spans="1:14" ht="14.25">
      <c r="A2195" s="33">
        <v>42896.344629629632</v>
      </c>
      <c r="B2195" t="s">
        <v>3922</v>
      </c>
      <c r="C2195" t="s">
        <v>3923</v>
      </c>
      <c r="D2195" t="s">
        <v>3925</v>
      </c>
      <c r="E2195" t="s">
        <v>4495</v>
      </c>
      <c r="F2195">
        <v>127066</v>
      </c>
      <c r="G2195" s="53">
        <v>2000</v>
      </c>
      <c r="H2195" s="33">
        <v>42896</v>
      </c>
      <c r="I2195" t="s">
        <v>49</v>
      </c>
      <c r="J2195" t="s">
        <v>49</v>
      </c>
      <c r="K2195" t="s">
        <v>50</v>
      </c>
      <c r="L2195" t="s">
        <v>50</v>
      </c>
      <c r="M2195" t="s">
        <v>51</v>
      </c>
      <c r="N2195" t="s">
        <v>4496</v>
      </c>
    </row>
    <row r="2196" spans="1:14" ht="14.25">
      <c r="A2196" s="33">
        <v>42896.344953703701</v>
      </c>
      <c r="B2196" t="s">
        <v>3492</v>
      </c>
      <c r="C2196" t="s">
        <v>3490</v>
      </c>
      <c r="D2196" t="s">
        <v>3921</v>
      </c>
      <c r="E2196" t="s">
        <v>4492</v>
      </c>
      <c r="F2196">
        <v>127095</v>
      </c>
      <c r="G2196" s="53">
        <v>100</v>
      </c>
      <c r="H2196" s="33">
        <v>42896</v>
      </c>
      <c r="I2196" t="s">
        <v>49</v>
      </c>
      <c r="J2196" t="s">
        <v>49</v>
      </c>
      <c r="K2196" t="s">
        <v>50</v>
      </c>
      <c r="L2196" t="s">
        <v>50</v>
      </c>
      <c r="M2196" t="s">
        <v>51</v>
      </c>
      <c r="N2196" t="s">
        <v>4493</v>
      </c>
    </row>
    <row r="2197" spans="1:14" ht="14.25">
      <c r="A2197" s="33">
        <v>42896.345057870371</v>
      </c>
      <c r="B2197" t="s">
        <v>3922</v>
      </c>
      <c r="C2197" t="s">
        <v>3923</v>
      </c>
      <c r="D2197" t="s">
        <v>3924</v>
      </c>
      <c r="E2197" t="s">
        <v>4489</v>
      </c>
      <c r="F2197">
        <v>127077</v>
      </c>
      <c r="G2197" s="53">
        <v>2000</v>
      </c>
      <c r="H2197" s="33">
        <v>42896</v>
      </c>
      <c r="I2197" t="s">
        <v>49</v>
      </c>
      <c r="J2197" t="s">
        <v>49</v>
      </c>
      <c r="K2197" t="s">
        <v>50</v>
      </c>
      <c r="L2197" t="s">
        <v>50</v>
      </c>
      <c r="M2197" t="s">
        <v>51</v>
      </c>
      <c r="N2197" t="s">
        <v>4490</v>
      </c>
    </row>
    <row r="2198" spans="1:14" ht="14.25">
      <c r="A2198" s="33">
        <v>42896.345520833333</v>
      </c>
      <c r="B2198" t="s">
        <v>3918</v>
      </c>
      <c r="C2198" t="s">
        <v>3919</v>
      </c>
      <c r="D2198" t="s">
        <v>3920</v>
      </c>
      <c r="E2198" t="s">
        <v>4486</v>
      </c>
      <c r="F2198">
        <v>127098</v>
      </c>
      <c r="G2198" s="53">
        <v>300</v>
      </c>
      <c r="H2198" s="33">
        <v>42896</v>
      </c>
      <c r="I2198" t="s">
        <v>49</v>
      </c>
      <c r="J2198" t="s">
        <v>49</v>
      </c>
      <c r="K2198" t="s">
        <v>50</v>
      </c>
      <c r="L2198" t="s">
        <v>50</v>
      </c>
      <c r="M2198" t="s">
        <v>51</v>
      </c>
      <c r="N2198" t="s">
        <v>4487</v>
      </c>
    </row>
    <row r="2199" spans="1:14" ht="14.25">
      <c r="A2199" s="33">
        <v>42896.346226851849</v>
      </c>
      <c r="B2199" t="s">
        <v>3915</v>
      </c>
      <c r="C2199" t="s">
        <v>3916</v>
      </c>
      <c r="D2199" t="s">
        <v>3917</v>
      </c>
      <c r="E2199" t="s">
        <v>4483</v>
      </c>
      <c r="F2199">
        <v>127138</v>
      </c>
      <c r="G2199" s="53">
        <v>1000</v>
      </c>
      <c r="H2199" s="33">
        <v>42896</v>
      </c>
      <c r="I2199" t="s">
        <v>49</v>
      </c>
      <c r="J2199" t="s">
        <v>49</v>
      </c>
      <c r="K2199" t="s">
        <v>50</v>
      </c>
      <c r="L2199" t="s">
        <v>50</v>
      </c>
      <c r="M2199" t="s">
        <v>51</v>
      </c>
      <c r="N2199" t="s">
        <v>4484</v>
      </c>
    </row>
    <row r="2200" spans="1:14" ht="14.25">
      <c r="A2200" s="33">
        <v>42896.347233796296</v>
      </c>
      <c r="B2200" t="s">
        <v>3908</v>
      </c>
      <c r="C2200" t="s">
        <v>3909</v>
      </c>
      <c r="D2200" t="s">
        <v>3910</v>
      </c>
      <c r="E2200" t="s">
        <v>4480</v>
      </c>
      <c r="F2200">
        <v>127174</v>
      </c>
      <c r="G2200" s="53">
        <v>500</v>
      </c>
      <c r="H2200" s="33">
        <v>42896</v>
      </c>
      <c r="I2200" t="s">
        <v>49</v>
      </c>
      <c r="J2200" t="s">
        <v>49</v>
      </c>
      <c r="K2200" t="s">
        <v>50</v>
      </c>
      <c r="L2200" t="s">
        <v>50</v>
      </c>
      <c r="M2200" t="s">
        <v>51</v>
      </c>
      <c r="N2200" t="s">
        <v>4481</v>
      </c>
    </row>
    <row r="2201" spans="1:14" ht="14.25">
      <c r="A2201" s="33">
        <v>42896.347256944442</v>
      </c>
      <c r="B2201" t="s">
        <v>3506</v>
      </c>
      <c r="C2201" t="s">
        <v>3507</v>
      </c>
      <c r="D2201" t="s">
        <v>3914</v>
      </c>
      <c r="E2201" t="s">
        <v>4477</v>
      </c>
      <c r="F2201">
        <v>127169</v>
      </c>
      <c r="G2201" s="53">
        <v>300</v>
      </c>
      <c r="H2201" s="33">
        <v>42896</v>
      </c>
      <c r="I2201" t="s">
        <v>49</v>
      </c>
      <c r="J2201" t="s">
        <v>49</v>
      </c>
      <c r="K2201" t="s">
        <v>50</v>
      </c>
      <c r="L2201" t="s">
        <v>50</v>
      </c>
      <c r="M2201" t="s">
        <v>51</v>
      </c>
      <c r="N2201" t="s">
        <v>4478</v>
      </c>
    </row>
    <row r="2202" spans="1:14" ht="14.25">
      <c r="A2202" s="33">
        <v>42896.347384259258</v>
      </c>
      <c r="B2202" t="s">
        <v>3911</v>
      </c>
      <c r="C2202" t="s">
        <v>3912</v>
      </c>
      <c r="D2202" t="s">
        <v>3913</v>
      </c>
      <c r="E2202" t="s">
        <v>4474</v>
      </c>
      <c r="F2202">
        <v>127175</v>
      </c>
      <c r="G2202" s="53">
        <v>800</v>
      </c>
      <c r="H2202" s="33">
        <v>42896</v>
      </c>
      <c r="I2202" t="s">
        <v>49</v>
      </c>
      <c r="J2202" t="s">
        <v>49</v>
      </c>
      <c r="K2202" t="s">
        <v>50</v>
      </c>
      <c r="L2202" t="s">
        <v>50</v>
      </c>
      <c r="M2202" t="s">
        <v>51</v>
      </c>
      <c r="N2202" t="s">
        <v>4475</v>
      </c>
    </row>
    <row r="2203" spans="1:14" ht="14.25">
      <c r="A2203" s="33">
        <v>42896.34783564815</v>
      </c>
      <c r="B2203" t="s">
        <v>3905</v>
      </c>
      <c r="C2203" t="s">
        <v>3906</v>
      </c>
      <c r="D2203" t="s">
        <v>3907</v>
      </c>
      <c r="E2203" t="s">
        <v>4471</v>
      </c>
      <c r="F2203">
        <v>127188</v>
      </c>
      <c r="G2203" s="53">
        <v>300</v>
      </c>
      <c r="H2203" s="33">
        <v>42896</v>
      </c>
      <c r="I2203" t="s">
        <v>49</v>
      </c>
      <c r="J2203" t="s">
        <v>49</v>
      </c>
      <c r="K2203" t="s">
        <v>50</v>
      </c>
      <c r="L2203" t="s">
        <v>50</v>
      </c>
      <c r="M2203" t="s">
        <v>51</v>
      </c>
      <c r="N2203" t="s">
        <v>4472</v>
      </c>
    </row>
    <row r="2204" spans="1:14" ht="14.25">
      <c r="A2204" s="33">
        <v>42896.348460648151</v>
      </c>
      <c r="B2204" t="s">
        <v>3902</v>
      </c>
      <c r="C2204" t="s">
        <v>3903</v>
      </c>
      <c r="D2204" t="s">
        <v>3904</v>
      </c>
      <c r="E2204" t="s">
        <v>4468</v>
      </c>
      <c r="F2204">
        <v>127212</v>
      </c>
      <c r="G2204" s="53">
        <v>1000</v>
      </c>
      <c r="H2204" s="33">
        <v>42896</v>
      </c>
      <c r="I2204" t="s">
        <v>49</v>
      </c>
      <c r="J2204" t="s">
        <v>49</v>
      </c>
      <c r="K2204" t="s">
        <v>50</v>
      </c>
      <c r="L2204" t="s">
        <v>50</v>
      </c>
      <c r="M2204" t="s">
        <v>51</v>
      </c>
      <c r="N2204" t="s">
        <v>4469</v>
      </c>
    </row>
    <row r="2205" spans="1:14" ht="14.25">
      <c r="A2205" s="33">
        <v>42896.348495370374</v>
      </c>
      <c r="B2205" t="s">
        <v>3899</v>
      </c>
      <c r="C2205" t="s">
        <v>3900</v>
      </c>
      <c r="D2205" t="s">
        <v>3901</v>
      </c>
      <c r="E2205" t="s">
        <v>4465</v>
      </c>
      <c r="F2205">
        <v>127214</v>
      </c>
      <c r="G2205" s="53">
        <v>600</v>
      </c>
      <c r="H2205" s="33">
        <v>42896</v>
      </c>
      <c r="I2205" t="s">
        <v>49</v>
      </c>
      <c r="J2205" t="s">
        <v>49</v>
      </c>
      <c r="K2205" t="s">
        <v>50</v>
      </c>
      <c r="L2205" t="s">
        <v>50</v>
      </c>
      <c r="M2205" t="s">
        <v>51</v>
      </c>
      <c r="N2205" t="s">
        <v>4466</v>
      </c>
    </row>
    <row r="2206" spans="1:14" ht="14.25">
      <c r="A2206" s="33">
        <v>42896.34878472222</v>
      </c>
      <c r="B2206" t="s">
        <v>3896</v>
      </c>
      <c r="C2206" t="s">
        <v>3897</v>
      </c>
      <c r="D2206" t="s">
        <v>3898</v>
      </c>
      <c r="E2206" t="s">
        <v>4462</v>
      </c>
      <c r="F2206">
        <v>127223</v>
      </c>
      <c r="G2206" s="53">
        <v>500</v>
      </c>
      <c r="H2206" s="33">
        <v>42896</v>
      </c>
      <c r="I2206" t="s">
        <v>49</v>
      </c>
      <c r="J2206" t="s">
        <v>49</v>
      </c>
      <c r="K2206" t="s">
        <v>50</v>
      </c>
      <c r="L2206" t="s">
        <v>50</v>
      </c>
      <c r="M2206" t="s">
        <v>51</v>
      </c>
      <c r="N2206" t="s">
        <v>4463</v>
      </c>
    </row>
    <row r="2207" spans="1:14" ht="14.25">
      <c r="A2207" s="33">
        <v>42896.349236111113</v>
      </c>
      <c r="B2207" t="s">
        <v>3893</v>
      </c>
      <c r="C2207" t="s">
        <v>3894</v>
      </c>
      <c r="D2207" t="s">
        <v>3895</v>
      </c>
      <c r="E2207" t="s">
        <v>4459</v>
      </c>
      <c r="F2207">
        <v>127243</v>
      </c>
      <c r="G2207" s="53">
        <v>800</v>
      </c>
      <c r="H2207" s="33">
        <v>42896</v>
      </c>
      <c r="I2207" t="s">
        <v>49</v>
      </c>
      <c r="J2207" t="s">
        <v>49</v>
      </c>
      <c r="K2207" t="s">
        <v>50</v>
      </c>
      <c r="L2207" t="s">
        <v>50</v>
      </c>
      <c r="M2207" t="s">
        <v>51</v>
      </c>
      <c r="N2207" t="s">
        <v>4460</v>
      </c>
    </row>
    <row r="2208" spans="1:14" ht="14.25">
      <c r="A2208" s="33">
        <v>42896.350706018522</v>
      </c>
      <c r="B2208" t="s">
        <v>3890</v>
      </c>
      <c r="C2208" t="s">
        <v>3891</v>
      </c>
      <c r="D2208" t="s">
        <v>3892</v>
      </c>
      <c r="E2208" t="s">
        <v>4456</v>
      </c>
      <c r="F2208">
        <v>127316</v>
      </c>
      <c r="G2208" s="53">
        <v>300</v>
      </c>
      <c r="H2208" s="33">
        <v>42896</v>
      </c>
      <c r="I2208" t="s">
        <v>49</v>
      </c>
      <c r="J2208" t="s">
        <v>49</v>
      </c>
      <c r="K2208" t="s">
        <v>50</v>
      </c>
      <c r="L2208" t="s">
        <v>50</v>
      </c>
      <c r="M2208" t="s">
        <v>51</v>
      </c>
      <c r="N2208" t="s">
        <v>4457</v>
      </c>
    </row>
    <row r="2209" spans="1:14" ht="14.25">
      <c r="A2209" s="33">
        <v>42896.352094907408</v>
      </c>
      <c r="B2209" t="s">
        <v>3887</v>
      </c>
      <c r="C2209" t="s">
        <v>3888</v>
      </c>
      <c r="D2209" t="s">
        <v>3889</v>
      </c>
      <c r="E2209" t="s">
        <v>4453</v>
      </c>
      <c r="F2209">
        <v>127371</v>
      </c>
      <c r="G2209" s="53">
        <v>1000</v>
      </c>
      <c r="H2209" s="33">
        <v>42896</v>
      </c>
      <c r="I2209" t="s">
        <v>49</v>
      </c>
      <c r="J2209" t="s">
        <v>49</v>
      </c>
      <c r="K2209" t="s">
        <v>50</v>
      </c>
      <c r="L2209" t="s">
        <v>50</v>
      </c>
      <c r="M2209" t="s">
        <v>51</v>
      </c>
      <c r="N2209" t="s">
        <v>4454</v>
      </c>
    </row>
    <row r="2210" spans="1:14" ht="14.25">
      <c r="A2210" s="33">
        <v>42896.352719907409</v>
      </c>
      <c r="B2210" t="s">
        <v>407</v>
      </c>
      <c r="C2210" t="s">
        <v>408</v>
      </c>
      <c r="D2210" t="s">
        <v>3886</v>
      </c>
      <c r="E2210" t="s">
        <v>4450</v>
      </c>
      <c r="F2210">
        <v>127399</v>
      </c>
      <c r="G2210" s="53">
        <v>250</v>
      </c>
      <c r="H2210" s="33">
        <v>42896</v>
      </c>
      <c r="I2210" t="s">
        <v>49</v>
      </c>
      <c r="J2210" t="s">
        <v>49</v>
      </c>
      <c r="K2210" t="s">
        <v>50</v>
      </c>
      <c r="L2210" t="s">
        <v>50</v>
      </c>
      <c r="M2210" t="s">
        <v>51</v>
      </c>
      <c r="N2210" t="s">
        <v>4451</v>
      </c>
    </row>
    <row r="2211" spans="1:14" ht="14.25">
      <c r="A2211" s="33">
        <v>42896.352870370371</v>
      </c>
      <c r="B2211" t="s">
        <v>3883</v>
      </c>
      <c r="C2211" t="s">
        <v>3884</v>
      </c>
      <c r="D2211" t="s">
        <v>3885</v>
      </c>
      <c r="E2211" t="s">
        <v>4447</v>
      </c>
      <c r="F2211">
        <v>127403</v>
      </c>
      <c r="G2211" s="53">
        <v>1000</v>
      </c>
      <c r="H2211" s="33">
        <v>42896</v>
      </c>
      <c r="I2211" t="s">
        <v>49</v>
      </c>
      <c r="J2211" t="s">
        <v>49</v>
      </c>
      <c r="K2211" t="s">
        <v>50</v>
      </c>
      <c r="L2211" t="s">
        <v>50</v>
      </c>
      <c r="M2211" t="s">
        <v>51</v>
      </c>
      <c r="N2211" t="s">
        <v>4448</v>
      </c>
    </row>
    <row r="2212" spans="1:14" ht="14.25">
      <c r="A2212" s="33">
        <v>42896.353078703702</v>
      </c>
      <c r="B2212" t="s">
        <v>3880</v>
      </c>
      <c r="C2212" t="s">
        <v>3881</v>
      </c>
      <c r="D2212" t="s">
        <v>3882</v>
      </c>
      <c r="E2212" t="s">
        <v>4444</v>
      </c>
      <c r="F2212">
        <v>127429</v>
      </c>
      <c r="G2212" s="53">
        <v>50</v>
      </c>
      <c r="H2212" s="33">
        <v>42896</v>
      </c>
      <c r="I2212" t="s">
        <v>49</v>
      </c>
      <c r="J2212" t="s">
        <v>49</v>
      </c>
      <c r="K2212" t="s">
        <v>50</v>
      </c>
      <c r="L2212" t="s">
        <v>50</v>
      </c>
      <c r="M2212" t="s">
        <v>51</v>
      </c>
      <c r="N2212" t="s">
        <v>4445</v>
      </c>
    </row>
    <row r="2213" spans="1:14" ht="14.25">
      <c r="A2213" s="33">
        <v>42896.354097222225</v>
      </c>
      <c r="B2213" t="s">
        <v>3878</v>
      </c>
      <c r="C2213" t="s">
        <v>902</v>
      </c>
      <c r="D2213" t="s">
        <v>3879</v>
      </c>
      <c r="E2213" t="s">
        <v>4441</v>
      </c>
      <c r="F2213">
        <v>127475</v>
      </c>
      <c r="G2213" s="53">
        <v>50</v>
      </c>
      <c r="H2213" s="33">
        <v>42896</v>
      </c>
      <c r="I2213" t="s">
        <v>49</v>
      </c>
      <c r="J2213" t="s">
        <v>49</v>
      </c>
      <c r="K2213" t="s">
        <v>50</v>
      </c>
      <c r="L2213" t="s">
        <v>50</v>
      </c>
      <c r="M2213" t="s">
        <v>51</v>
      </c>
      <c r="N2213" t="s">
        <v>4442</v>
      </c>
    </row>
    <row r="2214" spans="1:14" ht="14.25">
      <c r="A2214" s="33">
        <v>42896.354756944442</v>
      </c>
      <c r="B2214" t="s">
        <v>3875</v>
      </c>
      <c r="C2214" t="s">
        <v>3876</v>
      </c>
      <c r="D2214" t="s">
        <v>3877</v>
      </c>
      <c r="E2214" t="s">
        <v>4438</v>
      </c>
      <c r="F2214">
        <v>127513</v>
      </c>
      <c r="G2214" s="53">
        <v>20</v>
      </c>
      <c r="H2214" s="33">
        <v>42896</v>
      </c>
      <c r="I2214" t="s">
        <v>49</v>
      </c>
      <c r="J2214" t="s">
        <v>49</v>
      </c>
      <c r="K2214" t="s">
        <v>50</v>
      </c>
      <c r="L2214" t="s">
        <v>50</v>
      </c>
      <c r="M2214" t="s">
        <v>51</v>
      </c>
      <c r="N2214" t="s">
        <v>4439</v>
      </c>
    </row>
    <row r="2215" spans="1:14" ht="14.25">
      <c r="A2215" s="33">
        <v>42896.356944444444</v>
      </c>
      <c r="B2215" t="s">
        <v>3872</v>
      </c>
      <c r="C2215" t="s">
        <v>3873</v>
      </c>
      <c r="D2215" t="s">
        <v>3874</v>
      </c>
      <c r="E2215" t="s">
        <v>4435</v>
      </c>
      <c r="F2215">
        <v>127614</v>
      </c>
      <c r="G2215" s="53">
        <v>200</v>
      </c>
      <c r="H2215" s="33">
        <v>42896</v>
      </c>
      <c r="I2215" t="s">
        <v>49</v>
      </c>
      <c r="J2215" t="s">
        <v>49</v>
      </c>
      <c r="K2215" t="s">
        <v>50</v>
      </c>
      <c r="L2215" t="s">
        <v>50</v>
      </c>
      <c r="M2215" t="s">
        <v>51</v>
      </c>
      <c r="N2215" t="s">
        <v>4436</v>
      </c>
    </row>
    <row r="2216" spans="1:14" ht="14.25">
      <c r="A2216" s="33">
        <v>42896.358483796299</v>
      </c>
      <c r="B2216" t="s">
        <v>3869</v>
      </c>
      <c r="C2216" t="s">
        <v>3870</v>
      </c>
      <c r="D2216" t="s">
        <v>3871</v>
      </c>
      <c r="E2216" t="s">
        <v>4432</v>
      </c>
      <c r="F2216">
        <v>127671</v>
      </c>
      <c r="G2216" s="53">
        <v>100</v>
      </c>
      <c r="H2216" s="33">
        <v>42896</v>
      </c>
      <c r="I2216" t="s">
        <v>49</v>
      </c>
      <c r="J2216" t="s">
        <v>49</v>
      </c>
      <c r="K2216" t="s">
        <v>50</v>
      </c>
      <c r="L2216" t="s">
        <v>50</v>
      </c>
      <c r="M2216" t="s">
        <v>51</v>
      </c>
      <c r="N2216" t="s">
        <v>4433</v>
      </c>
    </row>
    <row r="2217" spans="1:14" ht="14.25">
      <c r="A2217" s="33">
        <v>42896.358680555553</v>
      </c>
      <c r="B2217" t="s">
        <v>3866</v>
      </c>
      <c r="C2217" t="s">
        <v>3867</v>
      </c>
      <c r="D2217" t="s">
        <v>3868</v>
      </c>
      <c r="E2217" t="s">
        <v>4429</v>
      </c>
      <c r="F2217">
        <v>127682</v>
      </c>
      <c r="G2217" s="53">
        <v>200</v>
      </c>
      <c r="H2217" s="33">
        <v>42896</v>
      </c>
      <c r="I2217" t="s">
        <v>49</v>
      </c>
      <c r="J2217" t="s">
        <v>49</v>
      </c>
      <c r="K2217" t="s">
        <v>50</v>
      </c>
      <c r="L2217" t="s">
        <v>50</v>
      </c>
      <c r="M2217" t="s">
        <v>51</v>
      </c>
      <c r="N2217" t="s">
        <v>4430</v>
      </c>
    </row>
    <row r="2218" spans="1:14" ht="14.25">
      <c r="A2218" s="33">
        <v>42896.359340277777</v>
      </c>
      <c r="B2218" t="s">
        <v>3860</v>
      </c>
      <c r="C2218" t="s">
        <v>3861</v>
      </c>
      <c r="D2218" t="s">
        <v>3862</v>
      </c>
      <c r="E2218" t="s">
        <v>4426</v>
      </c>
      <c r="F2218">
        <v>127712</v>
      </c>
      <c r="G2218" s="53">
        <v>1000</v>
      </c>
      <c r="H2218" s="33">
        <v>42896</v>
      </c>
      <c r="I2218" t="s">
        <v>49</v>
      </c>
      <c r="J2218" t="s">
        <v>49</v>
      </c>
      <c r="K2218" t="s">
        <v>50</v>
      </c>
      <c r="L2218" t="s">
        <v>50</v>
      </c>
      <c r="M2218" t="s">
        <v>51</v>
      </c>
      <c r="N2218" t="s">
        <v>4427</v>
      </c>
    </row>
    <row r="2219" spans="1:14" ht="14.25">
      <c r="A2219" s="33">
        <v>42896.359560185185</v>
      </c>
      <c r="B2219" t="s">
        <v>3863</v>
      </c>
      <c r="C2219" t="s">
        <v>3864</v>
      </c>
      <c r="D2219" t="s">
        <v>3865</v>
      </c>
      <c r="E2219" t="s">
        <v>4423</v>
      </c>
      <c r="F2219">
        <v>127710</v>
      </c>
      <c r="G2219" s="53">
        <v>1000</v>
      </c>
      <c r="H2219" s="33">
        <v>42896</v>
      </c>
      <c r="I2219" t="s">
        <v>49</v>
      </c>
      <c r="J2219" t="s">
        <v>49</v>
      </c>
      <c r="K2219" t="s">
        <v>50</v>
      </c>
      <c r="L2219" t="s">
        <v>50</v>
      </c>
      <c r="M2219" t="s">
        <v>51</v>
      </c>
      <c r="N2219" t="s">
        <v>4424</v>
      </c>
    </row>
    <row r="2220" spans="1:14" ht="14.25">
      <c r="A2220" s="33">
        <v>42896.360405092593</v>
      </c>
      <c r="B2220" t="s">
        <v>3857</v>
      </c>
      <c r="C2220" t="s">
        <v>3858</v>
      </c>
      <c r="D2220" t="s">
        <v>3859</v>
      </c>
      <c r="E2220" t="s">
        <v>4420</v>
      </c>
      <c r="F2220">
        <v>127740</v>
      </c>
      <c r="G2220" s="53">
        <v>500</v>
      </c>
      <c r="H2220" s="33">
        <v>42896</v>
      </c>
      <c r="I2220" t="s">
        <v>49</v>
      </c>
      <c r="J2220" t="s">
        <v>49</v>
      </c>
      <c r="K2220" t="s">
        <v>50</v>
      </c>
      <c r="L2220" t="s">
        <v>50</v>
      </c>
      <c r="M2220" t="s">
        <v>51</v>
      </c>
      <c r="N2220" t="s">
        <v>4421</v>
      </c>
    </row>
    <row r="2221" spans="1:14" ht="14.25">
      <c r="A2221" s="33">
        <v>42896.361793981479</v>
      </c>
      <c r="B2221" t="s">
        <v>1029</v>
      </c>
      <c r="C2221" t="s">
        <v>1030</v>
      </c>
      <c r="D2221" t="s">
        <v>3856</v>
      </c>
      <c r="E2221" t="s">
        <v>4417</v>
      </c>
      <c r="F2221">
        <v>127793</v>
      </c>
      <c r="G2221" s="53">
        <v>200</v>
      </c>
      <c r="H2221" s="33">
        <v>42896</v>
      </c>
      <c r="I2221" t="s">
        <v>49</v>
      </c>
      <c r="J2221" t="s">
        <v>49</v>
      </c>
      <c r="K2221" t="s">
        <v>50</v>
      </c>
      <c r="L2221" t="s">
        <v>50</v>
      </c>
      <c r="M2221" t="s">
        <v>51</v>
      </c>
      <c r="N2221" t="s">
        <v>4418</v>
      </c>
    </row>
    <row r="2222" spans="1:14" ht="14.25">
      <c r="A2222" s="33">
        <v>42896.366377314815</v>
      </c>
      <c r="B2222" t="s">
        <v>3529</v>
      </c>
      <c r="C2222" t="s">
        <v>3530</v>
      </c>
      <c r="D2222" t="s">
        <v>3855</v>
      </c>
      <c r="E2222" t="s">
        <v>4414</v>
      </c>
      <c r="F2222">
        <v>127970</v>
      </c>
      <c r="G2222" s="53">
        <v>20</v>
      </c>
      <c r="H2222" s="33">
        <v>42896</v>
      </c>
      <c r="I2222" t="s">
        <v>49</v>
      </c>
      <c r="J2222" t="s">
        <v>49</v>
      </c>
      <c r="K2222" t="s">
        <v>50</v>
      </c>
      <c r="L2222" t="s">
        <v>50</v>
      </c>
      <c r="M2222" t="s">
        <v>51</v>
      </c>
      <c r="N2222" t="s">
        <v>4415</v>
      </c>
    </row>
    <row r="2223" spans="1:14" ht="14.25">
      <c r="A2223" s="33">
        <v>42896.367395833331</v>
      </c>
      <c r="B2223" t="s">
        <v>3852</v>
      </c>
      <c r="C2223" t="s">
        <v>3853</v>
      </c>
      <c r="D2223" t="s">
        <v>3854</v>
      </c>
      <c r="E2223" t="s">
        <v>4411</v>
      </c>
      <c r="F2223">
        <v>128006</v>
      </c>
      <c r="G2223" s="53">
        <v>200</v>
      </c>
      <c r="H2223" s="33">
        <v>42896</v>
      </c>
      <c r="I2223" t="s">
        <v>49</v>
      </c>
      <c r="J2223" t="s">
        <v>49</v>
      </c>
      <c r="K2223" t="s">
        <v>50</v>
      </c>
      <c r="L2223" t="s">
        <v>50</v>
      </c>
      <c r="M2223" t="s">
        <v>51</v>
      </c>
      <c r="N2223" t="s">
        <v>4412</v>
      </c>
    </row>
    <row r="2224" spans="1:14" ht="14.25">
      <c r="A2224" s="33">
        <v>42896.368043981478</v>
      </c>
      <c r="B2224" t="s">
        <v>3849</v>
      </c>
      <c r="C2224" t="s">
        <v>3850</v>
      </c>
      <c r="D2224" t="s">
        <v>3851</v>
      </c>
      <c r="E2224" t="s">
        <v>4408</v>
      </c>
      <c r="F2224">
        <v>128035</v>
      </c>
      <c r="G2224" s="53">
        <v>200</v>
      </c>
      <c r="H2224" s="33">
        <v>42896</v>
      </c>
      <c r="I2224" t="s">
        <v>49</v>
      </c>
      <c r="J2224" t="s">
        <v>49</v>
      </c>
      <c r="K2224" t="s">
        <v>50</v>
      </c>
      <c r="L2224" t="s">
        <v>50</v>
      </c>
      <c r="M2224" t="s">
        <v>51</v>
      </c>
      <c r="N2224" t="s">
        <v>4409</v>
      </c>
    </row>
    <row r="2225" spans="1:14" ht="14.25">
      <c r="A2225" s="33">
        <v>42896.369884259257</v>
      </c>
      <c r="B2225" t="s">
        <v>3846</v>
      </c>
      <c r="C2225" t="s">
        <v>3847</v>
      </c>
      <c r="D2225" t="s">
        <v>3848</v>
      </c>
      <c r="E2225" t="s">
        <v>4405</v>
      </c>
      <c r="F2225">
        <v>128107</v>
      </c>
      <c r="G2225" s="53">
        <v>200</v>
      </c>
      <c r="H2225" s="33">
        <v>42896</v>
      </c>
      <c r="I2225" t="s">
        <v>49</v>
      </c>
      <c r="J2225" t="s">
        <v>49</v>
      </c>
      <c r="K2225" t="s">
        <v>50</v>
      </c>
      <c r="L2225" t="s">
        <v>50</v>
      </c>
      <c r="M2225" t="s">
        <v>51</v>
      </c>
      <c r="N2225" t="s">
        <v>4406</v>
      </c>
    </row>
    <row r="2226" spans="1:14" ht="14.25">
      <c r="A2226" s="33">
        <v>42896.370474537034</v>
      </c>
      <c r="B2226" t="s">
        <v>3843</v>
      </c>
      <c r="C2226" t="s">
        <v>3844</v>
      </c>
      <c r="D2226" t="s">
        <v>3845</v>
      </c>
      <c r="E2226" t="s">
        <v>4402</v>
      </c>
      <c r="F2226">
        <v>128158</v>
      </c>
      <c r="G2226" s="53">
        <v>300</v>
      </c>
      <c r="H2226" s="33">
        <v>42896</v>
      </c>
      <c r="I2226" t="s">
        <v>49</v>
      </c>
      <c r="J2226" t="s">
        <v>49</v>
      </c>
      <c r="K2226" t="s">
        <v>50</v>
      </c>
      <c r="L2226" t="s">
        <v>50</v>
      </c>
      <c r="M2226" t="s">
        <v>51</v>
      </c>
      <c r="N2226" t="s">
        <v>4403</v>
      </c>
    </row>
    <row r="2227" spans="1:14" ht="14.25">
      <c r="A2227" s="33">
        <v>42896.372164351851</v>
      </c>
      <c r="B2227" t="s">
        <v>3840</v>
      </c>
      <c r="C2227" t="s">
        <v>3841</v>
      </c>
      <c r="D2227" t="s">
        <v>3842</v>
      </c>
      <c r="E2227" t="s">
        <v>4399</v>
      </c>
      <c r="F2227">
        <v>128206</v>
      </c>
      <c r="G2227" s="53">
        <v>200</v>
      </c>
      <c r="H2227" s="33">
        <v>42896</v>
      </c>
      <c r="I2227" t="s">
        <v>49</v>
      </c>
      <c r="J2227" t="s">
        <v>49</v>
      </c>
      <c r="K2227" t="s">
        <v>50</v>
      </c>
      <c r="L2227" t="s">
        <v>50</v>
      </c>
      <c r="M2227" t="s">
        <v>51</v>
      </c>
      <c r="N2227" t="s">
        <v>4400</v>
      </c>
    </row>
    <row r="2228" spans="1:14" ht="14.25">
      <c r="A2228" s="33">
        <v>42896.373310185183</v>
      </c>
      <c r="B2228" t="s">
        <v>3837</v>
      </c>
      <c r="C2228" t="s">
        <v>3838</v>
      </c>
      <c r="D2228" t="s">
        <v>3839</v>
      </c>
      <c r="E2228" t="s">
        <v>4396</v>
      </c>
      <c r="F2228">
        <v>128266</v>
      </c>
      <c r="G2228" s="53">
        <v>1000</v>
      </c>
      <c r="H2228" s="33">
        <v>42896</v>
      </c>
      <c r="I2228" t="s">
        <v>49</v>
      </c>
      <c r="J2228" t="s">
        <v>49</v>
      </c>
      <c r="K2228" t="s">
        <v>50</v>
      </c>
      <c r="L2228" t="s">
        <v>50</v>
      </c>
      <c r="M2228" t="s">
        <v>51</v>
      </c>
      <c r="N2228" t="s">
        <v>4397</v>
      </c>
    </row>
    <row r="2229" spans="1:14" ht="14.25">
      <c r="A2229" s="33">
        <v>42896.373715277776</v>
      </c>
      <c r="B2229" t="s">
        <v>3834</v>
      </c>
      <c r="C2229" t="s">
        <v>3835</v>
      </c>
      <c r="D2229" t="s">
        <v>3836</v>
      </c>
      <c r="E2229" t="s">
        <v>4393</v>
      </c>
      <c r="F2229">
        <v>128282</v>
      </c>
      <c r="G2229" s="53">
        <v>600</v>
      </c>
      <c r="H2229" s="33">
        <v>42896</v>
      </c>
      <c r="I2229" t="s">
        <v>49</v>
      </c>
      <c r="J2229" t="s">
        <v>49</v>
      </c>
      <c r="K2229" t="s">
        <v>50</v>
      </c>
      <c r="L2229" t="s">
        <v>50</v>
      </c>
      <c r="M2229" t="s">
        <v>51</v>
      </c>
      <c r="N2229" t="s">
        <v>4394</v>
      </c>
    </row>
    <row r="2230" spans="1:14" ht="14.25">
      <c r="A2230" s="33">
        <v>42896.374976851854</v>
      </c>
      <c r="B2230" t="s">
        <v>311</v>
      </c>
      <c r="C2230" t="s">
        <v>312</v>
      </c>
      <c r="D2230" t="s">
        <v>3833</v>
      </c>
      <c r="E2230" t="s">
        <v>4390</v>
      </c>
      <c r="F2230">
        <v>128343</v>
      </c>
      <c r="G2230" s="53">
        <v>2000</v>
      </c>
      <c r="H2230" s="33">
        <v>42896</v>
      </c>
      <c r="I2230" t="s">
        <v>49</v>
      </c>
      <c r="J2230" t="s">
        <v>49</v>
      </c>
      <c r="K2230" t="s">
        <v>50</v>
      </c>
      <c r="L2230" t="s">
        <v>50</v>
      </c>
      <c r="M2230" t="s">
        <v>51</v>
      </c>
      <c r="N2230" t="s">
        <v>4391</v>
      </c>
    </row>
    <row r="2231" spans="1:14" ht="14.25">
      <c r="A2231" s="33">
        <v>42896.376354166663</v>
      </c>
      <c r="B2231" t="s">
        <v>3830</v>
      </c>
      <c r="C2231" t="s">
        <v>3831</v>
      </c>
      <c r="D2231" t="s">
        <v>3832</v>
      </c>
      <c r="E2231" t="s">
        <v>4387</v>
      </c>
      <c r="F2231">
        <v>128391</v>
      </c>
      <c r="G2231" s="53">
        <v>2000</v>
      </c>
      <c r="H2231" s="33">
        <v>42896</v>
      </c>
      <c r="I2231" t="s">
        <v>49</v>
      </c>
      <c r="J2231" t="s">
        <v>49</v>
      </c>
      <c r="K2231" t="s">
        <v>50</v>
      </c>
      <c r="L2231" t="s">
        <v>50</v>
      </c>
      <c r="M2231" t="s">
        <v>51</v>
      </c>
      <c r="N2231" t="s">
        <v>4388</v>
      </c>
    </row>
    <row r="2232" spans="1:14" ht="14.25">
      <c r="A2232" s="33">
        <v>42896.382615740738</v>
      </c>
      <c r="B2232" t="s">
        <v>3827</v>
      </c>
      <c r="C2232" t="s">
        <v>3828</v>
      </c>
      <c r="D2232" t="s">
        <v>3829</v>
      </c>
      <c r="E2232" t="s">
        <v>4384</v>
      </c>
      <c r="F2232">
        <v>128642</v>
      </c>
      <c r="G2232" s="53">
        <v>320</v>
      </c>
      <c r="H2232" s="33">
        <v>42896</v>
      </c>
      <c r="I2232" t="s">
        <v>49</v>
      </c>
      <c r="J2232" t="s">
        <v>49</v>
      </c>
      <c r="K2232" t="s">
        <v>50</v>
      </c>
      <c r="L2232" t="s">
        <v>50</v>
      </c>
      <c r="M2232" t="s">
        <v>51</v>
      </c>
      <c r="N2232" t="s">
        <v>4385</v>
      </c>
    </row>
    <row r="2233" spans="1:14" ht="14.25">
      <c r="A2233" s="33">
        <v>42896.383356481485</v>
      </c>
      <c r="B2233" t="s">
        <v>3824</v>
      </c>
      <c r="C2233" t="s">
        <v>3825</v>
      </c>
      <c r="D2233" t="s">
        <v>3826</v>
      </c>
      <c r="E2233" t="s">
        <v>4381</v>
      </c>
      <c r="F2233">
        <v>128674</v>
      </c>
      <c r="G2233" s="53">
        <v>500</v>
      </c>
      <c r="H2233" s="33">
        <v>42896</v>
      </c>
      <c r="I2233" t="s">
        <v>49</v>
      </c>
      <c r="J2233" t="s">
        <v>49</v>
      </c>
      <c r="K2233" t="s">
        <v>50</v>
      </c>
      <c r="L2233" t="s">
        <v>50</v>
      </c>
      <c r="M2233" t="s">
        <v>51</v>
      </c>
      <c r="N2233" t="s">
        <v>4382</v>
      </c>
    </row>
    <row r="2234" spans="1:14" ht="14.25">
      <c r="A2234" s="33">
        <v>42896.385659722226</v>
      </c>
      <c r="B2234" t="s">
        <v>3821</v>
      </c>
      <c r="C2234" t="s">
        <v>3822</v>
      </c>
      <c r="D2234" t="s">
        <v>3823</v>
      </c>
      <c r="E2234" t="s">
        <v>4378</v>
      </c>
      <c r="F2234">
        <v>128737</v>
      </c>
      <c r="G2234" s="53">
        <v>185</v>
      </c>
      <c r="H2234" s="33">
        <v>42896</v>
      </c>
      <c r="I2234" t="s">
        <v>49</v>
      </c>
      <c r="J2234" t="s">
        <v>49</v>
      </c>
      <c r="K2234" t="s">
        <v>50</v>
      </c>
      <c r="L2234" t="s">
        <v>50</v>
      </c>
      <c r="M2234" t="s">
        <v>51</v>
      </c>
      <c r="N2234" t="s">
        <v>4379</v>
      </c>
    </row>
    <row r="2235" spans="1:14" ht="14.25">
      <c r="A2235" s="33">
        <v>42896.38621527778</v>
      </c>
      <c r="B2235" t="s">
        <v>3818</v>
      </c>
      <c r="C2235" t="s">
        <v>3819</v>
      </c>
      <c r="D2235" t="s">
        <v>3820</v>
      </c>
      <c r="E2235" t="s">
        <v>4375</v>
      </c>
      <c r="F2235">
        <v>128762</v>
      </c>
      <c r="G2235" s="53">
        <v>1000</v>
      </c>
      <c r="H2235" s="33">
        <v>42896</v>
      </c>
      <c r="I2235" t="s">
        <v>49</v>
      </c>
      <c r="J2235" t="s">
        <v>49</v>
      </c>
      <c r="K2235" t="s">
        <v>50</v>
      </c>
      <c r="L2235" t="s">
        <v>50</v>
      </c>
      <c r="M2235" t="s">
        <v>51</v>
      </c>
      <c r="N2235" t="s">
        <v>4376</v>
      </c>
    </row>
    <row r="2236" spans="1:14" ht="14.25">
      <c r="A2236" s="33">
        <v>42896.387141203704</v>
      </c>
      <c r="B2236" t="s">
        <v>3492</v>
      </c>
      <c r="C2236" t="s">
        <v>3490</v>
      </c>
      <c r="D2236" t="s">
        <v>3817</v>
      </c>
      <c r="E2236" t="s">
        <v>4372</v>
      </c>
      <c r="F2236">
        <v>128798</v>
      </c>
      <c r="G2236" s="53">
        <v>500</v>
      </c>
      <c r="H2236" s="33">
        <v>42896</v>
      </c>
      <c r="I2236" t="s">
        <v>49</v>
      </c>
      <c r="J2236" t="s">
        <v>49</v>
      </c>
      <c r="K2236" t="s">
        <v>50</v>
      </c>
      <c r="L2236" t="s">
        <v>50</v>
      </c>
      <c r="M2236" t="s">
        <v>51</v>
      </c>
      <c r="N2236" t="s">
        <v>4373</v>
      </c>
    </row>
    <row r="2237" spans="1:14" ht="14.25">
      <c r="A2237" s="33">
        <v>42896.389317129629</v>
      </c>
      <c r="B2237" t="s">
        <v>3814</v>
      </c>
      <c r="C2237" t="s">
        <v>3815</v>
      </c>
      <c r="D2237" t="s">
        <v>3816</v>
      </c>
      <c r="E2237" t="s">
        <v>4369</v>
      </c>
      <c r="F2237">
        <v>128867</v>
      </c>
      <c r="G2237" s="53">
        <v>100</v>
      </c>
      <c r="H2237" s="33">
        <v>42896</v>
      </c>
      <c r="I2237" t="s">
        <v>49</v>
      </c>
      <c r="J2237" t="s">
        <v>49</v>
      </c>
      <c r="K2237" t="s">
        <v>50</v>
      </c>
      <c r="L2237" t="s">
        <v>50</v>
      </c>
      <c r="M2237" t="s">
        <v>51</v>
      </c>
      <c r="N2237" t="s">
        <v>4370</v>
      </c>
    </row>
    <row r="2238" spans="1:14" ht="14.25">
      <c r="A2238" s="33">
        <v>42896.389907407407</v>
      </c>
      <c r="B2238" t="s">
        <v>3811</v>
      </c>
      <c r="C2238" t="s">
        <v>3812</v>
      </c>
      <c r="D2238" t="s">
        <v>3813</v>
      </c>
      <c r="E2238" t="s">
        <v>4366</v>
      </c>
      <c r="F2238">
        <v>128901</v>
      </c>
      <c r="G2238" s="53">
        <v>330</v>
      </c>
      <c r="H2238" s="33">
        <v>42896</v>
      </c>
      <c r="I2238" t="s">
        <v>49</v>
      </c>
      <c r="J2238" t="s">
        <v>49</v>
      </c>
      <c r="K2238" t="s">
        <v>50</v>
      </c>
      <c r="L2238" t="s">
        <v>50</v>
      </c>
      <c r="M2238" t="s">
        <v>51</v>
      </c>
      <c r="N2238" t="s">
        <v>4367</v>
      </c>
    </row>
    <row r="2239" spans="1:14" ht="14.25">
      <c r="A2239" s="33">
        <v>42896.390567129631</v>
      </c>
      <c r="B2239" t="s">
        <v>3808</v>
      </c>
      <c r="C2239" t="s">
        <v>3809</v>
      </c>
      <c r="D2239" t="s">
        <v>3810</v>
      </c>
      <c r="E2239" t="s">
        <v>4363</v>
      </c>
      <c r="F2239">
        <v>128928</v>
      </c>
      <c r="G2239" s="53">
        <v>410</v>
      </c>
      <c r="H2239" s="33">
        <v>42896</v>
      </c>
      <c r="I2239" t="s">
        <v>49</v>
      </c>
      <c r="J2239" t="s">
        <v>49</v>
      </c>
      <c r="K2239" t="s">
        <v>50</v>
      </c>
      <c r="L2239" t="s">
        <v>50</v>
      </c>
      <c r="M2239" t="s">
        <v>51</v>
      </c>
      <c r="N2239" t="s">
        <v>4364</v>
      </c>
    </row>
    <row r="2240" spans="1:14" ht="14.25">
      <c r="A2240" s="33">
        <v>42896.392337962963</v>
      </c>
      <c r="B2240" t="s">
        <v>3783</v>
      </c>
      <c r="C2240" t="s">
        <v>3784</v>
      </c>
      <c r="D2240" t="s">
        <v>3807</v>
      </c>
      <c r="E2240" t="s">
        <v>4360</v>
      </c>
      <c r="F2240">
        <v>129008</v>
      </c>
      <c r="G2240" s="53">
        <v>100</v>
      </c>
      <c r="H2240" s="33">
        <v>42896</v>
      </c>
      <c r="I2240" t="s">
        <v>49</v>
      </c>
      <c r="J2240" t="s">
        <v>49</v>
      </c>
      <c r="K2240" t="s">
        <v>50</v>
      </c>
      <c r="L2240" t="s">
        <v>50</v>
      </c>
      <c r="M2240" t="s">
        <v>51</v>
      </c>
      <c r="N2240" t="s">
        <v>4361</v>
      </c>
    </row>
    <row r="2241" spans="1:14" ht="14.25">
      <c r="A2241" s="33">
        <v>42896.392523148148</v>
      </c>
      <c r="B2241" t="s">
        <v>3804</v>
      </c>
      <c r="C2241" t="s">
        <v>3805</v>
      </c>
      <c r="D2241" t="s">
        <v>3806</v>
      </c>
      <c r="E2241" t="s">
        <v>4357</v>
      </c>
      <c r="F2241">
        <v>129016</v>
      </c>
      <c r="G2241" s="53">
        <v>2000</v>
      </c>
      <c r="H2241" s="33">
        <v>42896</v>
      </c>
      <c r="I2241" t="s">
        <v>49</v>
      </c>
      <c r="J2241" t="s">
        <v>49</v>
      </c>
      <c r="K2241" t="s">
        <v>50</v>
      </c>
      <c r="L2241" t="s">
        <v>50</v>
      </c>
      <c r="M2241" t="s">
        <v>51</v>
      </c>
      <c r="N2241" t="s">
        <v>4358</v>
      </c>
    </row>
    <row r="2242" spans="1:14" ht="14.25">
      <c r="A2242" s="33">
        <v>42896.394317129627</v>
      </c>
      <c r="B2242" t="s">
        <v>3798</v>
      </c>
      <c r="C2242" t="s">
        <v>3799</v>
      </c>
      <c r="D2242" t="s">
        <v>3800</v>
      </c>
      <c r="E2242" t="s">
        <v>4354</v>
      </c>
      <c r="F2242">
        <v>129106</v>
      </c>
      <c r="G2242" s="53">
        <v>20</v>
      </c>
      <c r="H2242" s="33">
        <v>42896</v>
      </c>
      <c r="I2242" t="s">
        <v>49</v>
      </c>
      <c r="J2242" t="s">
        <v>49</v>
      </c>
      <c r="K2242" t="s">
        <v>50</v>
      </c>
      <c r="L2242" t="s">
        <v>50</v>
      </c>
      <c r="M2242" t="s">
        <v>51</v>
      </c>
      <c r="N2242" t="s">
        <v>4355</v>
      </c>
    </row>
    <row r="2243" spans="1:14" ht="14.25">
      <c r="A2243" s="33">
        <v>42896.394444444442</v>
      </c>
      <c r="B2243" t="s">
        <v>3801</v>
      </c>
      <c r="C2243" t="s">
        <v>3802</v>
      </c>
      <c r="D2243" t="s">
        <v>3803</v>
      </c>
      <c r="E2243" t="s">
        <v>4351</v>
      </c>
      <c r="F2243">
        <v>129105</v>
      </c>
      <c r="G2243" s="53">
        <v>200</v>
      </c>
      <c r="H2243" s="33">
        <v>42896</v>
      </c>
      <c r="I2243" t="s">
        <v>49</v>
      </c>
      <c r="J2243" t="s">
        <v>49</v>
      </c>
      <c r="K2243" t="s">
        <v>50</v>
      </c>
      <c r="L2243" t="s">
        <v>50</v>
      </c>
      <c r="M2243" t="s">
        <v>51</v>
      </c>
      <c r="N2243" t="s">
        <v>4352</v>
      </c>
    </row>
    <row r="2244" spans="1:14" ht="14.25">
      <c r="A2244" s="33">
        <v>42896.395810185182</v>
      </c>
      <c r="B2244" t="s">
        <v>3795</v>
      </c>
      <c r="C2244" t="s">
        <v>3796</v>
      </c>
      <c r="D2244" t="s">
        <v>3797</v>
      </c>
      <c r="E2244" t="s">
        <v>4348</v>
      </c>
      <c r="F2244">
        <v>129192</v>
      </c>
      <c r="G2244" s="53">
        <v>1000</v>
      </c>
      <c r="H2244" s="33">
        <v>42896</v>
      </c>
      <c r="I2244" t="s">
        <v>49</v>
      </c>
      <c r="J2244" t="s">
        <v>49</v>
      </c>
      <c r="K2244" t="s">
        <v>50</v>
      </c>
      <c r="L2244" t="s">
        <v>50</v>
      </c>
      <c r="M2244" t="s">
        <v>51</v>
      </c>
      <c r="N2244" t="s">
        <v>4349</v>
      </c>
    </row>
    <row r="2245" spans="1:14" ht="14.25">
      <c r="A2245" s="33">
        <v>42896.396192129629</v>
      </c>
      <c r="B2245" t="s">
        <v>3792</v>
      </c>
      <c r="C2245" t="s">
        <v>3793</v>
      </c>
      <c r="D2245" t="s">
        <v>3794</v>
      </c>
      <c r="E2245" t="s">
        <v>4345</v>
      </c>
      <c r="F2245">
        <v>129204</v>
      </c>
      <c r="G2245" s="53">
        <v>500</v>
      </c>
      <c r="H2245" s="33">
        <v>42896</v>
      </c>
      <c r="I2245" t="s">
        <v>49</v>
      </c>
      <c r="J2245" t="s">
        <v>49</v>
      </c>
      <c r="K2245" t="s">
        <v>50</v>
      </c>
      <c r="L2245" t="s">
        <v>50</v>
      </c>
      <c r="M2245" t="s">
        <v>51</v>
      </c>
      <c r="N2245" t="s">
        <v>4346</v>
      </c>
    </row>
    <row r="2246" spans="1:14" ht="14.25">
      <c r="A2246" s="33">
        <v>42896.396782407406</v>
      </c>
      <c r="B2246" t="s">
        <v>3786</v>
      </c>
      <c r="C2246" t="s">
        <v>3787</v>
      </c>
      <c r="D2246" t="s">
        <v>3788</v>
      </c>
      <c r="E2246" t="s">
        <v>4342</v>
      </c>
      <c r="F2246">
        <v>129226</v>
      </c>
      <c r="G2246" s="53">
        <v>479</v>
      </c>
      <c r="H2246" s="33">
        <v>42896</v>
      </c>
      <c r="I2246" t="s">
        <v>49</v>
      </c>
      <c r="J2246" t="s">
        <v>49</v>
      </c>
      <c r="K2246" t="s">
        <v>50</v>
      </c>
      <c r="L2246" t="s">
        <v>50</v>
      </c>
      <c r="M2246" t="s">
        <v>51</v>
      </c>
      <c r="N2246" t="s">
        <v>4343</v>
      </c>
    </row>
    <row r="2247" spans="1:14" ht="14.25">
      <c r="A2247" s="33">
        <v>42896.396840277775</v>
      </c>
      <c r="B2247" t="s">
        <v>3789</v>
      </c>
      <c r="C2247" t="s">
        <v>3790</v>
      </c>
      <c r="D2247" t="s">
        <v>3791</v>
      </c>
      <c r="E2247" t="s">
        <v>4339</v>
      </c>
      <c r="F2247">
        <v>129227</v>
      </c>
      <c r="G2247" s="53">
        <v>350</v>
      </c>
      <c r="H2247" s="33">
        <v>42896</v>
      </c>
      <c r="I2247" t="s">
        <v>49</v>
      </c>
      <c r="J2247" t="s">
        <v>49</v>
      </c>
      <c r="K2247" t="s">
        <v>50</v>
      </c>
      <c r="L2247" t="s">
        <v>50</v>
      </c>
      <c r="M2247" t="s">
        <v>51</v>
      </c>
      <c r="N2247" t="s">
        <v>4340</v>
      </c>
    </row>
    <row r="2248" spans="1:14" ht="14.25">
      <c r="A2248" s="33">
        <v>42896.398263888892</v>
      </c>
      <c r="B2248" t="s">
        <v>3783</v>
      </c>
      <c r="C2248" t="s">
        <v>3784</v>
      </c>
      <c r="D2248" t="s">
        <v>3785</v>
      </c>
      <c r="E2248" t="s">
        <v>4336</v>
      </c>
      <c r="F2248">
        <v>129293</v>
      </c>
      <c r="G2248" s="53">
        <v>100</v>
      </c>
      <c r="H2248" s="33">
        <v>42896</v>
      </c>
      <c r="I2248" t="s">
        <v>49</v>
      </c>
      <c r="J2248" t="s">
        <v>49</v>
      </c>
      <c r="K2248" t="s">
        <v>50</v>
      </c>
      <c r="L2248" t="s">
        <v>50</v>
      </c>
      <c r="M2248" t="s">
        <v>51</v>
      </c>
      <c r="N2248" t="s">
        <v>4337</v>
      </c>
    </row>
    <row r="2249" spans="1:14" ht="14.25">
      <c r="A2249" s="33">
        <v>42896.399548611109</v>
      </c>
      <c r="B2249" t="s">
        <v>3781</v>
      </c>
      <c r="C2249" t="s">
        <v>240</v>
      </c>
      <c r="D2249" t="s">
        <v>3782</v>
      </c>
      <c r="E2249" t="s">
        <v>4333</v>
      </c>
      <c r="F2249">
        <v>129369</v>
      </c>
      <c r="G2249" s="53">
        <v>150</v>
      </c>
      <c r="H2249" s="33">
        <v>42896</v>
      </c>
      <c r="I2249" t="s">
        <v>49</v>
      </c>
      <c r="J2249" t="s">
        <v>49</v>
      </c>
      <c r="K2249" t="s">
        <v>50</v>
      </c>
      <c r="L2249" t="s">
        <v>50</v>
      </c>
      <c r="M2249" t="s">
        <v>51</v>
      </c>
      <c r="N2249" t="s">
        <v>4334</v>
      </c>
    </row>
    <row r="2250" spans="1:14" ht="14.25">
      <c r="A2250" s="33">
        <v>42896.405601851853</v>
      </c>
      <c r="B2250" t="s">
        <v>3778</v>
      </c>
      <c r="C2250" t="s">
        <v>3779</v>
      </c>
      <c r="D2250" t="s">
        <v>3780</v>
      </c>
      <c r="E2250" t="s">
        <v>4330</v>
      </c>
      <c r="F2250">
        <v>129577</v>
      </c>
      <c r="G2250" s="53">
        <v>2696</v>
      </c>
      <c r="H2250" s="33">
        <v>42896</v>
      </c>
      <c r="I2250" t="s">
        <v>49</v>
      </c>
      <c r="J2250" t="s">
        <v>49</v>
      </c>
      <c r="K2250" t="s">
        <v>50</v>
      </c>
      <c r="L2250" t="s">
        <v>50</v>
      </c>
      <c r="M2250" t="s">
        <v>51</v>
      </c>
      <c r="N2250" t="s">
        <v>4331</v>
      </c>
    </row>
    <row r="2251" spans="1:14" ht="14.25">
      <c r="A2251" s="33">
        <v>42896.405659722222</v>
      </c>
      <c r="B2251" t="s">
        <v>3775</v>
      </c>
      <c r="C2251" t="s">
        <v>3776</v>
      </c>
      <c r="D2251" t="s">
        <v>3777</v>
      </c>
      <c r="E2251" t="s">
        <v>4327</v>
      </c>
      <c r="F2251">
        <v>129579</v>
      </c>
      <c r="G2251" s="53">
        <v>1000</v>
      </c>
      <c r="H2251" s="33">
        <v>42896</v>
      </c>
      <c r="I2251" t="s">
        <v>49</v>
      </c>
      <c r="J2251" t="s">
        <v>49</v>
      </c>
      <c r="K2251" t="s">
        <v>50</v>
      </c>
      <c r="L2251" t="s">
        <v>50</v>
      </c>
      <c r="M2251" t="s">
        <v>51</v>
      </c>
      <c r="N2251" t="s">
        <v>4328</v>
      </c>
    </row>
    <row r="2252" spans="1:14" ht="14.25">
      <c r="A2252" s="33">
        <v>42896.4065162037</v>
      </c>
      <c r="B2252" t="s">
        <v>3672</v>
      </c>
      <c r="C2252" t="s">
        <v>3673</v>
      </c>
      <c r="D2252" t="s">
        <v>3774</v>
      </c>
      <c r="E2252" t="s">
        <v>4324</v>
      </c>
      <c r="F2252">
        <v>129620</v>
      </c>
      <c r="G2252" s="53">
        <v>20</v>
      </c>
      <c r="H2252" s="33">
        <v>42896</v>
      </c>
      <c r="I2252" t="s">
        <v>49</v>
      </c>
      <c r="J2252" t="s">
        <v>49</v>
      </c>
      <c r="K2252" t="s">
        <v>50</v>
      </c>
      <c r="L2252" t="s">
        <v>50</v>
      </c>
      <c r="M2252" t="s">
        <v>51</v>
      </c>
      <c r="N2252" t="s">
        <v>4325</v>
      </c>
    </row>
    <row r="2253" spans="1:14" ht="14.25">
      <c r="A2253" s="33">
        <v>42896.407743055555</v>
      </c>
      <c r="B2253" t="s">
        <v>3771</v>
      </c>
      <c r="C2253" t="s">
        <v>3772</v>
      </c>
      <c r="D2253" t="s">
        <v>3773</v>
      </c>
      <c r="E2253" t="s">
        <v>4321</v>
      </c>
      <c r="F2253">
        <v>129656</v>
      </c>
      <c r="G2253" s="53">
        <v>500</v>
      </c>
      <c r="H2253" s="33">
        <v>42896</v>
      </c>
      <c r="I2253" t="s">
        <v>49</v>
      </c>
      <c r="J2253" t="s">
        <v>49</v>
      </c>
      <c r="K2253" t="s">
        <v>50</v>
      </c>
      <c r="L2253" t="s">
        <v>50</v>
      </c>
      <c r="M2253" t="s">
        <v>51</v>
      </c>
      <c r="N2253" t="s">
        <v>4322</v>
      </c>
    </row>
    <row r="2254" spans="1:14" ht="14.25">
      <c r="A2254" s="33">
        <v>42896.408483796295</v>
      </c>
      <c r="B2254" t="s">
        <v>3768</v>
      </c>
      <c r="C2254" t="s">
        <v>3769</v>
      </c>
      <c r="D2254" t="s">
        <v>3770</v>
      </c>
      <c r="E2254" t="s">
        <v>4318</v>
      </c>
      <c r="F2254">
        <v>129690</v>
      </c>
      <c r="G2254" s="53">
        <v>100</v>
      </c>
      <c r="H2254" s="33">
        <v>42896</v>
      </c>
      <c r="I2254" t="s">
        <v>49</v>
      </c>
      <c r="J2254" t="s">
        <v>49</v>
      </c>
      <c r="K2254" t="s">
        <v>50</v>
      </c>
      <c r="L2254" t="s">
        <v>50</v>
      </c>
      <c r="M2254" t="s">
        <v>51</v>
      </c>
      <c r="N2254" t="s">
        <v>4319</v>
      </c>
    </row>
    <row r="2255" spans="1:14" ht="14.25">
      <c r="A2255" s="33">
        <v>42896.411099537036</v>
      </c>
      <c r="B2255" t="s">
        <v>3765</v>
      </c>
      <c r="C2255" t="s">
        <v>3766</v>
      </c>
      <c r="D2255" t="s">
        <v>3767</v>
      </c>
      <c r="E2255" t="s">
        <v>4315</v>
      </c>
      <c r="F2255">
        <v>129816</v>
      </c>
      <c r="G2255" s="53">
        <v>300</v>
      </c>
      <c r="H2255" s="33">
        <v>42896</v>
      </c>
      <c r="I2255" t="s">
        <v>49</v>
      </c>
      <c r="J2255" t="s">
        <v>49</v>
      </c>
      <c r="K2255" t="s">
        <v>50</v>
      </c>
      <c r="L2255" t="s">
        <v>50</v>
      </c>
      <c r="M2255" t="s">
        <v>51</v>
      </c>
      <c r="N2255" t="s">
        <v>4316</v>
      </c>
    </row>
    <row r="2256" spans="1:14" ht="14.25">
      <c r="A2256" s="33">
        <v>42896.413969907408</v>
      </c>
      <c r="B2256" t="s">
        <v>3762</v>
      </c>
      <c r="C2256" t="s">
        <v>3763</v>
      </c>
      <c r="D2256" t="s">
        <v>3764</v>
      </c>
      <c r="E2256" t="s">
        <v>4312</v>
      </c>
      <c r="F2256">
        <v>129921</v>
      </c>
      <c r="G2256" s="53">
        <v>500</v>
      </c>
      <c r="H2256" s="33">
        <v>42896</v>
      </c>
      <c r="I2256" t="s">
        <v>49</v>
      </c>
      <c r="J2256" t="s">
        <v>49</v>
      </c>
      <c r="K2256" t="s">
        <v>50</v>
      </c>
      <c r="L2256" t="s">
        <v>50</v>
      </c>
      <c r="M2256" t="s">
        <v>51</v>
      </c>
      <c r="N2256" t="s">
        <v>4313</v>
      </c>
    </row>
    <row r="2257" spans="1:14" ht="14.25">
      <c r="A2257" s="33">
        <v>42896.414305555554</v>
      </c>
      <c r="B2257" t="s">
        <v>3759</v>
      </c>
      <c r="C2257" t="s">
        <v>3760</v>
      </c>
      <c r="D2257" t="s">
        <v>3761</v>
      </c>
      <c r="E2257" t="s">
        <v>4309</v>
      </c>
      <c r="F2257">
        <v>129950</v>
      </c>
      <c r="G2257" s="53">
        <v>1200</v>
      </c>
      <c r="H2257" s="33">
        <v>42896</v>
      </c>
      <c r="I2257" t="s">
        <v>49</v>
      </c>
      <c r="J2257" t="s">
        <v>49</v>
      </c>
      <c r="K2257" t="s">
        <v>50</v>
      </c>
      <c r="L2257" t="s">
        <v>50</v>
      </c>
      <c r="M2257" t="s">
        <v>51</v>
      </c>
      <c r="N2257" t="s">
        <v>4310</v>
      </c>
    </row>
    <row r="2258" spans="1:14" ht="14.25">
      <c r="A2258" s="33">
        <v>42896.415011574078</v>
      </c>
      <c r="B2258" t="s">
        <v>3756</v>
      </c>
      <c r="C2258" t="s">
        <v>3757</v>
      </c>
      <c r="D2258" t="s">
        <v>3758</v>
      </c>
      <c r="E2258" t="s">
        <v>4306</v>
      </c>
      <c r="F2258">
        <v>129970</v>
      </c>
      <c r="G2258" s="53">
        <v>20</v>
      </c>
      <c r="H2258" s="33">
        <v>42896</v>
      </c>
      <c r="I2258" t="s">
        <v>49</v>
      </c>
      <c r="J2258" t="s">
        <v>49</v>
      </c>
      <c r="K2258" t="s">
        <v>50</v>
      </c>
      <c r="L2258" t="s">
        <v>50</v>
      </c>
      <c r="M2258" t="s">
        <v>51</v>
      </c>
      <c r="N2258" t="s">
        <v>4307</v>
      </c>
    </row>
    <row r="2259" spans="1:14" ht="14.25">
      <c r="A2259" s="33">
        <v>42896.416689814818</v>
      </c>
      <c r="B2259" t="s">
        <v>3753</v>
      </c>
      <c r="C2259" t="s">
        <v>3754</v>
      </c>
      <c r="D2259" t="s">
        <v>3755</v>
      </c>
      <c r="E2259" t="s">
        <v>4303</v>
      </c>
      <c r="F2259">
        <v>130032</v>
      </c>
      <c r="G2259" s="53">
        <v>5000</v>
      </c>
      <c r="H2259" s="33">
        <v>42896</v>
      </c>
      <c r="I2259" t="s">
        <v>49</v>
      </c>
      <c r="J2259" t="s">
        <v>49</v>
      </c>
      <c r="K2259" t="s">
        <v>50</v>
      </c>
      <c r="L2259" t="s">
        <v>50</v>
      </c>
      <c r="M2259" t="s">
        <v>51</v>
      </c>
      <c r="N2259" t="s">
        <v>4304</v>
      </c>
    </row>
    <row r="2260" spans="1:14" ht="14.25">
      <c r="A2260" s="33">
        <v>42896.420648148145</v>
      </c>
      <c r="B2260" t="s">
        <v>3750</v>
      </c>
      <c r="C2260" t="s">
        <v>3751</v>
      </c>
      <c r="D2260" t="s">
        <v>3752</v>
      </c>
      <c r="E2260" t="s">
        <v>4300</v>
      </c>
      <c r="F2260">
        <v>130166</v>
      </c>
      <c r="G2260" s="53">
        <v>500</v>
      </c>
      <c r="H2260" s="33">
        <v>42896</v>
      </c>
      <c r="I2260" t="s">
        <v>49</v>
      </c>
      <c r="J2260" t="s">
        <v>49</v>
      </c>
      <c r="K2260" t="s">
        <v>50</v>
      </c>
      <c r="L2260" t="s">
        <v>50</v>
      </c>
      <c r="M2260" t="s">
        <v>51</v>
      </c>
      <c r="N2260" t="s">
        <v>4301</v>
      </c>
    </row>
    <row r="2261" spans="1:14" ht="14.25">
      <c r="A2261" s="33">
        <v>42896.420752314814</v>
      </c>
      <c r="B2261" t="s">
        <v>3747</v>
      </c>
      <c r="C2261" t="s">
        <v>3748</v>
      </c>
      <c r="D2261" t="s">
        <v>3749</v>
      </c>
      <c r="E2261" t="s">
        <v>4297</v>
      </c>
      <c r="F2261">
        <v>130179</v>
      </c>
      <c r="G2261" s="53">
        <v>2000</v>
      </c>
      <c r="H2261" s="33">
        <v>42896</v>
      </c>
      <c r="I2261" t="s">
        <v>49</v>
      </c>
      <c r="J2261" t="s">
        <v>49</v>
      </c>
      <c r="K2261" t="s">
        <v>50</v>
      </c>
      <c r="L2261" t="s">
        <v>50</v>
      </c>
      <c r="M2261" t="s">
        <v>51</v>
      </c>
      <c r="N2261" t="s">
        <v>4298</v>
      </c>
    </row>
    <row r="2262" spans="1:14" ht="14.25">
      <c r="A2262" s="33">
        <v>42896.420902777776</v>
      </c>
      <c r="B2262" t="s">
        <v>3744</v>
      </c>
      <c r="C2262" t="s">
        <v>3745</v>
      </c>
      <c r="D2262" t="s">
        <v>3746</v>
      </c>
      <c r="E2262" t="s">
        <v>4294</v>
      </c>
      <c r="F2262">
        <v>130186</v>
      </c>
      <c r="G2262" s="53">
        <v>460</v>
      </c>
      <c r="H2262" s="33">
        <v>42896</v>
      </c>
      <c r="I2262" t="s">
        <v>49</v>
      </c>
      <c r="J2262" t="s">
        <v>49</v>
      </c>
      <c r="K2262" t="s">
        <v>50</v>
      </c>
      <c r="L2262" t="s">
        <v>50</v>
      </c>
      <c r="M2262" t="s">
        <v>51</v>
      </c>
      <c r="N2262" t="s">
        <v>4295</v>
      </c>
    </row>
    <row r="2263" spans="1:14" ht="14.25">
      <c r="A2263" s="33">
        <v>42896.423888888887</v>
      </c>
      <c r="B2263" t="s">
        <v>3741</v>
      </c>
      <c r="C2263" t="s">
        <v>3742</v>
      </c>
      <c r="D2263" t="s">
        <v>3743</v>
      </c>
      <c r="E2263" t="s">
        <v>4291</v>
      </c>
      <c r="F2263">
        <v>130305</v>
      </c>
      <c r="G2263" s="53">
        <v>2200</v>
      </c>
      <c r="H2263" s="33">
        <v>42896</v>
      </c>
      <c r="I2263" t="s">
        <v>49</v>
      </c>
      <c r="J2263" t="s">
        <v>49</v>
      </c>
      <c r="K2263" t="s">
        <v>50</v>
      </c>
      <c r="L2263" t="s">
        <v>50</v>
      </c>
      <c r="M2263" t="s">
        <v>51</v>
      </c>
      <c r="N2263" t="s">
        <v>4292</v>
      </c>
    </row>
    <row r="2264" spans="1:14" ht="14.25">
      <c r="A2264" s="33">
        <v>42896.428449074076</v>
      </c>
      <c r="B2264" t="s">
        <v>3738</v>
      </c>
      <c r="C2264" t="s">
        <v>3739</v>
      </c>
      <c r="D2264" t="s">
        <v>3740</v>
      </c>
      <c r="E2264" t="s">
        <v>4288</v>
      </c>
      <c r="F2264">
        <v>130451</v>
      </c>
      <c r="G2264" s="53">
        <v>200</v>
      </c>
      <c r="H2264" s="33">
        <v>42896</v>
      </c>
      <c r="I2264" t="s">
        <v>49</v>
      </c>
      <c r="J2264" t="s">
        <v>49</v>
      </c>
      <c r="K2264" t="s">
        <v>50</v>
      </c>
      <c r="L2264" t="s">
        <v>50</v>
      </c>
      <c r="M2264" t="s">
        <v>51</v>
      </c>
      <c r="N2264" t="s">
        <v>4289</v>
      </c>
    </row>
    <row r="2265" spans="1:14" ht="14.25">
      <c r="A2265" s="33">
        <v>42896.430601851855</v>
      </c>
      <c r="B2265" t="s">
        <v>3735</v>
      </c>
      <c r="C2265" t="s">
        <v>3736</v>
      </c>
      <c r="D2265" t="s">
        <v>3737</v>
      </c>
      <c r="E2265" t="s">
        <v>4285</v>
      </c>
      <c r="F2265">
        <v>130522</v>
      </c>
      <c r="G2265" s="53">
        <v>1000</v>
      </c>
      <c r="H2265" s="33">
        <v>42896</v>
      </c>
      <c r="I2265" t="s">
        <v>49</v>
      </c>
      <c r="J2265" t="s">
        <v>49</v>
      </c>
      <c r="K2265" t="s">
        <v>50</v>
      </c>
      <c r="L2265" t="s">
        <v>50</v>
      </c>
      <c r="M2265" t="s">
        <v>51</v>
      </c>
      <c r="N2265" t="s">
        <v>4286</v>
      </c>
    </row>
    <row r="2266" spans="1:14" ht="14.25">
      <c r="A2266" s="33">
        <v>42896.431157407409</v>
      </c>
      <c r="B2266" t="s">
        <v>3732</v>
      </c>
      <c r="C2266" t="s">
        <v>3733</v>
      </c>
      <c r="D2266" t="s">
        <v>3734</v>
      </c>
      <c r="E2266" t="s">
        <v>4282</v>
      </c>
      <c r="F2266">
        <v>130551</v>
      </c>
      <c r="G2266" s="53">
        <v>100</v>
      </c>
      <c r="H2266" s="33">
        <v>42896</v>
      </c>
      <c r="I2266" t="s">
        <v>49</v>
      </c>
      <c r="J2266" t="s">
        <v>49</v>
      </c>
      <c r="K2266" t="s">
        <v>50</v>
      </c>
      <c r="L2266" t="s">
        <v>50</v>
      </c>
      <c r="M2266" t="s">
        <v>51</v>
      </c>
      <c r="N2266" t="s">
        <v>4283</v>
      </c>
    </row>
    <row r="2267" spans="1:14" ht="14.25">
      <c r="A2267" s="33">
        <v>42896.431643518517</v>
      </c>
      <c r="B2267" t="s">
        <v>3729</v>
      </c>
      <c r="C2267" t="s">
        <v>3730</v>
      </c>
      <c r="D2267" t="s">
        <v>3731</v>
      </c>
      <c r="E2267" t="s">
        <v>4279</v>
      </c>
      <c r="F2267">
        <v>130573</v>
      </c>
      <c r="G2267" s="53">
        <v>20</v>
      </c>
      <c r="H2267" s="33">
        <v>42896</v>
      </c>
      <c r="I2267" t="s">
        <v>49</v>
      </c>
      <c r="J2267" t="s">
        <v>49</v>
      </c>
      <c r="K2267" t="s">
        <v>50</v>
      </c>
      <c r="L2267" t="s">
        <v>50</v>
      </c>
      <c r="M2267" t="s">
        <v>51</v>
      </c>
      <c r="N2267" t="s">
        <v>4280</v>
      </c>
    </row>
    <row r="2268" spans="1:14" ht="14.25">
      <c r="A2268" s="33">
        <v>42896.432986111111</v>
      </c>
      <c r="B2268" t="s">
        <v>3723</v>
      </c>
      <c r="C2268" t="s">
        <v>3724</v>
      </c>
      <c r="D2268" t="s">
        <v>3725</v>
      </c>
      <c r="E2268" t="s">
        <v>4276</v>
      </c>
      <c r="F2268">
        <v>130614</v>
      </c>
      <c r="G2268" s="53">
        <v>500</v>
      </c>
      <c r="H2268" s="33">
        <v>42896</v>
      </c>
      <c r="I2268" t="s">
        <v>49</v>
      </c>
      <c r="J2268" t="s">
        <v>49</v>
      </c>
      <c r="K2268" t="s">
        <v>50</v>
      </c>
      <c r="L2268" t="s">
        <v>50</v>
      </c>
      <c r="M2268" t="s">
        <v>51</v>
      </c>
      <c r="N2268" t="s">
        <v>4277</v>
      </c>
    </row>
    <row r="2269" spans="1:14" ht="14.25">
      <c r="A2269" s="33">
        <v>42896.433032407411</v>
      </c>
      <c r="B2269" t="s">
        <v>3726</v>
      </c>
      <c r="C2269" t="s">
        <v>3727</v>
      </c>
      <c r="D2269" t="s">
        <v>3728</v>
      </c>
      <c r="E2269" t="s">
        <v>4273</v>
      </c>
      <c r="F2269">
        <v>130613</v>
      </c>
      <c r="G2269" s="53">
        <v>100</v>
      </c>
      <c r="H2269" s="33">
        <v>42896</v>
      </c>
      <c r="I2269" t="s">
        <v>49</v>
      </c>
      <c r="J2269" t="s">
        <v>49</v>
      </c>
      <c r="K2269" t="s">
        <v>50</v>
      </c>
      <c r="L2269" t="s">
        <v>50</v>
      </c>
      <c r="M2269" t="s">
        <v>51</v>
      </c>
      <c r="N2269" t="s">
        <v>4274</v>
      </c>
    </row>
    <row r="2270" spans="1:14" ht="14.25">
      <c r="A2270" s="33">
        <v>42896.433263888888</v>
      </c>
      <c r="B2270" t="s">
        <v>3713</v>
      </c>
      <c r="C2270" t="s">
        <v>3714</v>
      </c>
      <c r="D2270" t="s">
        <v>3722</v>
      </c>
      <c r="E2270" t="s">
        <v>4270</v>
      </c>
      <c r="F2270">
        <v>130621</v>
      </c>
      <c r="G2270" s="53">
        <v>500</v>
      </c>
      <c r="H2270" s="33">
        <v>42896</v>
      </c>
      <c r="I2270" t="s">
        <v>49</v>
      </c>
      <c r="J2270" t="s">
        <v>49</v>
      </c>
      <c r="K2270" t="s">
        <v>50</v>
      </c>
      <c r="L2270" t="s">
        <v>50</v>
      </c>
      <c r="M2270" t="s">
        <v>51</v>
      </c>
      <c r="N2270" t="s">
        <v>4271</v>
      </c>
    </row>
    <row r="2271" spans="1:14" ht="14.25">
      <c r="A2271" s="33">
        <v>42896.43540509259</v>
      </c>
      <c r="B2271" t="s">
        <v>533</v>
      </c>
      <c r="C2271" t="s">
        <v>534</v>
      </c>
      <c r="D2271" t="s">
        <v>3721</v>
      </c>
      <c r="E2271" t="s">
        <v>4267</v>
      </c>
      <c r="F2271">
        <v>130695</v>
      </c>
      <c r="G2271" s="53">
        <v>400</v>
      </c>
      <c r="H2271" s="33">
        <v>42896</v>
      </c>
      <c r="I2271" t="s">
        <v>49</v>
      </c>
      <c r="J2271" t="s">
        <v>49</v>
      </c>
      <c r="K2271" t="s">
        <v>50</v>
      </c>
      <c r="L2271" t="s">
        <v>50</v>
      </c>
      <c r="M2271" t="s">
        <v>51</v>
      </c>
      <c r="N2271" t="s">
        <v>4268</v>
      </c>
    </row>
    <row r="2272" spans="1:14" ht="14.25">
      <c r="A2272" s="33">
        <v>42896.436168981483</v>
      </c>
      <c r="B2272" t="s">
        <v>3718</v>
      </c>
      <c r="C2272" t="s">
        <v>3719</v>
      </c>
      <c r="D2272" t="s">
        <v>3720</v>
      </c>
      <c r="E2272" t="s">
        <v>4264</v>
      </c>
      <c r="F2272">
        <v>130727</v>
      </c>
      <c r="G2272" s="53">
        <v>800</v>
      </c>
      <c r="H2272" s="33">
        <v>42896</v>
      </c>
      <c r="I2272" t="s">
        <v>49</v>
      </c>
      <c r="J2272" t="s">
        <v>49</v>
      </c>
      <c r="K2272" t="s">
        <v>50</v>
      </c>
      <c r="L2272" t="s">
        <v>50</v>
      </c>
      <c r="M2272" t="s">
        <v>51</v>
      </c>
      <c r="N2272" t="s">
        <v>4265</v>
      </c>
    </row>
    <row r="2273" spans="1:14" ht="14.25">
      <c r="A2273" s="33">
        <v>42896.438090277778</v>
      </c>
      <c r="B2273" t="s">
        <v>3716</v>
      </c>
      <c r="C2273" t="s">
        <v>278</v>
      </c>
      <c r="D2273" t="s">
        <v>3717</v>
      </c>
      <c r="E2273" t="s">
        <v>4261</v>
      </c>
      <c r="F2273">
        <v>130811</v>
      </c>
      <c r="G2273" s="53">
        <v>200</v>
      </c>
      <c r="H2273" s="33">
        <v>42896</v>
      </c>
      <c r="I2273" t="s">
        <v>49</v>
      </c>
      <c r="J2273" t="s">
        <v>49</v>
      </c>
      <c r="K2273" t="s">
        <v>50</v>
      </c>
      <c r="L2273" t="s">
        <v>50</v>
      </c>
      <c r="M2273" t="s">
        <v>51</v>
      </c>
      <c r="N2273" t="s">
        <v>4262</v>
      </c>
    </row>
    <row r="2274" spans="1:14" ht="14.25">
      <c r="A2274" s="33">
        <v>42896.439293981479</v>
      </c>
      <c r="B2274" t="s">
        <v>3713</v>
      </c>
      <c r="C2274" t="s">
        <v>3714</v>
      </c>
      <c r="D2274" t="s">
        <v>3715</v>
      </c>
      <c r="E2274" t="s">
        <v>4258</v>
      </c>
      <c r="F2274">
        <v>130838</v>
      </c>
      <c r="G2274" s="53">
        <v>500</v>
      </c>
      <c r="H2274" s="33">
        <v>42896</v>
      </c>
      <c r="I2274" t="s">
        <v>49</v>
      </c>
      <c r="J2274" t="s">
        <v>49</v>
      </c>
      <c r="K2274" t="s">
        <v>50</v>
      </c>
      <c r="L2274" t="s">
        <v>50</v>
      </c>
      <c r="M2274" t="s">
        <v>51</v>
      </c>
      <c r="N2274" t="s">
        <v>4259</v>
      </c>
    </row>
    <row r="2275" spans="1:14" ht="14.25">
      <c r="A2275" s="33">
        <v>42896.440335648149</v>
      </c>
      <c r="B2275" t="s">
        <v>3710</v>
      </c>
      <c r="C2275" t="s">
        <v>3711</v>
      </c>
      <c r="D2275" t="s">
        <v>3712</v>
      </c>
      <c r="E2275" t="s">
        <v>4255</v>
      </c>
      <c r="F2275">
        <v>130876</v>
      </c>
      <c r="G2275" s="53">
        <v>20</v>
      </c>
      <c r="H2275" s="33">
        <v>42896</v>
      </c>
      <c r="I2275" t="s">
        <v>49</v>
      </c>
      <c r="J2275" t="s">
        <v>49</v>
      </c>
      <c r="K2275" t="s">
        <v>50</v>
      </c>
      <c r="L2275" t="s">
        <v>50</v>
      </c>
      <c r="M2275" t="s">
        <v>51</v>
      </c>
      <c r="N2275" t="s">
        <v>4256</v>
      </c>
    </row>
    <row r="2276" spans="1:14" ht="14.25">
      <c r="A2276" s="33">
        <v>42896.440937500003</v>
      </c>
      <c r="B2276" t="s">
        <v>3707</v>
      </c>
      <c r="C2276" t="s">
        <v>3708</v>
      </c>
      <c r="D2276" t="s">
        <v>3709</v>
      </c>
      <c r="E2276" t="s">
        <v>4252</v>
      </c>
      <c r="F2276">
        <v>130896</v>
      </c>
      <c r="G2276" s="53">
        <v>500</v>
      </c>
      <c r="H2276" s="33">
        <v>42896</v>
      </c>
      <c r="I2276" t="s">
        <v>49</v>
      </c>
      <c r="J2276" t="s">
        <v>49</v>
      </c>
      <c r="K2276" t="s">
        <v>50</v>
      </c>
      <c r="L2276" t="s">
        <v>50</v>
      </c>
      <c r="M2276" t="s">
        <v>51</v>
      </c>
      <c r="N2276" t="s">
        <v>4253</v>
      </c>
    </row>
    <row r="2277" spans="1:14" ht="14.25">
      <c r="A2277" s="33">
        <v>42896.441817129627</v>
      </c>
      <c r="B2277" t="s">
        <v>3704</v>
      </c>
      <c r="C2277" t="s">
        <v>3705</v>
      </c>
      <c r="D2277" t="s">
        <v>3706</v>
      </c>
      <c r="E2277" t="s">
        <v>4249</v>
      </c>
      <c r="F2277">
        <v>130929</v>
      </c>
      <c r="G2277" s="53">
        <v>20</v>
      </c>
      <c r="H2277" s="33">
        <v>42896</v>
      </c>
      <c r="I2277" t="s">
        <v>49</v>
      </c>
      <c r="J2277" t="s">
        <v>49</v>
      </c>
      <c r="K2277" t="s">
        <v>50</v>
      </c>
      <c r="L2277" t="s">
        <v>50</v>
      </c>
      <c r="M2277" t="s">
        <v>51</v>
      </c>
      <c r="N2277" t="s">
        <v>4250</v>
      </c>
    </row>
    <row r="2278" spans="1:14" ht="14.25">
      <c r="A2278" s="33">
        <v>42896.442916666667</v>
      </c>
      <c r="B2278" t="s">
        <v>3701</v>
      </c>
      <c r="C2278" t="s">
        <v>3702</v>
      </c>
      <c r="D2278" t="s">
        <v>3703</v>
      </c>
      <c r="E2278" t="s">
        <v>4246</v>
      </c>
      <c r="F2278">
        <v>130975</v>
      </c>
      <c r="G2278" s="53">
        <v>1000</v>
      </c>
      <c r="H2278" s="33">
        <v>42896</v>
      </c>
      <c r="I2278" t="s">
        <v>49</v>
      </c>
      <c r="J2278" t="s">
        <v>49</v>
      </c>
      <c r="K2278" t="s">
        <v>50</v>
      </c>
      <c r="L2278" t="s">
        <v>50</v>
      </c>
      <c r="M2278" t="s">
        <v>51</v>
      </c>
      <c r="N2278" t="s">
        <v>4247</v>
      </c>
    </row>
    <row r="2279" spans="1:14" ht="14.25">
      <c r="A2279" s="33">
        <v>42896.446018518516</v>
      </c>
      <c r="B2279" t="s">
        <v>3698</v>
      </c>
      <c r="C2279" t="s">
        <v>3699</v>
      </c>
      <c r="D2279" t="s">
        <v>3700</v>
      </c>
      <c r="E2279" t="s">
        <v>4243</v>
      </c>
      <c r="F2279">
        <v>131087</v>
      </c>
      <c r="G2279" s="53">
        <v>100</v>
      </c>
      <c r="H2279" s="33">
        <v>42896</v>
      </c>
      <c r="I2279" t="s">
        <v>49</v>
      </c>
      <c r="J2279" t="s">
        <v>49</v>
      </c>
      <c r="K2279" t="s">
        <v>50</v>
      </c>
      <c r="L2279" t="s">
        <v>50</v>
      </c>
      <c r="M2279" t="s">
        <v>51</v>
      </c>
      <c r="N2279" t="s">
        <v>4244</v>
      </c>
    </row>
    <row r="2280" spans="1:14" ht="14.25">
      <c r="A2280" s="33">
        <v>42896.446168981478</v>
      </c>
      <c r="B2280" t="s">
        <v>3695</v>
      </c>
      <c r="C2280" t="s">
        <v>3696</v>
      </c>
      <c r="D2280" t="s">
        <v>3697</v>
      </c>
      <c r="E2280" t="s">
        <v>4240</v>
      </c>
      <c r="F2280">
        <v>131093</v>
      </c>
      <c r="G2280" s="53">
        <v>2000</v>
      </c>
      <c r="H2280" s="33">
        <v>42896</v>
      </c>
      <c r="I2280" t="s">
        <v>49</v>
      </c>
      <c r="J2280" t="s">
        <v>49</v>
      </c>
      <c r="K2280" t="s">
        <v>50</v>
      </c>
      <c r="L2280" t="s">
        <v>50</v>
      </c>
      <c r="M2280" t="s">
        <v>51</v>
      </c>
      <c r="N2280" t="s">
        <v>4241</v>
      </c>
    </row>
    <row r="2281" spans="1:14" ht="14.25">
      <c r="A2281" s="33">
        <v>42896.446631944447</v>
      </c>
      <c r="B2281" t="s">
        <v>3688</v>
      </c>
      <c r="C2281" t="s">
        <v>3689</v>
      </c>
      <c r="D2281" t="s">
        <v>3694</v>
      </c>
      <c r="E2281" t="s">
        <v>4237</v>
      </c>
      <c r="F2281">
        <v>131124</v>
      </c>
      <c r="G2281" s="53">
        <v>300</v>
      </c>
      <c r="H2281" s="33">
        <v>42896</v>
      </c>
      <c r="I2281" t="s">
        <v>49</v>
      </c>
      <c r="J2281" t="s">
        <v>49</v>
      </c>
      <c r="K2281" t="s">
        <v>50</v>
      </c>
      <c r="L2281" t="s">
        <v>50</v>
      </c>
      <c r="M2281" t="s">
        <v>51</v>
      </c>
      <c r="N2281" t="s">
        <v>4238</v>
      </c>
    </row>
    <row r="2282" spans="1:14" ht="14.25">
      <c r="A2282" s="33">
        <v>42896.448576388888</v>
      </c>
      <c r="B2282" t="s">
        <v>3691</v>
      </c>
      <c r="C2282" t="s">
        <v>3692</v>
      </c>
      <c r="D2282" t="s">
        <v>3693</v>
      </c>
      <c r="E2282" t="s">
        <v>4234</v>
      </c>
      <c r="F2282">
        <v>131180</v>
      </c>
      <c r="G2282" s="53">
        <v>330</v>
      </c>
      <c r="H2282" s="33">
        <v>42896</v>
      </c>
      <c r="I2282" t="s">
        <v>49</v>
      </c>
      <c r="J2282" t="s">
        <v>49</v>
      </c>
      <c r="K2282" t="s">
        <v>50</v>
      </c>
      <c r="L2282" t="s">
        <v>50</v>
      </c>
      <c r="M2282" t="s">
        <v>51</v>
      </c>
      <c r="N2282" t="s">
        <v>4235</v>
      </c>
    </row>
    <row r="2283" spans="1:14" ht="14.25">
      <c r="A2283" s="33">
        <v>42896.449594907404</v>
      </c>
      <c r="B2283" t="s">
        <v>3688</v>
      </c>
      <c r="C2283" t="s">
        <v>3689</v>
      </c>
      <c r="D2283" t="s">
        <v>3690</v>
      </c>
      <c r="E2283" t="s">
        <v>4231</v>
      </c>
      <c r="F2283">
        <v>131202</v>
      </c>
      <c r="G2283" s="53">
        <v>50</v>
      </c>
      <c r="H2283" s="33">
        <v>42896</v>
      </c>
      <c r="I2283" t="s">
        <v>49</v>
      </c>
      <c r="J2283" t="s">
        <v>49</v>
      </c>
      <c r="K2283" t="s">
        <v>50</v>
      </c>
      <c r="L2283" t="s">
        <v>50</v>
      </c>
      <c r="M2283" t="s">
        <v>51</v>
      </c>
      <c r="N2283" t="s">
        <v>4232</v>
      </c>
    </row>
    <row r="2284" spans="1:14" ht="14.25">
      <c r="A2284" s="33">
        <v>42896.453923611109</v>
      </c>
      <c r="B2284" t="s">
        <v>3686</v>
      </c>
      <c r="C2284" t="s">
        <v>58</v>
      </c>
      <c r="D2284" t="s">
        <v>3687</v>
      </c>
      <c r="E2284" t="s">
        <v>4228</v>
      </c>
      <c r="F2284">
        <v>131329</v>
      </c>
      <c r="G2284" s="53">
        <v>300</v>
      </c>
      <c r="H2284" s="33">
        <v>42896</v>
      </c>
      <c r="I2284" t="s">
        <v>49</v>
      </c>
      <c r="J2284" t="s">
        <v>49</v>
      </c>
      <c r="K2284" t="s">
        <v>50</v>
      </c>
      <c r="L2284" t="s">
        <v>50</v>
      </c>
      <c r="M2284" t="s">
        <v>51</v>
      </c>
      <c r="N2284" t="s">
        <v>4229</v>
      </c>
    </row>
    <row r="2285" spans="1:14" ht="14.25">
      <c r="A2285" s="33">
        <v>42896.454143518517</v>
      </c>
      <c r="B2285" t="s">
        <v>3675</v>
      </c>
      <c r="C2285" t="s">
        <v>3676</v>
      </c>
      <c r="D2285" t="s">
        <v>3685</v>
      </c>
      <c r="E2285" t="s">
        <v>4225</v>
      </c>
      <c r="F2285">
        <v>131336</v>
      </c>
      <c r="G2285" s="53">
        <v>1000</v>
      </c>
      <c r="H2285" s="33">
        <v>42896</v>
      </c>
      <c r="I2285" t="s">
        <v>49</v>
      </c>
      <c r="J2285" t="s">
        <v>49</v>
      </c>
      <c r="K2285" t="s">
        <v>50</v>
      </c>
      <c r="L2285" t="s">
        <v>50</v>
      </c>
      <c r="M2285" t="s">
        <v>51</v>
      </c>
      <c r="N2285" t="s">
        <v>4226</v>
      </c>
    </row>
    <row r="2286" spans="1:14" ht="14.25">
      <c r="A2286" s="33">
        <v>42896.45590277778</v>
      </c>
      <c r="B2286" t="s">
        <v>3682</v>
      </c>
      <c r="C2286" t="s">
        <v>3683</v>
      </c>
      <c r="D2286" t="s">
        <v>3684</v>
      </c>
      <c r="E2286" t="s">
        <v>4222</v>
      </c>
      <c r="F2286">
        <v>131407</v>
      </c>
      <c r="G2286" s="53">
        <v>1000</v>
      </c>
      <c r="H2286" s="33">
        <v>42896</v>
      </c>
      <c r="I2286" t="s">
        <v>49</v>
      </c>
      <c r="J2286" t="s">
        <v>49</v>
      </c>
      <c r="K2286" t="s">
        <v>50</v>
      </c>
      <c r="L2286" t="s">
        <v>50</v>
      </c>
      <c r="M2286" t="s">
        <v>51</v>
      </c>
      <c r="N2286" t="s">
        <v>4223</v>
      </c>
    </row>
    <row r="2287" spans="1:14" ht="14.25">
      <c r="A2287" s="33">
        <v>42896.457349537035</v>
      </c>
      <c r="B2287" t="s">
        <v>1221</v>
      </c>
      <c r="C2287" t="s">
        <v>1222</v>
      </c>
      <c r="D2287" t="s">
        <v>3681</v>
      </c>
      <c r="E2287" t="s">
        <v>4219</v>
      </c>
      <c r="F2287">
        <v>131467</v>
      </c>
      <c r="G2287" s="53">
        <v>168</v>
      </c>
      <c r="H2287" s="33">
        <v>42896</v>
      </c>
      <c r="I2287" t="s">
        <v>49</v>
      </c>
      <c r="J2287" t="s">
        <v>49</v>
      </c>
      <c r="K2287" t="s">
        <v>50</v>
      </c>
      <c r="L2287" t="s">
        <v>50</v>
      </c>
      <c r="M2287" t="s">
        <v>51</v>
      </c>
      <c r="N2287" t="s">
        <v>4220</v>
      </c>
    </row>
    <row r="2288" spans="1:14" ht="14.25">
      <c r="A2288" s="33">
        <v>42896.460856481484</v>
      </c>
      <c r="B2288" t="s">
        <v>3678</v>
      </c>
      <c r="C2288" t="s">
        <v>3679</v>
      </c>
      <c r="D2288" t="s">
        <v>3680</v>
      </c>
      <c r="E2288" t="s">
        <v>4216</v>
      </c>
      <c r="F2288">
        <v>131603</v>
      </c>
      <c r="G2288" s="53">
        <v>120</v>
      </c>
      <c r="H2288" s="33">
        <v>42896</v>
      </c>
      <c r="I2288" t="s">
        <v>49</v>
      </c>
      <c r="J2288" t="s">
        <v>49</v>
      </c>
      <c r="K2288" t="s">
        <v>50</v>
      </c>
      <c r="L2288" t="s">
        <v>50</v>
      </c>
      <c r="M2288" t="s">
        <v>51</v>
      </c>
      <c r="N2288" t="s">
        <v>4217</v>
      </c>
    </row>
    <row r="2289" spans="1:14" ht="14.25">
      <c r="A2289" s="33">
        <v>42896.461643518516</v>
      </c>
      <c r="B2289" t="s">
        <v>3675</v>
      </c>
      <c r="C2289" t="s">
        <v>3676</v>
      </c>
      <c r="D2289" t="s">
        <v>3677</v>
      </c>
      <c r="E2289" t="s">
        <v>4213</v>
      </c>
      <c r="F2289">
        <v>131626</v>
      </c>
      <c r="G2289" s="53">
        <v>1000</v>
      </c>
      <c r="H2289" s="33">
        <v>42896</v>
      </c>
      <c r="I2289" t="s">
        <v>49</v>
      </c>
      <c r="J2289" t="s">
        <v>49</v>
      </c>
      <c r="K2289" t="s">
        <v>50</v>
      </c>
      <c r="L2289" t="s">
        <v>50</v>
      </c>
      <c r="M2289" t="s">
        <v>51</v>
      </c>
      <c r="N2289" t="s">
        <v>4214</v>
      </c>
    </row>
    <row r="2290" spans="1:14" ht="14.25">
      <c r="A2290" s="33">
        <v>42896.465011574073</v>
      </c>
      <c r="B2290" t="s">
        <v>3672</v>
      </c>
      <c r="C2290" t="s">
        <v>3673</v>
      </c>
      <c r="D2290" t="s">
        <v>3674</v>
      </c>
      <c r="E2290" t="s">
        <v>4210</v>
      </c>
      <c r="F2290">
        <v>131727</v>
      </c>
      <c r="G2290" s="53">
        <v>210</v>
      </c>
      <c r="H2290" s="33">
        <v>42896</v>
      </c>
      <c r="I2290" t="s">
        <v>49</v>
      </c>
      <c r="J2290" t="s">
        <v>49</v>
      </c>
      <c r="K2290" t="s">
        <v>50</v>
      </c>
      <c r="L2290" t="s">
        <v>50</v>
      </c>
      <c r="M2290" t="s">
        <v>51</v>
      </c>
      <c r="N2290" t="s">
        <v>4211</v>
      </c>
    </row>
    <row r="2291" spans="1:14" ht="14.25">
      <c r="A2291" s="33">
        <v>42896.465509259258</v>
      </c>
      <c r="B2291" t="s">
        <v>3669</v>
      </c>
      <c r="C2291" t="s">
        <v>3670</v>
      </c>
      <c r="D2291" t="s">
        <v>3671</v>
      </c>
      <c r="E2291" t="s">
        <v>4207</v>
      </c>
      <c r="F2291">
        <v>131740</v>
      </c>
      <c r="G2291" s="53">
        <v>2300</v>
      </c>
      <c r="H2291" s="33">
        <v>42896</v>
      </c>
      <c r="I2291" t="s">
        <v>49</v>
      </c>
      <c r="J2291" t="s">
        <v>49</v>
      </c>
      <c r="K2291" t="s">
        <v>50</v>
      </c>
      <c r="L2291" t="s">
        <v>50</v>
      </c>
      <c r="M2291" t="s">
        <v>51</v>
      </c>
      <c r="N2291" t="s">
        <v>4208</v>
      </c>
    </row>
    <row r="2292" spans="1:14" ht="14.25">
      <c r="A2292" s="33">
        <v>42896.466666666667</v>
      </c>
      <c r="B2292" t="s">
        <v>3666</v>
      </c>
      <c r="C2292" t="s">
        <v>3667</v>
      </c>
      <c r="D2292" t="s">
        <v>3668</v>
      </c>
      <c r="E2292" t="s">
        <v>4204</v>
      </c>
      <c r="F2292">
        <v>131801</v>
      </c>
      <c r="G2292" s="53">
        <v>200</v>
      </c>
      <c r="H2292" s="33">
        <v>42896</v>
      </c>
      <c r="I2292" t="s">
        <v>49</v>
      </c>
      <c r="J2292" t="s">
        <v>49</v>
      </c>
      <c r="K2292" t="s">
        <v>50</v>
      </c>
      <c r="L2292" t="s">
        <v>50</v>
      </c>
      <c r="M2292" t="s">
        <v>51</v>
      </c>
      <c r="N2292" t="s">
        <v>4205</v>
      </c>
    </row>
    <row r="2293" spans="1:14" ht="14.25">
      <c r="A2293" s="33">
        <v>42896.468287037038</v>
      </c>
      <c r="B2293" t="s">
        <v>3663</v>
      </c>
      <c r="C2293" t="s">
        <v>3664</v>
      </c>
      <c r="D2293" t="s">
        <v>3665</v>
      </c>
      <c r="E2293" t="s">
        <v>4201</v>
      </c>
      <c r="F2293">
        <v>131860</v>
      </c>
      <c r="G2293" s="53">
        <v>100</v>
      </c>
      <c r="H2293" s="33">
        <v>42896</v>
      </c>
      <c r="I2293" t="s">
        <v>49</v>
      </c>
      <c r="J2293" t="s">
        <v>49</v>
      </c>
      <c r="K2293" t="s">
        <v>50</v>
      </c>
      <c r="L2293" t="s">
        <v>50</v>
      </c>
      <c r="M2293" t="s">
        <v>51</v>
      </c>
      <c r="N2293" t="s">
        <v>4202</v>
      </c>
    </row>
    <row r="2294" spans="1:14" ht="14.25">
      <c r="A2294" s="33">
        <v>42896.468900462962</v>
      </c>
      <c r="B2294" t="s">
        <v>3660</v>
      </c>
      <c r="C2294" t="s">
        <v>3661</v>
      </c>
      <c r="D2294" t="s">
        <v>3662</v>
      </c>
      <c r="E2294" t="s">
        <v>4198</v>
      </c>
      <c r="F2294">
        <v>131874</v>
      </c>
      <c r="G2294" s="53">
        <v>2000</v>
      </c>
      <c r="H2294" s="33">
        <v>42896</v>
      </c>
      <c r="I2294" t="s">
        <v>49</v>
      </c>
      <c r="J2294" t="s">
        <v>49</v>
      </c>
      <c r="K2294" t="s">
        <v>50</v>
      </c>
      <c r="L2294" t="s">
        <v>50</v>
      </c>
      <c r="M2294" t="s">
        <v>51</v>
      </c>
      <c r="N2294" t="s">
        <v>4199</v>
      </c>
    </row>
    <row r="2295" spans="1:14" ht="14.25">
      <c r="A2295" s="33">
        <v>42896.475532407407</v>
      </c>
      <c r="B2295" t="s">
        <v>3657</v>
      </c>
      <c r="C2295" t="s">
        <v>3658</v>
      </c>
      <c r="D2295" t="s">
        <v>3659</v>
      </c>
      <c r="E2295" t="s">
        <v>4195</v>
      </c>
      <c r="F2295">
        <v>132120</v>
      </c>
      <c r="G2295" s="53">
        <v>500</v>
      </c>
      <c r="H2295" s="33">
        <v>42896</v>
      </c>
      <c r="I2295" t="s">
        <v>49</v>
      </c>
      <c r="J2295" t="s">
        <v>49</v>
      </c>
      <c r="K2295" t="s">
        <v>50</v>
      </c>
      <c r="L2295" t="s">
        <v>50</v>
      </c>
      <c r="M2295" t="s">
        <v>51</v>
      </c>
      <c r="N2295" t="s">
        <v>4196</v>
      </c>
    </row>
    <row r="2296" spans="1:14" ht="14.25">
      <c r="A2296" s="33">
        <v>42896.477592592593</v>
      </c>
      <c r="B2296" t="s">
        <v>3654</v>
      </c>
      <c r="C2296" t="s">
        <v>3655</v>
      </c>
      <c r="D2296" t="s">
        <v>3656</v>
      </c>
      <c r="E2296" t="s">
        <v>4193</v>
      </c>
      <c r="F2296">
        <v>132182</v>
      </c>
      <c r="G2296" s="53">
        <v>1000</v>
      </c>
      <c r="H2296" s="33">
        <v>42896</v>
      </c>
      <c r="I2296" t="s">
        <v>49</v>
      </c>
      <c r="J2296" t="s">
        <v>49</v>
      </c>
      <c r="K2296" t="s">
        <v>50</v>
      </c>
      <c r="L2296" t="s">
        <v>50</v>
      </c>
      <c r="M2296" t="s">
        <v>51</v>
      </c>
      <c r="N2296" t="s">
        <v>4194</v>
      </c>
    </row>
    <row r="2297" spans="1:14" ht="14.25">
      <c r="A2297" s="33">
        <v>42896.483425925922</v>
      </c>
      <c r="B2297" t="s">
        <v>3647</v>
      </c>
      <c r="C2297" t="s">
        <v>3648</v>
      </c>
      <c r="D2297" t="s">
        <v>3653</v>
      </c>
      <c r="E2297" t="s">
        <v>4190</v>
      </c>
      <c r="F2297">
        <v>132376</v>
      </c>
      <c r="G2297" s="53">
        <v>96</v>
      </c>
      <c r="H2297" s="33">
        <v>42896</v>
      </c>
      <c r="I2297" t="s">
        <v>49</v>
      </c>
      <c r="J2297" t="s">
        <v>49</v>
      </c>
      <c r="K2297" t="s">
        <v>50</v>
      </c>
      <c r="L2297" t="s">
        <v>50</v>
      </c>
      <c r="M2297" t="s">
        <v>51</v>
      </c>
      <c r="N2297" t="s">
        <v>4191</v>
      </c>
    </row>
    <row r="2298" spans="1:14" ht="14.25">
      <c r="A2298" s="33">
        <v>42896.483541666668</v>
      </c>
      <c r="B2298" t="s">
        <v>3650</v>
      </c>
      <c r="C2298" t="s">
        <v>3651</v>
      </c>
      <c r="D2298" t="s">
        <v>3652</v>
      </c>
      <c r="E2298" t="s">
        <v>4187</v>
      </c>
      <c r="F2298">
        <v>132379</v>
      </c>
      <c r="G2298" s="53">
        <v>200</v>
      </c>
      <c r="H2298" s="33">
        <v>42896</v>
      </c>
      <c r="I2298" t="s">
        <v>49</v>
      </c>
      <c r="J2298" t="s">
        <v>49</v>
      </c>
      <c r="K2298" t="s">
        <v>50</v>
      </c>
      <c r="L2298" t="s">
        <v>50</v>
      </c>
      <c r="M2298" t="s">
        <v>51</v>
      </c>
      <c r="N2298" t="s">
        <v>4188</v>
      </c>
    </row>
    <row r="2299" spans="1:14" ht="14.25">
      <c r="A2299" s="33">
        <v>42896.484571759262</v>
      </c>
      <c r="B2299" t="s">
        <v>3647</v>
      </c>
      <c r="C2299" t="s">
        <v>3648</v>
      </c>
      <c r="D2299" t="s">
        <v>3649</v>
      </c>
      <c r="E2299" t="s">
        <v>4184</v>
      </c>
      <c r="F2299">
        <v>132396</v>
      </c>
      <c r="G2299" s="53">
        <v>1</v>
      </c>
      <c r="H2299" s="33">
        <v>42896</v>
      </c>
      <c r="I2299" t="s">
        <v>49</v>
      </c>
      <c r="J2299" t="s">
        <v>49</v>
      </c>
      <c r="K2299" t="s">
        <v>50</v>
      </c>
      <c r="L2299" t="s">
        <v>50</v>
      </c>
      <c r="M2299" t="s">
        <v>51</v>
      </c>
      <c r="N2299" t="s">
        <v>4185</v>
      </c>
    </row>
    <row r="2300" spans="1:14" ht="14.25">
      <c r="A2300" s="33">
        <v>42896.487372685187</v>
      </c>
      <c r="B2300" t="s">
        <v>1048</v>
      </c>
      <c r="C2300" t="s">
        <v>1049</v>
      </c>
      <c r="D2300" t="s">
        <v>3646</v>
      </c>
      <c r="E2300" t="s">
        <v>4181</v>
      </c>
      <c r="F2300">
        <v>132486</v>
      </c>
      <c r="G2300" s="53">
        <v>1000</v>
      </c>
      <c r="H2300" s="33">
        <v>42896</v>
      </c>
      <c r="I2300" t="s">
        <v>49</v>
      </c>
      <c r="J2300" t="s">
        <v>49</v>
      </c>
      <c r="K2300" t="s">
        <v>50</v>
      </c>
      <c r="L2300" t="s">
        <v>50</v>
      </c>
      <c r="M2300" t="s">
        <v>51</v>
      </c>
      <c r="N2300" t="s">
        <v>4182</v>
      </c>
    </row>
    <row r="2301" spans="1:14" ht="14.25">
      <c r="A2301" s="33">
        <v>42896.488067129627</v>
      </c>
      <c r="B2301" t="s">
        <v>3643</v>
      </c>
      <c r="C2301" t="s">
        <v>3644</v>
      </c>
      <c r="D2301" t="s">
        <v>3645</v>
      </c>
      <c r="E2301" t="s">
        <v>4178</v>
      </c>
      <c r="F2301">
        <v>132512</v>
      </c>
      <c r="G2301" s="53">
        <v>700</v>
      </c>
      <c r="H2301" s="33">
        <v>42896</v>
      </c>
      <c r="I2301" t="s">
        <v>49</v>
      </c>
      <c r="J2301" t="s">
        <v>49</v>
      </c>
      <c r="K2301" t="s">
        <v>50</v>
      </c>
      <c r="L2301" t="s">
        <v>50</v>
      </c>
      <c r="M2301" t="s">
        <v>51</v>
      </c>
      <c r="N2301" t="s">
        <v>4179</v>
      </c>
    </row>
    <row r="2302" spans="1:14" ht="14.25">
      <c r="A2302" s="33">
        <v>42896.490057870367</v>
      </c>
      <c r="B2302" t="s">
        <v>3638</v>
      </c>
      <c r="C2302" t="s">
        <v>3639</v>
      </c>
      <c r="D2302" t="s">
        <v>3642</v>
      </c>
      <c r="E2302" t="s">
        <v>4175</v>
      </c>
      <c r="F2302">
        <v>132558</v>
      </c>
      <c r="G2302" s="53">
        <v>17</v>
      </c>
      <c r="H2302" s="33">
        <v>42896</v>
      </c>
      <c r="I2302" t="s">
        <v>49</v>
      </c>
      <c r="J2302" t="s">
        <v>49</v>
      </c>
      <c r="K2302" t="s">
        <v>50</v>
      </c>
      <c r="L2302" t="s">
        <v>50</v>
      </c>
      <c r="M2302" t="s">
        <v>51</v>
      </c>
      <c r="N2302" t="s">
        <v>4176</v>
      </c>
    </row>
    <row r="2303" spans="1:14" ht="14.25">
      <c r="A2303" s="33">
        <v>42896.491122685184</v>
      </c>
      <c r="B2303" t="s">
        <v>3623</v>
      </c>
      <c r="C2303" t="s">
        <v>3624</v>
      </c>
      <c r="D2303" t="s">
        <v>3641</v>
      </c>
      <c r="E2303" t="s">
        <v>4172</v>
      </c>
      <c r="F2303">
        <v>132578</v>
      </c>
      <c r="G2303" s="53">
        <v>250</v>
      </c>
      <c r="H2303" s="33">
        <v>42896</v>
      </c>
      <c r="I2303" t="s">
        <v>49</v>
      </c>
      <c r="J2303" t="s">
        <v>49</v>
      </c>
      <c r="K2303" t="s">
        <v>50</v>
      </c>
      <c r="L2303" t="s">
        <v>50</v>
      </c>
      <c r="M2303" t="s">
        <v>51</v>
      </c>
      <c r="N2303" t="s">
        <v>4173</v>
      </c>
    </row>
    <row r="2304" spans="1:14" ht="14.25">
      <c r="A2304" s="33">
        <v>42896.491215277776</v>
      </c>
      <c r="B2304" t="s">
        <v>3638</v>
      </c>
      <c r="C2304" t="s">
        <v>3639</v>
      </c>
      <c r="D2304" t="s">
        <v>3640</v>
      </c>
      <c r="E2304" t="s">
        <v>4169</v>
      </c>
      <c r="F2304">
        <v>132580</v>
      </c>
      <c r="G2304" s="53">
        <v>10</v>
      </c>
      <c r="H2304" s="33">
        <v>42896</v>
      </c>
      <c r="I2304" t="s">
        <v>49</v>
      </c>
      <c r="J2304" t="s">
        <v>49</v>
      </c>
      <c r="K2304" t="s">
        <v>50</v>
      </c>
      <c r="L2304" t="s">
        <v>50</v>
      </c>
      <c r="M2304" t="s">
        <v>51</v>
      </c>
      <c r="N2304" t="s">
        <v>4170</v>
      </c>
    </row>
    <row r="2305" spans="1:14" ht="14.25">
      <c r="A2305" s="33">
        <v>42896.492997685185</v>
      </c>
      <c r="B2305" t="s">
        <v>3635</v>
      </c>
      <c r="C2305" t="s">
        <v>3636</v>
      </c>
      <c r="D2305" t="s">
        <v>3637</v>
      </c>
      <c r="E2305" t="s">
        <v>4166</v>
      </c>
      <c r="F2305">
        <v>132611</v>
      </c>
      <c r="G2305" s="53">
        <v>500</v>
      </c>
      <c r="H2305" s="33">
        <v>42896</v>
      </c>
      <c r="I2305" t="s">
        <v>49</v>
      </c>
      <c r="J2305" t="s">
        <v>49</v>
      </c>
      <c r="K2305" t="s">
        <v>50</v>
      </c>
      <c r="L2305" t="s">
        <v>50</v>
      </c>
      <c r="M2305" t="s">
        <v>51</v>
      </c>
      <c r="N2305" t="s">
        <v>4167</v>
      </c>
    </row>
    <row r="2306" spans="1:14" ht="14.25">
      <c r="A2306" s="33">
        <v>42896.494432870371</v>
      </c>
      <c r="B2306" t="s">
        <v>3629</v>
      </c>
      <c r="C2306" t="s">
        <v>3630</v>
      </c>
      <c r="D2306" t="s">
        <v>3631</v>
      </c>
      <c r="E2306" t="s">
        <v>4163</v>
      </c>
      <c r="F2306">
        <v>132637</v>
      </c>
      <c r="G2306" s="53">
        <v>50</v>
      </c>
      <c r="H2306" s="33">
        <v>42896</v>
      </c>
      <c r="I2306" t="s">
        <v>49</v>
      </c>
      <c r="J2306" t="s">
        <v>49</v>
      </c>
      <c r="K2306" t="s">
        <v>50</v>
      </c>
      <c r="L2306" t="s">
        <v>50</v>
      </c>
      <c r="M2306" t="s">
        <v>51</v>
      </c>
      <c r="N2306" t="s">
        <v>4164</v>
      </c>
    </row>
    <row r="2307" spans="1:14" ht="14.25">
      <c r="A2307" s="33">
        <v>42896.494525462964</v>
      </c>
      <c r="B2307" t="s">
        <v>3632</v>
      </c>
      <c r="C2307" t="s">
        <v>3633</v>
      </c>
      <c r="D2307" t="s">
        <v>3634</v>
      </c>
      <c r="E2307" t="s">
        <v>4160</v>
      </c>
      <c r="F2307">
        <v>132636</v>
      </c>
      <c r="G2307" s="53">
        <v>1000</v>
      </c>
      <c r="H2307" s="33">
        <v>42896</v>
      </c>
      <c r="I2307" t="s">
        <v>49</v>
      </c>
      <c r="J2307" t="s">
        <v>49</v>
      </c>
      <c r="K2307" t="s">
        <v>50</v>
      </c>
      <c r="L2307" t="s">
        <v>50</v>
      </c>
      <c r="M2307" t="s">
        <v>51</v>
      </c>
      <c r="N2307" t="s">
        <v>4161</v>
      </c>
    </row>
    <row r="2308" spans="1:14" ht="14.25">
      <c r="A2308" s="33">
        <v>42896.500821759262</v>
      </c>
      <c r="B2308" t="s">
        <v>3626</v>
      </c>
      <c r="C2308" t="s">
        <v>3627</v>
      </c>
      <c r="D2308" t="s">
        <v>3628</v>
      </c>
      <c r="E2308" t="s">
        <v>4157</v>
      </c>
      <c r="F2308">
        <v>132730</v>
      </c>
      <c r="G2308" s="53">
        <v>100</v>
      </c>
      <c r="H2308" s="33">
        <v>42896</v>
      </c>
      <c r="I2308" t="s">
        <v>49</v>
      </c>
      <c r="J2308" t="s">
        <v>49</v>
      </c>
      <c r="K2308" t="s">
        <v>50</v>
      </c>
      <c r="L2308" t="s">
        <v>50</v>
      </c>
      <c r="M2308" t="s">
        <v>51</v>
      </c>
      <c r="N2308" t="s">
        <v>4158</v>
      </c>
    </row>
    <row r="2309" spans="1:14" ht="14.25">
      <c r="A2309" s="33">
        <v>42896.500902777778</v>
      </c>
      <c r="B2309" t="s">
        <v>3623</v>
      </c>
      <c r="C2309" t="s">
        <v>3624</v>
      </c>
      <c r="D2309" t="s">
        <v>3625</v>
      </c>
      <c r="E2309" t="s">
        <v>4155</v>
      </c>
      <c r="F2309">
        <v>132732</v>
      </c>
      <c r="G2309" s="53">
        <v>30</v>
      </c>
      <c r="H2309" s="33">
        <v>42896</v>
      </c>
      <c r="I2309" t="s">
        <v>49</v>
      </c>
      <c r="J2309" t="s">
        <v>49</v>
      </c>
      <c r="K2309" t="s">
        <v>50</v>
      </c>
      <c r="L2309" t="s">
        <v>50</v>
      </c>
      <c r="M2309" t="s">
        <v>51</v>
      </c>
      <c r="N2309" t="s">
        <v>4156</v>
      </c>
    </row>
    <row r="2310" spans="1:14" ht="14.25">
      <c r="A2310" s="33">
        <v>42896.507002314815</v>
      </c>
      <c r="B2310" t="s">
        <v>3506</v>
      </c>
      <c r="C2310" t="s">
        <v>3507</v>
      </c>
      <c r="D2310" t="s">
        <v>3622</v>
      </c>
      <c r="E2310" t="s">
        <v>4152</v>
      </c>
      <c r="F2310">
        <v>132793</v>
      </c>
      <c r="G2310" s="53">
        <v>100</v>
      </c>
      <c r="H2310" s="33">
        <v>42896</v>
      </c>
      <c r="I2310" t="s">
        <v>49</v>
      </c>
      <c r="J2310" t="s">
        <v>49</v>
      </c>
      <c r="K2310" t="s">
        <v>50</v>
      </c>
      <c r="L2310" t="s">
        <v>50</v>
      </c>
      <c r="M2310" t="s">
        <v>51</v>
      </c>
      <c r="N2310" t="s">
        <v>4153</v>
      </c>
    </row>
    <row r="2311" spans="1:14" ht="14.25">
      <c r="A2311" s="33">
        <v>42896.523090277777</v>
      </c>
      <c r="B2311" t="s">
        <v>3619</v>
      </c>
      <c r="C2311" t="s">
        <v>3620</v>
      </c>
      <c r="D2311" t="s">
        <v>3621</v>
      </c>
      <c r="E2311" t="s">
        <v>4149</v>
      </c>
      <c r="F2311">
        <v>132948</v>
      </c>
      <c r="G2311" s="53">
        <v>400</v>
      </c>
      <c r="H2311" s="33">
        <v>42896</v>
      </c>
      <c r="I2311" t="s">
        <v>49</v>
      </c>
      <c r="J2311" t="s">
        <v>49</v>
      </c>
      <c r="K2311" t="s">
        <v>50</v>
      </c>
      <c r="L2311" t="s">
        <v>50</v>
      </c>
      <c r="M2311" t="s">
        <v>51</v>
      </c>
      <c r="N2311" t="s">
        <v>4150</v>
      </c>
    </row>
    <row r="2312" spans="1:14" ht="14.25">
      <c r="A2312" s="33">
        <v>42896.544675925928</v>
      </c>
      <c r="B2312" t="s">
        <v>3616</v>
      </c>
      <c r="C2312" t="s">
        <v>3617</v>
      </c>
      <c r="D2312" t="s">
        <v>3618</v>
      </c>
      <c r="E2312" t="s">
        <v>4146</v>
      </c>
      <c r="F2312">
        <v>133076</v>
      </c>
      <c r="G2312" s="53">
        <v>10</v>
      </c>
      <c r="H2312" s="33">
        <v>42896</v>
      </c>
      <c r="I2312" t="s">
        <v>49</v>
      </c>
      <c r="J2312" t="s">
        <v>49</v>
      </c>
      <c r="K2312" t="s">
        <v>50</v>
      </c>
      <c r="L2312" t="s">
        <v>50</v>
      </c>
      <c r="M2312" t="s">
        <v>51</v>
      </c>
      <c r="N2312" t="s">
        <v>4147</v>
      </c>
    </row>
    <row r="2313" spans="1:14" ht="14.25">
      <c r="A2313" s="33">
        <v>42896.555509259262</v>
      </c>
      <c r="B2313" t="s">
        <v>3613</v>
      </c>
      <c r="C2313" t="s">
        <v>3614</v>
      </c>
      <c r="D2313" t="s">
        <v>3615</v>
      </c>
      <c r="E2313" t="s">
        <v>4143</v>
      </c>
      <c r="F2313">
        <v>133141</v>
      </c>
      <c r="G2313" s="53">
        <v>1000</v>
      </c>
      <c r="H2313" s="33">
        <v>42896</v>
      </c>
      <c r="I2313" t="s">
        <v>49</v>
      </c>
      <c r="J2313" t="s">
        <v>49</v>
      </c>
      <c r="K2313" t="s">
        <v>50</v>
      </c>
      <c r="L2313" t="s">
        <v>50</v>
      </c>
      <c r="M2313" t="s">
        <v>51</v>
      </c>
      <c r="N2313" t="s">
        <v>4144</v>
      </c>
    </row>
    <row r="2314" spans="1:14" ht="14.25">
      <c r="A2314" s="33">
        <v>42896.556168981479</v>
      </c>
      <c r="B2314" t="s">
        <v>3610</v>
      </c>
      <c r="C2314" t="s">
        <v>3611</v>
      </c>
      <c r="D2314" t="s">
        <v>3612</v>
      </c>
      <c r="E2314" t="s">
        <v>4140</v>
      </c>
      <c r="F2314">
        <v>133148</v>
      </c>
      <c r="G2314" s="53">
        <v>500</v>
      </c>
      <c r="H2314" s="33">
        <v>42896</v>
      </c>
      <c r="I2314" t="s">
        <v>49</v>
      </c>
      <c r="J2314" t="s">
        <v>49</v>
      </c>
      <c r="K2314" t="s">
        <v>50</v>
      </c>
      <c r="L2314" t="s">
        <v>50</v>
      </c>
      <c r="M2314" t="s">
        <v>51</v>
      </c>
      <c r="N2314" t="s">
        <v>4141</v>
      </c>
    </row>
    <row r="2315" spans="1:14" ht="14.25">
      <c r="A2315" s="33">
        <v>42896.565636574072</v>
      </c>
      <c r="B2315" t="s">
        <v>3607</v>
      </c>
      <c r="C2315" t="s">
        <v>3608</v>
      </c>
      <c r="D2315" t="s">
        <v>3609</v>
      </c>
      <c r="E2315" t="s">
        <v>4137</v>
      </c>
      <c r="F2315">
        <v>133201</v>
      </c>
      <c r="G2315" s="53">
        <v>200</v>
      </c>
      <c r="H2315" s="33">
        <v>42896</v>
      </c>
      <c r="I2315" t="s">
        <v>49</v>
      </c>
      <c r="J2315" t="s">
        <v>49</v>
      </c>
      <c r="K2315" t="s">
        <v>50</v>
      </c>
      <c r="L2315" t="s">
        <v>50</v>
      </c>
      <c r="M2315" t="s">
        <v>51</v>
      </c>
      <c r="N2315" t="s">
        <v>4138</v>
      </c>
    </row>
    <row r="2316" spans="1:14" ht="14.25">
      <c r="A2316" s="33">
        <v>42896.584733796299</v>
      </c>
      <c r="B2316" t="s">
        <v>3604</v>
      </c>
      <c r="C2316" t="s">
        <v>3605</v>
      </c>
      <c r="D2316" t="s">
        <v>3606</v>
      </c>
      <c r="E2316" t="s">
        <v>4134</v>
      </c>
      <c r="F2316">
        <v>133329</v>
      </c>
      <c r="G2316" s="53">
        <v>300</v>
      </c>
      <c r="H2316" s="33">
        <v>42896</v>
      </c>
      <c r="I2316" t="s">
        <v>49</v>
      </c>
      <c r="J2316" t="s">
        <v>49</v>
      </c>
      <c r="K2316" t="s">
        <v>50</v>
      </c>
      <c r="L2316" t="s">
        <v>50</v>
      </c>
      <c r="M2316" t="s">
        <v>51</v>
      </c>
      <c r="N2316" t="s">
        <v>4135</v>
      </c>
    </row>
    <row r="2317" spans="1:14" ht="14.25">
      <c r="A2317" s="33">
        <v>42896.584861111114</v>
      </c>
      <c r="B2317" t="s">
        <v>3601</v>
      </c>
      <c r="C2317" t="s">
        <v>3602</v>
      </c>
      <c r="D2317" t="s">
        <v>3603</v>
      </c>
      <c r="E2317" t="s">
        <v>4131</v>
      </c>
      <c r="F2317">
        <v>133330</v>
      </c>
      <c r="G2317" s="53">
        <v>20</v>
      </c>
      <c r="H2317" s="33">
        <v>42896</v>
      </c>
      <c r="I2317" t="s">
        <v>49</v>
      </c>
      <c r="J2317" t="s">
        <v>49</v>
      </c>
      <c r="K2317" t="s">
        <v>50</v>
      </c>
      <c r="L2317" t="s">
        <v>50</v>
      </c>
      <c r="M2317" t="s">
        <v>51</v>
      </c>
      <c r="N2317" t="s">
        <v>4132</v>
      </c>
    </row>
    <row r="2318" spans="1:14" ht="14.25">
      <c r="A2318" s="33">
        <v>42896.58556712963</v>
      </c>
      <c r="B2318" t="s">
        <v>3598</v>
      </c>
      <c r="C2318" t="s">
        <v>3599</v>
      </c>
      <c r="D2318" t="s">
        <v>3600</v>
      </c>
      <c r="E2318" t="s">
        <v>4128</v>
      </c>
      <c r="F2318">
        <v>133341</v>
      </c>
      <c r="G2318" s="53">
        <v>100</v>
      </c>
      <c r="H2318" s="33">
        <v>42896</v>
      </c>
      <c r="I2318" t="s">
        <v>49</v>
      </c>
      <c r="J2318" t="s">
        <v>49</v>
      </c>
      <c r="K2318" t="s">
        <v>50</v>
      </c>
      <c r="L2318" t="s">
        <v>50</v>
      </c>
      <c r="M2318" t="s">
        <v>51</v>
      </c>
      <c r="N2318" t="s">
        <v>4129</v>
      </c>
    </row>
    <row r="2319" spans="1:14" ht="14.25">
      <c r="A2319" s="33">
        <v>42896.586446759262</v>
      </c>
      <c r="B2319" t="s">
        <v>3595</v>
      </c>
      <c r="C2319" t="s">
        <v>3596</v>
      </c>
      <c r="D2319" t="s">
        <v>3597</v>
      </c>
      <c r="E2319" t="s">
        <v>4126</v>
      </c>
      <c r="F2319">
        <v>133342</v>
      </c>
      <c r="G2319" s="53">
        <v>20</v>
      </c>
      <c r="H2319" s="33">
        <v>42896</v>
      </c>
      <c r="I2319" t="s">
        <v>49</v>
      </c>
      <c r="J2319" t="s">
        <v>49</v>
      </c>
      <c r="K2319" t="s">
        <v>50</v>
      </c>
      <c r="L2319" t="s">
        <v>50</v>
      </c>
      <c r="M2319" t="s">
        <v>51</v>
      </c>
      <c r="N2319" t="s">
        <v>4127</v>
      </c>
    </row>
    <row r="2320" spans="1:14" ht="14.25">
      <c r="A2320" s="33">
        <v>42896.592962962961</v>
      </c>
      <c r="B2320" t="s">
        <v>3592</v>
      </c>
      <c r="C2320" t="s">
        <v>3593</v>
      </c>
      <c r="D2320" t="s">
        <v>3594</v>
      </c>
      <c r="E2320" t="s">
        <v>4123</v>
      </c>
      <c r="F2320">
        <v>133418</v>
      </c>
      <c r="G2320" s="53">
        <v>2000</v>
      </c>
      <c r="H2320" s="33">
        <v>42896</v>
      </c>
      <c r="I2320" t="s">
        <v>49</v>
      </c>
      <c r="J2320" t="s">
        <v>49</v>
      </c>
      <c r="K2320" t="s">
        <v>50</v>
      </c>
      <c r="L2320" t="s">
        <v>50</v>
      </c>
      <c r="M2320" t="s">
        <v>51</v>
      </c>
      <c r="N2320" t="s">
        <v>4124</v>
      </c>
    </row>
    <row r="2321" spans="1:14" ht="14.25">
      <c r="A2321" s="33">
        <v>42896.597094907411</v>
      </c>
      <c r="B2321" t="s">
        <v>3589</v>
      </c>
      <c r="C2321" t="s">
        <v>3590</v>
      </c>
      <c r="D2321" t="s">
        <v>3591</v>
      </c>
      <c r="E2321" t="s">
        <v>4120</v>
      </c>
      <c r="F2321">
        <v>133464</v>
      </c>
      <c r="G2321" s="53">
        <v>1000</v>
      </c>
      <c r="H2321" s="33">
        <v>42896</v>
      </c>
      <c r="I2321" t="s">
        <v>49</v>
      </c>
      <c r="J2321" t="s">
        <v>49</v>
      </c>
      <c r="K2321" t="s">
        <v>50</v>
      </c>
      <c r="L2321" t="s">
        <v>50</v>
      </c>
      <c r="M2321" t="s">
        <v>51</v>
      </c>
      <c r="N2321" t="s">
        <v>4121</v>
      </c>
    </row>
    <row r="2322" spans="1:14" ht="14.25">
      <c r="A2322" s="33">
        <v>42896.597407407404</v>
      </c>
      <c r="B2322" t="s">
        <v>3586</v>
      </c>
      <c r="C2322" t="s">
        <v>3587</v>
      </c>
      <c r="D2322" t="s">
        <v>3588</v>
      </c>
      <c r="E2322" t="s">
        <v>4117</v>
      </c>
      <c r="F2322">
        <v>133471</v>
      </c>
      <c r="G2322" s="53">
        <v>20</v>
      </c>
      <c r="H2322" s="33">
        <v>42896</v>
      </c>
      <c r="I2322" t="s">
        <v>49</v>
      </c>
      <c r="J2322" t="s">
        <v>49</v>
      </c>
      <c r="K2322" t="s">
        <v>50</v>
      </c>
      <c r="L2322" t="s">
        <v>50</v>
      </c>
      <c r="M2322" t="s">
        <v>51</v>
      </c>
      <c r="N2322" t="s">
        <v>4118</v>
      </c>
    </row>
    <row r="2323" spans="1:14" ht="14.25">
      <c r="A2323" s="33">
        <v>42896.598240740743</v>
      </c>
      <c r="B2323" t="s">
        <v>3583</v>
      </c>
      <c r="C2323" t="s">
        <v>3584</v>
      </c>
      <c r="D2323" t="s">
        <v>3585</v>
      </c>
      <c r="E2323" t="s">
        <v>4114</v>
      </c>
      <c r="F2323">
        <v>133487</v>
      </c>
      <c r="G2323" s="53">
        <v>600</v>
      </c>
      <c r="H2323" s="33">
        <v>42896</v>
      </c>
      <c r="I2323" t="s">
        <v>49</v>
      </c>
      <c r="J2323" t="s">
        <v>49</v>
      </c>
      <c r="K2323" t="s">
        <v>50</v>
      </c>
      <c r="L2323" t="s">
        <v>50</v>
      </c>
      <c r="M2323" t="s">
        <v>51</v>
      </c>
      <c r="N2323" t="s">
        <v>4115</v>
      </c>
    </row>
    <row r="2324" spans="1:14" ht="14.25">
      <c r="A2324" s="33">
        <v>42896.601921296293</v>
      </c>
      <c r="B2324" t="s">
        <v>3580</v>
      </c>
      <c r="C2324" t="s">
        <v>3581</v>
      </c>
      <c r="D2324" t="s">
        <v>3582</v>
      </c>
      <c r="E2324" t="s">
        <v>4111</v>
      </c>
      <c r="F2324">
        <v>133545</v>
      </c>
      <c r="G2324" s="53">
        <v>100</v>
      </c>
      <c r="H2324" s="33">
        <v>42896</v>
      </c>
      <c r="I2324" t="s">
        <v>49</v>
      </c>
      <c r="J2324" t="s">
        <v>49</v>
      </c>
      <c r="K2324" t="s">
        <v>50</v>
      </c>
      <c r="L2324" t="s">
        <v>50</v>
      </c>
      <c r="M2324" t="s">
        <v>51</v>
      </c>
      <c r="N2324" t="s">
        <v>4112</v>
      </c>
    </row>
    <row r="2325" spans="1:14" ht="14.25">
      <c r="A2325" s="33">
        <v>42896.603217592594</v>
      </c>
      <c r="B2325" t="s">
        <v>3577</v>
      </c>
      <c r="C2325" t="s">
        <v>3578</v>
      </c>
      <c r="D2325" t="s">
        <v>3579</v>
      </c>
      <c r="E2325" t="s">
        <v>4108</v>
      </c>
      <c r="F2325">
        <v>133566</v>
      </c>
      <c r="G2325" s="53">
        <v>200</v>
      </c>
      <c r="H2325" s="33">
        <v>42896</v>
      </c>
      <c r="I2325" t="s">
        <v>49</v>
      </c>
      <c r="J2325" t="s">
        <v>49</v>
      </c>
      <c r="K2325" t="s">
        <v>50</v>
      </c>
      <c r="L2325" t="s">
        <v>50</v>
      </c>
      <c r="M2325" t="s">
        <v>51</v>
      </c>
      <c r="N2325" t="s">
        <v>4109</v>
      </c>
    </row>
    <row r="2326" spans="1:14" ht="14.25">
      <c r="A2326" s="33">
        <v>42896.60728009259</v>
      </c>
      <c r="B2326" t="s">
        <v>3574</v>
      </c>
      <c r="C2326" t="s">
        <v>3575</v>
      </c>
      <c r="D2326" t="s">
        <v>3576</v>
      </c>
      <c r="E2326" t="s">
        <v>4105</v>
      </c>
      <c r="F2326">
        <v>133639</v>
      </c>
      <c r="G2326" s="53">
        <v>20</v>
      </c>
      <c r="H2326" s="33">
        <v>42896</v>
      </c>
      <c r="I2326" t="s">
        <v>49</v>
      </c>
      <c r="J2326" t="s">
        <v>49</v>
      </c>
      <c r="K2326" t="s">
        <v>50</v>
      </c>
      <c r="L2326" t="s">
        <v>50</v>
      </c>
      <c r="M2326" t="s">
        <v>51</v>
      </c>
      <c r="N2326" t="s">
        <v>4106</v>
      </c>
    </row>
    <row r="2327" spans="1:14" ht="14.25">
      <c r="A2327" s="33">
        <v>42896.607870370368</v>
      </c>
      <c r="B2327" t="s">
        <v>3571</v>
      </c>
      <c r="C2327" t="s">
        <v>3572</v>
      </c>
      <c r="D2327" t="s">
        <v>3573</v>
      </c>
      <c r="E2327" t="s">
        <v>4102</v>
      </c>
      <c r="F2327">
        <v>133650</v>
      </c>
      <c r="G2327" s="53">
        <v>1000</v>
      </c>
      <c r="H2327" s="33">
        <v>42896</v>
      </c>
      <c r="I2327" t="s">
        <v>49</v>
      </c>
      <c r="J2327" t="s">
        <v>49</v>
      </c>
      <c r="K2327" t="s">
        <v>50</v>
      </c>
      <c r="L2327" t="s">
        <v>50</v>
      </c>
      <c r="M2327" t="s">
        <v>51</v>
      </c>
      <c r="N2327" t="s">
        <v>4103</v>
      </c>
    </row>
    <row r="2328" spans="1:14" ht="14.25">
      <c r="A2328" s="33">
        <v>42896.609791666669</v>
      </c>
      <c r="B2328" t="s">
        <v>3568</v>
      </c>
      <c r="C2328" t="s">
        <v>3569</v>
      </c>
      <c r="D2328" t="s">
        <v>3570</v>
      </c>
      <c r="E2328" t="s">
        <v>4099</v>
      </c>
      <c r="F2328">
        <v>133683</v>
      </c>
      <c r="G2328" s="53">
        <v>50</v>
      </c>
      <c r="H2328" s="33">
        <v>42896</v>
      </c>
      <c r="I2328" t="s">
        <v>49</v>
      </c>
      <c r="J2328" t="s">
        <v>49</v>
      </c>
      <c r="K2328" t="s">
        <v>50</v>
      </c>
      <c r="L2328" t="s">
        <v>50</v>
      </c>
      <c r="M2328" t="s">
        <v>51</v>
      </c>
      <c r="N2328" t="s">
        <v>4100</v>
      </c>
    </row>
    <row r="2329" spans="1:14" ht="14.25">
      <c r="A2329" s="33">
        <v>42896.615983796299</v>
      </c>
      <c r="B2329" t="s">
        <v>3565</v>
      </c>
      <c r="C2329" t="s">
        <v>3566</v>
      </c>
      <c r="D2329" t="s">
        <v>3567</v>
      </c>
      <c r="E2329" t="s">
        <v>4096</v>
      </c>
      <c r="F2329">
        <v>133792</v>
      </c>
      <c r="G2329" s="53">
        <v>500</v>
      </c>
      <c r="H2329" s="33">
        <v>42896</v>
      </c>
      <c r="I2329" t="s">
        <v>49</v>
      </c>
      <c r="J2329" t="s">
        <v>49</v>
      </c>
      <c r="K2329" t="s">
        <v>50</v>
      </c>
      <c r="L2329" t="s">
        <v>50</v>
      </c>
      <c r="M2329" t="s">
        <v>51</v>
      </c>
      <c r="N2329" t="s">
        <v>4097</v>
      </c>
    </row>
    <row r="2330" spans="1:14" ht="14.25">
      <c r="A2330" s="33">
        <v>42896.617685185185</v>
      </c>
      <c r="B2330" t="s">
        <v>3562</v>
      </c>
      <c r="C2330" t="s">
        <v>3563</v>
      </c>
      <c r="D2330" t="s">
        <v>3564</v>
      </c>
      <c r="E2330" t="s">
        <v>4093</v>
      </c>
      <c r="F2330">
        <v>133814</v>
      </c>
      <c r="G2330" s="53">
        <v>200</v>
      </c>
      <c r="H2330" s="33">
        <v>42896</v>
      </c>
      <c r="I2330" t="s">
        <v>49</v>
      </c>
      <c r="J2330" t="s">
        <v>49</v>
      </c>
      <c r="K2330" t="s">
        <v>50</v>
      </c>
      <c r="L2330" t="s">
        <v>50</v>
      </c>
      <c r="M2330" t="s">
        <v>51</v>
      </c>
      <c r="N2330" t="s">
        <v>4094</v>
      </c>
    </row>
    <row r="2331" spans="1:14" ht="14.25">
      <c r="A2331" s="33">
        <v>42896.618078703701</v>
      </c>
      <c r="B2331" t="s">
        <v>3559</v>
      </c>
      <c r="C2331" t="s">
        <v>3560</v>
      </c>
      <c r="D2331" t="s">
        <v>3561</v>
      </c>
      <c r="E2331" t="s">
        <v>4090</v>
      </c>
      <c r="F2331">
        <v>133825</v>
      </c>
      <c r="G2331" s="53">
        <v>200</v>
      </c>
      <c r="H2331" s="33">
        <v>42896</v>
      </c>
      <c r="I2331" t="s">
        <v>49</v>
      </c>
      <c r="J2331" t="s">
        <v>49</v>
      </c>
      <c r="K2331" t="s">
        <v>50</v>
      </c>
      <c r="L2331" t="s">
        <v>50</v>
      </c>
      <c r="M2331" t="s">
        <v>51</v>
      </c>
      <c r="N2331" t="s">
        <v>4091</v>
      </c>
    </row>
    <row r="2332" spans="1:14" ht="14.25">
      <c r="A2332" s="33">
        <v>42896.619317129633</v>
      </c>
      <c r="B2332" t="s">
        <v>3556</v>
      </c>
      <c r="C2332" t="s">
        <v>3557</v>
      </c>
      <c r="D2332" t="s">
        <v>3558</v>
      </c>
      <c r="E2332" t="s">
        <v>4087</v>
      </c>
      <c r="F2332">
        <v>133845</v>
      </c>
      <c r="G2332" s="53">
        <v>280</v>
      </c>
      <c r="H2332" s="33">
        <v>42896</v>
      </c>
      <c r="I2332" t="s">
        <v>49</v>
      </c>
      <c r="J2332" t="s">
        <v>49</v>
      </c>
      <c r="K2332" t="s">
        <v>50</v>
      </c>
      <c r="L2332" t="s">
        <v>50</v>
      </c>
      <c r="M2332" t="s">
        <v>51</v>
      </c>
      <c r="N2332" t="s">
        <v>4088</v>
      </c>
    </row>
    <row r="2333" spans="1:14" ht="14.25">
      <c r="A2333" s="33">
        <v>42896.620324074072</v>
      </c>
      <c r="B2333" t="s">
        <v>3553</v>
      </c>
      <c r="C2333" t="s">
        <v>3554</v>
      </c>
      <c r="D2333" t="s">
        <v>3555</v>
      </c>
      <c r="E2333" t="s">
        <v>4084</v>
      </c>
      <c r="F2333">
        <v>133862</v>
      </c>
      <c r="G2333" s="53">
        <v>200</v>
      </c>
      <c r="H2333" s="33">
        <v>42896</v>
      </c>
      <c r="I2333" t="s">
        <v>49</v>
      </c>
      <c r="J2333" t="s">
        <v>49</v>
      </c>
      <c r="K2333" t="s">
        <v>50</v>
      </c>
      <c r="L2333" t="s">
        <v>50</v>
      </c>
      <c r="M2333" t="s">
        <v>51</v>
      </c>
      <c r="N2333" t="s">
        <v>4085</v>
      </c>
    </row>
    <row r="2334" spans="1:14" ht="14.25">
      <c r="A2334" s="33">
        <v>42896.621319444443</v>
      </c>
      <c r="B2334" t="s">
        <v>3550</v>
      </c>
      <c r="C2334" t="s">
        <v>3551</v>
      </c>
      <c r="D2334" t="s">
        <v>3552</v>
      </c>
      <c r="E2334" t="s">
        <v>4081</v>
      </c>
      <c r="F2334">
        <v>133879</v>
      </c>
      <c r="G2334" s="53">
        <v>1000</v>
      </c>
      <c r="H2334" s="33">
        <v>42896</v>
      </c>
      <c r="I2334" t="s">
        <v>49</v>
      </c>
      <c r="J2334" t="s">
        <v>49</v>
      </c>
      <c r="K2334" t="s">
        <v>50</v>
      </c>
      <c r="L2334" t="s">
        <v>50</v>
      </c>
      <c r="M2334" t="s">
        <v>51</v>
      </c>
      <c r="N2334" t="s">
        <v>4082</v>
      </c>
    </row>
    <row r="2335" spans="1:14" ht="14.25">
      <c r="A2335" s="33">
        <v>42896.628125000003</v>
      </c>
      <c r="B2335" t="s">
        <v>3547</v>
      </c>
      <c r="C2335" t="s">
        <v>3548</v>
      </c>
      <c r="D2335" t="s">
        <v>3549</v>
      </c>
      <c r="E2335" t="s">
        <v>4078</v>
      </c>
      <c r="F2335">
        <v>134009</v>
      </c>
      <c r="G2335" s="53">
        <v>1000</v>
      </c>
      <c r="H2335" s="33">
        <v>42896</v>
      </c>
      <c r="I2335" t="s">
        <v>49</v>
      </c>
      <c r="J2335" t="s">
        <v>49</v>
      </c>
      <c r="K2335" t="s">
        <v>50</v>
      </c>
      <c r="L2335" t="s">
        <v>50</v>
      </c>
      <c r="M2335" t="s">
        <v>51</v>
      </c>
      <c r="N2335" t="s">
        <v>4079</v>
      </c>
    </row>
    <row r="2336" spans="1:14" ht="14.25">
      <c r="A2336" s="33">
        <v>42896.629178240742</v>
      </c>
      <c r="B2336" t="s">
        <v>3544</v>
      </c>
      <c r="C2336" t="s">
        <v>3545</v>
      </c>
      <c r="D2336" t="s">
        <v>3546</v>
      </c>
      <c r="E2336" t="s">
        <v>4075</v>
      </c>
      <c r="F2336">
        <v>134026</v>
      </c>
      <c r="G2336" s="53">
        <v>750</v>
      </c>
      <c r="H2336" s="33">
        <v>42896</v>
      </c>
      <c r="I2336" t="s">
        <v>49</v>
      </c>
      <c r="J2336" t="s">
        <v>49</v>
      </c>
      <c r="K2336" t="s">
        <v>50</v>
      </c>
      <c r="L2336" t="s">
        <v>50</v>
      </c>
      <c r="M2336" t="s">
        <v>51</v>
      </c>
      <c r="N2336" t="s">
        <v>4076</v>
      </c>
    </row>
    <row r="2337" spans="1:14" ht="14.25">
      <c r="A2337" s="33">
        <v>42896.630324074074</v>
      </c>
      <c r="B2337" t="s">
        <v>3541</v>
      </c>
      <c r="C2337" t="s">
        <v>3542</v>
      </c>
      <c r="D2337" t="s">
        <v>3543</v>
      </c>
      <c r="E2337" t="s">
        <v>4072</v>
      </c>
      <c r="F2337">
        <v>134052</v>
      </c>
      <c r="G2337" s="53">
        <v>1000</v>
      </c>
      <c r="H2337" s="33">
        <v>42896</v>
      </c>
      <c r="I2337" t="s">
        <v>49</v>
      </c>
      <c r="J2337" t="s">
        <v>49</v>
      </c>
      <c r="K2337" t="s">
        <v>50</v>
      </c>
      <c r="L2337" t="s">
        <v>50</v>
      </c>
      <c r="M2337" t="s">
        <v>51</v>
      </c>
      <c r="N2337" t="s">
        <v>4073</v>
      </c>
    </row>
    <row r="2338" spans="1:14" ht="14.25">
      <c r="A2338" s="33">
        <v>42896.634386574071</v>
      </c>
      <c r="B2338" t="s">
        <v>3538</v>
      </c>
      <c r="C2338" t="s">
        <v>3539</v>
      </c>
      <c r="D2338" t="s">
        <v>3540</v>
      </c>
      <c r="E2338" t="s">
        <v>4069</v>
      </c>
      <c r="F2338">
        <v>134145</v>
      </c>
      <c r="G2338" s="53">
        <v>500</v>
      </c>
      <c r="H2338" s="33">
        <v>42896</v>
      </c>
      <c r="I2338" t="s">
        <v>49</v>
      </c>
      <c r="J2338" t="s">
        <v>49</v>
      </c>
      <c r="K2338" t="s">
        <v>50</v>
      </c>
      <c r="L2338" t="s">
        <v>50</v>
      </c>
      <c r="M2338" t="s">
        <v>51</v>
      </c>
      <c r="N2338" t="s">
        <v>4070</v>
      </c>
    </row>
    <row r="2339" spans="1:14" ht="14.25">
      <c r="A2339" s="33">
        <v>42896.635347222225</v>
      </c>
      <c r="B2339" t="s">
        <v>3535</v>
      </c>
      <c r="C2339" t="s">
        <v>3536</v>
      </c>
      <c r="D2339" t="s">
        <v>3537</v>
      </c>
      <c r="E2339" t="s">
        <v>4066</v>
      </c>
      <c r="F2339">
        <v>134159</v>
      </c>
      <c r="G2339" s="53">
        <v>600</v>
      </c>
      <c r="H2339" s="33">
        <v>42896</v>
      </c>
      <c r="I2339" t="s">
        <v>49</v>
      </c>
      <c r="J2339" t="s">
        <v>49</v>
      </c>
      <c r="K2339" t="s">
        <v>50</v>
      </c>
      <c r="L2339" t="s">
        <v>50</v>
      </c>
      <c r="M2339" t="s">
        <v>51</v>
      </c>
      <c r="N2339" t="s">
        <v>4067</v>
      </c>
    </row>
    <row r="2340" spans="1:14" ht="14.25">
      <c r="A2340" s="33">
        <v>42896.635636574072</v>
      </c>
      <c r="B2340" t="s">
        <v>3532</v>
      </c>
      <c r="C2340" t="s">
        <v>3533</v>
      </c>
      <c r="D2340" t="s">
        <v>3534</v>
      </c>
      <c r="E2340" t="s">
        <v>4063</v>
      </c>
      <c r="F2340">
        <v>134162</v>
      </c>
      <c r="G2340" s="53">
        <v>1100</v>
      </c>
      <c r="H2340" s="33">
        <v>42896</v>
      </c>
      <c r="I2340" t="s">
        <v>49</v>
      </c>
      <c r="J2340" t="s">
        <v>49</v>
      </c>
      <c r="K2340" t="s">
        <v>50</v>
      </c>
      <c r="L2340" t="s">
        <v>50</v>
      </c>
      <c r="M2340" t="s">
        <v>51</v>
      </c>
      <c r="N2340" t="s">
        <v>4064</v>
      </c>
    </row>
    <row r="2341" spans="1:14" ht="14.25">
      <c r="A2341" s="33">
        <v>42896.635868055557</v>
      </c>
      <c r="B2341" t="s">
        <v>3529</v>
      </c>
      <c r="C2341" t="s">
        <v>3530</v>
      </c>
      <c r="D2341" t="s">
        <v>3531</v>
      </c>
      <c r="E2341" t="s">
        <v>4060</v>
      </c>
      <c r="F2341">
        <v>134165</v>
      </c>
      <c r="G2341" s="53">
        <v>11</v>
      </c>
      <c r="H2341" s="33">
        <v>42896</v>
      </c>
      <c r="I2341" t="s">
        <v>49</v>
      </c>
      <c r="J2341" t="s">
        <v>49</v>
      </c>
      <c r="K2341" t="s">
        <v>50</v>
      </c>
      <c r="L2341" t="s">
        <v>50</v>
      </c>
      <c r="M2341" t="s">
        <v>51</v>
      </c>
      <c r="N2341" t="s">
        <v>4061</v>
      </c>
    </row>
    <row r="2342" spans="1:14" ht="14.25">
      <c r="A2342" s="33">
        <v>42896.641655092593</v>
      </c>
      <c r="B2342" t="s">
        <v>3526</v>
      </c>
      <c r="C2342" t="s">
        <v>3527</v>
      </c>
      <c r="D2342" t="s">
        <v>3528</v>
      </c>
      <c r="E2342" t="s">
        <v>4057</v>
      </c>
      <c r="F2342">
        <v>134276</v>
      </c>
      <c r="G2342" s="53">
        <v>50</v>
      </c>
      <c r="H2342" s="33">
        <v>42896</v>
      </c>
      <c r="I2342" t="s">
        <v>49</v>
      </c>
      <c r="J2342" t="s">
        <v>49</v>
      </c>
      <c r="K2342" t="s">
        <v>50</v>
      </c>
      <c r="L2342" t="s">
        <v>50</v>
      </c>
      <c r="M2342" t="s">
        <v>51</v>
      </c>
      <c r="N2342" t="s">
        <v>4058</v>
      </c>
    </row>
    <row r="2343" spans="1:14" ht="14.25">
      <c r="A2343" s="33">
        <v>42896.648287037038</v>
      </c>
      <c r="B2343" t="s">
        <v>3523</v>
      </c>
      <c r="C2343" t="s">
        <v>3524</v>
      </c>
      <c r="D2343" t="s">
        <v>3525</v>
      </c>
      <c r="E2343" t="s">
        <v>4054</v>
      </c>
      <c r="F2343">
        <v>134394</v>
      </c>
      <c r="G2343" s="53">
        <v>1000</v>
      </c>
      <c r="H2343" s="33">
        <v>42896</v>
      </c>
      <c r="I2343" t="s">
        <v>49</v>
      </c>
      <c r="J2343" t="s">
        <v>49</v>
      </c>
      <c r="K2343" t="s">
        <v>50</v>
      </c>
      <c r="L2343" t="s">
        <v>50</v>
      </c>
      <c r="M2343" t="s">
        <v>51</v>
      </c>
      <c r="N2343" t="s">
        <v>4055</v>
      </c>
    </row>
    <row r="2344" spans="1:14" ht="14.25">
      <c r="A2344" s="33">
        <v>42896.650439814817</v>
      </c>
      <c r="B2344" t="s">
        <v>3521</v>
      </c>
      <c r="C2344" t="s">
        <v>315</v>
      </c>
      <c r="D2344" t="s">
        <v>3522</v>
      </c>
      <c r="E2344" t="s">
        <v>4051</v>
      </c>
      <c r="F2344">
        <v>134434</v>
      </c>
      <c r="G2344" s="53">
        <v>100</v>
      </c>
      <c r="H2344" s="33">
        <v>42896</v>
      </c>
      <c r="I2344" t="s">
        <v>49</v>
      </c>
      <c r="J2344" t="s">
        <v>49</v>
      </c>
      <c r="K2344" t="s">
        <v>50</v>
      </c>
      <c r="L2344" t="s">
        <v>50</v>
      </c>
      <c r="M2344" t="s">
        <v>51</v>
      </c>
      <c r="N2344" t="s">
        <v>4052</v>
      </c>
    </row>
    <row r="2345" spans="1:14" ht="14.25">
      <c r="A2345" s="33">
        <v>42896.650636574072</v>
      </c>
      <c r="B2345" t="s">
        <v>3518</v>
      </c>
      <c r="C2345" t="s">
        <v>3519</v>
      </c>
      <c r="D2345" t="s">
        <v>3520</v>
      </c>
      <c r="E2345" t="s">
        <v>4048</v>
      </c>
      <c r="F2345">
        <v>134438</v>
      </c>
      <c r="G2345" s="53">
        <v>600</v>
      </c>
      <c r="H2345" s="33">
        <v>42896</v>
      </c>
      <c r="I2345" t="s">
        <v>49</v>
      </c>
      <c r="J2345" t="s">
        <v>49</v>
      </c>
      <c r="K2345" t="s">
        <v>50</v>
      </c>
      <c r="L2345" t="s">
        <v>50</v>
      </c>
      <c r="M2345" t="s">
        <v>51</v>
      </c>
      <c r="N2345" t="s">
        <v>4049</v>
      </c>
    </row>
    <row r="2346" spans="1:14" ht="14.25">
      <c r="A2346" s="33">
        <v>42896.657592592594</v>
      </c>
      <c r="B2346" t="s">
        <v>3515</v>
      </c>
      <c r="C2346" t="s">
        <v>3516</v>
      </c>
      <c r="D2346" t="s">
        <v>3517</v>
      </c>
      <c r="E2346" t="s">
        <v>4045</v>
      </c>
      <c r="F2346">
        <v>134611</v>
      </c>
      <c r="G2346" s="53">
        <v>1000</v>
      </c>
      <c r="H2346" s="33">
        <v>42896</v>
      </c>
      <c r="I2346" t="s">
        <v>49</v>
      </c>
      <c r="J2346" t="s">
        <v>49</v>
      </c>
      <c r="K2346" t="s">
        <v>50</v>
      </c>
      <c r="L2346" t="s">
        <v>50</v>
      </c>
      <c r="M2346" t="s">
        <v>51</v>
      </c>
      <c r="N2346" t="s">
        <v>4046</v>
      </c>
    </row>
    <row r="2347" spans="1:14" ht="14.25">
      <c r="A2347" s="33">
        <v>42896.659409722219</v>
      </c>
      <c r="B2347" t="s">
        <v>3512</v>
      </c>
      <c r="C2347" t="s">
        <v>3513</v>
      </c>
      <c r="D2347" t="s">
        <v>3514</v>
      </c>
      <c r="E2347" t="s">
        <v>4042</v>
      </c>
      <c r="F2347">
        <v>134650</v>
      </c>
      <c r="G2347" s="53">
        <v>260</v>
      </c>
      <c r="H2347" s="33">
        <v>42896</v>
      </c>
      <c r="I2347" t="s">
        <v>49</v>
      </c>
      <c r="J2347" t="s">
        <v>49</v>
      </c>
      <c r="K2347" t="s">
        <v>50</v>
      </c>
      <c r="L2347" t="s">
        <v>50</v>
      </c>
      <c r="M2347" t="s">
        <v>51</v>
      </c>
      <c r="N2347" t="s">
        <v>4043</v>
      </c>
    </row>
    <row r="2348" spans="1:14" ht="14.25">
      <c r="A2348" s="33">
        <v>42896.661180555559</v>
      </c>
      <c r="B2348" t="s">
        <v>3509</v>
      </c>
      <c r="C2348" t="s">
        <v>3510</v>
      </c>
      <c r="D2348" t="s">
        <v>3511</v>
      </c>
      <c r="E2348" t="s">
        <v>4039</v>
      </c>
      <c r="F2348">
        <v>134682</v>
      </c>
      <c r="G2348" s="53">
        <v>200</v>
      </c>
      <c r="H2348" s="33">
        <v>42896</v>
      </c>
      <c r="I2348" t="s">
        <v>49</v>
      </c>
      <c r="J2348" t="s">
        <v>49</v>
      </c>
      <c r="K2348" t="s">
        <v>50</v>
      </c>
      <c r="L2348" t="s">
        <v>50</v>
      </c>
      <c r="M2348" t="s">
        <v>51</v>
      </c>
      <c r="N2348" t="s">
        <v>4040</v>
      </c>
    </row>
    <row r="2349" spans="1:14" ht="14.25">
      <c r="A2349" s="33">
        <v>42896.664837962962</v>
      </c>
      <c r="B2349" t="s">
        <v>3506</v>
      </c>
      <c r="C2349" t="s">
        <v>3507</v>
      </c>
      <c r="D2349" t="s">
        <v>3508</v>
      </c>
      <c r="E2349" t="s">
        <v>4036</v>
      </c>
      <c r="F2349">
        <v>134739</v>
      </c>
      <c r="G2349" s="53">
        <v>891</v>
      </c>
      <c r="H2349" s="33">
        <v>42896</v>
      </c>
      <c r="I2349" t="s">
        <v>49</v>
      </c>
      <c r="J2349" t="s">
        <v>49</v>
      </c>
      <c r="K2349" t="s">
        <v>50</v>
      </c>
      <c r="L2349" t="s">
        <v>50</v>
      </c>
      <c r="M2349" t="s">
        <v>51</v>
      </c>
      <c r="N2349" t="s">
        <v>4037</v>
      </c>
    </row>
    <row r="2350" spans="1:14" ht="14.25">
      <c r="A2350" s="33">
        <v>42896.665902777779</v>
      </c>
      <c r="B2350" t="s">
        <v>3503</v>
      </c>
      <c r="C2350" t="s">
        <v>3504</v>
      </c>
      <c r="D2350" t="s">
        <v>3505</v>
      </c>
      <c r="E2350" t="s">
        <v>4034</v>
      </c>
      <c r="F2350">
        <v>134755</v>
      </c>
      <c r="G2350" s="53">
        <v>3000</v>
      </c>
      <c r="H2350" s="33">
        <v>42896</v>
      </c>
      <c r="I2350" t="s">
        <v>49</v>
      </c>
      <c r="J2350" t="s">
        <v>49</v>
      </c>
      <c r="K2350" t="s">
        <v>50</v>
      </c>
      <c r="L2350" t="s">
        <v>50</v>
      </c>
      <c r="M2350" t="s">
        <v>51</v>
      </c>
      <c r="N2350" t="s">
        <v>4035</v>
      </c>
    </row>
    <row r="2351" spans="1:14" ht="14.25">
      <c r="A2351" s="33">
        <v>42896.678263888891</v>
      </c>
      <c r="B2351" t="s">
        <v>3500</v>
      </c>
      <c r="C2351" t="s">
        <v>3501</v>
      </c>
      <c r="D2351" t="s">
        <v>3502</v>
      </c>
      <c r="E2351" t="s">
        <v>4031</v>
      </c>
      <c r="F2351">
        <v>134960</v>
      </c>
      <c r="G2351" s="53">
        <v>145</v>
      </c>
      <c r="H2351" s="33">
        <v>42896</v>
      </c>
      <c r="I2351" t="s">
        <v>49</v>
      </c>
      <c r="J2351" t="s">
        <v>49</v>
      </c>
      <c r="K2351" t="s">
        <v>50</v>
      </c>
      <c r="L2351" t="s">
        <v>50</v>
      </c>
      <c r="M2351" t="s">
        <v>51</v>
      </c>
      <c r="N2351" t="s">
        <v>4032</v>
      </c>
    </row>
    <row r="2352" spans="1:14" ht="14.25">
      <c r="A2352" s="33">
        <v>42896.685856481483</v>
      </c>
      <c r="B2352" t="s">
        <v>737</v>
      </c>
      <c r="C2352" t="s">
        <v>738</v>
      </c>
      <c r="D2352" t="s">
        <v>3499</v>
      </c>
      <c r="E2352" t="s">
        <v>4028</v>
      </c>
      <c r="F2352">
        <v>135053</v>
      </c>
      <c r="G2352" s="53">
        <v>1000</v>
      </c>
      <c r="H2352" s="33">
        <v>42896</v>
      </c>
      <c r="I2352" t="s">
        <v>49</v>
      </c>
      <c r="J2352" t="s">
        <v>49</v>
      </c>
      <c r="K2352" t="s">
        <v>50</v>
      </c>
      <c r="L2352" t="s">
        <v>50</v>
      </c>
      <c r="M2352" t="s">
        <v>51</v>
      </c>
      <c r="N2352" t="s">
        <v>4029</v>
      </c>
    </row>
    <row r="2353" spans="1:14" ht="14.25">
      <c r="A2353" s="33">
        <v>42896.687291666669</v>
      </c>
      <c r="B2353" t="s">
        <v>3496</v>
      </c>
      <c r="C2353" t="s">
        <v>3497</v>
      </c>
      <c r="D2353" t="s">
        <v>3498</v>
      </c>
      <c r="E2353" t="s">
        <v>4025</v>
      </c>
      <c r="F2353">
        <v>135072</v>
      </c>
      <c r="G2353" s="53">
        <v>600</v>
      </c>
      <c r="H2353" s="33">
        <v>42896</v>
      </c>
      <c r="I2353" t="s">
        <v>49</v>
      </c>
      <c r="J2353" t="s">
        <v>49</v>
      </c>
      <c r="K2353" t="s">
        <v>50</v>
      </c>
      <c r="L2353" t="s">
        <v>50</v>
      </c>
      <c r="M2353" t="s">
        <v>51</v>
      </c>
      <c r="N2353" t="s">
        <v>4026</v>
      </c>
    </row>
    <row r="2354" spans="1:14" ht="14.25">
      <c r="A2354" s="33">
        <v>42896.687488425923</v>
      </c>
      <c r="B2354" t="s">
        <v>746</v>
      </c>
      <c r="C2354" t="s">
        <v>747</v>
      </c>
      <c r="D2354" t="s">
        <v>3495</v>
      </c>
      <c r="E2354" t="s">
        <v>4022</v>
      </c>
      <c r="F2354">
        <v>135076</v>
      </c>
      <c r="G2354" s="53">
        <v>1200</v>
      </c>
      <c r="H2354" s="33">
        <v>42896</v>
      </c>
      <c r="I2354" t="s">
        <v>49</v>
      </c>
      <c r="J2354" t="s">
        <v>49</v>
      </c>
      <c r="K2354" t="s">
        <v>50</v>
      </c>
      <c r="L2354" t="s">
        <v>50</v>
      </c>
      <c r="M2354" t="s">
        <v>51</v>
      </c>
      <c r="N2354" t="s">
        <v>4023</v>
      </c>
    </row>
    <row r="2355" spans="1:14" ht="14.25">
      <c r="A2355" s="33">
        <v>42896.693888888891</v>
      </c>
      <c r="B2355" t="s">
        <v>3492</v>
      </c>
      <c r="C2355" t="s">
        <v>3490</v>
      </c>
      <c r="D2355" t="s">
        <v>3494</v>
      </c>
      <c r="E2355" t="s">
        <v>4019</v>
      </c>
      <c r="F2355">
        <v>135140</v>
      </c>
      <c r="G2355" s="53">
        <v>144</v>
      </c>
      <c r="H2355" s="33">
        <v>42896</v>
      </c>
      <c r="I2355" t="s">
        <v>49</v>
      </c>
      <c r="J2355" t="s">
        <v>49</v>
      </c>
      <c r="K2355" t="s">
        <v>50</v>
      </c>
      <c r="L2355" t="s">
        <v>50</v>
      </c>
      <c r="M2355" t="s">
        <v>51</v>
      </c>
      <c r="N2355" t="s">
        <v>4020</v>
      </c>
    </row>
    <row r="2356" spans="1:14" ht="14.25">
      <c r="A2356" s="33">
        <v>42896.695520833331</v>
      </c>
      <c r="B2356" t="s">
        <v>3492</v>
      </c>
      <c r="C2356" t="s">
        <v>3490</v>
      </c>
      <c r="D2356" t="s">
        <v>3493</v>
      </c>
      <c r="E2356" t="s">
        <v>4016</v>
      </c>
      <c r="F2356">
        <v>135152</v>
      </c>
      <c r="G2356" s="53">
        <v>14</v>
      </c>
      <c r="H2356" s="33">
        <v>42896</v>
      </c>
      <c r="I2356" t="s">
        <v>49</v>
      </c>
      <c r="J2356" t="s">
        <v>49</v>
      </c>
      <c r="K2356" t="s">
        <v>50</v>
      </c>
      <c r="L2356" t="s">
        <v>50</v>
      </c>
      <c r="M2356" t="s">
        <v>51</v>
      </c>
      <c r="N2356" t="s">
        <v>4017</v>
      </c>
    </row>
    <row r="2357" spans="1:14" ht="14.25">
      <c r="A2357" s="33">
        <v>42896.69940972222</v>
      </c>
      <c r="B2357" t="s">
        <v>3489</v>
      </c>
      <c r="C2357" t="s">
        <v>3490</v>
      </c>
      <c r="D2357" t="s">
        <v>3491</v>
      </c>
      <c r="E2357" t="s">
        <v>4013</v>
      </c>
      <c r="F2357">
        <v>135182</v>
      </c>
      <c r="G2357" s="53">
        <v>400</v>
      </c>
      <c r="H2357" s="33">
        <v>42896</v>
      </c>
      <c r="I2357" t="s">
        <v>49</v>
      </c>
      <c r="J2357" t="s">
        <v>49</v>
      </c>
      <c r="K2357" t="s">
        <v>50</v>
      </c>
      <c r="L2357" t="s">
        <v>50</v>
      </c>
      <c r="M2357" t="s">
        <v>51</v>
      </c>
      <c r="N2357" t="s">
        <v>4014</v>
      </c>
    </row>
    <row r="2358" spans="1:14" ht="14.25">
      <c r="A2358" s="33">
        <v>42896.701851851853</v>
      </c>
      <c r="B2358" t="s">
        <v>3485</v>
      </c>
      <c r="C2358" t="s">
        <v>3486</v>
      </c>
      <c r="D2358" t="s">
        <v>3488</v>
      </c>
      <c r="E2358" t="s">
        <v>4010</v>
      </c>
      <c r="F2358">
        <v>135196</v>
      </c>
      <c r="G2358" s="53">
        <v>300</v>
      </c>
      <c r="H2358" s="33">
        <v>42896</v>
      </c>
      <c r="I2358" t="s">
        <v>49</v>
      </c>
      <c r="J2358" t="s">
        <v>49</v>
      </c>
      <c r="K2358" t="s">
        <v>50</v>
      </c>
      <c r="L2358" t="s">
        <v>50</v>
      </c>
      <c r="M2358" t="s">
        <v>51</v>
      </c>
      <c r="N2358" t="s">
        <v>4011</v>
      </c>
    </row>
    <row r="2359" spans="1:14" ht="14.25">
      <c r="A2359" s="33">
        <v>42896.704791666663</v>
      </c>
      <c r="B2359" t="s">
        <v>3485</v>
      </c>
      <c r="C2359" t="s">
        <v>3486</v>
      </c>
      <c r="D2359" t="s">
        <v>3487</v>
      </c>
      <c r="E2359" t="s">
        <v>4007</v>
      </c>
      <c r="F2359">
        <v>135223</v>
      </c>
      <c r="G2359" s="53">
        <v>400</v>
      </c>
      <c r="H2359" s="33">
        <v>42896</v>
      </c>
      <c r="I2359" t="s">
        <v>49</v>
      </c>
      <c r="J2359" t="s">
        <v>49</v>
      </c>
      <c r="K2359" t="s">
        <v>50</v>
      </c>
      <c r="L2359" t="s">
        <v>50</v>
      </c>
      <c r="M2359" t="s">
        <v>51</v>
      </c>
      <c r="N2359" t="s">
        <v>4008</v>
      </c>
    </row>
    <row r="2360" spans="1:14" ht="14.25">
      <c r="A2360" s="33">
        <v>42896.706226851849</v>
      </c>
      <c r="B2360" t="s">
        <v>3482</v>
      </c>
      <c r="C2360" t="s">
        <v>3483</v>
      </c>
      <c r="D2360" t="s">
        <v>3484</v>
      </c>
      <c r="E2360" t="s">
        <v>4004</v>
      </c>
      <c r="F2360">
        <v>135240</v>
      </c>
      <c r="G2360" s="53">
        <v>300</v>
      </c>
      <c r="H2360" s="33">
        <v>42896</v>
      </c>
      <c r="I2360" t="s">
        <v>49</v>
      </c>
      <c r="J2360" t="s">
        <v>49</v>
      </c>
      <c r="K2360" t="s">
        <v>50</v>
      </c>
      <c r="L2360" t="s">
        <v>50</v>
      </c>
      <c r="M2360" t="s">
        <v>51</v>
      </c>
      <c r="N2360" t="s">
        <v>4005</v>
      </c>
    </row>
    <row r="2361" spans="1:14" ht="14.25">
      <c r="A2361" s="33">
        <v>42896.706909722219</v>
      </c>
      <c r="B2361" t="s">
        <v>3479</v>
      </c>
      <c r="C2361" t="s">
        <v>3480</v>
      </c>
      <c r="D2361" t="s">
        <v>3481</v>
      </c>
      <c r="E2361" t="s">
        <v>4001</v>
      </c>
      <c r="F2361">
        <v>135243</v>
      </c>
      <c r="G2361" s="53">
        <v>223</v>
      </c>
      <c r="H2361" s="33">
        <v>42896</v>
      </c>
      <c r="I2361" t="s">
        <v>49</v>
      </c>
      <c r="J2361" t="s">
        <v>49</v>
      </c>
      <c r="K2361" t="s">
        <v>50</v>
      </c>
      <c r="L2361" t="s">
        <v>50</v>
      </c>
      <c r="M2361" t="s">
        <v>51</v>
      </c>
      <c r="N2361" t="s">
        <v>4002</v>
      </c>
    </row>
    <row r="2362" spans="1:14" ht="14.25">
      <c r="A2362" s="33">
        <v>42896.710196759261</v>
      </c>
      <c r="B2362" t="s">
        <v>3476</v>
      </c>
      <c r="C2362" t="s">
        <v>3477</v>
      </c>
      <c r="D2362" t="s">
        <v>3478</v>
      </c>
      <c r="E2362" t="s">
        <v>3998</v>
      </c>
      <c r="F2362">
        <v>135264</v>
      </c>
      <c r="G2362" s="53">
        <v>662</v>
      </c>
      <c r="H2362" s="33">
        <v>42896</v>
      </c>
      <c r="I2362" t="s">
        <v>49</v>
      </c>
      <c r="J2362" t="s">
        <v>49</v>
      </c>
      <c r="K2362" t="s">
        <v>50</v>
      </c>
      <c r="L2362" t="s">
        <v>50</v>
      </c>
      <c r="M2362" t="s">
        <v>51</v>
      </c>
      <c r="N2362" t="s">
        <v>3999</v>
      </c>
    </row>
    <row r="2363" spans="1:14" ht="14.25">
      <c r="A2363" s="33">
        <v>42896.714259259257</v>
      </c>
      <c r="B2363" t="s">
        <v>3473</v>
      </c>
      <c r="C2363" t="s">
        <v>3474</v>
      </c>
      <c r="D2363" t="s">
        <v>3475</v>
      </c>
      <c r="E2363" t="s">
        <v>3995</v>
      </c>
      <c r="F2363">
        <v>135292</v>
      </c>
      <c r="G2363" s="53">
        <v>300</v>
      </c>
      <c r="H2363" s="33">
        <v>42896</v>
      </c>
      <c r="I2363" t="s">
        <v>49</v>
      </c>
      <c r="J2363" t="s">
        <v>49</v>
      </c>
      <c r="K2363" t="s">
        <v>50</v>
      </c>
      <c r="L2363" t="s">
        <v>50</v>
      </c>
      <c r="M2363" t="s">
        <v>51</v>
      </c>
      <c r="N2363" t="s">
        <v>3996</v>
      </c>
    </row>
    <row r="2364" spans="1:14" ht="14.25">
      <c r="A2364" s="33">
        <v>42896.714780092596</v>
      </c>
      <c r="B2364" t="s">
        <v>3470</v>
      </c>
      <c r="C2364" t="s">
        <v>3471</v>
      </c>
      <c r="D2364" t="s">
        <v>3472</v>
      </c>
      <c r="E2364" t="s">
        <v>3992</v>
      </c>
      <c r="F2364">
        <v>135293</v>
      </c>
      <c r="G2364" s="53">
        <v>50</v>
      </c>
      <c r="H2364" s="33">
        <v>42896</v>
      </c>
      <c r="I2364" t="s">
        <v>49</v>
      </c>
      <c r="J2364" t="s">
        <v>49</v>
      </c>
      <c r="K2364" t="s">
        <v>50</v>
      </c>
      <c r="L2364" t="s">
        <v>50</v>
      </c>
      <c r="M2364" t="s">
        <v>51</v>
      </c>
      <c r="N2364" t="s">
        <v>3993</v>
      </c>
    </row>
    <row r="2365" spans="1:14" ht="14.25">
      <c r="A2365" s="33">
        <v>42896.716666666667</v>
      </c>
      <c r="B2365" t="s">
        <v>3467</v>
      </c>
      <c r="C2365" t="s">
        <v>3468</v>
      </c>
      <c r="D2365" t="s">
        <v>3469</v>
      </c>
      <c r="E2365" t="s">
        <v>3989</v>
      </c>
      <c r="F2365">
        <v>135306</v>
      </c>
      <c r="G2365" s="53">
        <v>100</v>
      </c>
      <c r="H2365" s="33">
        <v>42896</v>
      </c>
      <c r="I2365" t="s">
        <v>49</v>
      </c>
      <c r="J2365" t="s">
        <v>49</v>
      </c>
      <c r="K2365" t="s">
        <v>50</v>
      </c>
      <c r="L2365" t="s">
        <v>50</v>
      </c>
      <c r="M2365" t="s">
        <v>51</v>
      </c>
      <c r="N2365" t="s">
        <v>3990</v>
      </c>
    </row>
    <row r="2366" spans="1:14" ht="14.25">
      <c r="A2366" s="33">
        <v>42896.782222222224</v>
      </c>
      <c r="B2366" t="s">
        <v>3464</v>
      </c>
      <c r="C2366" t="s">
        <v>3465</v>
      </c>
      <c r="D2366" t="s">
        <v>3466</v>
      </c>
      <c r="E2366" t="s">
        <v>3986</v>
      </c>
      <c r="F2366">
        <v>135476</v>
      </c>
      <c r="G2366" s="53">
        <v>4000</v>
      </c>
      <c r="H2366" s="33">
        <v>42896</v>
      </c>
      <c r="I2366" t="s">
        <v>49</v>
      </c>
      <c r="J2366" t="s">
        <v>49</v>
      </c>
      <c r="K2366" t="s">
        <v>50</v>
      </c>
      <c r="L2366" t="s">
        <v>50</v>
      </c>
      <c r="M2366" t="s">
        <v>51</v>
      </c>
      <c r="N2366" t="s">
        <v>3987</v>
      </c>
    </row>
    <row r="2367" spans="1:14" ht="14.25">
      <c r="A2367" s="33">
        <v>42896.867372685185</v>
      </c>
      <c r="B2367" t="s">
        <v>3461</v>
      </c>
      <c r="C2367" t="s">
        <v>3462</v>
      </c>
      <c r="D2367" t="s">
        <v>3463</v>
      </c>
      <c r="E2367" t="s">
        <v>3983</v>
      </c>
      <c r="F2367">
        <v>135672</v>
      </c>
      <c r="G2367" s="53">
        <v>4499</v>
      </c>
      <c r="H2367" s="33">
        <v>42896</v>
      </c>
      <c r="I2367" t="s">
        <v>49</v>
      </c>
      <c r="J2367" t="s">
        <v>49</v>
      </c>
      <c r="K2367" t="s">
        <v>50</v>
      </c>
      <c r="L2367" t="s">
        <v>50</v>
      </c>
      <c r="M2367" t="s">
        <v>51</v>
      </c>
      <c r="N2367" t="s">
        <v>3984</v>
      </c>
    </row>
    <row r="2368" spans="1:14" ht="14.25">
      <c r="A2368" s="33">
        <v>42896.908460648148</v>
      </c>
      <c r="B2368" t="s">
        <v>3458</v>
      </c>
      <c r="C2368" t="s">
        <v>3459</v>
      </c>
      <c r="D2368" t="s">
        <v>3460</v>
      </c>
      <c r="E2368" t="s">
        <v>3980</v>
      </c>
      <c r="F2368">
        <v>135767</v>
      </c>
      <c r="G2368" s="53">
        <v>300</v>
      </c>
      <c r="H2368" s="33">
        <v>42896</v>
      </c>
      <c r="I2368" t="s">
        <v>49</v>
      </c>
      <c r="J2368" t="s">
        <v>49</v>
      </c>
      <c r="K2368" t="s">
        <v>50</v>
      </c>
      <c r="L2368" t="s">
        <v>50</v>
      </c>
      <c r="M2368" t="s">
        <v>51</v>
      </c>
      <c r="N2368" t="s">
        <v>3981</v>
      </c>
    </row>
    <row r="2369" spans="1:14" ht="14.25">
      <c r="A2369" s="33">
        <v>42896.97247685185</v>
      </c>
      <c r="B2369" t="s">
        <v>3455</v>
      </c>
      <c r="C2369" t="s">
        <v>3456</v>
      </c>
      <c r="D2369" t="s">
        <v>3457</v>
      </c>
      <c r="E2369" t="s">
        <v>3977</v>
      </c>
      <c r="F2369">
        <v>135879</v>
      </c>
      <c r="G2369" s="53">
        <v>3000</v>
      </c>
      <c r="H2369" s="33">
        <v>42896</v>
      </c>
      <c r="I2369" t="s">
        <v>49</v>
      </c>
      <c r="J2369" t="s">
        <v>49</v>
      </c>
      <c r="K2369" t="s">
        <v>50</v>
      </c>
      <c r="L2369" t="s">
        <v>50</v>
      </c>
      <c r="M2369" t="s">
        <v>51</v>
      </c>
      <c r="N2369" t="s">
        <v>3978</v>
      </c>
    </row>
    <row r="2370" spans="1:14" ht="14.25">
      <c r="A2370" s="33">
        <v>42897.004074074073</v>
      </c>
      <c r="B2370" t="s">
        <v>5035</v>
      </c>
      <c r="C2370" t="s">
        <v>5036</v>
      </c>
      <c r="D2370" t="s">
        <v>5038</v>
      </c>
      <c r="E2370" t="s">
        <v>5181</v>
      </c>
      <c r="F2370">
        <v>135917</v>
      </c>
      <c r="G2370" s="53">
        <v>2000</v>
      </c>
      <c r="H2370" s="33">
        <v>42897</v>
      </c>
      <c r="I2370" t="s">
        <v>49</v>
      </c>
      <c r="J2370" t="s">
        <v>49</v>
      </c>
      <c r="K2370" t="s">
        <v>50</v>
      </c>
      <c r="L2370" t="s">
        <v>50</v>
      </c>
      <c r="M2370" t="s">
        <v>51</v>
      </c>
      <c r="N2370" t="s">
        <v>5182</v>
      </c>
    </row>
    <row r="2371" spans="1:14" ht="14.25">
      <c r="A2371" s="33">
        <v>42897.01903935185</v>
      </c>
      <c r="B2371" t="s">
        <v>5035</v>
      </c>
      <c r="C2371" t="s">
        <v>5036</v>
      </c>
      <c r="D2371" t="s">
        <v>5037</v>
      </c>
      <c r="E2371" t="s">
        <v>5178</v>
      </c>
      <c r="F2371">
        <v>135945</v>
      </c>
      <c r="G2371" s="53">
        <v>3000</v>
      </c>
      <c r="H2371" s="33">
        <v>42897</v>
      </c>
      <c r="I2371" t="s">
        <v>49</v>
      </c>
      <c r="J2371" t="s">
        <v>49</v>
      </c>
      <c r="K2371" t="s">
        <v>50</v>
      </c>
      <c r="L2371" t="s">
        <v>50</v>
      </c>
      <c r="M2371" t="s">
        <v>51</v>
      </c>
      <c r="N2371" t="s">
        <v>5179</v>
      </c>
    </row>
    <row r="2372" spans="1:14" ht="14.25">
      <c r="A2372" s="33">
        <v>42897.053472222222</v>
      </c>
      <c r="B2372" t="s">
        <v>5032</v>
      </c>
      <c r="C2372" t="s">
        <v>5033</v>
      </c>
      <c r="D2372" t="s">
        <v>5034</v>
      </c>
      <c r="E2372" t="s">
        <v>5175</v>
      </c>
      <c r="F2372">
        <v>136002</v>
      </c>
      <c r="G2372" s="53">
        <v>200</v>
      </c>
      <c r="H2372" s="33">
        <v>42897</v>
      </c>
      <c r="I2372" t="s">
        <v>49</v>
      </c>
      <c r="J2372" t="s">
        <v>49</v>
      </c>
      <c r="K2372" t="s">
        <v>50</v>
      </c>
      <c r="L2372" t="s">
        <v>50</v>
      </c>
      <c r="M2372" t="s">
        <v>51</v>
      </c>
      <c r="N2372" t="s">
        <v>5176</v>
      </c>
    </row>
    <row r="2373" spans="1:14" ht="14.25">
      <c r="A2373" s="33">
        <v>42897.293564814812</v>
      </c>
      <c r="B2373" t="s">
        <v>5029</v>
      </c>
      <c r="C2373" t="s">
        <v>5030</v>
      </c>
      <c r="D2373" t="s">
        <v>5031</v>
      </c>
      <c r="E2373" t="s">
        <v>5172</v>
      </c>
      <c r="F2373">
        <v>136156</v>
      </c>
      <c r="G2373" s="53">
        <v>200</v>
      </c>
      <c r="H2373" s="33">
        <v>42897</v>
      </c>
      <c r="I2373" t="s">
        <v>49</v>
      </c>
      <c r="J2373" t="s">
        <v>49</v>
      </c>
      <c r="K2373" t="s">
        <v>50</v>
      </c>
      <c r="L2373" t="s">
        <v>50</v>
      </c>
      <c r="M2373" t="s">
        <v>51</v>
      </c>
      <c r="N2373" t="s">
        <v>5173</v>
      </c>
    </row>
    <row r="2374" spans="1:14" ht="14.25">
      <c r="A2374" s="33">
        <v>42897.314108796294</v>
      </c>
      <c r="B2374" t="s">
        <v>5026</v>
      </c>
      <c r="C2374" t="s">
        <v>5027</v>
      </c>
      <c r="D2374" t="s">
        <v>5028</v>
      </c>
      <c r="E2374" t="s">
        <v>5169</v>
      </c>
      <c r="F2374">
        <v>136181</v>
      </c>
      <c r="G2374" s="53">
        <v>4000</v>
      </c>
      <c r="H2374" s="33">
        <v>42897</v>
      </c>
      <c r="I2374" t="s">
        <v>49</v>
      </c>
      <c r="J2374" t="s">
        <v>49</v>
      </c>
      <c r="K2374" t="s">
        <v>50</v>
      </c>
      <c r="L2374" t="s">
        <v>50</v>
      </c>
      <c r="M2374" t="s">
        <v>51</v>
      </c>
      <c r="N2374" t="s">
        <v>5170</v>
      </c>
    </row>
    <row r="2375" spans="1:14" ht="14.25">
      <c r="A2375" s="33">
        <v>42897.323692129627</v>
      </c>
      <c r="B2375" t="s">
        <v>5023</v>
      </c>
      <c r="C2375" t="s">
        <v>5024</v>
      </c>
      <c r="D2375" t="s">
        <v>5025</v>
      </c>
      <c r="E2375" t="s">
        <v>5166</v>
      </c>
      <c r="F2375">
        <v>136198</v>
      </c>
      <c r="G2375" s="53">
        <v>2000</v>
      </c>
      <c r="H2375" s="33">
        <v>42897</v>
      </c>
      <c r="I2375" t="s">
        <v>49</v>
      </c>
      <c r="J2375" t="s">
        <v>49</v>
      </c>
      <c r="K2375" t="s">
        <v>50</v>
      </c>
      <c r="L2375" t="s">
        <v>50</v>
      </c>
      <c r="M2375" t="s">
        <v>51</v>
      </c>
      <c r="N2375" t="s">
        <v>5167</v>
      </c>
    </row>
    <row r="2376" spans="1:14" ht="14.25">
      <c r="A2376" s="33">
        <v>42897.349039351851</v>
      </c>
      <c r="B2376" t="s">
        <v>274</v>
      </c>
      <c r="C2376" t="s">
        <v>275</v>
      </c>
      <c r="D2376" t="s">
        <v>5022</v>
      </c>
      <c r="E2376" t="s">
        <v>5163</v>
      </c>
      <c r="F2376">
        <v>136287</v>
      </c>
      <c r="G2376" s="53">
        <v>200</v>
      </c>
      <c r="H2376" s="33">
        <v>42897</v>
      </c>
      <c r="I2376" t="s">
        <v>49</v>
      </c>
      <c r="J2376" t="s">
        <v>49</v>
      </c>
      <c r="K2376" t="s">
        <v>50</v>
      </c>
      <c r="L2376" t="s">
        <v>50</v>
      </c>
      <c r="M2376" t="s">
        <v>51</v>
      </c>
      <c r="N2376" t="s">
        <v>5164</v>
      </c>
    </row>
    <row r="2377" spans="1:14" ht="14.25">
      <c r="A2377" s="33">
        <v>42897.357997685183</v>
      </c>
      <c r="B2377" t="s">
        <v>5019</v>
      </c>
      <c r="C2377" t="s">
        <v>5020</v>
      </c>
      <c r="D2377" t="s">
        <v>5021</v>
      </c>
      <c r="E2377" t="s">
        <v>5160</v>
      </c>
      <c r="F2377">
        <v>136352</v>
      </c>
      <c r="G2377" s="53">
        <v>200</v>
      </c>
      <c r="H2377" s="33">
        <v>42897</v>
      </c>
      <c r="I2377" t="s">
        <v>49</v>
      </c>
      <c r="J2377" t="s">
        <v>49</v>
      </c>
      <c r="K2377" t="s">
        <v>50</v>
      </c>
      <c r="L2377" t="s">
        <v>50</v>
      </c>
      <c r="M2377" t="s">
        <v>51</v>
      </c>
      <c r="N2377" t="s">
        <v>5161</v>
      </c>
    </row>
    <row r="2378" spans="1:14" ht="14.25">
      <c r="A2378" s="33">
        <v>42897.365624999999</v>
      </c>
      <c r="B2378" t="s">
        <v>1303</v>
      </c>
      <c r="C2378" t="s">
        <v>1304</v>
      </c>
      <c r="D2378" t="s">
        <v>5018</v>
      </c>
      <c r="E2378" t="s">
        <v>5157</v>
      </c>
      <c r="F2378">
        <v>136401</v>
      </c>
      <c r="G2378" s="53">
        <v>300</v>
      </c>
      <c r="H2378" s="33">
        <v>42897</v>
      </c>
      <c r="I2378" t="s">
        <v>49</v>
      </c>
      <c r="J2378" t="s">
        <v>49</v>
      </c>
      <c r="K2378" t="s">
        <v>50</v>
      </c>
      <c r="L2378" t="s">
        <v>50</v>
      </c>
      <c r="M2378" t="s">
        <v>51</v>
      </c>
      <c r="N2378" t="s">
        <v>5158</v>
      </c>
    </row>
    <row r="2379" spans="1:14" ht="14.25">
      <c r="A2379" s="33">
        <v>42897.369293981479</v>
      </c>
      <c r="B2379" t="s">
        <v>5016</v>
      </c>
      <c r="C2379" t="s">
        <v>271</v>
      </c>
      <c r="D2379" t="s">
        <v>5017</v>
      </c>
      <c r="E2379" t="s">
        <v>5154</v>
      </c>
      <c r="F2379">
        <v>136430</v>
      </c>
      <c r="G2379" s="53">
        <v>1000</v>
      </c>
      <c r="H2379" s="33">
        <v>42897</v>
      </c>
      <c r="I2379" t="s">
        <v>49</v>
      </c>
      <c r="J2379" t="s">
        <v>49</v>
      </c>
      <c r="K2379" t="s">
        <v>50</v>
      </c>
      <c r="L2379" t="s">
        <v>50</v>
      </c>
      <c r="M2379" t="s">
        <v>51</v>
      </c>
      <c r="N2379" t="s">
        <v>5155</v>
      </c>
    </row>
    <row r="2380" spans="1:14" ht="14.25">
      <c r="A2380" s="33">
        <v>42897.380428240744</v>
      </c>
      <c r="B2380" t="s">
        <v>5013</v>
      </c>
      <c r="C2380" t="s">
        <v>5014</v>
      </c>
      <c r="D2380" t="s">
        <v>5015</v>
      </c>
      <c r="E2380" t="s">
        <v>5151</v>
      </c>
      <c r="F2380">
        <v>136522</v>
      </c>
      <c r="G2380" s="53">
        <v>600</v>
      </c>
      <c r="H2380" s="33">
        <v>42897</v>
      </c>
      <c r="I2380" t="s">
        <v>49</v>
      </c>
      <c r="J2380" t="s">
        <v>49</v>
      </c>
      <c r="K2380" t="s">
        <v>50</v>
      </c>
      <c r="L2380" t="s">
        <v>50</v>
      </c>
      <c r="M2380" t="s">
        <v>51</v>
      </c>
      <c r="N2380" t="s">
        <v>5152</v>
      </c>
    </row>
    <row r="2381" spans="1:14" ht="14.25">
      <c r="A2381" s="33">
        <v>42897.394988425927</v>
      </c>
      <c r="B2381" t="s">
        <v>5010</v>
      </c>
      <c r="C2381" t="s">
        <v>5011</v>
      </c>
      <c r="D2381" t="s">
        <v>5012</v>
      </c>
      <c r="E2381" t="s">
        <v>5148</v>
      </c>
      <c r="F2381">
        <v>136661</v>
      </c>
      <c r="G2381" s="53">
        <v>9300</v>
      </c>
      <c r="H2381" s="33">
        <v>42897</v>
      </c>
      <c r="I2381" t="s">
        <v>49</v>
      </c>
      <c r="J2381" t="s">
        <v>49</v>
      </c>
      <c r="K2381" t="s">
        <v>50</v>
      </c>
      <c r="L2381" t="s">
        <v>50</v>
      </c>
      <c r="M2381" t="s">
        <v>51</v>
      </c>
      <c r="N2381" t="s">
        <v>5149</v>
      </c>
    </row>
    <row r="2382" spans="1:14" ht="14.25">
      <c r="A2382" s="33">
        <v>42897.396793981483</v>
      </c>
      <c r="B2382" t="s">
        <v>5007</v>
      </c>
      <c r="C2382" t="s">
        <v>5008</v>
      </c>
      <c r="D2382" t="s">
        <v>5009</v>
      </c>
      <c r="E2382" t="s">
        <v>5145</v>
      </c>
      <c r="F2382">
        <v>136687</v>
      </c>
      <c r="G2382" s="53">
        <v>300</v>
      </c>
      <c r="H2382" s="33">
        <v>42897</v>
      </c>
      <c r="I2382" t="s">
        <v>49</v>
      </c>
      <c r="J2382" t="s">
        <v>49</v>
      </c>
      <c r="K2382" t="s">
        <v>50</v>
      </c>
      <c r="L2382" t="s">
        <v>50</v>
      </c>
      <c r="M2382" t="s">
        <v>51</v>
      </c>
      <c r="N2382" t="s">
        <v>5146</v>
      </c>
    </row>
    <row r="2383" spans="1:14" ht="14.25">
      <c r="A2383" s="33">
        <v>42897.40902777778</v>
      </c>
      <c r="B2383" t="s">
        <v>5004</v>
      </c>
      <c r="C2383" t="s">
        <v>5005</v>
      </c>
      <c r="D2383" t="s">
        <v>5006</v>
      </c>
      <c r="E2383" t="s">
        <v>5142</v>
      </c>
      <c r="F2383">
        <v>136810</v>
      </c>
      <c r="G2383" s="53">
        <v>2000</v>
      </c>
      <c r="H2383" s="33">
        <v>42897</v>
      </c>
      <c r="I2383" t="s">
        <v>49</v>
      </c>
      <c r="J2383" t="s">
        <v>49</v>
      </c>
      <c r="K2383" t="s">
        <v>50</v>
      </c>
      <c r="L2383" t="s">
        <v>50</v>
      </c>
      <c r="M2383" t="s">
        <v>51</v>
      </c>
      <c r="N2383" t="s">
        <v>5143</v>
      </c>
    </row>
    <row r="2384" spans="1:14" ht="14.25">
      <c r="A2384" s="33">
        <v>42897.409710648149</v>
      </c>
      <c r="B2384" t="s">
        <v>1094</v>
      </c>
      <c r="C2384" t="s">
        <v>1095</v>
      </c>
      <c r="D2384" t="s">
        <v>5003</v>
      </c>
      <c r="E2384" t="s">
        <v>5139</v>
      </c>
      <c r="F2384">
        <v>136825</v>
      </c>
      <c r="G2384" s="53">
        <v>1000</v>
      </c>
      <c r="H2384" s="33">
        <v>42897</v>
      </c>
      <c r="I2384" t="s">
        <v>49</v>
      </c>
      <c r="J2384" t="s">
        <v>49</v>
      </c>
      <c r="K2384" t="s">
        <v>50</v>
      </c>
      <c r="L2384" t="s">
        <v>50</v>
      </c>
      <c r="M2384" t="s">
        <v>51</v>
      </c>
      <c r="N2384" t="s">
        <v>5140</v>
      </c>
    </row>
    <row r="2385" spans="1:14" ht="14.25">
      <c r="A2385" s="33">
        <v>42897.425219907411</v>
      </c>
      <c r="B2385" t="s">
        <v>398</v>
      </c>
      <c r="C2385" t="s">
        <v>399</v>
      </c>
      <c r="D2385" t="s">
        <v>5002</v>
      </c>
      <c r="E2385" t="s">
        <v>5136</v>
      </c>
      <c r="F2385">
        <v>136991</v>
      </c>
      <c r="G2385" s="53">
        <v>2000</v>
      </c>
      <c r="H2385" s="33">
        <v>42897</v>
      </c>
      <c r="I2385" t="s">
        <v>49</v>
      </c>
      <c r="J2385" t="s">
        <v>49</v>
      </c>
      <c r="K2385" t="s">
        <v>50</v>
      </c>
      <c r="L2385" t="s">
        <v>50</v>
      </c>
      <c r="M2385" t="s">
        <v>51</v>
      </c>
      <c r="N2385" t="s">
        <v>5137</v>
      </c>
    </row>
    <row r="2386" spans="1:14" ht="14.25">
      <c r="A2386" s="33">
        <v>42897.438344907408</v>
      </c>
      <c r="B2386" t="s">
        <v>4999</v>
      </c>
      <c r="C2386" t="s">
        <v>5000</v>
      </c>
      <c r="D2386" t="s">
        <v>5001</v>
      </c>
      <c r="E2386" t="s">
        <v>5133</v>
      </c>
      <c r="F2386">
        <v>137138</v>
      </c>
      <c r="G2386" s="53">
        <v>3000</v>
      </c>
      <c r="H2386" s="33">
        <v>42897</v>
      </c>
      <c r="I2386" t="s">
        <v>49</v>
      </c>
      <c r="J2386" t="s">
        <v>49</v>
      </c>
      <c r="K2386" t="s">
        <v>50</v>
      </c>
      <c r="L2386" t="s">
        <v>50</v>
      </c>
      <c r="M2386" t="s">
        <v>51</v>
      </c>
      <c r="N2386" t="s">
        <v>5134</v>
      </c>
    </row>
    <row r="2387" spans="1:14" ht="14.25">
      <c r="A2387" s="33">
        <v>42897.442303240743</v>
      </c>
      <c r="B2387" t="s">
        <v>3623</v>
      </c>
      <c r="C2387" t="s">
        <v>3624</v>
      </c>
      <c r="D2387" t="s">
        <v>4998</v>
      </c>
      <c r="E2387" t="s">
        <v>5130</v>
      </c>
      <c r="F2387">
        <v>137174</v>
      </c>
      <c r="G2387" s="53">
        <v>300</v>
      </c>
      <c r="H2387" s="33">
        <v>42897</v>
      </c>
      <c r="I2387" t="s">
        <v>49</v>
      </c>
      <c r="J2387" t="s">
        <v>49</v>
      </c>
      <c r="K2387" t="s">
        <v>50</v>
      </c>
      <c r="L2387" t="s">
        <v>50</v>
      </c>
      <c r="M2387" t="s">
        <v>51</v>
      </c>
      <c r="N2387" t="s">
        <v>5131</v>
      </c>
    </row>
    <row r="2388" spans="1:14" ht="14.25">
      <c r="A2388" s="33">
        <v>42897.450995370367</v>
      </c>
      <c r="B2388" t="s">
        <v>4995</v>
      </c>
      <c r="C2388" t="s">
        <v>4996</v>
      </c>
      <c r="D2388" t="s">
        <v>4997</v>
      </c>
      <c r="E2388" t="s">
        <v>5127</v>
      </c>
      <c r="F2388">
        <v>137285</v>
      </c>
      <c r="G2388" s="53">
        <v>1000</v>
      </c>
      <c r="H2388" s="33">
        <v>42897</v>
      </c>
      <c r="I2388" t="s">
        <v>49</v>
      </c>
      <c r="J2388" t="s">
        <v>49</v>
      </c>
      <c r="K2388" t="s">
        <v>50</v>
      </c>
      <c r="L2388" t="s">
        <v>50</v>
      </c>
      <c r="M2388" t="s">
        <v>51</v>
      </c>
      <c r="N2388" t="s">
        <v>5128</v>
      </c>
    </row>
    <row r="2389" spans="1:14" ht="14.25">
      <c r="A2389" s="33">
        <v>42897.463391203702</v>
      </c>
      <c r="B2389" t="s">
        <v>655</v>
      </c>
      <c r="C2389" t="s">
        <v>656</v>
      </c>
      <c r="D2389" t="s">
        <v>4994</v>
      </c>
      <c r="E2389" t="s">
        <v>5124</v>
      </c>
      <c r="F2389">
        <v>137407</v>
      </c>
      <c r="G2389" s="53">
        <v>500</v>
      </c>
      <c r="H2389" s="33">
        <v>42897</v>
      </c>
      <c r="I2389" t="s">
        <v>49</v>
      </c>
      <c r="J2389" t="s">
        <v>49</v>
      </c>
      <c r="K2389" t="s">
        <v>50</v>
      </c>
      <c r="L2389" t="s">
        <v>50</v>
      </c>
      <c r="M2389" t="s">
        <v>51</v>
      </c>
      <c r="N2389" t="s">
        <v>5125</v>
      </c>
    </row>
    <row r="2390" spans="1:14" ht="14.25">
      <c r="A2390" s="33">
        <v>42897.478680555556</v>
      </c>
      <c r="B2390" t="s">
        <v>4991</v>
      </c>
      <c r="C2390" t="s">
        <v>4992</v>
      </c>
      <c r="D2390" t="s">
        <v>4993</v>
      </c>
      <c r="E2390" t="s">
        <v>5121</v>
      </c>
      <c r="F2390">
        <v>137552</v>
      </c>
      <c r="G2390" s="53">
        <v>3000</v>
      </c>
      <c r="H2390" s="33">
        <v>42897</v>
      </c>
      <c r="I2390" t="s">
        <v>49</v>
      </c>
      <c r="J2390" t="s">
        <v>49</v>
      </c>
      <c r="K2390" t="s">
        <v>50</v>
      </c>
      <c r="L2390" t="s">
        <v>50</v>
      </c>
      <c r="M2390" t="s">
        <v>51</v>
      </c>
      <c r="N2390" t="s">
        <v>5122</v>
      </c>
    </row>
    <row r="2391" spans="1:14" ht="14.25">
      <c r="A2391" s="33">
        <v>42897.479432870372</v>
      </c>
      <c r="B2391" t="s">
        <v>4988</v>
      </c>
      <c r="C2391" t="s">
        <v>4989</v>
      </c>
      <c r="D2391" t="s">
        <v>4990</v>
      </c>
      <c r="E2391" t="s">
        <v>5118</v>
      </c>
      <c r="F2391">
        <v>137564</v>
      </c>
      <c r="G2391" s="53">
        <v>3000</v>
      </c>
      <c r="H2391" s="33">
        <v>42897</v>
      </c>
      <c r="I2391" t="s">
        <v>49</v>
      </c>
      <c r="J2391" t="s">
        <v>49</v>
      </c>
      <c r="K2391" t="s">
        <v>50</v>
      </c>
      <c r="L2391" t="s">
        <v>50</v>
      </c>
      <c r="M2391" t="s">
        <v>51</v>
      </c>
      <c r="N2391" t="s">
        <v>5119</v>
      </c>
    </row>
    <row r="2392" spans="1:14" ht="14.25">
      <c r="A2392" s="33">
        <v>42897.48605324074</v>
      </c>
      <c r="B2392" t="s">
        <v>4985</v>
      </c>
      <c r="C2392" t="s">
        <v>4986</v>
      </c>
      <c r="D2392" t="s">
        <v>4987</v>
      </c>
      <c r="E2392" t="s">
        <v>5115</v>
      </c>
      <c r="F2392">
        <v>137630</v>
      </c>
      <c r="G2392" s="53">
        <v>2000</v>
      </c>
      <c r="H2392" s="33">
        <v>42897</v>
      </c>
      <c r="I2392" t="s">
        <v>49</v>
      </c>
      <c r="J2392" t="s">
        <v>49</v>
      </c>
      <c r="K2392" t="s">
        <v>50</v>
      </c>
      <c r="L2392" t="s">
        <v>50</v>
      </c>
      <c r="M2392" t="s">
        <v>51</v>
      </c>
      <c r="N2392" t="s">
        <v>5116</v>
      </c>
    </row>
    <row r="2393" spans="1:14" ht="14.25">
      <c r="A2393" s="33">
        <v>42897.517094907409</v>
      </c>
      <c r="B2393" t="s">
        <v>4982</v>
      </c>
      <c r="C2393" t="s">
        <v>4983</v>
      </c>
      <c r="D2393" t="s">
        <v>4984</v>
      </c>
      <c r="E2393" t="s">
        <v>5112</v>
      </c>
      <c r="F2393">
        <v>137849</v>
      </c>
      <c r="G2393" s="53">
        <v>500</v>
      </c>
      <c r="H2393" s="33">
        <v>42897</v>
      </c>
      <c r="I2393" t="s">
        <v>49</v>
      </c>
      <c r="J2393" t="s">
        <v>49</v>
      </c>
      <c r="K2393" t="s">
        <v>50</v>
      </c>
      <c r="L2393" t="s">
        <v>50</v>
      </c>
      <c r="M2393" t="s">
        <v>51</v>
      </c>
      <c r="N2393" t="s">
        <v>5113</v>
      </c>
    </row>
    <row r="2394" spans="1:14" ht="14.25">
      <c r="A2394" s="33">
        <v>42897.539027777777</v>
      </c>
      <c r="B2394" t="s">
        <v>3550</v>
      </c>
      <c r="C2394" t="s">
        <v>3551</v>
      </c>
      <c r="D2394" t="s">
        <v>4981</v>
      </c>
      <c r="E2394" t="s">
        <v>5109</v>
      </c>
      <c r="F2394">
        <v>137943</v>
      </c>
      <c r="G2394" s="53">
        <v>500</v>
      </c>
      <c r="H2394" s="33">
        <v>42897</v>
      </c>
      <c r="I2394" t="s">
        <v>49</v>
      </c>
      <c r="J2394" t="s">
        <v>49</v>
      </c>
      <c r="K2394" t="s">
        <v>50</v>
      </c>
      <c r="L2394" t="s">
        <v>50</v>
      </c>
      <c r="M2394" t="s">
        <v>51</v>
      </c>
      <c r="N2394" t="s">
        <v>5110</v>
      </c>
    </row>
    <row r="2395" spans="1:14" ht="14.25">
      <c r="A2395" s="33">
        <v>42897.570729166669</v>
      </c>
      <c r="B2395" t="s">
        <v>4978</v>
      </c>
      <c r="C2395" t="s">
        <v>4979</v>
      </c>
      <c r="D2395" t="s">
        <v>4980</v>
      </c>
      <c r="E2395" t="s">
        <v>5106</v>
      </c>
      <c r="F2395">
        <v>138034</v>
      </c>
      <c r="G2395" s="53">
        <v>1000</v>
      </c>
      <c r="H2395" s="33">
        <v>42897</v>
      </c>
      <c r="I2395" t="s">
        <v>49</v>
      </c>
      <c r="J2395" t="s">
        <v>49</v>
      </c>
      <c r="K2395" t="s">
        <v>50</v>
      </c>
      <c r="L2395" t="s">
        <v>50</v>
      </c>
      <c r="M2395" t="s">
        <v>51</v>
      </c>
      <c r="N2395" t="s">
        <v>5107</v>
      </c>
    </row>
    <row r="2396" spans="1:14" ht="14.25">
      <c r="A2396" s="33">
        <v>42897.628703703704</v>
      </c>
      <c r="B2396" t="s">
        <v>4975</v>
      </c>
      <c r="C2396" t="s">
        <v>4976</v>
      </c>
      <c r="D2396" t="s">
        <v>4977</v>
      </c>
      <c r="E2396" t="s">
        <v>5103</v>
      </c>
      <c r="F2396">
        <v>138277</v>
      </c>
      <c r="G2396" s="53">
        <v>300</v>
      </c>
      <c r="H2396" s="33">
        <v>42897</v>
      </c>
      <c r="I2396" t="s">
        <v>49</v>
      </c>
      <c r="J2396" t="s">
        <v>49</v>
      </c>
      <c r="K2396" t="s">
        <v>50</v>
      </c>
      <c r="L2396" t="s">
        <v>50</v>
      </c>
      <c r="M2396" t="s">
        <v>51</v>
      </c>
      <c r="N2396" t="s">
        <v>5104</v>
      </c>
    </row>
    <row r="2397" spans="1:14" ht="14.25">
      <c r="A2397" s="33">
        <v>42897.634351851855</v>
      </c>
      <c r="B2397" t="s">
        <v>4972</v>
      </c>
      <c r="C2397" t="s">
        <v>4973</v>
      </c>
      <c r="D2397" t="s">
        <v>4974</v>
      </c>
      <c r="E2397" t="s">
        <v>5100</v>
      </c>
      <c r="F2397">
        <v>138309</v>
      </c>
      <c r="G2397" s="53">
        <v>300</v>
      </c>
      <c r="H2397" s="33">
        <v>42897</v>
      </c>
      <c r="I2397" t="s">
        <v>49</v>
      </c>
      <c r="J2397" t="s">
        <v>49</v>
      </c>
      <c r="K2397" t="s">
        <v>50</v>
      </c>
      <c r="L2397" t="s">
        <v>50</v>
      </c>
      <c r="M2397" t="s">
        <v>51</v>
      </c>
      <c r="N2397" t="s">
        <v>5101</v>
      </c>
    </row>
    <row r="2398" spans="1:14" ht="14.25">
      <c r="A2398" s="33">
        <v>42897.638449074075</v>
      </c>
      <c r="B2398" t="s">
        <v>4969</v>
      </c>
      <c r="C2398" t="s">
        <v>4970</v>
      </c>
      <c r="D2398" t="s">
        <v>4971</v>
      </c>
      <c r="E2398" t="s">
        <v>5097</v>
      </c>
      <c r="F2398">
        <v>138320</v>
      </c>
      <c r="G2398" s="53">
        <v>1000</v>
      </c>
      <c r="H2398" s="33">
        <v>42897</v>
      </c>
      <c r="I2398" t="s">
        <v>49</v>
      </c>
      <c r="J2398" t="s">
        <v>49</v>
      </c>
      <c r="K2398" t="s">
        <v>50</v>
      </c>
      <c r="L2398" t="s">
        <v>50</v>
      </c>
      <c r="M2398" t="s">
        <v>51</v>
      </c>
      <c r="N2398" t="s">
        <v>5098</v>
      </c>
    </row>
    <row r="2399" spans="1:14" ht="14.25">
      <c r="A2399" s="33">
        <v>42897.663171296299</v>
      </c>
      <c r="B2399" t="s">
        <v>4967</v>
      </c>
      <c r="C2399" t="s">
        <v>314</v>
      </c>
      <c r="D2399" t="s">
        <v>4968</v>
      </c>
      <c r="E2399" t="s">
        <v>5094</v>
      </c>
      <c r="F2399">
        <v>138470</v>
      </c>
      <c r="G2399" s="53">
        <v>5000</v>
      </c>
      <c r="H2399" s="33">
        <v>42897</v>
      </c>
      <c r="I2399" t="s">
        <v>49</v>
      </c>
      <c r="J2399" t="s">
        <v>49</v>
      </c>
      <c r="K2399" t="s">
        <v>50</v>
      </c>
      <c r="L2399" t="s">
        <v>50</v>
      </c>
      <c r="M2399" t="s">
        <v>51</v>
      </c>
      <c r="N2399" t="s">
        <v>5095</v>
      </c>
    </row>
    <row r="2400" spans="1:14" ht="14.25">
      <c r="A2400" s="33">
        <v>42897.673113425924</v>
      </c>
      <c r="B2400" t="s">
        <v>4964</v>
      </c>
      <c r="C2400" t="s">
        <v>4965</v>
      </c>
      <c r="D2400" t="s">
        <v>4966</v>
      </c>
      <c r="E2400" t="s">
        <v>5091</v>
      </c>
      <c r="F2400">
        <v>138509</v>
      </c>
      <c r="G2400" s="53">
        <v>100</v>
      </c>
      <c r="H2400" s="33">
        <v>42897</v>
      </c>
      <c r="I2400" t="s">
        <v>49</v>
      </c>
      <c r="J2400" t="s">
        <v>49</v>
      </c>
      <c r="K2400" t="s">
        <v>50</v>
      </c>
      <c r="L2400" t="s">
        <v>50</v>
      </c>
      <c r="M2400" t="s">
        <v>51</v>
      </c>
      <c r="N2400" t="s">
        <v>5092</v>
      </c>
    </row>
    <row r="2401" spans="1:14" ht="14.25">
      <c r="A2401" s="33">
        <v>42897.678854166668</v>
      </c>
      <c r="B2401" t="s">
        <v>4949</v>
      </c>
      <c r="C2401" t="s">
        <v>4950</v>
      </c>
      <c r="D2401" t="s">
        <v>4963</v>
      </c>
      <c r="E2401" t="s">
        <v>5088</v>
      </c>
      <c r="F2401">
        <v>138532</v>
      </c>
      <c r="G2401" s="53">
        <v>1000</v>
      </c>
      <c r="H2401" s="33">
        <v>42897</v>
      </c>
      <c r="I2401" t="s">
        <v>49</v>
      </c>
      <c r="J2401" t="s">
        <v>49</v>
      </c>
      <c r="K2401" t="s">
        <v>50</v>
      </c>
      <c r="L2401" t="s">
        <v>50</v>
      </c>
      <c r="M2401" t="s">
        <v>51</v>
      </c>
      <c r="N2401" t="s">
        <v>5089</v>
      </c>
    </row>
    <row r="2402" spans="1:14" ht="14.25">
      <c r="A2402" s="33">
        <v>42897.679097222222</v>
      </c>
      <c r="B2402" t="s">
        <v>4960</v>
      </c>
      <c r="C2402" t="s">
        <v>4961</v>
      </c>
      <c r="D2402" t="s">
        <v>4962</v>
      </c>
      <c r="E2402" t="s">
        <v>5085</v>
      </c>
      <c r="F2402">
        <v>138533</v>
      </c>
      <c r="G2402" s="53">
        <v>1000</v>
      </c>
      <c r="H2402" s="33">
        <v>42897</v>
      </c>
      <c r="I2402" t="s">
        <v>49</v>
      </c>
      <c r="J2402" t="s">
        <v>49</v>
      </c>
      <c r="K2402" t="s">
        <v>50</v>
      </c>
      <c r="L2402" t="s">
        <v>50</v>
      </c>
      <c r="M2402" t="s">
        <v>51</v>
      </c>
      <c r="N2402" t="s">
        <v>5086</v>
      </c>
    </row>
    <row r="2403" spans="1:14" ht="14.25">
      <c r="A2403" s="33">
        <v>42897.6871875</v>
      </c>
      <c r="B2403" t="s">
        <v>4953</v>
      </c>
      <c r="C2403" t="s">
        <v>4954</v>
      </c>
      <c r="D2403" t="s">
        <v>4959</v>
      </c>
      <c r="E2403" t="s">
        <v>5082</v>
      </c>
      <c r="F2403">
        <v>138559</v>
      </c>
      <c r="G2403" s="53">
        <v>20</v>
      </c>
      <c r="H2403" s="33">
        <v>42897</v>
      </c>
      <c r="I2403" t="s">
        <v>49</v>
      </c>
      <c r="J2403" t="s">
        <v>49</v>
      </c>
      <c r="K2403" t="s">
        <v>50</v>
      </c>
      <c r="L2403" t="s">
        <v>50</v>
      </c>
      <c r="M2403" t="s">
        <v>51</v>
      </c>
      <c r="N2403" t="s">
        <v>5083</v>
      </c>
    </row>
    <row r="2404" spans="1:14" ht="14.25">
      <c r="A2404" s="33">
        <v>42897.688946759263</v>
      </c>
      <c r="B2404" t="s">
        <v>4956</v>
      </c>
      <c r="C2404" t="s">
        <v>4957</v>
      </c>
      <c r="D2404" t="s">
        <v>4958</v>
      </c>
      <c r="E2404" t="s">
        <v>5079</v>
      </c>
      <c r="F2404">
        <v>138562</v>
      </c>
      <c r="G2404" s="53">
        <v>3000</v>
      </c>
      <c r="H2404" s="33">
        <v>42897</v>
      </c>
      <c r="I2404" t="s">
        <v>49</v>
      </c>
      <c r="J2404" t="s">
        <v>49</v>
      </c>
      <c r="K2404" t="s">
        <v>50</v>
      </c>
      <c r="L2404" t="s">
        <v>50</v>
      </c>
      <c r="M2404" t="s">
        <v>51</v>
      </c>
      <c r="N2404" t="s">
        <v>5080</v>
      </c>
    </row>
    <row r="2405" spans="1:14" ht="14.25">
      <c r="A2405" s="33">
        <v>42897.697291666664</v>
      </c>
      <c r="B2405" t="s">
        <v>4953</v>
      </c>
      <c r="C2405" t="s">
        <v>4954</v>
      </c>
      <c r="D2405" t="s">
        <v>4955</v>
      </c>
      <c r="E2405" t="s">
        <v>5076</v>
      </c>
      <c r="F2405">
        <v>138606</v>
      </c>
      <c r="G2405" s="53">
        <v>1000</v>
      </c>
      <c r="H2405" s="33">
        <v>42897</v>
      </c>
      <c r="I2405" t="s">
        <v>49</v>
      </c>
      <c r="J2405" t="s">
        <v>49</v>
      </c>
      <c r="K2405" t="s">
        <v>50</v>
      </c>
      <c r="L2405" t="s">
        <v>50</v>
      </c>
      <c r="M2405" t="s">
        <v>51</v>
      </c>
      <c r="N2405" t="s">
        <v>5077</v>
      </c>
    </row>
    <row r="2406" spans="1:14" ht="14.25">
      <c r="A2406" s="33">
        <v>42897.719340277778</v>
      </c>
      <c r="B2406" t="s">
        <v>4927</v>
      </c>
      <c r="C2406" t="s">
        <v>4928</v>
      </c>
      <c r="D2406" t="s">
        <v>4952</v>
      </c>
      <c r="E2406" t="s">
        <v>5073</v>
      </c>
      <c r="F2406">
        <v>138696</v>
      </c>
      <c r="G2406" s="53">
        <v>1000</v>
      </c>
      <c r="H2406" s="33">
        <v>42897</v>
      </c>
      <c r="I2406" t="s">
        <v>49</v>
      </c>
      <c r="J2406" t="s">
        <v>49</v>
      </c>
      <c r="K2406" t="s">
        <v>50</v>
      </c>
      <c r="L2406" t="s">
        <v>50</v>
      </c>
      <c r="M2406" t="s">
        <v>51</v>
      </c>
      <c r="N2406" t="s">
        <v>5074</v>
      </c>
    </row>
    <row r="2407" spans="1:14" ht="14.25">
      <c r="A2407" s="33">
        <v>42897.779143518521</v>
      </c>
      <c r="B2407" t="s">
        <v>4949</v>
      </c>
      <c r="C2407" t="s">
        <v>4950</v>
      </c>
      <c r="D2407" t="s">
        <v>4951</v>
      </c>
      <c r="E2407" t="s">
        <v>5070</v>
      </c>
      <c r="F2407">
        <v>138851</v>
      </c>
      <c r="G2407" s="53">
        <v>30</v>
      </c>
      <c r="H2407" s="33">
        <v>42897</v>
      </c>
      <c r="I2407" t="s">
        <v>49</v>
      </c>
      <c r="J2407" t="s">
        <v>49</v>
      </c>
      <c r="K2407" t="s">
        <v>50</v>
      </c>
      <c r="L2407" t="s">
        <v>50</v>
      </c>
      <c r="M2407" t="s">
        <v>51</v>
      </c>
      <c r="N2407" t="s">
        <v>5071</v>
      </c>
    </row>
    <row r="2408" spans="1:14" ht="14.25">
      <c r="A2408" s="33">
        <v>42897.784259259257</v>
      </c>
      <c r="B2408" t="s">
        <v>4946</v>
      </c>
      <c r="C2408" t="s">
        <v>4947</v>
      </c>
      <c r="D2408" t="s">
        <v>4948</v>
      </c>
      <c r="E2408" t="s">
        <v>5067</v>
      </c>
      <c r="F2408">
        <v>138864</v>
      </c>
      <c r="G2408" s="53">
        <v>500</v>
      </c>
      <c r="H2408" s="33">
        <v>42897</v>
      </c>
      <c r="I2408" t="s">
        <v>49</v>
      </c>
      <c r="J2408" t="s">
        <v>49</v>
      </c>
      <c r="K2408" t="s">
        <v>50</v>
      </c>
      <c r="L2408" t="s">
        <v>50</v>
      </c>
      <c r="M2408" t="s">
        <v>51</v>
      </c>
      <c r="N2408" t="s">
        <v>5068</v>
      </c>
    </row>
    <row r="2409" spans="1:14" ht="14.25">
      <c r="A2409" s="33">
        <v>42897.793067129627</v>
      </c>
      <c r="B2409" t="s">
        <v>4943</v>
      </c>
      <c r="C2409" t="s">
        <v>4944</v>
      </c>
      <c r="D2409" t="s">
        <v>4945</v>
      </c>
      <c r="E2409" t="s">
        <v>5064</v>
      </c>
      <c r="F2409">
        <v>138887</v>
      </c>
      <c r="G2409" s="53">
        <v>300</v>
      </c>
      <c r="H2409" s="33">
        <v>42897</v>
      </c>
      <c r="I2409" t="s">
        <v>49</v>
      </c>
      <c r="J2409" t="s">
        <v>49</v>
      </c>
      <c r="K2409" t="s">
        <v>50</v>
      </c>
      <c r="L2409" t="s">
        <v>50</v>
      </c>
      <c r="M2409" t="s">
        <v>51</v>
      </c>
      <c r="N2409" t="s">
        <v>5065</v>
      </c>
    </row>
    <row r="2410" spans="1:14" ht="14.25">
      <c r="A2410" s="33">
        <v>42897.815706018519</v>
      </c>
      <c r="B2410" t="s">
        <v>4940</v>
      </c>
      <c r="C2410" t="s">
        <v>4941</v>
      </c>
      <c r="D2410" t="s">
        <v>4942</v>
      </c>
      <c r="E2410" t="s">
        <v>5061</v>
      </c>
      <c r="F2410">
        <v>138942</v>
      </c>
      <c r="G2410" s="53">
        <v>1000</v>
      </c>
      <c r="H2410" s="33">
        <v>42897</v>
      </c>
      <c r="I2410" t="s">
        <v>49</v>
      </c>
      <c r="J2410" t="s">
        <v>49</v>
      </c>
      <c r="K2410" t="s">
        <v>50</v>
      </c>
      <c r="L2410" t="s">
        <v>50</v>
      </c>
      <c r="M2410" t="s">
        <v>51</v>
      </c>
      <c r="N2410" t="s">
        <v>5062</v>
      </c>
    </row>
    <row r="2411" spans="1:14" ht="14.25">
      <c r="A2411" s="33">
        <v>42897.8278587963</v>
      </c>
      <c r="B2411" t="s">
        <v>4936</v>
      </c>
      <c r="C2411" t="s">
        <v>4937</v>
      </c>
      <c r="D2411" t="s">
        <v>4939</v>
      </c>
      <c r="E2411" t="s">
        <v>5058</v>
      </c>
      <c r="F2411">
        <v>138969</v>
      </c>
      <c r="G2411" s="53">
        <v>2000</v>
      </c>
      <c r="H2411" s="33">
        <v>42897</v>
      </c>
      <c r="I2411" t="s">
        <v>49</v>
      </c>
      <c r="J2411" t="s">
        <v>49</v>
      </c>
      <c r="K2411" t="s">
        <v>50</v>
      </c>
      <c r="L2411" t="s">
        <v>50</v>
      </c>
      <c r="M2411" t="s">
        <v>51</v>
      </c>
      <c r="N2411" t="s">
        <v>5059</v>
      </c>
    </row>
    <row r="2412" spans="1:14" ht="14.25">
      <c r="A2412" s="33">
        <v>42897.863715277781</v>
      </c>
      <c r="B2412" t="s">
        <v>4936</v>
      </c>
      <c r="C2412" t="s">
        <v>4937</v>
      </c>
      <c r="D2412" t="s">
        <v>4938</v>
      </c>
      <c r="E2412" t="s">
        <v>5055</v>
      </c>
      <c r="F2412">
        <v>139065</v>
      </c>
      <c r="G2412" s="53">
        <v>4500</v>
      </c>
      <c r="H2412" s="33">
        <v>42897</v>
      </c>
      <c r="I2412" t="s">
        <v>49</v>
      </c>
      <c r="J2412" t="s">
        <v>49</v>
      </c>
      <c r="K2412" t="s">
        <v>50</v>
      </c>
      <c r="L2412" t="s">
        <v>50</v>
      </c>
      <c r="M2412" t="s">
        <v>51</v>
      </c>
      <c r="N2412" t="s">
        <v>5056</v>
      </c>
    </row>
    <row r="2413" spans="1:14" ht="14.25">
      <c r="A2413" s="33">
        <v>42897.867812500001</v>
      </c>
      <c r="B2413" t="s">
        <v>4933</v>
      </c>
      <c r="C2413" t="s">
        <v>4934</v>
      </c>
      <c r="D2413" t="s">
        <v>4935</v>
      </c>
      <c r="E2413" t="s">
        <v>5052</v>
      </c>
      <c r="F2413">
        <v>139076</v>
      </c>
      <c r="G2413" s="53">
        <v>9907</v>
      </c>
      <c r="H2413" s="33">
        <v>42897</v>
      </c>
      <c r="I2413" t="s">
        <v>49</v>
      </c>
      <c r="J2413" t="s">
        <v>49</v>
      </c>
      <c r="K2413" t="s">
        <v>50</v>
      </c>
      <c r="L2413" t="s">
        <v>50</v>
      </c>
      <c r="M2413" t="s">
        <v>51</v>
      </c>
      <c r="N2413" t="s">
        <v>5053</v>
      </c>
    </row>
    <row r="2414" spans="1:14" ht="14.25">
      <c r="A2414" s="33">
        <v>42897.872060185182</v>
      </c>
      <c r="B2414" t="s">
        <v>4931</v>
      </c>
      <c r="C2414" t="s">
        <v>975</v>
      </c>
      <c r="D2414" t="s">
        <v>4932</v>
      </c>
      <c r="E2414" t="s">
        <v>5049</v>
      </c>
      <c r="F2414">
        <v>139092</v>
      </c>
      <c r="G2414" s="53">
        <v>7710</v>
      </c>
      <c r="H2414" s="33">
        <v>42897</v>
      </c>
      <c r="I2414" t="s">
        <v>49</v>
      </c>
      <c r="J2414" t="s">
        <v>49</v>
      </c>
      <c r="K2414" t="s">
        <v>50</v>
      </c>
      <c r="L2414" t="s">
        <v>50</v>
      </c>
      <c r="M2414" t="s">
        <v>51</v>
      </c>
      <c r="N2414" t="s">
        <v>5050</v>
      </c>
    </row>
    <row r="2415" spans="1:14" ht="14.25">
      <c r="A2415" s="33">
        <v>42897.89508101852</v>
      </c>
      <c r="B2415" t="s">
        <v>272</v>
      </c>
      <c r="C2415" t="s">
        <v>273</v>
      </c>
      <c r="D2415" t="s">
        <v>4930</v>
      </c>
      <c r="E2415" t="s">
        <v>5046</v>
      </c>
      <c r="F2415">
        <v>139148</v>
      </c>
      <c r="G2415" s="53">
        <v>1</v>
      </c>
      <c r="H2415" s="33">
        <v>42897</v>
      </c>
      <c r="I2415" t="s">
        <v>49</v>
      </c>
      <c r="J2415" t="s">
        <v>49</v>
      </c>
      <c r="K2415" t="s">
        <v>50</v>
      </c>
      <c r="L2415" t="s">
        <v>50</v>
      </c>
      <c r="M2415" t="s">
        <v>51</v>
      </c>
      <c r="N2415" t="s">
        <v>5047</v>
      </c>
    </row>
    <row r="2416" spans="1:14" ht="14.25">
      <c r="A2416" s="33">
        <v>42897.904282407406</v>
      </c>
      <c r="B2416" t="s">
        <v>4927</v>
      </c>
      <c r="C2416" t="s">
        <v>4928</v>
      </c>
      <c r="D2416" t="s">
        <v>4929</v>
      </c>
      <c r="E2416" t="s">
        <v>5043</v>
      </c>
      <c r="F2416">
        <v>139184</v>
      </c>
      <c r="G2416" s="53">
        <v>900</v>
      </c>
      <c r="H2416" s="33">
        <v>42897</v>
      </c>
      <c r="I2416" t="s">
        <v>49</v>
      </c>
      <c r="J2416" t="s">
        <v>49</v>
      </c>
      <c r="K2416" t="s">
        <v>50</v>
      </c>
      <c r="L2416" t="s">
        <v>50</v>
      </c>
      <c r="M2416" t="s">
        <v>51</v>
      </c>
      <c r="N2416" t="s">
        <v>5044</v>
      </c>
    </row>
    <row r="2417" spans="1:14" ht="14.25">
      <c r="A2417" s="33">
        <v>42897.94027777778</v>
      </c>
      <c r="B2417" t="s">
        <v>4924</v>
      </c>
      <c r="C2417" t="s">
        <v>4925</v>
      </c>
      <c r="D2417" t="s">
        <v>4926</v>
      </c>
      <c r="E2417" t="s">
        <v>5040</v>
      </c>
      <c r="F2417">
        <v>139275</v>
      </c>
      <c r="G2417" s="53">
        <v>1000</v>
      </c>
      <c r="H2417" s="33">
        <v>42897</v>
      </c>
      <c r="I2417" t="s">
        <v>49</v>
      </c>
      <c r="J2417" t="s">
        <v>49</v>
      </c>
      <c r="K2417" t="s">
        <v>50</v>
      </c>
      <c r="L2417" t="s">
        <v>50</v>
      </c>
      <c r="M2417" t="s">
        <v>51</v>
      </c>
      <c r="N2417" t="s">
        <v>5041</v>
      </c>
    </row>
    <row r="2418" spans="1:14" ht="14.25">
      <c r="A2418" s="33">
        <v>42898.273518518516</v>
      </c>
      <c r="B2418" t="s">
        <v>5272</v>
      </c>
      <c r="C2418" t="s">
        <v>5273</v>
      </c>
      <c r="D2418" t="s">
        <v>5274</v>
      </c>
      <c r="E2418" t="s">
        <v>6906</v>
      </c>
      <c r="F2418">
        <v>139662</v>
      </c>
      <c r="G2418" s="53">
        <v>50</v>
      </c>
      <c r="H2418" s="33">
        <v>42898</v>
      </c>
      <c r="I2418" t="s">
        <v>49</v>
      </c>
      <c r="J2418" t="s">
        <v>49</v>
      </c>
      <c r="K2418" t="s">
        <v>50</v>
      </c>
      <c r="L2418" t="s">
        <v>50</v>
      </c>
      <c r="M2418" t="s">
        <v>51</v>
      </c>
      <c r="N2418" t="s">
        <v>6907</v>
      </c>
    </row>
    <row r="2419" spans="1:14" ht="14.25">
      <c r="A2419" s="33">
        <v>42898.276030092595</v>
      </c>
      <c r="B2419" t="s">
        <v>5275</v>
      </c>
      <c r="C2419" t="s">
        <v>5276</v>
      </c>
      <c r="D2419" t="s">
        <v>5277</v>
      </c>
      <c r="E2419" t="s">
        <v>6909</v>
      </c>
      <c r="F2419">
        <v>139673</v>
      </c>
      <c r="G2419" s="53">
        <v>50</v>
      </c>
      <c r="H2419" s="33">
        <v>42898</v>
      </c>
      <c r="I2419" t="s">
        <v>49</v>
      </c>
      <c r="J2419" t="s">
        <v>49</v>
      </c>
      <c r="K2419" t="s">
        <v>50</v>
      </c>
      <c r="L2419" t="s">
        <v>50</v>
      </c>
      <c r="M2419" t="s">
        <v>51</v>
      </c>
      <c r="N2419" t="s">
        <v>6910</v>
      </c>
    </row>
    <row r="2420" spans="1:14" ht="14.25">
      <c r="A2420" s="33">
        <v>42898.282824074071</v>
      </c>
      <c r="B2420" t="s">
        <v>5278</v>
      </c>
      <c r="C2420" t="s">
        <v>5279</v>
      </c>
      <c r="D2420" t="s">
        <v>5280</v>
      </c>
      <c r="E2420" t="s">
        <v>6912</v>
      </c>
      <c r="F2420">
        <v>139710</v>
      </c>
      <c r="G2420" s="53">
        <v>1000</v>
      </c>
      <c r="H2420" s="33">
        <v>42898</v>
      </c>
      <c r="I2420" t="s">
        <v>49</v>
      </c>
      <c r="J2420" t="s">
        <v>49</v>
      </c>
      <c r="K2420" t="s">
        <v>50</v>
      </c>
      <c r="L2420" t="s">
        <v>50</v>
      </c>
      <c r="M2420" t="s">
        <v>51</v>
      </c>
      <c r="N2420" t="s">
        <v>6913</v>
      </c>
    </row>
    <row r="2421" spans="1:14" ht="14.25">
      <c r="A2421" s="33">
        <v>42898.286192129628</v>
      </c>
      <c r="B2421" t="s">
        <v>5281</v>
      </c>
      <c r="C2421" t="s">
        <v>5282</v>
      </c>
      <c r="D2421" t="s">
        <v>5283</v>
      </c>
      <c r="E2421" t="s">
        <v>6915</v>
      </c>
      <c r="F2421">
        <v>139734</v>
      </c>
      <c r="G2421" s="53">
        <v>50</v>
      </c>
      <c r="H2421" s="33">
        <v>42898</v>
      </c>
      <c r="I2421" t="s">
        <v>49</v>
      </c>
      <c r="J2421" t="s">
        <v>49</v>
      </c>
      <c r="K2421" t="s">
        <v>50</v>
      </c>
      <c r="L2421" t="s">
        <v>50</v>
      </c>
      <c r="M2421" t="s">
        <v>51</v>
      </c>
      <c r="N2421" t="s">
        <v>6916</v>
      </c>
    </row>
    <row r="2422" spans="1:14" ht="14.25">
      <c r="A2422" s="33">
        <v>42898.297951388886</v>
      </c>
      <c r="B2422" t="s">
        <v>3485</v>
      </c>
      <c r="C2422" t="s">
        <v>3486</v>
      </c>
      <c r="D2422" t="s">
        <v>5284</v>
      </c>
      <c r="E2422" t="s">
        <v>6918</v>
      </c>
      <c r="F2422">
        <v>139831</v>
      </c>
      <c r="G2422" s="53">
        <v>400</v>
      </c>
      <c r="H2422" s="33">
        <v>42898</v>
      </c>
      <c r="I2422" t="s">
        <v>49</v>
      </c>
      <c r="J2422" t="s">
        <v>49</v>
      </c>
      <c r="K2422" t="s">
        <v>50</v>
      </c>
      <c r="L2422" t="s">
        <v>50</v>
      </c>
      <c r="M2422" t="s">
        <v>51</v>
      </c>
      <c r="N2422" t="s">
        <v>6919</v>
      </c>
    </row>
    <row r="2423" spans="1:14" ht="14.25">
      <c r="A2423" s="33">
        <v>42898.299432870372</v>
      </c>
      <c r="B2423" t="s">
        <v>5285</v>
      </c>
      <c r="C2423" t="s">
        <v>5286</v>
      </c>
      <c r="D2423" t="s">
        <v>5287</v>
      </c>
      <c r="E2423" t="s">
        <v>6921</v>
      </c>
      <c r="F2423">
        <v>139852</v>
      </c>
      <c r="G2423" s="53">
        <v>100</v>
      </c>
      <c r="H2423" s="33">
        <v>42898</v>
      </c>
      <c r="I2423" t="s">
        <v>49</v>
      </c>
      <c r="J2423" t="s">
        <v>49</v>
      </c>
      <c r="K2423" t="s">
        <v>50</v>
      </c>
      <c r="L2423" t="s">
        <v>50</v>
      </c>
      <c r="M2423" t="s">
        <v>51</v>
      </c>
      <c r="N2423" t="s">
        <v>6922</v>
      </c>
    </row>
    <row r="2424" spans="1:14" ht="14.25">
      <c r="A2424" s="33">
        <v>42898.299571759257</v>
      </c>
      <c r="B2424" t="s">
        <v>5288</v>
      </c>
      <c r="C2424" t="s">
        <v>5289</v>
      </c>
      <c r="D2424" t="s">
        <v>5290</v>
      </c>
      <c r="E2424" t="s">
        <v>6924</v>
      </c>
      <c r="F2424">
        <v>139856</v>
      </c>
      <c r="G2424" s="53">
        <v>100</v>
      </c>
      <c r="H2424" s="33">
        <v>42898</v>
      </c>
      <c r="I2424" t="s">
        <v>49</v>
      </c>
      <c r="J2424" t="s">
        <v>49</v>
      </c>
      <c r="K2424" t="s">
        <v>50</v>
      </c>
      <c r="L2424" t="s">
        <v>50</v>
      </c>
      <c r="M2424" t="s">
        <v>51</v>
      </c>
      <c r="N2424" t="s">
        <v>6925</v>
      </c>
    </row>
    <row r="2425" spans="1:14" ht="14.25">
      <c r="A2425" s="33">
        <v>42898.299745370372</v>
      </c>
      <c r="B2425" t="s">
        <v>5291</v>
      </c>
      <c r="C2425" t="s">
        <v>5292</v>
      </c>
      <c r="D2425" t="s">
        <v>5293</v>
      </c>
      <c r="E2425" t="s">
        <v>6927</v>
      </c>
      <c r="F2425">
        <v>139861</v>
      </c>
      <c r="G2425" s="53">
        <v>50</v>
      </c>
      <c r="H2425" s="33">
        <v>42898</v>
      </c>
      <c r="I2425" t="s">
        <v>49</v>
      </c>
      <c r="J2425" t="s">
        <v>49</v>
      </c>
      <c r="K2425" t="s">
        <v>50</v>
      </c>
      <c r="L2425" t="s">
        <v>50</v>
      </c>
      <c r="M2425" t="s">
        <v>51</v>
      </c>
      <c r="N2425" t="s">
        <v>6928</v>
      </c>
    </row>
    <row r="2426" spans="1:14" ht="14.25">
      <c r="A2426" s="33">
        <v>42898.300196759257</v>
      </c>
      <c r="B2426" t="s">
        <v>5294</v>
      </c>
      <c r="C2426" t="s">
        <v>5295</v>
      </c>
      <c r="D2426" t="s">
        <v>5296</v>
      </c>
      <c r="E2426" t="s">
        <v>6930</v>
      </c>
      <c r="F2426">
        <v>139867</v>
      </c>
      <c r="G2426" s="53">
        <v>4000</v>
      </c>
      <c r="H2426" s="33">
        <v>42898</v>
      </c>
      <c r="I2426" t="s">
        <v>49</v>
      </c>
      <c r="J2426" t="s">
        <v>49</v>
      </c>
      <c r="K2426" t="s">
        <v>50</v>
      </c>
      <c r="L2426" t="s">
        <v>50</v>
      </c>
      <c r="M2426" t="s">
        <v>51</v>
      </c>
      <c r="N2426" t="s">
        <v>6931</v>
      </c>
    </row>
    <row r="2427" spans="1:14" ht="14.25">
      <c r="A2427" s="33">
        <v>42898.301053240742</v>
      </c>
      <c r="B2427" t="s">
        <v>5297</v>
      </c>
      <c r="C2427" t="s">
        <v>5298</v>
      </c>
      <c r="D2427" t="s">
        <v>5299</v>
      </c>
      <c r="E2427" t="s">
        <v>6933</v>
      </c>
      <c r="F2427">
        <v>139875</v>
      </c>
      <c r="G2427" s="53">
        <v>1000</v>
      </c>
      <c r="H2427" s="33">
        <v>42898</v>
      </c>
      <c r="I2427" t="s">
        <v>49</v>
      </c>
      <c r="J2427" t="s">
        <v>49</v>
      </c>
      <c r="K2427" t="s">
        <v>50</v>
      </c>
      <c r="L2427" t="s">
        <v>50</v>
      </c>
      <c r="M2427" t="s">
        <v>51</v>
      </c>
      <c r="N2427" t="s">
        <v>6934</v>
      </c>
    </row>
    <row r="2428" spans="1:14" ht="14.25">
      <c r="A2428" s="33">
        <v>42898.301817129628</v>
      </c>
      <c r="B2428" t="s">
        <v>5300</v>
      </c>
      <c r="C2428" t="s">
        <v>5301</v>
      </c>
      <c r="D2428" t="s">
        <v>5302</v>
      </c>
      <c r="E2428" t="s">
        <v>6936</v>
      </c>
      <c r="F2428">
        <v>139887</v>
      </c>
      <c r="G2428" s="53">
        <v>200</v>
      </c>
      <c r="H2428" s="33">
        <v>42898</v>
      </c>
      <c r="I2428" t="s">
        <v>49</v>
      </c>
      <c r="J2428" t="s">
        <v>49</v>
      </c>
      <c r="K2428" t="s">
        <v>50</v>
      </c>
      <c r="L2428" t="s">
        <v>50</v>
      </c>
      <c r="M2428" t="s">
        <v>51</v>
      </c>
      <c r="N2428" t="s">
        <v>6937</v>
      </c>
    </row>
    <row r="2429" spans="1:14" ht="14.25">
      <c r="A2429" s="33">
        <v>42898.302523148152</v>
      </c>
      <c r="B2429" t="s">
        <v>5306</v>
      </c>
      <c r="C2429" t="s">
        <v>5307</v>
      </c>
      <c r="D2429" t="s">
        <v>5308</v>
      </c>
      <c r="E2429" t="s">
        <v>6939</v>
      </c>
      <c r="F2429">
        <v>139911</v>
      </c>
      <c r="G2429" s="53">
        <v>20</v>
      </c>
      <c r="H2429" s="33">
        <v>42898</v>
      </c>
      <c r="I2429" t="s">
        <v>49</v>
      </c>
      <c r="J2429" t="s">
        <v>49</v>
      </c>
      <c r="K2429" t="s">
        <v>50</v>
      </c>
      <c r="L2429" t="s">
        <v>50</v>
      </c>
      <c r="M2429" t="s">
        <v>51</v>
      </c>
      <c r="N2429" t="s">
        <v>6940</v>
      </c>
    </row>
    <row r="2430" spans="1:14" ht="14.25">
      <c r="A2430" s="33">
        <v>42898.302881944444</v>
      </c>
      <c r="B2430" t="s">
        <v>5303</v>
      </c>
      <c r="C2430" t="s">
        <v>5304</v>
      </c>
      <c r="D2430" t="s">
        <v>5305</v>
      </c>
      <c r="E2430" t="s">
        <v>6942</v>
      </c>
      <c r="F2430">
        <v>139910</v>
      </c>
      <c r="G2430" s="53">
        <v>400</v>
      </c>
      <c r="H2430" s="33">
        <v>42898</v>
      </c>
      <c r="I2430" t="s">
        <v>49</v>
      </c>
      <c r="J2430" t="s">
        <v>49</v>
      </c>
      <c r="K2430" t="s">
        <v>50</v>
      </c>
      <c r="L2430" t="s">
        <v>50</v>
      </c>
      <c r="M2430" t="s">
        <v>51</v>
      </c>
      <c r="N2430" t="s">
        <v>6943</v>
      </c>
    </row>
    <row r="2431" spans="1:14" ht="14.25">
      <c r="A2431" s="33">
        <v>42898.303912037038</v>
      </c>
      <c r="B2431" t="s">
        <v>5312</v>
      </c>
      <c r="C2431" t="s">
        <v>5313</v>
      </c>
      <c r="D2431" t="s">
        <v>5314</v>
      </c>
      <c r="E2431" t="s">
        <v>6945</v>
      </c>
      <c r="F2431">
        <v>139924</v>
      </c>
      <c r="G2431" s="53">
        <v>20</v>
      </c>
      <c r="H2431" s="33">
        <v>42898</v>
      </c>
      <c r="I2431" t="s">
        <v>49</v>
      </c>
      <c r="J2431" t="s">
        <v>49</v>
      </c>
      <c r="K2431" t="s">
        <v>50</v>
      </c>
      <c r="L2431" t="s">
        <v>50</v>
      </c>
      <c r="M2431" t="s">
        <v>51</v>
      </c>
      <c r="N2431" t="s">
        <v>6946</v>
      </c>
    </row>
    <row r="2432" spans="1:14" ht="14.25">
      <c r="A2432" s="33">
        <v>42898.303923611114</v>
      </c>
      <c r="B2432" t="s">
        <v>5309</v>
      </c>
      <c r="C2432" t="s">
        <v>5310</v>
      </c>
      <c r="D2432" t="s">
        <v>5311</v>
      </c>
      <c r="E2432" t="s">
        <v>6948</v>
      </c>
      <c r="F2432">
        <v>139925</v>
      </c>
      <c r="G2432" s="53">
        <v>500</v>
      </c>
      <c r="H2432" s="33">
        <v>42898</v>
      </c>
      <c r="I2432" t="s">
        <v>49</v>
      </c>
      <c r="J2432" t="s">
        <v>49</v>
      </c>
      <c r="K2432" t="s">
        <v>50</v>
      </c>
      <c r="L2432" t="s">
        <v>50</v>
      </c>
      <c r="M2432" t="s">
        <v>51</v>
      </c>
      <c r="N2432" t="s">
        <v>6949</v>
      </c>
    </row>
    <row r="2433" spans="1:14" ht="14.25">
      <c r="A2433" s="33">
        <v>42898.304907407408</v>
      </c>
      <c r="B2433" t="s">
        <v>5315</v>
      </c>
      <c r="C2433" t="s">
        <v>5316</v>
      </c>
      <c r="D2433" t="s">
        <v>5317</v>
      </c>
      <c r="E2433" t="s">
        <v>6951</v>
      </c>
      <c r="F2433">
        <v>139944</v>
      </c>
      <c r="G2433" s="53">
        <v>50</v>
      </c>
      <c r="H2433" s="33">
        <v>42898</v>
      </c>
      <c r="I2433" t="s">
        <v>49</v>
      </c>
      <c r="J2433" t="s">
        <v>49</v>
      </c>
      <c r="K2433" t="s">
        <v>50</v>
      </c>
      <c r="L2433" t="s">
        <v>50</v>
      </c>
      <c r="M2433" t="s">
        <v>51</v>
      </c>
      <c r="N2433" t="s">
        <v>6952</v>
      </c>
    </row>
    <row r="2434" spans="1:14" ht="14.25">
      <c r="A2434" s="33">
        <v>42898.305648148147</v>
      </c>
      <c r="B2434" t="s">
        <v>5318</v>
      </c>
      <c r="C2434" t="s">
        <v>5319</v>
      </c>
      <c r="D2434" t="s">
        <v>5320</v>
      </c>
      <c r="E2434" t="s">
        <v>6954</v>
      </c>
      <c r="F2434">
        <v>139954</v>
      </c>
      <c r="G2434" s="53">
        <v>500</v>
      </c>
      <c r="H2434" s="33">
        <v>42898</v>
      </c>
      <c r="I2434" t="s">
        <v>49</v>
      </c>
      <c r="J2434" t="s">
        <v>49</v>
      </c>
      <c r="K2434" t="s">
        <v>50</v>
      </c>
      <c r="L2434" t="s">
        <v>50</v>
      </c>
      <c r="M2434" t="s">
        <v>51</v>
      </c>
      <c r="N2434" t="s">
        <v>6955</v>
      </c>
    </row>
    <row r="2435" spans="1:14" ht="14.25">
      <c r="A2435" s="33">
        <v>42898.305694444447</v>
      </c>
      <c r="B2435" t="s">
        <v>5281</v>
      </c>
      <c r="C2435" t="s">
        <v>5282</v>
      </c>
      <c r="D2435" t="s">
        <v>5321</v>
      </c>
      <c r="E2435" t="s">
        <v>6957</v>
      </c>
      <c r="F2435">
        <v>139955</v>
      </c>
      <c r="G2435" s="53">
        <v>3000</v>
      </c>
      <c r="H2435" s="33">
        <v>42898</v>
      </c>
      <c r="I2435" t="s">
        <v>49</v>
      </c>
      <c r="J2435" t="s">
        <v>49</v>
      </c>
      <c r="K2435" t="s">
        <v>50</v>
      </c>
      <c r="L2435" t="s">
        <v>50</v>
      </c>
      <c r="M2435" t="s">
        <v>51</v>
      </c>
      <c r="N2435" t="s">
        <v>6958</v>
      </c>
    </row>
    <row r="2436" spans="1:14" ht="14.25">
      <c r="A2436" s="33">
        <v>42898.306504629632</v>
      </c>
      <c r="B2436" t="s">
        <v>5322</v>
      </c>
      <c r="C2436" t="s">
        <v>5323</v>
      </c>
      <c r="D2436" t="s">
        <v>5324</v>
      </c>
      <c r="E2436" t="s">
        <v>6960</v>
      </c>
      <c r="F2436">
        <v>139973</v>
      </c>
      <c r="G2436" s="53">
        <v>100</v>
      </c>
      <c r="H2436" s="33">
        <v>42898</v>
      </c>
      <c r="I2436" t="s">
        <v>49</v>
      </c>
      <c r="J2436" t="s">
        <v>49</v>
      </c>
      <c r="K2436" t="s">
        <v>50</v>
      </c>
      <c r="L2436" t="s">
        <v>50</v>
      </c>
      <c r="M2436" t="s">
        <v>51</v>
      </c>
      <c r="N2436" t="s">
        <v>6961</v>
      </c>
    </row>
    <row r="2437" spans="1:14" ht="14.25">
      <c r="A2437" s="33">
        <v>42898.309479166666</v>
      </c>
      <c r="B2437" t="s">
        <v>5325</v>
      </c>
      <c r="C2437" t="s">
        <v>5326</v>
      </c>
      <c r="D2437" t="s">
        <v>5327</v>
      </c>
      <c r="E2437" t="s">
        <v>6963</v>
      </c>
      <c r="F2437">
        <v>140027</v>
      </c>
      <c r="G2437" s="53">
        <v>200</v>
      </c>
      <c r="H2437" s="33">
        <v>42898</v>
      </c>
      <c r="I2437" t="s">
        <v>49</v>
      </c>
      <c r="J2437" t="s">
        <v>49</v>
      </c>
      <c r="K2437" t="s">
        <v>50</v>
      </c>
      <c r="L2437" t="s">
        <v>50</v>
      </c>
      <c r="M2437" t="s">
        <v>51</v>
      </c>
      <c r="N2437" t="s">
        <v>6964</v>
      </c>
    </row>
    <row r="2438" spans="1:14" ht="14.25">
      <c r="A2438" s="33">
        <v>42898.310231481482</v>
      </c>
      <c r="B2438" t="s">
        <v>5328</v>
      </c>
      <c r="C2438" t="s">
        <v>5329</v>
      </c>
      <c r="D2438" t="s">
        <v>5330</v>
      </c>
      <c r="E2438" t="s">
        <v>6966</v>
      </c>
      <c r="F2438">
        <v>140044</v>
      </c>
      <c r="G2438" s="53">
        <v>500</v>
      </c>
      <c r="H2438" s="33">
        <v>42898</v>
      </c>
      <c r="I2438" t="s">
        <v>49</v>
      </c>
      <c r="J2438" t="s">
        <v>49</v>
      </c>
      <c r="K2438" t="s">
        <v>50</v>
      </c>
      <c r="L2438" t="s">
        <v>50</v>
      </c>
      <c r="M2438" t="s">
        <v>51</v>
      </c>
      <c r="N2438" t="s">
        <v>6967</v>
      </c>
    </row>
    <row r="2439" spans="1:14" ht="14.25">
      <c r="A2439" s="33">
        <v>42898.310624999998</v>
      </c>
      <c r="B2439" t="s">
        <v>5334</v>
      </c>
      <c r="C2439" t="s">
        <v>5335</v>
      </c>
      <c r="D2439" t="s">
        <v>5336</v>
      </c>
      <c r="E2439" t="s">
        <v>6969</v>
      </c>
      <c r="F2439">
        <v>140063</v>
      </c>
      <c r="G2439" s="53">
        <v>50</v>
      </c>
      <c r="H2439" s="33">
        <v>42898</v>
      </c>
      <c r="I2439" t="s">
        <v>49</v>
      </c>
      <c r="J2439" t="s">
        <v>49</v>
      </c>
      <c r="K2439" t="s">
        <v>50</v>
      </c>
      <c r="L2439" t="s">
        <v>50</v>
      </c>
      <c r="M2439" t="s">
        <v>51</v>
      </c>
      <c r="N2439" t="s">
        <v>6970</v>
      </c>
    </row>
    <row r="2440" spans="1:14" ht="14.25">
      <c r="A2440" s="33">
        <v>42898.310752314814</v>
      </c>
      <c r="B2440" t="s">
        <v>5331</v>
      </c>
      <c r="C2440" t="s">
        <v>5332</v>
      </c>
      <c r="D2440" t="s">
        <v>5333</v>
      </c>
      <c r="E2440" t="s">
        <v>6972</v>
      </c>
      <c r="F2440">
        <v>140053</v>
      </c>
      <c r="G2440" s="53">
        <v>500</v>
      </c>
      <c r="H2440" s="33">
        <v>42898</v>
      </c>
      <c r="I2440" t="s">
        <v>49</v>
      </c>
      <c r="J2440" t="s">
        <v>49</v>
      </c>
      <c r="K2440" t="s">
        <v>50</v>
      </c>
      <c r="L2440" t="s">
        <v>50</v>
      </c>
      <c r="M2440" t="s">
        <v>51</v>
      </c>
      <c r="N2440" t="s">
        <v>6973</v>
      </c>
    </row>
    <row r="2441" spans="1:14" ht="14.25">
      <c r="A2441" s="33">
        <v>42898.313101851854</v>
      </c>
      <c r="B2441" t="s">
        <v>5337</v>
      </c>
      <c r="C2441" t="s">
        <v>5338</v>
      </c>
      <c r="D2441" t="s">
        <v>5339</v>
      </c>
      <c r="E2441" t="s">
        <v>6975</v>
      </c>
      <c r="F2441">
        <v>140104</v>
      </c>
      <c r="G2441" s="53">
        <v>800</v>
      </c>
      <c r="H2441" s="33">
        <v>42898</v>
      </c>
      <c r="I2441" t="s">
        <v>49</v>
      </c>
      <c r="J2441" t="s">
        <v>49</v>
      </c>
      <c r="K2441" t="s">
        <v>50</v>
      </c>
      <c r="L2441" t="s">
        <v>50</v>
      </c>
      <c r="M2441" t="s">
        <v>51</v>
      </c>
      <c r="N2441" t="s">
        <v>6976</v>
      </c>
    </row>
    <row r="2442" spans="1:14" ht="14.25">
      <c r="A2442" s="33">
        <v>42898.313645833332</v>
      </c>
      <c r="B2442" t="s">
        <v>5340</v>
      </c>
      <c r="C2442" t="s">
        <v>5341</v>
      </c>
      <c r="D2442" t="s">
        <v>5342</v>
      </c>
      <c r="E2442" t="s">
        <v>6978</v>
      </c>
      <c r="F2442">
        <v>140112</v>
      </c>
      <c r="G2442" s="53">
        <v>1200</v>
      </c>
      <c r="H2442" s="33">
        <v>42898</v>
      </c>
      <c r="I2442" t="s">
        <v>49</v>
      </c>
      <c r="J2442" t="s">
        <v>49</v>
      </c>
      <c r="K2442" t="s">
        <v>50</v>
      </c>
      <c r="L2442" t="s">
        <v>50</v>
      </c>
      <c r="M2442" t="s">
        <v>51</v>
      </c>
      <c r="N2442" t="s">
        <v>6979</v>
      </c>
    </row>
    <row r="2443" spans="1:14" ht="14.25">
      <c r="A2443" s="33">
        <v>42898.320023148146</v>
      </c>
      <c r="B2443" t="s">
        <v>5343</v>
      </c>
      <c r="C2443" t="s">
        <v>5344</v>
      </c>
      <c r="D2443" t="s">
        <v>5345</v>
      </c>
      <c r="E2443" t="s">
        <v>6981</v>
      </c>
      <c r="F2443">
        <v>140248</v>
      </c>
      <c r="G2443" s="53">
        <v>20</v>
      </c>
      <c r="H2443" s="33">
        <v>42898</v>
      </c>
      <c r="I2443" t="s">
        <v>49</v>
      </c>
      <c r="J2443" t="s">
        <v>49</v>
      </c>
      <c r="K2443" t="s">
        <v>50</v>
      </c>
      <c r="L2443" t="s">
        <v>50</v>
      </c>
      <c r="M2443" t="s">
        <v>51</v>
      </c>
      <c r="N2443" t="s">
        <v>6982</v>
      </c>
    </row>
    <row r="2444" spans="1:14" ht="14.25">
      <c r="A2444" s="33">
        <v>42898.323182870372</v>
      </c>
      <c r="B2444" t="s">
        <v>5347</v>
      </c>
      <c r="C2444" t="s">
        <v>5348</v>
      </c>
      <c r="D2444" t="s">
        <v>5349</v>
      </c>
      <c r="E2444" t="s">
        <v>6984</v>
      </c>
      <c r="F2444">
        <v>140319</v>
      </c>
      <c r="G2444" s="53">
        <v>1000</v>
      </c>
      <c r="H2444" s="33">
        <v>42898</v>
      </c>
      <c r="I2444" t="s">
        <v>49</v>
      </c>
      <c r="J2444" t="s">
        <v>49</v>
      </c>
      <c r="K2444" t="s">
        <v>50</v>
      </c>
      <c r="L2444" t="s">
        <v>50</v>
      </c>
      <c r="M2444" t="s">
        <v>51</v>
      </c>
      <c r="N2444" t="s">
        <v>6985</v>
      </c>
    </row>
    <row r="2445" spans="1:14" ht="14.25">
      <c r="A2445" s="33">
        <v>42898.323425925926</v>
      </c>
      <c r="B2445" t="s">
        <v>1118</v>
      </c>
      <c r="C2445" t="s">
        <v>1119</v>
      </c>
      <c r="D2445" t="s">
        <v>5346</v>
      </c>
      <c r="E2445" t="s">
        <v>6987</v>
      </c>
      <c r="F2445">
        <v>140318</v>
      </c>
      <c r="G2445" s="53">
        <v>500</v>
      </c>
      <c r="H2445" s="33">
        <v>42898</v>
      </c>
      <c r="I2445" t="s">
        <v>49</v>
      </c>
      <c r="J2445" t="s">
        <v>49</v>
      </c>
      <c r="K2445" t="s">
        <v>50</v>
      </c>
      <c r="L2445" t="s">
        <v>50</v>
      </c>
      <c r="M2445" t="s">
        <v>51</v>
      </c>
      <c r="N2445" t="s">
        <v>6988</v>
      </c>
    </row>
    <row r="2446" spans="1:14" ht="14.25">
      <c r="A2446" s="33">
        <v>42898.324062500003</v>
      </c>
      <c r="B2446" t="s">
        <v>5350</v>
      </c>
      <c r="C2446" t="s">
        <v>5351</v>
      </c>
      <c r="D2446" t="s">
        <v>5352</v>
      </c>
      <c r="E2446" t="s">
        <v>6990</v>
      </c>
      <c r="F2446">
        <v>140333</v>
      </c>
      <c r="G2446" s="53">
        <v>5000</v>
      </c>
      <c r="H2446" s="33">
        <v>42898</v>
      </c>
      <c r="I2446" t="s">
        <v>49</v>
      </c>
      <c r="J2446" t="s">
        <v>49</v>
      </c>
      <c r="K2446" t="s">
        <v>50</v>
      </c>
      <c r="L2446" t="s">
        <v>50</v>
      </c>
      <c r="M2446" t="s">
        <v>51</v>
      </c>
      <c r="N2446" t="s">
        <v>6991</v>
      </c>
    </row>
    <row r="2447" spans="1:14" ht="14.25">
      <c r="A2447" s="33">
        <v>42898.324247685188</v>
      </c>
      <c r="B2447" t="s">
        <v>5353</v>
      </c>
      <c r="C2447" t="s">
        <v>5354</v>
      </c>
      <c r="D2447" t="s">
        <v>5355</v>
      </c>
      <c r="E2447" t="s">
        <v>6993</v>
      </c>
      <c r="F2447">
        <v>140339</v>
      </c>
      <c r="G2447" s="53">
        <v>5000</v>
      </c>
      <c r="H2447" s="33">
        <v>42898</v>
      </c>
      <c r="I2447" t="s">
        <v>49</v>
      </c>
      <c r="J2447" t="s">
        <v>49</v>
      </c>
      <c r="K2447" t="s">
        <v>50</v>
      </c>
      <c r="L2447" t="s">
        <v>50</v>
      </c>
      <c r="M2447" t="s">
        <v>51</v>
      </c>
      <c r="N2447" t="s">
        <v>6994</v>
      </c>
    </row>
    <row r="2448" spans="1:14" ht="14.25">
      <c r="A2448" s="33">
        <v>42898.32644675926</v>
      </c>
      <c r="B2448" t="s">
        <v>5356</v>
      </c>
      <c r="C2448" t="s">
        <v>5357</v>
      </c>
      <c r="D2448" t="s">
        <v>5359</v>
      </c>
      <c r="E2448" t="s">
        <v>6996</v>
      </c>
      <c r="F2448">
        <v>140410</v>
      </c>
      <c r="G2448" s="53">
        <v>1000</v>
      </c>
      <c r="H2448" s="33">
        <v>42898</v>
      </c>
      <c r="I2448" t="s">
        <v>49</v>
      </c>
      <c r="J2448" t="s">
        <v>49</v>
      </c>
      <c r="K2448" t="s">
        <v>50</v>
      </c>
      <c r="L2448" t="s">
        <v>50</v>
      </c>
      <c r="M2448" t="s">
        <v>51</v>
      </c>
      <c r="N2448" t="s">
        <v>6997</v>
      </c>
    </row>
    <row r="2449" spans="1:14" ht="14.25">
      <c r="A2449" s="33">
        <v>42898.328726851854</v>
      </c>
      <c r="B2449" t="s">
        <v>5360</v>
      </c>
      <c r="C2449" t="s">
        <v>5361</v>
      </c>
      <c r="D2449" t="s">
        <v>5362</v>
      </c>
      <c r="E2449" t="s">
        <v>6999</v>
      </c>
      <c r="F2449">
        <v>140483</v>
      </c>
      <c r="G2449" s="53">
        <v>300</v>
      </c>
      <c r="H2449" s="33">
        <v>42898</v>
      </c>
      <c r="I2449" t="s">
        <v>49</v>
      </c>
      <c r="J2449" t="s">
        <v>49</v>
      </c>
      <c r="K2449" t="s">
        <v>50</v>
      </c>
      <c r="L2449" t="s">
        <v>50</v>
      </c>
      <c r="M2449" t="s">
        <v>51</v>
      </c>
      <c r="N2449" t="s">
        <v>7000</v>
      </c>
    </row>
    <row r="2450" spans="1:14" ht="14.25">
      <c r="A2450" s="33">
        <v>42898.328819444447</v>
      </c>
      <c r="B2450" t="s">
        <v>5363</v>
      </c>
      <c r="C2450" t="s">
        <v>5364</v>
      </c>
      <c r="D2450" t="s">
        <v>5365</v>
      </c>
      <c r="E2450" t="s">
        <v>7002</v>
      </c>
      <c r="F2450">
        <v>140488</v>
      </c>
      <c r="G2450" s="53">
        <v>1000</v>
      </c>
      <c r="H2450" s="33">
        <v>42898</v>
      </c>
      <c r="I2450" t="s">
        <v>49</v>
      </c>
      <c r="J2450" t="s">
        <v>49</v>
      </c>
      <c r="K2450" t="s">
        <v>50</v>
      </c>
      <c r="L2450" t="s">
        <v>50</v>
      </c>
      <c r="M2450" t="s">
        <v>51</v>
      </c>
      <c r="N2450" t="s">
        <v>7003</v>
      </c>
    </row>
    <row r="2451" spans="1:14" ht="14.25">
      <c r="A2451" s="33">
        <v>42898.329733796294</v>
      </c>
      <c r="B2451" t="s">
        <v>5366</v>
      </c>
      <c r="C2451" t="s">
        <v>5367</v>
      </c>
      <c r="D2451" t="s">
        <v>5368</v>
      </c>
      <c r="E2451" t="s">
        <v>7005</v>
      </c>
      <c r="F2451">
        <v>140516</v>
      </c>
      <c r="G2451" s="53">
        <v>400</v>
      </c>
      <c r="H2451" s="33">
        <v>42898</v>
      </c>
      <c r="I2451" t="s">
        <v>49</v>
      </c>
      <c r="J2451" t="s">
        <v>49</v>
      </c>
      <c r="K2451" t="s">
        <v>50</v>
      </c>
      <c r="L2451" t="s">
        <v>50</v>
      </c>
      <c r="M2451" t="s">
        <v>51</v>
      </c>
      <c r="N2451" t="s">
        <v>7006</v>
      </c>
    </row>
    <row r="2452" spans="1:14" ht="14.25">
      <c r="A2452" s="33">
        <v>42898.329780092594</v>
      </c>
      <c r="B2452" t="s">
        <v>5369</v>
      </c>
      <c r="C2452" t="s">
        <v>5370</v>
      </c>
      <c r="D2452" t="s">
        <v>5371</v>
      </c>
      <c r="E2452" t="s">
        <v>7008</v>
      </c>
      <c r="F2452">
        <v>140523</v>
      </c>
      <c r="G2452" s="53">
        <v>1200</v>
      </c>
      <c r="H2452" s="33">
        <v>42898</v>
      </c>
      <c r="I2452" t="s">
        <v>49</v>
      </c>
      <c r="J2452" t="s">
        <v>49</v>
      </c>
      <c r="K2452" t="s">
        <v>50</v>
      </c>
      <c r="L2452" t="s">
        <v>50</v>
      </c>
      <c r="M2452" t="s">
        <v>51</v>
      </c>
      <c r="N2452" t="s">
        <v>7009</v>
      </c>
    </row>
    <row r="2453" spans="1:14" ht="14.25">
      <c r="A2453" s="33">
        <v>42898.329918981479</v>
      </c>
      <c r="B2453" t="s">
        <v>5372</v>
      </c>
      <c r="C2453" t="s">
        <v>5373</v>
      </c>
      <c r="D2453" t="s">
        <v>5374</v>
      </c>
      <c r="E2453" t="s">
        <v>7011</v>
      </c>
      <c r="F2453">
        <v>140533</v>
      </c>
      <c r="G2453" s="53">
        <v>2000</v>
      </c>
      <c r="H2453" s="33">
        <v>42898</v>
      </c>
      <c r="I2453" t="s">
        <v>49</v>
      </c>
      <c r="J2453" t="s">
        <v>49</v>
      </c>
      <c r="K2453" t="s">
        <v>50</v>
      </c>
      <c r="L2453" t="s">
        <v>50</v>
      </c>
      <c r="M2453" t="s">
        <v>51</v>
      </c>
      <c r="N2453" t="s">
        <v>7012</v>
      </c>
    </row>
    <row r="2454" spans="1:14" ht="14.25">
      <c r="A2454" s="33">
        <v>42898.330474537041</v>
      </c>
      <c r="B2454" t="s">
        <v>5375</v>
      </c>
      <c r="C2454" t="s">
        <v>5376</v>
      </c>
      <c r="D2454" t="s">
        <v>5377</v>
      </c>
      <c r="E2454" t="s">
        <v>7014</v>
      </c>
      <c r="F2454">
        <v>140546</v>
      </c>
      <c r="G2454" s="53">
        <v>1000</v>
      </c>
      <c r="H2454" s="33">
        <v>42898</v>
      </c>
      <c r="I2454" t="s">
        <v>49</v>
      </c>
      <c r="J2454" t="s">
        <v>49</v>
      </c>
      <c r="K2454" t="s">
        <v>50</v>
      </c>
      <c r="L2454" t="s">
        <v>50</v>
      </c>
      <c r="M2454" t="s">
        <v>51</v>
      </c>
      <c r="N2454" t="s">
        <v>7015</v>
      </c>
    </row>
    <row r="2455" spans="1:14" ht="14.25">
      <c r="A2455" s="33">
        <v>42898.330520833333</v>
      </c>
      <c r="B2455" t="s">
        <v>5378</v>
      </c>
      <c r="C2455" t="s">
        <v>5379</v>
      </c>
      <c r="D2455" t="s">
        <v>5380</v>
      </c>
      <c r="E2455" t="s">
        <v>7020</v>
      </c>
      <c r="F2455">
        <v>140548</v>
      </c>
      <c r="G2455" s="53">
        <v>500</v>
      </c>
      <c r="H2455" s="33">
        <v>42898</v>
      </c>
      <c r="I2455" t="s">
        <v>49</v>
      </c>
      <c r="J2455" t="s">
        <v>49</v>
      </c>
      <c r="K2455" t="s">
        <v>50</v>
      </c>
      <c r="L2455" t="s">
        <v>50</v>
      </c>
      <c r="M2455" t="s">
        <v>51</v>
      </c>
      <c r="N2455" t="s">
        <v>7021</v>
      </c>
    </row>
    <row r="2456" spans="1:14" ht="14.25">
      <c r="A2456" s="33">
        <v>42898.330520833333</v>
      </c>
      <c r="B2456" t="s">
        <v>5381</v>
      </c>
      <c r="C2456" t="s">
        <v>5382</v>
      </c>
      <c r="D2456" t="s">
        <v>5383</v>
      </c>
      <c r="E2456" t="s">
        <v>7017</v>
      </c>
      <c r="F2456">
        <v>140549</v>
      </c>
      <c r="G2456" s="53">
        <v>300</v>
      </c>
      <c r="H2456" s="33">
        <v>42898</v>
      </c>
      <c r="I2456" t="s">
        <v>49</v>
      </c>
      <c r="J2456" t="s">
        <v>49</v>
      </c>
      <c r="K2456" t="s">
        <v>50</v>
      </c>
      <c r="L2456" t="s">
        <v>50</v>
      </c>
      <c r="M2456" t="s">
        <v>51</v>
      </c>
      <c r="N2456" t="s">
        <v>7018</v>
      </c>
    </row>
    <row r="2457" spans="1:14" ht="14.25">
      <c r="A2457" s="33">
        <v>42898.331203703703</v>
      </c>
      <c r="B2457" t="s">
        <v>5384</v>
      </c>
      <c r="C2457" t="s">
        <v>5385</v>
      </c>
      <c r="D2457" t="s">
        <v>5386</v>
      </c>
      <c r="E2457" t="s">
        <v>7023</v>
      </c>
      <c r="F2457">
        <v>140570</v>
      </c>
      <c r="G2457" s="53">
        <v>20</v>
      </c>
      <c r="H2457" s="33">
        <v>42898</v>
      </c>
      <c r="I2457" t="s">
        <v>49</v>
      </c>
      <c r="J2457" t="s">
        <v>49</v>
      </c>
      <c r="K2457" t="s">
        <v>50</v>
      </c>
      <c r="L2457" t="s">
        <v>50</v>
      </c>
      <c r="M2457" t="s">
        <v>51</v>
      </c>
      <c r="N2457" t="s">
        <v>7024</v>
      </c>
    </row>
    <row r="2458" spans="1:14" ht="14.25">
      <c r="A2458" s="33">
        <v>42898.331377314818</v>
      </c>
      <c r="B2458" t="s">
        <v>5387</v>
      </c>
      <c r="C2458" t="s">
        <v>5388</v>
      </c>
      <c r="D2458" t="s">
        <v>5389</v>
      </c>
      <c r="E2458" t="s">
        <v>7026</v>
      </c>
      <c r="F2458">
        <v>140585</v>
      </c>
      <c r="G2458" s="53">
        <v>1500</v>
      </c>
      <c r="H2458" s="33">
        <v>42898</v>
      </c>
      <c r="I2458" t="s">
        <v>49</v>
      </c>
      <c r="J2458" t="s">
        <v>49</v>
      </c>
      <c r="K2458" t="s">
        <v>50</v>
      </c>
      <c r="L2458" t="s">
        <v>50</v>
      </c>
      <c r="M2458" t="s">
        <v>51</v>
      </c>
      <c r="N2458" t="s">
        <v>7027</v>
      </c>
    </row>
    <row r="2459" spans="1:14" ht="14.25">
      <c r="A2459" s="33">
        <v>42898.333321759259</v>
      </c>
      <c r="B2459" t="s">
        <v>5390</v>
      </c>
      <c r="C2459" t="s">
        <v>5391</v>
      </c>
      <c r="D2459" t="s">
        <v>5392</v>
      </c>
      <c r="E2459" t="s">
        <v>7029</v>
      </c>
      <c r="F2459">
        <v>140655</v>
      </c>
      <c r="G2459" s="53">
        <v>400</v>
      </c>
      <c r="H2459" s="33">
        <v>42898</v>
      </c>
      <c r="I2459" t="s">
        <v>49</v>
      </c>
      <c r="J2459" t="s">
        <v>49</v>
      </c>
      <c r="K2459" t="s">
        <v>50</v>
      </c>
      <c r="L2459" t="s">
        <v>50</v>
      </c>
      <c r="M2459" t="s">
        <v>51</v>
      </c>
      <c r="N2459" t="s">
        <v>7030</v>
      </c>
    </row>
    <row r="2460" spans="1:14" ht="14.25">
      <c r="A2460" s="33">
        <v>42898.333923611113</v>
      </c>
      <c r="B2460" t="s">
        <v>5393</v>
      </c>
      <c r="C2460" t="s">
        <v>5394</v>
      </c>
      <c r="D2460" t="s">
        <v>5395</v>
      </c>
      <c r="E2460" t="s">
        <v>7032</v>
      </c>
      <c r="F2460">
        <v>140684</v>
      </c>
      <c r="G2460" s="53">
        <v>20</v>
      </c>
      <c r="H2460" s="33">
        <v>42898</v>
      </c>
      <c r="I2460" t="s">
        <v>49</v>
      </c>
      <c r="J2460" t="s">
        <v>49</v>
      </c>
      <c r="K2460" t="s">
        <v>50</v>
      </c>
      <c r="L2460" t="s">
        <v>50</v>
      </c>
      <c r="M2460" t="s">
        <v>51</v>
      </c>
      <c r="N2460" t="s">
        <v>7033</v>
      </c>
    </row>
    <row r="2461" spans="1:14" ht="14.25">
      <c r="A2461" s="33">
        <v>42898.334502314814</v>
      </c>
      <c r="B2461" t="s">
        <v>5396</v>
      </c>
      <c r="C2461" t="s">
        <v>5397</v>
      </c>
      <c r="D2461" t="s">
        <v>5398</v>
      </c>
      <c r="E2461" t="s">
        <v>7035</v>
      </c>
      <c r="F2461">
        <v>140703</v>
      </c>
      <c r="G2461" s="53">
        <v>900</v>
      </c>
      <c r="H2461" s="33">
        <v>42898</v>
      </c>
      <c r="I2461" t="s">
        <v>49</v>
      </c>
      <c r="J2461" t="s">
        <v>49</v>
      </c>
      <c r="K2461" t="s">
        <v>50</v>
      </c>
      <c r="L2461" t="s">
        <v>50</v>
      </c>
      <c r="M2461" t="s">
        <v>51</v>
      </c>
      <c r="N2461" t="s">
        <v>7036</v>
      </c>
    </row>
    <row r="2462" spans="1:14" ht="14.25">
      <c r="A2462" s="33">
        <v>42898.334513888891</v>
      </c>
      <c r="B2462" t="s">
        <v>5399</v>
      </c>
      <c r="C2462" t="s">
        <v>5400</v>
      </c>
      <c r="D2462" t="s">
        <v>5401</v>
      </c>
      <c r="E2462" t="s">
        <v>7038</v>
      </c>
      <c r="F2462">
        <v>140712</v>
      </c>
      <c r="G2462" s="53">
        <v>200</v>
      </c>
      <c r="H2462" s="33">
        <v>42898</v>
      </c>
      <c r="I2462" t="s">
        <v>49</v>
      </c>
      <c r="J2462" t="s">
        <v>49</v>
      </c>
      <c r="K2462" t="s">
        <v>50</v>
      </c>
      <c r="L2462" t="s">
        <v>50</v>
      </c>
      <c r="M2462" t="s">
        <v>51</v>
      </c>
      <c r="N2462" t="s">
        <v>7039</v>
      </c>
    </row>
    <row r="2463" spans="1:14" ht="14.25">
      <c r="A2463" s="33">
        <v>42898.335011574076</v>
      </c>
      <c r="B2463" t="s">
        <v>5402</v>
      </c>
      <c r="C2463" t="s">
        <v>5403</v>
      </c>
      <c r="D2463" t="s">
        <v>5404</v>
      </c>
      <c r="E2463" t="s">
        <v>7041</v>
      </c>
      <c r="F2463">
        <v>140724</v>
      </c>
      <c r="G2463" s="53">
        <v>900</v>
      </c>
      <c r="H2463" s="33">
        <v>42898</v>
      </c>
      <c r="I2463" t="s">
        <v>49</v>
      </c>
      <c r="J2463" t="s">
        <v>49</v>
      </c>
      <c r="K2463" t="s">
        <v>50</v>
      </c>
      <c r="L2463" t="s">
        <v>50</v>
      </c>
      <c r="M2463" t="s">
        <v>51</v>
      </c>
      <c r="N2463" t="s">
        <v>7042</v>
      </c>
    </row>
    <row r="2464" spans="1:14" ht="14.25">
      <c r="A2464" s="33">
        <v>42898.335219907407</v>
      </c>
      <c r="B2464" t="s">
        <v>5405</v>
      </c>
      <c r="C2464" t="s">
        <v>5406</v>
      </c>
      <c r="D2464" t="s">
        <v>5407</v>
      </c>
      <c r="E2464" t="s">
        <v>7044</v>
      </c>
      <c r="F2464">
        <v>140740</v>
      </c>
      <c r="G2464" s="53">
        <v>500</v>
      </c>
      <c r="H2464" s="33">
        <v>42898</v>
      </c>
      <c r="I2464" t="s">
        <v>49</v>
      </c>
      <c r="J2464" t="s">
        <v>49</v>
      </c>
      <c r="K2464" t="s">
        <v>50</v>
      </c>
      <c r="L2464" t="s">
        <v>50</v>
      </c>
      <c r="M2464" t="s">
        <v>51</v>
      </c>
      <c r="N2464" t="s">
        <v>7045</v>
      </c>
    </row>
    <row r="2465" spans="1:14" ht="14.25">
      <c r="A2465" s="33">
        <v>42898.335405092592</v>
      </c>
      <c r="B2465" t="s">
        <v>5408</v>
      </c>
      <c r="C2465" t="s">
        <v>5409</v>
      </c>
      <c r="D2465" t="s">
        <v>5410</v>
      </c>
      <c r="E2465" t="s">
        <v>7047</v>
      </c>
      <c r="F2465">
        <v>140747</v>
      </c>
      <c r="G2465" s="53">
        <v>100</v>
      </c>
      <c r="H2465" s="33">
        <v>42898</v>
      </c>
      <c r="I2465" t="s">
        <v>49</v>
      </c>
      <c r="J2465" t="s">
        <v>49</v>
      </c>
      <c r="K2465" t="s">
        <v>50</v>
      </c>
      <c r="L2465" t="s">
        <v>50</v>
      </c>
      <c r="M2465" t="s">
        <v>51</v>
      </c>
      <c r="N2465" t="s">
        <v>7048</v>
      </c>
    </row>
    <row r="2466" spans="1:14" ht="14.25">
      <c r="A2466" s="33">
        <v>42898.335543981484</v>
      </c>
      <c r="B2466" t="s">
        <v>5411</v>
      </c>
      <c r="C2466" t="s">
        <v>5412</v>
      </c>
      <c r="D2466" t="s">
        <v>5413</v>
      </c>
      <c r="E2466" t="s">
        <v>7050</v>
      </c>
      <c r="F2466">
        <v>140750</v>
      </c>
      <c r="G2466" s="53">
        <v>1000</v>
      </c>
      <c r="H2466" s="33">
        <v>42898</v>
      </c>
      <c r="I2466" t="s">
        <v>49</v>
      </c>
      <c r="J2466" t="s">
        <v>49</v>
      </c>
      <c r="K2466" t="s">
        <v>50</v>
      </c>
      <c r="L2466" t="s">
        <v>50</v>
      </c>
      <c r="M2466" t="s">
        <v>51</v>
      </c>
      <c r="N2466" t="s">
        <v>7051</v>
      </c>
    </row>
    <row r="2467" spans="1:14" ht="14.25">
      <c r="A2467" s="33">
        <v>42898.336365740739</v>
      </c>
      <c r="B2467" t="s">
        <v>5414</v>
      </c>
      <c r="C2467" t="s">
        <v>5415</v>
      </c>
      <c r="D2467" t="s">
        <v>5416</v>
      </c>
      <c r="E2467" t="s">
        <v>7053</v>
      </c>
      <c r="F2467">
        <v>140790</v>
      </c>
      <c r="G2467" s="53">
        <v>200</v>
      </c>
      <c r="H2467" s="33">
        <v>42898</v>
      </c>
      <c r="I2467" t="s">
        <v>49</v>
      </c>
      <c r="J2467" t="s">
        <v>49</v>
      </c>
      <c r="K2467" t="s">
        <v>50</v>
      </c>
      <c r="L2467" t="s">
        <v>50</v>
      </c>
      <c r="M2467" t="s">
        <v>51</v>
      </c>
      <c r="N2467" t="s">
        <v>7054</v>
      </c>
    </row>
    <row r="2468" spans="1:14" ht="14.25">
      <c r="A2468" s="33">
        <v>42898.336597222224</v>
      </c>
      <c r="B2468" t="s">
        <v>5417</v>
      </c>
      <c r="C2468" t="s">
        <v>5418</v>
      </c>
      <c r="D2468" t="s">
        <v>5419</v>
      </c>
      <c r="E2468" t="s">
        <v>7056</v>
      </c>
      <c r="F2468">
        <v>140794</v>
      </c>
      <c r="G2468" s="53">
        <v>500</v>
      </c>
      <c r="H2468" s="33">
        <v>42898</v>
      </c>
      <c r="I2468" t="s">
        <v>49</v>
      </c>
      <c r="J2468" t="s">
        <v>49</v>
      </c>
      <c r="K2468" t="s">
        <v>50</v>
      </c>
      <c r="L2468" t="s">
        <v>50</v>
      </c>
      <c r="M2468" t="s">
        <v>51</v>
      </c>
      <c r="N2468" t="s">
        <v>7057</v>
      </c>
    </row>
    <row r="2469" spans="1:14" ht="14.25">
      <c r="A2469" s="33">
        <v>42898.336863425924</v>
      </c>
      <c r="B2469" t="s">
        <v>5420</v>
      </c>
      <c r="C2469" t="s">
        <v>5421</v>
      </c>
      <c r="D2469" t="s">
        <v>5422</v>
      </c>
      <c r="E2469" t="s">
        <v>7059</v>
      </c>
      <c r="F2469">
        <v>140808</v>
      </c>
      <c r="G2469" s="53">
        <v>5</v>
      </c>
      <c r="H2469" s="33">
        <v>42898</v>
      </c>
      <c r="I2469" t="s">
        <v>49</v>
      </c>
      <c r="J2469" t="s">
        <v>49</v>
      </c>
      <c r="K2469" t="s">
        <v>50</v>
      </c>
      <c r="L2469" t="s">
        <v>50</v>
      </c>
      <c r="M2469" t="s">
        <v>51</v>
      </c>
      <c r="N2469" t="s">
        <v>7060</v>
      </c>
    </row>
    <row r="2470" spans="1:14" ht="14.25">
      <c r="A2470" s="33">
        <v>42898.337395833332</v>
      </c>
      <c r="B2470" t="s">
        <v>1465</v>
      </c>
      <c r="C2470" t="s">
        <v>1466</v>
      </c>
      <c r="D2470" t="s">
        <v>5423</v>
      </c>
      <c r="E2470" t="s">
        <v>7062</v>
      </c>
      <c r="F2470">
        <v>140839</v>
      </c>
      <c r="G2470" s="53">
        <v>900</v>
      </c>
      <c r="H2470" s="33">
        <v>42898</v>
      </c>
      <c r="I2470" t="s">
        <v>49</v>
      </c>
      <c r="J2470" t="s">
        <v>49</v>
      </c>
      <c r="K2470" t="s">
        <v>50</v>
      </c>
      <c r="L2470" t="s">
        <v>50</v>
      </c>
      <c r="M2470" t="s">
        <v>51</v>
      </c>
      <c r="N2470" t="s">
        <v>7063</v>
      </c>
    </row>
    <row r="2471" spans="1:14" ht="14.25">
      <c r="A2471" s="33">
        <v>42898.337731481479</v>
      </c>
      <c r="B2471" t="s">
        <v>274</v>
      </c>
      <c r="C2471" t="s">
        <v>275</v>
      </c>
      <c r="D2471" t="s">
        <v>5424</v>
      </c>
      <c r="E2471" t="s">
        <v>7065</v>
      </c>
      <c r="F2471">
        <v>140853</v>
      </c>
      <c r="G2471" s="53">
        <v>200</v>
      </c>
      <c r="H2471" s="33">
        <v>42898</v>
      </c>
      <c r="I2471" t="s">
        <v>49</v>
      </c>
      <c r="J2471" t="s">
        <v>49</v>
      </c>
      <c r="K2471" t="s">
        <v>50</v>
      </c>
      <c r="L2471" t="s">
        <v>50</v>
      </c>
      <c r="M2471" t="s">
        <v>51</v>
      </c>
      <c r="N2471" t="s">
        <v>7066</v>
      </c>
    </row>
    <row r="2472" spans="1:14" ht="14.25">
      <c r="A2472" s="33">
        <v>42898.338437500002</v>
      </c>
      <c r="B2472" t="s">
        <v>5272</v>
      </c>
      <c r="C2472" t="s">
        <v>5273</v>
      </c>
      <c r="D2472" t="s">
        <v>5425</v>
      </c>
      <c r="E2472" t="s">
        <v>7068</v>
      </c>
      <c r="F2472">
        <v>140887</v>
      </c>
      <c r="G2472" s="53">
        <v>200</v>
      </c>
      <c r="H2472" s="33">
        <v>42898</v>
      </c>
      <c r="I2472" t="s">
        <v>49</v>
      </c>
      <c r="J2472" t="s">
        <v>49</v>
      </c>
      <c r="K2472" t="s">
        <v>50</v>
      </c>
      <c r="L2472" t="s">
        <v>50</v>
      </c>
      <c r="M2472" t="s">
        <v>51</v>
      </c>
      <c r="N2472" t="s">
        <v>7069</v>
      </c>
    </row>
    <row r="2473" spans="1:14" ht="14.25">
      <c r="A2473" s="33">
        <v>42898.339247685188</v>
      </c>
      <c r="B2473" t="s">
        <v>5426</v>
      </c>
      <c r="C2473" t="s">
        <v>5427</v>
      </c>
      <c r="D2473" t="s">
        <v>5428</v>
      </c>
      <c r="E2473" t="s">
        <v>7071</v>
      </c>
      <c r="F2473">
        <v>140928</v>
      </c>
      <c r="G2473" s="53">
        <v>1000</v>
      </c>
      <c r="H2473" s="33">
        <v>42898</v>
      </c>
      <c r="I2473" t="s">
        <v>49</v>
      </c>
      <c r="J2473" t="s">
        <v>49</v>
      </c>
      <c r="K2473" t="s">
        <v>50</v>
      </c>
      <c r="L2473" t="s">
        <v>50</v>
      </c>
      <c r="M2473" t="s">
        <v>51</v>
      </c>
      <c r="N2473" t="s">
        <v>7072</v>
      </c>
    </row>
    <row r="2474" spans="1:14" ht="14.25">
      <c r="A2474" s="33">
        <v>42898.339791666665</v>
      </c>
      <c r="B2474" t="s">
        <v>5429</v>
      </c>
      <c r="C2474" t="s">
        <v>5430</v>
      </c>
      <c r="D2474" t="s">
        <v>5431</v>
      </c>
      <c r="E2474" t="s">
        <v>7074</v>
      </c>
      <c r="F2474">
        <v>140961</v>
      </c>
      <c r="G2474" s="53">
        <v>100</v>
      </c>
      <c r="H2474" s="33">
        <v>42898</v>
      </c>
      <c r="I2474" t="s">
        <v>49</v>
      </c>
      <c r="J2474" t="s">
        <v>49</v>
      </c>
      <c r="K2474" t="s">
        <v>50</v>
      </c>
      <c r="L2474" t="s">
        <v>50</v>
      </c>
      <c r="M2474" t="s">
        <v>51</v>
      </c>
      <c r="N2474" t="s">
        <v>7075</v>
      </c>
    </row>
    <row r="2475" spans="1:14" ht="14.25">
      <c r="A2475" s="33">
        <v>42898.340219907404</v>
      </c>
      <c r="B2475" t="s">
        <v>5390</v>
      </c>
      <c r="C2475" t="s">
        <v>5391</v>
      </c>
      <c r="D2475" t="s">
        <v>5432</v>
      </c>
      <c r="E2475" t="s">
        <v>7077</v>
      </c>
      <c r="F2475">
        <v>140995</v>
      </c>
      <c r="G2475" s="53">
        <v>100</v>
      </c>
      <c r="H2475" s="33">
        <v>42898</v>
      </c>
      <c r="I2475" t="s">
        <v>49</v>
      </c>
      <c r="J2475" t="s">
        <v>49</v>
      </c>
      <c r="K2475" t="s">
        <v>50</v>
      </c>
      <c r="L2475" t="s">
        <v>50</v>
      </c>
      <c r="M2475" t="s">
        <v>51</v>
      </c>
      <c r="N2475" t="s">
        <v>7078</v>
      </c>
    </row>
    <row r="2476" spans="1:14" ht="14.25">
      <c r="A2476" s="33">
        <v>42898.340891203705</v>
      </c>
      <c r="B2476" t="s">
        <v>5433</v>
      </c>
      <c r="C2476" t="s">
        <v>5434</v>
      </c>
      <c r="D2476" t="s">
        <v>5435</v>
      </c>
      <c r="E2476" t="s">
        <v>7080</v>
      </c>
      <c r="F2476">
        <v>141028</v>
      </c>
      <c r="G2476" s="53">
        <v>500</v>
      </c>
      <c r="H2476" s="33">
        <v>42898</v>
      </c>
      <c r="I2476" t="s">
        <v>49</v>
      </c>
      <c r="J2476" t="s">
        <v>49</v>
      </c>
      <c r="K2476" t="s">
        <v>50</v>
      </c>
      <c r="L2476" t="s">
        <v>50</v>
      </c>
      <c r="M2476" t="s">
        <v>51</v>
      </c>
      <c r="N2476" t="s">
        <v>7081</v>
      </c>
    </row>
    <row r="2477" spans="1:14" ht="14.25">
      <c r="A2477" s="33">
        <v>42898.342152777775</v>
      </c>
      <c r="B2477" t="s">
        <v>5436</v>
      </c>
      <c r="C2477" t="s">
        <v>5437</v>
      </c>
      <c r="D2477" t="s">
        <v>5438</v>
      </c>
      <c r="E2477" t="s">
        <v>7083</v>
      </c>
      <c r="F2477">
        <v>141121</v>
      </c>
      <c r="G2477" s="53">
        <v>200</v>
      </c>
      <c r="H2477" s="33">
        <v>42898</v>
      </c>
      <c r="I2477" t="s">
        <v>49</v>
      </c>
      <c r="J2477" t="s">
        <v>49</v>
      </c>
      <c r="K2477" t="s">
        <v>50</v>
      </c>
      <c r="L2477" t="s">
        <v>50</v>
      </c>
      <c r="M2477" t="s">
        <v>51</v>
      </c>
      <c r="N2477" t="s">
        <v>7084</v>
      </c>
    </row>
    <row r="2478" spans="1:14" ht="14.25">
      <c r="A2478" s="33">
        <v>42898.342349537037</v>
      </c>
      <c r="B2478" t="s">
        <v>5442</v>
      </c>
      <c r="C2478" t="s">
        <v>5443</v>
      </c>
      <c r="D2478" t="s">
        <v>5444</v>
      </c>
      <c r="E2478" t="s">
        <v>7086</v>
      </c>
      <c r="F2478">
        <v>141152</v>
      </c>
      <c r="G2478" s="53">
        <v>200</v>
      </c>
      <c r="H2478" s="33">
        <v>42898</v>
      </c>
      <c r="I2478" t="s">
        <v>49</v>
      </c>
      <c r="J2478" t="s">
        <v>49</v>
      </c>
      <c r="K2478" t="s">
        <v>50</v>
      </c>
      <c r="L2478" t="s">
        <v>50</v>
      </c>
      <c r="M2478" t="s">
        <v>51</v>
      </c>
      <c r="N2478" t="s">
        <v>7087</v>
      </c>
    </row>
    <row r="2479" spans="1:14" ht="14.25">
      <c r="A2479" s="33">
        <v>42898.342372685183</v>
      </c>
      <c r="B2479" t="s">
        <v>5439</v>
      </c>
      <c r="C2479" t="s">
        <v>5440</v>
      </c>
      <c r="D2479" t="s">
        <v>5441</v>
      </c>
      <c r="E2479" t="s">
        <v>7089</v>
      </c>
      <c r="F2479">
        <v>141136</v>
      </c>
      <c r="G2479" s="53">
        <v>500</v>
      </c>
      <c r="H2479" s="33">
        <v>42898</v>
      </c>
      <c r="I2479" t="s">
        <v>49</v>
      </c>
      <c r="J2479" t="s">
        <v>49</v>
      </c>
      <c r="K2479" t="s">
        <v>50</v>
      </c>
      <c r="L2479" t="s">
        <v>50</v>
      </c>
      <c r="M2479" t="s">
        <v>51</v>
      </c>
      <c r="N2479" t="s">
        <v>7090</v>
      </c>
    </row>
    <row r="2480" spans="1:14" ht="14.25">
      <c r="A2480" s="33">
        <v>42898.342939814815</v>
      </c>
      <c r="B2480" t="s">
        <v>5445</v>
      </c>
      <c r="C2480" t="s">
        <v>5446</v>
      </c>
      <c r="D2480" t="s">
        <v>5447</v>
      </c>
      <c r="E2480" t="s">
        <v>7092</v>
      </c>
      <c r="F2480">
        <v>141176</v>
      </c>
      <c r="G2480" s="53">
        <v>50</v>
      </c>
      <c r="H2480" s="33">
        <v>42898</v>
      </c>
      <c r="I2480" t="s">
        <v>49</v>
      </c>
      <c r="J2480" t="s">
        <v>49</v>
      </c>
      <c r="K2480" t="s">
        <v>50</v>
      </c>
      <c r="L2480" t="s">
        <v>50</v>
      </c>
      <c r="M2480" t="s">
        <v>51</v>
      </c>
      <c r="N2480" t="s">
        <v>7093</v>
      </c>
    </row>
    <row r="2481" spans="1:14" ht="14.25">
      <c r="A2481" s="33">
        <v>42898.342974537038</v>
      </c>
      <c r="B2481" t="s">
        <v>5448</v>
      </c>
      <c r="C2481" t="s">
        <v>5449</v>
      </c>
      <c r="D2481" t="s">
        <v>5450</v>
      </c>
      <c r="E2481" t="s">
        <v>7095</v>
      </c>
      <c r="F2481">
        <v>141177</v>
      </c>
      <c r="G2481" s="53">
        <v>500</v>
      </c>
      <c r="H2481" s="33">
        <v>42898</v>
      </c>
      <c r="I2481" t="s">
        <v>49</v>
      </c>
      <c r="J2481" t="s">
        <v>49</v>
      </c>
      <c r="K2481" t="s">
        <v>50</v>
      </c>
      <c r="L2481" t="s">
        <v>50</v>
      </c>
      <c r="M2481" t="s">
        <v>51</v>
      </c>
      <c r="N2481" t="s">
        <v>7096</v>
      </c>
    </row>
    <row r="2482" spans="1:14" ht="14.25">
      <c r="A2482" s="33">
        <v>42898.343113425923</v>
      </c>
      <c r="B2482" t="s">
        <v>5384</v>
      </c>
      <c r="C2482" t="s">
        <v>5385</v>
      </c>
      <c r="D2482" t="s">
        <v>5451</v>
      </c>
      <c r="E2482" t="s">
        <v>7098</v>
      </c>
      <c r="F2482">
        <v>141184</v>
      </c>
      <c r="G2482" s="53">
        <v>300</v>
      </c>
      <c r="H2482" s="33">
        <v>42898</v>
      </c>
      <c r="I2482" t="s">
        <v>49</v>
      </c>
      <c r="J2482" t="s">
        <v>49</v>
      </c>
      <c r="K2482" t="s">
        <v>50</v>
      </c>
      <c r="L2482" t="s">
        <v>50</v>
      </c>
      <c r="M2482" t="s">
        <v>51</v>
      </c>
      <c r="N2482" t="s">
        <v>7099</v>
      </c>
    </row>
    <row r="2483" spans="1:14" ht="14.25">
      <c r="A2483" s="33">
        <v>42898.343541666669</v>
      </c>
      <c r="B2483" t="s">
        <v>5429</v>
      </c>
      <c r="C2483" t="s">
        <v>5430</v>
      </c>
      <c r="D2483" t="s">
        <v>5452</v>
      </c>
      <c r="E2483" t="s">
        <v>7101</v>
      </c>
      <c r="F2483">
        <v>141220</v>
      </c>
      <c r="G2483" s="53">
        <v>800</v>
      </c>
      <c r="H2483" s="33">
        <v>42898</v>
      </c>
      <c r="I2483" t="s">
        <v>49</v>
      </c>
      <c r="J2483" t="s">
        <v>49</v>
      </c>
      <c r="K2483" t="s">
        <v>50</v>
      </c>
      <c r="L2483" t="s">
        <v>50</v>
      </c>
      <c r="M2483" t="s">
        <v>51</v>
      </c>
      <c r="N2483" t="s">
        <v>7102</v>
      </c>
    </row>
    <row r="2484" spans="1:14" ht="14.25">
      <c r="A2484" s="33">
        <v>42898.344594907408</v>
      </c>
      <c r="B2484" t="s">
        <v>5453</v>
      </c>
      <c r="C2484" t="s">
        <v>5454</v>
      </c>
      <c r="D2484" t="s">
        <v>5455</v>
      </c>
      <c r="E2484" t="s">
        <v>7104</v>
      </c>
      <c r="F2484">
        <v>141309</v>
      </c>
      <c r="G2484" s="53">
        <v>1500</v>
      </c>
      <c r="H2484" s="33">
        <v>42898</v>
      </c>
      <c r="I2484" t="s">
        <v>49</v>
      </c>
      <c r="J2484" t="s">
        <v>49</v>
      </c>
      <c r="K2484" t="s">
        <v>50</v>
      </c>
      <c r="L2484" t="s">
        <v>50</v>
      </c>
      <c r="M2484" t="s">
        <v>51</v>
      </c>
      <c r="N2484" t="s">
        <v>7105</v>
      </c>
    </row>
    <row r="2485" spans="1:14" ht="14.25">
      <c r="A2485" s="33">
        <v>42898.34579861111</v>
      </c>
      <c r="B2485" t="s">
        <v>5456</v>
      </c>
      <c r="C2485" t="s">
        <v>5457</v>
      </c>
      <c r="D2485" t="s">
        <v>5458</v>
      </c>
      <c r="E2485" t="s">
        <v>7107</v>
      </c>
      <c r="F2485">
        <v>141406</v>
      </c>
      <c r="G2485" s="53">
        <v>2500</v>
      </c>
      <c r="H2485" s="33">
        <v>42898</v>
      </c>
      <c r="I2485" t="s">
        <v>49</v>
      </c>
      <c r="J2485" t="s">
        <v>49</v>
      </c>
      <c r="K2485" t="s">
        <v>50</v>
      </c>
      <c r="L2485" t="s">
        <v>50</v>
      </c>
      <c r="M2485" t="s">
        <v>51</v>
      </c>
      <c r="N2485" t="s">
        <v>7108</v>
      </c>
    </row>
    <row r="2486" spans="1:14" ht="14.25">
      <c r="A2486" s="33">
        <v>42898.346921296295</v>
      </c>
      <c r="B2486" t="s">
        <v>5459</v>
      </c>
      <c r="C2486" t="s">
        <v>5460</v>
      </c>
      <c r="D2486" t="s">
        <v>5461</v>
      </c>
      <c r="E2486" t="s">
        <v>7110</v>
      </c>
      <c r="F2486">
        <v>141512</v>
      </c>
      <c r="G2486" s="53">
        <v>100</v>
      </c>
      <c r="H2486" s="33">
        <v>42898</v>
      </c>
      <c r="I2486" t="s">
        <v>49</v>
      </c>
      <c r="J2486" t="s">
        <v>49</v>
      </c>
      <c r="K2486" t="s">
        <v>50</v>
      </c>
      <c r="L2486" t="s">
        <v>50</v>
      </c>
      <c r="M2486" t="s">
        <v>51</v>
      </c>
      <c r="N2486" t="s">
        <v>7111</v>
      </c>
    </row>
    <row r="2487" spans="1:14" ht="14.25">
      <c r="A2487" s="33">
        <v>42898.349178240744</v>
      </c>
      <c r="B2487" t="s">
        <v>5462</v>
      </c>
      <c r="C2487" t="s">
        <v>5463</v>
      </c>
      <c r="D2487" t="s">
        <v>5464</v>
      </c>
      <c r="E2487" t="s">
        <v>7113</v>
      </c>
      <c r="F2487">
        <v>141673</v>
      </c>
      <c r="G2487" s="53">
        <v>1000</v>
      </c>
      <c r="H2487" s="33">
        <v>42898</v>
      </c>
      <c r="I2487" t="s">
        <v>49</v>
      </c>
      <c r="J2487" t="s">
        <v>49</v>
      </c>
      <c r="K2487" t="s">
        <v>50</v>
      </c>
      <c r="L2487" t="s">
        <v>50</v>
      </c>
      <c r="M2487" t="s">
        <v>51</v>
      </c>
      <c r="N2487" t="s">
        <v>7114</v>
      </c>
    </row>
    <row r="2488" spans="1:14" ht="14.25">
      <c r="A2488" s="33">
        <v>42898.350868055553</v>
      </c>
      <c r="B2488" t="s">
        <v>5465</v>
      </c>
      <c r="C2488" t="s">
        <v>5466</v>
      </c>
      <c r="D2488" t="s">
        <v>5467</v>
      </c>
      <c r="E2488" t="s">
        <v>7116</v>
      </c>
      <c r="F2488">
        <v>141838</v>
      </c>
      <c r="G2488" s="53">
        <v>1000</v>
      </c>
      <c r="H2488" s="33">
        <v>42898</v>
      </c>
      <c r="I2488" t="s">
        <v>49</v>
      </c>
      <c r="J2488" t="s">
        <v>49</v>
      </c>
      <c r="K2488" t="s">
        <v>50</v>
      </c>
      <c r="L2488" t="s">
        <v>50</v>
      </c>
      <c r="M2488" t="s">
        <v>51</v>
      </c>
      <c r="N2488" t="s">
        <v>7117</v>
      </c>
    </row>
    <row r="2489" spans="1:14" ht="14.25">
      <c r="A2489" s="33">
        <v>42898.351226851853</v>
      </c>
      <c r="B2489" t="s">
        <v>5468</v>
      </c>
      <c r="C2489" t="s">
        <v>7120</v>
      </c>
      <c r="D2489" t="s">
        <v>5470</v>
      </c>
      <c r="E2489" t="s">
        <v>7119</v>
      </c>
      <c r="F2489">
        <v>141867</v>
      </c>
      <c r="G2489" s="53">
        <v>300</v>
      </c>
      <c r="H2489" s="33">
        <v>42898</v>
      </c>
      <c r="I2489" t="s">
        <v>49</v>
      </c>
      <c r="J2489" t="s">
        <v>49</v>
      </c>
      <c r="K2489" t="s">
        <v>50</v>
      </c>
      <c r="L2489" t="s">
        <v>50</v>
      </c>
      <c r="M2489" t="s">
        <v>51</v>
      </c>
      <c r="N2489" t="s">
        <v>7121</v>
      </c>
    </row>
    <row r="2490" spans="1:14" ht="14.25">
      <c r="A2490" s="33">
        <v>42898.351655092592</v>
      </c>
      <c r="B2490" t="s">
        <v>5471</v>
      </c>
      <c r="C2490" t="s">
        <v>5472</v>
      </c>
      <c r="D2490" t="s">
        <v>5473</v>
      </c>
      <c r="E2490" t="s">
        <v>7123</v>
      </c>
      <c r="F2490">
        <v>141892</v>
      </c>
      <c r="G2490" s="53">
        <v>1000</v>
      </c>
      <c r="H2490" s="33">
        <v>42898</v>
      </c>
      <c r="I2490" t="s">
        <v>49</v>
      </c>
      <c r="J2490" t="s">
        <v>49</v>
      </c>
      <c r="K2490" t="s">
        <v>50</v>
      </c>
      <c r="L2490" t="s">
        <v>50</v>
      </c>
      <c r="M2490" t="s">
        <v>51</v>
      </c>
      <c r="N2490" t="s">
        <v>7124</v>
      </c>
    </row>
    <row r="2491" spans="1:14" ht="14.25">
      <c r="A2491" s="33">
        <v>42898.351770833331</v>
      </c>
      <c r="B2491" t="s">
        <v>5474</v>
      </c>
      <c r="C2491" t="s">
        <v>5475</v>
      </c>
      <c r="D2491" t="s">
        <v>5476</v>
      </c>
      <c r="E2491" t="s">
        <v>7126</v>
      </c>
      <c r="F2491">
        <v>141902</v>
      </c>
      <c r="G2491" s="53">
        <v>20</v>
      </c>
      <c r="H2491" s="33">
        <v>42898</v>
      </c>
      <c r="I2491" t="s">
        <v>49</v>
      </c>
      <c r="J2491" t="s">
        <v>49</v>
      </c>
      <c r="K2491" t="s">
        <v>50</v>
      </c>
      <c r="L2491" t="s">
        <v>50</v>
      </c>
      <c r="M2491" t="s">
        <v>51</v>
      </c>
      <c r="N2491" t="s">
        <v>7127</v>
      </c>
    </row>
    <row r="2492" spans="1:14" ht="14.25">
      <c r="A2492" s="33">
        <v>42898.352106481485</v>
      </c>
      <c r="B2492" t="s">
        <v>5483</v>
      </c>
      <c r="C2492" t="s">
        <v>5484</v>
      </c>
      <c r="D2492" t="s">
        <v>5485</v>
      </c>
      <c r="E2492" t="s">
        <v>7129</v>
      </c>
      <c r="F2492">
        <v>141954</v>
      </c>
      <c r="G2492" s="53">
        <v>20</v>
      </c>
      <c r="H2492" s="33">
        <v>42898</v>
      </c>
      <c r="I2492" t="s">
        <v>49</v>
      </c>
      <c r="J2492" t="s">
        <v>49</v>
      </c>
      <c r="K2492" t="s">
        <v>50</v>
      </c>
      <c r="L2492" t="s">
        <v>50</v>
      </c>
      <c r="M2492" t="s">
        <v>51</v>
      </c>
      <c r="N2492" t="s">
        <v>7130</v>
      </c>
    </row>
    <row r="2493" spans="1:14" ht="14.25">
      <c r="A2493" s="33">
        <v>42898.352256944447</v>
      </c>
      <c r="B2493" t="s">
        <v>5477</v>
      </c>
      <c r="C2493" t="s">
        <v>5478</v>
      </c>
      <c r="D2493" t="s">
        <v>5479</v>
      </c>
      <c r="E2493" t="s">
        <v>7132</v>
      </c>
      <c r="F2493">
        <v>141941</v>
      </c>
      <c r="G2493" s="53">
        <v>800</v>
      </c>
      <c r="H2493" s="33">
        <v>42898</v>
      </c>
      <c r="I2493" t="s">
        <v>49</v>
      </c>
      <c r="J2493" t="s">
        <v>49</v>
      </c>
      <c r="K2493" t="s">
        <v>50</v>
      </c>
      <c r="L2493" t="s">
        <v>50</v>
      </c>
      <c r="M2493" t="s">
        <v>51</v>
      </c>
      <c r="N2493" t="s">
        <v>7133</v>
      </c>
    </row>
    <row r="2494" spans="1:14" ht="14.25">
      <c r="A2494" s="33">
        <v>42898.352407407408</v>
      </c>
      <c r="B2494" t="s">
        <v>5480</v>
      </c>
      <c r="C2494" t="s">
        <v>5481</v>
      </c>
      <c r="D2494" t="s">
        <v>5482</v>
      </c>
      <c r="E2494" t="s">
        <v>7135</v>
      </c>
      <c r="F2494">
        <v>141943</v>
      </c>
      <c r="G2494" s="53">
        <v>400</v>
      </c>
      <c r="H2494" s="33">
        <v>42898</v>
      </c>
      <c r="I2494" t="s">
        <v>49</v>
      </c>
      <c r="J2494" t="s">
        <v>49</v>
      </c>
      <c r="K2494" t="s">
        <v>50</v>
      </c>
      <c r="L2494" t="s">
        <v>50</v>
      </c>
      <c r="M2494" t="s">
        <v>51</v>
      </c>
      <c r="N2494" t="s">
        <v>7136</v>
      </c>
    </row>
    <row r="2495" spans="1:14" ht="14.25">
      <c r="A2495" s="33">
        <v>42898.35261574074</v>
      </c>
      <c r="B2495" t="s">
        <v>5486</v>
      </c>
      <c r="C2495" t="s">
        <v>5487</v>
      </c>
      <c r="D2495" t="s">
        <v>5488</v>
      </c>
      <c r="E2495" t="s">
        <v>7138</v>
      </c>
      <c r="F2495">
        <v>141961</v>
      </c>
      <c r="G2495" s="53">
        <v>100</v>
      </c>
      <c r="H2495" s="33">
        <v>42898</v>
      </c>
      <c r="I2495" t="s">
        <v>49</v>
      </c>
      <c r="J2495" t="s">
        <v>49</v>
      </c>
      <c r="K2495" t="s">
        <v>50</v>
      </c>
      <c r="L2495" t="s">
        <v>50</v>
      </c>
      <c r="M2495" t="s">
        <v>51</v>
      </c>
      <c r="N2495" t="s">
        <v>7139</v>
      </c>
    </row>
    <row r="2496" spans="1:14" ht="14.25">
      <c r="A2496" s="33">
        <v>42898.352986111109</v>
      </c>
      <c r="B2496" t="s">
        <v>5420</v>
      </c>
      <c r="C2496" t="s">
        <v>5421</v>
      </c>
      <c r="D2496" t="s">
        <v>5489</v>
      </c>
      <c r="E2496" t="s">
        <v>7141</v>
      </c>
      <c r="F2496">
        <v>142001</v>
      </c>
      <c r="G2496" s="53">
        <v>132</v>
      </c>
      <c r="H2496" s="33">
        <v>42898</v>
      </c>
      <c r="I2496" t="s">
        <v>49</v>
      </c>
      <c r="J2496" t="s">
        <v>49</v>
      </c>
      <c r="K2496" t="s">
        <v>50</v>
      </c>
      <c r="L2496" t="s">
        <v>50</v>
      </c>
      <c r="M2496" t="s">
        <v>51</v>
      </c>
      <c r="N2496" t="s">
        <v>7142</v>
      </c>
    </row>
    <row r="2497" spans="1:14" ht="14.25">
      <c r="A2497" s="33">
        <v>42898.35324074074</v>
      </c>
      <c r="B2497" t="s">
        <v>5490</v>
      </c>
      <c r="C2497" t="s">
        <v>5491</v>
      </c>
      <c r="D2497" t="s">
        <v>5492</v>
      </c>
      <c r="E2497" t="s">
        <v>7144</v>
      </c>
      <c r="F2497">
        <v>142015</v>
      </c>
      <c r="G2497" s="53">
        <v>54</v>
      </c>
      <c r="H2497" s="33">
        <v>42898</v>
      </c>
      <c r="I2497" t="s">
        <v>49</v>
      </c>
      <c r="J2497" t="s">
        <v>49</v>
      </c>
      <c r="K2497" t="s">
        <v>50</v>
      </c>
      <c r="L2497" t="s">
        <v>50</v>
      </c>
      <c r="M2497" t="s">
        <v>51</v>
      </c>
      <c r="N2497" t="s">
        <v>7145</v>
      </c>
    </row>
    <row r="2498" spans="1:14" ht="14.25">
      <c r="A2498" s="33">
        <v>42898.353807870371</v>
      </c>
      <c r="B2498" t="s">
        <v>5493</v>
      </c>
      <c r="C2498" t="s">
        <v>5494</v>
      </c>
      <c r="D2498" t="s">
        <v>5495</v>
      </c>
      <c r="E2498" t="s">
        <v>7147</v>
      </c>
      <c r="F2498">
        <v>142071</v>
      </c>
      <c r="G2498" s="53">
        <v>1000</v>
      </c>
      <c r="H2498" s="33">
        <v>42898</v>
      </c>
      <c r="I2498" t="s">
        <v>49</v>
      </c>
      <c r="J2498" t="s">
        <v>49</v>
      </c>
      <c r="K2498" t="s">
        <v>50</v>
      </c>
      <c r="L2498" t="s">
        <v>50</v>
      </c>
      <c r="M2498" t="s">
        <v>51</v>
      </c>
      <c r="N2498" t="s">
        <v>7148</v>
      </c>
    </row>
    <row r="2499" spans="1:14" ht="14.25">
      <c r="A2499" s="33">
        <v>42898.35429398148</v>
      </c>
      <c r="B2499" t="s">
        <v>5496</v>
      </c>
      <c r="C2499" t="s">
        <v>5497</v>
      </c>
      <c r="D2499" t="s">
        <v>5498</v>
      </c>
      <c r="E2499" t="s">
        <v>7150</v>
      </c>
      <c r="F2499">
        <v>142125</v>
      </c>
      <c r="G2499" s="53">
        <v>1000</v>
      </c>
      <c r="H2499" s="33">
        <v>42898</v>
      </c>
      <c r="I2499" t="s">
        <v>49</v>
      </c>
      <c r="J2499" t="s">
        <v>49</v>
      </c>
      <c r="K2499" t="s">
        <v>50</v>
      </c>
      <c r="L2499" t="s">
        <v>50</v>
      </c>
      <c r="M2499" t="s">
        <v>51</v>
      </c>
      <c r="N2499" t="s">
        <v>7151</v>
      </c>
    </row>
    <row r="2500" spans="1:14" ht="14.25">
      <c r="A2500" s="33">
        <v>42898.354768518519</v>
      </c>
      <c r="B2500" t="s">
        <v>5499</v>
      </c>
      <c r="C2500" t="s">
        <v>5500</v>
      </c>
      <c r="D2500" t="s">
        <v>5501</v>
      </c>
      <c r="E2500" t="s">
        <v>7153</v>
      </c>
      <c r="F2500">
        <v>142174</v>
      </c>
      <c r="G2500" s="53">
        <v>100</v>
      </c>
      <c r="H2500" s="33">
        <v>42898</v>
      </c>
      <c r="I2500" t="s">
        <v>49</v>
      </c>
      <c r="J2500" t="s">
        <v>49</v>
      </c>
      <c r="K2500" t="s">
        <v>50</v>
      </c>
      <c r="L2500" t="s">
        <v>50</v>
      </c>
      <c r="M2500" t="s">
        <v>51</v>
      </c>
      <c r="N2500" t="s">
        <v>7154</v>
      </c>
    </row>
    <row r="2501" spans="1:14" ht="14.25">
      <c r="A2501" s="33">
        <v>42898.355081018519</v>
      </c>
      <c r="B2501" t="s">
        <v>5502</v>
      </c>
      <c r="C2501" t="s">
        <v>5503</v>
      </c>
      <c r="D2501" t="s">
        <v>5504</v>
      </c>
      <c r="E2501" t="s">
        <v>7156</v>
      </c>
      <c r="F2501">
        <v>142198</v>
      </c>
      <c r="G2501" s="53">
        <v>400</v>
      </c>
      <c r="H2501" s="33">
        <v>42898</v>
      </c>
      <c r="I2501" t="s">
        <v>49</v>
      </c>
      <c r="J2501" t="s">
        <v>49</v>
      </c>
      <c r="K2501" t="s">
        <v>50</v>
      </c>
      <c r="L2501" t="s">
        <v>50</v>
      </c>
      <c r="M2501" t="s">
        <v>51</v>
      </c>
      <c r="N2501" t="s">
        <v>7157</v>
      </c>
    </row>
    <row r="2502" spans="1:14" ht="14.25">
      <c r="A2502" s="33">
        <v>42898.355706018519</v>
      </c>
      <c r="B2502" t="s">
        <v>5505</v>
      </c>
      <c r="C2502" t="s">
        <v>5506</v>
      </c>
      <c r="D2502" t="s">
        <v>5507</v>
      </c>
      <c r="E2502" t="s">
        <v>7159</v>
      </c>
      <c r="F2502">
        <v>142258</v>
      </c>
      <c r="G2502" s="53">
        <v>500</v>
      </c>
      <c r="H2502" s="33">
        <v>42898</v>
      </c>
      <c r="I2502" t="s">
        <v>49</v>
      </c>
      <c r="J2502" t="s">
        <v>49</v>
      </c>
      <c r="K2502" t="s">
        <v>50</v>
      </c>
      <c r="L2502" t="s">
        <v>50</v>
      </c>
      <c r="M2502" t="s">
        <v>51</v>
      </c>
      <c r="N2502" t="s">
        <v>7160</v>
      </c>
    </row>
    <row r="2503" spans="1:14" ht="14.25">
      <c r="A2503" s="33">
        <v>42898.356087962966</v>
      </c>
      <c r="B2503" t="s">
        <v>5508</v>
      </c>
      <c r="C2503" t="s">
        <v>5509</v>
      </c>
      <c r="D2503" t="s">
        <v>5510</v>
      </c>
      <c r="E2503" t="s">
        <v>7162</v>
      </c>
      <c r="F2503">
        <v>142297</v>
      </c>
      <c r="G2503" s="53">
        <v>200</v>
      </c>
      <c r="H2503" s="33">
        <v>42898</v>
      </c>
      <c r="I2503" t="s">
        <v>49</v>
      </c>
      <c r="J2503" t="s">
        <v>49</v>
      </c>
      <c r="K2503" t="s">
        <v>50</v>
      </c>
      <c r="L2503" t="s">
        <v>50</v>
      </c>
      <c r="M2503" t="s">
        <v>51</v>
      </c>
      <c r="N2503" t="s">
        <v>7163</v>
      </c>
    </row>
    <row r="2504" spans="1:14" ht="14.25">
      <c r="A2504" s="33">
        <v>42898.356388888889</v>
      </c>
      <c r="B2504" t="s">
        <v>5511</v>
      </c>
      <c r="C2504" t="s">
        <v>5512</v>
      </c>
      <c r="D2504" t="s">
        <v>5513</v>
      </c>
      <c r="E2504" t="s">
        <v>7165</v>
      </c>
      <c r="F2504">
        <v>142318</v>
      </c>
      <c r="G2504" s="53">
        <v>2400</v>
      </c>
      <c r="H2504" s="33">
        <v>42898</v>
      </c>
      <c r="I2504" t="s">
        <v>49</v>
      </c>
      <c r="J2504" t="s">
        <v>49</v>
      </c>
      <c r="K2504" t="s">
        <v>50</v>
      </c>
      <c r="L2504" t="s">
        <v>50</v>
      </c>
      <c r="M2504" t="s">
        <v>51</v>
      </c>
      <c r="N2504" t="s">
        <v>7166</v>
      </c>
    </row>
    <row r="2505" spans="1:14" ht="14.25">
      <c r="A2505" s="33">
        <v>42898.356388888889</v>
      </c>
      <c r="B2505" t="s">
        <v>5514</v>
      </c>
      <c r="C2505" t="s">
        <v>5515</v>
      </c>
      <c r="D2505" t="s">
        <v>5516</v>
      </c>
      <c r="E2505" t="s">
        <v>7168</v>
      </c>
      <c r="F2505">
        <v>142320</v>
      </c>
      <c r="G2505" s="53">
        <v>200</v>
      </c>
      <c r="H2505" s="33">
        <v>42898</v>
      </c>
      <c r="I2505" t="s">
        <v>49</v>
      </c>
      <c r="J2505" t="s">
        <v>49</v>
      </c>
      <c r="K2505" t="s">
        <v>50</v>
      </c>
      <c r="L2505" t="s">
        <v>50</v>
      </c>
      <c r="M2505" t="s">
        <v>51</v>
      </c>
      <c r="N2505" t="s">
        <v>7169</v>
      </c>
    </row>
    <row r="2506" spans="1:14" ht="14.25">
      <c r="A2506" s="33">
        <v>42898.356585648151</v>
      </c>
      <c r="B2506" t="s">
        <v>5517</v>
      </c>
      <c r="C2506" t="s">
        <v>5518</v>
      </c>
      <c r="D2506" t="s">
        <v>5519</v>
      </c>
      <c r="E2506" t="s">
        <v>7171</v>
      </c>
      <c r="F2506">
        <v>142354</v>
      </c>
      <c r="G2506" s="53">
        <v>3000</v>
      </c>
      <c r="H2506" s="33">
        <v>42898</v>
      </c>
      <c r="I2506" t="s">
        <v>49</v>
      </c>
      <c r="J2506" t="s">
        <v>49</v>
      </c>
      <c r="K2506" t="s">
        <v>50</v>
      </c>
      <c r="L2506" t="s">
        <v>50</v>
      </c>
      <c r="M2506" t="s">
        <v>51</v>
      </c>
      <c r="N2506" t="s">
        <v>7172</v>
      </c>
    </row>
    <row r="2507" spans="1:14" ht="14.25">
      <c r="A2507" s="33">
        <v>42898.356863425928</v>
      </c>
      <c r="B2507" t="s">
        <v>5520</v>
      </c>
      <c r="C2507" t="s">
        <v>5521</v>
      </c>
      <c r="D2507" t="s">
        <v>5522</v>
      </c>
      <c r="E2507" t="s">
        <v>7174</v>
      </c>
      <c r="F2507">
        <v>142379</v>
      </c>
      <c r="G2507" s="53">
        <v>200</v>
      </c>
      <c r="H2507" s="33">
        <v>42898</v>
      </c>
      <c r="I2507" t="s">
        <v>49</v>
      </c>
      <c r="J2507" t="s">
        <v>49</v>
      </c>
      <c r="K2507" t="s">
        <v>50</v>
      </c>
      <c r="L2507" t="s">
        <v>50</v>
      </c>
      <c r="M2507" t="s">
        <v>51</v>
      </c>
      <c r="N2507" t="s">
        <v>7175</v>
      </c>
    </row>
    <row r="2508" spans="1:14" ht="14.25">
      <c r="A2508" s="33">
        <v>42898.357210648152</v>
      </c>
      <c r="B2508" t="s">
        <v>5523</v>
      </c>
      <c r="C2508" t="s">
        <v>5524</v>
      </c>
      <c r="D2508" t="s">
        <v>5525</v>
      </c>
      <c r="E2508" t="s">
        <v>7177</v>
      </c>
      <c r="F2508">
        <v>142394</v>
      </c>
      <c r="G2508" s="53">
        <v>1000</v>
      </c>
      <c r="H2508" s="33">
        <v>42898</v>
      </c>
      <c r="I2508" t="s">
        <v>49</v>
      </c>
      <c r="J2508" t="s">
        <v>49</v>
      </c>
      <c r="K2508" t="s">
        <v>50</v>
      </c>
      <c r="L2508" t="s">
        <v>50</v>
      </c>
      <c r="M2508" t="s">
        <v>51</v>
      </c>
      <c r="N2508" t="s">
        <v>7178</v>
      </c>
    </row>
    <row r="2509" spans="1:14" ht="14.25">
      <c r="A2509" s="33">
        <v>42898.358217592591</v>
      </c>
      <c r="B2509" t="s">
        <v>5526</v>
      </c>
      <c r="C2509" t="s">
        <v>5527</v>
      </c>
      <c r="D2509" t="s">
        <v>5528</v>
      </c>
      <c r="E2509" t="s">
        <v>7180</v>
      </c>
      <c r="F2509">
        <v>142487</v>
      </c>
      <c r="G2509" s="53">
        <v>1000</v>
      </c>
      <c r="H2509" s="33">
        <v>42898</v>
      </c>
      <c r="I2509" t="s">
        <v>49</v>
      </c>
      <c r="J2509" t="s">
        <v>49</v>
      </c>
      <c r="K2509" t="s">
        <v>50</v>
      </c>
      <c r="L2509" t="s">
        <v>50</v>
      </c>
      <c r="M2509" t="s">
        <v>51</v>
      </c>
      <c r="N2509" t="s">
        <v>7181</v>
      </c>
    </row>
    <row r="2510" spans="1:14" ht="14.25">
      <c r="A2510" s="33">
        <v>42898.358368055553</v>
      </c>
      <c r="B2510" t="s">
        <v>5529</v>
      </c>
      <c r="C2510" t="s">
        <v>5530</v>
      </c>
      <c r="D2510" t="s">
        <v>5531</v>
      </c>
      <c r="E2510" t="s">
        <v>7183</v>
      </c>
      <c r="F2510">
        <v>142512</v>
      </c>
      <c r="G2510" s="53">
        <v>100</v>
      </c>
      <c r="H2510" s="33">
        <v>42898</v>
      </c>
      <c r="I2510" t="s">
        <v>49</v>
      </c>
      <c r="J2510" t="s">
        <v>49</v>
      </c>
      <c r="K2510" t="s">
        <v>50</v>
      </c>
      <c r="L2510" t="s">
        <v>50</v>
      </c>
      <c r="M2510" t="s">
        <v>51</v>
      </c>
      <c r="N2510" t="s">
        <v>7184</v>
      </c>
    </row>
    <row r="2511" spans="1:14" ht="14.25">
      <c r="A2511" s="33">
        <v>42898.358981481484</v>
      </c>
      <c r="B2511" t="s">
        <v>5532</v>
      </c>
      <c r="C2511" t="s">
        <v>5533</v>
      </c>
      <c r="D2511" t="s">
        <v>5534</v>
      </c>
      <c r="E2511" t="s">
        <v>7186</v>
      </c>
      <c r="F2511">
        <v>142566</v>
      </c>
      <c r="G2511" s="53">
        <v>700</v>
      </c>
      <c r="H2511" s="33">
        <v>42898</v>
      </c>
      <c r="I2511" t="s">
        <v>49</v>
      </c>
      <c r="J2511" t="s">
        <v>49</v>
      </c>
      <c r="K2511" t="s">
        <v>50</v>
      </c>
      <c r="L2511" t="s">
        <v>50</v>
      </c>
      <c r="M2511" t="s">
        <v>51</v>
      </c>
      <c r="N2511" t="s">
        <v>7187</v>
      </c>
    </row>
    <row r="2512" spans="1:14" ht="14.25">
      <c r="A2512" s="33">
        <v>42898.359074074076</v>
      </c>
      <c r="B2512" t="s">
        <v>5393</v>
      </c>
      <c r="C2512" t="s">
        <v>5394</v>
      </c>
      <c r="D2512" t="s">
        <v>5535</v>
      </c>
      <c r="E2512" t="s">
        <v>7189</v>
      </c>
      <c r="F2512">
        <v>142574</v>
      </c>
      <c r="G2512" s="53">
        <v>550</v>
      </c>
      <c r="H2512" s="33">
        <v>42898</v>
      </c>
      <c r="I2512" t="s">
        <v>49</v>
      </c>
      <c r="J2512" t="s">
        <v>49</v>
      </c>
      <c r="K2512" t="s">
        <v>50</v>
      </c>
      <c r="L2512" t="s">
        <v>50</v>
      </c>
      <c r="M2512" t="s">
        <v>51</v>
      </c>
      <c r="N2512" t="s">
        <v>7190</v>
      </c>
    </row>
    <row r="2513" spans="1:14" ht="14.25">
      <c r="A2513" s="33">
        <v>42898.359178240738</v>
      </c>
      <c r="B2513" t="s">
        <v>5539</v>
      </c>
      <c r="C2513" t="s">
        <v>5540</v>
      </c>
      <c r="D2513" t="s">
        <v>5541</v>
      </c>
      <c r="E2513" t="s">
        <v>7192</v>
      </c>
      <c r="F2513">
        <v>142606</v>
      </c>
      <c r="G2513" s="53">
        <v>3000</v>
      </c>
      <c r="H2513" s="33">
        <v>42898</v>
      </c>
      <c r="I2513" t="s">
        <v>49</v>
      </c>
      <c r="J2513" t="s">
        <v>49</v>
      </c>
      <c r="K2513" t="s">
        <v>50</v>
      </c>
      <c r="L2513" t="s">
        <v>50</v>
      </c>
      <c r="M2513" t="s">
        <v>51</v>
      </c>
      <c r="N2513" t="s">
        <v>7193</v>
      </c>
    </row>
    <row r="2514" spans="1:14" ht="14.25">
      <c r="A2514" s="33">
        <v>42898.359189814815</v>
      </c>
      <c r="B2514" t="s">
        <v>5536</v>
      </c>
      <c r="C2514" t="s">
        <v>5537</v>
      </c>
      <c r="D2514" t="s">
        <v>5538</v>
      </c>
      <c r="E2514" t="s">
        <v>7195</v>
      </c>
      <c r="F2514">
        <v>142592</v>
      </c>
      <c r="G2514" s="53">
        <v>1000</v>
      </c>
      <c r="H2514" s="33">
        <v>42898</v>
      </c>
      <c r="I2514" t="s">
        <v>49</v>
      </c>
      <c r="J2514" t="s">
        <v>49</v>
      </c>
      <c r="K2514" t="s">
        <v>50</v>
      </c>
      <c r="L2514" t="s">
        <v>50</v>
      </c>
      <c r="M2514" t="s">
        <v>51</v>
      </c>
      <c r="N2514" t="s">
        <v>7196</v>
      </c>
    </row>
    <row r="2515" spans="1:14" ht="14.25">
      <c r="A2515" s="33">
        <v>42898.36041666667</v>
      </c>
      <c r="B2515" t="s">
        <v>5542</v>
      </c>
      <c r="C2515" t="s">
        <v>5543</v>
      </c>
      <c r="D2515" t="s">
        <v>5544</v>
      </c>
      <c r="E2515" t="s">
        <v>7198</v>
      </c>
      <c r="F2515">
        <v>142698</v>
      </c>
      <c r="G2515" s="53">
        <v>50</v>
      </c>
      <c r="H2515" s="33">
        <v>42898</v>
      </c>
      <c r="I2515" t="s">
        <v>49</v>
      </c>
      <c r="J2515" t="s">
        <v>49</v>
      </c>
      <c r="K2515" t="s">
        <v>50</v>
      </c>
      <c r="L2515" t="s">
        <v>50</v>
      </c>
      <c r="M2515" t="s">
        <v>51</v>
      </c>
      <c r="N2515" t="s">
        <v>7199</v>
      </c>
    </row>
    <row r="2516" spans="1:14" ht="14.25">
      <c r="A2516" s="33">
        <v>42898.361064814817</v>
      </c>
      <c r="B2516" t="s">
        <v>5545</v>
      </c>
      <c r="C2516" t="s">
        <v>5546</v>
      </c>
      <c r="D2516" t="s">
        <v>5547</v>
      </c>
      <c r="E2516" t="s">
        <v>7201</v>
      </c>
      <c r="F2516">
        <v>142772</v>
      </c>
      <c r="G2516" s="53">
        <v>1000</v>
      </c>
      <c r="H2516" s="33">
        <v>42898</v>
      </c>
      <c r="I2516" t="s">
        <v>49</v>
      </c>
      <c r="J2516" t="s">
        <v>49</v>
      </c>
      <c r="K2516" t="s">
        <v>50</v>
      </c>
      <c r="L2516" t="s">
        <v>50</v>
      </c>
      <c r="M2516" t="s">
        <v>51</v>
      </c>
      <c r="N2516" t="s">
        <v>7202</v>
      </c>
    </row>
    <row r="2517" spans="1:14" ht="14.25">
      <c r="A2517" s="33">
        <v>42898.361238425925</v>
      </c>
      <c r="B2517" t="s">
        <v>5551</v>
      </c>
      <c r="C2517" t="s">
        <v>5552</v>
      </c>
      <c r="D2517" t="s">
        <v>5553</v>
      </c>
      <c r="E2517" t="s">
        <v>7204</v>
      </c>
      <c r="F2517">
        <v>142788</v>
      </c>
      <c r="G2517" s="53">
        <v>500</v>
      </c>
      <c r="H2517" s="33">
        <v>42898</v>
      </c>
      <c r="I2517" t="s">
        <v>49</v>
      </c>
      <c r="J2517" t="s">
        <v>49</v>
      </c>
      <c r="K2517" t="s">
        <v>50</v>
      </c>
      <c r="L2517" t="s">
        <v>50</v>
      </c>
      <c r="M2517" t="s">
        <v>51</v>
      </c>
      <c r="N2517" t="s">
        <v>7205</v>
      </c>
    </row>
    <row r="2518" spans="1:14" ht="14.25">
      <c r="A2518" s="33">
        <v>42898.361273148148</v>
      </c>
      <c r="B2518" t="s">
        <v>5548</v>
      </c>
      <c r="C2518" t="s">
        <v>5549</v>
      </c>
      <c r="D2518" t="s">
        <v>5550</v>
      </c>
      <c r="E2518" t="s">
        <v>7207</v>
      </c>
      <c r="F2518">
        <v>142787</v>
      </c>
      <c r="G2518" s="53">
        <v>1000</v>
      </c>
      <c r="H2518" s="33">
        <v>42898</v>
      </c>
      <c r="I2518" t="s">
        <v>49</v>
      </c>
      <c r="J2518" t="s">
        <v>49</v>
      </c>
      <c r="K2518" t="s">
        <v>50</v>
      </c>
      <c r="L2518" t="s">
        <v>50</v>
      </c>
      <c r="M2518" t="s">
        <v>51</v>
      </c>
      <c r="N2518" t="s">
        <v>7208</v>
      </c>
    </row>
    <row r="2519" spans="1:14" ht="14.25">
      <c r="A2519" s="33">
        <v>42898.361539351848</v>
      </c>
      <c r="B2519" t="s">
        <v>5554</v>
      </c>
      <c r="C2519" t="s">
        <v>5555</v>
      </c>
      <c r="D2519" t="s">
        <v>5556</v>
      </c>
      <c r="E2519" t="s">
        <v>7210</v>
      </c>
      <c r="F2519">
        <v>142819</v>
      </c>
      <c r="G2519" s="53">
        <v>2000</v>
      </c>
      <c r="H2519" s="33">
        <v>42898</v>
      </c>
      <c r="I2519" t="s">
        <v>49</v>
      </c>
      <c r="J2519" t="s">
        <v>49</v>
      </c>
      <c r="K2519" t="s">
        <v>50</v>
      </c>
      <c r="L2519" t="s">
        <v>50</v>
      </c>
      <c r="M2519" t="s">
        <v>51</v>
      </c>
      <c r="N2519" t="s">
        <v>7211</v>
      </c>
    </row>
    <row r="2520" spans="1:14" ht="14.25">
      <c r="A2520" s="33">
        <v>42898.361712962964</v>
      </c>
      <c r="B2520" t="s">
        <v>5557</v>
      </c>
      <c r="C2520" t="s">
        <v>5558</v>
      </c>
      <c r="D2520" t="s">
        <v>5559</v>
      </c>
      <c r="E2520" t="s">
        <v>7213</v>
      </c>
      <c r="F2520">
        <v>142825</v>
      </c>
      <c r="G2520" s="53">
        <v>100</v>
      </c>
      <c r="H2520" s="33">
        <v>42898</v>
      </c>
      <c r="I2520" t="s">
        <v>49</v>
      </c>
      <c r="J2520" t="s">
        <v>49</v>
      </c>
      <c r="K2520" t="s">
        <v>50</v>
      </c>
      <c r="L2520" t="s">
        <v>50</v>
      </c>
      <c r="M2520" t="s">
        <v>51</v>
      </c>
      <c r="N2520" t="s">
        <v>7214</v>
      </c>
    </row>
    <row r="2521" spans="1:14" ht="14.25">
      <c r="A2521" s="33">
        <v>42898.362129629626</v>
      </c>
      <c r="B2521" t="s">
        <v>5560</v>
      </c>
      <c r="C2521" t="s">
        <v>5561</v>
      </c>
      <c r="D2521" t="s">
        <v>5562</v>
      </c>
      <c r="E2521" t="s">
        <v>7216</v>
      </c>
      <c r="F2521">
        <v>142871</v>
      </c>
      <c r="G2521" s="53">
        <v>500</v>
      </c>
      <c r="H2521" s="33">
        <v>42898</v>
      </c>
      <c r="I2521" t="s">
        <v>49</v>
      </c>
      <c r="J2521" t="s">
        <v>49</v>
      </c>
      <c r="K2521" t="s">
        <v>50</v>
      </c>
      <c r="L2521" t="s">
        <v>50</v>
      </c>
      <c r="M2521" t="s">
        <v>51</v>
      </c>
      <c r="N2521" t="s">
        <v>7217</v>
      </c>
    </row>
    <row r="2522" spans="1:14" ht="14.25">
      <c r="A2522" s="33">
        <v>42898.362361111111</v>
      </c>
      <c r="B2522" t="s">
        <v>5563</v>
      </c>
      <c r="C2522" t="s">
        <v>5564</v>
      </c>
      <c r="D2522" t="s">
        <v>5565</v>
      </c>
      <c r="E2522" t="s">
        <v>7219</v>
      </c>
      <c r="F2522">
        <v>142895</v>
      </c>
      <c r="G2522" s="53">
        <v>100</v>
      </c>
      <c r="H2522" s="33">
        <v>42898</v>
      </c>
      <c r="I2522" t="s">
        <v>49</v>
      </c>
      <c r="J2522" t="s">
        <v>49</v>
      </c>
      <c r="K2522" t="s">
        <v>50</v>
      </c>
      <c r="L2522" t="s">
        <v>50</v>
      </c>
      <c r="M2522" t="s">
        <v>51</v>
      </c>
      <c r="N2522" t="s">
        <v>7220</v>
      </c>
    </row>
    <row r="2523" spans="1:14" ht="14.25">
      <c r="A2523" s="33">
        <v>42898.362453703703</v>
      </c>
      <c r="B2523" t="s">
        <v>5566</v>
      </c>
      <c r="C2523" t="s">
        <v>5567</v>
      </c>
      <c r="D2523" t="s">
        <v>5568</v>
      </c>
      <c r="E2523" t="s">
        <v>7222</v>
      </c>
      <c r="F2523">
        <v>142917</v>
      </c>
      <c r="G2523" s="53">
        <v>1000</v>
      </c>
      <c r="H2523" s="33">
        <v>42898</v>
      </c>
      <c r="I2523" t="s">
        <v>49</v>
      </c>
      <c r="J2523" t="s">
        <v>49</v>
      </c>
      <c r="K2523" t="s">
        <v>50</v>
      </c>
      <c r="L2523" t="s">
        <v>50</v>
      </c>
      <c r="M2523" t="s">
        <v>51</v>
      </c>
      <c r="N2523" t="s">
        <v>7223</v>
      </c>
    </row>
    <row r="2524" spans="1:14" ht="14.25">
      <c r="A2524" s="33">
        <v>42898.363113425927</v>
      </c>
      <c r="B2524" t="s">
        <v>5569</v>
      </c>
      <c r="C2524" t="s">
        <v>5570</v>
      </c>
      <c r="D2524" t="s">
        <v>5571</v>
      </c>
      <c r="E2524" t="s">
        <v>7225</v>
      </c>
      <c r="F2524">
        <v>142981</v>
      </c>
      <c r="G2524" s="53">
        <v>2000</v>
      </c>
      <c r="H2524" s="33">
        <v>42898</v>
      </c>
      <c r="I2524" t="s">
        <v>49</v>
      </c>
      <c r="J2524" t="s">
        <v>49</v>
      </c>
      <c r="K2524" t="s">
        <v>50</v>
      </c>
      <c r="L2524" t="s">
        <v>50</v>
      </c>
      <c r="M2524" t="s">
        <v>51</v>
      </c>
      <c r="N2524" t="s">
        <v>7226</v>
      </c>
    </row>
    <row r="2525" spans="1:14" ht="14.25">
      <c r="A2525" s="33">
        <v>42898.363437499997</v>
      </c>
      <c r="B2525" t="s">
        <v>5572</v>
      </c>
      <c r="C2525" t="s">
        <v>5573</v>
      </c>
      <c r="D2525" t="s">
        <v>5574</v>
      </c>
      <c r="E2525" t="s">
        <v>7228</v>
      </c>
      <c r="F2525">
        <v>143027</v>
      </c>
      <c r="G2525" s="53">
        <v>2000</v>
      </c>
      <c r="H2525" s="33">
        <v>42898</v>
      </c>
      <c r="I2525" t="s">
        <v>49</v>
      </c>
      <c r="J2525" t="s">
        <v>49</v>
      </c>
      <c r="K2525" t="s">
        <v>50</v>
      </c>
      <c r="L2525" t="s">
        <v>50</v>
      </c>
      <c r="M2525" t="s">
        <v>51</v>
      </c>
      <c r="N2525" t="s">
        <v>7229</v>
      </c>
    </row>
    <row r="2526" spans="1:14" ht="14.25">
      <c r="A2526" s="33">
        <v>42898.363634259258</v>
      </c>
      <c r="B2526" t="s">
        <v>5578</v>
      </c>
      <c r="C2526" t="s">
        <v>5579</v>
      </c>
      <c r="D2526" t="s">
        <v>5580</v>
      </c>
      <c r="E2526" t="s">
        <v>7231</v>
      </c>
      <c r="F2526">
        <v>143031</v>
      </c>
      <c r="G2526" s="53">
        <v>100</v>
      </c>
      <c r="H2526" s="33">
        <v>42898</v>
      </c>
      <c r="I2526" t="s">
        <v>49</v>
      </c>
      <c r="J2526" t="s">
        <v>49</v>
      </c>
      <c r="K2526" t="s">
        <v>50</v>
      </c>
      <c r="L2526" t="s">
        <v>50</v>
      </c>
      <c r="M2526" t="s">
        <v>51</v>
      </c>
      <c r="N2526" t="s">
        <v>7232</v>
      </c>
    </row>
    <row r="2527" spans="1:14" ht="14.25">
      <c r="A2527" s="33">
        <v>42898.363796296297</v>
      </c>
      <c r="B2527" t="s">
        <v>5575</v>
      </c>
      <c r="C2527" t="s">
        <v>5576</v>
      </c>
      <c r="D2527" t="s">
        <v>5577</v>
      </c>
      <c r="E2527" t="s">
        <v>7234</v>
      </c>
      <c r="F2527">
        <v>143032</v>
      </c>
      <c r="G2527" s="53">
        <v>1500</v>
      </c>
      <c r="H2527" s="33">
        <v>42898</v>
      </c>
      <c r="I2527" t="s">
        <v>49</v>
      </c>
      <c r="J2527" t="s">
        <v>49</v>
      </c>
      <c r="K2527" t="s">
        <v>50</v>
      </c>
      <c r="L2527" t="s">
        <v>50</v>
      </c>
      <c r="M2527" t="s">
        <v>51</v>
      </c>
      <c r="N2527" t="s">
        <v>7235</v>
      </c>
    </row>
    <row r="2528" spans="1:14" ht="14.25">
      <c r="A2528" s="33">
        <v>42898.364039351851</v>
      </c>
      <c r="B2528" t="s">
        <v>655</v>
      </c>
      <c r="C2528" t="s">
        <v>656</v>
      </c>
      <c r="D2528" t="s">
        <v>5581</v>
      </c>
      <c r="E2528" t="s">
        <v>7237</v>
      </c>
      <c r="F2528">
        <v>143057</v>
      </c>
      <c r="G2528" s="53">
        <v>500</v>
      </c>
      <c r="H2528" s="33">
        <v>42898</v>
      </c>
      <c r="I2528" t="s">
        <v>49</v>
      </c>
      <c r="J2528" t="s">
        <v>49</v>
      </c>
      <c r="K2528" t="s">
        <v>50</v>
      </c>
      <c r="L2528" t="s">
        <v>50</v>
      </c>
      <c r="M2528" t="s">
        <v>51</v>
      </c>
      <c r="N2528" t="s">
        <v>7238</v>
      </c>
    </row>
    <row r="2529" spans="1:14" ht="14.25">
      <c r="A2529" s="33">
        <v>42898.364259259259</v>
      </c>
      <c r="B2529" t="s">
        <v>5582</v>
      </c>
      <c r="C2529" t="s">
        <v>5583</v>
      </c>
      <c r="D2529" t="s">
        <v>5584</v>
      </c>
      <c r="E2529" t="s">
        <v>7240</v>
      </c>
      <c r="F2529">
        <v>143078</v>
      </c>
      <c r="G2529" s="53">
        <v>100</v>
      </c>
      <c r="H2529" s="33">
        <v>42898</v>
      </c>
      <c r="I2529" t="s">
        <v>49</v>
      </c>
      <c r="J2529" t="s">
        <v>49</v>
      </c>
      <c r="K2529" t="s">
        <v>50</v>
      </c>
      <c r="L2529" t="s">
        <v>50</v>
      </c>
      <c r="M2529" t="s">
        <v>51</v>
      </c>
      <c r="N2529" t="s">
        <v>7241</v>
      </c>
    </row>
    <row r="2530" spans="1:14" ht="14.25">
      <c r="A2530" s="33">
        <v>42898.365104166667</v>
      </c>
      <c r="B2530" t="s">
        <v>5585</v>
      </c>
      <c r="C2530" t="s">
        <v>5586</v>
      </c>
      <c r="D2530" t="s">
        <v>5587</v>
      </c>
      <c r="E2530" t="s">
        <v>7243</v>
      </c>
      <c r="F2530">
        <v>143166</v>
      </c>
      <c r="G2530" s="53">
        <v>1000</v>
      </c>
      <c r="H2530" s="33">
        <v>42898</v>
      </c>
      <c r="I2530" t="s">
        <v>49</v>
      </c>
      <c r="J2530" t="s">
        <v>49</v>
      </c>
      <c r="K2530" t="s">
        <v>50</v>
      </c>
      <c r="L2530" t="s">
        <v>50</v>
      </c>
      <c r="M2530" t="s">
        <v>51</v>
      </c>
      <c r="N2530" t="s">
        <v>7244</v>
      </c>
    </row>
    <row r="2531" spans="1:14" ht="14.25">
      <c r="A2531" s="33">
        <v>42898.36613425926</v>
      </c>
      <c r="B2531" t="s">
        <v>5588</v>
      </c>
      <c r="C2531" t="s">
        <v>5589</v>
      </c>
      <c r="D2531" t="s">
        <v>5590</v>
      </c>
      <c r="E2531" t="s">
        <v>7246</v>
      </c>
      <c r="F2531">
        <v>143262</v>
      </c>
      <c r="G2531" s="53">
        <v>20</v>
      </c>
      <c r="H2531" s="33">
        <v>42898</v>
      </c>
      <c r="I2531" t="s">
        <v>49</v>
      </c>
      <c r="J2531" t="s">
        <v>49</v>
      </c>
      <c r="K2531" t="s">
        <v>50</v>
      </c>
      <c r="L2531" t="s">
        <v>50</v>
      </c>
      <c r="M2531" t="s">
        <v>51</v>
      </c>
      <c r="N2531" t="s">
        <v>7247</v>
      </c>
    </row>
    <row r="2532" spans="1:14" ht="14.25">
      <c r="A2532" s="33">
        <v>42898.366539351853</v>
      </c>
      <c r="B2532" t="s">
        <v>5591</v>
      </c>
      <c r="C2532" t="s">
        <v>5592</v>
      </c>
      <c r="D2532" t="s">
        <v>5593</v>
      </c>
      <c r="E2532" t="s">
        <v>7249</v>
      </c>
      <c r="F2532">
        <v>143301</v>
      </c>
      <c r="G2532" s="53">
        <v>1500</v>
      </c>
      <c r="H2532" s="33">
        <v>42898</v>
      </c>
      <c r="I2532" t="s">
        <v>49</v>
      </c>
      <c r="J2532" t="s">
        <v>49</v>
      </c>
      <c r="K2532" t="s">
        <v>50</v>
      </c>
      <c r="L2532" t="s">
        <v>50</v>
      </c>
      <c r="M2532" t="s">
        <v>51</v>
      </c>
      <c r="N2532" t="s">
        <v>7250</v>
      </c>
    </row>
    <row r="2533" spans="1:14" ht="14.25">
      <c r="A2533" s="33">
        <v>42898.367002314815</v>
      </c>
      <c r="B2533" t="s">
        <v>5594</v>
      </c>
      <c r="C2533" t="s">
        <v>5595</v>
      </c>
      <c r="D2533" t="s">
        <v>5596</v>
      </c>
      <c r="E2533" t="s">
        <v>7252</v>
      </c>
      <c r="F2533">
        <v>143336</v>
      </c>
      <c r="G2533" s="53">
        <v>750</v>
      </c>
      <c r="H2533" s="33">
        <v>42898</v>
      </c>
      <c r="I2533" t="s">
        <v>49</v>
      </c>
      <c r="J2533" t="s">
        <v>49</v>
      </c>
      <c r="K2533" t="s">
        <v>50</v>
      </c>
      <c r="L2533" t="s">
        <v>50</v>
      </c>
      <c r="M2533" t="s">
        <v>51</v>
      </c>
      <c r="N2533" t="s">
        <v>7253</v>
      </c>
    </row>
    <row r="2534" spans="1:14" ht="14.25">
      <c r="A2534" s="33">
        <v>42898.367662037039</v>
      </c>
      <c r="B2534" t="s">
        <v>5601</v>
      </c>
      <c r="C2534" t="s">
        <v>5602</v>
      </c>
      <c r="D2534" t="s">
        <v>5603</v>
      </c>
      <c r="E2534" t="s">
        <v>7255</v>
      </c>
      <c r="F2534">
        <v>143428</v>
      </c>
      <c r="G2534" s="53">
        <v>20</v>
      </c>
      <c r="H2534" s="33">
        <v>42898</v>
      </c>
      <c r="I2534" t="s">
        <v>49</v>
      </c>
      <c r="J2534" t="s">
        <v>49</v>
      </c>
      <c r="K2534" t="s">
        <v>50</v>
      </c>
      <c r="L2534" t="s">
        <v>50</v>
      </c>
      <c r="M2534" t="s">
        <v>51</v>
      </c>
      <c r="N2534" t="s">
        <v>7256</v>
      </c>
    </row>
    <row r="2535" spans="1:14" ht="14.25">
      <c r="A2535" s="33">
        <v>42898.367696759262</v>
      </c>
      <c r="B2535" t="s">
        <v>5598</v>
      </c>
      <c r="C2535" t="s">
        <v>5599</v>
      </c>
      <c r="D2535" t="s">
        <v>5600</v>
      </c>
      <c r="E2535" t="s">
        <v>7258</v>
      </c>
      <c r="F2535">
        <v>143413</v>
      </c>
      <c r="G2535" s="53">
        <v>500</v>
      </c>
      <c r="H2535" s="33">
        <v>42898</v>
      </c>
      <c r="I2535" t="s">
        <v>49</v>
      </c>
      <c r="J2535" t="s">
        <v>49</v>
      </c>
      <c r="K2535" t="s">
        <v>50</v>
      </c>
      <c r="L2535" t="s">
        <v>50</v>
      </c>
      <c r="M2535" t="s">
        <v>51</v>
      </c>
      <c r="N2535" t="s">
        <v>7259</v>
      </c>
    </row>
    <row r="2536" spans="1:14" ht="14.25">
      <c r="A2536" s="33">
        <v>42898.367743055554</v>
      </c>
      <c r="B2536" t="s">
        <v>5328</v>
      </c>
      <c r="C2536" t="s">
        <v>5329</v>
      </c>
      <c r="D2536" t="s">
        <v>5597</v>
      </c>
      <c r="E2536" t="s">
        <v>7261</v>
      </c>
      <c r="F2536">
        <v>143409</v>
      </c>
      <c r="G2536" s="53">
        <v>1000</v>
      </c>
      <c r="H2536" s="33">
        <v>42898</v>
      </c>
      <c r="I2536" t="s">
        <v>49</v>
      </c>
      <c r="J2536" t="s">
        <v>49</v>
      </c>
      <c r="K2536" t="s">
        <v>50</v>
      </c>
      <c r="L2536" t="s">
        <v>50</v>
      </c>
      <c r="M2536" t="s">
        <v>51</v>
      </c>
      <c r="N2536" t="s">
        <v>7262</v>
      </c>
    </row>
    <row r="2537" spans="1:14" ht="14.25">
      <c r="A2537" s="33">
        <v>42898.368136574078</v>
      </c>
      <c r="B2537" t="s">
        <v>5594</v>
      </c>
      <c r="C2537" t="s">
        <v>5595</v>
      </c>
      <c r="D2537" t="s">
        <v>5604</v>
      </c>
      <c r="E2537" t="s">
        <v>7264</v>
      </c>
      <c r="F2537">
        <v>143441</v>
      </c>
      <c r="G2537" s="53">
        <v>50</v>
      </c>
      <c r="H2537" s="33">
        <v>42898</v>
      </c>
      <c r="I2537" t="s">
        <v>49</v>
      </c>
      <c r="J2537" t="s">
        <v>49</v>
      </c>
      <c r="K2537" t="s">
        <v>50</v>
      </c>
      <c r="L2537" t="s">
        <v>50</v>
      </c>
      <c r="M2537" t="s">
        <v>51</v>
      </c>
      <c r="N2537" t="s">
        <v>7265</v>
      </c>
    </row>
    <row r="2538" spans="1:14" ht="14.25">
      <c r="A2538" s="33">
        <v>42898.368171296293</v>
      </c>
      <c r="B2538" t="s">
        <v>407</v>
      </c>
      <c r="C2538" t="s">
        <v>408</v>
      </c>
      <c r="D2538" t="s">
        <v>5605</v>
      </c>
      <c r="E2538" t="s">
        <v>7267</v>
      </c>
      <c r="F2538">
        <v>143458</v>
      </c>
      <c r="G2538" s="53">
        <v>300</v>
      </c>
      <c r="H2538" s="33">
        <v>42898</v>
      </c>
      <c r="I2538" t="s">
        <v>49</v>
      </c>
      <c r="J2538" t="s">
        <v>49</v>
      </c>
      <c r="K2538" t="s">
        <v>50</v>
      </c>
      <c r="L2538" t="s">
        <v>50</v>
      </c>
      <c r="M2538" t="s">
        <v>51</v>
      </c>
      <c r="N2538" t="s">
        <v>7268</v>
      </c>
    </row>
    <row r="2539" spans="1:14" ht="14.25">
      <c r="A2539" s="33">
        <v>42898.36822916667</v>
      </c>
      <c r="B2539" t="s">
        <v>5331</v>
      </c>
      <c r="C2539" t="s">
        <v>5332</v>
      </c>
      <c r="D2539" t="s">
        <v>5606</v>
      </c>
      <c r="E2539" t="s">
        <v>7270</v>
      </c>
      <c r="F2539">
        <v>143465</v>
      </c>
      <c r="G2539" s="53">
        <v>500</v>
      </c>
      <c r="H2539" s="33">
        <v>42898</v>
      </c>
      <c r="I2539" t="s">
        <v>49</v>
      </c>
      <c r="J2539" t="s">
        <v>49</v>
      </c>
      <c r="K2539" t="s">
        <v>50</v>
      </c>
      <c r="L2539" t="s">
        <v>50</v>
      </c>
      <c r="M2539" t="s">
        <v>51</v>
      </c>
      <c r="N2539" t="s">
        <v>7271</v>
      </c>
    </row>
    <row r="2540" spans="1:14" ht="14.25">
      <c r="A2540" s="33">
        <v>42898.368692129632</v>
      </c>
      <c r="B2540" t="s">
        <v>5607</v>
      </c>
      <c r="C2540" t="s">
        <v>5608</v>
      </c>
      <c r="D2540" t="s">
        <v>5609</v>
      </c>
      <c r="E2540" t="s">
        <v>7273</v>
      </c>
      <c r="F2540">
        <v>143508</v>
      </c>
      <c r="G2540" s="53">
        <v>1000</v>
      </c>
      <c r="H2540" s="33">
        <v>42898</v>
      </c>
      <c r="I2540" t="s">
        <v>49</v>
      </c>
      <c r="J2540" t="s">
        <v>49</v>
      </c>
      <c r="K2540" t="s">
        <v>50</v>
      </c>
      <c r="L2540" t="s">
        <v>50</v>
      </c>
      <c r="M2540" t="s">
        <v>51</v>
      </c>
      <c r="N2540" t="s">
        <v>7274</v>
      </c>
    </row>
    <row r="2541" spans="1:14" ht="14.25">
      <c r="A2541" s="33">
        <v>42898.369155092594</v>
      </c>
      <c r="B2541" t="s">
        <v>5610</v>
      </c>
      <c r="C2541" t="s">
        <v>5611</v>
      </c>
      <c r="D2541" t="s">
        <v>5612</v>
      </c>
      <c r="E2541" t="s">
        <v>7276</v>
      </c>
      <c r="F2541">
        <v>143562</v>
      </c>
      <c r="G2541" s="53">
        <v>900</v>
      </c>
      <c r="H2541" s="33">
        <v>42898</v>
      </c>
      <c r="I2541" t="s">
        <v>49</v>
      </c>
      <c r="J2541" t="s">
        <v>49</v>
      </c>
      <c r="K2541" t="s">
        <v>50</v>
      </c>
      <c r="L2541" t="s">
        <v>50</v>
      </c>
      <c r="M2541" t="s">
        <v>51</v>
      </c>
      <c r="N2541" t="s">
        <v>7277</v>
      </c>
    </row>
    <row r="2542" spans="1:14" ht="14.25">
      <c r="A2542" s="33">
        <v>42898.370682870373</v>
      </c>
      <c r="B2542" t="s">
        <v>5613</v>
      </c>
      <c r="C2542" t="s">
        <v>5614</v>
      </c>
      <c r="D2542" t="s">
        <v>5615</v>
      </c>
      <c r="E2542" t="s">
        <v>7279</v>
      </c>
      <c r="F2542">
        <v>143717</v>
      </c>
      <c r="G2542" s="53">
        <v>1300</v>
      </c>
      <c r="H2542" s="33">
        <v>42898</v>
      </c>
      <c r="I2542" t="s">
        <v>49</v>
      </c>
      <c r="J2542" t="s">
        <v>49</v>
      </c>
      <c r="K2542" t="s">
        <v>50</v>
      </c>
      <c r="L2542" t="s">
        <v>50</v>
      </c>
      <c r="M2542" t="s">
        <v>51</v>
      </c>
      <c r="N2542" t="s">
        <v>7280</v>
      </c>
    </row>
    <row r="2543" spans="1:14" ht="14.25">
      <c r="A2543" s="33">
        <v>42898.370844907404</v>
      </c>
      <c r="B2543" t="s">
        <v>5616</v>
      </c>
      <c r="C2543" t="s">
        <v>5617</v>
      </c>
      <c r="D2543" t="s">
        <v>5618</v>
      </c>
      <c r="E2543" t="s">
        <v>7282</v>
      </c>
      <c r="F2543">
        <v>143733</v>
      </c>
      <c r="G2543" s="53">
        <v>500</v>
      </c>
      <c r="H2543" s="33">
        <v>42898</v>
      </c>
      <c r="I2543" t="s">
        <v>49</v>
      </c>
      <c r="J2543" t="s">
        <v>49</v>
      </c>
      <c r="K2543" t="s">
        <v>50</v>
      </c>
      <c r="L2543" t="s">
        <v>50</v>
      </c>
      <c r="M2543" t="s">
        <v>51</v>
      </c>
      <c r="N2543" t="s">
        <v>7283</v>
      </c>
    </row>
    <row r="2544" spans="1:14" ht="14.25">
      <c r="A2544" s="33">
        <v>42898.370856481481</v>
      </c>
      <c r="B2544" t="s">
        <v>5514</v>
      </c>
      <c r="C2544" t="s">
        <v>5515</v>
      </c>
      <c r="D2544" t="s">
        <v>5619</v>
      </c>
      <c r="E2544" t="s">
        <v>7285</v>
      </c>
      <c r="F2544">
        <v>143735</v>
      </c>
      <c r="G2544" s="53">
        <v>300</v>
      </c>
      <c r="H2544" s="33">
        <v>42898</v>
      </c>
      <c r="I2544" t="s">
        <v>49</v>
      </c>
      <c r="J2544" t="s">
        <v>49</v>
      </c>
      <c r="K2544" t="s">
        <v>50</v>
      </c>
      <c r="L2544" t="s">
        <v>50</v>
      </c>
      <c r="M2544" t="s">
        <v>51</v>
      </c>
      <c r="N2544" t="s">
        <v>7286</v>
      </c>
    </row>
    <row r="2545" spans="1:14" ht="14.25">
      <c r="A2545" s="33">
        <v>42898.371562499997</v>
      </c>
      <c r="B2545" t="s">
        <v>5620</v>
      </c>
      <c r="C2545" t="s">
        <v>5621</v>
      </c>
      <c r="D2545" t="s">
        <v>5622</v>
      </c>
      <c r="E2545" t="s">
        <v>7288</v>
      </c>
      <c r="F2545">
        <v>143803</v>
      </c>
      <c r="G2545" s="53">
        <v>400</v>
      </c>
      <c r="H2545" s="33">
        <v>42898</v>
      </c>
      <c r="I2545" t="s">
        <v>49</v>
      </c>
      <c r="J2545" t="s">
        <v>49</v>
      </c>
      <c r="K2545" t="s">
        <v>50</v>
      </c>
      <c r="L2545" t="s">
        <v>50</v>
      </c>
      <c r="M2545" t="s">
        <v>51</v>
      </c>
      <c r="N2545" t="s">
        <v>7289</v>
      </c>
    </row>
    <row r="2546" spans="1:14" ht="14.25">
      <c r="A2546" s="33">
        <v>42898.371840277781</v>
      </c>
      <c r="B2546" t="s">
        <v>5623</v>
      </c>
      <c r="C2546" t="s">
        <v>5624</v>
      </c>
      <c r="D2546" t="s">
        <v>5625</v>
      </c>
      <c r="E2546" t="s">
        <v>7291</v>
      </c>
      <c r="F2546">
        <v>143821</v>
      </c>
      <c r="G2546" s="53">
        <v>2000</v>
      </c>
      <c r="H2546" s="33">
        <v>42898</v>
      </c>
      <c r="I2546" t="s">
        <v>49</v>
      </c>
      <c r="J2546" t="s">
        <v>49</v>
      </c>
      <c r="K2546" t="s">
        <v>50</v>
      </c>
      <c r="L2546" t="s">
        <v>50</v>
      </c>
      <c r="M2546" t="s">
        <v>51</v>
      </c>
      <c r="N2546" t="s">
        <v>7292</v>
      </c>
    </row>
    <row r="2547" spans="1:14" ht="14.25">
      <c r="A2547" s="33">
        <v>42898.372118055559</v>
      </c>
      <c r="B2547" t="s">
        <v>5626</v>
      </c>
      <c r="C2547" t="s">
        <v>5627</v>
      </c>
      <c r="D2547" t="s">
        <v>5628</v>
      </c>
      <c r="E2547" t="s">
        <v>7294</v>
      </c>
      <c r="F2547">
        <v>143842</v>
      </c>
      <c r="G2547" s="53">
        <v>3000</v>
      </c>
      <c r="H2547" s="33">
        <v>42898</v>
      </c>
      <c r="I2547" t="s">
        <v>49</v>
      </c>
      <c r="J2547" t="s">
        <v>49</v>
      </c>
      <c r="K2547" t="s">
        <v>50</v>
      </c>
      <c r="L2547" t="s">
        <v>50</v>
      </c>
      <c r="M2547" t="s">
        <v>51</v>
      </c>
      <c r="N2547" t="s">
        <v>7295</v>
      </c>
    </row>
    <row r="2548" spans="1:14" ht="14.25">
      <c r="A2548" s="33">
        <v>42898.373240740744</v>
      </c>
      <c r="B2548" t="s">
        <v>5629</v>
      </c>
      <c r="C2548" t="s">
        <v>5630</v>
      </c>
      <c r="D2548" t="s">
        <v>5631</v>
      </c>
      <c r="E2548" t="s">
        <v>7297</v>
      </c>
      <c r="F2548">
        <v>143943</v>
      </c>
      <c r="G2548" s="53">
        <v>20</v>
      </c>
      <c r="H2548" s="33">
        <v>42898</v>
      </c>
      <c r="I2548" t="s">
        <v>49</v>
      </c>
      <c r="J2548" t="s">
        <v>49</v>
      </c>
      <c r="K2548" t="s">
        <v>50</v>
      </c>
      <c r="L2548" t="s">
        <v>50</v>
      </c>
      <c r="M2548" t="s">
        <v>51</v>
      </c>
      <c r="N2548" t="s">
        <v>7298</v>
      </c>
    </row>
    <row r="2549" spans="1:14" ht="14.25">
      <c r="A2549" s="33">
        <v>42898.374224537038</v>
      </c>
      <c r="B2549" t="s">
        <v>5632</v>
      </c>
      <c r="C2549" t="s">
        <v>278</v>
      </c>
      <c r="D2549" t="s">
        <v>5633</v>
      </c>
      <c r="E2549" t="s">
        <v>7300</v>
      </c>
      <c r="F2549">
        <v>144024</v>
      </c>
      <c r="G2549" s="53">
        <v>500</v>
      </c>
      <c r="H2549" s="33">
        <v>42898</v>
      </c>
      <c r="I2549" t="s">
        <v>49</v>
      </c>
      <c r="J2549" t="s">
        <v>49</v>
      </c>
      <c r="K2549" t="s">
        <v>50</v>
      </c>
      <c r="L2549" t="s">
        <v>50</v>
      </c>
      <c r="M2549" t="s">
        <v>51</v>
      </c>
      <c r="N2549" t="s">
        <v>7301</v>
      </c>
    </row>
    <row r="2550" spans="1:14" ht="14.25">
      <c r="A2550" s="33">
        <v>42898.3746875</v>
      </c>
      <c r="B2550" t="s">
        <v>5634</v>
      </c>
      <c r="C2550" t="s">
        <v>5635</v>
      </c>
      <c r="D2550" t="s">
        <v>5636</v>
      </c>
      <c r="E2550" t="s">
        <v>7303</v>
      </c>
      <c r="F2550">
        <v>144063</v>
      </c>
      <c r="G2550" s="53">
        <v>10</v>
      </c>
      <c r="H2550" s="33">
        <v>42898</v>
      </c>
      <c r="I2550" t="s">
        <v>49</v>
      </c>
      <c r="J2550" t="s">
        <v>49</v>
      </c>
      <c r="K2550" t="s">
        <v>50</v>
      </c>
      <c r="L2550" t="s">
        <v>50</v>
      </c>
      <c r="M2550" t="s">
        <v>51</v>
      </c>
      <c r="N2550" t="s">
        <v>7304</v>
      </c>
    </row>
    <row r="2551" spans="1:14" ht="14.25">
      <c r="A2551" s="33">
        <v>42898.374837962961</v>
      </c>
      <c r="B2551" t="s">
        <v>5637</v>
      </c>
      <c r="C2551" t="s">
        <v>5638</v>
      </c>
      <c r="D2551" t="s">
        <v>5639</v>
      </c>
      <c r="E2551" t="s">
        <v>7306</v>
      </c>
      <c r="F2551">
        <v>144082</v>
      </c>
      <c r="G2551" s="53">
        <v>1000</v>
      </c>
      <c r="H2551" s="33">
        <v>42898</v>
      </c>
      <c r="I2551" t="s">
        <v>49</v>
      </c>
      <c r="J2551" t="s">
        <v>49</v>
      </c>
      <c r="K2551" t="s">
        <v>50</v>
      </c>
      <c r="L2551" t="s">
        <v>50</v>
      </c>
      <c r="M2551" t="s">
        <v>51</v>
      </c>
      <c r="N2551" t="s">
        <v>7307</v>
      </c>
    </row>
    <row r="2552" spans="1:14" ht="14.25">
      <c r="A2552" s="33">
        <v>42898.375034722223</v>
      </c>
      <c r="B2552" t="s">
        <v>5505</v>
      </c>
      <c r="C2552" t="s">
        <v>5506</v>
      </c>
      <c r="D2552" t="s">
        <v>5640</v>
      </c>
      <c r="E2552" t="s">
        <v>7309</v>
      </c>
      <c r="F2552">
        <v>144128</v>
      </c>
      <c r="G2552" s="53">
        <v>700</v>
      </c>
      <c r="H2552" s="33">
        <v>42898</v>
      </c>
      <c r="I2552" t="s">
        <v>49</v>
      </c>
      <c r="J2552" t="s">
        <v>49</v>
      </c>
      <c r="K2552" t="s">
        <v>50</v>
      </c>
      <c r="L2552" t="s">
        <v>50</v>
      </c>
      <c r="M2552" t="s">
        <v>51</v>
      </c>
      <c r="N2552" t="s">
        <v>7310</v>
      </c>
    </row>
    <row r="2553" spans="1:14" ht="14.25">
      <c r="A2553" s="33">
        <v>42898.375509259262</v>
      </c>
      <c r="B2553" t="s">
        <v>5641</v>
      </c>
      <c r="C2553" t="s">
        <v>5642</v>
      </c>
      <c r="D2553" t="s">
        <v>5643</v>
      </c>
      <c r="E2553" t="s">
        <v>7312</v>
      </c>
      <c r="F2553">
        <v>144191</v>
      </c>
      <c r="G2553" s="53">
        <v>600</v>
      </c>
      <c r="H2553" s="33">
        <v>42898</v>
      </c>
      <c r="I2553" t="s">
        <v>49</v>
      </c>
      <c r="J2553" t="s">
        <v>49</v>
      </c>
      <c r="K2553" t="s">
        <v>50</v>
      </c>
      <c r="L2553" t="s">
        <v>50</v>
      </c>
      <c r="M2553" t="s">
        <v>51</v>
      </c>
      <c r="N2553" t="s">
        <v>7313</v>
      </c>
    </row>
    <row r="2554" spans="1:14" ht="14.25">
      <c r="A2554" s="33">
        <v>42898.37572916667</v>
      </c>
      <c r="B2554" t="s">
        <v>5439</v>
      </c>
      <c r="C2554" t="s">
        <v>5440</v>
      </c>
      <c r="D2554" t="s">
        <v>5644</v>
      </c>
      <c r="E2554" t="s">
        <v>7315</v>
      </c>
      <c r="F2554">
        <v>144210</v>
      </c>
      <c r="G2554" s="53">
        <v>200</v>
      </c>
      <c r="H2554" s="33">
        <v>42898</v>
      </c>
      <c r="I2554" t="s">
        <v>49</v>
      </c>
      <c r="J2554" t="s">
        <v>49</v>
      </c>
      <c r="K2554" t="s">
        <v>50</v>
      </c>
      <c r="L2554" t="s">
        <v>50</v>
      </c>
      <c r="M2554" t="s">
        <v>51</v>
      </c>
      <c r="N2554" t="s">
        <v>7316</v>
      </c>
    </row>
    <row r="2555" spans="1:14" ht="14.25">
      <c r="A2555" s="33">
        <v>42898.376111111109</v>
      </c>
      <c r="B2555" t="s">
        <v>5645</v>
      </c>
      <c r="C2555" t="s">
        <v>5646</v>
      </c>
      <c r="D2555" t="s">
        <v>5647</v>
      </c>
      <c r="E2555" t="s">
        <v>7318</v>
      </c>
      <c r="F2555">
        <v>144249</v>
      </c>
      <c r="G2555" s="53">
        <v>1000</v>
      </c>
      <c r="H2555" s="33">
        <v>42898</v>
      </c>
      <c r="I2555" t="s">
        <v>49</v>
      </c>
      <c r="J2555" t="s">
        <v>49</v>
      </c>
      <c r="K2555" t="s">
        <v>50</v>
      </c>
      <c r="L2555" t="s">
        <v>50</v>
      </c>
      <c r="M2555" t="s">
        <v>51</v>
      </c>
      <c r="N2555" t="s">
        <v>7319</v>
      </c>
    </row>
    <row r="2556" spans="1:14" ht="14.25">
      <c r="A2556" s="33">
        <v>42898.376261574071</v>
      </c>
      <c r="B2556" t="s">
        <v>5648</v>
      </c>
      <c r="C2556" t="s">
        <v>5649</v>
      </c>
      <c r="D2556" t="s">
        <v>5650</v>
      </c>
      <c r="E2556" t="s">
        <v>7321</v>
      </c>
      <c r="F2556">
        <v>144260</v>
      </c>
      <c r="G2556" s="53">
        <v>300</v>
      </c>
      <c r="H2556" s="33">
        <v>42898</v>
      </c>
      <c r="I2556" t="s">
        <v>49</v>
      </c>
      <c r="J2556" t="s">
        <v>49</v>
      </c>
      <c r="K2556" t="s">
        <v>50</v>
      </c>
      <c r="L2556" t="s">
        <v>50</v>
      </c>
      <c r="M2556" t="s">
        <v>51</v>
      </c>
      <c r="N2556" t="s">
        <v>7322</v>
      </c>
    </row>
    <row r="2557" spans="1:14" ht="14.25">
      <c r="A2557" s="33">
        <v>42898.376423611109</v>
      </c>
      <c r="B2557" t="s">
        <v>1344</v>
      </c>
      <c r="C2557" t="s">
        <v>1345</v>
      </c>
      <c r="D2557" t="s">
        <v>5651</v>
      </c>
      <c r="E2557" t="s">
        <v>7324</v>
      </c>
      <c r="F2557">
        <v>144272</v>
      </c>
      <c r="G2557" s="53">
        <v>3000</v>
      </c>
      <c r="H2557" s="33">
        <v>42898</v>
      </c>
      <c r="I2557" t="s">
        <v>49</v>
      </c>
      <c r="J2557" t="s">
        <v>49</v>
      </c>
      <c r="K2557" t="s">
        <v>50</v>
      </c>
      <c r="L2557" t="s">
        <v>50</v>
      </c>
      <c r="M2557" t="s">
        <v>51</v>
      </c>
      <c r="N2557" t="s">
        <v>7325</v>
      </c>
    </row>
    <row r="2558" spans="1:14" ht="14.25">
      <c r="A2558" s="33">
        <v>42898.377118055556</v>
      </c>
      <c r="B2558" t="s">
        <v>5508</v>
      </c>
      <c r="C2558" t="s">
        <v>5509</v>
      </c>
      <c r="D2558" t="s">
        <v>5652</v>
      </c>
      <c r="E2558" t="s">
        <v>7327</v>
      </c>
      <c r="F2558">
        <v>144376</v>
      </c>
      <c r="G2558" s="53">
        <v>400</v>
      </c>
      <c r="H2558" s="33">
        <v>42898</v>
      </c>
      <c r="I2558" t="s">
        <v>49</v>
      </c>
      <c r="J2558" t="s">
        <v>49</v>
      </c>
      <c r="K2558" t="s">
        <v>50</v>
      </c>
      <c r="L2558" t="s">
        <v>50</v>
      </c>
      <c r="M2558" t="s">
        <v>51</v>
      </c>
      <c r="N2558" t="s">
        <v>7328</v>
      </c>
    </row>
    <row r="2559" spans="1:14" ht="14.25">
      <c r="A2559" s="33">
        <v>42898.377986111111</v>
      </c>
      <c r="B2559" t="s">
        <v>5653</v>
      </c>
      <c r="C2559" t="s">
        <v>5654</v>
      </c>
      <c r="D2559" t="s">
        <v>5655</v>
      </c>
      <c r="E2559" t="s">
        <v>7330</v>
      </c>
      <c r="F2559">
        <v>144473</v>
      </c>
      <c r="G2559" s="53">
        <v>300</v>
      </c>
      <c r="H2559" s="33">
        <v>42898</v>
      </c>
      <c r="I2559" t="s">
        <v>49</v>
      </c>
      <c r="J2559" t="s">
        <v>49</v>
      </c>
      <c r="K2559" t="s">
        <v>50</v>
      </c>
      <c r="L2559" t="s">
        <v>50</v>
      </c>
      <c r="M2559" t="s">
        <v>51</v>
      </c>
      <c r="N2559" t="s">
        <v>7331</v>
      </c>
    </row>
    <row r="2560" spans="1:14" ht="14.25">
      <c r="A2560" s="33">
        <v>42898.378032407411</v>
      </c>
      <c r="B2560" t="s">
        <v>5657</v>
      </c>
      <c r="C2560" t="s">
        <v>5658</v>
      </c>
      <c r="D2560" t="s">
        <v>5659</v>
      </c>
      <c r="E2560" t="s">
        <v>7333</v>
      </c>
      <c r="F2560">
        <v>144509</v>
      </c>
      <c r="G2560" s="53">
        <v>500</v>
      </c>
      <c r="H2560" s="33">
        <v>42898</v>
      </c>
      <c r="I2560" t="s">
        <v>49</v>
      </c>
      <c r="J2560" t="s">
        <v>49</v>
      </c>
      <c r="K2560" t="s">
        <v>50</v>
      </c>
      <c r="L2560" t="s">
        <v>50</v>
      </c>
      <c r="M2560" t="s">
        <v>51</v>
      </c>
      <c r="N2560" t="s">
        <v>7334</v>
      </c>
    </row>
    <row r="2561" spans="1:14" ht="14.25">
      <c r="A2561" s="33">
        <v>42898.378217592595</v>
      </c>
      <c r="B2561" t="s">
        <v>5309</v>
      </c>
      <c r="C2561" t="s">
        <v>5310</v>
      </c>
      <c r="D2561" t="s">
        <v>5656</v>
      </c>
      <c r="E2561" t="s">
        <v>7336</v>
      </c>
      <c r="F2561">
        <v>144492</v>
      </c>
      <c r="G2561" s="53">
        <v>500</v>
      </c>
      <c r="H2561" s="33">
        <v>42898</v>
      </c>
      <c r="I2561" t="s">
        <v>49</v>
      </c>
      <c r="J2561" t="s">
        <v>49</v>
      </c>
      <c r="K2561" t="s">
        <v>50</v>
      </c>
      <c r="L2561" t="s">
        <v>50</v>
      </c>
      <c r="M2561" t="s">
        <v>51</v>
      </c>
      <c r="N2561" t="s">
        <v>7337</v>
      </c>
    </row>
    <row r="2562" spans="1:14" ht="14.25">
      <c r="A2562" s="33">
        <v>42898.378472222219</v>
      </c>
      <c r="B2562" t="s">
        <v>5660</v>
      </c>
      <c r="C2562" t="s">
        <v>5661</v>
      </c>
      <c r="D2562" t="s">
        <v>5662</v>
      </c>
      <c r="E2562" t="s">
        <v>7339</v>
      </c>
      <c r="F2562">
        <v>144525</v>
      </c>
      <c r="G2562" s="53">
        <v>700</v>
      </c>
      <c r="H2562" s="33">
        <v>42898</v>
      </c>
      <c r="I2562" t="s">
        <v>49</v>
      </c>
      <c r="J2562" t="s">
        <v>49</v>
      </c>
      <c r="K2562" t="s">
        <v>50</v>
      </c>
      <c r="L2562" t="s">
        <v>50</v>
      </c>
      <c r="M2562" t="s">
        <v>51</v>
      </c>
      <c r="N2562" t="s">
        <v>7340</v>
      </c>
    </row>
    <row r="2563" spans="1:14" ht="14.25">
      <c r="A2563" s="33">
        <v>42898.378703703704</v>
      </c>
      <c r="B2563" t="s">
        <v>5663</v>
      </c>
      <c r="C2563" t="s">
        <v>5664</v>
      </c>
      <c r="D2563" t="s">
        <v>5665</v>
      </c>
      <c r="E2563" t="s">
        <v>7342</v>
      </c>
      <c r="F2563">
        <v>144542</v>
      </c>
      <c r="G2563" s="53">
        <v>300</v>
      </c>
      <c r="H2563" s="33">
        <v>42898</v>
      </c>
      <c r="I2563" t="s">
        <v>49</v>
      </c>
      <c r="J2563" t="s">
        <v>49</v>
      </c>
      <c r="K2563" t="s">
        <v>50</v>
      </c>
      <c r="L2563" t="s">
        <v>50</v>
      </c>
      <c r="M2563" t="s">
        <v>51</v>
      </c>
      <c r="N2563" t="s">
        <v>7343</v>
      </c>
    </row>
    <row r="2564" spans="1:14" ht="14.25">
      <c r="A2564" s="33">
        <v>42898.37872685185</v>
      </c>
      <c r="B2564" t="s">
        <v>5666</v>
      </c>
      <c r="C2564" t="s">
        <v>5667</v>
      </c>
      <c r="D2564" t="s">
        <v>5668</v>
      </c>
      <c r="E2564" t="s">
        <v>7345</v>
      </c>
      <c r="F2564">
        <v>144549</v>
      </c>
      <c r="G2564" s="53">
        <v>200</v>
      </c>
      <c r="H2564" s="33">
        <v>42898</v>
      </c>
      <c r="I2564" t="s">
        <v>49</v>
      </c>
      <c r="J2564" t="s">
        <v>49</v>
      </c>
      <c r="K2564" t="s">
        <v>50</v>
      </c>
      <c r="L2564" t="s">
        <v>50</v>
      </c>
      <c r="M2564" t="s">
        <v>51</v>
      </c>
      <c r="N2564" t="s">
        <v>7346</v>
      </c>
    </row>
    <row r="2565" spans="1:14" ht="14.25">
      <c r="A2565" s="33">
        <v>42898.379016203704</v>
      </c>
      <c r="B2565" t="s">
        <v>5669</v>
      </c>
      <c r="C2565" t="s">
        <v>5670</v>
      </c>
      <c r="D2565" t="s">
        <v>5671</v>
      </c>
      <c r="E2565" t="s">
        <v>7348</v>
      </c>
      <c r="F2565">
        <v>144566</v>
      </c>
      <c r="G2565" s="53">
        <v>100</v>
      </c>
      <c r="H2565" s="33">
        <v>42898</v>
      </c>
      <c r="I2565" t="s">
        <v>49</v>
      </c>
      <c r="J2565" t="s">
        <v>49</v>
      </c>
      <c r="K2565" t="s">
        <v>50</v>
      </c>
      <c r="L2565" t="s">
        <v>50</v>
      </c>
      <c r="M2565" t="s">
        <v>51</v>
      </c>
      <c r="N2565" t="s">
        <v>7349</v>
      </c>
    </row>
    <row r="2566" spans="1:14" ht="14.25">
      <c r="A2566" s="33">
        <v>42898.379733796297</v>
      </c>
      <c r="B2566" t="s">
        <v>5672</v>
      </c>
      <c r="C2566" t="s">
        <v>5673</v>
      </c>
      <c r="D2566" t="s">
        <v>5674</v>
      </c>
      <c r="E2566" t="s">
        <v>7351</v>
      </c>
      <c r="F2566">
        <v>144637</v>
      </c>
      <c r="G2566" s="53">
        <v>500</v>
      </c>
      <c r="H2566" s="33">
        <v>42898</v>
      </c>
      <c r="I2566" t="s">
        <v>49</v>
      </c>
      <c r="J2566" t="s">
        <v>49</v>
      </c>
      <c r="K2566" t="s">
        <v>50</v>
      </c>
      <c r="L2566" t="s">
        <v>50</v>
      </c>
      <c r="M2566" t="s">
        <v>51</v>
      </c>
      <c r="N2566" t="s">
        <v>7352</v>
      </c>
    </row>
    <row r="2567" spans="1:14" ht="14.25">
      <c r="A2567" s="33">
        <v>42898.380474537036</v>
      </c>
      <c r="B2567" t="s">
        <v>5675</v>
      </c>
      <c r="C2567" t="s">
        <v>5676</v>
      </c>
      <c r="D2567" t="s">
        <v>5677</v>
      </c>
      <c r="E2567" t="s">
        <v>7354</v>
      </c>
      <c r="F2567">
        <v>144721</v>
      </c>
      <c r="G2567" s="53">
        <v>500</v>
      </c>
      <c r="H2567" s="33">
        <v>42898</v>
      </c>
      <c r="I2567" t="s">
        <v>49</v>
      </c>
      <c r="J2567" t="s">
        <v>49</v>
      </c>
      <c r="K2567" t="s">
        <v>50</v>
      </c>
      <c r="L2567" t="s">
        <v>50</v>
      </c>
      <c r="M2567" t="s">
        <v>51</v>
      </c>
      <c r="N2567" t="s">
        <v>7355</v>
      </c>
    </row>
    <row r="2568" spans="1:14" ht="14.25">
      <c r="A2568" s="33">
        <v>42898.380682870367</v>
      </c>
      <c r="B2568" t="s">
        <v>5678</v>
      </c>
      <c r="C2568" t="s">
        <v>5679</v>
      </c>
      <c r="D2568" t="s">
        <v>5680</v>
      </c>
      <c r="E2568" t="s">
        <v>7357</v>
      </c>
      <c r="F2568">
        <v>144786</v>
      </c>
      <c r="G2568" s="53">
        <v>1000</v>
      </c>
      <c r="H2568" s="33">
        <v>42898</v>
      </c>
      <c r="I2568" t="s">
        <v>49</v>
      </c>
      <c r="J2568" t="s">
        <v>49</v>
      </c>
      <c r="K2568" t="s">
        <v>50</v>
      </c>
      <c r="L2568" t="s">
        <v>50</v>
      </c>
      <c r="M2568" t="s">
        <v>51</v>
      </c>
      <c r="N2568" t="s">
        <v>7358</v>
      </c>
    </row>
    <row r="2569" spans="1:14" ht="14.25">
      <c r="A2569" s="33">
        <v>42898.382094907407</v>
      </c>
      <c r="B2569" t="s">
        <v>5601</v>
      </c>
      <c r="C2569" t="s">
        <v>5602</v>
      </c>
      <c r="D2569" t="s">
        <v>5681</v>
      </c>
      <c r="E2569" t="s">
        <v>7360</v>
      </c>
      <c r="F2569">
        <v>144869</v>
      </c>
      <c r="G2569" s="53">
        <v>137</v>
      </c>
      <c r="H2569" s="33">
        <v>42898</v>
      </c>
      <c r="I2569" t="s">
        <v>49</v>
      </c>
      <c r="J2569" t="s">
        <v>49</v>
      </c>
      <c r="K2569" t="s">
        <v>50</v>
      </c>
      <c r="L2569" t="s">
        <v>50</v>
      </c>
      <c r="M2569" t="s">
        <v>51</v>
      </c>
      <c r="N2569" t="s">
        <v>7361</v>
      </c>
    </row>
    <row r="2570" spans="1:14" ht="14.25">
      <c r="A2570" s="33">
        <v>42898.382962962962</v>
      </c>
      <c r="B2570" t="s">
        <v>5601</v>
      </c>
      <c r="C2570" t="s">
        <v>5602</v>
      </c>
      <c r="D2570" t="s">
        <v>5682</v>
      </c>
      <c r="E2570" t="s">
        <v>7363</v>
      </c>
      <c r="F2570">
        <v>144976</v>
      </c>
      <c r="G2570" s="53">
        <v>1</v>
      </c>
      <c r="H2570" s="33">
        <v>42898</v>
      </c>
      <c r="I2570" t="s">
        <v>49</v>
      </c>
      <c r="J2570" t="s">
        <v>49</v>
      </c>
      <c r="K2570" t="s">
        <v>50</v>
      </c>
      <c r="L2570" t="s">
        <v>50</v>
      </c>
      <c r="M2570" t="s">
        <v>51</v>
      </c>
      <c r="N2570" t="s">
        <v>7364</v>
      </c>
    </row>
    <row r="2571" spans="1:14" ht="14.25">
      <c r="A2571" s="33">
        <v>42898.383449074077</v>
      </c>
      <c r="B2571" t="s">
        <v>5683</v>
      </c>
      <c r="C2571" t="s">
        <v>5684</v>
      </c>
      <c r="D2571" t="s">
        <v>5685</v>
      </c>
      <c r="E2571" t="s">
        <v>7366</v>
      </c>
      <c r="F2571">
        <v>145015</v>
      </c>
      <c r="G2571" s="53">
        <v>1800</v>
      </c>
      <c r="H2571" s="33">
        <v>42898</v>
      </c>
      <c r="I2571" t="s">
        <v>49</v>
      </c>
      <c r="J2571" t="s">
        <v>49</v>
      </c>
      <c r="K2571" t="s">
        <v>50</v>
      </c>
      <c r="L2571" t="s">
        <v>50</v>
      </c>
      <c r="M2571" t="s">
        <v>51</v>
      </c>
      <c r="N2571" t="s">
        <v>7367</v>
      </c>
    </row>
    <row r="2572" spans="1:14" ht="14.25">
      <c r="A2572" s="33">
        <v>42898.384062500001</v>
      </c>
      <c r="B2572" t="s">
        <v>5641</v>
      </c>
      <c r="C2572" t="s">
        <v>5642</v>
      </c>
      <c r="D2572" t="s">
        <v>5686</v>
      </c>
      <c r="E2572" t="s">
        <v>7369</v>
      </c>
      <c r="F2572">
        <v>145076</v>
      </c>
      <c r="G2572" s="53">
        <v>100</v>
      </c>
      <c r="H2572" s="33">
        <v>42898</v>
      </c>
      <c r="I2572" t="s">
        <v>49</v>
      </c>
      <c r="J2572" t="s">
        <v>49</v>
      </c>
      <c r="K2572" t="s">
        <v>50</v>
      </c>
      <c r="L2572" t="s">
        <v>50</v>
      </c>
      <c r="M2572" t="s">
        <v>51</v>
      </c>
      <c r="N2572" t="s">
        <v>7370</v>
      </c>
    </row>
    <row r="2573" spans="1:14" ht="14.25">
      <c r="A2573" s="33">
        <v>42898.384305555555</v>
      </c>
      <c r="B2573" t="s">
        <v>5687</v>
      </c>
      <c r="C2573" t="s">
        <v>5688</v>
      </c>
      <c r="D2573" t="s">
        <v>5689</v>
      </c>
      <c r="E2573" t="s">
        <v>7372</v>
      </c>
      <c r="F2573">
        <v>145099</v>
      </c>
      <c r="G2573" s="53">
        <v>500</v>
      </c>
      <c r="H2573" s="33">
        <v>42898</v>
      </c>
      <c r="I2573" t="s">
        <v>49</v>
      </c>
      <c r="J2573" t="s">
        <v>49</v>
      </c>
      <c r="K2573" t="s">
        <v>50</v>
      </c>
      <c r="L2573" t="s">
        <v>50</v>
      </c>
      <c r="M2573" t="s">
        <v>51</v>
      </c>
      <c r="N2573" t="s">
        <v>7373</v>
      </c>
    </row>
    <row r="2574" spans="1:14" ht="14.25">
      <c r="A2574" s="33">
        <v>42898.387025462966</v>
      </c>
      <c r="B2574" t="s">
        <v>5690</v>
      </c>
      <c r="C2574" t="s">
        <v>5691</v>
      </c>
      <c r="D2574" t="s">
        <v>5692</v>
      </c>
      <c r="E2574" t="s">
        <v>7375</v>
      </c>
      <c r="F2574">
        <v>145351</v>
      </c>
      <c r="G2574" s="53">
        <v>3000</v>
      </c>
      <c r="H2574" s="33">
        <v>42898</v>
      </c>
      <c r="I2574" t="s">
        <v>49</v>
      </c>
      <c r="J2574" t="s">
        <v>49</v>
      </c>
      <c r="K2574" t="s">
        <v>50</v>
      </c>
      <c r="L2574" t="s">
        <v>50</v>
      </c>
      <c r="M2574" t="s">
        <v>51</v>
      </c>
      <c r="N2574" t="s">
        <v>7376</v>
      </c>
    </row>
    <row r="2575" spans="1:14" ht="14.25">
      <c r="A2575" s="33">
        <v>42898.388726851852</v>
      </c>
      <c r="B2575" t="s">
        <v>5693</v>
      </c>
      <c r="C2575" t="s">
        <v>5694</v>
      </c>
      <c r="D2575" t="s">
        <v>5695</v>
      </c>
      <c r="E2575" t="s">
        <v>7378</v>
      </c>
      <c r="F2575">
        <v>145509</v>
      </c>
      <c r="G2575" s="53">
        <v>600</v>
      </c>
      <c r="H2575" s="33">
        <v>42898</v>
      </c>
      <c r="I2575" t="s">
        <v>49</v>
      </c>
      <c r="J2575" t="s">
        <v>49</v>
      </c>
      <c r="K2575" t="s">
        <v>50</v>
      </c>
      <c r="L2575" t="s">
        <v>50</v>
      </c>
      <c r="M2575" t="s">
        <v>51</v>
      </c>
      <c r="N2575" t="s">
        <v>7379</v>
      </c>
    </row>
    <row r="2576" spans="1:14" ht="14.25">
      <c r="A2576" s="33">
        <v>42898.389039351852</v>
      </c>
      <c r="B2576" t="s">
        <v>5696</v>
      </c>
      <c r="C2576" t="s">
        <v>5697</v>
      </c>
      <c r="D2576" t="s">
        <v>5698</v>
      </c>
      <c r="E2576" t="s">
        <v>7381</v>
      </c>
      <c r="F2576">
        <v>145541</v>
      </c>
      <c r="G2576" s="53">
        <v>510</v>
      </c>
      <c r="H2576" s="33">
        <v>42898</v>
      </c>
      <c r="I2576" t="s">
        <v>49</v>
      </c>
      <c r="J2576" t="s">
        <v>49</v>
      </c>
      <c r="K2576" t="s">
        <v>50</v>
      </c>
      <c r="L2576" t="s">
        <v>50</v>
      </c>
      <c r="M2576" t="s">
        <v>51</v>
      </c>
      <c r="N2576" t="s">
        <v>7382</v>
      </c>
    </row>
    <row r="2577" spans="1:14" ht="14.25">
      <c r="A2577" s="33">
        <v>42898.389409722222</v>
      </c>
      <c r="B2577" t="s">
        <v>5699</v>
      </c>
      <c r="C2577" t="s">
        <v>5700</v>
      </c>
      <c r="D2577" t="s">
        <v>5701</v>
      </c>
      <c r="E2577" t="s">
        <v>7384</v>
      </c>
      <c r="F2577">
        <v>145579</v>
      </c>
      <c r="G2577" s="53">
        <v>600</v>
      </c>
      <c r="H2577" s="33">
        <v>42898</v>
      </c>
      <c r="I2577" t="s">
        <v>49</v>
      </c>
      <c r="J2577" t="s">
        <v>49</v>
      </c>
      <c r="K2577" t="s">
        <v>50</v>
      </c>
      <c r="L2577" t="s">
        <v>50</v>
      </c>
      <c r="M2577" t="s">
        <v>51</v>
      </c>
      <c r="N2577" t="s">
        <v>7385</v>
      </c>
    </row>
    <row r="2578" spans="1:14" ht="14.25">
      <c r="A2578" s="33">
        <v>42898.38957175926</v>
      </c>
      <c r="B2578" t="s">
        <v>5702</v>
      </c>
      <c r="C2578" t="s">
        <v>5703</v>
      </c>
      <c r="D2578" t="s">
        <v>5704</v>
      </c>
      <c r="E2578" t="s">
        <v>7387</v>
      </c>
      <c r="F2578">
        <v>145590</v>
      </c>
      <c r="G2578" s="53">
        <v>100</v>
      </c>
      <c r="H2578" s="33">
        <v>42898</v>
      </c>
      <c r="I2578" t="s">
        <v>49</v>
      </c>
      <c r="J2578" t="s">
        <v>49</v>
      </c>
      <c r="K2578" t="s">
        <v>50</v>
      </c>
      <c r="L2578" t="s">
        <v>50</v>
      </c>
      <c r="M2578" t="s">
        <v>51</v>
      </c>
      <c r="N2578" t="s">
        <v>7388</v>
      </c>
    </row>
    <row r="2579" spans="1:14" ht="14.25">
      <c r="A2579" s="33">
        <v>42898.389826388891</v>
      </c>
      <c r="B2579" t="s">
        <v>5705</v>
      </c>
      <c r="C2579" t="s">
        <v>5706</v>
      </c>
      <c r="D2579" t="s">
        <v>5707</v>
      </c>
      <c r="E2579" t="s">
        <v>7390</v>
      </c>
      <c r="F2579">
        <v>145616</v>
      </c>
      <c r="G2579" s="53">
        <v>500</v>
      </c>
      <c r="H2579" s="33">
        <v>42898</v>
      </c>
      <c r="I2579" t="s">
        <v>49</v>
      </c>
      <c r="J2579" t="s">
        <v>49</v>
      </c>
      <c r="K2579" t="s">
        <v>50</v>
      </c>
      <c r="L2579" t="s">
        <v>50</v>
      </c>
      <c r="M2579" t="s">
        <v>51</v>
      </c>
      <c r="N2579" t="s">
        <v>7391</v>
      </c>
    </row>
    <row r="2580" spans="1:14" ht="14.25">
      <c r="A2580" s="33">
        <v>42898.390185185184</v>
      </c>
      <c r="B2580" t="s">
        <v>5708</v>
      </c>
      <c r="C2580" t="s">
        <v>5709</v>
      </c>
      <c r="D2580" t="s">
        <v>5710</v>
      </c>
      <c r="E2580" t="s">
        <v>7393</v>
      </c>
      <c r="F2580">
        <v>145655</v>
      </c>
      <c r="G2580" s="53">
        <v>600</v>
      </c>
      <c r="H2580" s="33">
        <v>42898</v>
      </c>
      <c r="I2580" t="s">
        <v>49</v>
      </c>
      <c r="J2580" t="s">
        <v>49</v>
      </c>
      <c r="K2580" t="s">
        <v>50</v>
      </c>
      <c r="L2580" t="s">
        <v>50</v>
      </c>
      <c r="M2580" t="s">
        <v>51</v>
      </c>
      <c r="N2580" t="s">
        <v>7394</v>
      </c>
    </row>
    <row r="2581" spans="1:14" ht="14.25">
      <c r="A2581" s="33">
        <v>42898.3905787037</v>
      </c>
      <c r="B2581" t="s">
        <v>5711</v>
      </c>
      <c r="C2581" t="s">
        <v>5712</v>
      </c>
      <c r="D2581" t="s">
        <v>5713</v>
      </c>
      <c r="E2581" t="s">
        <v>7396</v>
      </c>
      <c r="F2581">
        <v>145691</v>
      </c>
      <c r="G2581" s="53">
        <v>1000</v>
      </c>
      <c r="H2581" s="33">
        <v>42898</v>
      </c>
      <c r="I2581" t="s">
        <v>49</v>
      </c>
      <c r="J2581" t="s">
        <v>49</v>
      </c>
      <c r="K2581" t="s">
        <v>50</v>
      </c>
      <c r="L2581" t="s">
        <v>50</v>
      </c>
      <c r="M2581" t="s">
        <v>51</v>
      </c>
      <c r="N2581" t="s">
        <v>7397</v>
      </c>
    </row>
    <row r="2582" spans="1:14" ht="14.25">
      <c r="A2582" s="33">
        <v>42898.391180555554</v>
      </c>
      <c r="B2582" t="s">
        <v>5714</v>
      </c>
      <c r="C2582" t="s">
        <v>5715</v>
      </c>
      <c r="D2582" t="s">
        <v>5716</v>
      </c>
      <c r="E2582" t="s">
        <v>7399</v>
      </c>
      <c r="F2582">
        <v>145744</v>
      </c>
      <c r="G2582" s="53">
        <v>500</v>
      </c>
      <c r="H2582" s="33">
        <v>42898</v>
      </c>
      <c r="I2582" t="s">
        <v>49</v>
      </c>
      <c r="J2582" t="s">
        <v>49</v>
      </c>
      <c r="K2582" t="s">
        <v>50</v>
      </c>
      <c r="L2582" t="s">
        <v>50</v>
      </c>
      <c r="M2582" t="s">
        <v>51</v>
      </c>
      <c r="N2582" t="s">
        <v>7400</v>
      </c>
    </row>
    <row r="2583" spans="1:14" ht="14.25">
      <c r="A2583" s="33">
        <v>42898.391203703701</v>
      </c>
      <c r="B2583" t="s">
        <v>5717</v>
      </c>
      <c r="C2583" t="s">
        <v>5718</v>
      </c>
      <c r="D2583" t="s">
        <v>5719</v>
      </c>
      <c r="E2583" t="s">
        <v>7402</v>
      </c>
      <c r="F2583">
        <v>145761</v>
      </c>
      <c r="G2583" s="53">
        <v>1000</v>
      </c>
      <c r="H2583" s="33">
        <v>42898</v>
      </c>
      <c r="I2583" t="s">
        <v>49</v>
      </c>
      <c r="J2583" t="s">
        <v>49</v>
      </c>
      <c r="K2583" t="s">
        <v>50</v>
      </c>
      <c r="L2583" t="s">
        <v>50</v>
      </c>
      <c r="M2583" t="s">
        <v>51</v>
      </c>
      <c r="N2583" t="s">
        <v>7403</v>
      </c>
    </row>
    <row r="2584" spans="1:14" ht="14.25">
      <c r="A2584" s="33">
        <v>42898.391863425924</v>
      </c>
      <c r="B2584" t="s">
        <v>5720</v>
      </c>
      <c r="C2584" t="s">
        <v>5721</v>
      </c>
      <c r="D2584" t="s">
        <v>5722</v>
      </c>
      <c r="E2584" t="s">
        <v>7405</v>
      </c>
      <c r="F2584">
        <v>145826</v>
      </c>
      <c r="G2584" s="53">
        <v>1000</v>
      </c>
      <c r="H2584" s="33">
        <v>42898</v>
      </c>
      <c r="I2584" t="s">
        <v>49</v>
      </c>
      <c r="J2584" t="s">
        <v>49</v>
      </c>
      <c r="K2584" t="s">
        <v>50</v>
      </c>
      <c r="L2584" t="s">
        <v>50</v>
      </c>
      <c r="M2584" t="s">
        <v>51</v>
      </c>
      <c r="N2584" t="s">
        <v>7406</v>
      </c>
    </row>
    <row r="2585" spans="1:14" ht="14.25">
      <c r="A2585" s="33">
        <v>42898.392222222225</v>
      </c>
      <c r="B2585" t="s">
        <v>5723</v>
      </c>
      <c r="C2585" t="s">
        <v>5724</v>
      </c>
      <c r="D2585" t="s">
        <v>5725</v>
      </c>
      <c r="E2585" t="s">
        <v>7408</v>
      </c>
      <c r="F2585">
        <v>145848</v>
      </c>
      <c r="G2585" s="53">
        <v>300</v>
      </c>
      <c r="H2585" s="33">
        <v>42898</v>
      </c>
      <c r="I2585" t="s">
        <v>49</v>
      </c>
      <c r="J2585" t="s">
        <v>49</v>
      </c>
      <c r="K2585" t="s">
        <v>50</v>
      </c>
      <c r="L2585" t="s">
        <v>50</v>
      </c>
      <c r="M2585" t="s">
        <v>51</v>
      </c>
      <c r="N2585" t="s">
        <v>7409</v>
      </c>
    </row>
    <row r="2586" spans="1:14" ht="14.25">
      <c r="A2586" s="33">
        <v>42898.393078703702</v>
      </c>
      <c r="B2586" t="s">
        <v>5726</v>
      </c>
      <c r="C2586" t="s">
        <v>5727</v>
      </c>
      <c r="D2586" t="s">
        <v>5728</v>
      </c>
      <c r="E2586" t="s">
        <v>7411</v>
      </c>
      <c r="F2586">
        <v>145924</v>
      </c>
      <c r="G2586" s="53">
        <v>2000</v>
      </c>
      <c r="H2586" s="33">
        <v>42898</v>
      </c>
      <c r="I2586" t="s">
        <v>49</v>
      </c>
      <c r="J2586" t="s">
        <v>49</v>
      </c>
      <c r="K2586" t="s">
        <v>50</v>
      </c>
      <c r="L2586" t="s">
        <v>50</v>
      </c>
      <c r="M2586" t="s">
        <v>51</v>
      </c>
      <c r="N2586" t="s">
        <v>7412</v>
      </c>
    </row>
    <row r="2587" spans="1:14" ht="14.25">
      <c r="A2587" s="33">
        <v>42898.393171296295</v>
      </c>
      <c r="B2587" t="s">
        <v>5729</v>
      </c>
      <c r="C2587" t="s">
        <v>5730</v>
      </c>
      <c r="D2587" t="s">
        <v>5731</v>
      </c>
      <c r="E2587" t="s">
        <v>7414</v>
      </c>
      <c r="F2587">
        <v>145950</v>
      </c>
      <c r="G2587" s="53">
        <v>300</v>
      </c>
      <c r="H2587" s="33">
        <v>42898</v>
      </c>
      <c r="I2587" t="s">
        <v>49</v>
      </c>
      <c r="J2587" t="s">
        <v>49</v>
      </c>
      <c r="K2587" t="s">
        <v>50</v>
      </c>
      <c r="L2587" t="s">
        <v>50</v>
      </c>
      <c r="M2587" t="s">
        <v>51</v>
      </c>
      <c r="N2587" t="s">
        <v>7415</v>
      </c>
    </row>
    <row r="2588" spans="1:14" ht="14.25">
      <c r="A2588" s="33">
        <v>42898.394560185188</v>
      </c>
      <c r="B2588" t="s">
        <v>5732</v>
      </c>
      <c r="C2588" t="s">
        <v>5733</v>
      </c>
      <c r="D2588" t="s">
        <v>5734</v>
      </c>
      <c r="E2588" t="s">
        <v>7417</v>
      </c>
      <c r="F2588">
        <v>146073</v>
      </c>
      <c r="G2588" s="53">
        <v>1450</v>
      </c>
      <c r="H2588" s="33">
        <v>42898</v>
      </c>
      <c r="I2588" t="s">
        <v>49</v>
      </c>
      <c r="J2588" t="s">
        <v>49</v>
      </c>
      <c r="K2588" t="s">
        <v>50</v>
      </c>
      <c r="L2588" t="s">
        <v>50</v>
      </c>
      <c r="M2588" t="s">
        <v>51</v>
      </c>
      <c r="N2588" t="s">
        <v>7418</v>
      </c>
    </row>
    <row r="2589" spans="1:14" ht="14.25">
      <c r="A2589" s="33">
        <v>42898.394583333335</v>
      </c>
      <c r="B2589" t="s">
        <v>5735</v>
      </c>
      <c r="C2589" t="s">
        <v>5736</v>
      </c>
      <c r="D2589" t="s">
        <v>5737</v>
      </c>
      <c r="E2589" t="s">
        <v>7420</v>
      </c>
      <c r="F2589">
        <v>146075</v>
      </c>
      <c r="G2589" s="53">
        <v>250</v>
      </c>
      <c r="H2589" s="33">
        <v>42898</v>
      </c>
      <c r="I2589" t="s">
        <v>49</v>
      </c>
      <c r="J2589" t="s">
        <v>49</v>
      </c>
      <c r="K2589" t="s">
        <v>50</v>
      </c>
      <c r="L2589" t="s">
        <v>50</v>
      </c>
      <c r="M2589" t="s">
        <v>51</v>
      </c>
      <c r="N2589" t="s">
        <v>7421</v>
      </c>
    </row>
    <row r="2590" spans="1:14" ht="14.25">
      <c r="A2590" s="33">
        <v>42898.395254629628</v>
      </c>
      <c r="B2590" t="s">
        <v>5738</v>
      </c>
      <c r="C2590" t="s">
        <v>5739</v>
      </c>
      <c r="D2590" t="s">
        <v>5740</v>
      </c>
      <c r="E2590" t="s">
        <v>7423</v>
      </c>
      <c r="F2590">
        <v>146150</v>
      </c>
      <c r="G2590" s="53">
        <v>2400</v>
      </c>
      <c r="H2590" s="33">
        <v>42898</v>
      </c>
      <c r="I2590" t="s">
        <v>49</v>
      </c>
      <c r="J2590" t="s">
        <v>49</v>
      </c>
      <c r="K2590" t="s">
        <v>50</v>
      </c>
      <c r="L2590" t="s">
        <v>50</v>
      </c>
      <c r="M2590" t="s">
        <v>51</v>
      </c>
      <c r="N2590" t="s">
        <v>7424</v>
      </c>
    </row>
    <row r="2591" spans="1:14" ht="14.25">
      <c r="A2591" s="33">
        <v>42898.395324074074</v>
      </c>
      <c r="B2591" t="s">
        <v>5741</v>
      </c>
      <c r="C2591" t="s">
        <v>5742</v>
      </c>
      <c r="D2591" t="s">
        <v>5743</v>
      </c>
      <c r="E2591" t="s">
        <v>7426</v>
      </c>
      <c r="F2591">
        <v>146170</v>
      </c>
      <c r="G2591" s="53">
        <v>320</v>
      </c>
      <c r="H2591" s="33">
        <v>42898</v>
      </c>
      <c r="I2591" t="s">
        <v>49</v>
      </c>
      <c r="J2591" t="s">
        <v>49</v>
      </c>
      <c r="K2591" t="s">
        <v>50</v>
      </c>
      <c r="L2591" t="s">
        <v>50</v>
      </c>
      <c r="M2591" t="s">
        <v>51</v>
      </c>
      <c r="N2591" t="s">
        <v>7427</v>
      </c>
    </row>
    <row r="2592" spans="1:14" ht="14.25">
      <c r="A2592" s="33">
        <v>42898.395960648151</v>
      </c>
      <c r="B2592" t="s">
        <v>5744</v>
      </c>
      <c r="C2592" t="s">
        <v>5745</v>
      </c>
      <c r="D2592" t="s">
        <v>5746</v>
      </c>
      <c r="E2592" t="s">
        <v>7429</v>
      </c>
      <c r="F2592">
        <v>146211</v>
      </c>
      <c r="G2592" s="53">
        <v>200</v>
      </c>
      <c r="H2592" s="33">
        <v>42898</v>
      </c>
      <c r="I2592" t="s">
        <v>49</v>
      </c>
      <c r="J2592" t="s">
        <v>49</v>
      </c>
      <c r="K2592" t="s">
        <v>50</v>
      </c>
      <c r="L2592" t="s">
        <v>50</v>
      </c>
      <c r="M2592" t="s">
        <v>51</v>
      </c>
      <c r="N2592" t="s">
        <v>7430</v>
      </c>
    </row>
    <row r="2593" spans="1:14" ht="14.25">
      <c r="A2593" s="33">
        <v>42898.396932870368</v>
      </c>
      <c r="B2593" t="s">
        <v>5747</v>
      </c>
      <c r="C2593" t="s">
        <v>5748</v>
      </c>
      <c r="D2593" t="s">
        <v>5749</v>
      </c>
      <c r="E2593" t="s">
        <v>7432</v>
      </c>
      <c r="F2593">
        <v>146346</v>
      </c>
      <c r="G2593" s="53">
        <v>2000</v>
      </c>
      <c r="H2593" s="33">
        <v>42898</v>
      </c>
      <c r="I2593" t="s">
        <v>49</v>
      </c>
      <c r="J2593" t="s">
        <v>49</v>
      </c>
      <c r="K2593" t="s">
        <v>50</v>
      </c>
      <c r="L2593" t="s">
        <v>50</v>
      </c>
      <c r="M2593" t="s">
        <v>51</v>
      </c>
      <c r="N2593" t="s">
        <v>7433</v>
      </c>
    </row>
    <row r="2594" spans="1:14" ht="14.25">
      <c r="A2594" s="33">
        <v>42898.397060185183</v>
      </c>
      <c r="B2594" t="s">
        <v>5750</v>
      </c>
      <c r="C2594" t="s">
        <v>5751</v>
      </c>
      <c r="D2594" t="s">
        <v>5752</v>
      </c>
      <c r="E2594" t="s">
        <v>7435</v>
      </c>
      <c r="F2594">
        <v>146361</v>
      </c>
      <c r="G2594" s="53">
        <v>2500</v>
      </c>
      <c r="H2594" s="33">
        <v>42898</v>
      </c>
      <c r="I2594" t="s">
        <v>49</v>
      </c>
      <c r="J2594" t="s">
        <v>49</v>
      </c>
      <c r="K2594" t="s">
        <v>50</v>
      </c>
      <c r="L2594" t="s">
        <v>50</v>
      </c>
      <c r="M2594" t="s">
        <v>51</v>
      </c>
      <c r="N2594" t="s">
        <v>7436</v>
      </c>
    </row>
    <row r="2595" spans="1:14" ht="14.25">
      <c r="A2595" s="33">
        <v>42898.397187499999</v>
      </c>
      <c r="B2595" t="s">
        <v>5753</v>
      </c>
      <c r="C2595" t="s">
        <v>5754</v>
      </c>
      <c r="D2595" t="s">
        <v>5755</v>
      </c>
      <c r="E2595" t="s">
        <v>7438</v>
      </c>
      <c r="F2595">
        <v>146371</v>
      </c>
      <c r="G2595" s="53">
        <v>500</v>
      </c>
      <c r="H2595" s="33">
        <v>42898</v>
      </c>
      <c r="I2595" t="s">
        <v>49</v>
      </c>
      <c r="J2595" t="s">
        <v>49</v>
      </c>
      <c r="K2595" t="s">
        <v>50</v>
      </c>
      <c r="L2595" t="s">
        <v>50</v>
      </c>
      <c r="M2595" t="s">
        <v>51</v>
      </c>
      <c r="N2595" t="s">
        <v>7439</v>
      </c>
    </row>
    <row r="2596" spans="1:14" ht="14.25">
      <c r="A2596" s="33">
        <v>42898.397337962961</v>
      </c>
      <c r="B2596" t="s">
        <v>5756</v>
      </c>
      <c r="C2596" t="s">
        <v>5757</v>
      </c>
      <c r="D2596" t="s">
        <v>5758</v>
      </c>
      <c r="E2596" t="s">
        <v>7441</v>
      </c>
      <c r="F2596">
        <v>146392</v>
      </c>
      <c r="G2596" s="53">
        <v>1500</v>
      </c>
      <c r="H2596" s="33">
        <v>42898</v>
      </c>
      <c r="I2596" t="s">
        <v>49</v>
      </c>
      <c r="J2596" t="s">
        <v>49</v>
      </c>
      <c r="K2596" t="s">
        <v>50</v>
      </c>
      <c r="L2596" t="s">
        <v>50</v>
      </c>
      <c r="M2596" t="s">
        <v>51</v>
      </c>
      <c r="N2596" t="s">
        <v>7442</v>
      </c>
    </row>
    <row r="2597" spans="1:14" ht="14.25">
      <c r="A2597" s="33">
        <v>42898.398182870369</v>
      </c>
      <c r="B2597" t="s">
        <v>5759</v>
      </c>
      <c r="C2597" t="s">
        <v>5760</v>
      </c>
      <c r="D2597" t="s">
        <v>5761</v>
      </c>
      <c r="E2597" t="s">
        <v>7444</v>
      </c>
      <c r="F2597">
        <v>146488</v>
      </c>
      <c r="G2597" s="53">
        <v>300</v>
      </c>
      <c r="H2597" s="33">
        <v>42898</v>
      </c>
      <c r="I2597" t="s">
        <v>49</v>
      </c>
      <c r="J2597" t="s">
        <v>49</v>
      </c>
      <c r="K2597" t="s">
        <v>50</v>
      </c>
      <c r="L2597" t="s">
        <v>50</v>
      </c>
      <c r="M2597" t="s">
        <v>51</v>
      </c>
      <c r="N2597" t="s">
        <v>7445</v>
      </c>
    </row>
    <row r="2598" spans="1:14" ht="14.25">
      <c r="A2598" s="33">
        <v>42898.398645833331</v>
      </c>
      <c r="B2598" t="s">
        <v>5763</v>
      </c>
      <c r="C2598" t="s">
        <v>5764</v>
      </c>
      <c r="D2598" t="s">
        <v>5765</v>
      </c>
      <c r="E2598" t="s">
        <v>7447</v>
      </c>
      <c r="F2598">
        <v>146562</v>
      </c>
      <c r="G2598" s="53">
        <v>1000</v>
      </c>
      <c r="H2598" s="33">
        <v>42898</v>
      </c>
      <c r="I2598" t="s">
        <v>49</v>
      </c>
      <c r="J2598" t="s">
        <v>49</v>
      </c>
      <c r="K2598" t="s">
        <v>50</v>
      </c>
      <c r="L2598" t="s">
        <v>50</v>
      </c>
      <c r="M2598" t="s">
        <v>51</v>
      </c>
      <c r="N2598" t="s">
        <v>7448</v>
      </c>
    </row>
    <row r="2599" spans="1:14" ht="14.25">
      <c r="A2599" s="33">
        <v>42898.398726851854</v>
      </c>
      <c r="B2599" t="s">
        <v>5381</v>
      </c>
      <c r="C2599" t="s">
        <v>5382</v>
      </c>
      <c r="D2599" t="s">
        <v>5762</v>
      </c>
      <c r="E2599" t="s">
        <v>7450</v>
      </c>
      <c r="F2599">
        <v>146533</v>
      </c>
      <c r="G2599" s="53">
        <v>105</v>
      </c>
      <c r="H2599" s="33">
        <v>42898</v>
      </c>
      <c r="I2599" t="s">
        <v>49</v>
      </c>
      <c r="J2599" t="s">
        <v>49</v>
      </c>
      <c r="K2599" t="s">
        <v>50</v>
      </c>
      <c r="L2599" t="s">
        <v>50</v>
      </c>
      <c r="M2599" t="s">
        <v>51</v>
      </c>
      <c r="N2599" t="s">
        <v>7451</v>
      </c>
    </row>
    <row r="2600" spans="1:14" ht="14.25">
      <c r="A2600" s="33">
        <v>42898.39916666667</v>
      </c>
      <c r="B2600" t="s">
        <v>5766</v>
      </c>
      <c r="C2600" t="s">
        <v>5767</v>
      </c>
      <c r="D2600" t="s">
        <v>5768</v>
      </c>
      <c r="E2600" t="s">
        <v>7453</v>
      </c>
      <c r="F2600">
        <v>146587</v>
      </c>
      <c r="G2600" s="53">
        <v>3000</v>
      </c>
      <c r="H2600" s="33">
        <v>42898</v>
      </c>
      <c r="I2600" t="s">
        <v>49</v>
      </c>
      <c r="J2600" t="s">
        <v>49</v>
      </c>
      <c r="K2600" t="s">
        <v>50</v>
      </c>
      <c r="L2600" t="s">
        <v>50</v>
      </c>
      <c r="M2600" t="s">
        <v>51</v>
      </c>
      <c r="N2600" t="s">
        <v>7454</v>
      </c>
    </row>
    <row r="2601" spans="1:14" ht="14.25">
      <c r="A2601" s="33">
        <v>42898.39980324074</v>
      </c>
      <c r="B2601" t="s">
        <v>5769</v>
      </c>
      <c r="C2601" t="s">
        <v>5770</v>
      </c>
      <c r="D2601" t="s">
        <v>5771</v>
      </c>
      <c r="E2601" t="s">
        <v>7456</v>
      </c>
      <c r="F2601">
        <v>146645</v>
      </c>
      <c r="G2601" s="53">
        <v>500</v>
      </c>
      <c r="H2601" s="33">
        <v>42898</v>
      </c>
      <c r="I2601" t="s">
        <v>49</v>
      </c>
      <c r="J2601" t="s">
        <v>49</v>
      </c>
      <c r="K2601" t="s">
        <v>50</v>
      </c>
      <c r="L2601" t="s">
        <v>50</v>
      </c>
      <c r="M2601" t="s">
        <v>51</v>
      </c>
      <c r="N2601" t="s">
        <v>7457</v>
      </c>
    </row>
    <row r="2602" spans="1:14" ht="14.25">
      <c r="A2602" s="33">
        <v>42898.399884259263</v>
      </c>
      <c r="B2602" t="s">
        <v>5772</v>
      </c>
      <c r="C2602" t="s">
        <v>5773</v>
      </c>
      <c r="D2602" t="s">
        <v>5774</v>
      </c>
      <c r="E2602" t="s">
        <v>7459</v>
      </c>
      <c r="F2602">
        <v>146663</v>
      </c>
      <c r="G2602" s="53">
        <v>100</v>
      </c>
      <c r="H2602" s="33">
        <v>42898</v>
      </c>
      <c r="I2602" t="s">
        <v>49</v>
      </c>
      <c r="J2602" t="s">
        <v>49</v>
      </c>
      <c r="K2602" t="s">
        <v>50</v>
      </c>
      <c r="L2602" t="s">
        <v>50</v>
      </c>
      <c r="M2602" t="s">
        <v>51</v>
      </c>
      <c r="N2602" t="s">
        <v>7460</v>
      </c>
    </row>
    <row r="2603" spans="1:14" ht="14.25">
      <c r="A2603" s="33">
        <v>42898.400300925925</v>
      </c>
      <c r="B2603" t="s">
        <v>5775</v>
      </c>
      <c r="C2603" t="s">
        <v>5776</v>
      </c>
      <c r="D2603" t="s">
        <v>5777</v>
      </c>
      <c r="E2603" t="s">
        <v>7462</v>
      </c>
      <c r="F2603">
        <v>146710</v>
      </c>
      <c r="G2603" s="53">
        <v>200</v>
      </c>
      <c r="H2603" s="33">
        <v>42898</v>
      </c>
      <c r="I2603" t="s">
        <v>49</v>
      </c>
      <c r="J2603" t="s">
        <v>49</v>
      </c>
      <c r="K2603" t="s">
        <v>50</v>
      </c>
      <c r="L2603" t="s">
        <v>50</v>
      </c>
      <c r="M2603" t="s">
        <v>51</v>
      </c>
      <c r="N2603" t="s">
        <v>7463</v>
      </c>
    </row>
    <row r="2604" spans="1:14" ht="14.25">
      <c r="A2604" s="33">
        <v>42898.40048611111</v>
      </c>
      <c r="B2604" t="s">
        <v>5585</v>
      </c>
      <c r="C2604" t="s">
        <v>5586</v>
      </c>
      <c r="D2604" t="s">
        <v>5778</v>
      </c>
      <c r="E2604" t="s">
        <v>7465</v>
      </c>
      <c r="F2604">
        <v>146732</v>
      </c>
      <c r="G2604" s="53">
        <v>500</v>
      </c>
      <c r="H2604" s="33">
        <v>42898</v>
      </c>
      <c r="I2604" t="s">
        <v>49</v>
      </c>
      <c r="J2604" t="s">
        <v>49</v>
      </c>
      <c r="K2604" t="s">
        <v>50</v>
      </c>
      <c r="L2604" t="s">
        <v>50</v>
      </c>
      <c r="M2604" t="s">
        <v>51</v>
      </c>
      <c r="N2604" t="s">
        <v>7466</v>
      </c>
    </row>
    <row r="2605" spans="1:14" ht="14.25">
      <c r="A2605" s="33">
        <v>42898.40116898148</v>
      </c>
      <c r="B2605" t="s">
        <v>5780</v>
      </c>
      <c r="C2605" t="s">
        <v>5781</v>
      </c>
      <c r="D2605" t="s">
        <v>5782</v>
      </c>
      <c r="E2605" t="s">
        <v>7468</v>
      </c>
      <c r="F2605">
        <v>146790</v>
      </c>
      <c r="G2605" s="53">
        <v>800</v>
      </c>
      <c r="H2605" s="33">
        <v>42898</v>
      </c>
      <c r="I2605" t="s">
        <v>49</v>
      </c>
      <c r="J2605" t="s">
        <v>49</v>
      </c>
      <c r="K2605" t="s">
        <v>50</v>
      </c>
      <c r="L2605" t="s">
        <v>50</v>
      </c>
      <c r="M2605" t="s">
        <v>51</v>
      </c>
      <c r="N2605" t="s">
        <v>7469</v>
      </c>
    </row>
    <row r="2606" spans="1:14" ht="14.25">
      <c r="A2606" s="33">
        <v>42898.401319444441</v>
      </c>
      <c r="B2606" t="s">
        <v>5381</v>
      </c>
      <c r="C2606" t="s">
        <v>5382</v>
      </c>
      <c r="D2606" t="s">
        <v>5779</v>
      </c>
      <c r="E2606" t="s">
        <v>7471</v>
      </c>
      <c r="F2606">
        <v>146789</v>
      </c>
      <c r="G2606" s="53">
        <v>100</v>
      </c>
      <c r="H2606" s="33">
        <v>42898</v>
      </c>
      <c r="I2606" t="s">
        <v>49</v>
      </c>
      <c r="J2606" t="s">
        <v>49</v>
      </c>
      <c r="K2606" t="s">
        <v>50</v>
      </c>
      <c r="L2606" t="s">
        <v>50</v>
      </c>
      <c r="M2606" t="s">
        <v>51</v>
      </c>
      <c r="N2606" t="s">
        <v>7472</v>
      </c>
    </row>
    <row r="2607" spans="1:14" ht="14.25">
      <c r="A2607" s="33">
        <v>42898.401828703703</v>
      </c>
      <c r="B2607" t="s">
        <v>5783</v>
      </c>
      <c r="C2607" t="s">
        <v>5784</v>
      </c>
      <c r="D2607" t="s">
        <v>5785</v>
      </c>
      <c r="E2607" t="s">
        <v>7474</v>
      </c>
      <c r="F2607">
        <v>146846</v>
      </c>
      <c r="G2607" s="53">
        <v>1100</v>
      </c>
      <c r="H2607" s="33">
        <v>42898</v>
      </c>
      <c r="I2607" t="s">
        <v>49</v>
      </c>
      <c r="J2607" t="s">
        <v>49</v>
      </c>
      <c r="K2607" t="s">
        <v>50</v>
      </c>
      <c r="L2607" t="s">
        <v>50</v>
      </c>
      <c r="M2607" t="s">
        <v>51</v>
      </c>
      <c r="N2607" t="s">
        <v>7475</v>
      </c>
    </row>
    <row r="2608" spans="1:14" ht="14.25">
      <c r="A2608" s="33">
        <v>42898.40184027778</v>
      </c>
      <c r="B2608" t="s">
        <v>5786</v>
      </c>
      <c r="C2608" t="s">
        <v>5787</v>
      </c>
      <c r="D2608" t="s">
        <v>5788</v>
      </c>
      <c r="E2608" t="s">
        <v>7477</v>
      </c>
      <c r="F2608">
        <v>146870</v>
      </c>
      <c r="G2608" s="53">
        <v>2000</v>
      </c>
      <c r="H2608" s="33">
        <v>42898</v>
      </c>
      <c r="I2608" t="s">
        <v>49</v>
      </c>
      <c r="J2608" t="s">
        <v>49</v>
      </c>
      <c r="K2608" t="s">
        <v>50</v>
      </c>
      <c r="L2608" t="s">
        <v>50</v>
      </c>
      <c r="M2608" t="s">
        <v>51</v>
      </c>
      <c r="N2608" t="s">
        <v>7478</v>
      </c>
    </row>
    <row r="2609" spans="1:14" ht="14.25">
      <c r="A2609" s="33">
        <v>42898.402222222219</v>
      </c>
      <c r="B2609" t="s">
        <v>5789</v>
      </c>
      <c r="C2609" t="s">
        <v>5790</v>
      </c>
      <c r="D2609" t="s">
        <v>5791</v>
      </c>
      <c r="E2609" t="s">
        <v>7480</v>
      </c>
      <c r="F2609">
        <v>146887</v>
      </c>
      <c r="G2609" s="53">
        <v>500</v>
      </c>
      <c r="H2609" s="33">
        <v>42898</v>
      </c>
      <c r="I2609" t="s">
        <v>49</v>
      </c>
      <c r="J2609" t="s">
        <v>49</v>
      </c>
      <c r="K2609" t="s">
        <v>50</v>
      </c>
      <c r="L2609" t="s">
        <v>50</v>
      </c>
      <c r="M2609" t="s">
        <v>51</v>
      </c>
      <c r="N2609" t="s">
        <v>7481</v>
      </c>
    </row>
    <row r="2610" spans="1:14" ht="14.25">
      <c r="A2610" s="33">
        <v>42898.402546296296</v>
      </c>
      <c r="B2610" t="s">
        <v>5795</v>
      </c>
      <c r="C2610" t="s">
        <v>5796</v>
      </c>
      <c r="D2610" t="s">
        <v>5797</v>
      </c>
      <c r="E2610" t="s">
        <v>7483</v>
      </c>
      <c r="F2610">
        <v>146947</v>
      </c>
      <c r="G2610" s="53">
        <v>20</v>
      </c>
      <c r="H2610" s="33">
        <v>42898</v>
      </c>
      <c r="I2610" t="s">
        <v>49</v>
      </c>
      <c r="J2610" t="s">
        <v>49</v>
      </c>
      <c r="K2610" t="s">
        <v>50</v>
      </c>
      <c r="L2610" t="s">
        <v>50</v>
      </c>
      <c r="M2610" t="s">
        <v>51</v>
      </c>
      <c r="N2610" t="s">
        <v>7484</v>
      </c>
    </row>
    <row r="2611" spans="1:14" ht="14.25">
      <c r="A2611" s="33">
        <v>42898.402557870373</v>
      </c>
      <c r="B2611" t="s">
        <v>5792</v>
      </c>
      <c r="C2611" t="s">
        <v>5793</v>
      </c>
      <c r="D2611" t="s">
        <v>5794</v>
      </c>
      <c r="E2611" t="s">
        <v>7486</v>
      </c>
      <c r="F2611">
        <v>146929</v>
      </c>
      <c r="G2611" s="53">
        <v>300</v>
      </c>
      <c r="H2611" s="33">
        <v>42898</v>
      </c>
      <c r="I2611" t="s">
        <v>49</v>
      </c>
      <c r="J2611" t="s">
        <v>49</v>
      </c>
      <c r="K2611" t="s">
        <v>50</v>
      </c>
      <c r="L2611" t="s">
        <v>50</v>
      </c>
      <c r="M2611" t="s">
        <v>51</v>
      </c>
      <c r="N2611" t="s">
        <v>7487</v>
      </c>
    </row>
    <row r="2612" spans="1:14" ht="14.25">
      <c r="A2612" s="33">
        <v>42898.403055555558</v>
      </c>
      <c r="B2612" t="s">
        <v>5798</v>
      </c>
      <c r="C2612" t="s">
        <v>5799</v>
      </c>
      <c r="D2612" t="s">
        <v>5800</v>
      </c>
      <c r="E2612" t="s">
        <v>7489</v>
      </c>
      <c r="F2612">
        <v>146989</v>
      </c>
      <c r="G2612" s="53">
        <v>3000</v>
      </c>
      <c r="H2612" s="33">
        <v>42898</v>
      </c>
      <c r="I2612" t="s">
        <v>49</v>
      </c>
      <c r="J2612" t="s">
        <v>49</v>
      </c>
      <c r="K2612" t="s">
        <v>50</v>
      </c>
      <c r="L2612" t="s">
        <v>50</v>
      </c>
      <c r="M2612" t="s">
        <v>51</v>
      </c>
      <c r="N2612" t="s">
        <v>7490</v>
      </c>
    </row>
    <row r="2613" spans="1:14" ht="14.25">
      <c r="A2613" s="33">
        <v>42898.403263888889</v>
      </c>
      <c r="B2613" t="s">
        <v>5801</v>
      </c>
      <c r="C2613" t="s">
        <v>5802</v>
      </c>
      <c r="D2613" t="s">
        <v>5803</v>
      </c>
      <c r="E2613" t="s">
        <v>7492</v>
      </c>
      <c r="F2613">
        <v>147016</v>
      </c>
      <c r="G2613" s="53">
        <v>520</v>
      </c>
      <c r="H2613" s="33">
        <v>42898</v>
      </c>
      <c r="I2613" t="s">
        <v>49</v>
      </c>
      <c r="J2613" t="s">
        <v>49</v>
      </c>
      <c r="K2613" t="s">
        <v>50</v>
      </c>
      <c r="L2613" t="s">
        <v>50</v>
      </c>
      <c r="M2613" t="s">
        <v>51</v>
      </c>
      <c r="N2613" t="s">
        <v>7493</v>
      </c>
    </row>
    <row r="2614" spans="1:14" ht="14.25">
      <c r="A2614" s="33">
        <v>42898.403414351851</v>
      </c>
      <c r="B2614" t="s">
        <v>5804</v>
      </c>
      <c r="C2614" t="s">
        <v>5805</v>
      </c>
      <c r="D2614" t="s">
        <v>5806</v>
      </c>
      <c r="E2614" t="s">
        <v>7495</v>
      </c>
      <c r="F2614">
        <v>147030</v>
      </c>
      <c r="G2614" s="53">
        <v>2000</v>
      </c>
      <c r="H2614" s="33">
        <v>42898</v>
      </c>
      <c r="I2614" t="s">
        <v>49</v>
      </c>
      <c r="J2614" t="s">
        <v>49</v>
      </c>
      <c r="K2614" t="s">
        <v>50</v>
      </c>
      <c r="L2614" t="s">
        <v>50</v>
      </c>
      <c r="M2614" t="s">
        <v>51</v>
      </c>
      <c r="N2614" t="s">
        <v>7496</v>
      </c>
    </row>
    <row r="2615" spans="1:14" ht="14.25">
      <c r="A2615" s="33">
        <v>42898.403460648151</v>
      </c>
      <c r="B2615" t="s">
        <v>5807</v>
      </c>
      <c r="C2615" t="s">
        <v>5808</v>
      </c>
      <c r="D2615" t="s">
        <v>5809</v>
      </c>
      <c r="E2615" t="s">
        <v>7498</v>
      </c>
      <c r="F2615">
        <v>147035</v>
      </c>
      <c r="G2615" s="53">
        <v>500</v>
      </c>
      <c r="H2615" s="33">
        <v>42898</v>
      </c>
      <c r="I2615" t="s">
        <v>49</v>
      </c>
      <c r="J2615" t="s">
        <v>49</v>
      </c>
      <c r="K2615" t="s">
        <v>50</v>
      </c>
      <c r="L2615" t="s">
        <v>50</v>
      </c>
      <c r="M2615" t="s">
        <v>51</v>
      </c>
      <c r="N2615" t="s">
        <v>7499</v>
      </c>
    </row>
    <row r="2616" spans="1:14" ht="14.25">
      <c r="A2616" s="33">
        <v>42898.403483796297</v>
      </c>
      <c r="B2616" t="s">
        <v>5810</v>
      </c>
      <c r="C2616" t="s">
        <v>5811</v>
      </c>
      <c r="D2616" t="s">
        <v>5812</v>
      </c>
      <c r="E2616" t="s">
        <v>7501</v>
      </c>
      <c r="F2616">
        <v>147040</v>
      </c>
      <c r="G2616" s="53">
        <v>200</v>
      </c>
      <c r="H2616" s="33">
        <v>42898</v>
      </c>
      <c r="I2616" t="s">
        <v>49</v>
      </c>
      <c r="J2616" t="s">
        <v>49</v>
      </c>
      <c r="K2616" t="s">
        <v>50</v>
      </c>
      <c r="L2616" t="s">
        <v>50</v>
      </c>
      <c r="M2616" t="s">
        <v>51</v>
      </c>
      <c r="N2616" t="s">
        <v>7502</v>
      </c>
    </row>
    <row r="2617" spans="1:14" ht="14.25">
      <c r="A2617" s="33">
        <v>42898.403599537036</v>
      </c>
      <c r="B2617" t="s">
        <v>5813</v>
      </c>
      <c r="C2617" t="s">
        <v>5814</v>
      </c>
      <c r="D2617" t="s">
        <v>5815</v>
      </c>
      <c r="E2617" t="s">
        <v>7504</v>
      </c>
      <c r="F2617">
        <v>147049</v>
      </c>
      <c r="G2617" s="53">
        <v>270</v>
      </c>
      <c r="H2617" s="33">
        <v>42898</v>
      </c>
      <c r="I2617" t="s">
        <v>49</v>
      </c>
      <c r="J2617" t="s">
        <v>49</v>
      </c>
      <c r="K2617" t="s">
        <v>50</v>
      </c>
      <c r="L2617" t="s">
        <v>50</v>
      </c>
      <c r="M2617" t="s">
        <v>51</v>
      </c>
      <c r="N2617" t="s">
        <v>7505</v>
      </c>
    </row>
    <row r="2618" spans="1:14" ht="14.25">
      <c r="A2618" s="33">
        <v>42898.403796296298</v>
      </c>
      <c r="B2618" t="s">
        <v>5816</v>
      </c>
      <c r="C2618" t="s">
        <v>5817</v>
      </c>
      <c r="D2618" t="s">
        <v>5818</v>
      </c>
      <c r="E2618" t="s">
        <v>7507</v>
      </c>
      <c r="F2618">
        <v>147068</v>
      </c>
      <c r="G2618" s="53">
        <v>500</v>
      </c>
      <c r="H2618" s="33">
        <v>42898</v>
      </c>
      <c r="I2618" t="s">
        <v>49</v>
      </c>
      <c r="J2618" t="s">
        <v>49</v>
      </c>
      <c r="K2618" t="s">
        <v>50</v>
      </c>
      <c r="L2618" t="s">
        <v>50</v>
      </c>
      <c r="M2618" t="s">
        <v>51</v>
      </c>
      <c r="N2618" t="s">
        <v>7508</v>
      </c>
    </row>
    <row r="2619" spans="1:14" ht="14.25">
      <c r="A2619" s="33">
        <v>42898.403981481482</v>
      </c>
      <c r="B2619" t="s">
        <v>5819</v>
      </c>
      <c r="C2619" t="s">
        <v>5820</v>
      </c>
      <c r="D2619" t="s">
        <v>5821</v>
      </c>
      <c r="E2619" t="s">
        <v>7513</v>
      </c>
      <c r="F2619">
        <v>147089</v>
      </c>
      <c r="G2619" s="53">
        <v>600</v>
      </c>
      <c r="H2619" s="33">
        <v>42898</v>
      </c>
      <c r="I2619" t="s">
        <v>49</v>
      </c>
      <c r="J2619" t="s">
        <v>49</v>
      </c>
      <c r="K2619" t="s">
        <v>50</v>
      </c>
      <c r="L2619" t="s">
        <v>50</v>
      </c>
      <c r="M2619" t="s">
        <v>51</v>
      </c>
      <c r="N2619" t="s">
        <v>7514</v>
      </c>
    </row>
    <row r="2620" spans="1:14" ht="14.25">
      <c r="A2620" s="33">
        <v>42898.403981481482</v>
      </c>
      <c r="B2620" t="s">
        <v>5822</v>
      </c>
      <c r="C2620" t="s">
        <v>5823</v>
      </c>
      <c r="D2620" t="s">
        <v>5824</v>
      </c>
      <c r="E2620" t="s">
        <v>7510</v>
      </c>
      <c r="F2620">
        <v>147093</v>
      </c>
      <c r="G2620" s="53">
        <v>120</v>
      </c>
      <c r="H2620" s="33">
        <v>42898</v>
      </c>
      <c r="I2620" t="s">
        <v>49</v>
      </c>
      <c r="J2620" t="s">
        <v>49</v>
      </c>
      <c r="K2620" t="s">
        <v>50</v>
      </c>
      <c r="L2620" t="s">
        <v>50</v>
      </c>
      <c r="M2620" t="s">
        <v>51</v>
      </c>
      <c r="N2620" t="s">
        <v>7511</v>
      </c>
    </row>
    <row r="2621" spans="1:14" ht="14.25">
      <c r="A2621" s="33">
        <v>42898.404444444444</v>
      </c>
      <c r="B2621" t="s">
        <v>5825</v>
      </c>
      <c r="C2621" t="s">
        <v>5826</v>
      </c>
      <c r="D2621" t="s">
        <v>5827</v>
      </c>
      <c r="E2621" t="s">
        <v>7516</v>
      </c>
      <c r="F2621">
        <v>147135</v>
      </c>
      <c r="G2621" s="53">
        <v>1000</v>
      </c>
      <c r="H2621" s="33">
        <v>42898</v>
      </c>
      <c r="I2621" t="s">
        <v>49</v>
      </c>
      <c r="J2621" t="s">
        <v>49</v>
      </c>
      <c r="K2621" t="s">
        <v>50</v>
      </c>
      <c r="L2621" t="s">
        <v>50</v>
      </c>
      <c r="M2621" t="s">
        <v>51</v>
      </c>
      <c r="N2621" t="s">
        <v>7517</v>
      </c>
    </row>
    <row r="2622" spans="1:14" ht="14.25">
      <c r="A2622" s="33">
        <v>42898.404999999999</v>
      </c>
      <c r="B2622" t="s">
        <v>5828</v>
      </c>
      <c r="C2622" t="s">
        <v>5829</v>
      </c>
      <c r="D2622" t="s">
        <v>5830</v>
      </c>
      <c r="E2622" t="s">
        <v>7519</v>
      </c>
      <c r="F2622">
        <v>147208</v>
      </c>
      <c r="G2622" s="53">
        <v>1000</v>
      </c>
      <c r="H2622" s="33">
        <v>42898</v>
      </c>
      <c r="I2622" t="s">
        <v>49</v>
      </c>
      <c r="J2622" t="s">
        <v>49</v>
      </c>
      <c r="K2622" t="s">
        <v>50</v>
      </c>
      <c r="L2622" t="s">
        <v>50</v>
      </c>
      <c r="M2622" t="s">
        <v>51</v>
      </c>
      <c r="N2622" t="s">
        <v>7520</v>
      </c>
    </row>
    <row r="2623" spans="1:14" ht="14.25">
      <c r="A2623" s="33">
        <v>42898.405219907407</v>
      </c>
      <c r="B2623" t="s">
        <v>5831</v>
      </c>
      <c r="C2623" t="s">
        <v>5832</v>
      </c>
      <c r="D2623" t="s">
        <v>5833</v>
      </c>
      <c r="E2623" t="s">
        <v>7522</v>
      </c>
      <c r="F2623">
        <v>147210</v>
      </c>
      <c r="G2623" s="53">
        <v>500</v>
      </c>
      <c r="H2623" s="33">
        <v>42898</v>
      </c>
      <c r="I2623" t="s">
        <v>49</v>
      </c>
      <c r="J2623" t="s">
        <v>49</v>
      </c>
      <c r="K2623" t="s">
        <v>50</v>
      </c>
      <c r="L2623" t="s">
        <v>50</v>
      </c>
      <c r="M2623" t="s">
        <v>51</v>
      </c>
      <c r="N2623" t="s">
        <v>7523</v>
      </c>
    </row>
    <row r="2624" spans="1:14" ht="14.25">
      <c r="A2624" s="33">
        <v>42898.405335648145</v>
      </c>
      <c r="B2624" t="s">
        <v>5834</v>
      </c>
      <c r="C2624" t="s">
        <v>5835</v>
      </c>
      <c r="D2624" t="s">
        <v>5836</v>
      </c>
      <c r="E2624" t="s">
        <v>7525</v>
      </c>
      <c r="F2624">
        <v>147239</v>
      </c>
      <c r="G2624" s="53">
        <v>5000</v>
      </c>
      <c r="H2624" s="33">
        <v>42898</v>
      </c>
      <c r="I2624" t="s">
        <v>49</v>
      </c>
      <c r="J2624" t="s">
        <v>49</v>
      </c>
      <c r="K2624" t="s">
        <v>50</v>
      </c>
      <c r="L2624" t="s">
        <v>50</v>
      </c>
      <c r="M2624" t="s">
        <v>51</v>
      </c>
      <c r="N2624" t="s">
        <v>7526</v>
      </c>
    </row>
    <row r="2625" spans="1:14" ht="14.25">
      <c r="A2625" s="33">
        <v>42898.405613425923</v>
      </c>
      <c r="B2625" t="s">
        <v>5837</v>
      </c>
      <c r="C2625" t="s">
        <v>5838</v>
      </c>
      <c r="D2625" t="s">
        <v>5839</v>
      </c>
      <c r="E2625" t="s">
        <v>7528</v>
      </c>
      <c r="F2625">
        <v>147259</v>
      </c>
      <c r="G2625" s="53">
        <v>1000</v>
      </c>
      <c r="H2625" s="33">
        <v>42898</v>
      </c>
      <c r="I2625" t="s">
        <v>49</v>
      </c>
      <c r="J2625" t="s">
        <v>49</v>
      </c>
      <c r="K2625" t="s">
        <v>50</v>
      </c>
      <c r="L2625" t="s">
        <v>50</v>
      </c>
      <c r="M2625" t="s">
        <v>51</v>
      </c>
      <c r="N2625" t="s">
        <v>7529</v>
      </c>
    </row>
    <row r="2626" spans="1:14" ht="14.25">
      <c r="A2626" s="33">
        <v>42898.405694444446</v>
      </c>
      <c r="B2626" t="s">
        <v>5840</v>
      </c>
      <c r="C2626" t="s">
        <v>5841</v>
      </c>
      <c r="D2626" t="s">
        <v>5842</v>
      </c>
      <c r="E2626" t="s">
        <v>7531</v>
      </c>
      <c r="F2626">
        <v>147288</v>
      </c>
      <c r="G2626" s="53">
        <v>2000</v>
      </c>
      <c r="H2626" s="33">
        <v>42898</v>
      </c>
      <c r="I2626" t="s">
        <v>49</v>
      </c>
      <c r="J2626" t="s">
        <v>49</v>
      </c>
      <c r="K2626" t="s">
        <v>50</v>
      </c>
      <c r="L2626" t="s">
        <v>50</v>
      </c>
      <c r="M2626" t="s">
        <v>51</v>
      </c>
      <c r="N2626" t="s">
        <v>7532</v>
      </c>
    </row>
    <row r="2627" spans="1:14" ht="14.25">
      <c r="A2627" s="33">
        <v>42898.406018518515</v>
      </c>
      <c r="B2627" t="s">
        <v>5843</v>
      </c>
      <c r="C2627" t="s">
        <v>5844</v>
      </c>
      <c r="D2627" t="s">
        <v>5845</v>
      </c>
      <c r="E2627" t="s">
        <v>7534</v>
      </c>
      <c r="F2627">
        <v>147315</v>
      </c>
      <c r="G2627" s="53">
        <v>900</v>
      </c>
      <c r="H2627" s="33">
        <v>42898</v>
      </c>
      <c r="I2627" t="s">
        <v>49</v>
      </c>
      <c r="J2627" t="s">
        <v>49</v>
      </c>
      <c r="K2627" t="s">
        <v>50</v>
      </c>
      <c r="L2627" t="s">
        <v>50</v>
      </c>
      <c r="M2627" t="s">
        <v>51</v>
      </c>
      <c r="N2627" t="s">
        <v>7535</v>
      </c>
    </row>
    <row r="2628" spans="1:14" ht="14.25">
      <c r="A2628" s="33">
        <v>42898.406307870369</v>
      </c>
      <c r="B2628" t="s">
        <v>5846</v>
      </c>
      <c r="C2628" t="s">
        <v>5847</v>
      </c>
      <c r="D2628" t="s">
        <v>5848</v>
      </c>
      <c r="E2628" t="s">
        <v>7537</v>
      </c>
      <c r="F2628">
        <v>147332</v>
      </c>
      <c r="G2628" s="53">
        <v>3000</v>
      </c>
      <c r="H2628" s="33">
        <v>42898</v>
      </c>
      <c r="I2628" t="s">
        <v>49</v>
      </c>
      <c r="J2628" t="s">
        <v>49</v>
      </c>
      <c r="K2628" t="s">
        <v>50</v>
      </c>
      <c r="L2628" t="s">
        <v>50</v>
      </c>
      <c r="M2628" t="s">
        <v>51</v>
      </c>
      <c r="N2628" t="s">
        <v>7538</v>
      </c>
    </row>
    <row r="2629" spans="1:14" ht="14.25">
      <c r="A2629" s="33">
        <v>42898.406597222223</v>
      </c>
      <c r="B2629" t="s">
        <v>5849</v>
      </c>
      <c r="C2629" t="s">
        <v>5850</v>
      </c>
      <c r="D2629" t="s">
        <v>5851</v>
      </c>
      <c r="E2629" t="s">
        <v>7540</v>
      </c>
      <c r="F2629">
        <v>147377</v>
      </c>
      <c r="G2629" s="53">
        <v>800</v>
      </c>
      <c r="H2629" s="33">
        <v>42898</v>
      </c>
      <c r="I2629" t="s">
        <v>49</v>
      </c>
      <c r="J2629" t="s">
        <v>49</v>
      </c>
      <c r="K2629" t="s">
        <v>50</v>
      </c>
      <c r="L2629" t="s">
        <v>50</v>
      </c>
      <c r="M2629" t="s">
        <v>51</v>
      </c>
      <c r="N2629" t="s">
        <v>7541</v>
      </c>
    </row>
    <row r="2630" spans="1:14" ht="14.25">
      <c r="A2630" s="33">
        <v>42898.407592592594</v>
      </c>
      <c r="B2630" t="s">
        <v>5520</v>
      </c>
      <c r="C2630" t="s">
        <v>5521</v>
      </c>
      <c r="D2630" t="s">
        <v>5852</v>
      </c>
      <c r="E2630" t="s">
        <v>7543</v>
      </c>
      <c r="F2630">
        <v>147469</v>
      </c>
      <c r="G2630" s="53">
        <v>100</v>
      </c>
      <c r="H2630" s="33">
        <v>42898</v>
      </c>
      <c r="I2630" t="s">
        <v>49</v>
      </c>
      <c r="J2630" t="s">
        <v>49</v>
      </c>
      <c r="K2630" t="s">
        <v>50</v>
      </c>
      <c r="L2630" t="s">
        <v>50</v>
      </c>
      <c r="M2630" t="s">
        <v>51</v>
      </c>
      <c r="N2630" t="s">
        <v>7544</v>
      </c>
    </row>
    <row r="2631" spans="1:14" ht="14.25">
      <c r="A2631" s="33">
        <v>42898.40766203704</v>
      </c>
      <c r="B2631" t="s">
        <v>5853</v>
      </c>
      <c r="C2631" t="s">
        <v>5854</v>
      </c>
      <c r="D2631" t="s">
        <v>5855</v>
      </c>
      <c r="E2631" t="s">
        <v>7546</v>
      </c>
      <c r="F2631">
        <v>147477</v>
      </c>
      <c r="G2631" s="53">
        <v>1000</v>
      </c>
      <c r="H2631" s="33">
        <v>42898</v>
      </c>
      <c r="I2631" t="s">
        <v>49</v>
      </c>
      <c r="J2631" t="s">
        <v>49</v>
      </c>
      <c r="K2631" t="s">
        <v>50</v>
      </c>
      <c r="L2631" t="s">
        <v>50</v>
      </c>
      <c r="M2631" t="s">
        <v>51</v>
      </c>
      <c r="N2631" t="s">
        <v>7547</v>
      </c>
    </row>
    <row r="2632" spans="1:14" ht="14.25">
      <c r="A2632" s="33">
        <v>42898.407812500001</v>
      </c>
      <c r="B2632" t="s">
        <v>5856</v>
      </c>
      <c r="C2632" t="s">
        <v>5857</v>
      </c>
      <c r="D2632" t="s">
        <v>5858</v>
      </c>
      <c r="E2632" t="s">
        <v>7549</v>
      </c>
      <c r="F2632">
        <v>147497</v>
      </c>
      <c r="G2632" s="53">
        <v>300</v>
      </c>
      <c r="H2632" s="33">
        <v>42898</v>
      </c>
      <c r="I2632" t="s">
        <v>49</v>
      </c>
      <c r="J2632" t="s">
        <v>49</v>
      </c>
      <c r="K2632" t="s">
        <v>50</v>
      </c>
      <c r="L2632" t="s">
        <v>50</v>
      </c>
      <c r="M2632" t="s">
        <v>51</v>
      </c>
      <c r="N2632" t="s">
        <v>7550</v>
      </c>
    </row>
    <row r="2633" spans="1:14" ht="14.25">
      <c r="A2633" s="33">
        <v>42898.408483796295</v>
      </c>
      <c r="B2633" t="s">
        <v>5750</v>
      </c>
      <c r="C2633" t="s">
        <v>5751</v>
      </c>
      <c r="D2633" t="s">
        <v>5859</v>
      </c>
      <c r="E2633" t="s">
        <v>7552</v>
      </c>
      <c r="F2633">
        <v>147572</v>
      </c>
      <c r="G2633" s="53">
        <v>500</v>
      </c>
      <c r="H2633" s="33">
        <v>42898</v>
      </c>
      <c r="I2633" t="s">
        <v>49</v>
      </c>
      <c r="J2633" t="s">
        <v>49</v>
      </c>
      <c r="K2633" t="s">
        <v>50</v>
      </c>
      <c r="L2633" t="s">
        <v>50</v>
      </c>
      <c r="M2633" t="s">
        <v>51</v>
      </c>
      <c r="N2633" t="s">
        <v>7553</v>
      </c>
    </row>
    <row r="2634" spans="1:14" ht="14.25">
      <c r="A2634" s="33">
        <v>42898.408738425926</v>
      </c>
      <c r="B2634" t="s">
        <v>5860</v>
      </c>
      <c r="C2634" t="s">
        <v>5861</v>
      </c>
      <c r="D2634" t="s">
        <v>5862</v>
      </c>
      <c r="E2634" t="s">
        <v>7555</v>
      </c>
      <c r="F2634">
        <v>147590</v>
      </c>
      <c r="G2634" s="53">
        <v>100</v>
      </c>
      <c r="H2634" s="33">
        <v>42898</v>
      </c>
      <c r="I2634" t="s">
        <v>49</v>
      </c>
      <c r="J2634" t="s">
        <v>49</v>
      </c>
      <c r="K2634" t="s">
        <v>50</v>
      </c>
      <c r="L2634" t="s">
        <v>50</v>
      </c>
      <c r="M2634" t="s">
        <v>51</v>
      </c>
      <c r="N2634" t="s">
        <v>7556</v>
      </c>
    </row>
    <row r="2635" spans="1:14" ht="14.25">
      <c r="A2635" s="33">
        <v>42898.408761574072</v>
      </c>
      <c r="B2635" t="s">
        <v>5863</v>
      </c>
      <c r="C2635" t="s">
        <v>5864</v>
      </c>
      <c r="D2635" t="s">
        <v>5865</v>
      </c>
      <c r="E2635" t="s">
        <v>7558</v>
      </c>
      <c r="F2635">
        <v>147604</v>
      </c>
      <c r="G2635" s="53">
        <v>50</v>
      </c>
      <c r="H2635" s="33">
        <v>42898</v>
      </c>
      <c r="I2635" t="s">
        <v>49</v>
      </c>
      <c r="J2635" t="s">
        <v>49</v>
      </c>
      <c r="K2635" t="s">
        <v>50</v>
      </c>
      <c r="L2635" t="s">
        <v>50</v>
      </c>
      <c r="M2635" t="s">
        <v>51</v>
      </c>
      <c r="N2635" t="s">
        <v>7559</v>
      </c>
    </row>
    <row r="2636" spans="1:14" ht="14.25">
      <c r="A2636" s="33">
        <v>42898.40965277778</v>
      </c>
      <c r="B2636" t="s">
        <v>5866</v>
      </c>
      <c r="C2636" t="s">
        <v>5867</v>
      </c>
      <c r="D2636" t="s">
        <v>5868</v>
      </c>
      <c r="E2636" t="s">
        <v>7561</v>
      </c>
      <c r="F2636">
        <v>147679</v>
      </c>
      <c r="G2636" s="53">
        <v>20</v>
      </c>
      <c r="H2636" s="33">
        <v>42898</v>
      </c>
      <c r="I2636" t="s">
        <v>49</v>
      </c>
      <c r="J2636" t="s">
        <v>49</v>
      </c>
      <c r="K2636" t="s">
        <v>50</v>
      </c>
      <c r="L2636" t="s">
        <v>50</v>
      </c>
      <c r="M2636" t="s">
        <v>51</v>
      </c>
      <c r="N2636" t="s">
        <v>7562</v>
      </c>
    </row>
    <row r="2637" spans="1:14" ht="14.25">
      <c r="A2637" s="33">
        <v>42898.409733796296</v>
      </c>
      <c r="B2637" t="s">
        <v>5869</v>
      </c>
      <c r="C2637" t="s">
        <v>5870</v>
      </c>
      <c r="D2637" t="s">
        <v>5871</v>
      </c>
      <c r="E2637" t="s">
        <v>7564</v>
      </c>
      <c r="F2637">
        <v>147692</v>
      </c>
      <c r="G2637" s="53">
        <v>300</v>
      </c>
      <c r="H2637" s="33">
        <v>42898</v>
      </c>
      <c r="I2637" t="s">
        <v>49</v>
      </c>
      <c r="J2637" t="s">
        <v>49</v>
      </c>
      <c r="K2637" t="s">
        <v>50</v>
      </c>
      <c r="L2637" t="s">
        <v>50</v>
      </c>
      <c r="M2637" t="s">
        <v>51</v>
      </c>
      <c r="N2637" t="s">
        <v>7565</v>
      </c>
    </row>
    <row r="2638" spans="1:14" ht="14.25">
      <c r="A2638" s="33">
        <v>42898.410011574073</v>
      </c>
      <c r="B2638" t="s">
        <v>5872</v>
      </c>
      <c r="C2638" t="s">
        <v>5873</v>
      </c>
      <c r="D2638" t="s">
        <v>5874</v>
      </c>
      <c r="E2638" t="s">
        <v>7567</v>
      </c>
      <c r="F2638">
        <v>147718</v>
      </c>
      <c r="G2638" s="53">
        <v>500</v>
      </c>
      <c r="H2638" s="33">
        <v>42898</v>
      </c>
      <c r="I2638" t="s">
        <v>49</v>
      </c>
      <c r="J2638" t="s">
        <v>49</v>
      </c>
      <c r="K2638" t="s">
        <v>50</v>
      </c>
      <c r="L2638" t="s">
        <v>50</v>
      </c>
      <c r="M2638" t="s">
        <v>51</v>
      </c>
      <c r="N2638" t="s">
        <v>7568</v>
      </c>
    </row>
    <row r="2639" spans="1:14" ht="14.25">
      <c r="A2639" s="33">
        <v>42898.410416666666</v>
      </c>
      <c r="B2639" t="s">
        <v>5875</v>
      </c>
      <c r="C2639" t="s">
        <v>5876</v>
      </c>
      <c r="D2639" t="s">
        <v>5877</v>
      </c>
      <c r="E2639" t="s">
        <v>7570</v>
      </c>
      <c r="F2639">
        <v>147774</v>
      </c>
      <c r="G2639" s="53">
        <v>200</v>
      </c>
      <c r="H2639" s="33">
        <v>42898</v>
      </c>
      <c r="I2639" t="s">
        <v>49</v>
      </c>
      <c r="J2639" t="s">
        <v>49</v>
      </c>
      <c r="K2639" t="s">
        <v>50</v>
      </c>
      <c r="L2639" t="s">
        <v>50</v>
      </c>
      <c r="M2639" t="s">
        <v>51</v>
      </c>
      <c r="N2639" t="s">
        <v>7571</v>
      </c>
    </row>
    <row r="2640" spans="1:14" ht="14.25">
      <c r="A2640" s="33">
        <v>42898.411249999997</v>
      </c>
      <c r="B2640" t="s">
        <v>3619</v>
      </c>
      <c r="C2640" t="s">
        <v>3620</v>
      </c>
      <c r="D2640" t="s">
        <v>5878</v>
      </c>
      <c r="E2640" t="s">
        <v>7573</v>
      </c>
      <c r="F2640">
        <v>147849</v>
      </c>
      <c r="G2640" s="53">
        <v>100</v>
      </c>
      <c r="H2640" s="33">
        <v>42898</v>
      </c>
      <c r="I2640" t="s">
        <v>49</v>
      </c>
      <c r="J2640" t="s">
        <v>49</v>
      </c>
      <c r="K2640" t="s">
        <v>50</v>
      </c>
      <c r="L2640" t="s">
        <v>50</v>
      </c>
      <c r="M2640" t="s">
        <v>51</v>
      </c>
      <c r="N2640" t="s">
        <v>7574</v>
      </c>
    </row>
    <row r="2641" spans="1:14" ht="14.25">
      <c r="A2641" s="33">
        <v>42898.412118055552</v>
      </c>
      <c r="B2641" t="s">
        <v>5879</v>
      </c>
      <c r="C2641" t="s">
        <v>5880</v>
      </c>
      <c r="D2641" t="s">
        <v>5881</v>
      </c>
      <c r="E2641" t="s">
        <v>7576</v>
      </c>
      <c r="F2641">
        <v>147936</v>
      </c>
      <c r="G2641" s="53">
        <v>200</v>
      </c>
      <c r="H2641" s="33">
        <v>42898</v>
      </c>
      <c r="I2641" t="s">
        <v>49</v>
      </c>
      <c r="J2641" t="s">
        <v>49</v>
      </c>
      <c r="K2641" t="s">
        <v>50</v>
      </c>
      <c r="L2641" t="s">
        <v>50</v>
      </c>
      <c r="M2641" t="s">
        <v>51</v>
      </c>
      <c r="N2641" t="s">
        <v>7577</v>
      </c>
    </row>
    <row r="2642" spans="1:14" ht="14.25">
      <c r="A2642" s="33">
        <v>42898.412164351852</v>
      </c>
      <c r="B2642" t="s">
        <v>5882</v>
      </c>
      <c r="C2642" t="s">
        <v>5883</v>
      </c>
      <c r="D2642" t="s">
        <v>5884</v>
      </c>
      <c r="E2642" t="s">
        <v>7579</v>
      </c>
      <c r="F2642">
        <v>147942</v>
      </c>
      <c r="G2642" s="53">
        <v>20</v>
      </c>
      <c r="H2642" s="33">
        <v>42898</v>
      </c>
      <c r="I2642" t="s">
        <v>49</v>
      </c>
      <c r="J2642" t="s">
        <v>49</v>
      </c>
      <c r="K2642" t="s">
        <v>50</v>
      </c>
      <c r="L2642" t="s">
        <v>50</v>
      </c>
      <c r="M2642" t="s">
        <v>51</v>
      </c>
      <c r="N2642" t="s">
        <v>7580</v>
      </c>
    </row>
    <row r="2643" spans="1:14" ht="14.25">
      <c r="A2643" s="33">
        <v>42898.412638888891</v>
      </c>
      <c r="B2643" t="s">
        <v>5885</v>
      </c>
      <c r="C2643" t="s">
        <v>5886</v>
      </c>
      <c r="D2643" t="s">
        <v>5887</v>
      </c>
      <c r="E2643" t="s">
        <v>7582</v>
      </c>
      <c r="F2643">
        <v>147985</v>
      </c>
      <c r="G2643" s="53">
        <v>900</v>
      </c>
      <c r="H2643" s="33">
        <v>42898</v>
      </c>
      <c r="I2643" t="s">
        <v>49</v>
      </c>
      <c r="J2643" t="s">
        <v>49</v>
      </c>
      <c r="K2643" t="s">
        <v>50</v>
      </c>
      <c r="L2643" t="s">
        <v>50</v>
      </c>
      <c r="M2643" t="s">
        <v>51</v>
      </c>
      <c r="N2643" t="s">
        <v>7583</v>
      </c>
    </row>
    <row r="2644" spans="1:14" ht="14.25">
      <c r="A2644" s="33">
        <v>42898.413576388892</v>
      </c>
      <c r="B2644" t="s">
        <v>5888</v>
      </c>
      <c r="C2644" t="s">
        <v>5889</v>
      </c>
      <c r="D2644" t="s">
        <v>5890</v>
      </c>
      <c r="E2644" t="s">
        <v>7585</v>
      </c>
      <c r="F2644">
        <v>148062</v>
      </c>
      <c r="G2644" s="53">
        <v>1000</v>
      </c>
      <c r="H2644" s="33">
        <v>42898</v>
      </c>
      <c r="I2644" t="s">
        <v>49</v>
      </c>
      <c r="J2644" t="s">
        <v>49</v>
      </c>
      <c r="K2644" t="s">
        <v>50</v>
      </c>
      <c r="L2644" t="s">
        <v>50</v>
      </c>
      <c r="M2644" t="s">
        <v>51</v>
      </c>
      <c r="N2644" t="s">
        <v>7586</v>
      </c>
    </row>
    <row r="2645" spans="1:14" ht="14.25">
      <c r="A2645" s="33">
        <v>42898.413715277777</v>
      </c>
      <c r="B2645" t="s">
        <v>5891</v>
      </c>
      <c r="C2645" t="s">
        <v>5892</v>
      </c>
      <c r="D2645" t="s">
        <v>5893</v>
      </c>
      <c r="E2645" t="s">
        <v>7588</v>
      </c>
      <c r="F2645">
        <v>148071</v>
      </c>
      <c r="G2645" s="53">
        <v>500</v>
      </c>
      <c r="H2645" s="33">
        <v>42898</v>
      </c>
      <c r="I2645" t="s">
        <v>49</v>
      </c>
      <c r="J2645" t="s">
        <v>49</v>
      </c>
      <c r="K2645" t="s">
        <v>50</v>
      </c>
      <c r="L2645" t="s">
        <v>50</v>
      </c>
      <c r="M2645" t="s">
        <v>51</v>
      </c>
      <c r="N2645" t="s">
        <v>7589</v>
      </c>
    </row>
    <row r="2646" spans="1:14" ht="14.25">
      <c r="A2646" s="33">
        <v>42898.413842592592</v>
      </c>
      <c r="B2646" t="s">
        <v>5894</v>
      </c>
      <c r="C2646" t="s">
        <v>5895</v>
      </c>
      <c r="D2646" t="s">
        <v>5896</v>
      </c>
      <c r="E2646" t="s">
        <v>7591</v>
      </c>
      <c r="F2646">
        <v>148091</v>
      </c>
      <c r="G2646" s="53">
        <v>1000</v>
      </c>
      <c r="H2646" s="33">
        <v>42898</v>
      </c>
      <c r="I2646" t="s">
        <v>49</v>
      </c>
      <c r="J2646" t="s">
        <v>49</v>
      </c>
      <c r="K2646" t="s">
        <v>50</v>
      </c>
      <c r="L2646" t="s">
        <v>50</v>
      </c>
      <c r="M2646" t="s">
        <v>51</v>
      </c>
      <c r="N2646" t="s">
        <v>7592</v>
      </c>
    </row>
    <row r="2647" spans="1:14" ht="14.25">
      <c r="A2647" s="33">
        <v>42898.414456018516</v>
      </c>
      <c r="B2647" t="s">
        <v>5897</v>
      </c>
      <c r="C2647" t="s">
        <v>5898</v>
      </c>
      <c r="D2647" t="s">
        <v>5899</v>
      </c>
      <c r="E2647" t="s">
        <v>7594</v>
      </c>
      <c r="F2647">
        <v>148175</v>
      </c>
      <c r="G2647" s="53">
        <v>1000</v>
      </c>
      <c r="H2647" s="33">
        <v>42898</v>
      </c>
      <c r="I2647" t="s">
        <v>49</v>
      </c>
      <c r="J2647" t="s">
        <v>49</v>
      </c>
      <c r="K2647" t="s">
        <v>50</v>
      </c>
      <c r="L2647" t="s">
        <v>50</v>
      </c>
      <c r="M2647" t="s">
        <v>51</v>
      </c>
      <c r="N2647" t="s">
        <v>7595</v>
      </c>
    </row>
    <row r="2648" spans="1:14" ht="14.25">
      <c r="A2648" s="33">
        <v>42898.414826388886</v>
      </c>
      <c r="B2648" t="s">
        <v>5900</v>
      </c>
      <c r="C2648" t="s">
        <v>5901</v>
      </c>
      <c r="D2648" t="s">
        <v>5902</v>
      </c>
      <c r="E2648" t="s">
        <v>7597</v>
      </c>
      <c r="F2648">
        <v>148215</v>
      </c>
      <c r="G2648" s="53">
        <v>1500</v>
      </c>
      <c r="H2648" s="33">
        <v>42898</v>
      </c>
      <c r="I2648" t="s">
        <v>49</v>
      </c>
      <c r="J2648" t="s">
        <v>49</v>
      </c>
      <c r="K2648" t="s">
        <v>50</v>
      </c>
      <c r="L2648" t="s">
        <v>50</v>
      </c>
      <c r="M2648" t="s">
        <v>51</v>
      </c>
      <c r="N2648" t="s">
        <v>7598</v>
      </c>
    </row>
    <row r="2649" spans="1:14" ht="14.25">
      <c r="A2649" s="33">
        <v>42898.415775462963</v>
      </c>
      <c r="B2649" t="s">
        <v>5906</v>
      </c>
      <c r="C2649" t="s">
        <v>5907</v>
      </c>
      <c r="D2649" t="s">
        <v>5908</v>
      </c>
      <c r="E2649" t="s">
        <v>7600</v>
      </c>
      <c r="F2649">
        <v>148319</v>
      </c>
      <c r="G2649" s="53">
        <v>104</v>
      </c>
      <c r="H2649" s="33">
        <v>42898</v>
      </c>
      <c r="I2649" t="s">
        <v>49</v>
      </c>
      <c r="J2649" t="s">
        <v>49</v>
      </c>
      <c r="K2649" t="s">
        <v>50</v>
      </c>
      <c r="L2649" t="s">
        <v>50</v>
      </c>
      <c r="M2649" t="s">
        <v>51</v>
      </c>
      <c r="N2649" t="s">
        <v>7601</v>
      </c>
    </row>
    <row r="2650" spans="1:14" ht="14.25">
      <c r="A2650" s="33">
        <v>42898.415775462963</v>
      </c>
      <c r="B2650" t="s">
        <v>5903</v>
      </c>
      <c r="C2650" t="s">
        <v>5904</v>
      </c>
      <c r="D2650" t="s">
        <v>5905</v>
      </c>
      <c r="E2650" t="s">
        <v>7603</v>
      </c>
      <c r="F2650">
        <v>148318</v>
      </c>
      <c r="G2650" s="53">
        <v>500</v>
      </c>
      <c r="H2650" s="33">
        <v>42898</v>
      </c>
      <c r="I2650" t="s">
        <v>49</v>
      </c>
      <c r="J2650" t="s">
        <v>49</v>
      </c>
      <c r="K2650" t="s">
        <v>50</v>
      </c>
      <c r="L2650" t="s">
        <v>50</v>
      </c>
      <c r="M2650" t="s">
        <v>51</v>
      </c>
      <c r="N2650" t="s">
        <v>7604</v>
      </c>
    </row>
    <row r="2651" spans="1:14" ht="14.25">
      <c r="A2651" s="33">
        <v>42898.416134259256</v>
      </c>
      <c r="B2651" t="s">
        <v>5909</v>
      </c>
      <c r="C2651" t="s">
        <v>5910</v>
      </c>
      <c r="D2651" t="s">
        <v>5911</v>
      </c>
      <c r="E2651" t="s">
        <v>7606</v>
      </c>
      <c r="F2651">
        <v>148351</v>
      </c>
      <c r="G2651" s="53">
        <v>1000</v>
      </c>
      <c r="H2651" s="33">
        <v>42898</v>
      </c>
      <c r="I2651" t="s">
        <v>49</v>
      </c>
      <c r="J2651" t="s">
        <v>49</v>
      </c>
      <c r="K2651" t="s">
        <v>50</v>
      </c>
      <c r="L2651" t="s">
        <v>50</v>
      </c>
      <c r="M2651" t="s">
        <v>51</v>
      </c>
      <c r="N2651" t="s">
        <v>7607</v>
      </c>
    </row>
    <row r="2652" spans="1:14" ht="14.25">
      <c r="A2652" s="33">
        <v>42898.416331018518</v>
      </c>
      <c r="B2652" t="s">
        <v>5505</v>
      </c>
      <c r="C2652" t="s">
        <v>5506</v>
      </c>
      <c r="D2652" t="s">
        <v>5912</v>
      </c>
      <c r="E2652" t="s">
        <v>7609</v>
      </c>
      <c r="F2652">
        <v>148381</v>
      </c>
      <c r="G2652" s="53">
        <v>80</v>
      </c>
      <c r="H2652" s="33">
        <v>42898</v>
      </c>
      <c r="I2652" t="s">
        <v>49</v>
      </c>
      <c r="J2652" t="s">
        <v>49</v>
      </c>
      <c r="K2652" t="s">
        <v>50</v>
      </c>
      <c r="L2652" t="s">
        <v>50</v>
      </c>
      <c r="M2652" t="s">
        <v>51</v>
      </c>
      <c r="N2652" t="s">
        <v>7610</v>
      </c>
    </row>
    <row r="2653" spans="1:14" ht="14.25">
      <c r="A2653" s="33">
        <v>42898.416689814818</v>
      </c>
      <c r="B2653" t="s">
        <v>5913</v>
      </c>
      <c r="C2653" t="s">
        <v>5914</v>
      </c>
      <c r="D2653" t="s">
        <v>5915</v>
      </c>
      <c r="E2653" t="s">
        <v>7612</v>
      </c>
      <c r="F2653">
        <v>148413</v>
      </c>
      <c r="G2653" s="53">
        <v>5000</v>
      </c>
      <c r="H2653" s="33">
        <v>42898</v>
      </c>
      <c r="I2653" t="s">
        <v>49</v>
      </c>
      <c r="J2653" t="s">
        <v>49</v>
      </c>
      <c r="K2653" t="s">
        <v>50</v>
      </c>
      <c r="L2653" t="s">
        <v>50</v>
      </c>
      <c r="M2653" t="s">
        <v>51</v>
      </c>
      <c r="N2653" t="s">
        <v>7613</v>
      </c>
    </row>
    <row r="2654" spans="1:14" ht="14.25">
      <c r="A2654" s="33">
        <v>42898.416805555556</v>
      </c>
      <c r="B2654" t="s">
        <v>5916</v>
      </c>
      <c r="C2654" t="s">
        <v>5917</v>
      </c>
      <c r="D2654" t="s">
        <v>5918</v>
      </c>
      <c r="E2654" t="s">
        <v>7615</v>
      </c>
      <c r="F2654">
        <v>148439</v>
      </c>
      <c r="G2654" s="53">
        <v>30</v>
      </c>
      <c r="H2654" s="33">
        <v>42898</v>
      </c>
      <c r="I2654" t="s">
        <v>49</v>
      </c>
      <c r="J2654" t="s">
        <v>49</v>
      </c>
      <c r="K2654" t="s">
        <v>50</v>
      </c>
      <c r="L2654" t="s">
        <v>50</v>
      </c>
      <c r="M2654" t="s">
        <v>51</v>
      </c>
      <c r="N2654" t="s">
        <v>7616</v>
      </c>
    </row>
    <row r="2655" spans="1:14" ht="14.25">
      <c r="A2655" s="33">
        <v>42898.416886574072</v>
      </c>
      <c r="B2655" t="s">
        <v>5439</v>
      </c>
      <c r="C2655" t="s">
        <v>5440</v>
      </c>
      <c r="D2655" t="s">
        <v>5919</v>
      </c>
      <c r="E2655" t="s">
        <v>7618</v>
      </c>
      <c r="F2655">
        <v>148441</v>
      </c>
      <c r="G2655" s="53">
        <v>80</v>
      </c>
      <c r="H2655" s="33">
        <v>42898</v>
      </c>
      <c r="I2655" t="s">
        <v>49</v>
      </c>
      <c r="J2655" t="s">
        <v>49</v>
      </c>
      <c r="K2655" t="s">
        <v>50</v>
      </c>
      <c r="L2655" t="s">
        <v>50</v>
      </c>
      <c r="M2655" t="s">
        <v>51</v>
      </c>
      <c r="N2655" t="s">
        <v>7619</v>
      </c>
    </row>
    <row r="2656" spans="1:14" ht="14.25">
      <c r="A2656" s="33">
        <v>42898.417268518519</v>
      </c>
      <c r="B2656" t="s">
        <v>5920</v>
      </c>
      <c r="C2656" t="s">
        <v>5921</v>
      </c>
      <c r="D2656" t="s">
        <v>5922</v>
      </c>
      <c r="E2656" t="s">
        <v>7621</v>
      </c>
      <c r="F2656">
        <v>148476</v>
      </c>
      <c r="G2656" s="53">
        <v>400</v>
      </c>
      <c r="H2656" s="33">
        <v>42898</v>
      </c>
      <c r="I2656" t="s">
        <v>49</v>
      </c>
      <c r="J2656" t="s">
        <v>49</v>
      </c>
      <c r="K2656" t="s">
        <v>50</v>
      </c>
      <c r="L2656" t="s">
        <v>50</v>
      </c>
      <c r="M2656" t="s">
        <v>51</v>
      </c>
      <c r="N2656" t="s">
        <v>7622</v>
      </c>
    </row>
    <row r="2657" spans="1:14" ht="14.25">
      <c r="A2657" s="33">
        <v>42898.417500000003</v>
      </c>
      <c r="B2657" t="s">
        <v>5923</v>
      </c>
      <c r="C2657" t="s">
        <v>5924</v>
      </c>
      <c r="D2657" t="s">
        <v>5925</v>
      </c>
      <c r="E2657" t="s">
        <v>7624</v>
      </c>
      <c r="F2657">
        <v>148492</v>
      </c>
      <c r="G2657" s="53">
        <v>2000</v>
      </c>
      <c r="H2657" s="33">
        <v>42898</v>
      </c>
      <c r="I2657" t="s">
        <v>49</v>
      </c>
      <c r="J2657" t="s">
        <v>49</v>
      </c>
      <c r="K2657" t="s">
        <v>50</v>
      </c>
      <c r="L2657" t="s">
        <v>50</v>
      </c>
      <c r="M2657" t="s">
        <v>51</v>
      </c>
      <c r="N2657" t="s">
        <v>7625</v>
      </c>
    </row>
    <row r="2658" spans="1:14" ht="14.25">
      <c r="A2658" s="33">
        <v>42898.417638888888</v>
      </c>
      <c r="B2658" t="s">
        <v>5705</v>
      </c>
      <c r="C2658" t="s">
        <v>5706</v>
      </c>
      <c r="D2658" t="s">
        <v>5926</v>
      </c>
      <c r="E2658" t="s">
        <v>7627</v>
      </c>
      <c r="F2658">
        <v>148501</v>
      </c>
      <c r="G2658" s="53">
        <v>500</v>
      </c>
      <c r="H2658" s="33">
        <v>42898</v>
      </c>
      <c r="I2658" t="s">
        <v>49</v>
      </c>
      <c r="J2658" t="s">
        <v>49</v>
      </c>
      <c r="K2658" t="s">
        <v>50</v>
      </c>
      <c r="L2658" t="s">
        <v>50</v>
      </c>
      <c r="M2658" t="s">
        <v>51</v>
      </c>
      <c r="N2658" t="s">
        <v>7628</v>
      </c>
    </row>
    <row r="2659" spans="1:14" ht="14.25">
      <c r="A2659" s="33">
        <v>42898.418032407404</v>
      </c>
      <c r="B2659" t="s">
        <v>5927</v>
      </c>
      <c r="C2659" t="s">
        <v>5928</v>
      </c>
      <c r="D2659" t="s">
        <v>5929</v>
      </c>
      <c r="E2659" t="s">
        <v>7630</v>
      </c>
      <c r="F2659">
        <v>148554</v>
      </c>
      <c r="G2659" s="53">
        <v>20</v>
      </c>
      <c r="H2659" s="33">
        <v>42898</v>
      </c>
      <c r="I2659" t="s">
        <v>49</v>
      </c>
      <c r="J2659" t="s">
        <v>49</v>
      </c>
      <c r="K2659" t="s">
        <v>50</v>
      </c>
      <c r="L2659" t="s">
        <v>50</v>
      </c>
      <c r="M2659" t="s">
        <v>51</v>
      </c>
      <c r="N2659" t="s">
        <v>7631</v>
      </c>
    </row>
    <row r="2660" spans="1:14" ht="14.25">
      <c r="A2660" s="33">
        <v>42898.419178240743</v>
      </c>
      <c r="B2660" t="s">
        <v>5930</v>
      </c>
      <c r="C2660" t="s">
        <v>5931</v>
      </c>
      <c r="D2660" t="s">
        <v>5932</v>
      </c>
      <c r="E2660" t="s">
        <v>7633</v>
      </c>
      <c r="F2660">
        <v>148651</v>
      </c>
      <c r="G2660" s="53">
        <v>1000</v>
      </c>
      <c r="H2660" s="33">
        <v>42898</v>
      </c>
      <c r="I2660" t="s">
        <v>49</v>
      </c>
      <c r="J2660" t="s">
        <v>49</v>
      </c>
      <c r="K2660" t="s">
        <v>50</v>
      </c>
      <c r="L2660" t="s">
        <v>50</v>
      </c>
      <c r="M2660" t="s">
        <v>51</v>
      </c>
      <c r="N2660" t="s">
        <v>7634</v>
      </c>
    </row>
    <row r="2661" spans="1:14" ht="14.25">
      <c r="A2661" s="33">
        <v>42898.419629629629</v>
      </c>
      <c r="B2661" t="s">
        <v>5933</v>
      </c>
      <c r="C2661" t="s">
        <v>5934</v>
      </c>
      <c r="D2661" t="s">
        <v>5935</v>
      </c>
      <c r="E2661" t="s">
        <v>7636</v>
      </c>
      <c r="F2661">
        <v>148696</v>
      </c>
      <c r="G2661" s="53">
        <v>1000</v>
      </c>
      <c r="H2661" s="33">
        <v>42898</v>
      </c>
      <c r="I2661" t="s">
        <v>49</v>
      </c>
      <c r="J2661" t="s">
        <v>49</v>
      </c>
      <c r="K2661" t="s">
        <v>50</v>
      </c>
      <c r="L2661" t="s">
        <v>50</v>
      </c>
      <c r="M2661" t="s">
        <v>51</v>
      </c>
      <c r="N2661" t="s">
        <v>7637</v>
      </c>
    </row>
    <row r="2662" spans="1:14" ht="14.25">
      <c r="A2662" s="33">
        <v>42898.41978009259</v>
      </c>
      <c r="B2662" t="s">
        <v>5936</v>
      </c>
      <c r="C2662" t="s">
        <v>5937</v>
      </c>
      <c r="D2662" t="s">
        <v>5938</v>
      </c>
      <c r="E2662" t="s">
        <v>7639</v>
      </c>
      <c r="F2662">
        <v>148707</v>
      </c>
      <c r="G2662" s="53">
        <v>200</v>
      </c>
      <c r="H2662" s="33">
        <v>42898</v>
      </c>
      <c r="I2662" t="s">
        <v>49</v>
      </c>
      <c r="J2662" t="s">
        <v>49</v>
      </c>
      <c r="K2662" t="s">
        <v>50</v>
      </c>
      <c r="L2662" t="s">
        <v>50</v>
      </c>
      <c r="M2662" t="s">
        <v>51</v>
      </c>
      <c r="N2662" t="s">
        <v>7640</v>
      </c>
    </row>
    <row r="2663" spans="1:14" ht="14.25">
      <c r="A2663" s="33">
        <v>42898.419942129629</v>
      </c>
      <c r="B2663" t="s">
        <v>5939</v>
      </c>
      <c r="C2663" t="s">
        <v>5940</v>
      </c>
      <c r="D2663" t="s">
        <v>5941</v>
      </c>
      <c r="E2663" t="s">
        <v>7642</v>
      </c>
      <c r="F2663">
        <v>148727</v>
      </c>
      <c r="G2663" s="53">
        <v>1000</v>
      </c>
      <c r="H2663" s="33">
        <v>42898</v>
      </c>
      <c r="I2663" t="s">
        <v>49</v>
      </c>
      <c r="J2663" t="s">
        <v>49</v>
      </c>
      <c r="K2663" t="s">
        <v>50</v>
      </c>
      <c r="L2663" t="s">
        <v>50</v>
      </c>
      <c r="M2663" t="s">
        <v>51</v>
      </c>
      <c r="N2663" t="s">
        <v>7643</v>
      </c>
    </row>
    <row r="2664" spans="1:14" ht="14.25">
      <c r="A2664" s="33">
        <v>42898.420277777775</v>
      </c>
      <c r="B2664" t="s">
        <v>5942</v>
      </c>
      <c r="C2664" t="s">
        <v>5943</v>
      </c>
      <c r="D2664" t="s">
        <v>5944</v>
      </c>
      <c r="E2664" t="s">
        <v>7645</v>
      </c>
      <c r="F2664">
        <v>148768</v>
      </c>
      <c r="G2664" s="53">
        <v>1000</v>
      </c>
      <c r="H2664" s="33">
        <v>42898</v>
      </c>
      <c r="I2664" t="s">
        <v>49</v>
      </c>
      <c r="J2664" t="s">
        <v>49</v>
      </c>
      <c r="K2664" t="s">
        <v>50</v>
      </c>
      <c r="L2664" t="s">
        <v>50</v>
      </c>
      <c r="M2664" t="s">
        <v>51</v>
      </c>
      <c r="N2664" t="s">
        <v>7646</v>
      </c>
    </row>
    <row r="2665" spans="1:14" ht="14.25">
      <c r="A2665" s="33">
        <v>42898.420636574076</v>
      </c>
      <c r="B2665" t="s">
        <v>5945</v>
      </c>
      <c r="C2665" t="s">
        <v>5946</v>
      </c>
      <c r="D2665" t="s">
        <v>5947</v>
      </c>
      <c r="E2665" t="s">
        <v>7648</v>
      </c>
      <c r="F2665">
        <v>148794</v>
      </c>
      <c r="G2665" s="53">
        <v>300</v>
      </c>
      <c r="H2665" s="33">
        <v>42898</v>
      </c>
      <c r="I2665" t="s">
        <v>49</v>
      </c>
      <c r="J2665" t="s">
        <v>49</v>
      </c>
      <c r="K2665" t="s">
        <v>50</v>
      </c>
      <c r="L2665" t="s">
        <v>50</v>
      </c>
      <c r="M2665" t="s">
        <v>51</v>
      </c>
      <c r="N2665" t="s">
        <v>7649</v>
      </c>
    </row>
    <row r="2666" spans="1:14" ht="14.25">
      <c r="A2666" s="33">
        <v>42898.420995370368</v>
      </c>
      <c r="B2666" t="s">
        <v>5445</v>
      </c>
      <c r="C2666" t="s">
        <v>5446</v>
      </c>
      <c r="D2666" t="s">
        <v>5948</v>
      </c>
      <c r="E2666" t="s">
        <v>7651</v>
      </c>
      <c r="F2666">
        <v>148846</v>
      </c>
      <c r="G2666" s="53">
        <v>1000</v>
      </c>
      <c r="H2666" s="33">
        <v>42898</v>
      </c>
      <c r="I2666" t="s">
        <v>49</v>
      </c>
      <c r="J2666" t="s">
        <v>49</v>
      </c>
      <c r="K2666" t="s">
        <v>50</v>
      </c>
      <c r="L2666" t="s">
        <v>50</v>
      </c>
      <c r="M2666" t="s">
        <v>51</v>
      </c>
      <c r="N2666" t="s">
        <v>7652</v>
      </c>
    </row>
    <row r="2667" spans="1:14" ht="14.25">
      <c r="A2667" s="33">
        <v>42898.421006944445</v>
      </c>
      <c r="B2667" t="s">
        <v>5949</v>
      </c>
      <c r="C2667" t="s">
        <v>5950</v>
      </c>
      <c r="D2667" t="s">
        <v>5951</v>
      </c>
      <c r="E2667" t="s">
        <v>7654</v>
      </c>
      <c r="F2667">
        <v>148851</v>
      </c>
      <c r="G2667" s="53">
        <v>3000</v>
      </c>
      <c r="H2667" s="33">
        <v>42898</v>
      </c>
      <c r="I2667" t="s">
        <v>49</v>
      </c>
      <c r="J2667" t="s">
        <v>49</v>
      </c>
      <c r="K2667" t="s">
        <v>50</v>
      </c>
      <c r="L2667" t="s">
        <v>50</v>
      </c>
      <c r="M2667" t="s">
        <v>51</v>
      </c>
      <c r="N2667" t="s">
        <v>7655</v>
      </c>
    </row>
    <row r="2668" spans="1:14" ht="14.25">
      <c r="A2668" s="33">
        <v>42898.421840277777</v>
      </c>
      <c r="B2668" t="s">
        <v>5952</v>
      </c>
      <c r="C2668" t="s">
        <v>5953</v>
      </c>
      <c r="D2668" t="s">
        <v>5954</v>
      </c>
      <c r="E2668" t="s">
        <v>7657</v>
      </c>
      <c r="F2668">
        <v>148955</v>
      </c>
      <c r="G2668" s="53">
        <v>500</v>
      </c>
      <c r="H2668" s="33">
        <v>42898</v>
      </c>
      <c r="I2668" t="s">
        <v>49</v>
      </c>
      <c r="J2668" t="s">
        <v>49</v>
      </c>
      <c r="K2668" t="s">
        <v>50</v>
      </c>
      <c r="L2668" t="s">
        <v>50</v>
      </c>
      <c r="M2668" t="s">
        <v>51</v>
      </c>
      <c r="N2668" t="s">
        <v>7658</v>
      </c>
    </row>
    <row r="2669" spans="1:14" ht="14.25">
      <c r="A2669" s="33">
        <v>42898.422407407408</v>
      </c>
      <c r="B2669" t="s">
        <v>5955</v>
      </c>
      <c r="C2669" t="s">
        <v>5956</v>
      </c>
      <c r="D2669" t="s">
        <v>5957</v>
      </c>
      <c r="E2669" t="s">
        <v>7660</v>
      </c>
      <c r="F2669">
        <v>149001</v>
      </c>
      <c r="G2669" s="53">
        <v>200</v>
      </c>
      <c r="H2669" s="33">
        <v>42898</v>
      </c>
      <c r="I2669" t="s">
        <v>49</v>
      </c>
      <c r="J2669" t="s">
        <v>49</v>
      </c>
      <c r="K2669" t="s">
        <v>50</v>
      </c>
      <c r="L2669" t="s">
        <v>50</v>
      </c>
      <c r="M2669" t="s">
        <v>51</v>
      </c>
      <c r="N2669" t="s">
        <v>7661</v>
      </c>
    </row>
    <row r="2670" spans="1:14" ht="14.25">
      <c r="A2670" s="33">
        <v>42898.422905092593</v>
      </c>
      <c r="B2670" t="s">
        <v>553</v>
      </c>
      <c r="C2670" t="s">
        <v>554</v>
      </c>
      <c r="D2670" t="s">
        <v>5958</v>
      </c>
      <c r="E2670" t="s">
        <v>7663</v>
      </c>
      <c r="F2670">
        <v>149057</v>
      </c>
      <c r="G2670" s="53">
        <v>1200</v>
      </c>
      <c r="H2670" s="33">
        <v>42898</v>
      </c>
      <c r="I2670" t="s">
        <v>49</v>
      </c>
      <c r="J2670" t="s">
        <v>49</v>
      </c>
      <c r="K2670" t="s">
        <v>50</v>
      </c>
      <c r="L2670" t="s">
        <v>50</v>
      </c>
      <c r="M2670" t="s">
        <v>51</v>
      </c>
      <c r="N2670" t="s">
        <v>7664</v>
      </c>
    </row>
    <row r="2671" spans="1:14" ht="14.25">
      <c r="A2671" s="33">
        <v>42898.423136574071</v>
      </c>
      <c r="B2671" t="s">
        <v>5968</v>
      </c>
      <c r="C2671" t="s">
        <v>5969</v>
      </c>
      <c r="D2671" t="s">
        <v>5970</v>
      </c>
      <c r="E2671" t="s">
        <v>7666</v>
      </c>
      <c r="F2671">
        <v>149099</v>
      </c>
      <c r="G2671" s="53">
        <v>1000</v>
      </c>
      <c r="H2671" s="33">
        <v>42898</v>
      </c>
      <c r="I2671" t="s">
        <v>49</v>
      </c>
      <c r="J2671" t="s">
        <v>49</v>
      </c>
      <c r="K2671" t="s">
        <v>50</v>
      </c>
      <c r="L2671" t="s">
        <v>50</v>
      </c>
      <c r="M2671" t="s">
        <v>51</v>
      </c>
      <c r="N2671" t="s">
        <v>7667</v>
      </c>
    </row>
    <row r="2672" spans="1:14" ht="14.25">
      <c r="A2672" s="33">
        <v>42898.423159722224</v>
      </c>
      <c r="B2672" t="s">
        <v>5959</v>
      </c>
      <c r="C2672" t="s">
        <v>5960</v>
      </c>
      <c r="D2672" t="s">
        <v>5961</v>
      </c>
      <c r="E2672" t="s">
        <v>7669</v>
      </c>
      <c r="F2672">
        <v>149087</v>
      </c>
      <c r="G2672" s="53">
        <v>500</v>
      </c>
      <c r="H2672" s="33">
        <v>42898</v>
      </c>
      <c r="I2672" t="s">
        <v>49</v>
      </c>
      <c r="J2672" t="s">
        <v>49</v>
      </c>
      <c r="K2672" t="s">
        <v>50</v>
      </c>
      <c r="L2672" t="s">
        <v>50</v>
      </c>
      <c r="M2672" t="s">
        <v>51</v>
      </c>
      <c r="N2672" t="s">
        <v>7670</v>
      </c>
    </row>
    <row r="2673" spans="1:14" ht="14.25">
      <c r="A2673" s="33">
        <v>42898.423275462963</v>
      </c>
      <c r="B2673" t="s">
        <v>5962</v>
      </c>
      <c r="C2673" t="s">
        <v>5963</v>
      </c>
      <c r="D2673" t="s">
        <v>5964</v>
      </c>
      <c r="E2673" t="s">
        <v>7672</v>
      </c>
      <c r="F2673">
        <v>149095</v>
      </c>
      <c r="G2673" s="53">
        <v>100</v>
      </c>
      <c r="H2673" s="33">
        <v>42898</v>
      </c>
      <c r="I2673" t="s">
        <v>49</v>
      </c>
      <c r="J2673" t="s">
        <v>49</v>
      </c>
      <c r="K2673" t="s">
        <v>50</v>
      </c>
      <c r="L2673" t="s">
        <v>50</v>
      </c>
      <c r="M2673" t="s">
        <v>51</v>
      </c>
      <c r="N2673" t="s">
        <v>7673</v>
      </c>
    </row>
    <row r="2674" spans="1:14" ht="14.25">
      <c r="A2674" s="33">
        <v>42898.423344907409</v>
      </c>
      <c r="B2674" t="s">
        <v>5965</v>
      </c>
      <c r="C2674" t="s">
        <v>5966</v>
      </c>
      <c r="D2674" t="s">
        <v>5967</v>
      </c>
      <c r="E2674" t="s">
        <v>7675</v>
      </c>
      <c r="F2674">
        <v>149102</v>
      </c>
      <c r="G2674" s="53">
        <v>600</v>
      </c>
      <c r="H2674" s="33">
        <v>42898</v>
      </c>
      <c r="I2674" t="s">
        <v>49</v>
      </c>
      <c r="J2674" t="s">
        <v>49</v>
      </c>
      <c r="K2674" t="s">
        <v>50</v>
      </c>
      <c r="L2674" t="s">
        <v>50</v>
      </c>
      <c r="M2674" t="s">
        <v>51</v>
      </c>
      <c r="N2674" t="s">
        <v>7676</v>
      </c>
    </row>
    <row r="2675" spans="1:14" ht="14.25">
      <c r="A2675" s="33">
        <v>42898.42355324074</v>
      </c>
      <c r="B2675" t="s">
        <v>5971</v>
      </c>
      <c r="C2675" t="s">
        <v>5972</v>
      </c>
      <c r="D2675" t="s">
        <v>5973</v>
      </c>
      <c r="E2675" t="s">
        <v>7678</v>
      </c>
      <c r="F2675">
        <v>149111</v>
      </c>
      <c r="G2675" s="53">
        <v>1000</v>
      </c>
      <c r="H2675" s="33">
        <v>42898</v>
      </c>
      <c r="I2675" t="s">
        <v>49</v>
      </c>
      <c r="J2675" t="s">
        <v>49</v>
      </c>
      <c r="K2675" t="s">
        <v>50</v>
      </c>
      <c r="L2675" t="s">
        <v>50</v>
      </c>
      <c r="M2675" t="s">
        <v>51</v>
      </c>
      <c r="N2675" t="s">
        <v>7679</v>
      </c>
    </row>
    <row r="2676" spans="1:14" ht="14.25">
      <c r="A2676" s="33">
        <v>42898.424201388887</v>
      </c>
      <c r="B2676" t="s">
        <v>5974</v>
      </c>
      <c r="C2676" t="s">
        <v>5975</v>
      </c>
      <c r="D2676" t="s">
        <v>5976</v>
      </c>
      <c r="E2676" t="s">
        <v>7681</v>
      </c>
      <c r="F2676">
        <v>149194</v>
      </c>
      <c r="G2676" s="53">
        <v>50</v>
      </c>
      <c r="H2676" s="33">
        <v>42898</v>
      </c>
      <c r="I2676" t="s">
        <v>49</v>
      </c>
      <c r="J2676" t="s">
        <v>49</v>
      </c>
      <c r="K2676" t="s">
        <v>50</v>
      </c>
      <c r="L2676" t="s">
        <v>50</v>
      </c>
      <c r="M2676" t="s">
        <v>51</v>
      </c>
      <c r="N2676" t="s">
        <v>7682</v>
      </c>
    </row>
    <row r="2677" spans="1:14" ht="14.25">
      <c r="A2677" s="33">
        <v>42898.424456018518</v>
      </c>
      <c r="B2677" t="s">
        <v>5977</v>
      </c>
      <c r="C2677" t="s">
        <v>5978</v>
      </c>
      <c r="D2677" t="s">
        <v>5979</v>
      </c>
      <c r="E2677" t="s">
        <v>7684</v>
      </c>
      <c r="F2677">
        <v>149211</v>
      </c>
      <c r="G2677" s="53">
        <v>20</v>
      </c>
      <c r="H2677" s="33">
        <v>42898</v>
      </c>
      <c r="I2677" t="s">
        <v>49</v>
      </c>
      <c r="J2677" t="s">
        <v>49</v>
      </c>
      <c r="K2677" t="s">
        <v>50</v>
      </c>
      <c r="L2677" t="s">
        <v>50</v>
      </c>
      <c r="M2677" t="s">
        <v>51</v>
      </c>
      <c r="N2677" t="s">
        <v>7685</v>
      </c>
    </row>
    <row r="2678" spans="1:14" ht="14.25">
      <c r="A2678" s="33">
        <v>42898.424884259257</v>
      </c>
      <c r="B2678" t="s">
        <v>5980</v>
      </c>
      <c r="C2678" t="s">
        <v>5981</v>
      </c>
      <c r="D2678" t="s">
        <v>5982</v>
      </c>
      <c r="E2678" t="s">
        <v>7687</v>
      </c>
      <c r="F2678">
        <v>149239</v>
      </c>
      <c r="G2678" s="53">
        <v>100</v>
      </c>
      <c r="H2678" s="33">
        <v>42898</v>
      </c>
      <c r="I2678" t="s">
        <v>49</v>
      </c>
      <c r="J2678" t="s">
        <v>49</v>
      </c>
      <c r="K2678" t="s">
        <v>50</v>
      </c>
      <c r="L2678" t="s">
        <v>50</v>
      </c>
      <c r="M2678" t="s">
        <v>51</v>
      </c>
      <c r="N2678" t="s">
        <v>7688</v>
      </c>
    </row>
    <row r="2679" spans="1:14" ht="14.25">
      <c r="A2679" s="33">
        <v>42898.424907407411</v>
      </c>
      <c r="B2679" t="s">
        <v>5983</v>
      </c>
      <c r="C2679" t="s">
        <v>5984</v>
      </c>
      <c r="D2679" t="s">
        <v>5985</v>
      </c>
      <c r="E2679" t="s">
        <v>7690</v>
      </c>
      <c r="F2679">
        <v>149256</v>
      </c>
      <c r="G2679" s="53">
        <v>400</v>
      </c>
      <c r="H2679" s="33">
        <v>42898</v>
      </c>
      <c r="I2679" t="s">
        <v>49</v>
      </c>
      <c r="J2679" t="s">
        <v>49</v>
      </c>
      <c r="K2679" t="s">
        <v>50</v>
      </c>
      <c r="L2679" t="s">
        <v>50</v>
      </c>
      <c r="M2679" t="s">
        <v>51</v>
      </c>
      <c r="N2679" t="s">
        <v>7691</v>
      </c>
    </row>
    <row r="2680" spans="1:14" ht="14.25">
      <c r="A2680" s="33">
        <v>42898.425162037034</v>
      </c>
      <c r="B2680" t="s">
        <v>5986</v>
      </c>
      <c r="C2680" t="s">
        <v>5987</v>
      </c>
      <c r="D2680" t="s">
        <v>5988</v>
      </c>
      <c r="E2680" t="s">
        <v>7693</v>
      </c>
      <c r="F2680">
        <v>149283</v>
      </c>
      <c r="G2680" s="53">
        <v>50</v>
      </c>
      <c r="H2680" s="33">
        <v>42898</v>
      </c>
      <c r="I2680" t="s">
        <v>49</v>
      </c>
      <c r="J2680" t="s">
        <v>49</v>
      </c>
      <c r="K2680" t="s">
        <v>50</v>
      </c>
      <c r="L2680" t="s">
        <v>50</v>
      </c>
      <c r="M2680" t="s">
        <v>51</v>
      </c>
      <c r="N2680" t="s">
        <v>7694</v>
      </c>
    </row>
    <row r="2681" spans="1:14" ht="14.25">
      <c r="A2681" s="33">
        <v>42898.426122685189</v>
      </c>
      <c r="B2681" t="s">
        <v>5989</v>
      </c>
      <c r="C2681" t="s">
        <v>5990</v>
      </c>
      <c r="D2681" t="s">
        <v>5991</v>
      </c>
      <c r="E2681" t="s">
        <v>7696</v>
      </c>
      <c r="F2681">
        <v>149384</v>
      </c>
      <c r="G2681" s="53">
        <v>20</v>
      </c>
      <c r="H2681" s="33">
        <v>42898</v>
      </c>
      <c r="I2681" t="s">
        <v>49</v>
      </c>
      <c r="J2681" t="s">
        <v>49</v>
      </c>
      <c r="K2681" t="s">
        <v>50</v>
      </c>
      <c r="L2681" t="s">
        <v>50</v>
      </c>
      <c r="M2681" t="s">
        <v>51</v>
      </c>
      <c r="N2681" t="s">
        <v>7697</v>
      </c>
    </row>
    <row r="2682" spans="1:14" ht="14.25">
      <c r="A2682" s="33">
        <v>42898.426458333335</v>
      </c>
      <c r="B2682" t="s">
        <v>5992</v>
      </c>
      <c r="C2682" t="s">
        <v>5993</v>
      </c>
      <c r="D2682" t="s">
        <v>5994</v>
      </c>
      <c r="E2682" t="s">
        <v>7699</v>
      </c>
      <c r="F2682">
        <v>149420</v>
      </c>
      <c r="G2682" s="53">
        <v>1200</v>
      </c>
      <c r="H2682" s="33">
        <v>42898</v>
      </c>
      <c r="I2682" t="s">
        <v>49</v>
      </c>
      <c r="J2682" t="s">
        <v>49</v>
      </c>
      <c r="K2682" t="s">
        <v>50</v>
      </c>
      <c r="L2682" t="s">
        <v>50</v>
      </c>
      <c r="M2682" t="s">
        <v>51</v>
      </c>
      <c r="N2682" t="s">
        <v>7700</v>
      </c>
    </row>
    <row r="2683" spans="1:14" ht="14.25">
      <c r="A2683" s="33">
        <v>42898.426747685182</v>
      </c>
      <c r="B2683" t="s">
        <v>5983</v>
      </c>
      <c r="C2683" t="s">
        <v>5984</v>
      </c>
      <c r="D2683" t="s">
        <v>5995</v>
      </c>
      <c r="E2683" t="s">
        <v>7702</v>
      </c>
      <c r="F2683">
        <v>149454</v>
      </c>
      <c r="G2683" s="53">
        <v>200</v>
      </c>
      <c r="H2683" s="33">
        <v>42898</v>
      </c>
      <c r="I2683" t="s">
        <v>49</v>
      </c>
      <c r="J2683" t="s">
        <v>49</v>
      </c>
      <c r="K2683" t="s">
        <v>50</v>
      </c>
      <c r="L2683" t="s">
        <v>50</v>
      </c>
      <c r="M2683" t="s">
        <v>51</v>
      </c>
      <c r="N2683" t="s">
        <v>7703</v>
      </c>
    </row>
    <row r="2684" spans="1:14" ht="14.25">
      <c r="A2684" s="33">
        <v>42898.426921296297</v>
      </c>
      <c r="B2684" t="s">
        <v>5996</v>
      </c>
      <c r="C2684" t="s">
        <v>5997</v>
      </c>
      <c r="D2684" t="s">
        <v>5998</v>
      </c>
      <c r="E2684" t="s">
        <v>7705</v>
      </c>
      <c r="F2684">
        <v>149458</v>
      </c>
      <c r="G2684" s="53">
        <v>300</v>
      </c>
      <c r="H2684" s="33">
        <v>42898</v>
      </c>
      <c r="I2684" t="s">
        <v>49</v>
      </c>
      <c r="J2684" t="s">
        <v>49</v>
      </c>
      <c r="K2684" t="s">
        <v>50</v>
      </c>
      <c r="L2684" t="s">
        <v>50</v>
      </c>
      <c r="M2684" t="s">
        <v>51</v>
      </c>
      <c r="N2684" t="s">
        <v>7706</v>
      </c>
    </row>
    <row r="2685" spans="1:14" ht="14.25">
      <c r="A2685" s="33">
        <v>42898.427164351851</v>
      </c>
      <c r="B2685" t="s">
        <v>5999</v>
      </c>
      <c r="C2685" t="s">
        <v>6000</v>
      </c>
      <c r="D2685" t="s">
        <v>6001</v>
      </c>
      <c r="E2685" t="s">
        <v>7708</v>
      </c>
      <c r="F2685">
        <v>149481</v>
      </c>
      <c r="G2685" s="53">
        <v>500</v>
      </c>
      <c r="H2685" s="33">
        <v>42898</v>
      </c>
      <c r="I2685" t="s">
        <v>49</v>
      </c>
      <c r="J2685" t="s">
        <v>49</v>
      </c>
      <c r="K2685" t="s">
        <v>50</v>
      </c>
      <c r="L2685" t="s">
        <v>50</v>
      </c>
      <c r="M2685" t="s">
        <v>51</v>
      </c>
      <c r="N2685" t="s">
        <v>7709</v>
      </c>
    </row>
    <row r="2686" spans="1:14" ht="14.25">
      <c r="A2686" s="33">
        <v>42898.427268518521</v>
      </c>
      <c r="B2686" t="s">
        <v>6002</v>
      </c>
      <c r="C2686" t="s">
        <v>6003</v>
      </c>
      <c r="D2686" t="s">
        <v>6004</v>
      </c>
      <c r="E2686" t="s">
        <v>7711</v>
      </c>
      <c r="F2686">
        <v>149492</v>
      </c>
      <c r="G2686" s="53">
        <v>20</v>
      </c>
      <c r="H2686" s="33">
        <v>42898</v>
      </c>
      <c r="I2686" t="s">
        <v>49</v>
      </c>
      <c r="J2686" t="s">
        <v>49</v>
      </c>
      <c r="K2686" t="s">
        <v>50</v>
      </c>
      <c r="L2686" t="s">
        <v>50</v>
      </c>
      <c r="M2686" t="s">
        <v>51</v>
      </c>
      <c r="N2686" t="s">
        <v>7712</v>
      </c>
    </row>
    <row r="2687" spans="1:14" ht="14.25">
      <c r="A2687" s="33">
        <v>42898.428113425929</v>
      </c>
      <c r="B2687" t="s">
        <v>6008</v>
      </c>
      <c r="C2687" t="s">
        <v>6009</v>
      </c>
      <c r="D2687" t="s">
        <v>6010</v>
      </c>
      <c r="E2687" t="s">
        <v>7714</v>
      </c>
      <c r="F2687">
        <v>149610</v>
      </c>
      <c r="G2687" s="53">
        <v>500</v>
      </c>
      <c r="H2687" s="33">
        <v>42898</v>
      </c>
      <c r="I2687" t="s">
        <v>49</v>
      </c>
      <c r="J2687" t="s">
        <v>49</v>
      </c>
      <c r="K2687" t="s">
        <v>50</v>
      </c>
      <c r="L2687" t="s">
        <v>50</v>
      </c>
      <c r="M2687" t="s">
        <v>51</v>
      </c>
      <c r="N2687" t="s">
        <v>7715</v>
      </c>
    </row>
    <row r="2688" spans="1:14" ht="14.25">
      <c r="A2688" s="33">
        <v>42898.428182870368</v>
      </c>
      <c r="B2688" t="s">
        <v>6005</v>
      </c>
      <c r="C2688" t="s">
        <v>6006</v>
      </c>
      <c r="D2688" t="s">
        <v>6007</v>
      </c>
      <c r="E2688" t="s">
        <v>7717</v>
      </c>
      <c r="F2688">
        <v>149600</v>
      </c>
      <c r="G2688" s="53">
        <v>2650</v>
      </c>
      <c r="H2688" s="33">
        <v>42898</v>
      </c>
      <c r="I2688" t="s">
        <v>49</v>
      </c>
      <c r="J2688" t="s">
        <v>49</v>
      </c>
      <c r="K2688" t="s">
        <v>50</v>
      </c>
      <c r="L2688" t="s">
        <v>50</v>
      </c>
      <c r="M2688" t="s">
        <v>51</v>
      </c>
      <c r="N2688" t="s">
        <v>7718</v>
      </c>
    </row>
    <row r="2689" spans="1:14" ht="14.25">
      <c r="A2689" s="33">
        <v>42898.428622685184</v>
      </c>
      <c r="B2689" t="s">
        <v>3496</v>
      </c>
      <c r="C2689" t="s">
        <v>3497</v>
      </c>
      <c r="D2689" t="s">
        <v>6011</v>
      </c>
      <c r="E2689" t="s">
        <v>7720</v>
      </c>
      <c r="F2689">
        <v>149655</v>
      </c>
      <c r="G2689" s="53">
        <v>220</v>
      </c>
      <c r="H2689" s="33">
        <v>42898</v>
      </c>
      <c r="I2689" t="s">
        <v>49</v>
      </c>
      <c r="J2689" t="s">
        <v>49</v>
      </c>
      <c r="K2689" t="s">
        <v>50</v>
      </c>
      <c r="L2689" t="s">
        <v>50</v>
      </c>
      <c r="M2689" t="s">
        <v>51</v>
      </c>
      <c r="N2689" t="s">
        <v>7721</v>
      </c>
    </row>
    <row r="2690" spans="1:14" ht="14.25">
      <c r="A2690" s="33">
        <v>42898.429074074076</v>
      </c>
      <c r="B2690" t="s">
        <v>6012</v>
      </c>
      <c r="C2690" t="s">
        <v>6013</v>
      </c>
      <c r="D2690" t="s">
        <v>6014</v>
      </c>
      <c r="E2690" t="s">
        <v>7723</v>
      </c>
      <c r="F2690">
        <v>149698</v>
      </c>
      <c r="G2690" s="53">
        <v>500</v>
      </c>
      <c r="H2690" s="33">
        <v>42898</v>
      </c>
      <c r="I2690" t="s">
        <v>49</v>
      </c>
      <c r="J2690" t="s">
        <v>49</v>
      </c>
      <c r="K2690" t="s">
        <v>50</v>
      </c>
      <c r="L2690" t="s">
        <v>50</v>
      </c>
      <c r="M2690" t="s">
        <v>51</v>
      </c>
      <c r="N2690" t="s">
        <v>7724</v>
      </c>
    </row>
    <row r="2691" spans="1:14" ht="14.25">
      <c r="A2691" s="33">
        <v>42898.430104166669</v>
      </c>
      <c r="B2691" t="s">
        <v>6015</v>
      </c>
      <c r="C2691" t="s">
        <v>6016</v>
      </c>
      <c r="D2691" t="s">
        <v>6017</v>
      </c>
      <c r="E2691" t="s">
        <v>7726</v>
      </c>
      <c r="F2691">
        <v>149804</v>
      </c>
      <c r="G2691" s="53">
        <v>500</v>
      </c>
      <c r="H2691" s="33">
        <v>42898</v>
      </c>
      <c r="I2691" t="s">
        <v>49</v>
      </c>
      <c r="J2691" t="s">
        <v>49</v>
      </c>
      <c r="K2691" t="s">
        <v>50</v>
      </c>
      <c r="L2691" t="s">
        <v>50</v>
      </c>
      <c r="M2691" t="s">
        <v>51</v>
      </c>
      <c r="N2691" t="s">
        <v>7727</v>
      </c>
    </row>
    <row r="2692" spans="1:14" ht="14.25">
      <c r="A2692" s="33">
        <v>42898.430891203701</v>
      </c>
      <c r="B2692" t="s">
        <v>5853</v>
      </c>
      <c r="C2692" t="s">
        <v>5854</v>
      </c>
      <c r="D2692" t="s">
        <v>6018</v>
      </c>
      <c r="E2692" t="s">
        <v>7729</v>
      </c>
      <c r="F2692">
        <v>149858</v>
      </c>
      <c r="G2692" s="53">
        <v>2000</v>
      </c>
      <c r="H2692" s="33">
        <v>42898</v>
      </c>
      <c r="I2692" t="s">
        <v>49</v>
      </c>
      <c r="J2692" t="s">
        <v>49</v>
      </c>
      <c r="K2692" t="s">
        <v>50</v>
      </c>
      <c r="L2692" t="s">
        <v>50</v>
      </c>
      <c r="M2692" t="s">
        <v>51</v>
      </c>
      <c r="N2692" t="s">
        <v>7730</v>
      </c>
    </row>
    <row r="2693" spans="1:14" ht="14.25">
      <c r="A2693" s="33">
        <v>42898.431770833333</v>
      </c>
      <c r="B2693" t="s">
        <v>6019</v>
      </c>
      <c r="C2693" t="s">
        <v>6020</v>
      </c>
      <c r="D2693" t="s">
        <v>6021</v>
      </c>
      <c r="E2693" t="s">
        <v>7732</v>
      </c>
      <c r="F2693">
        <v>149927</v>
      </c>
      <c r="G2693" s="53">
        <v>100</v>
      </c>
      <c r="H2693" s="33">
        <v>42898</v>
      </c>
      <c r="I2693" t="s">
        <v>49</v>
      </c>
      <c r="J2693" t="s">
        <v>49</v>
      </c>
      <c r="K2693" t="s">
        <v>50</v>
      </c>
      <c r="L2693" t="s">
        <v>50</v>
      </c>
      <c r="M2693" t="s">
        <v>51</v>
      </c>
      <c r="N2693" t="s">
        <v>7733</v>
      </c>
    </row>
    <row r="2694" spans="1:14" ht="14.25">
      <c r="A2694" s="33">
        <v>42898.431840277779</v>
      </c>
      <c r="B2694" t="s">
        <v>6022</v>
      </c>
      <c r="C2694" t="s">
        <v>6023</v>
      </c>
      <c r="D2694" t="s">
        <v>6024</v>
      </c>
      <c r="E2694" t="s">
        <v>7735</v>
      </c>
      <c r="F2694">
        <v>149930</v>
      </c>
      <c r="G2694" s="53">
        <v>300</v>
      </c>
      <c r="H2694" s="33">
        <v>42898</v>
      </c>
      <c r="I2694" t="s">
        <v>49</v>
      </c>
      <c r="J2694" t="s">
        <v>49</v>
      </c>
      <c r="K2694" t="s">
        <v>50</v>
      </c>
      <c r="L2694" t="s">
        <v>50</v>
      </c>
      <c r="M2694" t="s">
        <v>51</v>
      </c>
      <c r="N2694" t="s">
        <v>7736</v>
      </c>
    </row>
    <row r="2695" spans="1:14" ht="14.25">
      <c r="A2695" s="33">
        <v>42898.432025462964</v>
      </c>
      <c r="B2695" t="s">
        <v>6028</v>
      </c>
      <c r="C2695" t="s">
        <v>6029</v>
      </c>
      <c r="D2695" t="s">
        <v>6030</v>
      </c>
      <c r="E2695" t="s">
        <v>7738</v>
      </c>
      <c r="F2695">
        <v>149954</v>
      </c>
      <c r="G2695" s="53">
        <v>30</v>
      </c>
      <c r="H2695" s="33">
        <v>42898</v>
      </c>
      <c r="I2695" t="s">
        <v>49</v>
      </c>
      <c r="J2695" t="s">
        <v>49</v>
      </c>
      <c r="K2695" t="s">
        <v>50</v>
      </c>
      <c r="L2695" t="s">
        <v>50</v>
      </c>
      <c r="M2695" t="s">
        <v>51</v>
      </c>
      <c r="N2695" t="s">
        <v>7739</v>
      </c>
    </row>
    <row r="2696" spans="1:14" ht="14.25">
      <c r="A2696" s="33">
        <v>42898.432164351849</v>
      </c>
      <c r="B2696" t="s">
        <v>6025</v>
      </c>
      <c r="C2696" t="s">
        <v>6026</v>
      </c>
      <c r="D2696" t="s">
        <v>6027</v>
      </c>
      <c r="E2696" t="s">
        <v>7741</v>
      </c>
      <c r="F2696">
        <v>149946</v>
      </c>
      <c r="G2696" s="53">
        <v>1100</v>
      </c>
      <c r="H2696" s="33">
        <v>42898</v>
      </c>
      <c r="I2696" t="s">
        <v>49</v>
      </c>
      <c r="J2696" t="s">
        <v>49</v>
      </c>
      <c r="K2696" t="s">
        <v>50</v>
      </c>
      <c r="L2696" t="s">
        <v>50</v>
      </c>
      <c r="M2696" t="s">
        <v>51</v>
      </c>
      <c r="N2696" t="s">
        <v>7742</v>
      </c>
    </row>
    <row r="2697" spans="1:14" ht="14.25">
      <c r="A2697" s="33">
        <v>42898.432442129626</v>
      </c>
      <c r="B2697" t="s">
        <v>6031</v>
      </c>
      <c r="C2697" t="s">
        <v>6032</v>
      </c>
      <c r="D2697" t="s">
        <v>6033</v>
      </c>
      <c r="E2697" t="s">
        <v>7744</v>
      </c>
      <c r="F2697">
        <v>149958</v>
      </c>
      <c r="G2697" s="53">
        <v>350</v>
      </c>
      <c r="H2697" s="33">
        <v>42898</v>
      </c>
      <c r="I2697" t="s">
        <v>49</v>
      </c>
      <c r="J2697" t="s">
        <v>49</v>
      </c>
      <c r="K2697" t="s">
        <v>50</v>
      </c>
      <c r="L2697" t="s">
        <v>50</v>
      </c>
      <c r="M2697" t="s">
        <v>51</v>
      </c>
      <c r="N2697" t="s">
        <v>7745</v>
      </c>
    </row>
    <row r="2698" spans="1:14" ht="14.25">
      <c r="A2698" s="33">
        <v>42898.432800925926</v>
      </c>
      <c r="B2698" t="s">
        <v>5486</v>
      </c>
      <c r="C2698" t="s">
        <v>5487</v>
      </c>
      <c r="D2698" t="s">
        <v>6034</v>
      </c>
      <c r="E2698" t="s">
        <v>7747</v>
      </c>
      <c r="F2698">
        <v>150013</v>
      </c>
      <c r="G2698" s="53">
        <v>152</v>
      </c>
      <c r="H2698" s="33">
        <v>42898</v>
      </c>
      <c r="I2698" t="s">
        <v>49</v>
      </c>
      <c r="J2698" t="s">
        <v>49</v>
      </c>
      <c r="K2698" t="s">
        <v>50</v>
      </c>
      <c r="L2698" t="s">
        <v>50</v>
      </c>
      <c r="M2698" t="s">
        <v>51</v>
      </c>
      <c r="N2698" t="s">
        <v>7748</v>
      </c>
    </row>
    <row r="2699" spans="1:14" ht="14.25">
      <c r="A2699" s="33">
        <v>42898.433148148149</v>
      </c>
      <c r="B2699" t="s">
        <v>6035</v>
      </c>
      <c r="C2699" t="s">
        <v>6036</v>
      </c>
      <c r="D2699" t="s">
        <v>6037</v>
      </c>
      <c r="E2699" t="s">
        <v>7750</v>
      </c>
      <c r="F2699">
        <v>150032</v>
      </c>
      <c r="G2699" s="53">
        <v>300</v>
      </c>
      <c r="H2699" s="33">
        <v>42898</v>
      </c>
      <c r="I2699" t="s">
        <v>49</v>
      </c>
      <c r="J2699" t="s">
        <v>49</v>
      </c>
      <c r="K2699" t="s">
        <v>50</v>
      </c>
      <c r="L2699" t="s">
        <v>50</v>
      </c>
      <c r="M2699" t="s">
        <v>51</v>
      </c>
      <c r="N2699" t="s">
        <v>7751</v>
      </c>
    </row>
    <row r="2700" spans="1:14" ht="14.25">
      <c r="A2700" s="33">
        <v>42898.43346064815</v>
      </c>
      <c r="B2700" t="s">
        <v>5986</v>
      </c>
      <c r="C2700" t="s">
        <v>5987</v>
      </c>
      <c r="D2700" t="s">
        <v>6038</v>
      </c>
      <c r="E2700" t="s">
        <v>7753</v>
      </c>
      <c r="F2700">
        <v>150066</v>
      </c>
      <c r="G2700" s="53">
        <v>530</v>
      </c>
      <c r="H2700" s="33">
        <v>42898</v>
      </c>
      <c r="I2700" t="s">
        <v>49</v>
      </c>
      <c r="J2700" t="s">
        <v>49</v>
      </c>
      <c r="K2700" t="s">
        <v>50</v>
      </c>
      <c r="L2700" t="s">
        <v>50</v>
      </c>
      <c r="M2700" t="s">
        <v>51</v>
      </c>
      <c r="N2700" t="s">
        <v>7754</v>
      </c>
    </row>
    <row r="2701" spans="1:14" ht="14.25">
      <c r="A2701" s="33">
        <v>42898.433645833335</v>
      </c>
      <c r="B2701" t="s">
        <v>5029</v>
      </c>
      <c r="C2701" t="s">
        <v>5030</v>
      </c>
      <c r="D2701" t="s">
        <v>6039</v>
      </c>
      <c r="E2701" t="s">
        <v>7756</v>
      </c>
      <c r="F2701">
        <v>150091</v>
      </c>
      <c r="G2701" s="53">
        <v>400</v>
      </c>
      <c r="H2701" s="33">
        <v>42898</v>
      </c>
      <c r="I2701" t="s">
        <v>49</v>
      </c>
      <c r="J2701" t="s">
        <v>49</v>
      </c>
      <c r="K2701" t="s">
        <v>50</v>
      </c>
      <c r="L2701" t="s">
        <v>50</v>
      </c>
      <c r="M2701" t="s">
        <v>51</v>
      </c>
      <c r="N2701" t="s">
        <v>7757</v>
      </c>
    </row>
    <row r="2702" spans="1:14" ht="14.25">
      <c r="A2702" s="33">
        <v>42898.433703703704</v>
      </c>
      <c r="B2702" t="s">
        <v>6040</v>
      </c>
      <c r="C2702" t="s">
        <v>5440</v>
      </c>
      <c r="D2702" t="s">
        <v>6041</v>
      </c>
      <c r="E2702" t="s">
        <v>7759</v>
      </c>
      <c r="F2702">
        <v>150093</v>
      </c>
      <c r="G2702" s="53">
        <v>2000</v>
      </c>
      <c r="H2702" s="33">
        <v>42898</v>
      </c>
      <c r="I2702" t="s">
        <v>49</v>
      </c>
      <c r="J2702" t="s">
        <v>49</v>
      </c>
      <c r="K2702" t="s">
        <v>50</v>
      </c>
      <c r="L2702" t="s">
        <v>50</v>
      </c>
      <c r="M2702" t="s">
        <v>51</v>
      </c>
      <c r="N2702" t="s">
        <v>7760</v>
      </c>
    </row>
    <row r="2703" spans="1:14" ht="14.25">
      <c r="A2703" s="33">
        <v>42898.433715277781</v>
      </c>
      <c r="B2703" t="s">
        <v>6042</v>
      </c>
      <c r="C2703" t="s">
        <v>6043</v>
      </c>
      <c r="D2703" t="s">
        <v>6044</v>
      </c>
      <c r="E2703" t="s">
        <v>7762</v>
      </c>
      <c r="F2703">
        <v>150102</v>
      </c>
      <c r="G2703" s="53">
        <v>1500</v>
      </c>
      <c r="H2703" s="33">
        <v>42898</v>
      </c>
      <c r="I2703" t="s">
        <v>49</v>
      </c>
      <c r="J2703" t="s">
        <v>49</v>
      </c>
      <c r="K2703" t="s">
        <v>50</v>
      </c>
      <c r="L2703" t="s">
        <v>50</v>
      </c>
      <c r="M2703" t="s">
        <v>51</v>
      </c>
      <c r="N2703" t="s">
        <v>7763</v>
      </c>
    </row>
    <row r="2704" spans="1:14" ht="14.25">
      <c r="A2704" s="33">
        <v>42898.434120370373</v>
      </c>
      <c r="B2704" t="s">
        <v>6045</v>
      </c>
      <c r="C2704" t="s">
        <v>6046</v>
      </c>
      <c r="D2704" t="s">
        <v>6047</v>
      </c>
      <c r="E2704" t="s">
        <v>7764</v>
      </c>
      <c r="F2704">
        <v>150136</v>
      </c>
      <c r="G2704" s="53">
        <v>350</v>
      </c>
      <c r="H2704" s="33">
        <v>42898</v>
      </c>
      <c r="I2704" t="s">
        <v>49</v>
      </c>
      <c r="J2704" t="s">
        <v>49</v>
      </c>
      <c r="K2704" t="s">
        <v>50</v>
      </c>
      <c r="L2704" t="s">
        <v>50</v>
      </c>
      <c r="M2704" t="s">
        <v>51</v>
      </c>
      <c r="N2704" t="s">
        <v>7765</v>
      </c>
    </row>
    <row r="2705" spans="1:14" ht="14.25">
      <c r="A2705" s="33">
        <v>42898.434293981481</v>
      </c>
      <c r="B2705" t="s">
        <v>6048</v>
      </c>
      <c r="C2705" t="s">
        <v>6049</v>
      </c>
      <c r="D2705" t="s">
        <v>6050</v>
      </c>
      <c r="E2705" t="s">
        <v>7767</v>
      </c>
      <c r="F2705">
        <v>150164</v>
      </c>
      <c r="G2705" s="53">
        <v>2500</v>
      </c>
      <c r="H2705" s="33">
        <v>42898</v>
      </c>
      <c r="I2705" t="s">
        <v>49</v>
      </c>
      <c r="J2705" t="s">
        <v>49</v>
      </c>
      <c r="K2705" t="s">
        <v>50</v>
      </c>
      <c r="L2705" t="s">
        <v>50</v>
      </c>
      <c r="M2705" t="s">
        <v>51</v>
      </c>
      <c r="N2705" t="s">
        <v>7768</v>
      </c>
    </row>
    <row r="2706" spans="1:14" ht="14.25">
      <c r="A2706" s="33">
        <v>42898.434386574074</v>
      </c>
      <c r="B2706" t="s">
        <v>6051</v>
      </c>
      <c r="C2706" t="s">
        <v>6052</v>
      </c>
      <c r="D2706" t="s">
        <v>6053</v>
      </c>
      <c r="E2706" t="s">
        <v>7770</v>
      </c>
      <c r="F2706">
        <v>150166</v>
      </c>
      <c r="G2706" s="53">
        <v>2000</v>
      </c>
      <c r="H2706" s="33">
        <v>42898</v>
      </c>
      <c r="I2706" t="s">
        <v>49</v>
      </c>
      <c r="J2706" t="s">
        <v>49</v>
      </c>
      <c r="K2706" t="s">
        <v>50</v>
      </c>
      <c r="L2706" t="s">
        <v>50</v>
      </c>
      <c r="M2706" t="s">
        <v>51</v>
      </c>
      <c r="N2706" t="s">
        <v>7771</v>
      </c>
    </row>
    <row r="2707" spans="1:14" ht="14.25">
      <c r="A2707" s="33">
        <v>42898.434895833336</v>
      </c>
      <c r="B2707" t="s">
        <v>6054</v>
      </c>
      <c r="C2707" t="s">
        <v>6055</v>
      </c>
      <c r="D2707" t="s">
        <v>6056</v>
      </c>
      <c r="E2707" t="s">
        <v>7773</v>
      </c>
      <c r="F2707">
        <v>150213</v>
      </c>
      <c r="G2707" s="53">
        <v>1000</v>
      </c>
      <c r="H2707" s="33">
        <v>42898</v>
      </c>
      <c r="I2707" t="s">
        <v>49</v>
      </c>
      <c r="J2707" t="s">
        <v>49</v>
      </c>
      <c r="K2707" t="s">
        <v>50</v>
      </c>
      <c r="L2707" t="s">
        <v>50</v>
      </c>
      <c r="M2707" t="s">
        <v>51</v>
      </c>
      <c r="N2707" t="s">
        <v>7774</v>
      </c>
    </row>
    <row r="2708" spans="1:14" ht="14.25">
      <c r="A2708" s="33">
        <v>42898.435324074075</v>
      </c>
      <c r="B2708" t="s">
        <v>3726</v>
      </c>
      <c r="C2708" t="s">
        <v>3727</v>
      </c>
      <c r="D2708" t="s">
        <v>6057</v>
      </c>
      <c r="E2708" t="s">
        <v>7776</v>
      </c>
      <c r="F2708">
        <v>150253</v>
      </c>
      <c r="G2708" s="53">
        <v>500</v>
      </c>
      <c r="H2708" s="33">
        <v>42898</v>
      </c>
      <c r="I2708" t="s">
        <v>49</v>
      </c>
      <c r="J2708" t="s">
        <v>49</v>
      </c>
      <c r="K2708" t="s">
        <v>50</v>
      </c>
      <c r="L2708" t="s">
        <v>50</v>
      </c>
      <c r="M2708" t="s">
        <v>51</v>
      </c>
      <c r="N2708" t="s">
        <v>7777</v>
      </c>
    </row>
    <row r="2709" spans="1:14" ht="14.25">
      <c r="A2709" s="33">
        <v>42898.435798611114</v>
      </c>
      <c r="B2709" t="s">
        <v>6022</v>
      </c>
      <c r="C2709" t="s">
        <v>6023</v>
      </c>
      <c r="D2709" t="s">
        <v>6058</v>
      </c>
      <c r="E2709" t="s">
        <v>7779</v>
      </c>
      <c r="F2709">
        <v>150307</v>
      </c>
      <c r="G2709" s="53">
        <v>180</v>
      </c>
      <c r="H2709" s="33">
        <v>42898</v>
      </c>
      <c r="I2709" t="s">
        <v>49</v>
      </c>
      <c r="J2709" t="s">
        <v>49</v>
      </c>
      <c r="K2709" t="s">
        <v>50</v>
      </c>
      <c r="L2709" t="s">
        <v>50</v>
      </c>
      <c r="M2709" t="s">
        <v>51</v>
      </c>
      <c r="N2709" t="s">
        <v>7780</v>
      </c>
    </row>
    <row r="2710" spans="1:14" ht="14.25">
      <c r="A2710" s="33">
        <v>42898.436157407406</v>
      </c>
      <c r="B2710" t="s">
        <v>6059</v>
      </c>
      <c r="C2710" t="s">
        <v>6060</v>
      </c>
      <c r="D2710" t="s">
        <v>6061</v>
      </c>
      <c r="E2710" t="s">
        <v>7782</v>
      </c>
      <c r="F2710">
        <v>150345</v>
      </c>
      <c r="G2710" s="53">
        <v>400</v>
      </c>
      <c r="H2710" s="33">
        <v>42898</v>
      </c>
      <c r="I2710" t="s">
        <v>49</v>
      </c>
      <c r="J2710" t="s">
        <v>49</v>
      </c>
      <c r="K2710" t="s">
        <v>50</v>
      </c>
      <c r="L2710" t="s">
        <v>50</v>
      </c>
      <c r="M2710" t="s">
        <v>51</v>
      </c>
      <c r="N2710" t="s">
        <v>7783</v>
      </c>
    </row>
    <row r="2711" spans="1:14" ht="14.25">
      <c r="A2711" s="33">
        <v>42898.436782407407</v>
      </c>
      <c r="B2711" t="s">
        <v>6062</v>
      </c>
      <c r="C2711" t="s">
        <v>6063</v>
      </c>
      <c r="D2711" t="s">
        <v>6064</v>
      </c>
      <c r="E2711" t="s">
        <v>7785</v>
      </c>
      <c r="F2711">
        <v>150399</v>
      </c>
      <c r="G2711" s="53">
        <v>100</v>
      </c>
      <c r="H2711" s="33">
        <v>42898</v>
      </c>
      <c r="I2711" t="s">
        <v>49</v>
      </c>
      <c r="J2711" t="s">
        <v>49</v>
      </c>
      <c r="K2711" t="s">
        <v>50</v>
      </c>
      <c r="L2711" t="s">
        <v>50</v>
      </c>
      <c r="M2711" t="s">
        <v>51</v>
      </c>
      <c r="N2711" t="s">
        <v>7786</v>
      </c>
    </row>
    <row r="2712" spans="1:14" ht="14.25">
      <c r="A2712" s="33">
        <v>42898.437662037039</v>
      </c>
      <c r="B2712" t="s">
        <v>6068</v>
      </c>
      <c r="C2712" t="s">
        <v>6069</v>
      </c>
      <c r="D2712" t="s">
        <v>6070</v>
      </c>
      <c r="E2712" t="s">
        <v>7788</v>
      </c>
      <c r="F2712">
        <v>150463</v>
      </c>
      <c r="G2712" s="53">
        <v>500</v>
      </c>
      <c r="H2712" s="33">
        <v>42898</v>
      </c>
      <c r="I2712" t="s">
        <v>49</v>
      </c>
      <c r="J2712" t="s">
        <v>49</v>
      </c>
      <c r="K2712" t="s">
        <v>50</v>
      </c>
      <c r="L2712" t="s">
        <v>50</v>
      </c>
      <c r="M2712" t="s">
        <v>51</v>
      </c>
      <c r="N2712" t="s">
        <v>7789</v>
      </c>
    </row>
    <row r="2713" spans="1:14" ht="14.25">
      <c r="A2713" s="33">
        <v>42898.437673611108</v>
      </c>
      <c r="B2713" t="s">
        <v>6065</v>
      </c>
      <c r="C2713" t="s">
        <v>6066</v>
      </c>
      <c r="D2713" t="s">
        <v>6067</v>
      </c>
      <c r="E2713" t="s">
        <v>7791</v>
      </c>
      <c r="F2713">
        <v>150461</v>
      </c>
      <c r="G2713" s="53">
        <v>500</v>
      </c>
      <c r="H2713" s="33">
        <v>42898</v>
      </c>
      <c r="I2713" t="s">
        <v>49</v>
      </c>
      <c r="J2713" t="s">
        <v>49</v>
      </c>
      <c r="K2713" t="s">
        <v>50</v>
      </c>
      <c r="L2713" t="s">
        <v>50</v>
      </c>
      <c r="M2713" t="s">
        <v>51</v>
      </c>
      <c r="N2713" t="s">
        <v>7792</v>
      </c>
    </row>
    <row r="2714" spans="1:14" ht="14.25">
      <c r="A2714" s="33">
        <v>42898.438090277778</v>
      </c>
      <c r="B2714" t="s">
        <v>6071</v>
      </c>
      <c r="C2714" t="s">
        <v>6072</v>
      </c>
      <c r="D2714" t="s">
        <v>6073</v>
      </c>
      <c r="E2714" t="s">
        <v>7794</v>
      </c>
      <c r="F2714">
        <v>150492</v>
      </c>
      <c r="G2714" s="53">
        <v>1000</v>
      </c>
      <c r="H2714" s="33">
        <v>42898</v>
      </c>
      <c r="I2714" t="s">
        <v>49</v>
      </c>
      <c r="J2714" t="s">
        <v>49</v>
      </c>
      <c r="K2714" t="s">
        <v>50</v>
      </c>
      <c r="L2714" t="s">
        <v>50</v>
      </c>
      <c r="M2714" t="s">
        <v>51</v>
      </c>
      <c r="N2714" t="s">
        <v>7795</v>
      </c>
    </row>
    <row r="2715" spans="1:14" ht="14.25">
      <c r="A2715" s="33">
        <v>42898.438506944447</v>
      </c>
      <c r="B2715" t="s">
        <v>6074</v>
      </c>
      <c r="C2715" t="s">
        <v>6075</v>
      </c>
      <c r="D2715" t="s">
        <v>6076</v>
      </c>
      <c r="E2715" t="s">
        <v>7796</v>
      </c>
      <c r="F2715">
        <v>150529</v>
      </c>
      <c r="G2715" s="53">
        <v>1000</v>
      </c>
      <c r="H2715" s="33">
        <v>42898</v>
      </c>
      <c r="I2715" t="s">
        <v>49</v>
      </c>
      <c r="J2715" t="s">
        <v>49</v>
      </c>
      <c r="K2715" t="s">
        <v>50</v>
      </c>
      <c r="L2715" t="s">
        <v>50</v>
      </c>
      <c r="M2715" t="s">
        <v>51</v>
      </c>
      <c r="N2715" t="s">
        <v>7797</v>
      </c>
    </row>
    <row r="2716" spans="1:14" ht="14.25">
      <c r="A2716" s="33">
        <v>42898.438564814816</v>
      </c>
      <c r="B2716" t="s">
        <v>6077</v>
      </c>
      <c r="C2716" t="s">
        <v>6078</v>
      </c>
      <c r="D2716" t="s">
        <v>6079</v>
      </c>
      <c r="E2716" t="s">
        <v>7799</v>
      </c>
      <c r="F2716">
        <v>150539</v>
      </c>
      <c r="G2716" s="53">
        <v>1000</v>
      </c>
      <c r="H2716" s="33">
        <v>42898</v>
      </c>
      <c r="I2716" t="s">
        <v>49</v>
      </c>
      <c r="J2716" t="s">
        <v>49</v>
      </c>
      <c r="K2716" t="s">
        <v>50</v>
      </c>
      <c r="L2716" t="s">
        <v>50</v>
      </c>
      <c r="M2716" t="s">
        <v>51</v>
      </c>
      <c r="N2716" t="s">
        <v>7800</v>
      </c>
    </row>
    <row r="2717" spans="1:14" ht="14.25">
      <c r="A2717" s="33">
        <v>42898.439456018517</v>
      </c>
      <c r="B2717" t="s">
        <v>6080</v>
      </c>
      <c r="C2717" t="s">
        <v>6081</v>
      </c>
      <c r="D2717" t="s">
        <v>6082</v>
      </c>
      <c r="E2717" t="s">
        <v>7802</v>
      </c>
      <c r="F2717">
        <v>150608</v>
      </c>
      <c r="G2717" s="53">
        <v>1000</v>
      </c>
      <c r="H2717" s="33">
        <v>42898</v>
      </c>
      <c r="I2717" t="s">
        <v>49</v>
      </c>
      <c r="J2717" t="s">
        <v>49</v>
      </c>
      <c r="K2717" t="s">
        <v>50</v>
      </c>
      <c r="L2717" t="s">
        <v>50</v>
      </c>
      <c r="M2717" t="s">
        <v>51</v>
      </c>
      <c r="N2717" t="s">
        <v>7803</v>
      </c>
    </row>
    <row r="2718" spans="1:14" ht="14.25">
      <c r="A2718" s="33">
        <v>42898.440243055556</v>
      </c>
      <c r="B2718" t="s">
        <v>6083</v>
      </c>
      <c r="C2718" t="s">
        <v>6084</v>
      </c>
      <c r="D2718" t="s">
        <v>6085</v>
      </c>
      <c r="E2718" t="s">
        <v>7805</v>
      </c>
      <c r="F2718">
        <v>150678</v>
      </c>
      <c r="G2718" s="53">
        <v>200</v>
      </c>
      <c r="H2718" s="33">
        <v>42898</v>
      </c>
      <c r="I2718" t="s">
        <v>49</v>
      </c>
      <c r="J2718" t="s">
        <v>49</v>
      </c>
      <c r="K2718" t="s">
        <v>50</v>
      </c>
      <c r="L2718" t="s">
        <v>50</v>
      </c>
      <c r="M2718" t="s">
        <v>51</v>
      </c>
      <c r="N2718" t="s">
        <v>7806</v>
      </c>
    </row>
    <row r="2719" spans="1:14" ht="14.25">
      <c r="A2719" s="33">
        <v>42898.440300925926</v>
      </c>
      <c r="B2719" t="s">
        <v>5499</v>
      </c>
      <c r="C2719" t="s">
        <v>5500</v>
      </c>
      <c r="D2719" t="s">
        <v>6086</v>
      </c>
      <c r="E2719" t="s">
        <v>7808</v>
      </c>
      <c r="F2719">
        <v>150680</v>
      </c>
      <c r="G2719" s="53">
        <v>300</v>
      </c>
      <c r="H2719" s="33">
        <v>42898</v>
      </c>
      <c r="I2719" t="s">
        <v>49</v>
      </c>
      <c r="J2719" t="s">
        <v>49</v>
      </c>
      <c r="K2719" t="s">
        <v>50</v>
      </c>
      <c r="L2719" t="s">
        <v>50</v>
      </c>
      <c r="M2719" t="s">
        <v>51</v>
      </c>
      <c r="N2719" t="s">
        <v>7809</v>
      </c>
    </row>
    <row r="2720" spans="1:14" ht="14.25">
      <c r="A2720" s="33">
        <v>42898.440601851849</v>
      </c>
      <c r="B2720" t="s">
        <v>6087</v>
      </c>
      <c r="C2720" t="s">
        <v>6088</v>
      </c>
      <c r="D2720" t="s">
        <v>6089</v>
      </c>
      <c r="E2720" t="s">
        <v>7811</v>
      </c>
      <c r="F2720">
        <v>150710</v>
      </c>
      <c r="G2720" s="53">
        <v>500</v>
      </c>
      <c r="H2720" s="33">
        <v>42898</v>
      </c>
      <c r="I2720" t="s">
        <v>49</v>
      </c>
      <c r="J2720" t="s">
        <v>49</v>
      </c>
      <c r="K2720" t="s">
        <v>50</v>
      </c>
      <c r="L2720" t="s">
        <v>50</v>
      </c>
      <c r="M2720" t="s">
        <v>51</v>
      </c>
      <c r="N2720" t="s">
        <v>7812</v>
      </c>
    </row>
    <row r="2721" spans="1:14" ht="14.25">
      <c r="A2721" s="33">
        <v>42898.440787037034</v>
      </c>
      <c r="B2721" t="s">
        <v>6090</v>
      </c>
      <c r="C2721" t="s">
        <v>6091</v>
      </c>
      <c r="D2721" t="s">
        <v>6092</v>
      </c>
      <c r="E2721" t="s">
        <v>7814</v>
      </c>
      <c r="F2721">
        <v>150740</v>
      </c>
      <c r="G2721" s="53">
        <v>2200</v>
      </c>
      <c r="H2721" s="33">
        <v>42898</v>
      </c>
      <c r="I2721" t="s">
        <v>49</v>
      </c>
      <c r="J2721" t="s">
        <v>49</v>
      </c>
      <c r="K2721" t="s">
        <v>50</v>
      </c>
      <c r="L2721" t="s">
        <v>50</v>
      </c>
      <c r="M2721" t="s">
        <v>51</v>
      </c>
      <c r="N2721" t="s">
        <v>7815</v>
      </c>
    </row>
    <row r="2722" spans="1:14" ht="14.25">
      <c r="A2722" s="33">
        <v>42898.440949074073</v>
      </c>
      <c r="B2722" t="s">
        <v>6093</v>
      </c>
      <c r="C2722" t="s">
        <v>6094</v>
      </c>
      <c r="D2722" t="s">
        <v>6095</v>
      </c>
      <c r="E2722" t="s">
        <v>7817</v>
      </c>
      <c r="F2722">
        <v>150760</v>
      </c>
      <c r="G2722" s="53">
        <v>500</v>
      </c>
      <c r="H2722" s="33">
        <v>42898</v>
      </c>
      <c r="I2722" t="s">
        <v>49</v>
      </c>
      <c r="J2722" t="s">
        <v>49</v>
      </c>
      <c r="K2722" t="s">
        <v>50</v>
      </c>
      <c r="L2722" t="s">
        <v>50</v>
      </c>
      <c r="M2722" t="s">
        <v>51</v>
      </c>
      <c r="N2722" t="s">
        <v>7818</v>
      </c>
    </row>
    <row r="2723" spans="1:14" ht="14.25">
      <c r="A2723" s="33">
        <v>42898.441319444442</v>
      </c>
      <c r="B2723" t="s">
        <v>5775</v>
      </c>
      <c r="C2723" t="s">
        <v>5776</v>
      </c>
      <c r="D2723" t="s">
        <v>6096</v>
      </c>
      <c r="E2723" t="s">
        <v>7820</v>
      </c>
      <c r="F2723">
        <v>150793</v>
      </c>
      <c r="G2723" s="53">
        <v>100</v>
      </c>
      <c r="H2723" s="33">
        <v>42898</v>
      </c>
      <c r="I2723" t="s">
        <v>49</v>
      </c>
      <c r="J2723" t="s">
        <v>49</v>
      </c>
      <c r="K2723" t="s">
        <v>50</v>
      </c>
      <c r="L2723" t="s">
        <v>50</v>
      </c>
      <c r="M2723" t="s">
        <v>51</v>
      </c>
      <c r="N2723" t="s">
        <v>7821</v>
      </c>
    </row>
    <row r="2724" spans="1:14" ht="14.25">
      <c r="A2724" s="33">
        <v>42898.441493055558</v>
      </c>
      <c r="B2724" t="s">
        <v>6097</v>
      </c>
      <c r="C2724" t="s">
        <v>6098</v>
      </c>
      <c r="D2724" t="s">
        <v>6099</v>
      </c>
      <c r="E2724" t="s">
        <v>7823</v>
      </c>
      <c r="F2724">
        <v>150795</v>
      </c>
      <c r="G2724" s="53">
        <v>2000</v>
      </c>
      <c r="H2724" s="33">
        <v>42898</v>
      </c>
      <c r="I2724" t="s">
        <v>49</v>
      </c>
      <c r="J2724" t="s">
        <v>49</v>
      </c>
      <c r="K2724" t="s">
        <v>50</v>
      </c>
      <c r="L2724" t="s">
        <v>50</v>
      </c>
      <c r="M2724" t="s">
        <v>51</v>
      </c>
      <c r="N2724" t="s">
        <v>7824</v>
      </c>
    </row>
    <row r="2725" spans="1:14" ht="14.25">
      <c r="A2725" s="33">
        <v>42898.441562499997</v>
      </c>
      <c r="B2725" t="s">
        <v>1266</v>
      </c>
      <c r="C2725" t="s">
        <v>1267</v>
      </c>
      <c r="D2725" t="s">
        <v>6100</v>
      </c>
      <c r="E2725" t="s">
        <v>7826</v>
      </c>
      <c r="F2725">
        <v>150830</v>
      </c>
      <c r="G2725" s="53">
        <v>180</v>
      </c>
      <c r="H2725" s="33">
        <v>42898</v>
      </c>
      <c r="I2725" t="s">
        <v>49</v>
      </c>
      <c r="J2725" t="s">
        <v>49</v>
      </c>
      <c r="K2725" t="s">
        <v>50</v>
      </c>
      <c r="L2725" t="s">
        <v>50</v>
      </c>
      <c r="M2725" t="s">
        <v>51</v>
      </c>
      <c r="N2725" t="s">
        <v>7827</v>
      </c>
    </row>
    <row r="2726" spans="1:14" ht="14.25">
      <c r="A2726" s="33">
        <v>42898.442280092589</v>
      </c>
      <c r="B2726" t="s">
        <v>6101</v>
      </c>
      <c r="C2726" t="s">
        <v>6102</v>
      </c>
      <c r="D2726" t="s">
        <v>6103</v>
      </c>
      <c r="E2726" t="s">
        <v>7829</v>
      </c>
      <c r="F2726">
        <v>150887</v>
      </c>
      <c r="G2726" s="53">
        <v>1000</v>
      </c>
      <c r="H2726" s="33">
        <v>42898</v>
      </c>
      <c r="I2726" t="s">
        <v>49</v>
      </c>
      <c r="J2726" t="s">
        <v>49</v>
      </c>
      <c r="K2726" t="s">
        <v>50</v>
      </c>
      <c r="L2726" t="s">
        <v>50</v>
      </c>
      <c r="M2726" t="s">
        <v>51</v>
      </c>
      <c r="N2726" t="s">
        <v>7830</v>
      </c>
    </row>
    <row r="2727" spans="1:14" ht="14.25">
      <c r="A2727" s="33">
        <v>42898.442986111113</v>
      </c>
      <c r="B2727" t="s">
        <v>6104</v>
      </c>
      <c r="C2727" t="s">
        <v>6105</v>
      </c>
      <c r="D2727" t="s">
        <v>6106</v>
      </c>
      <c r="E2727" t="s">
        <v>7832</v>
      </c>
      <c r="F2727">
        <v>150938</v>
      </c>
      <c r="G2727" s="53">
        <v>100</v>
      </c>
      <c r="H2727" s="33">
        <v>42898</v>
      </c>
      <c r="I2727" t="s">
        <v>49</v>
      </c>
      <c r="J2727" t="s">
        <v>49</v>
      </c>
      <c r="K2727" t="s">
        <v>50</v>
      </c>
      <c r="L2727" t="s">
        <v>50</v>
      </c>
      <c r="M2727" t="s">
        <v>51</v>
      </c>
      <c r="N2727" t="s">
        <v>7833</v>
      </c>
    </row>
    <row r="2728" spans="1:14" ht="14.25">
      <c r="A2728" s="33">
        <v>42898.443819444445</v>
      </c>
      <c r="B2728" t="s">
        <v>6107</v>
      </c>
      <c r="C2728" t="s">
        <v>6108</v>
      </c>
      <c r="D2728" t="s">
        <v>6109</v>
      </c>
      <c r="E2728" t="s">
        <v>7835</v>
      </c>
      <c r="F2728">
        <v>151022</v>
      </c>
      <c r="G2728" s="53">
        <v>1000</v>
      </c>
      <c r="H2728" s="33">
        <v>42898</v>
      </c>
      <c r="I2728" t="s">
        <v>49</v>
      </c>
      <c r="J2728" t="s">
        <v>49</v>
      </c>
      <c r="K2728" t="s">
        <v>50</v>
      </c>
      <c r="L2728" t="s">
        <v>50</v>
      </c>
      <c r="M2728" t="s">
        <v>51</v>
      </c>
      <c r="N2728" t="s">
        <v>7836</v>
      </c>
    </row>
    <row r="2729" spans="1:14" ht="14.25">
      <c r="A2729" s="33">
        <v>42898.444166666668</v>
      </c>
      <c r="B2729" t="s">
        <v>6110</v>
      </c>
      <c r="C2729" t="s">
        <v>6111</v>
      </c>
      <c r="D2729" t="s">
        <v>6112</v>
      </c>
      <c r="E2729" t="s">
        <v>7838</v>
      </c>
      <c r="F2729">
        <v>151078</v>
      </c>
      <c r="G2729" s="53">
        <v>1000</v>
      </c>
      <c r="H2729" s="33">
        <v>42898</v>
      </c>
      <c r="I2729" t="s">
        <v>49</v>
      </c>
      <c r="J2729" t="s">
        <v>49</v>
      </c>
      <c r="K2729" t="s">
        <v>50</v>
      </c>
      <c r="L2729" t="s">
        <v>50</v>
      </c>
      <c r="M2729" t="s">
        <v>51</v>
      </c>
      <c r="N2729" t="s">
        <v>7839</v>
      </c>
    </row>
    <row r="2730" spans="1:14" ht="14.25">
      <c r="A2730" s="33">
        <v>42898.444884259261</v>
      </c>
      <c r="B2730" t="s">
        <v>6113</v>
      </c>
      <c r="C2730" t="s">
        <v>6114</v>
      </c>
      <c r="D2730" t="s">
        <v>6115</v>
      </c>
      <c r="E2730" t="s">
        <v>7841</v>
      </c>
      <c r="F2730">
        <v>151140</v>
      </c>
      <c r="G2730" s="53">
        <v>20</v>
      </c>
      <c r="H2730" s="33">
        <v>42898</v>
      </c>
      <c r="I2730" t="s">
        <v>49</v>
      </c>
      <c r="J2730" t="s">
        <v>49</v>
      </c>
      <c r="K2730" t="s">
        <v>50</v>
      </c>
      <c r="L2730" t="s">
        <v>50</v>
      </c>
      <c r="M2730" t="s">
        <v>51</v>
      </c>
      <c r="N2730" t="s">
        <v>7842</v>
      </c>
    </row>
    <row r="2731" spans="1:14" ht="14.25">
      <c r="A2731" s="33">
        <v>42898.445393518516</v>
      </c>
      <c r="B2731" t="s">
        <v>6116</v>
      </c>
      <c r="C2731" t="s">
        <v>6117</v>
      </c>
      <c r="D2731" t="s">
        <v>6118</v>
      </c>
      <c r="E2731" t="s">
        <v>7844</v>
      </c>
      <c r="F2731">
        <v>151182</v>
      </c>
      <c r="G2731" s="53">
        <v>600</v>
      </c>
      <c r="H2731" s="33">
        <v>42898</v>
      </c>
      <c r="I2731" t="s">
        <v>49</v>
      </c>
      <c r="J2731" t="s">
        <v>49</v>
      </c>
      <c r="K2731" t="s">
        <v>50</v>
      </c>
      <c r="L2731" t="s">
        <v>50</v>
      </c>
      <c r="M2731" t="s">
        <v>51</v>
      </c>
      <c r="N2731" t="s">
        <v>7845</v>
      </c>
    </row>
    <row r="2732" spans="1:14" ht="14.25">
      <c r="A2732" s="33">
        <v>42898.446145833332</v>
      </c>
      <c r="B2732" t="s">
        <v>5992</v>
      </c>
      <c r="C2732" t="s">
        <v>5993</v>
      </c>
      <c r="D2732" t="s">
        <v>6119</v>
      </c>
      <c r="E2732" t="s">
        <v>7847</v>
      </c>
      <c r="F2732">
        <v>151227</v>
      </c>
      <c r="G2732" s="53">
        <v>200</v>
      </c>
      <c r="H2732" s="33">
        <v>42898</v>
      </c>
      <c r="I2732" t="s">
        <v>49</v>
      </c>
      <c r="J2732" t="s">
        <v>49</v>
      </c>
      <c r="K2732" t="s">
        <v>50</v>
      </c>
      <c r="L2732" t="s">
        <v>50</v>
      </c>
      <c r="M2732" t="s">
        <v>51</v>
      </c>
      <c r="N2732" t="s">
        <v>7848</v>
      </c>
    </row>
    <row r="2733" spans="1:14" ht="14.25">
      <c r="A2733" s="33">
        <v>42898.44635416667</v>
      </c>
      <c r="B2733" t="s">
        <v>6120</v>
      </c>
      <c r="C2733" t="s">
        <v>6121</v>
      </c>
      <c r="D2733" t="s">
        <v>6122</v>
      </c>
      <c r="E2733" t="s">
        <v>7850</v>
      </c>
      <c r="F2733">
        <v>151243</v>
      </c>
      <c r="G2733" s="53">
        <v>500</v>
      </c>
      <c r="H2733" s="33">
        <v>42898</v>
      </c>
      <c r="I2733" t="s">
        <v>49</v>
      </c>
      <c r="J2733" t="s">
        <v>49</v>
      </c>
      <c r="K2733" t="s">
        <v>50</v>
      </c>
      <c r="L2733" t="s">
        <v>50</v>
      </c>
      <c r="M2733" t="s">
        <v>51</v>
      </c>
      <c r="N2733" t="s">
        <v>7851</v>
      </c>
    </row>
    <row r="2734" spans="1:14" ht="14.25">
      <c r="A2734" s="33">
        <v>42898.446979166663</v>
      </c>
      <c r="B2734" t="s">
        <v>5775</v>
      </c>
      <c r="C2734" t="s">
        <v>5776</v>
      </c>
      <c r="D2734" t="s">
        <v>6126</v>
      </c>
      <c r="E2734" t="s">
        <v>7853</v>
      </c>
      <c r="F2734">
        <v>151296</v>
      </c>
      <c r="G2734" s="53">
        <v>200</v>
      </c>
      <c r="H2734" s="33">
        <v>42898</v>
      </c>
      <c r="I2734" t="s">
        <v>49</v>
      </c>
      <c r="J2734" t="s">
        <v>49</v>
      </c>
      <c r="K2734" t="s">
        <v>50</v>
      </c>
      <c r="L2734" t="s">
        <v>50</v>
      </c>
      <c r="M2734" t="s">
        <v>51</v>
      </c>
      <c r="N2734" t="s">
        <v>7854</v>
      </c>
    </row>
    <row r="2735" spans="1:14" ht="14.25">
      <c r="A2735" s="33">
        <v>42898.447048611109</v>
      </c>
      <c r="B2735" t="s">
        <v>6123</v>
      </c>
      <c r="C2735" t="s">
        <v>6124</v>
      </c>
      <c r="D2735" t="s">
        <v>6125</v>
      </c>
      <c r="E2735" t="s">
        <v>7856</v>
      </c>
      <c r="F2735">
        <v>151292</v>
      </c>
      <c r="G2735" s="53">
        <v>50</v>
      </c>
      <c r="H2735" s="33">
        <v>42898</v>
      </c>
      <c r="I2735" t="s">
        <v>49</v>
      </c>
      <c r="J2735" t="s">
        <v>49</v>
      </c>
      <c r="K2735" t="s">
        <v>50</v>
      </c>
      <c r="L2735" t="s">
        <v>50</v>
      </c>
      <c r="M2735" t="s">
        <v>51</v>
      </c>
      <c r="N2735" t="s">
        <v>7857</v>
      </c>
    </row>
    <row r="2736" spans="1:14" ht="14.25">
      <c r="A2736" s="33">
        <v>42898.447129629632</v>
      </c>
      <c r="B2736" t="s">
        <v>6127</v>
      </c>
      <c r="C2736" t="s">
        <v>6128</v>
      </c>
      <c r="D2736" t="s">
        <v>6129</v>
      </c>
      <c r="E2736" t="s">
        <v>7859</v>
      </c>
      <c r="F2736">
        <v>151305</v>
      </c>
      <c r="G2736" s="53">
        <v>500</v>
      </c>
      <c r="H2736" s="33">
        <v>42898</v>
      </c>
      <c r="I2736" t="s">
        <v>49</v>
      </c>
      <c r="J2736" t="s">
        <v>49</v>
      </c>
      <c r="K2736" t="s">
        <v>50</v>
      </c>
      <c r="L2736" t="s">
        <v>50</v>
      </c>
      <c r="M2736" t="s">
        <v>51</v>
      </c>
      <c r="N2736" t="s">
        <v>7860</v>
      </c>
    </row>
    <row r="2737" spans="1:14" ht="14.25">
      <c r="A2737" s="33">
        <v>42898.44730324074</v>
      </c>
      <c r="B2737" t="s">
        <v>6130</v>
      </c>
      <c r="C2737" t="s">
        <v>6131</v>
      </c>
      <c r="D2737" t="s">
        <v>6132</v>
      </c>
      <c r="E2737" t="s">
        <v>7862</v>
      </c>
      <c r="F2737">
        <v>151318</v>
      </c>
      <c r="G2737" s="53">
        <v>1000</v>
      </c>
      <c r="H2737" s="33">
        <v>42898</v>
      </c>
      <c r="I2737" t="s">
        <v>49</v>
      </c>
      <c r="J2737" t="s">
        <v>49</v>
      </c>
      <c r="K2737" t="s">
        <v>50</v>
      </c>
      <c r="L2737" t="s">
        <v>50</v>
      </c>
      <c r="M2737" t="s">
        <v>51</v>
      </c>
      <c r="N2737" t="s">
        <v>7863</v>
      </c>
    </row>
    <row r="2738" spans="1:14" ht="14.25">
      <c r="A2738" s="33">
        <v>42898.447800925926</v>
      </c>
      <c r="B2738" t="s">
        <v>6136</v>
      </c>
      <c r="C2738" t="s">
        <v>6137</v>
      </c>
      <c r="D2738" t="s">
        <v>6138</v>
      </c>
      <c r="E2738" t="s">
        <v>7865</v>
      </c>
      <c r="F2738">
        <v>151366</v>
      </c>
      <c r="G2738" s="53">
        <v>500</v>
      </c>
      <c r="H2738" s="33">
        <v>42898</v>
      </c>
      <c r="I2738" t="s">
        <v>49</v>
      </c>
      <c r="J2738" t="s">
        <v>49</v>
      </c>
      <c r="K2738" t="s">
        <v>50</v>
      </c>
      <c r="L2738" t="s">
        <v>50</v>
      </c>
      <c r="M2738" t="s">
        <v>51</v>
      </c>
      <c r="N2738" t="s">
        <v>7866</v>
      </c>
    </row>
    <row r="2739" spans="1:14" ht="14.25">
      <c r="A2739" s="33">
        <v>42898.447858796295</v>
      </c>
      <c r="B2739" t="s">
        <v>6133</v>
      </c>
      <c r="C2739" t="s">
        <v>6134</v>
      </c>
      <c r="D2739" t="s">
        <v>6135</v>
      </c>
      <c r="E2739" t="s">
        <v>7868</v>
      </c>
      <c r="F2739">
        <v>151357</v>
      </c>
      <c r="G2739" s="53">
        <v>1000</v>
      </c>
      <c r="H2739" s="33">
        <v>42898</v>
      </c>
      <c r="I2739" t="s">
        <v>49</v>
      </c>
      <c r="J2739" t="s">
        <v>49</v>
      </c>
      <c r="K2739" t="s">
        <v>50</v>
      </c>
      <c r="L2739" t="s">
        <v>50</v>
      </c>
      <c r="M2739" t="s">
        <v>51</v>
      </c>
      <c r="N2739" t="s">
        <v>7869</v>
      </c>
    </row>
    <row r="2740" spans="1:14" ht="14.25">
      <c r="A2740" s="33">
        <v>42898.448009259257</v>
      </c>
      <c r="B2740" t="s">
        <v>6139</v>
      </c>
      <c r="C2740" t="s">
        <v>6140</v>
      </c>
      <c r="D2740" t="s">
        <v>6141</v>
      </c>
      <c r="E2740" t="s">
        <v>7871</v>
      </c>
      <c r="F2740">
        <v>151374</v>
      </c>
      <c r="G2740" s="53">
        <v>1000</v>
      </c>
      <c r="H2740" s="33">
        <v>42898</v>
      </c>
      <c r="I2740" t="s">
        <v>49</v>
      </c>
      <c r="J2740" t="s">
        <v>49</v>
      </c>
      <c r="K2740" t="s">
        <v>50</v>
      </c>
      <c r="L2740" t="s">
        <v>50</v>
      </c>
      <c r="M2740" t="s">
        <v>51</v>
      </c>
      <c r="N2740" t="s">
        <v>7872</v>
      </c>
    </row>
    <row r="2741" spans="1:14" ht="14.25">
      <c r="A2741" s="33">
        <v>42898.450173611112</v>
      </c>
      <c r="B2741" t="s">
        <v>6142</v>
      </c>
      <c r="C2741" t="s">
        <v>6143</v>
      </c>
      <c r="D2741" t="s">
        <v>6144</v>
      </c>
      <c r="E2741" t="s">
        <v>7874</v>
      </c>
      <c r="F2741">
        <v>151553</v>
      </c>
      <c r="G2741" s="53">
        <v>100</v>
      </c>
      <c r="H2741" s="33">
        <v>42898</v>
      </c>
      <c r="I2741" t="s">
        <v>49</v>
      </c>
      <c r="J2741" t="s">
        <v>49</v>
      </c>
      <c r="K2741" t="s">
        <v>50</v>
      </c>
      <c r="L2741" t="s">
        <v>50</v>
      </c>
      <c r="M2741" t="s">
        <v>51</v>
      </c>
      <c r="N2741" t="s">
        <v>7875</v>
      </c>
    </row>
    <row r="2742" spans="1:14" ht="14.25">
      <c r="A2742" s="33">
        <v>42898.450949074075</v>
      </c>
      <c r="B2742" t="s">
        <v>4946</v>
      </c>
      <c r="C2742" t="s">
        <v>4947</v>
      </c>
      <c r="D2742" t="s">
        <v>6145</v>
      </c>
      <c r="E2742" t="s">
        <v>7877</v>
      </c>
      <c r="F2742">
        <v>151634</v>
      </c>
      <c r="G2742" s="53">
        <v>200</v>
      </c>
      <c r="H2742" s="33">
        <v>42898</v>
      </c>
      <c r="I2742" t="s">
        <v>49</v>
      </c>
      <c r="J2742" t="s">
        <v>49</v>
      </c>
      <c r="K2742" t="s">
        <v>50</v>
      </c>
      <c r="L2742" t="s">
        <v>50</v>
      </c>
      <c r="M2742" t="s">
        <v>51</v>
      </c>
      <c r="N2742" t="s">
        <v>7878</v>
      </c>
    </row>
    <row r="2743" spans="1:14" ht="14.25">
      <c r="A2743" s="33">
        <v>42898.452060185184</v>
      </c>
      <c r="B2743" t="s">
        <v>6093</v>
      </c>
      <c r="C2743" t="s">
        <v>6094</v>
      </c>
      <c r="D2743" t="s">
        <v>6146</v>
      </c>
      <c r="E2743" t="s">
        <v>7880</v>
      </c>
      <c r="F2743">
        <v>151706</v>
      </c>
      <c r="G2743" s="53">
        <v>300</v>
      </c>
      <c r="H2743" s="33">
        <v>42898</v>
      </c>
      <c r="I2743" t="s">
        <v>49</v>
      </c>
      <c r="J2743" t="s">
        <v>49</v>
      </c>
      <c r="K2743" t="s">
        <v>50</v>
      </c>
      <c r="L2743" t="s">
        <v>50</v>
      </c>
      <c r="M2743" t="s">
        <v>51</v>
      </c>
      <c r="N2743" t="s">
        <v>7881</v>
      </c>
    </row>
    <row r="2744" spans="1:14" ht="14.25">
      <c r="A2744" s="33">
        <v>42898.453912037039</v>
      </c>
      <c r="B2744" t="s">
        <v>6147</v>
      </c>
      <c r="C2744" t="s">
        <v>6148</v>
      </c>
      <c r="D2744" t="s">
        <v>6149</v>
      </c>
      <c r="E2744" t="s">
        <v>7883</v>
      </c>
      <c r="F2744">
        <v>151827</v>
      </c>
      <c r="G2744" s="53">
        <v>500</v>
      </c>
      <c r="H2744" s="33">
        <v>42898</v>
      </c>
      <c r="I2744" t="s">
        <v>49</v>
      </c>
      <c r="J2744" t="s">
        <v>49</v>
      </c>
      <c r="K2744" t="s">
        <v>50</v>
      </c>
      <c r="L2744" t="s">
        <v>50</v>
      </c>
      <c r="M2744" t="s">
        <v>51</v>
      </c>
      <c r="N2744" t="s">
        <v>7884</v>
      </c>
    </row>
    <row r="2745" spans="1:14" ht="14.25">
      <c r="A2745" s="33">
        <v>42898.457384259258</v>
      </c>
      <c r="B2745" t="s">
        <v>6150</v>
      </c>
      <c r="C2745" t="s">
        <v>6151</v>
      </c>
      <c r="D2745" t="s">
        <v>6152</v>
      </c>
      <c r="E2745" t="s">
        <v>7886</v>
      </c>
      <c r="F2745">
        <v>152169</v>
      </c>
      <c r="G2745" s="53">
        <v>500</v>
      </c>
      <c r="H2745" s="33">
        <v>42898</v>
      </c>
      <c r="I2745" t="s">
        <v>49</v>
      </c>
      <c r="J2745" t="s">
        <v>49</v>
      </c>
      <c r="K2745" t="s">
        <v>50</v>
      </c>
      <c r="L2745" t="s">
        <v>50</v>
      </c>
      <c r="M2745" t="s">
        <v>51</v>
      </c>
      <c r="N2745" t="s">
        <v>7887</v>
      </c>
    </row>
    <row r="2746" spans="1:14" ht="14.25">
      <c r="A2746" s="33">
        <v>42898.45826388889</v>
      </c>
      <c r="B2746" t="s">
        <v>6153</v>
      </c>
      <c r="C2746" t="s">
        <v>6154</v>
      </c>
      <c r="D2746" t="s">
        <v>6155</v>
      </c>
      <c r="E2746" t="s">
        <v>7889</v>
      </c>
      <c r="F2746">
        <v>152248</v>
      </c>
      <c r="G2746" s="53">
        <v>400</v>
      </c>
      <c r="H2746" s="33">
        <v>42898</v>
      </c>
      <c r="I2746" t="s">
        <v>49</v>
      </c>
      <c r="J2746" t="s">
        <v>49</v>
      </c>
      <c r="K2746" t="s">
        <v>50</v>
      </c>
      <c r="L2746" t="s">
        <v>50</v>
      </c>
      <c r="M2746" t="s">
        <v>51</v>
      </c>
      <c r="N2746" t="s">
        <v>7890</v>
      </c>
    </row>
    <row r="2747" spans="1:14" ht="14.25">
      <c r="A2747" s="33">
        <v>42898.458761574075</v>
      </c>
      <c r="B2747" t="s">
        <v>6156</v>
      </c>
      <c r="C2747" t="s">
        <v>6157</v>
      </c>
      <c r="D2747" t="s">
        <v>6158</v>
      </c>
      <c r="E2747" t="s">
        <v>7892</v>
      </c>
      <c r="F2747">
        <v>152303</v>
      </c>
      <c r="G2747" s="53">
        <v>200</v>
      </c>
      <c r="H2747" s="33">
        <v>42898</v>
      </c>
      <c r="I2747" t="s">
        <v>49</v>
      </c>
      <c r="J2747" t="s">
        <v>49</v>
      </c>
      <c r="K2747" t="s">
        <v>50</v>
      </c>
      <c r="L2747" t="s">
        <v>50</v>
      </c>
      <c r="M2747" t="s">
        <v>51</v>
      </c>
      <c r="N2747" t="s">
        <v>7893</v>
      </c>
    </row>
    <row r="2748" spans="1:14" ht="14.25">
      <c r="A2748" s="33">
        <v>42898.459143518521</v>
      </c>
      <c r="B2748" t="s">
        <v>5309</v>
      </c>
      <c r="C2748" t="s">
        <v>5310</v>
      </c>
      <c r="D2748" t="s">
        <v>6159</v>
      </c>
      <c r="E2748" t="s">
        <v>7895</v>
      </c>
      <c r="F2748">
        <v>152318</v>
      </c>
      <c r="G2748" s="53">
        <v>500</v>
      </c>
      <c r="H2748" s="33">
        <v>42898</v>
      </c>
      <c r="I2748" t="s">
        <v>49</v>
      </c>
      <c r="J2748" t="s">
        <v>49</v>
      </c>
      <c r="K2748" t="s">
        <v>50</v>
      </c>
      <c r="L2748" t="s">
        <v>50</v>
      </c>
      <c r="M2748" t="s">
        <v>51</v>
      </c>
      <c r="N2748" t="s">
        <v>7896</v>
      </c>
    </row>
    <row r="2749" spans="1:14" ht="14.25">
      <c r="A2749" s="33">
        <v>42898.459814814814</v>
      </c>
      <c r="B2749" t="s">
        <v>6160</v>
      </c>
      <c r="C2749" t="s">
        <v>6161</v>
      </c>
      <c r="D2749" t="s">
        <v>6162</v>
      </c>
      <c r="E2749" t="s">
        <v>7898</v>
      </c>
      <c r="F2749">
        <v>152384</v>
      </c>
      <c r="G2749" s="53">
        <v>1400</v>
      </c>
      <c r="H2749" s="33">
        <v>42898</v>
      </c>
      <c r="I2749" t="s">
        <v>49</v>
      </c>
      <c r="J2749" t="s">
        <v>49</v>
      </c>
      <c r="K2749" t="s">
        <v>50</v>
      </c>
      <c r="L2749" t="s">
        <v>50</v>
      </c>
      <c r="M2749" t="s">
        <v>51</v>
      </c>
      <c r="N2749" t="s">
        <v>7899</v>
      </c>
    </row>
    <row r="2750" spans="1:14" ht="14.25">
      <c r="A2750" s="33">
        <v>42898.460347222222</v>
      </c>
      <c r="B2750" t="s">
        <v>6163</v>
      </c>
      <c r="C2750" t="s">
        <v>6164</v>
      </c>
      <c r="D2750" t="s">
        <v>6165</v>
      </c>
      <c r="E2750" t="s">
        <v>7901</v>
      </c>
      <c r="F2750">
        <v>152411</v>
      </c>
      <c r="G2750" s="53">
        <v>200</v>
      </c>
      <c r="H2750" s="33">
        <v>42898</v>
      </c>
      <c r="I2750" t="s">
        <v>49</v>
      </c>
      <c r="J2750" t="s">
        <v>49</v>
      </c>
      <c r="K2750" t="s">
        <v>50</v>
      </c>
      <c r="L2750" t="s">
        <v>50</v>
      </c>
      <c r="M2750" t="s">
        <v>51</v>
      </c>
      <c r="N2750" t="s">
        <v>7902</v>
      </c>
    </row>
    <row r="2751" spans="1:14" ht="14.25">
      <c r="A2751" s="33">
        <v>42898.460856481484</v>
      </c>
      <c r="B2751" t="s">
        <v>6166</v>
      </c>
      <c r="C2751" t="s">
        <v>6167</v>
      </c>
      <c r="D2751" t="s">
        <v>6168</v>
      </c>
      <c r="E2751" t="s">
        <v>7904</v>
      </c>
      <c r="F2751">
        <v>152466</v>
      </c>
      <c r="G2751" s="53">
        <v>300</v>
      </c>
      <c r="H2751" s="33">
        <v>42898</v>
      </c>
      <c r="I2751" t="s">
        <v>49</v>
      </c>
      <c r="J2751" t="s">
        <v>49</v>
      </c>
      <c r="K2751" t="s">
        <v>50</v>
      </c>
      <c r="L2751" t="s">
        <v>50</v>
      </c>
      <c r="M2751" t="s">
        <v>51</v>
      </c>
      <c r="N2751" t="s">
        <v>7905</v>
      </c>
    </row>
    <row r="2752" spans="1:14" ht="14.25">
      <c r="A2752" s="33">
        <v>42898.463321759256</v>
      </c>
      <c r="B2752" t="s">
        <v>6169</v>
      </c>
      <c r="C2752" t="s">
        <v>6170</v>
      </c>
      <c r="D2752" t="s">
        <v>6171</v>
      </c>
      <c r="E2752" t="s">
        <v>7907</v>
      </c>
      <c r="F2752">
        <v>152630</v>
      </c>
      <c r="G2752" s="53">
        <v>500</v>
      </c>
      <c r="H2752" s="33">
        <v>42898</v>
      </c>
      <c r="I2752" t="s">
        <v>49</v>
      </c>
      <c r="J2752" t="s">
        <v>49</v>
      </c>
      <c r="K2752" t="s">
        <v>50</v>
      </c>
      <c r="L2752" t="s">
        <v>50</v>
      </c>
      <c r="M2752" t="s">
        <v>51</v>
      </c>
      <c r="N2752" t="s">
        <v>7908</v>
      </c>
    </row>
    <row r="2753" spans="1:14" ht="14.25">
      <c r="A2753" s="33">
        <v>42898.463622685187</v>
      </c>
      <c r="B2753" t="s">
        <v>6172</v>
      </c>
      <c r="C2753" t="s">
        <v>6173</v>
      </c>
      <c r="D2753" t="s">
        <v>6174</v>
      </c>
      <c r="E2753" t="s">
        <v>7910</v>
      </c>
      <c r="F2753">
        <v>152644</v>
      </c>
      <c r="G2753" s="53">
        <v>2000</v>
      </c>
      <c r="H2753" s="33">
        <v>42898</v>
      </c>
      <c r="I2753" t="s">
        <v>49</v>
      </c>
      <c r="J2753" t="s">
        <v>49</v>
      </c>
      <c r="K2753" t="s">
        <v>50</v>
      </c>
      <c r="L2753" t="s">
        <v>50</v>
      </c>
      <c r="M2753" t="s">
        <v>51</v>
      </c>
      <c r="N2753" t="s">
        <v>7911</v>
      </c>
    </row>
    <row r="2754" spans="1:14" ht="14.25">
      <c r="A2754" s="33">
        <v>42898.465405092589</v>
      </c>
      <c r="B2754" t="s">
        <v>6175</v>
      </c>
      <c r="C2754" t="s">
        <v>6176</v>
      </c>
      <c r="D2754" t="s">
        <v>6177</v>
      </c>
      <c r="E2754" t="s">
        <v>7913</v>
      </c>
      <c r="F2754">
        <v>152772</v>
      </c>
      <c r="G2754" s="53">
        <v>500</v>
      </c>
      <c r="H2754" s="33">
        <v>42898</v>
      </c>
      <c r="I2754" t="s">
        <v>49</v>
      </c>
      <c r="J2754" t="s">
        <v>49</v>
      </c>
      <c r="K2754" t="s">
        <v>50</v>
      </c>
      <c r="L2754" t="s">
        <v>50</v>
      </c>
      <c r="M2754" t="s">
        <v>51</v>
      </c>
      <c r="N2754" t="s">
        <v>7914</v>
      </c>
    </row>
    <row r="2755" spans="1:14" ht="14.25">
      <c r="A2755" s="33">
        <v>42898.465787037036</v>
      </c>
      <c r="B2755" t="s">
        <v>6178</v>
      </c>
      <c r="C2755" t="s">
        <v>6179</v>
      </c>
      <c r="D2755" t="s">
        <v>6180</v>
      </c>
      <c r="E2755" t="s">
        <v>7916</v>
      </c>
      <c r="F2755">
        <v>152789</v>
      </c>
      <c r="G2755" s="53">
        <v>200</v>
      </c>
      <c r="H2755" s="33">
        <v>42898</v>
      </c>
      <c r="I2755" t="s">
        <v>49</v>
      </c>
      <c r="J2755" t="s">
        <v>49</v>
      </c>
      <c r="K2755" t="s">
        <v>50</v>
      </c>
      <c r="L2755" t="s">
        <v>50</v>
      </c>
      <c r="M2755" t="s">
        <v>51</v>
      </c>
      <c r="N2755" t="s">
        <v>7917</v>
      </c>
    </row>
    <row r="2756" spans="1:14" ht="14.25">
      <c r="A2756" s="33">
        <v>42898.465821759259</v>
      </c>
      <c r="B2756" t="s">
        <v>1038</v>
      </c>
      <c r="C2756" t="s">
        <v>1039</v>
      </c>
      <c r="D2756" t="s">
        <v>6181</v>
      </c>
      <c r="E2756" t="s">
        <v>7919</v>
      </c>
      <c r="F2756">
        <v>152791</v>
      </c>
      <c r="G2756" s="53">
        <v>300</v>
      </c>
      <c r="H2756" s="33">
        <v>42898</v>
      </c>
      <c r="I2756" t="s">
        <v>49</v>
      </c>
      <c r="J2756" t="s">
        <v>49</v>
      </c>
      <c r="K2756" t="s">
        <v>50</v>
      </c>
      <c r="L2756" t="s">
        <v>50</v>
      </c>
      <c r="M2756" t="s">
        <v>51</v>
      </c>
      <c r="N2756" t="s">
        <v>7920</v>
      </c>
    </row>
    <row r="2757" spans="1:14" ht="14.25">
      <c r="A2757" s="33">
        <v>42898.465821759259</v>
      </c>
      <c r="B2757" t="s">
        <v>6182</v>
      </c>
      <c r="C2757" t="s">
        <v>6183</v>
      </c>
      <c r="D2757" t="s">
        <v>6184</v>
      </c>
      <c r="E2757" t="s">
        <v>7922</v>
      </c>
      <c r="F2757">
        <v>152790</v>
      </c>
      <c r="G2757" s="53">
        <v>750</v>
      </c>
      <c r="H2757" s="33">
        <v>42898</v>
      </c>
      <c r="I2757" t="s">
        <v>49</v>
      </c>
      <c r="J2757" t="s">
        <v>49</v>
      </c>
      <c r="K2757" t="s">
        <v>50</v>
      </c>
      <c r="L2757" t="s">
        <v>50</v>
      </c>
      <c r="M2757" t="s">
        <v>51</v>
      </c>
      <c r="N2757" t="s">
        <v>7923</v>
      </c>
    </row>
    <row r="2758" spans="1:14" ht="14.25">
      <c r="A2758" s="33">
        <v>42898.466469907406</v>
      </c>
      <c r="B2758" t="s">
        <v>5414</v>
      </c>
      <c r="C2758" t="s">
        <v>5415</v>
      </c>
      <c r="D2758" t="s">
        <v>6186</v>
      </c>
      <c r="E2758" t="s">
        <v>7925</v>
      </c>
      <c r="F2758">
        <v>152845</v>
      </c>
      <c r="G2758" s="53">
        <v>350</v>
      </c>
      <c r="H2758" s="33">
        <v>42898</v>
      </c>
      <c r="I2758" t="s">
        <v>49</v>
      </c>
      <c r="J2758" t="s">
        <v>49</v>
      </c>
      <c r="K2758" t="s">
        <v>50</v>
      </c>
      <c r="L2758" t="s">
        <v>50</v>
      </c>
      <c r="M2758" t="s">
        <v>51</v>
      </c>
      <c r="N2758" t="s">
        <v>7926</v>
      </c>
    </row>
    <row r="2759" spans="1:14" ht="14.25">
      <c r="A2759" s="33">
        <v>42898.466539351852</v>
      </c>
      <c r="B2759" t="s">
        <v>6182</v>
      </c>
      <c r="C2759" t="s">
        <v>6183</v>
      </c>
      <c r="D2759" t="s">
        <v>6185</v>
      </c>
      <c r="E2759" t="s">
        <v>7928</v>
      </c>
      <c r="F2759">
        <v>152838</v>
      </c>
      <c r="G2759" s="53">
        <v>10</v>
      </c>
      <c r="H2759" s="33">
        <v>42898</v>
      </c>
      <c r="I2759" t="s">
        <v>49</v>
      </c>
      <c r="J2759" t="s">
        <v>49</v>
      </c>
      <c r="K2759" t="s">
        <v>50</v>
      </c>
      <c r="L2759" t="s">
        <v>50</v>
      </c>
      <c r="M2759" t="s">
        <v>51</v>
      </c>
      <c r="N2759" t="s">
        <v>7929</v>
      </c>
    </row>
    <row r="2760" spans="1:14" ht="14.25">
      <c r="A2760" s="33">
        <v>42898.46671296296</v>
      </c>
      <c r="B2760" t="s">
        <v>6187</v>
      </c>
      <c r="C2760" t="s">
        <v>6188</v>
      </c>
      <c r="D2760" t="s">
        <v>6189</v>
      </c>
      <c r="E2760" t="s">
        <v>7931</v>
      </c>
      <c r="F2760">
        <v>152861</v>
      </c>
      <c r="G2760" s="53">
        <v>500</v>
      </c>
      <c r="H2760" s="33">
        <v>42898</v>
      </c>
      <c r="I2760" t="s">
        <v>49</v>
      </c>
      <c r="J2760" t="s">
        <v>49</v>
      </c>
      <c r="K2760" t="s">
        <v>50</v>
      </c>
      <c r="L2760" t="s">
        <v>50</v>
      </c>
      <c r="M2760" t="s">
        <v>51</v>
      </c>
      <c r="N2760" t="s">
        <v>7932</v>
      </c>
    </row>
    <row r="2761" spans="1:14" ht="14.25">
      <c r="A2761" s="33">
        <v>42898.473182870373</v>
      </c>
      <c r="B2761" t="s">
        <v>6190</v>
      </c>
      <c r="C2761" t="s">
        <v>6191</v>
      </c>
      <c r="D2761" t="s">
        <v>6192</v>
      </c>
      <c r="E2761" t="s">
        <v>7934</v>
      </c>
      <c r="F2761">
        <v>153318</v>
      </c>
      <c r="G2761" s="53">
        <v>200</v>
      </c>
      <c r="H2761" s="33">
        <v>42898</v>
      </c>
      <c r="I2761" t="s">
        <v>49</v>
      </c>
      <c r="J2761" t="s">
        <v>49</v>
      </c>
      <c r="K2761" t="s">
        <v>50</v>
      </c>
      <c r="L2761" t="s">
        <v>50</v>
      </c>
      <c r="M2761" t="s">
        <v>51</v>
      </c>
      <c r="N2761" t="s">
        <v>7935</v>
      </c>
    </row>
    <row r="2762" spans="1:14" ht="14.25">
      <c r="A2762" s="33">
        <v>42898.475138888891</v>
      </c>
      <c r="B2762" t="s">
        <v>6193</v>
      </c>
      <c r="C2762" t="s">
        <v>6194</v>
      </c>
      <c r="D2762" t="s">
        <v>6195</v>
      </c>
      <c r="E2762" t="s">
        <v>7937</v>
      </c>
      <c r="F2762">
        <v>153439</v>
      </c>
      <c r="G2762" s="53">
        <v>2000</v>
      </c>
      <c r="H2762" s="33">
        <v>42898</v>
      </c>
      <c r="I2762" t="s">
        <v>49</v>
      </c>
      <c r="J2762" t="s">
        <v>49</v>
      </c>
      <c r="K2762" t="s">
        <v>50</v>
      </c>
      <c r="L2762" t="s">
        <v>50</v>
      </c>
      <c r="M2762" t="s">
        <v>51</v>
      </c>
      <c r="N2762" t="s">
        <v>7938</v>
      </c>
    </row>
    <row r="2763" spans="1:14" ht="14.25">
      <c r="A2763" s="33">
        <v>42898.475706018522</v>
      </c>
      <c r="B2763" t="s">
        <v>6193</v>
      </c>
      <c r="C2763" t="s">
        <v>6194</v>
      </c>
      <c r="D2763" t="s">
        <v>6196</v>
      </c>
      <c r="E2763" t="s">
        <v>7940</v>
      </c>
      <c r="F2763">
        <v>153475</v>
      </c>
      <c r="G2763" s="53">
        <v>1000</v>
      </c>
      <c r="H2763" s="33">
        <v>42898</v>
      </c>
      <c r="I2763" t="s">
        <v>49</v>
      </c>
      <c r="J2763" t="s">
        <v>49</v>
      </c>
      <c r="K2763" t="s">
        <v>50</v>
      </c>
      <c r="L2763" t="s">
        <v>50</v>
      </c>
      <c r="M2763" t="s">
        <v>51</v>
      </c>
      <c r="N2763" t="s">
        <v>7941</v>
      </c>
    </row>
    <row r="2764" spans="1:14" ht="14.25">
      <c r="A2764" s="33">
        <v>42898.4765162037</v>
      </c>
      <c r="B2764" t="s">
        <v>6197</v>
      </c>
      <c r="C2764" t="s">
        <v>6198</v>
      </c>
      <c r="D2764" t="s">
        <v>6199</v>
      </c>
      <c r="E2764" t="s">
        <v>7943</v>
      </c>
      <c r="F2764">
        <v>153516</v>
      </c>
      <c r="G2764" s="53">
        <v>200</v>
      </c>
      <c r="H2764" s="33">
        <v>42898</v>
      </c>
      <c r="I2764" t="s">
        <v>49</v>
      </c>
      <c r="J2764" t="s">
        <v>49</v>
      </c>
      <c r="K2764" t="s">
        <v>50</v>
      </c>
      <c r="L2764" t="s">
        <v>50</v>
      </c>
      <c r="M2764" t="s">
        <v>51</v>
      </c>
      <c r="N2764" t="s">
        <v>7944</v>
      </c>
    </row>
    <row r="2765" spans="1:14" ht="14.25">
      <c r="A2765" s="33">
        <v>42898.476550925923</v>
      </c>
      <c r="B2765" t="s">
        <v>6200</v>
      </c>
      <c r="C2765" t="s">
        <v>6201</v>
      </c>
      <c r="D2765" t="s">
        <v>6202</v>
      </c>
      <c r="E2765" t="s">
        <v>7945</v>
      </c>
      <c r="F2765">
        <v>153524</v>
      </c>
      <c r="G2765" s="53">
        <v>500</v>
      </c>
      <c r="H2765" s="33">
        <v>42898</v>
      </c>
      <c r="I2765" t="s">
        <v>49</v>
      </c>
      <c r="J2765" t="s">
        <v>49</v>
      </c>
      <c r="K2765" t="s">
        <v>50</v>
      </c>
      <c r="L2765" t="s">
        <v>50</v>
      </c>
      <c r="M2765" t="s">
        <v>51</v>
      </c>
      <c r="N2765" t="s">
        <v>7946</v>
      </c>
    </row>
    <row r="2766" spans="1:14" ht="14.25">
      <c r="A2766" s="33">
        <v>42898.477083333331</v>
      </c>
      <c r="B2766" t="s">
        <v>6203</v>
      </c>
      <c r="C2766" t="s">
        <v>6204</v>
      </c>
      <c r="D2766" t="s">
        <v>6205</v>
      </c>
      <c r="E2766" t="s">
        <v>7948</v>
      </c>
      <c r="F2766">
        <v>153551</v>
      </c>
      <c r="G2766" s="53">
        <v>3000</v>
      </c>
      <c r="H2766" s="33">
        <v>42898</v>
      </c>
      <c r="I2766" t="s">
        <v>49</v>
      </c>
      <c r="J2766" t="s">
        <v>49</v>
      </c>
      <c r="K2766" t="s">
        <v>50</v>
      </c>
      <c r="L2766" t="s">
        <v>50</v>
      </c>
      <c r="M2766" t="s">
        <v>51</v>
      </c>
      <c r="N2766" t="s">
        <v>7949</v>
      </c>
    </row>
    <row r="2767" spans="1:14" ht="14.25">
      <c r="A2767" s="33">
        <v>42898.479120370372</v>
      </c>
      <c r="B2767" t="s">
        <v>6206</v>
      </c>
      <c r="C2767" t="s">
        <v>6207</v>
      </c>
      <c r="D2767" t="s">
        <v>6208</v>
      </c>
      <c r="E2767" t="s">
        <v>7951</v>
      </c>
      <c r="F2767">
        <v>153737</v>
      </c>
      <c r="G2767" s="53">
        <v>100</v>
      </c>
      <c r="H2767" s="33">
        <v>42898</v>
      </c>
      <c r="I2767" t="s">
        <v>49</v>
      </c>
      <c r="J2767" t="s">
        <v>49</v>
      </c>
      <c r="K2767" t="s">
        <v>50</v>
      </c>
      <c r="L2767" t="s">
        <v>50</v>
      </c>
      <c r="M2767" t="s">
        <v>51</v>
      </c>
      <c r="N2767" t="s">
        <v>7952</v>
      </c>
    </row>
    <row r="2768" spans="1:14" ht="14.25">
      <c r="A2768" s="33">
        <v>42898.480104166665</v>
      </c>
      <c r="B2768" t="s">
        <v>6212</v>
      </c>
      <c r="C2768" t="s">
        <v>6213</v>
      </c>
      <c r="D2768" t="s">
        <v>6214</v>
      </c>
      <c r="E2768" t="s">
        <v>7954</v>
      </c>
      <c r="F2768">
        <v>153796</v>
      </c>
      <c r="G2768" s="53">
        <v>900</v>
      </c>
      <c r="H2768" s="33">
        <v>42898</v>
      </c>
      <c r="I2768" t="s">
        <v>49</v>
      </c>
      <c r="J2768" t="s">
        <v>49</v>
      </c>
      <c r="K2768" t="s">
        <v>50</v>
      </c>
      <c r="L2768" t="s">
        <v>50</v>
      </c>
      <c r="M2768" t="s">
        <v>51</v>
      </c>
      <c r="N2768" t="s">
        <v>7955</v>
      </c>
    </row>
    <row r="2769" spans="1:14" ht="14.25">
      <c r="A2769" s="33">
        <v>42898.480127314811</v>
      </c>
      <c r="B2769" t="s">
        <v>6209</v>
      </c>
      <c r="C2769" t="s">
        <v>6210</v>
      </c>
      <c r="D2769" t="s">
        <v>6211</v>
      </c>
      <c r="E2769" t="s">
        <v>7957</v>
      </c>
      <c r="F2769">
        <v>153787</v>
      </c>
      <c r="G2769" s="53">
        <v>1500</v>
      </c>
      <c r="H2769" s="33">
        <v>42898</v>
      </c>
      <c r="I2769" t="s">
        <v>49</v>
      </c>
      <c r="J2769" t="s">
        <v>49</v>
      </c>
      <c r="K2769" t="s">
        <v>50</v>
      </c>
      <c r="L2769" t="s">
        <v>50</v>
      </c>
      <c r="M2769" t="s">
        <v>51</v>
      </c>
      <c r="N2769" t="s">
        <v>7958</v>
      </c>
    </row>
    <row r="2770" spans="1:14" ht="14.25">
      <c r="A2770" s="33">
        <v>42898.48033564815</v>
      </c>
      <c r="B2770" t="s">
        <v>6215</v>
      </c>
      <c r="C2770" t="s">
        <v>6216</v>
      </c>
      <c r="D2770" t="s">
        <v>6217</v>
      </c>
      <c r="E2770" t="s">
        <v>7960</v>
      </c>
      <c r="F2770">
        <v>153813</v>
      </c>
      <c r="G2770" s="53">
        <v>200</v>
      </c>
      <c r="H2770" s="33">
        <v>42898</v>
      </c>
      <c r="I2770" t="s">
        <v>49</v>
      </c>
      <c r="J2770" t="s">
        <v>49</v>
      </c>
      <c r="K2770" t="s">
        <v>50</v>
      </c>
      <c r="L2770" t="s">
        <v>50</v>
      </c>
      <c r="M2770" t="s">
        <v>51</v>
      </c>
      <c r="N2770" t="s">
        <v>7961</v>
      </c>
    </row>
    <row r="2771" spans="1:14" ht="14.25">
      <c r="A2771" s="33">
        <v>42898.481423611112</v>
      </c>
      <c r="B2771" t="s">
        <v>6221</v>
      </c>
      <c r="C2771" t="s">
        <v>6222</v>
      </c>
      <c r="D2771" t="s">
        <v>6223</v>
      </c>
      <c r="E2771" t="s">
        <v>7963</v>
      </c>
      <c r="F2771">
        <v>153895</v>
      </c>
      <c r="G2771" s="53">
        <v>800</v>
      </c>
      <c r="H2771" s="33">
        <v>42898</v>
      </c>
      <c r="I2771" t="s">
        <v>49</v>
      </c>
      <c r="J2771" t="s">
        <v>49</v>
      </c>
      <c r="K2771" t="s">
        <v>50</v>
      </c>
      <c r="L2771" t="s">
        <v>50</v>
      </c>
      <c r="M2771" t="s">
        <v>51</v>
      </c>
      <c r="N2771" t="s">
        <v>7964</v>
      </c>
    </row>
    <row r="2772" spans="1:14" ht="14.25">
      <c r="A2772" s="33">
        <v>42898.481469907405</v>
      </c>
      <c r="B2772" t="s">
        <v>6218</v>
      </c>
      <c r="C2772" t="s">
        <v>6219</v>
      </c>
      <c r="D2772" t="s">
        <v>6220</v>
      </c>
      <c r="E2772" t="s">
        <v>7966</v>
      </c>
      <c r="F2772">
        <v>153891</v>
      </c>
      <c r="G2772" s="53">
        <v>20</v>
      </c>
      <c r="H2772" s="33">
        <v>42898</v>
      </c>
      <c r="I2772" t="s">
        <v>49</v>
      </c>
      <c r="J2772" t="s">
        <v>49</v>
      </c>
      <c r="K2772" t="s">
        <v>50</v>
      </c>
      <c r="L2772" t="s">
        <v>50</v>
      </c>
      <c r="M2772" t="s">
        <v>51</v>
      </c>
      <c r="N2772" t="s">
        <v>7967</v>
      </c>
    </row>
    <row r="2773" spans="1:14" ht="14.25">
      <c r="A2773" s="33">
        <v>42898.481909722221</v>
      </c>
      <c r="B2773" t="s">
        <v>6224</v>
      </c>
      <c r="C2773" t="s">
        <v>6225</v>
      </c>
      <c r="D2773" t="s">
        <v>6226</v>
      </c>
      <c r="E2773" t="s">
        <v>7969</v>
      </c>
      <c r="F2773">
        <v>153930</v>
      </c>
      <c r="G2773" s="53">
        <v>200</v>
      </c>
      <c r="H2773" s="33">
        <v>42898</v>
      </c>
      <c r="I2773" t="s">
        <v>49</v>
      </c>
      <c r="J2773" t="s">
        <v>49</v>
      </c>
      <c r="K2773" t="s">
        <v>50</v>
      </c>
      <c r="L2773" t="s">
        <v>50</v>
      </c>
      <c r="M2773" t="s">
        <v>51</v>
      </c>
      <c r="N2773" t="s">
        <v>7970</v>
      </c>
    </row>
    <row r="2774" spans="1:14" ht="14.25">
      <c r="A2774" s="33">
        <v>42898.482025462959</v>
      </c>
      <c r="B2774" t="s">
        <v>6227</v>
      </c>
      <c r="C2774" t="s">
        <v>6228</v>
      </c>
      <c r="D2774" t="s">
        <v>6229</v>
      </c>
      <c r="E2774" t="s">
        <v>7972</v>
      </c>
      <c r="F2774">
        <v>153944</v>
      </c>
      <c r="G2774" s="53">
        <v>2800</v>
      </c>
      <c r="H2774" s="33">
        <v>42898</v>
      </c>
      <c r="I2774" t="s">
        <v>49</v>
      </c>
      <c r="J2774" t="s">
        <v>49</v>
      </c>
      <c r="K2774" t="s">
        <v>50</v>
      </c>
      <c r="L2774" t="s">
        <v>50</v>
      </c>
      <c r="M2774" t="s">
        <v>51</v>
      </c>
      <c r="N2774" t="s">
        <v>7973</v>
      </c>
    </row>
    <row r="2775" spans="1:14" ht="14.25">
      <c r="A2775" s="33">
        <v>42898.483796296299</v>
      </c>
      <c r="B2775" t="s">
        <v>6230</v>
      </c>
      <c r="C2775" t="s">
        <v>6231</v>
      </c>
      <c r="D2775" t="s">
        <v>6232</v>
      </c>
      <c r="E2775" t="s">
        <v>7975</v>
      </c>
      <c r="F2775">
        <v>154050</v>
      </c>
      <c r="G2775" s="53">
        <v>400</v>
      </c>
      <c r="H2775" s="33">
        <v>42898</v>
      </c>
      <c r="I2775" t="s">
        <v>49</v>
      </c>
      <c r="J2775" t="s">
        <v>49</v>
      </c>
      <c r="K2775" t="s">
        <v>50</v>
      </c>
      <c r="L2775" t="s">
        <v>50</v>
      </c>
      <c r="M2775" t="s">
        <v>51</v>
      </c>
      <c r="N2775" t="s">
        <v>7976</v>
      </c>
    </row>
    <row r="2776" spans="1:14" ht="14.25">
      <c r="A2776" s="33">
        <v>42898.485868055555</v>
      </c>
      <c r="B2776" t="s">
        <v>6187</v>
      </c>
      <c r="C2776" t="s">
        <v>6188</v>
      </c>
      <c r="D2776" t="s">
        <v>6233</v>
      </c>
      <c r="E2776" t="s">
        <v>7978</v>
      </c>
      <c r="F2776">
        <v>154178</v>
      </c>
      <c r="G2776" s="53">
        <v>2000</v>
      </c>
      <c r="H2776" s="33">
        <v>42898</v>
      </c>
      <c r="I2776" t="s">
        <v>49</v>
      </c>
      <c r="J2776" t="s">
        <v>49</v>
      </c>
      <c r="K2776" t="s">
        <v>50</v>
      </c>
      <c r="L2776" t="s">
        <v>50</v>
      </c>
      <c r="M2776" t="s">
        <v>51</v>
      </c>
      <c r="N2776" t="s">
        <v>7979</v>
      </c>
    </row>
    <row r="2777" spans="1:14" ht="14.25">
      <c r="A2777" s="33">
        <v>42898.487858796296</v>
      </c>
      <c r="B2777" t="s">
        <v>6234</v>
      </c>
      <c r="C2777" t="s">
        <v>6235</v>
      </c>
      <c r="D2777" t="s">
        <v>6236</v>
      </c>
      <c r="E2777" t="s">
        <v>7981</v>
      </c>
      <c r="F2777">
        <v>154309</v>
      </c>
      <c r="G2777" s="53">
        <v>500</v>
      </c>
      <c r="H2777" s="33">
        <v>42898</v>
      </c>
      <c r="I2777" t="s">
        <v>49</v>
      </c>
      <c r="J2777" t="s">
        <v>49</v>
      </c>
      <c r="K2777" t="s">
        <v>50</v>
      </c>
      <c r="L2777" t="s">
        <v>50</v>
      </c>
      <c r="M2777" t="s">
        <v>51</v>
      </c>
      <c r="N2777" t="s">
        <v>7982</v>
      </c>
    </row>
    <row r="2778" spans="1:14" ht="14.25">
      <c r="A2778" s="33">
        <v>42898.488067129627</v>
      </c>
      <c r="B2778" t="s">
        <v>6237</v>
      </c>
      <c r="C2778" t="s">
        <v>6238</v>
      </c>
      <c r="D2778" t="s">
        <v>6239</v>
      </c>
      <c r="E2778" t="s">
        <v>7984</v>
      </c>
      <c r="F2778">
        <v>154334</v>
      </c>
      <c r="G2778" s="53">
        <v>20</v>
      </c>
      <c r="H2778" s="33">
        <v>42898</v>
      </c>
      <c r="I2778" t="s">
        <v>49</v>
      </c>
      <c r="J2778" t="s">
        <v>49</v>
      </c>
      <c r="K2778" t="s">
        <v>50</v>
      </c>
      <c r="L2778" t="s">
        <v>50</v>
      </c>
      <c r="M2778" t="s">
        <v>51</v>
      </c>
      <c r="N2778" t="s">
        <v>7985</v>
      </c>
    </row>
    <row r="2779" spans="1:14" ht="14.25">
      <c r="A2779" s="33">
        <v>42898.488240740742</v>
      </c>
      <c r="B2779" t="s">
        <v>6240</v>
      </c>
      <c r="C2779" t="s">
        <v>6241</v>
      </c>
      <c r="D2779" t="s">
        <v>6242</v>
      </c>
      <c r="E2779" t="s">
        <v>7987</v>
      </c>
      <c r="F2779">
        <v>154342</v>
      </c>
      <c r="G2779" s="53">
        <v>1800</v>
      </c>
      <c r="H2779" s="33">
        <v>42898</v>
      </c>
      <c r="I2779" t="s">
        <v>49</v>
      </c>
      <c r="J2779" t="s">
        <v>49</v>
      </c>
      <c r="K2779" t="s">
        <v>50</v>
      </c>
      <c r="L2779" t="s">
        <v>50</v>
      </c>
      <c r="M2779" t="s">
        <v>51</v>
      </c>
      <c r="N2779" t="s">
        <v>7988</v>
      </c>
    </row>
    <row r="2780" spans="1:14" ht="14.25">
      <c r="A2780" s="33">
        <v>42898.488969907405</v>
      </c>
      <c r="B2780" t="s">
        <v>6243</v>
      </c>
      <c r="C2780" t="s">
        <v>6244</v>
      </c>
      <c r="D2780" t="s">
        <v>6245</v>
      </c>
      <c r="E2780" t="s">
        <v>7990</v>
      </c>
      <c r="F2780">
        <v>154376</v>
      </c>
      <c r="G2780" s="53">
        <v>1050</v>
      </c>
      <c r="H2780" s="33">
        <v>42898</v>
      </c>
      <c r="I2780" t="s">
        <v>49</v>
      </c>
      <c r="J2780" t="s">
        <v>49</v>
      </c>
      <c r="K2780" t="s">
        <v>50</v>
      </c>
      <c r="L2780" t="s">
        <v>50</v>
      </c>
      <c r="M2780" t="s">
        <v>51</v>
      </c>
      <c r="N2780" t="s">
        <v>7991</v>
      </c>
    </row>
    <row r="2781" spans="1:14" ht="14.25">
      <c r="A2781" s="33">
        <v>42898.489594907405</v>
      </c>
      <c r="B2781" t="s">
        <v>6246</v>
      </c>
      <c r="C2781" t="s">
        <v>6247</v>
      </c>
      <c r="D2781" t="s">
        <v>6248</v>
      </c>
      <c r="E2781" t="s">
        <v>7993</v>
      </c>
      <c r="F2781">
        <v>154415</v>
      </c>
      <c r="G2781" s="53">
        <v>450</v>
      </c>
      <c r="H2781" s="33">
        <v>42898</v>
      </c>
      <c r="I2781" t="s">
        <v>49</v>
      </c>
      <c r="J2781" t="s">
        <v>49</v>
      </c>
      <c r="K2781" t="s">
        <v>50</v>
      </c>
      <c r="L2781" t="s">
        <v>50</v>
      </c>
      <c r="M2781" t="s">
        <v>51</v>
      </c>
      <c r="N2781" t="s">
        <v>7994</v>
      </c>
    </row>
    <row r="2782" spans="1:14" ht="14.25">
      <c r="A2782" s="33">
        <v>42898.489803240744</v>
      </c>
      <c r="B2782" t="s">
        <v>6249</v>
      </c>
      <c r="C2782" t="s">
        <v>6250</v>
      </c>
      <c r="D2782" t="s">
        <v>6251</v>
      </c>
      <c r="E2782" t="s">
        <v>7996</v>
      </c>
      <c r="F2782">
        <v>154431</v>
      </c>
      <c r="G2782" s="53">
        <v>200</v>
      </c>
      <c r="H2782" s="33">
        <v>42898</v>
      </c>
      <c r="I2782" t="s">
        <v>49</v>
      </c>
      <c r="J2782" t="s">
        <v>49</v>
      </c>
      <c r="K2782" t="s">
        <v>50</v>
      </c>
      <c r="L2782" t="s">
        <v>50</v>
      </c>
      <c r="M2782" t="s">
        <v>51</v>
      </c>
      <c r="N2782" t="s">
        <v>7997</v>
      </c>
    </row>
    <row r="2783" spans="1:14" ht="14.25">
      <c r="A2783" s="33">
        <v>42898.490914351853</v>
      </c>
      <c r="B2783" t="s">
        <v>6252</v>
      </c>
      <c r="C2783" t="s">
        <v>6253</v>
      </c>
      <c r="D2783" t="s">
        <v>6254</v>
      </c>
      <c r="E2783" t="s">
        <v>7999</v>
      </c>
      <c r="F2783">
        <v>154503</v>
      </c>
      <c r="G2783" s="53">
        <v>500</v>
      </c>
      <c r="H2783" s="33">
        <v>42898</v>
      </c>
      <c r="I2783" t="s">
        <v>49</v>
      </c>
      <c r="J2783" t="s">
        <v>49</v>
      </c>
      <c r="K2783" t="s">
        <v>50</v>
      </c>
      <c r="L2783" t="s">
        <v>50</v>
      </c>
      <c r="M2783" t="s">
        <v>51</v>
      </c>
      <c r="N2783" t="s">
        <v>8000</v>
      </c>
    </row>
    <row r="2784" spans="1:14" ht="14.25">
      <c r="A2784" s="33">
        <v>42898.491261574076</v>
      </c>
      <c r="B2784" t="s">
        <v>6255</v>
      </c>
      <c r="C2784" t="s">
        <v>6256</v>
      </c>
      <c r="D2784" t="s">
        <v>6257</v>
      </c>
      <c r="E2784" t="s">
        <v>8002</v>
      </c>
      <c r="F2784">
        <v>154529</v>
      </c>
      <c r="G2784" s="53">
        <v>1900</v>
      </c>
      <c r="H2784" s="33">
        <v>42898</v>
      </c>
      <c r="I2784" t="s">
        <v>49</v>
      </c>
      <c r="J2784" t="s">
        <v>49</v>
      </c>
      <c r="K2784" t="s">
        <v>50</v>
      </c>
      <c r="L2784" t="s">
        <v>50</v>
      </c>
      <c r="M2784" t="s">
        <v>51</v>
      </c>
      <c r="N2784" t="s">
        <v>8003</v>
      </c>
    </row>
    <row r="2785" spans="1:14" ht="14.25">
      <c r="A2785" s="33">
        <v>42898.493807870371</v>
      </c>
      <c r="B2785" t="s">
        <v>6224</v>
      </c>
      <c r="C2785" t="s">
        <v>6225</v>
      </c>
      <c r="D2785" t="s">
        <v>6258</v>
      </c>
      <c r="E2785" t="s">
        <v>8005</v>
      </c>
      <c r="F2785">
        <v>154639</v>
      </c>
      <c r="G2785" s="53">
        <v>300</v>
      </c>
      <c r="H2785" s="33">
        <v>42898</v>
      </c>
      <c r="I2785" t="s">
        <v>49</v>
      </c>
      <c r="J2785" t="s">
        <v>49</v>
      </c>
      <c r="K2785" t="s">
        <v>50</v>
      </c>
      <c r="L2785" t="s">
        <v>50</v>
      </c>
      <c r="M2785" t="s">
        <v>51</v>
      </c>
      <c r="N2785" t="s">
        <v>8006</v>
      </c>
    </row>
    <row r="2786" spans="1:14" ht="14.25">
      <c r="A2786" s="33">
        <v>42898.49386574074</v>
      </c>
      <c r="B2786" t="s">
        <v>6259</v>
      </c>
      <c r="C2786" t="s">
        <v>6260</v>
      </c>
      <c r="D2786" t="s">
        <v>6261</v>
      </c>
      <c r="E2786" t="s">
        <v>8008</v>
      </c>
      <c r="F2786">
        <v>154649</v>
      </c>
      <c r="G2786" s="53">
        <v>1000</v>
      </c>
      <c r="H2786" s="33">
        <v>42898</v>
      </c>
      <c r="I2786" t="s">
        <v>49</v>
      </c>
      <c r="J2786" t="s">
        <v>49</v>
      </c>
      <c r="K2786" t="s">
        <v>50</v>
      </c>
      <c r="L2786" t="s">
        <v>50</v>
      </c>
      <c r="M2786" t="s">
        <v>51</v>
      </c>
      <c r="N2786" t="s">
        <v>8009</v>
      </c>
    </row>
    <row r="2787" spans="1:14" ht="14.25">
      <c r="A2787" s="33">
        <v>42898.494618055556</v>
      </c>
      <c r="B2787" t="s">
        <v>6262</v>
      </c>
      <c r="C2787" t="s">
        <v>6263</v>
      </c>
      <c r="D2787" t="s">
        <v>6264</v>
      </c>
      <c r="E2787" t="s">
        <v>8011</v>
      </c>
      <c r="F2787">
        <v>154670</v>
      </c>
      <c r="G2787" s="53">
        <v>500</v>
      </c>
      <c r="H2787" s="33">
        <v>42898</v>
      </c>
      <c r="I2787" t="s">
        <v>49</v>
      </c>
      <c r="J2787" t="s">
        <v>49</v>
      </c>
      <c r="K2787" t="s">
        <v>50</v>
      </c>
      <c r="L2787" t="s">
        <v>50</v>
      </c>
      <c r="M2787" t="s">
        <v>51</v>
      </c>
      <c r="N2787" t="s">
        <v>8012</v>
      </c>
    </row>
    <row r="2788" spans="1:14" ht="14.25">
      <c r="A2788" s="33">
        <v>42898.49496527778</v>
      </c>
      <c r="B2788" t="s">
        <v>6265</v>
      </c>
      <c r="C2788" t="s">
        <v>6266</v>
      </c>
      <c r="D2788" t="s">
        <v>6267</v>
      </c>
      <c r="E2788" t="s">
        <v>8014</v>
      </c>
      <c r="F2788">
        <v>154684</v>
      </c>
      <c r="G2788" s="53">
        <v>10</v>
      </c>
      <c r="H2788" s="33">
        <v>42898</v>
      </c>
      <c r="I2788" t="s">
        <v>49</v>
      </c>
      <c r="J2788" t="s">
        <v>49</v>
      </c>
      <c r="K2788" t="s">
        <v>50</v>
      </c>
      <c r="L2788" t="s">
        <v>50</v>
      </c>
      <c r="M2788" t="s">
        <v>51</v>
      </c>
      <c r="N2788" t="s">
        <v>8015</v>
      </c>
    </row>
    <row r="2789" spans="1:14" ht="14.25">
      <c r="A2789" s="33">
        <v>42898.495428240742</v>
      </c>
      <c r="B2789" t="s">
        <v>6246</v>
      </c>
      <c r="C2789" t="s">
        <v>6247</v>
      </c>
      <c r="D2789" t="s">
        <v>6268</v>
      </c>
      <c r="E2789" t="s">
        <v>8017</v>
      </c>
      <c r="F2789">
        <v>154704</v>
      </c>
      <c r="G2789" s="53">
        <v>50</v>
      </c>
      <c r="H2789" s="33">
        <v>42898</v>
      </c>
      <c r="I2789" t="s">
        <v>49</v>
      </c>
      <c r="J2789" t="s">
        <v>49</v>
      </c>
      <c r="K2789" t="s">
        <v>50</v>
      </c>
      <c r="L2789" t="s">
        <v>50</v>
      </c>
      <c r="M2789" t="s">
        <v>51</v>
      </c>
      <c r="N2789" t="s">
        <v>8018</v>
      </c>
    </row>
    <row r="2790" spans="1:14" ht="14.25">
      <c r="A2790" s="33">
        <v>42898.495613425926</v>
      </c>
      <c r="B2790" t="s">
        <v>5557</v>
      </c>
      <c r="C2790" t="s">
        <v>5558</v>
      </c>
      <c r="D2790" t="s">
        <v>6269</v>
      </c>
      <c r="E2790" t="s">
        <v>8020</v>
      </c>
      <c r="F2790">
        <v>154717</v>
      </c>
      <c r="G2790" s="53">
        <v>50</v>
      </c>
      <c r="H2790" s="33">
        <v>42898</v>
      </c>
      <c r="I2790" t="s">
        <v>49</v>
      </c>
      <c r="J2790" t="s">
        <v>49</v>
      </c>
      <c r="K2790" t="s">
        <v>50</v>
      </c>
      <c r="L2790" t="s">
        <v>50</v>
      </c>
      <c r="M2790" t="s">
        <v>51</v>
      </c>
      <c r="N2790" t="s">
        <v>8021</v>
      </c>
    </row>
    <row r="2791" spans="1:14" ht="14.25">
      <c r="A2791" s="33">
        <v>42898.495729166665</v>
      </c>
      <c r="B2791" t="s">
        <v>6270</v>
      </c>
      <c r="C2791" t="s">
        <v>6271</v>
      </c>
      <c r="D2791" t="s">
        <v>6272</v>
      </c>
      <c r="E2791" t="s">
        <v>8023</v>
      </c>
      <c r="F2791">
        <v>154722</v>
      </c>
      <c r="G2791" s="53">
        <v>1000</v>
      </c>
      <c r="H2791" s="33">
        <v>42898</v>
      </c>
      <c r="I2791" t="s">
        <v>49</v>
      </c>
      <c r="J2791" t="s">
        <v>49</v>
      </c>
      <c r="K2791" t="s">
        <v>50</v>
      </c>
      <c r="L2791" t="s">
        <v>50</v>
      </c>
      <c r="M2791" t="s">
        <v>51</v>
      </c>
      <c r="N2791" t="s">
        <v>8024</v>
      </c>
    </row>
    <row r="2792" spans="1:14" ht="14.25">
      <c r="A2792" s="33">
        <v>42898.497106481482</v>
      </c>
      <c r="B2792" t="s">
        <v>6252</v>
      </c>
      <c r="C2792" t="s">
        <v>6253</v>
      </c>
      <c r="D2792" t="s">
        <v>6273</v>
      </c>
      <c r="E2792" t="s">
        <v>8026</v>
      </c>
      <c r="F2792">
        <v>154783</v>
      </c>
      <c r="G2792" s="53">
        <v>1100</v>
      </c>
      <c r="H2792" s="33">
        <v>42898</v>
      </c>
      <c r="I2792" t="s">
        <v>49</v>
      </c>
      <c r="J2792" t="s">
        <v>49</v>
      </c>
      <c r="K2792" t="s">
        <v>50</v>
      </c>
      <c r="L2792" t="s">
        <v>50</v>
      </c>
      <c r="M2792" t="s">
        <v>51</v>
      </c>
      <c r="N2792" t="s">
        <v>8027</v>
      </c>
    </row>
    <row r="2793" spans="1:14" ht="14.25">
      <c r="A2793" s="33">
        <v>42898.498020833336</v>
      </c>
      <c r="B2793" t="s">
        <v>6274</v>
      </c>
      <c r="C2793" t="s">
        <v>6275</v>
      </c>
      <c r="D2793" t="s">
        <v>6276</v>
      </c>
      <c r="E2793" t="s">
        <v>8029</v>
      </c>
      <c r="F2793">
        <v>154832</v>
      </c>
      <c r="G2793" s="53">
        <v>100</v>
      </c>
      <c r="H2793" s="33">
        <v>42898</v>
      </c>
      <c r="I2793" t="s">
        <v>49</v>
      </c>
      <c r="J2793" t="s">
        <v>49</v>
      </c>
      <c r="K2793" t="s">
        <v>50</v>
      </c>
      <c r="L2793" t="s">
        <v>50</v>
      </c>
      <c r="M2793" t="s">
        <v>51</v>
      </c>
      <c r="N2793" t="s">
        <v>8030</v>
      </c>
    </row>
    <row r="2794" spans="1:14" ht="14.25">
      <c r="A2794" s="33">
        <v>42898.500763888886</v>
      </c>
      <c r="B2794" t="s">
        <v>6277</v>
      </c>
      <c r="C2794" t="s">
        <v>6278</v>
      </c>
      <c r="D2794" t="s">
        <v>6279</v>
      </c>
      <c r="E2794" t="s">
        <v>8032</v>
      </c>
      <c r="F2794">
        <v>154927</v>
      </c>
      <c r="G2794" s="53">
        <v>372</v>
      </c>
      <c r="H2794" s="33">
        <v>42898</v>
      </c>
      <c r="I2794" t="s">
        <v>49</v>
      </c>
      <c r="J2794" t="s">
        <v>49</v>
      </c>
      <c r="K2794" t="s">
        <v>50</v>
      </c>
      <c r="L2794" t="s">
        <v>50</v>
      </c>
      <c r="M2794" t="s">
        <v>51</v>
      </c>
      <c r="N2794" t="s">
        <v>8033</v>
      </c>
    </row>
    <row r="2795" spans="1:14" ht="14.25">
      <c r="A2795" s="33">
        <v>42898.503194444442</v>
      </c>
      <c r="B2795" t="s">
        <v>6280</v>
      </c>
      <c r="C2795" t="s">
        <v>6281</v>
      </c>
      <c r="D2795" t="s">
        <v>6282</v>
      </c>
      <c r="E2795" t="s">
        <v>8035</v>
      </c>
      <c r="F2795">
        <v>155008</v>
      </c>
      <c r="G2795" s="53">
        <v>1800</v>
      </c>
      <c r="H2795" s="33">
        <v>42898</v>
      </c>
      <c r="I2795" t="s">
        <v>49</v>
      </c>
      <c r="J2795" t="s">
        <v>49</v>
      </c>
      <c r="K2795" t="s">
        <v>50</v>
      </c>
      <c r="L2795" t="s">
        <v>50</v>
      </c>
      <c r="M2795" t="s">
        <v>51</v>
      </c>
      <c r="N2795" t="s">
        <v>8036</v>
      </c>
    </row>
    <row r="2796" spans="1:14" ht="14.25">
      <c r="A2796" s="33">
        <v>42898.503657407404</v>
      </c>
      <c r="B2796" t="s">
        <v>6283</v>
      </c>
      <c r="C2796" t="s">
        <v>6284</v>
      </c>
      <c r="D2796" t="s">
        <v>6285</v>
      </c>
      <c r="E2796" t="s">
        <v>8038</v>
      </c>
      <c r="F2796">
        <v>155025</v>
      </c>
      <c r="G2796" s="53">
        <v>500</v>
      </c>
      <c r="H2796" s="33">
        <v>42898</v>
      </c>
      <c r="I2796" t="s">
        <v>49</v>
      </c>
      <c r="J2796" t="s">
        <v>49</v>
      </c>
      <c r="K2796" t="s">
        <v>50</v>
      </c>
      <c r="L2796" t="s">
        <v>50</v>
      </c>
      <c r="M2796" t="s">
        <v>51</v>
      </c>
      <c r="N2796" t="s">
        <v>8039</v>
      </c>
    </row>
    <row r="2797" spans="1:14" ht="14.25">
      <c r="A2797" s="33">
        <v>42898.50408564815</v>
      </c>
      <c r="B2797" t="s">
        <v>6283</v>
      </c>
      <c r="C2797" t="s">
        <v>6284</v>
      </c>
      <c r="D2797" t="s">
        <v>6286</v>
      </c>
      <c r="E2797" t="s">
        <v>8041</v>
      </c>
      <c r="F2797">
        <v>155036</v>
      </c>
      <c r="G2797" s="53">
        <v>500</v>
      </c>
      <c r="H2797" s="33">
        <v>42898</v>
      </c>
      <c r="I2797" t="s">
        <v>49</v>
      </c>
      <c r="J2797" t="s">
        <v>49</v>
      </c>
      <c r="K2797" t="s">
        <v>50</v>
      </c>
      <c r="L2797" t="s">
        <v>50</v>
      </c>
      <c r="M2797" t="s">
        <v>51</v>
      </c>
      <c r="N2797" t="s">
        <v>8042</v>
      </c>
    </row>
    <row r="2798" spans="1:14" ht="14.25">
      <c r="A2798" s="33">
        <v>42898.508252314816</v>
      </c>
      <c r="B2798" t="s">
        <v>6265</v>
      </c>
      <c r="C2798" t="s">
        <v>6266</v>
      </c>
      <c r="D2798" t="s">
        <v>6287</v>
      </c>
      <c r="E2798" t="s">
        <v>8044</v>
      </c>
      <c r="F2798">
        <v>155119</v>
      </c>
      <c r="G2798" s="53">
        <v>500</v>
      </c>
      <c r="H2798" s="33">
        <v>42898</v>
      </c>
      <c r="I2798" t="s">
        <v>49</v>
      </c>
      <c r="J2798" t="s">
        <v>49</v>
      </c>
      <c r="K2798" t="s">
        <v>50</v>
      </c>
      <c r="L2798" t="s">
        <v>50</v>
      </c>
      <c r="M2798" t="s">
        <v>51</v>
      </c>
      <c r="N2798" t="s">
        <v>8045</v>
      </c>
    </row>
    <row r="2799" spans="1:14" ht="14.25">
      <c r="A2799" s="33">
        <v>42898.509016203701</v>
      </c>
      <c r="B2799" t="s">
        <v>6288</v>
      </c>
      <c r="C2799" t="s">
        <v>6289</v>
      </c>
      <c r="D2799" t="s">
        <v>6290</v>
      </c>
      <c r="E2799" t="s">
        <v>8047</v>
      </c>
      <c r="F2799">
        <v>155139</v>
      </c>
      <c r="G2799" s="53">
        <v>2000</v>
      </c>
      <c r="H2799" s="33">
        <v>42898</v>
      </c>
      <c r="I2799" t="s">
        <v>49</v>
      </c>
      <c r="J2799" t="s">
        <v>49</v>
      </c>
      <c r="K2799" t="s">
        <v>50</v>
      </c>
      <c r="L2799" t="s">
        <v>50</v>
      </c>
      <c r="M2799" t="s">
        <v>51</v>
      </c>
      <c r="N2799" t="s">
        <v>8048</v>
      </c>
    </row>
    <row r="2800" spans="1:14" ht="14.25">
      <c r="A2800" s="33">
        <v>42898.509560185186</v>
      </c>
      <c r="B2800" t="s">
        <v>5653</v>
      </c>
      <c r="C2800" t="s">
        <v>5654</v>
      </c>
      <c r="D2800" t="s">
        <v>6291</v>
      </c>
      <c r="E2800" t="s">
        <v>8050</v>
      </c>
      <c r="F2800">
        <v>155158</v>
      </c>
      <c r="G2800" s="53">
        <v>1000</v>
      </c>
      <c r="H2800" s="33">
        <v>42898</v>
      </c>
      <c r="I2800" t="s">
        <v>49</v>
      </c>
      <c r="J2800" t="s">
        <v>49</v>
      </c>
      <c r="K2800" t="s">
        <v>50</v>
      </c>
      <c r="L2800" t="s">
        <v>50</v>
      </c>
      <c r="M2800" t="s">
        <v>51</v>
      </c>
      <c r="N2800" t="s">
        <v>8051</v>
      </c>
    </row>
    <row r="2801" spans="1:14" ht="14.25">
      <c r="A2801" s="33">
        <v>42898.509733796294</v>
      </c>
      <c r="B2801" t="s">
        <v>6292</v>
      </c>
      <c r="C2801" t="s">
        <v>6293</v>
      </c>
      <c r="D2801" t="s">
        <v>6294</v>
      </c>
      <c r="E2801" t="s">
        <v>8053</v>
      </c>
      <c r="F2801">
        <v>155157</v>
      </c>
      <c r="G2801" s="53">
        <v>100</v>
      </c>
      <c r="H2801" s="33">
        <v>42898</v>
      </c>
      <c r="I2801" t="s">
        <v>49</v>
      </c>
      <c r="J2801" t="s">
        <v>49</v>
      </c>
      <c r="K2801" t="s">
        <v>50</v>
      </c>
      <c r="L2801" t="s">
        <v>50</v>
      </c>
      <c r="M2801" t="s">
        <v>51</v>
      </c>
      <c r="N2801" t="s">
        <v>8054</v>
      </c>
    </row>
    <row r="2802" spans="1:14" ht="14.25">
      <c r="A2802" s="33">
        <v>42898.510567129626</v>
      </c>
      <c r="B2802" t="s">
        <v>6206</v>
      </c>
      <c r="C2802" t="s">
        <v>6207</v>
      </c>
      <c r="D2802" t="s">
        <v>6295</v>
      </c>
      <c r="E2802" t="s">
        <v>8056</v>
      </c>
      <c r="F2802">
        <v>155184</v>
      </c>
      <c r="G2802" s="53">
        <v>500</v>
      </c>
      <c r="H2802" s="33">
        <v>42898</v>
      </c>
      <c r="I2802" t="s">
        <v>49</v>
      </c>
      <c r="J2802" t="s">
        <v>49</v>
      </c>
      <c r="K2802" t="s">
        <v>50</v>
      </c>
      <c r="L2802" t="s">
        <v>50</v>
      </c>
      <c r="M2802" t="s">
        <v>51</v>
      </c>
      <c r="N2802" t="s">
        <v>8057</v>
      </c>
    </row>
    <row r="2803" spans="1:14" ht="14.25">
      <c r="A2803" s="33">
        <v>42898.511076388888</v>
      </c>
      <c r="B2803" t="s">
        <v>6299</v>
      </c>
      <c r="C2803" t="s">
        <v>6300</v>
      </c>
      <c r="D2803" t="s">
        <v>6301</v>
      </c>
      <c r="E2803" t="s">
        <v>8059</v>
      </c>
      <c r="F2803">
        <v>155194</v>
      </c>
      <c r="G2803" s="53">
        <v>200</v>
      </c>
      <c r="H2803" s="33">
        <v>42898</v>
      </c>
      <c r="I2803" t="s">
        <v>49</v>
      </c>
      <c r="J2803" t="s">
        <v>49</v>
      </c>
      <c r="K2803" t="s">
        <v>50</v>
      </c>
      <c r="L2803" t="s">
        <v>50</v>
      </c>
      <c r="M2803" t="s">
        <v>51</v>
      </c>
      <c r="N2803" t="s">
        <v>8060</v>
      </c>
    </row>
    <row r="2804" spans="1:14" ht="14.25">
      <c r="A2804" s="33">
        <v>42898.511145833334</v>
      </c>
      <c r="B2804" t="s">
        <v>6296</v>
      </c>
      <c r="C2804" t="s">
        <v>6297</v>
      </c>
      <c r="D2804" t="s">
        <v>6298</v>
      </c>
      <c r="E2804" t="s">
        <v>8062</v>
      </c>
      <c r="F2804">
        <v>155191</v>
      </c>
      <c r="G2804" s="53">
        <v>2000</v>
      </c>
      <c r="H2804" s="33">
        <v>42898</v>
      </c>
      <c r="I2804" t="s">
        <v>49</v>
      </c>
      <c r="J2804" t="s">
        <v>49</v>
      </c>
      <c r="K2804" t="s">
        <v>50</v>
      </c>
      <c r="L2804" t="s">
        <v>50</v>
      </c>
      <c r="M2804" t="s">
        <v>51</v>
      </c>
      <c r="N2804" t="s">
        <v>8063</v>
      </c>
    </row>
    <row r="2805" spans="1:14" ht="14.25">
      <c r="A2805" s="33">
        <v>42898.511990740742</v>
      </c>
      <c r="B2805" t="s">
        <v>6292</v>
      </c>
      <c r="C2805" t="s">
        <v>6293</v>
      </c>
      <c r="D2805" t="s">
        <v>6302</v>
      </c>
      <c r="E2805" t="s">
        <v>8065</v>
      </c>
      <c r="F2805">
        <v>155209</v>
      </c>
      <c r="G2805" s="53">
        <v>10</v>
      </c>
      <c r="H2805" s="33">
        <v>42898</v>
      </c>
      <c r="I2805" t="s">
        <v>49</v>
      </c>
      <c r="J2805" t="s">
        <v>49</v>
      </c>
      <c r="K2805" t="s">
        <v>50</v>
      </c>
      <c r="L2805" t="s">
        <v>50</v>
      </c>
      <c r="M2805" t="s">
        <v>51</v>
      </c>
      <c r="N2805" t="s">
        <v>8066</v>
      </c>
    </row>
    <row r="2806" spans="1:14" ht="14.25">
      <c r="A2806" s="33">
        <v>42898.514027777775</v>
      </c>
      <c r="B2806" t="s">
        <v>6303</v>
      </c>
      <c r="C2806" t="s">
        <v>6304</v>
      </c>
      <c r="D2806" t="s">
        <v>6305</v>
      </c>
      <c r="E2806" t="s">
        <v>8068</v>
      </c>
      <c r="F2806">
        <v>155243</v>
      </c>
      <c r="G2806" s="53">
        <v>2500</v>
      </c>
      <c r="H2806" s="33">
        <v>42898</v>
      </c>
      <c r="I2806" t="s">
        <v>49</v>
      </c>
      <c r="J2806" t="s">
        <v>49</v>
      </c>
      <c r="K2806" t="s">
        <v>50</v>
      </c>
      <c r="L2806" t="s">
        <v>50</v>
      </c>
      <c r="M2806" t="s">
        <v>51</v>
      </c>
      <c r="N2806" t="s">
        <v>8069</v>
      </c>
    </row>
    <row r="2807" spans="1:14" ht="14.25">
      <c r="A2807" s="33">
        <v>42898.514363425929</v>
      </c>
      <c r="B2807" t="s">
        <v>6306</v>
      </c>
      <c r="C2807" t="s">
        <v>6307</v>
      </c>
      <c r="D2807" t="s">
        <v>6308</v>
      </c>
      <c r="E2807" t="s">
        <v>8071</v>
      </c>
      <c r="F2807">
        <v>155253</v>
      </c>
      <c r="G2807" s="53">
        <v>1000</v>
      </c>
      <c r="H2807" s="33">
        <v>42898</v>
      </c>
      <c r="I2807" t="s">
        <v>49</v>
      </c>
      <c r="J2807" t="s">
        <v>49</v>
      </c>
      <c r="K2807" t="s">
        <v>50</v>
      </c>
      <c r="L2807" t="s">
        <v>50</v>
      </c>
      <c r="M2807" t="s">
        <v>51</v>
      </c>
      <c r="N2807" t="s">
        <v>8072</v>
      </c>
    </row>
    <row r="2808" spans="1:14" ht="14.25">
      <c r="A2808" s="33">
        <v>42898.522303240738</v>
      </c>
      <c r="B2808" t="s">
        <v>6212</v>
      </c>
      <c r="C2808" t="s">
        <v>6213</v>
      </c>
      <c r="D2808" t="s">
        <v>6309</v>
      </c>
      <c r="E2808" t="s">
        <v>8074</v>
      </c>
      <c r="F2808">
        <v>155390</v>
      </c>
      <c r="G2808" s="53">
        <v>1000</v>
      </c>
      <c r="H2808" s="33">
        <v>42898</v>
      </c>
      <c r="I2808" t="s">
        <v>49</v>
      </c>
      <c r="J2808" t="s">
        <v>49</v>
      </c>
      <c r="K2808" t="s">
        <v>50</v>
      </c>
      <c r="L2808" t="s">
        <v>50</v>
      </c>
      <c r="M2808" t="s">
        <v>51</v>
      </c>
      <c r="N2808" t="s">
        <v>8075</v>
      </c>
    </row>
    <row r="2809" spans="1:14" ht="14.25">
      <c r="A2809" s="33">
        <v>42898.522939814815</v>
      </c>
      <c r="B2809" t="s">
        <v>6212</v>
      </c>
      <c r="C2809" t="s">
        <v>6213</v>
      </c>
      <c r="D2809" t="s">
        <v>6310</v>
      </c>
      <c r="E2809" t="s">
        <v>8077</v>
      </c>
      <c r="F2809">
        <v>155408</v>
      </c>
      <c r="G2809" s="53">
        <v>1000</v>
      </c>
      <c r="H2809" s="33">
        <v>42898</v>
      </c>
      <c r="I2809" t="s">
        <v>49</v>
      </c>
      <c r="J2809" t="s">
        <v>49</v>
      </c>
      <c r="K2809" t="s">
        <v>50</v>
      </c>
      <c r="L2809" t="s">
        <v>50</v>
      </c>
      <c r="M2809" t="s">
        <v>51</v>
      </c>
      <c r="N2809" t="s">
        <v>8078</v>
      </c>
    </row>
    <row r="2810" spans="1:14" ht="14.25">
      <c r="A2810" s="33">
        <v>42898.525312500002</v>
      </c>
      <c r="B2810" t="s">
        <v>6311</v>
      </c>
      <c r="C2810" t="s">
        <v>6312</v>
      </c>
      <c r="D2810" t="s">
        <v>6313</v>
      </c>
      <c r="E2810" t="s">
        <v>8080</v>
      </c>
      <c r="F2810">
        <v>155432</v>
      </c>
      <c r="G2810" s="53">
        <v>3000</v>
      </c>
      <c r="H2810" s="33">
        <v>42898</v>
      </c>
      <c r="I2810" t="s">
        <v>49</v>
      </c>
      <c r="J2810" t="s">
        <v>49</v>
      </c>
      <c r="K2810" t="s">
        <v>50</v>
      </c>
      <c r="L2810" t="s">
        <v>50</v>
      </c>
      <c r="M2810" t="s">
        <v>51</v>
      </c>
      <c r="N2810" t="s">
        <v>8081</v>
      </c>
    </row>
    <row r="2811" spans="1:14" ht="14.25">
      <c r="A2811" s="33">
        <v>42898.530555555553</v>
      </c>
      <c r="B2811" t="s">
        <v>6314</v>
      </c>
      <c r="C2811" t="s">
        <v>6315</v>
      </c>
      <c r="D2811" t="s">
        <v>6316</v>
      </c>
      <c r="E2811" t="s">
        <v>8083</v>
      </c>
      <c r="F2811">
        <v>155496</v>
      </c>
      <c r="G2811" s="53">
        <v>100</v>
      </c>
      <c r="H2811" s="33">
        <v>42898</v>
      </c>
      <c r="I2811" t="s">
        <v>49</v>
      </c>
      <c r="J2811" t="s">
        <v>49</v>
      </c>
      <c r="K2811" t="s">
        <v>50</v>
      </c>
      <c r="L2811" t="s">
        <v>50</v>
      </c>
      <c r="M2811" t="s">
        <v>51</v>
      </c>
      <c r="N2811" t="s">
        <v>8084</v>
      </c>
    </row>
    <row r="2812" spans="1:14" ht="14.25">
      <c r="A2812" s="33">
        <v>42898.534328703703</v>
      </c>
      <c r="B2812" t="s">
        <v>6317</v>
      </c>
      <c r="C2812" t="s">
        <v>6318</v>
      </c>
      <c r="D2812" t="s">
        <v>6319</v>
      </c>
      <c r="E2812" t="s">
        <v>8086</v>
      </c>
      <c r="F2812">
        <v>155535</v>
      </c>
      <c r="G2812" s="53">
        <v>200</v>
      </c>
      <c r="H2812" s="33">
        <v>42898</v>
      </c>
      <c r="I2812" t="s">
        <v>49</v>
      </c>
      <c r="J2812" t="s">
        <v>49</v>
      </c>
      <c r="K2812" t="s">
        <v>50</v>
      </c>
      <c r="L2812" t="s">
        <v>50</v>
      </c>
      <c r="M2812" t="s">
        <v>51</v>
      </c>
      <c r="N2812" t="s">
        <v>8087</v>
      </c>
    </row>
    <row r="2813" spans="1:14" ht="14.25">
      <c r="A2813" s="33">
        <v>42898.538726851853</v>
      </c>
      <c r="B2813" t="s">
        <v>6320</v>
      </c>
      <c r="C2813" t="s">
        <v>6321</v>
      </c>
      <c r="D2813" t="s">
        <v>6322</v>
      </c>
      <c r="E2813" t="s">
        <v>8089</v>
      </c>
      <c r="F2813">
        <v>155579</v>
      </c>
      <c r="G2813" s="53">
        <v>1000</v>
      </c>
      <c r="H2813" s="33">
        <v>42898</v>
      </c>
      <c r="I2813" t="s">
        <v>49</v>
      </c>
      <c r="J2813" t="s">
        <v>49</v>
      </c>
      <c r="K2813" t="s">
        <v>50</v>
      </c>
      <c r="L2813" t="s">
        <v>50</v>
      </c>
      <c r="M2813" t="s">
        <v>51</v>
      </c>
      <c r="N2813" t="s">
        <v>8090</v>
      </c>
    </row>
    <row r="2814" spans="1:14" ht="14.25">
      <c r="A2814" s="33">
        <v>42898.541620370372</v>
      </c>
      <c r="B2814" t="s">
        <v>6323</v>
      </c>
      <c r="C2814" t="s">
        <v>6324</v>
      </c>
      <c r="D2814" t="s">
        <v>6325</v>
      </c>
      <c r="E2814" t="s">
        <v>8092</v>
      </c>
      <c r="F2814">
        <v>155603</v>
      </c>
      <c r="G2814" s="53">
        <v>300</v>
      </c>
      <c r="H2814" s="33">
        <v>42898</v>
      </c>
      <c r="I2814" t="s">
        <v>49</v>
      </c>
      <c r="J2814" t="s">
        <v>49</v>
      </c>
      <c r="K2814" t="s">
        <v>50</v>
      </c>
      <c r="L2814" t="s">
        <v>50</v>
      </c>
      <c r="M2814" t="s">
        <v>51</v>
      </c>
      <c r="N2814" t="s">
        <v>8093</v>
      </c>
    </row>
    <row r="2815" spans="1:14" ht="14.25">
      <c r="A2815" s="33">
        <v>42898.547418981485</v>
      </c>
      <c r="B2815" t="s">
        <v>6326</v>
      </c>
      <c r="C2815" t="s">
        <v>6327</v>
      </c>
      <c r="D2815" t="s">
        <v>6328</v>
      </c>
      <c r="E2815" t="s">
        <v>8095</v>
      </c>
      <c r="F2815">
        <v>155667</v>
      </c>
      <c r="G2815" s="53">
        <v>170</v>
      </c>
      <c r="H2815" s="33">
        <v>42898</v>
      </c>
      <c r="I2815" t="s">
        <v>49</v>
      </c>
      <c r="J2815" t="s">
        <v>49</v>
      </c>
      <c r="K2815" t="s">
        <v>50</v>
      </c>
      <c r="L2815" t="s">
        <v>50</v>
      </c>
      <c r="M2815" t="s">
        <v>51</v>
      </c>
      <c r="N2815" t="s">
        <v>8096</v>
      </c>
    </row>
    <row r="2816" spans="1:14" ht="14.25">
      <c r="A2816" s="33">
        <v>42898.559618055559</v>
      </c>
      <c r="B2816" t="s">
        <v>6329</v>
      </c>
      <c r="C2816" t="s">
        <v>6330</v>
      </c>
      <c r="D2816" t="s">
        <v>6331</v>
      </c>
      <c r="E2816" t="s">
        <v>8098</v>
      </c>
      <c r="F2816">
        <v>155769</v>
      </c>
      <c r="G2816" s="53">
        <v>500</v>
      </c>
      <c r="H2816" s="33">
        <v>42898</v>
      </c>
      <c r="I2816" t="s">
        <v>49</v>
      </c>
      <c r="J2816" t="s">
        <v>49</v>
      </c>
      <c r="K2816" t="s">
        <v>50</v>
      </c>
      <c r="L2816" t="s">
        <v>50</v>
      </c>
      <c r="M2816" t="s">
        <v>51</v>
      </c>
      <c r="N2816" t="s">
        <v>8099</v>
      </c>
    </row>
    <row r="2817" spans="1:14" ht="14.25">
      <c r="A2817" s="33">
        <v>42898.565798611111</v>
      </c>
      <c r="B2817" t="s">
        <v>6332</v>
      </c>
      <c r="C2817" t="s">
        <v>6333</v>
      </c>
      <c r="D2817" t="s">
        <v>6334</v>
      </c>
      <c r="E2817" t="s">
        <v>8101</v>
      </c>
      <c r="F2817">
        <v>155803</v>
      </c>
      <c r="G2817" s="53">
        <v>1000</v>
      </c>
      <c r="H2817" s="33">
        <v>42898</v>
      </c>
      <c r="I2817" t="s">
        <v>49</v>
      </c>
      <c r="J2817" t="s">
        <v>49</v>
      </c>
      <c r="K2817" t="s">
        <v>50</v>
      </c>
      <c r="L2817" t="s">
        <v>50</v>
      </c>
      <c r="M2817" t="s">
        <v>51</v>
      </c>
      <c r="N2817" t="s">
        <v>8102</v>
      </c>
    </row>
    <row r="2818" spans="1:14" ht="14.25">
      <c r="A2818" s="33">
        <v>42898.567199074074</v>
      </c>
      <c r="B2818" t="s">
        <v>6335</v>
      </c>
      <c r="C2818" t="s">
        <v>6336</v>
      </c>
      <c r="D2818" t="s">
        <v>6337</v>
      </c>
      <c r="E2818" t="s">
        <v>8104</v>
      </c>
      <c r="F2818">
        <v>155816</v>
      </c>
      <c r="G2818" s="53">
        <v>100</v>
      </c>
      <c r="H2818" s="33">
        <v>42898</v>
      </c>
      <c r="I2818" t="s">
        <v>49</v>
      </c>
      <c r="J2818" t="s">
        <v>49</v>
      </c>
      <c r="K2818" t="s">
        <v>50</v>
      </c>
      <c r="L2818" t="s">
        <v>50</v>
      </c>
      <c r="M2818" t="s">
        <v>51</v>
      </c>
      <c r="N2818" t="s">
        <v>8105</v>
      </c>
    </row>
    <row r="2819" spans="1:14" ht="14.25">
      <c r="A2819" s="33">
        <v>42898.569097222222</v>
      </c>
      <c r="B2819" t="s">
        <v>6190</v>
      </c>
      <c r="C2819" t="s">
        <v>6191</v>
      </c>
      <c r="D2819" t="s">
        <v>6338</v>
      </c>
      <c r="E2819" t="s">
        <v>8107</v>
      </c>
      <c r="F2819">
        <v>155845</v>
      </c>
      <c r="G2819" s="53">
        <v>300</v>
      </c>
      <c r="H2819" s="33">
        <v>42898</v>
      </c>
      <c r="I2819" t="s">
        <v>49</v>
      </c>
      <c r="J2819" t="s">
        <v>49</v>
      </c>
      <c r="K2819" t="s">
        <v>50</v>
      </c>
      <c r="L2819" t="s">
        <v>50</v>
      </c>
      <c r="M2819" t="s">
        <v>51</v>
      </c>
      <c r="N2819" t="s">
        <v>8108</v>
      </c>
    </row>
    <row r="2820" spans="1:14" ht="14.25">
      <c r="A2820" s="33">
        <v>42898.569618055553</v>
      </c>
      <c r="B2820" t="s">
        <v>6339</v>
      </c>
      <c r="C2820" t="s">
        <v>6312</v>
      </c>
      <c r="D2820" t="s">
        <v>6340</v>
      </c>
      <c r="E2820" t="s">
        <v>8110</v>
      </c>
      <c r="F2820">
        <v>155852</v>
      </c>
      <c r="G2820" s="53">
        <v>300</v>
      </c>
      <c r="H2820" s="33">
        <v>42898</v>
      </c>
      <c r="I2820" t="s">
        <v>49</v>
      </c>
      <c r="J2820" t="s">
        <v>49</v>
      </c>
      <c r="K2820" t="s">
        <v>50</v>
      </c>
      <c r="L2820" t="s">
        <v>50</v>
      </c>
      <c r="M2820" t="s">
        <v>51</v>
      </c>
      <c r="N2820" t="s">
        <v>8111</v>
      </c>
    </row>
    <row r="2821" spans="1:14" ht="14.25">
      <c r="A2821" s="33">
        <v>42898.573761574073</v>
      </c>
      <c r="B2821" t="s">
        <v>6341</v>
      </c>
      <c r="C2821" t="s">
        <v>6342</v>
      </c>
      <c r="D2821" t="s">
        <v>6343</v>
      </c>
      <c r="E2821" t="s">
        <v>8113</v>
      </c>
      <c r="F2821">
        <v>155925</v>
      </c>
      <c r="G2821" s="53">
        <v>100</v>
      </c>
      <c r="H2821" s="33">
        <v>42898</v>
      </c>
      <c r="I2821" t="s">
        <v>49</v>
      </c>
      <c r="J2821" t="s">
        <v>49</v>
      </c>
      <c r="K2821" t="s">
        <v>50</v>
      </c>
      <c r="L2821" t="s">
        <v>50</v>
      </c>
      <c r="M2821" t="s">
        <v>51</v>
      </c>
      <c r="N2821" t="s">
        <v>8114</v>
      </c>
    </row>
    <row r="2822" spans="1:14" ht="14.25">
      <c r="A2822" s="33">
        <v>42898.574641203704</v>
      </c>
      <c r="B2822" t="s">
        <v>982</v>
      </c>
      <c r="C2822" t="s">
        <v>983</v>
      </c>
      <c r="D2822" t="s">
        <v>6344</v>
      </c>
      <c r="E2822" t="s">
        <v>8116</v>
      </c>
      <c r="F2822">
        <v>155935</v>
      </c>
      <c r="G2822" s="53">
        <v>1500</v>
      </c>
      <c r="H2822" s="33">
        <v>42898</v>
      </c>
      <c r="I2822" t="s">
        <v>49</v>
      </c>
      <c r="J2822" t="s">
        <v>49</v>
      </c>
      <c r="K2822" t="s">
        <v>50</v>
      </c>
      <c r="L2822" t="s">
        <v>50</v>
      </c>
      <c r="M2822" t="s">
        <v>51</v>
      </c>
      <c r="N2822" t="s">
        <v>8117</v>
      </c>
    </row>
    <row r="2823" spans="1:14" ht="14.25">
      <c r="A2823" s="33">
        <v>42898.576331018521</v>
      </c>
      <c r="B2823" t="s">
        <v>6345</v>
      </c>
      <c r="C2823" t="s">
        <v>6346</v>
      </c>
      <c r="D2823" t="s">
        <v>6347</v>
      </c>
      <c r="E2823" t="s">
        <v>8119</v>
      </c>
      <c r="F2823">
        <v>155967</v>
      </c>
      <c r="G2823" s="53">
        <v>100</v>
      </c>
      <c r="H2823" s="33">
        <v>42898</v>
      </c>
      <c r="I2823" t="s">
        <v>49</v>
      </c>
      <c r="J2823" t="s">
        <v>49</v>
      </c>
      <c r="K2823" t="s">
        <v>50</v>
      </c>
      <c r="L2823" t="s">
        <v>50</v>
      </c>
      <c r="M2823" t="s">
        <v>51</v>
      </c>
      <c r="N2823" t="s">
        <v>8120</v>
      </c>
    </row>
    <row r="2824" spans="1:14" ht="14.25">
      <c r="A2824" s="33">
        <v>42898.577835648146</v>
      </c>
      <c r="B2824" t="s">
        <v>5278</v>
      </c>
      <c r="C2824" t="s">
        <v>5279</v>
      </c>
      <c r="D2824" t="s">
        <v>6348</v>
      </c>
      <c r="E2824" t="s">
        <v>8122</v>
      </c>
      <c r="F2824">
        <v>155993</v>
      </c>
      <c r="G2824" s="53">
        <v>600</v>
      </c>
      <c r="H2824" s="33">
        <v>42898</v>
      </c>
      <c r="I2824" t="s">
        <v>49</v>
      </c>
      <c r="J2824" t="s">
        <v>49</v>
      </c>
      <c r="K2824" t="s">
        <v>50</v>
      </c>
      <c r="L2824" t="s">
        <v>50</v>
      </c>
      <c r="M2824" t="s">
        <v>51</v>
      </c>
      <c r="N2824" t="s">
        <v>8123</v>
      </c>
    </row>
    <row r="2825" spans="1:14" ht="14.25">
      <c r="A2825" s="33">
        <v>42898.585104166668</v>
      </c>
      <c r="B2825" t="s">
        <v>6349</v>
      </c>
      <c r="C2825" t="s">
        <v>6350</v>
      </c>
      <c r="D2825" t="s">
        <v>6351</v>
      </c>
      <c r="E2825" t="s">
        <v>8125</v>
      </c>
      <c r="F2825">
        <v>156159</v>
      </c>
      <c r="G2825" s="53">
        <v>3100</v>
      </c>
      <c r="H2825" s="33">
        <v>42898</v>
      </c>
      <c r="I2825" t="s">
        <v>49</v>
      </c>
      <c r="J2825" t="s">
        <v>49</v>
      </c>
      <c r="K2825" t="s">
        <v>50</v>
      </c>
      <c r="L2825" t="s">
        <v>50</v>
      </c>
      <c r="M2825" t="s">
        <v>51</v>
      </c>
      <c r="N2825" t="s">
        <v>8126</v>
      </c>
    </row>
    <row r="2826" spans="1:14" ht="14.25">
      <c r="A2826" s="33">
        <v>42898.586608796293</v>
      </c>
      <c r="B2826" t="s">
        <v>5278</v>
      </c>
      <c r="C2826" t="s">
        <v>5279</v>
      </c>
      <c r="D2826" t="s">
        <v>6352</v>
      </c>
      <c r="E2826" t="s">
        <v>8128</v>
      </c>
      <c r="F2826">
        <v>156206</v>
      </c>
      <c r="G2826" s="53">
        <v>20</v>
      </c>
      <c r="H2826" s="33">
        <v>42898</v>
      </c>
      <c r="I2826" t="s">
        <v>49</v>
      </c>
      <c r="J2826" t="s">
        <v>49</v>
      </c>
      <c r="K2826" t="s">
        <v>50</v>
      </c>
      <c r="L2826" t="s">
        <v>50</v>
      </c>
      <c r="M2826" t="s">
        <v>51</v>
      </c>
      <c r="N2826" t="s">
        <v>8129</v>
      </c>
    </row>
    <row r="2827" spans="1:14" ht="14.25">
      <c r="A2827" s="33">
        <v>42898.591828703706</v>
      </c>
      <c r="B2827" t="s">
        <v>6353</v>
      </c>
      <c r="C2827" t="s">
        <v>6354</v>
      </c>
      <c r="D2827" t="s">
        <v>6355</v>
      </c>
      <c r="E2827" t="s">
        <v>8131</v>
      </c>
      <c r="F2827">
        <v>156461</v>
      </c>
      <c r="G2827" s="53">
        <v>100</v>
      </c>
      <c r="H2827" s="33">
        <v>42898</v>
      </c>
      <c r="I2827" t="s">
        <v>49</v>
      </c>
      <c r="J2827" t="s">
        <v>49</v>
      </c>
      <c r="K2827" t="s">
        <v>50</v>
      </c>
      <c r="L2827" t="s">
        <v>50</v>
      </c>
      <c r="M2827" t="s">
        <v>51</v>
      </c>
      <c r="N2827" t="s">
        <v>8132</v>
      </c>
    </row>
    <row r="2828" spans="1:14" ht="14.25">
      <c r="A2828" s="33">
        <v>42898.595706018517</v>
      </c>
      <c r="B2828" t="s">
        <v>6356</v>
      </c>
      <c r="C2828" t="s">
        <v>6357</v>
      </c>
      <c r="D2828" t="s">
        <v>6358</v>
      </c>
      <c r="E2828" t="s">
        <v>8134</v>
      </c>
      <c r="F2828">
        <v>156671</v>
      </c>
      <c r="G2828" s="53">
        <v>250</v>
      </c>
      <c r="H2828" s="33">
        <v>42898</v>
      </c>
      <c r="I2828" t="s">
        <v>49</v>
      </c>
      <c r="J2828" t="s">
        <v>49</v>
      </c>
      <c r="K2828" t="s">
        <v>50</v>
      </c>
      <c r="L2828" t="s">
        <v>50</v>
      </c>
      <c r="M2828" t="s">
        <v>51</v>
      </c>
      <c r="N2828" t="s">
        <v>8135</v>
      </c>
    </row>
    <row r="2829" spans="1:14" ht="14.25">
      <c r="A2829" s="33">
        <v>42898.596701388888</v>
      </c>
      <c r="B2829" t="s">
        <v>6359</v>
      </c>
      <c r="C2829" t="s">
        <v>6360</v>
      </c>
      <c r="D2829" t="s">
        <v>6361</v>
      </c>
      <c r="E2829" t="s">
        <v>8137</v>
      </c>
      <c r="F2829">
        <v>156745</v>
      </c>
      <c r="G2829" s="53">
        <v>20</v>
      </c>
      <c r="H2829" s="33">
        <v>42898</v>
      </c>
      <c r="I2829" t="s">
        <v>49</v>
      </c>
      <c r="J2829" t="s">
        <v>49</v>
      </c>
      <c r="K2829" t="s">
        <v>50</v>
      </c>
      <c r="L2829" t="s">
        <v>50</v>
      </c>
      <c r="M2829" t="s">
        <v>51</v>
      </c>
      <c r="N2829" t="s">
        <v>8138</v>
      </c>
    </row>
    <row r="2830" spans="1:14" ht="14.25">
      <c r="A2830" s="33">
        <v>42898.597245370373</v>
      </c>
      <c r="B2830" t="s">
        <v>6362</v>
      </c>
      <c r="C2830" t="s">
        <v>6363</v>
      </c>
      <c r="D2830" t="s">
        <v>6364</v>
      </c>
      <c r="E2830" t="s">
        <v>8140</v>
      </c>
      <c r="F2830">
        <v>156786</v>
      </c>
      <c r="G2830" s="53">
        <v>200</v>
      </c>
      <c r="H2830" s="33">
        <v>42898</v>
      </c>
      <c r="I2830" t="s">
        <v>49</v>
      </c>
      <c r="J2830" t="s">
        <v>49</v>
      </c>
      <c r="K2830" t="s">
        <v>50</v>
      </c>
      <c r="L2830" t="s">
        <v>50</v>
      </c>
      <c r="M2830" t="s">
        <v>51</v>
      </c>
      <c r="N2830" t="s">
        <v>8141</v>
      </c>
    </row>
    <row r="2831" spans="1:14" ht="14.25">
      <c r="A2831" s="33">
        <v>42898.597986111112</v>
      </c>
      <c r="B2831" t="s">
        <v>6365</v>
      </c>
      <c r="C2831" t="s">
        <v>6366</v>
      </c>
      <c r="D2831" t="s">
        <v>6367</v>
      </c>
      <c r="E2831" t="s">
        <v>8143</v>
      </c>
      <c r="F2831">
        <v>156846</v>
      </c>
      <c r="G2831" s="53">
        <v>2500</v>
      </c>
      <c r="H2831" s="33">
        <v>42898</v>
      </c>
      <c r="I2831" t="s">
        <v>49</v>
      </c>
      <c r="J2831" t="s">
        <v>49</v>
      </c>
      <c r="K2831" t="s">
        <v>50</v>
      </c>
      <c r="L2831" t="s">
        <v>50</v>
      </c>
      <c r="M2831" t="s">
        <v>51</v>
      </c>
      <c r="N2831" t="s">
        <v>8144</v>
      </c>
    </row>
    <row r="2832" spans="1:14" ht="14.25">
      <c r="A2832" s="33">
        <v>42898.598865740743</v>
      </c>
      <c r="B2832" t="s">
        <v>6368</v>
      </c>
      <c r="C2832" t="s">
        <v>6369</v>
      </c>
      <c r="D2832" t="s">
        <v>6370</v>
      </c>
      <c r="E2832" t="s">
        <v>8146</v>
      </c>
      <c r="F2832">
        <v>156897</v>
      </c>
      <c r="G2832" s="53">
        <v>500</v>
      </c>
      <c r="H2832" s="33">
        <v>42898</v>
      </c>
      <c r="I2832" t="s">
        <v>49</v>
      </c>
      <c r="J2832" t="s">
        <v>49</v>
      </c>
      <c r="K2832" t="s">
        <v>50</v>
      </c>
      <c r="L2832" t="s">
        <v>50</v>
      </c>
      <c r="M2832" t="s">
        <v>51</v>
      </c>
      <c r="N2832" t="s">
        <v>8147</v>
      </c>
    </row>
    <row r="2833" spans="1:14" ht="14.25">
      <c r="A2833" s="33">
        <v>42898.599374999998</v>
      </c>
      <c r="B2833" t="s">
        <v>6371</v>
      </c>
      <c r="C2833" t="s">
        <v>6372</v>
      </c>
      <c r="D2833" t="s">
        <v>6373</v>
      </c>
      <c r="E2833" t="s">
        <v>8149</v>
      </c>
      <c r="F2833">
        <v>156933</v>
      </c>
      <c r="G2833" s="53">
        <v>200</v>
      </c>
      <c r="H2833" s="33">
        <v>42898</v>
      </c>
      <c r="I2833" t="s">
        <v>49</v>
      </c>
      <c r="J2833" t="s">
        <v>49</v>
      </c>
      <c r="K2833" t="s">
        <v>50</v>
      </c>
      <c r="L2833" t="s">
        <v>50</v>
      </c>
      <c r="M2833" t="s">
        <v>51</v>
      </c>
      <c r="N2833" t="s">
        <v>8150</v>
      </c>
    </row>
    <row r="2834" spans="1:14" ht="14.25">
      <c r="A2834" s="33">
        <v>42898.599537037036</v>
      </c>
      <c r="B2834" t="s">
        <v>6374</v>
      </c>
      <c r="C2834" t="s">
        <v>6375</v>
      </c>
      <c r="D2834" t="s">
        <v>6376</v>
      </c>
      <c r="E2834" t="s">
        <v>8152</v>
      </c>
      <c r="F2834">
        <v>156939</v>
      </c>
      <c r="G2834" s="53">
        <v>150</v>
      </c>
      <c r="H2834" s="33">
        <v>42898</v>
      </c>
      <c r="I2834" t="s">
        <v>49</v>
      </c>
      <c r="J2834" t="s">
        <v>49</v>
      </c>
      <c r="K2834" t="s">
        <v>50</v>
      </c>
      <c r="L2834" t="s">
        <v>50</v>
      </c>
      <c r="M2834" t="s">
        <v>51</v>
      </c>
      <c r="N2834" t="s">
        <v>8153</v>
      </c>
    </row>
    <row r="2835" spans="1:14" ht="14.25">
      <c r="A2835" s="33">
        <v>42898.599918981483</v>
      </c>
      <c r="B2835" t="s">
        <v>6377</v>
      </c>
      <c r="C2835" t="s">
        <v>6378</v>
      </c>
      <c r="D2835" t="s">
        <v>6379</v>
      </c>
      <c r="E2835" t="s">
        <v>8155</v>
      </c>
      <c r="F2835">
        <v>156961</v>
      </c>
      <c r="G2835" s="53">
        <v>100</v>
      </c>
      <c r="H2835" s="33">
        <v>42898</v>
      </c>
      <c r="I2835" t="s">
        <v>49</v>
      </c>
      <c r="J2835" t="s">
        <v>49</v>
      </c>
      <c r="K2835" t="s">
        <v>50</v>
      </c>
      <c r="L2835" t="s">
        <v>50</v>
      </c>
      <c r="M2835" t="s">
        <v>51</v>
      </c>
      <c r="N2835" t="s">
        <v>8156</v>
      </c>
    </row>
    <row r="2836" spans="1:14" ht="14.25">
      <c r="A2836" s="33">
        <v>42898.600462962961</v>
      </c>
      <c r="B2836" t="s">
        <v>6380</v>
      </c>
      <c r="C2836" t="s">
        <v>6381</v>
      </c>
      <c r="D2836" t="s">
        <v>6382</v>
      </c>
      <c r="E2836" t="s">
        <v>8158</v>
      </c>
      <c r="F2836">
        <v>156994</v>
      </c>
      <c r="G2836" s="53">
        <v>170</v>
      </c>
      <c r="H2836" s="33">
        <v>42898</v>
      </c>
      <c r="I2836" t="s">
        <v>49</v>
      </c>
      <c r="J2836" t="s">
        <v>49</v>
      </c>
      <c r="K2836" t="s">
        <v>50</v>
      </c>
      <c r="L2836" t="s">
        <v>50</v>
      </c>
      <c r="M2836" t="s">
        <v>51</v>
      </c>
      <c r="N2836" t="s">
        <v>8159</v>
      </c>
    </row>
    <row r="2837" spans="1:14" ht="14.25">
      <c r="A2837" s="33">
        <v>42898.601226851853</v>
      </c>
      <c r="B2837" t="s">
        <v>6383</v>
      </c>
      <c r="C2837" t="s">
        <v>6384</v>
      </c>
      <c r="D2837" t="s">
        <v>6385</v>
      </c>
      <c r="E2837" t="s">
        <v>8161</v>
      </c>
      <c r="F2837">
        <v>157040</v>
      </c>
      <c r="G2837" s="53">
        <v>1525</v>
      </c>
      <c r="H2837" s="33">
        <v>42898</v>
      </c>
      <c r="I2837" t="s">
        <v>49</v>
      </c>
      <c r="J2837" t="s">
        <v>49</v>
      </c>
      <c r="K2837" t="s">
        <v>50</v>
      </c>
      <c r="L2837" t="s">
        <v>50</v>
      </c>
      <c r="M2837" t="s">
        <v>51</v>
      </c>
      <c r="N2837" t="s">
        <v>8162</v>
      </c>
    </row>
    <row r="2838" spans="1:14" ht="14.25">
      <c r="A2838" s="33">
        <v>42898.602581018517</v>
      </c>
      <c r="B2838" t="s">
        <v>6386</v>
      </c>
      <c r="C2838" t="s">
        <v>6387</v>
      </c>
      <c r="D2838" t="s">
        <v>6388</v>
      </c>
      <c r="E2838" t="s">
        <v>8164</v>
      </c>
      <c r="F2838">
        <v>157136</v>
      </c>
      <c r="G2838" s="53">
        <v>170</v>
      </c>
      <c r="H2838" s="33">
        <v>42898</v>
      </c>
      <c r="I2838" t="s">
        <v>49</v>
      </c>
      <c r="J2838" t="s">
        <v>49</v>
      </c>
      <c r="K2838" t="s">
        <v>50</v>
      </c>
      <c r="L2838" t="s">
        <v>50</v>
      </c>
      <c r="M2838" t="s">
        <v>51</v>
      </c>
      <c r="N2838" t="s">
        <v>8165</v>
      </c>
    </row>
    <row r="2839" spans="1:14" ht="14.25">
      <c r="A2839" s="33">
        <v>42898.602962962963</v>
      </c>
      <c r="B2839" t="s">
        <v>6389</v>
      </c>
      <c r="C2839" t="s">
        <v>6390</v>
      </c>
      <c r="D2839" t="s">
        <v>6391</v>
      </c>
      <c r="E2839" t="s">
        <v>8167</v>
      </c>
      <c r="F2839">
        <v>157166</v>
      </c>
      <c r="G2839" s="53">
        <v>1000</v>
      </c>
      <c r="H2839" s="33">
        <v>42898</v>
      </c>
      <c r="I2839" t="s">
        <v>49</v>
      </c>
      <c r="J2839" t="s">
        <v>49</v>
      </c>
      <c r="K2839" t="s">
        <v>50</v>
      </c>
      <c r="L2839" t="s">
        <v>50</v>
      </c>
      <c r="M2839" t="s">
        <v>51</v>
      </c>
      <c r="N2839" t="s">
        <v>8168</v>
      </c>
    </row>
    <row r="2840" spans="1:14" ht="14.25">
      <c r="A2840" s="33">
        <v>42898.605173611111</v>
      </c>
      <c r="B2840" t="s">
        <v>6392</v>
      </c>
      <c r="C2840" t="s">
        <v>6393</v>
      </c>
      <c r="D2840" t="s">
        <v>6394</v>
      </c>
      <c r="E2840" t="s">
        <v>8170</v>
      </c>
      <c r="F2840">
        <v>157284</v>
      </c>
      <c r="G2840" s="53">
        <v>1000</v>
      </c>
      <c r="H2840" s="33">
        <v>42898</v>
      </c>
      <c r="I2840" t="s">
        <v>49</v>
      </c>
      <c r="J2840" t="s">
        <v>49</v>
      </c>
      <c r="K2840" t="s">
        <v>50</v>
      </c>
      <c r="L2840" t="s">
        <v>50</v>
      </c>
      <c r="M2840" t="s">
        <v>51</v>
      </c>
      <c r="N2840" t="s">
        <v>8171</v>
      </c>
    </row>
    <row r="2841" spans="1:14" ht="14.25">
      <c r="A2841" s="33">
        <v>42898.605370370373</v>
      </c>
      <c r="B2841" t="s">
        <v>6395</v>
      </c>
      <c r="C2841" t="s">
        <v>6396</v>
      </c>
      <c r="D2841" t="s">
        <v>6397</v>
      </c>
      <c r="E2841" t="s">
        <v>8173</v>
      </c>
      <c r="F2841">
        <v>157304</v>
      </c>
      <c r="G2841" s="53">
        <v>300</v>
      </c>
      <c r="H2841" s="33">
        <v>42898</v>
      </c>
      <c r="I2841" t="s">
        <v>49</v>
      </c>
      <c r="J2841" t="s">
        <v>49</v>
      </c>
      <c r="K2841" t="s">
        <v>50</v>
      </c>
      <c r="L2841" t="s">
        <v>50</v>
      </c>
      <c r="M2841" t="s">
        <v>51</v>
      </c>
      <c r="N2841" t="s">
        <v>8174</v>
      </c>
    </row>
    <row r="2842" spans="1:14" ht="14.25">
      <c r="A2842" s="33">
        <v>42898.605706018519</v>
      </c>
      <c r="B2842" t="s">
        <v>5753</v>
      </c>
      <c r="C2842" t="s">
        <v>5754</v>
      </c>
      <c r="D2842" t="s">
        <v>6398</v>
      </c>
      <c r="E2842" t="s">
        <v>8176</v>
      </c>
      <c r="F2842">
        <v>157318</v>
      </c>
      <c r="G2842" s="53">
        <v>1000</v>
      </c>
      <c r="H2842" s="33">
        <v>42898</v>
      </c>
      <c r="I2842" t="s">
        <v>49</v>
      </c>
      <c r="J2842" t="s">
        <v>49</v>
      </c>
      <c r="K2842" t="s">
        <v>50</v>
      </c>
      <c r="L2842" t="s">
        <v>50</v>
      </c>
      <c r="M2842" t="s">
        <v>51</v>
      </c>
      <c r="N2842" t="s">
        <v>8177</v>
      </c>
    </row>
    <row r="2843" spans="1:14" ht="14.25">
      <c r="A2843" s="33">
        <v>42898.605995370373</v>
      </c>
      <c r="B2843" t="s">
        <v>6399</v>
      </c>
      <c r="C2843" t="s">
        <v>6400</v>
      </c>
      <c r="D2843" t="s">
        <v>6401</v>
      </c>
      <c r="E2843" t="s">
        <v>8179</v>
      </c>
      <c r="F2843">
        <v>157351</v>
      </c>
      <c r="G2843" s="53">
        <v>300</v>
      </c>
      <c r="H2843" s="33">
        <v>42898</v>
      </c>
      <c r="I2843" t="s">
        <v>49</v>
      </c>
      <c r="J2843" t="s">
        <v>49</v>
      </c>
      <c r="K2843" t="s">
        <v>50</v>
      </c>
      <c r="L2843" t="s">
        <v>50</v>
      </c>
      <c r="M2843" t="s">
        <v>51</v>
      </c>
      <c r="N2843" t="s">
        <v>8180</v>
      </c>
    </row>
    <row r="2844" spans="1:14" ht="14.25">
      <c r="A2844" s="33">
        <v>42898.606585648151</v>
      </c>
      <c r="B2844" t="s">
        <v>6402</v>
      </c>
      <c r="C2844" t="s">
        <v>6403</v>
      </c>
      <c r="D2844" t="s">
        <v>6404</v>
      </c>
      <c r="E2844" t="s">
        <v>8182</v>
      </c>
      <c r="F2844">
        <v>157380</v>
      </c>
      <c r="G2844" s="53">
        <v>1000</v>
      </c>
      <c r="H2844" s="33">
        <v>42898</v>
      </c>
      <c r="I2844" t="s">
        <v>49</v>
      </c>
      <c r="J2844" t="s">
        <v>49</v>
      </c>
      <c r="K2844" t="s">
        <v>50</v>
      </c>
      <c r="L2844" t="s">
        <v>50</v>
      </c>
      <c r="M2844" t="s">
        <v>51</v>
      </c>
      <c r="N2844" t="s">
        <v>8183</v>
      </c>
    </row>
    <row r="2845" spans="1:14" ht="14.25">
      <c r="A2845" s="33">
        <v>42898.607974537037</v>
      </c>
      <c r="B2845" t="s">
        <v>6405</v>
      </c>
      <c r="C2845" t="s">
        <v>6406</v>
      </c>
      <c r="D2845" t="s">
        <v>6407</v>
      </c>
      <c r="E2845" t="s">
        <v>8185</v>
      </c>
      <c r="F2845">
        <v>157457</v>
      </c>
      <c r="G2845" s="53">
        <v>100</v>
      </c>
      <c r="H2845" s="33">
        <v>42898</v>
      </c>
      <c r="I2845" t="s">
        <v>49</v>
      </c>
      <c r="J2845" t="s">
        <v>49</v>
      </c>
      <c r="K2845" t="s">
        <v>50</v>
      </c>
      <c r="L2845" t="s">
        <v>50</v>
      </c>
      <c r="M2845" t="s">
        <v>51</v>
      </c>
      <c r="N2845" t="s">
        <v>8186</v>
      </c>
    </row>
    <row r="2846" spans="1:14" ht="14.25">
      <c r="A2846" s="33">
        <v>42898.609375</v>
      </c>
      <c r="B2846" t="s">
        <v>6408</v>
      </c>
      <c r="C2846" t="s">
        <v>6409</v>
      </c>
      <c r="D2846" t="s">
        <v>6410</v>
      </c>
      <c r="E2846" t="s">
        <v>8188</v>
      </c>
      <c r="F2846">
        <v>157545</v>
      </c>
      <c r="G2846" s="53">
        <v>70</v>
      </c>
      <c r="H2846" s="33">
        <v>42898</v>
      </c>
      <c r="I2846" t="s">
        <v>49</v>
      </c>
      <c r="J2846" t="s">
        <v>49</v>
      </c>
      <c r="K2846" t="s">
        <v>50</v>
      </c>
      <c r="L2846" t="s">
        <v>50</v>
      </c>
      <c r="M2846" t="s">
        <v>51</v>
      </c>
      <c r="N2846" t="s">
        <v>8189</v>
      </c>
    </row>
    <row r="2847" spans="1:14" ht="14.25">
      <c r="A2847" s="33">
        <v>42898.612685185188</v>
      </c>
      <c r="B2847" t="s">
        <v>6299</v>
      </c>
      <c r="C2847" t="s">
        <v>6300</v>
      </c>
      <c r="D2847" t="s">
        <v>6411</v>
      </c>
      <c r="E2847" t="s">
        <v>8191</v>
      </c>
      <c r="F2847">
        <v>157801</v>
      </c>
      <c r="G2847" s="53">
        <v>215</v>
      </c>
      <c r="H2847" s="33">
        <v>42898</v>
      </c>
      <c r="I2847" t="s">
        <v>49</v>
      </c>
      <c r="J2847" t="s">
        <v>49</v>
      </c>
      <c r="K2847" t="s">
        <v>50</v>
      </c>
      <c r="L2847" t="s">
        <v>50</v>
      </c>
      <c r="M2847" t="s">
        <v>51</v>
      </c>
      <c r="N2847" t="s">
        <v>8192</v>
      </c>
    </row>
    <row r="2848" spans="1:14" ht="14.25">
      <c r="A2848" s="33">
        <v>42898.614131944443</v>
      </c>
      <c r="B2848" t="s">
        <v>6412</v>
      </c>
      <c r="C2848" t="s">
        <v>6413</v>
      </c>
      <c r="D2848" t="s">
        <v>6414</v>
      </c>
      <c r="E2848" t="s">
        <v>8194</v>
      </c>
      <c r="F2848">
        <v>157907</v>
      </c>
      <c r="G2848" s="53">
        <v>300</v>
      </c>
      <c r="H2848" s="33">
        <v>42898</v>
      </c>
      <c r="I2848" t="s">
        <v>49</v>
      </c>
      <c r="J2848" t="s">
        <v>49</v>
      </c>
      <c r="K2848" t="s">
        <v>50</v>
      </c>
      <c r="L2848" t="s">
        <v>50</v>
      </c>
      <c r="M2848" t="s">
        <v>51</v>
      </c>
      <c r="N2848" t="s">
        <v>8195</v>
      </c>
    </row>
    <row r="2849" spans="1:14" ht="14.25">
      <c r="A2849" s="33">
        <v>42898.614340277774</v>
      </c>
      <c r="B2849" t="s">
        <v>6415</v>
      </c>
      <c r="C2849" t="s">
        <v>6416</v>
      </c>
      <c r="D2849" t="s">
        <v>6417</v>
      </c>
      <c r="E2849" t="s">
        <v>8197</v>
      </c>
      <c r="F2849">
        <v>157911</v>
      </c>
      <c r="G2849" s="53">
        <v>1000</v>
      </c>
      <c r="H2849" s="33">
        <v>42898</v>
      </c>
      <c r="I2849" t="s">
        <v>49</v>
      </c>
      <c r="J2849" t="s">
        <v>49</v>
      </c>
      <c r="K2849" t="s">
        <v>50</v>
      </c>
      <c r="L2849" t="s">
        <v>50</v>
      </c>
      <c r="M2849" t="s">
        <v>51</v>
      </c>
      <c r="N2849" t="s">
        <v>8198</v>
      </c>
    </row>
    <row r="2850" spans="1:14" ht="14.25">
      <c r="A2850" s="33">
        <v>42898.615671296298</v>
      </c>
      <c r="B2850" t="s">
        <v>6418</v>
      </c>
      <c r="C2850" t="s">
        <v>6419</v>
      </c>
      <c r="D2850" t="s">
        <v>6420</v>
      </c>
      <c r="E2850" t="s">
        <v>8200</v>
      </c>
      <c r="F2850">
        <v>157995</v>
      </c>
      <c r="G2850" s="53">
        <v>5000</v>
      </c>
      <c r="H2850" s="33">
        <v>42898</v>
      </c>
      <c r="I2850" t="s">
        <v>49</v>
      </c>
      <c r="J2850" t="s">
        <v>49</v>
      </c>
      <c r="K2850" t="s">
        <v>50</v>
      </c>
      <c r="L2850" t="s">
        <v>50</v>
      </c>
      <c r="M2850" t="s">
        <v>51</v>
      </c>
      <c r="N2850" t="s">
        <v>8201</v>
      </c>
    </row>
    <row r="2851" spans="1:14" ht="14.25">
      <c r="A2851" s="33">
        <v>42898.616469907407</v>
      </c>
      <c r="B2851" t="s">
        <v>6421</v>
      </c>
      <c r="C2851" t="s">
        <v>6422</v>
      </c>
      <c r="D2851" t="s">
        <v>6423</v>
      </c>
      <c r="E2851" t="s">
        <v>8203</v>
      </c>
      <c r="F2851">
        <v>158049</v>
      </c>
      <c r="G2851" s="53">
        <v>150</v>
      </c>
      <c r="H2851" s="33">
        <v>42898</v>
      </c>
      <c r="I2851" t="s">
        <v>49</v>
      </c>
      <c r="J2851" t="s">
        <v>49</v>
      </c>
      <c r="K2851" t="s">
        <v>50</v>
      </c>
      <c r="L2851" t="s">
        <v>50</v>
      </c>
      <c r="M2851" t="s">
        <v>51</v>
      </c>
      <c r="N2851" t="s">
        <v>8204</v>
      </c>
    </row>
    <row r="2852" spans="1:14" ht="14.25">
      <c r="A2852" s="33">
        <v>42898.617094907408</v>
      </c>
      <c r="B2852" t="s">
        <v>6415</v>
      </c>
      <c r="C2852" t="s">
        <v>6416</v>
      </c>
      <c r="D2852" t="s">
        <v>6424</v>
      </c>
      <c r="E2852" t="s">
        <v>8206</v>
      </c>
      <c r="F2852">
        <v>158082</v>
      </c>
      <c r="G2852" s="53">
        <v>2000</v>
      </c>
      <c r="H2852" s="33">
        <v>42898</v>
      </c>
      <c r="I2852" t="s">
        <v>49</v>
      </c>
      <c r="J2852" t="s">
        <v>49</v>
      </c>
      <c r="K2852" t="s">
        <v>50</v>
      </c>
      <c r="L2852" t="s">
        <v>50</v>
      </c>
      <c r="M2852" t="s">
        <v>51</v>
      </c>
      <c r="N2852" t="s">
        <v>8207</v>
      </c>
    </row>
    <row r="2853" spans="1:14" ht="14.25">
      <c r="A2853" s="33">
        <v>42898.618344907409</v>
      </c>
      <c r="B2853" t="s">
        <v>6425</v>
      </c>
      <c r="C2853" t="s">
        <v>6426</v>
      </c>
      <c r="D2853" t="s">
        <v>6427</v>
      </c>
      <c r="E2853" t="s">
        <v>8209</v>
      </c>
      <c r="F2853">
        <v>158196</v>
      </c>
      <c r="G2853" s="53">
        <v>500</v>
      </c>
      <c r="H2853" s="33">
        <v>42898</v>
      </c>
      <c r="I2853" t="s">
        <v>49</v>
      </c>
      <c r="J2853" t="s">
        <v>49</v>
      </c>
      <c r="K2853" t="s">
        <v>50</v>
      </c>
      <c r="L2853" t="s">
        <v>50</v>
      </c>
      <c r="M2853" t="s">
        <v>51</v>
      </c>
      <c r="N2853" t="s">
        <v>8210</v>
      </c>
    </row>
    <row r="2854" spans="1:14" ht="14.25">
      <c r="A2854" s="33">
        <v>42898.618738425925</v>
      </c>
      <c r="B2854" t="s">
        <v>5882</v>
      </c>
      <c r="C2854" t="s">
        <v>5883</v>
      </c>
      <c r="D2854" t="s">
        <v>6428</v>
      </c>
      <c r="E2854" t="s">
        <v>8212</v>
      </c>
      <c r="F2854">
        <v>158221</v>
      </c>
      <c r="G2854" s="53">
        <v>85</v>
      </c>
      <c r="H2854" s="33">
        <v>42898</v>
      </c>
      <c r="I2854" t="s">
        <v>49</v>
      </c>
      <c r="J2854" t="s">
        <v>49</v>
      </c>
      <c r="K2854" t="s">
        <v>50</v>
      </c>
      <c r="L2854" t="s">
        <v>50</v>
      </c>
      <c r="M2854" t="s">
        <v>51</v>
      </c>
      <c r="N2854" t="s">
        <v>8213</v>
      </c>
    </row>
    <row r="2855" spans="1:14" ht="14.25">
      <c r="A2855" s="33">
        <v>42898.618819444448</v>
      </c>
      <c r="B2855" t="s">
        <v>6429</v>
      </c>
      <c r="C2855" t="s">
        <v>6430</v>
      </c>
      <c r="D2855" t="s">
        <v>6431</v>
      </c>
      <c r="E2855" t="s">
        <v>8215</v>
      </c>
      <c r="F2855">
        <v>158222</v>
      </c>
      <c r="G2855" s="53">
        <v>20</v>
      </c>
      <c r="H2855" s="33">
        <v>42898</v>
      </c>
      <c r="I2855" t="s">
        <v>49</v>
      </c>
      <c r="J2855" t="s">
        <v>49</v>
      </c>
      <c r="K2855" t="s">
        <v>50</v>
      </c>
      <c r="L2855" t="s">
        <v>50</v>
      </c>
      <c r="M2855" t="s">
        <v>51</v>
      </c>
      <c r="N2855" t="s">
        <v>8216</v>
      </c>
    </row>
    <row r="2856" spans="1:14" ht="14.25">
      <c r="A2856" s="33">
        <v>42898.619293981479</v>
      </c>
      <c r="B2856" t="s">
        <v>3485</v>
      </c>
      <c r="C2856" t="s">
        <v>3486</v>
      </c>
      <c r="D2856" t="s">
        <v>6432</v>
      </c>
      <c r="E2856" t="s">
        <v>8218</v>
      </c>
      <c r="F2856">
        <v>158245</v>
      </c>
      <c r="G2856" s="53">
        <v>2400</v>
      </c>
      <c r="H2856" s="33">
        <v>42898</v>
      </c>
      <c r="I2856" t="s">
        <v>49</v>
      </c>
      <c r="J2856" t="s">
        <v>49</v>
      </c>
      <c r="K2856" t="s">
        <v>50</v>
      </c>
      <c r="L2856" t="s">
        <v>50</v>
      </c>
      <c r="M2856" t="s">
        <v>51</v>
      </c>
      <c r="N2856" t="s">
        <v>8219</v>
      </c>
    </row>
    <row r="2857" spans="1:14" ht="14.25">
      <c r="A2857" s="33">
        <v>42898.62054398148</v>
      </c>
      <c r="B2857" t="s">
        <v>6433</v>
      </c>
      <c r="C2857" t="s">
        <v>6434</v>
      </c>
      <c r="D2857" t="s">
        <v>6435</v>
      </c>
      <c r="E2857" t="s">
        <v>8221</v>
      </c>
      <c r="F2857">
        <v>158344</v>
      </c>
      <c r="G2857" s="53">
        <v>650</v>
      </c>
      <c r="H2857" s="33">
        <v>42898</v>
      </c>
      <c r="I2857" t="s">
        <v>49</v>
      </c>
      <c r="J2857" t="s">
        <v>49</v>
      </c>
      <c r="K2857" t="s">
        <v>50</v>
      </c>
      <c r="L2857" t="s">
        <v>50</v>
      </c>
      <c r="M2857" t="s">
        <v>51</v>
      </c>
      <c r="N2857" t="s">
        <v>8222</v>
      </c>
    </row>
    <row r="2858" spans="1:14" ht="14.25">
      <c r="A2858" s="33">
        <v>42898.621759259258</v>
      </c>
      <c r="B2858" t="s">
        <v>6436</v>
      </c>
      <c r="C2858" t="s">
        <v>6437</v>
      </c>
      <c r="D2858" t="s">
        <v>6438</v>
      </c>
      <c r="E2858" t="s">
        <v>8224</v>
      </c>
      <c r="F2858">
        <v>158431</v>
      </c>
      <c r="G2858" s="53">
        <v>600</v>
      </c>
      <c r="H2858" s="33">
        <v>42898</v>
      </c>
      <c r="I2858" t="s">
        <v>49</v>
      </c>
      <c r="J2858" t="s">
        <v>49</v>
      </c>
      <c r="K2858" t="s">
        <v>50</v>
      </c>
      <c r="L2858" t="s">
        <v>50</v>
      </c>
      <c r="M2858" t="s">
        <v>51</v>
      </c>
      <c r="N2858" t="s">
        <v>8225</v>
      </c>
    </row>
    <row r="2859" spans="1:14" ht="14.25">
      <c r="A2859" s="33">
        <v>42898.622118055559</v>
      </c>
      <c r="B2859" t="s">
        <v>6439</v>
      </c>
      <c r="C2859" t="s">
        <v>6440</v>
      </c>
      <c r="D2859" t="s">
        <v>6441</v>
      </c>
      <c r="E2859" t="s">
        <v>8227</v>
      </c>
      <c r="F2859">
        <v>158445</v>
      </c>
      <c r="G2859" s="53">
        <v>450</v>
      </c>
      <c r="H2859" s="33">
        <v>42898</v>
      </c>
      <c r="I2859" t="s">
        <v>49</v>
      </c>
      <c r="J2859" t="s">
        <v>49</v>
      </c>
      <c r="K2859" t="s">
        <v>50</v>
      </c>
      <c r="L2859" t="s">
        <v>50</v>
      </c>
      <c r="M2859" t="s">
        <v>51</v>
      </c>
      <c r="N2859" t="s">
        <v>8228</v>
      </c>
    </row>
    <row r="2860" spans="1:14" ht="14.25">
      <c r="A2860" s="33">
        <v>42898.622696759259</v>
      </c>
      <c r="B2860" t="s">
        <v>5381</v>
      </c>
      <c r="C2860" t="s">
        <v>5382</v>
      </c>
      <c r="D2860" t="s">
        <v>6442</v>
      </c>
      <c r="E2860" t="s">
        <v>8230</v>
      </c>
      <c r="F2860">
        <v>158496</v>
      </c>
      <c r="G2860" s="53">
        <v>800</v>
      </c>
      <c r="H2860" s="33">
        <v>42898</v>
      </c>
      <c r="I2860" t="s">
        <v>49</v>
      </c>
      <c r="J2860" t="s">
        <v>49</v>
      </c>
      <c r="K2860" t="s">
        <v>50</v>
      </c>
      <c r="L2860" t="s">
        <v>50</v>
      </c>
      <c r="M2860" t="s">
        <v>51</v>
      </c>
      <c r="N2860" t="s">
        <v>8231</v>
      </c>
    </row>
    <row r="2861" spans="1:14" ht="14.25">
      <c r="A2861" s="33">
        <v>42898.623055555552</v>
      </c>
      <c r="B2861" t="s">
        <v>6443</v>
      </c>
      <c r="C2861" t="s">
        <v>451</v>
      </c>
      <c r="D2861" t="s">
        <v>6444</v>
      </c>
      <c r="E2861" t="s">
        <v>8233</v>
      </c>
      <c r="F2861">
        <v>158517</v>
      </c>
      <c r="G2861" s="53">
        <v>200</v>
      </c>
      <c r="H2861" s="33">
        <v>42898</v>
      </c>
      <c r="I2861" t="s">
        <v>49</v>
      </c>
      <c r="J2861" t="s">
        <v>49</v>
      </c>
      <c r="K2861" t="s">
        <v>50</v>
      </c>
      <c r="L2861" t="s">
        <v>50</v>
      </c>
      <c r="M2861" t="s">
        <v>51</v>
      </c>
      <c r="N2861" t="s">
        <v>8234</v>
      </c>
    </row>
    <row r="2862" spans="1:14" ht="14.25">
      <c r="A2862" s="33">
        <v>42898.623101851852</v>
      </c>
      <c r="B2862" t="s">
        <v>6445</v>
      </c>
      <c r="C2862" t="s">
        <v>6446</v>
      </c>
      <c r="D2862" t="s">
        <v>6447</v>
      </c>
      <c r="E2862" t="s">
        <v>8236</v>
      </c>
      <c r="F2862">
        <v>158533</v>
      </c>
      <c r="G2862" s="53">
        <v>200</v>
      </c>
      <c r="H2862" s="33">
        <v>42898</v>
      </c>
      <c r="I2862" t="s">
        <v>49</v>
      </c>
      <c r="J2862" t="s">
        <v>49</v>
      </c>
      <c r="K2862" t="s">
        <v>50</v>
      </c>
      <c r="L2862" t="s">
        <v>50</v>
      </c>
      <c r="M2862" t="s">
        <v>51</v>
      </c>
      <c r="N2862" t="s">
        <v>8237</v>
      </c>
    </row>
    <row r="2863" spans="1:14" ht="14.25">
      <c r="A2863" s="33">
        <v>42898.623194444444</v>
      </c>
      <c r="B2863" t="s">
        <v>6448</v>
      </c>
      <c r="C2863" t="s">
        <v>6449</v>
      </c>
      <c r="D2863" t="s">
        <v>6450</v>
      </c>
      <c r="E2863" t="s">
        <v>8239</v>
      </c>
      <c r="F2863">
        <v>158547</v>
      </c>
      <c r="G2863" s="53">
        <v>2000</v>
      </c>
      <c r="H2863" s="33">
        <v>42898</v>
      </c>
      <c r="I2863" t="s">
        <v>49</v>
      </c>
      <c r="J2863" t="s">
        <v>49</v>
      </c>
      <c r="K2863" t="s">
        <v>50</v>
      </c>
      <c r="L2863" t="s">
        <v>50</v>
      </c>
      <c r="M2863" t="s">
        <v>51</v>
      </c>
      <c r="N2863" t="s">
        <v>8240</v>
      </c>
    </row>
    <row r="2864" spans="1:14" ht="14.25">
      <c r="A2864" s="33">
        <v>42898.623784722222</v>
      </c>
      <c r="B2864" t="s">
        <v>6451</v>
      </c>
      <c r="C2864" t="s">
        <v>6452</v>
      </c>
      <c r="D2864" t="s">
        <v>6453</v>
      </c>
      <c r="E2864" t="s">
        <v>8242</v>
      </c>
      <c r="F2864">
        <v>158589</v>
      </c>
      <c r="G2864" s="53">
        <v>300</v>
      </c>
      <c r="H2864" s="33">
        <v>42898</v>
      </c>
      <c r="I2864" t="s">
        <v>49</v>
      </c>
      <c r="J2864" t="s">
        <v>49</v>
      </c>
      <c r="K2864" t="s">
        <v>50</v>
      </c>
      <c r="L2864" t="s">
        <v>50</v>
      </c>
      <c r="M2864" t="s">
        <v>51</v>
      </c>
      <c r="N2864" t="s">
        <v>8243</v>
      </c>
    </row>
    <row r="2865" spans="1:14" ht="14.25">
      <c r="A2865" s="33">
        <v>42898.624097222222</v>
      </c>
      <c r="B2865" t="s">
        <v>6292</v>
      </c>
      <c r="C2865" t="s">
        <v>6293</v>
      </c>
      <c r="D2865" t="s">
        <v>6454</v>
      </c>
      <c r="E2865" t="s">
        <v>8245</v>
      </c>
      <c r="F2865">
        <v>158626</v>
      </c>
      <c r="G2865" s="53">
        <v>35</v>
      </c>
      <c r="H2865" s="33">
        <v>42898</v>
      </c>
      <c r="I2865" t="s">
        <v>49</v>
      </c>
      <c r="J2865" t="s">
        <v>49</v>
      </c>
      <c r="K2865" t="s">
        <v>50</v>
      </c>
      <c r="L2865" t="s">
        <v>50</v>
      </c>
      <c r="M2865" t="s">
        <v>51</v>
      </c>
      <c r="N2865" t="s">
        <v>8246</v>
      </c>
    </row>
    <row r="2866" spans="1:14" ht="14.25">
      <c r="A2866" s="33">
        <v>42898.624386574076</v>
      </c>
      <c r="B2866" t="s">
        <v>6455</v>
      </c>
      <c r="C2866" t="s">
        <v>6456</v>
      </c>
      <c r="D2866" t="s">
        <v>6457</v>
      </c>
      <c r="E2866" t="s">
        <v>8248</v>
      </c>
      <c r="F2866">
        <v>158652</v>
      </c>
      <c r="G2866" s="53">
        <v>9000</v>
      </c>
      <c r="H2866" s="33">
        <v>42898</v>
      </c>
      <c r="I2866" t="s">
        <v>49</v>
      </c>
      <c r="J2866" t="s">
        <v>49</v>
      </c>
      <c r="K2866" t="s">
        <v>50</v>
      </c>
      <c r="L2866" t="s">
        <v>50</v>
      </c>
      <c r="M2866" t="s">
        <v>51</v>
      </c>
      <c r="N2866" t="s">
        <v>8249</v>
      </c>
    </row>
    <row r="2867" spans="1:14" ht="14.25">
      <c r="A2867" s="33">
        <v>42898.624398148146</v>
      </c>
      <c r="B2867" t="s">
        <v>6458</v>
      </c>
      <c r="C2867" t="s">
        <v>6459</v>
      </c>
      <c r="D2867" t="s">
        <v>6460</v>
      </c>
      <c r="E2867" t="s">
        <v>8251</v>
      </c>
      <c r="F2867">
        <v>158654</v>
      </c>
      <c r="G2867" s="53">
        <v>500</v>
      </c>
      <c r="H2867" s="33">
        <v>42898</v>
      </c>
      <c r="I2867" t="s">
        <v>49</v>
      </c>
      <c r="J2867" t="s">
        <v>49</v>
      </c>
      <c r="K2867" t="s">
        <v>50</v>
      </c>
      <c r="L2867" t="s">
        <v>50</v>
      </c>
      <c r="M2867" t="s">
        <v>51</v>
      </c>
      <c r="N2867" t="s">
        <v>8252</v>
      </c>
    </row>
    <row r="2868" spans="1:14" ht="14.25">
      <c r="A2868" s="33">
        <v>42898.625277777777</v>
      </c>
      <c r="B2868" t="s">
        <v>6461</v>
      </c>
      <c r="C2868" t="s">
        <v>6462</v>
      </c>
      <c r="D2868" t="s">
        <v>6463</v>
      </c>
      <c r="E2868" t="s">
        <v>8254</v>
      </c>
      <c r="F2868">
        <v>158703</v>
      </c>
      <c r="G2868" s="53">
        <v>400</v>
      </c>
      <c r="H2868" s="33">
        <v>42898</v>
      </c>
      <c r="I2868" t="s">
        <v>49</v>
      </c>
      <c r="J2868" t="s">
        <v>49</v>
      </c>
      <c r="K2868" t="s">
        <v>50</v>
      </c>
      <c r="L2868" t="s">
        <v>50</v>
      </c>
      <c r="M2868" t="s">
        <v>51</v>
      </c>
      <c r="N2868" t="s">
        <v>8255</v>
      </c>
    </row>
    <row r="2869" spans="1:14" ht="14.25">
      <c r="A2869" s="33">
        <v>42898.625335648147</v>
      </c>
      <c r="B2869" t="s">
        <v>6464</v>
      </c>
      <c r="C2869" t="s">
        <v>6465</v>
      </c>
      <c r="D2869" t="s">
        <v>6466</v>
      </c>
      <c r="E2869" t="s">
        <v>8257</v>
      </c>
      <c r="F2869">
        <v>158719</v>
      </c>
      <c r="G2869" s="53">
        <v>300</v>
      </c>
      <c r="H2869" s="33">
        <v>42898</v>
      </c>
      <c r="I2869" t="s">
        <v>49</v>
      </c>
      <c r="J2869" t="s">
        <v>49</v>
      </c>
      <c r="K2869" t="s">
        <v>50</v>
      </c>
      <c r="L2869" t="s">
        <v>50</v>
      </c>
      <c r="M2869" t="s">
        <v>51</v>
      </c>
      <c r="N2869" t="s">
        <v>8258</v>
      </c>
    </row>
    <row r="2870" spans="1:14" ht="14.25">
      <c r="A2870" s="33">
        <v>42898.626377314817</v>
      </c>
      <c r="B2870" t="s">
        <v>6467</v>
      </c>
      <c r="C2870" t="s">
        <v>6468</v>
      </c>
      <c r="D2870" t="s">
        <v>6469</v>
      </c>
      <c r="E2870" t="s">
        <v>8260</v>
      </c>
      <c r="F2870">
        <v>158780</v>
      </c>
      <c r="G2870" s="53">
        <v>2000</v>
      </c>
      <c r="H2870" s="33">
        <v>42898</v>
      </c>
      <c r="I2870" t="s">
        <v>49</v>
      </c>
      <c r="J2870" t="s">
        <v>49</v>
      </c>
      <c r="K2870" t="s">
        <v>50</v>
      </c>
      <c r="L2870" t="s">
        <v>50</v>
      </c>
      <c r="M2870" t="s">
        <v>51</v>
      </c>
      <c r="N2870" t="s">
        <v>8261</v>
      </c>
    </row>
    <row r="2871" spans="1:14" ht="14.25">
      <c r="A2871" s="33">
        <v>42898.630127314813</v>
      </c>
      <c r="B2871" t="s">
        <v>5486</v>
      </c>
      <c r="C2871" t="s">
        <v>5487</v>
      </c>
      <c r="D2871" t="s">
        <v>6470</v>
      </c>
      <c r="E2871" t="s">
        <v>8263</v>
      </c>
      <c r="F2871">
        <v>159035</v>
      </c>
      <c r="G2871" s="53">
        <v>160</v>
      </c>
      <c r="H2871" s="33">
        <v>42898</v>
      </c>
      <c r="I2871" t="s">
        <v>49</v>
      </c>
      <c r="J2871" t="s">
        <v>49</v>
      </c>
      <c r="K2871" t="s">
        <v>50</v>
      </c>
      <c r="L2871" t="s">
        <v>50</v>
      </c>
      <c r="M2871" t="s">
        <v>51</v>
      </c>
      <c r="N2871" t="s">
        <v>8264</v>
      </c>
    </row>
    <row r="2872" spans="1:14" ht="14.25">
      <c r="A2872" s="33">
        <v>42898.631655092591</v>
      </c>
      <c r="B2872" t="s">
        <v>6471</v>
      </c>
      <c r="C2872" t="s">
        <v>6472</v>
      </c>
      <c r="D2872" t="s">
        <v>6473</v>
      </c>
      <c r="E2872" t="s">
        <v>8266</v>
      </c>
      <c r="F2872">
        <v>159137</v>
      </c>
      <c r="G2872" s="53">
        <v>500</v>
      </c>
      <c r="H2872" s="33">
        <v>42898</v>
      </c>
      <c r="I2872" t="s">
        <v>49</v>
      </c>
      <c r="J2872" t="s">
        <v>49</v>
      </c>
      <c r="K2872" t="s">
        <v>50</v>
      </c>
      <c r="L2872" t="s">
        <v>50</v>
      </c>
      <c r="M2872" t="s">
        <v>51</v>
      </c>
      <c r="N2872" t="s">
        <v>8267</v>
      </c>
    </row>
    <row r="2873" spans="1:14" ht="14.25">
      <c r="A2873" s="33">
        <v>42898.631921296299</v>
      </c>
      <c r="B2873" t="s">
        <v>6292</v>
      </c>
      <c r="C2873" t="s">
        <v>6293</v>
      </c>
      <c r="D2873" t="s">
        <v>6474</v>
      </c>
      <c r="E2873" t="s">
        <v>8269</v>
      </c>
      <c r="F2873">
        <v>159151</v>
      </c>
      <c r="G2873" s="53">
        <v>40</v>
      </c>
      <c r="H2873" s="33">
        <v>42898</v>
      </c>
      <c r="I2873" t="s">
        <v>49</v>
      </c>
      <c r="J2873" t="s">
        <v>49</v>
      </c>
      <c r="K2873" t="s">
        <v>50</v>
      </c>
      <c r="L2873" t="s">
        <v>50</v>
      </c>
      <c r="M2873" t="s">
        <v>51</v>
      </c>
      <c r="N2873" t="s">
        <v>8270</v>
      </c>
    </row>
    <row r="2874" spans="1:14" ht="14.25">
      <c r="A2874" s="33">
        <v>42898.632025462961</v>
      </c>
      <c r="B2874" t="s">
        <v>5520</v>
      </c>
      <c r="C2874" t="s">
        <v>5521</v>
      </c>
      <c r="D2874" t="s">
        <v>6475</v>
      </c>
      <c r="E2874" t="s">
        <v>8272</v>
      </c>
      <c r="F2874">
        <v>159158</v>
      </c>
      <c r="G2874" s="53">
        <v>100</v>
      </c>
      <c r="H2874" s="33">
        <v>42898</v>
      </c>
      <c r="I2874" t="s">
        <v>49</v>
      </c>
      <c r="J2874" t="s">
        <v>49</v>
      </c>
      <c r="K2874" t="s">
        <v>50</v>
      </c>
      <c r="L2874" t="s">
        <v>50</v>
      </c>
      <c r="M2874" t="s">
        <v>51</v>
      </c>
      <c r="N2874" t="s">
        <v>8273</v>
      </c>
    </row>
    <row r="2875" spans="1:14" ht="14.25">
      <c r="A2875" s="33">
        <v>42898.632696759261</v>
      </c>
      <c r="B2875" t="s">
        <v>6476</v>
      </c>
      <c r="C2875" t="s">
        <v>6477</v>
      </c>
      <c r="D2875" t="s">
        <v>6478</v>
      </c>
      <c r="E2875" t="s">
        <v>8275</v>
      </c>
      <c r="F2875">
        <v>159213</v>
      </c>
      <c r="G2875" s="53">
        <v>1500</v>
      </c>
      <c r="H2875" s="33">
        <v>42898</v>
      </c>
      <c r="I2875" t="s">
        <v>49</v>
      </c>
      <c r="J2875" t="s">
        <v>49</v>
      </c>
      <c r="K2875" t="s">
        <v>50</v>
      </c>
      <c r="L2875" t="s">
        <v>50</v>
      </c>
      <c r="M2875" t="s">
        <v>51</v>
      </c>
      <c r="N2875" t="s">
        <v>8276</v>
      </c>
    </row>
    <row r="2876" spans="1:14" ht="14.25">
      <c r="A2876" s="33">
        <v>42898.633125</v>
      </c>
      <c r="B2876" t="s">
        <v>5999</v>
      </c>
      <c r="C2876" t="s">
        <v>6000</v>
      </c>
      <c r="D2876" t="s">
        <v>6479</v>
      </c>
      <c r="E2876" t="s">
        <v>8278</v>
      </c>
      <c r="F2876">
        <v>159247</v>
      </c>
      <c r="G2876" s="53">
        <v>3500</v>
      </c>
      <c r="H2876" s="33">
        <v>42898</v>
      </c>
      <c r="I2876" t="s">
        <v>49</v>
      </c>
      <c r="J2876" t="s">
        <v>49</v>
      </c>
      <c r="K2876" t="s">
        <v>50</v>
      </c>
      <c r="L2876" t="s">
        <v>50</v>
      </c>
      <c r="M2876" t="s">
        <v>51</v>
      </c>
      <c r="N2876" t="s">
        <v>8279</v>
      </c>
    </row>
    <row r="2877" spans="1:14" ht="14.25">
      <c r="A2877" s="33">
        <v>42898.634305555555</v>
      </c>
      <c r="B2877" t="s">
        <v>6480</v>
      </c>
      <c r="C2877" t="s">
        <v>6481</v>
      </c>
      <c r="D2877" t="s">
        <v>6482</v>
      </c>
      <c r="E2877" t="s">
        <v>8281</v>
      </c>
      <c r="F2877">
        <v>159312</v>
      </c>
      <c r="G2877" s="53">
        <v>1000</v>
      </c>
      <c r="H2877" s="33">
        <v>42898</v>
      </c>
      <c r="I2877" t="s">
        <v>49</v>
      </c>
      <c r="J2877" t="s">
        <v>49</v>
      </c>
      <c r="K2877" t="s">
        <v>50</v>
      </c>
      <c r="L2877" t="s">
        <v>50</v>
      </c>
      <c r="M2877" t="s">
        <v>51</v>
      </c>
      <c r="N2877" t="s">
        <v>8282</v>
      </c>
    </row>
    <row r="2878" spans="1:14" ht="14.25">
      <c r="A2878" s="33">
        <v>42898.635023148148</v>
      </c>
      <c r="B2878" t="s">
        <v>6483</v>
      </c>
      <c r="C2878" t="s">
        <v>6484</v>
      </c>
      <c r="D2878" t="s">
        <v>6485</v>
      </c>
      <c r="E2878" t="s">
        <v>8284</v>
      </c>
      <c r="F2878">
        <v>159380</v>
      </c>
      <c r="G2878" s="53">
        <v>600</v>
      </c>
      <c r="H2878" s="33">
        <v>42898</v>
      </c>
      <c r="I2878" t="s">
        <v>49</v>
      </c>
      <c r="J2878" t="s">
        <v>49</v>
      </c>
      <c r="K2878" t="s">
        <v>50</v>
      </c>
      <c r="L2878" t="s">
        <v>50</v>
      </c>
      <c r="M2878" t="s">
        <v>51</v>
      </c>
      <c r="N2878" t="s">
        <v>8285</v>
      </c>
    </row>
    <row r="2879" spans="1:14" ht="14.25">
      <c r="A2879" s="33">
        <v>42898.638472222221</v>
      </c>
      <c r="B2879" t="s">
        <v>6359</v>
      </c>
      <c r="C2879" t="s">
        <v>6360</v>
      </c>
      <c r="D2879" t="s">
        <v>6486</v>
      </c>
      <c r="E2879" t="s">
        <v>8287</v>
      </c>
      <c r="F2879">
        <v>159642</v>
      </c>
      <c r="G2879" s="53">
        <v>50</v>
      </c>
      <c r="H2879" s="33">
        <v>42898</v>
      </c>
      <c r="I2879" t="s">
        <v>49</v>
      </c>
      <c r="J2879" t="s">
        <v>49</v>
      </c>
      <c r="K2879" t="s">
        <v>50</v>
      </c>
      <c r="L2879" t="s">
        <v>50</v>
      </c>
      <c r="M2879" t="s">
        <v>51</v>
      </c>
      <c r="N2879" t="s">
        <v>8288</v>
      </c>
    </row>
    <row r="2880" spans="1:14" ht="14.25">
      <c r="A2880" s="33">
        <v>42898.639143518521</v>
      </c>
      <c r="B2880" t="s">
        <v>6487</v>
      </c>
      <c r="C2880" t="s">
        <v>6488</v>
      </c>
      <c r="D2880" t="s">
        <v>6489</v>
      </c>
      <c r="E2880" t="s">
        <v>8290</v>
      </c>
      <c r="F2880">
        <v>159701</v>
      </c>
      <c r="G2880" s="53">
        <v>100</v>
      </c>
      <c r="H2880" s="33">
        <v>42898</v>
      </c>
      <c r="I2880" t="s">
        <v>49</v>
      </c>
      <c r="J2880" t="s">
        <v>49</v>
      </c>
      <c r="K2880" t="s">
        <v>50</v>
      </c>
      <c r="L2880" t="s">
        <v>50</v>
      </c>
      <c r="M2880" t="s">
        <v>51</v>
      </c>
      <c r="N2880" t="s">
        <v>8291</v>
      </c>
    </row>
    <row r="2881" spans="1:14" ht="14.25">
      <c r="A2881" s="33">
        <v>42898.639930555553</v>
      </c>
      <c r="B2881" t="s">
        <v>6490</v>
      </c>
      <c r="C2881" t="s">
        <v>6491</v>
      </c>
      <c r="D2881" t="s">
        <v>6492</v>
      </c>
      <c r="E2881" t="s">
        <v>8293</v>
      </c>
      <c r="F2881">
        <v>159747</v>
      </c>
      <c r="G2881" s="53">
        <v>100</v>
      </c>
      <c r="H2881" s="33">
        <v>42898</v>
      </c>
      <c r="I2881" t="s">
        <v>49</v>
      </c>
      <c r="J2881" t="s">
        <v>49</v>
      </c>
      <c r="K2881" t="s">
        <v>50</v>
      </c>
      <c r="L2881" t="s">
        <v>50</v>
      </c>
      <c r="M2881" t="s">
        <v>51</v>
      </c>
      <c r="N2881" t="s">
        <v>8294</v>
      </c>
    </row>
    <row r="2882" spans="1:14" ht="14.25">
      <c r="A2882" s="33">
        <v>42898.641747685186</v>
      </c>
      <c r="B2882" t="s">
        <v>6493</v>
      </c>
      <c r="C2882" t="s">
        <v>6494</v>
      </c>
      <c r="D2882" t="s">
        <v>6495</v>
      </c>
      <c r="E2882" t="s">
        <v>8296</v>
      </c>
      <c r="F2882">
        <v>159850</v>
      </c>
      <c r="G2882" s="53">
        <v>500</v>
      </c>
      <c r="H2882" s="33">
        <v>42898</v>
      </c>
      <c r="I2882" t="s">
        <v>49</v>
      </c>
      <c r="J2882" t="s">
        <v>49</v>
      </c>
      <c r="K2882" t="s">
        <v>50</v>
      </c>
      <c r="L2882" t="s">
        <v>50</v>
      </c>
      <c r="M2882" t="s">
        <v>51</v>
      </c>
      <c r="N2882" t="s">
        <v>8297</v>
      </c>
    </row>
    <row r="2883" spans="1:14" ht="14.25">
      <c r="A2883" s="33">
        <v>42898.642106481479</v>
      </c>
      <c r="B2883" t="s">
        <v>6496</v>
      </c>
      <c r="C2883" t="s">
        <v>6497</v>
      </c>
      <c r="D2883" t="s">
        <v>6498</v>
      </c>
      <c r="E2883" t="s">
        <v>8299</v>
      </c>
      <c r="F2883">
        <v>159876</v>
      </c>
      <c r="G2883" s="53">
        <v>1000</v>
      </c>
      <c r="H2883" s="33">
        <v>42898</v>
      </c>
      <c r="I2883" t="s">
        <v>49</v>
      </c>
      <c r="J2883" t="s">
        <v>49</v>
      </c>
      <c r="K2883" t="s">
        <v>50</v>
      </c>
      <c r="L2883" t="s">
        <v>50</v>
      </c>
      <c r="M2883" t="s">
        <v>51</v>
      </c>
      <c r="N2883" t="s">
        <v>8300</v>
      </c>
    </row>
    <row r="2884" spans="1:14" ht="14.25">
      <c r="A2884" s="33">
        <v>42898.642453703702</v>
      </c>
      <c r="B2884" t="s">
        <v>6083</v>
      </c>
      <c r="C2884" t="s">
        <v>6084</v>
      </c>
      <c r="D2884" t="s">
        <v>6499</v>
      </c>
      <c r="E2884" t="s">
        <v>8302</v>
      </c>
      <c r="F2884">
        <v>159906</v>
      </c>
      <c r="G2884" s="53">
        <v>2000</v>
      </c>
      <c r="H2884" s="33">
        <v>42898</v>
      </c>
      <c r="I2884" t="s">
        <v>49</v>
      </c>
      <c r="J2884" t="s">
        <v>49</v>
      </c>
      <c r="K2884" t="s">
        <v>50</v>
      </c>
      <c r="L2884" t="s">
        <v>50</v>
      </c>
      <c r="M2884" t="s">
        <v>51</v>
      </c>
      <c r="N2884" t="s">
        <v>8303</v>
      </c>
    </row>
    <row r="2885" spans="1:14" ht="14.25">
      <c r="A2885" s="33">
        <v>42898.644652777781</v>
      </c>
      <c r="B2885" t="s">
        <v>6500</v>
      </c>
      <c r="C2885" t="s">
        <v>6501</v>
      </c>
      <c r="D2885" t="s">
        <v>6502</v>
      </c>
      <c r="E2885" t="s">
        <v>8305</v>
      </c>
      <c r="F2885">
        <v>160061</v>
      </c>
      <c r="G2885" s="53">
        <v>400</v>
      </c>
      <c r="H2885" s="33">
        <v>42898</v>
      </c>
      <c r="I2885" t="s">
        <v>49</v>
      </c>
      <c r="J2885" t="s">
        <v>49</v>
      </c>
      <c r="K2885" t="s">
        <v>50</v>
      </c>
      <c r="L2885" t="s">
        <v>50</v>
      </c>
      <c r="M2885" t="s">
        <v>51</v>
      </c>
      <c r="N2885" t="s">
        <v>8306</v>
      </c>
    </row>
    <row r="2886" spans="1:14" ht="14.25">
      <c r="A2886" s="33">
        <v>42898.644768518519</v>
      </c>
      <c r="B2886" t="s">
        <v>1053</v>
      </c>
      <c r="C2886" t="s">
        <v>1054</v>
      </c>
      <c r="D2886" t="s">
        <v>6503</v>
      </c>
      <c r="E2886" t="s">
        <v>8308</v>
      </c>
      <c r="F2886">
        <v>160071</v>
      </c>
      <c r="G2886" s="53">
        <v>200</v>
      </c>
      <c r="H2886" s="33">
        <v>42898</v>
      </c>
      <c r="I2886" t="s">
        <v>49</v>
      </c>
      <c r="J2886" t="s">
        <v>49</v>
      </c>
      <c r="K2886" t="s">
        <v>50</v>
      </c>
      <c r="L2886" t="s">
        <v>50</v>
      </c>
      <c r="M2886" t="s">
        <v>51</v>
      </c>
      <c r="N2886" t="s">
        <v>8309</v>
      </c>
    </row>
    <row r="2887" spans="1:14" ht="14.25">
      <c r="A2887" s="33">
        <v>42898.645162037035</v>
      </c>
      <c r="B2887" t="s">
        <v>6504</v>
      </c>
      <c r="C2887" t="s">
        <v>6505</v>
      </c>
      <c r="D2887" t="s">
        <v>6506</v>
      </c>
      <c r="E2887" t="s">
        <v>8311</v>
      </c>
      <c r="F2887">
        <v>160097</v>
      </c>
      <c r="G2887" s="53">
        <v>450</v>
      </c>
      <c r="H2887" s="33">
        <v>42898</v>
      </c>
      <c r="I2887" t="s">
        <v>49</v>
      </c>
      <c r="J2887" t="s">
        <v>49</v>
      </c>
      <c r="K2887" t="s">
        <v>50</v>
      </c>
      <c r="L2887" t="s">
        <v>50</v>
      </c>
      <c r="M2887" t="s">
        <v>51</v>
      </c>
      <c r="N2887" t="s">
        <v>8312</v>
      </c>
    </row>
    <row r="2888" spans="1:14" ht="14.25">
      <c r="A2888" s="33">
        <v>42898.645682870374</v>
      </c>
      <c r="B2888" t="s">
        <v>6507</v>
      </c>
      <c r="C2888" t="s">
        <v>6508</v>
      </c>
      <c r="D2888" t="s">
        <v>6509</v>
      </c>
      <c r="E2888" t="s">
        <v>8314</v>
      </c>
      <c r="F2888">
        <v>160123</v>
      </c>
      <c r="G2888" s="53">
        <v>100</v>
      </c>
      <c r="H2888" s="33">
        <v>42898</v>
      </c>
      <c r="I2888" t="s">
        <v>49</v>
      </c>
      <c r="J2888" t="s">
        <v>49</v>
      </c>
      <c r="K2888" t="s">
        <v>50</v>
      </c>
      <c r="L2888" t="s">
        <v>50</v>
      </c>
      <c r="M2888" t="s">
        <v>51</v>
      </c>
      <c r="N2888" t="s">
        <v>8315</v>
      </c>
    </row>
    <row r="2889" spans="1:14" ht="14.25">
      <c r="A2889" s="33">
        <v>42898.646134259259</v>
      </c>
      <c r="B2889" t="s">
        <v>6510</v>
      </c>
      <c r="C2889" t="s">
        <v>6511</v>
      </c>
      <c r="D2889" t="s">
        <v>6512</v>
      </c>
      <c r="E2889" t="s">
        <v>8317</v>
      </c>
      <c r="F2889">
        <v>160157</v>
      </c>
      <c r="G2889" s="53">
        <v>1500</v>
      </c>
      <c r="H2889" s="33">
        <v>42898</v>
      </c>
      <c r="I2889" t="s">
        <v>49</v>
      </c>
      <c r="J2889" t="s">
        <v>49</v>
      </c>
      <c r="K2889" t="s">
        <v>50</v>
      </c>
      <c r="L2889" t="s">
        <v>50</v>
      </c>
      <c r="M2889" t="s">
        <v>51</v>
      </c>
      <c r="N2889" t="s">
        <v>8318</v>
      </c>
    </row>
    <row r="2890" spans="1:14" ht="14.25">
      <c r="A2890" s="33">
        <v>42898.646481481483</v>
      </c>
      <c r="B2890" t="s">
        <v>6513</v>
      </c>
      <c r="C2890" t="s">
        <v>6514</v>
      </c>
      <c r="D2890" t="s">
        <v>6515</v>
      </c>
      <c r="E2890" t="s">
        <v>8320</v>
      </c>
      <c r="F2890">
        <v>160173</v>
      </c>
      <c r="G2890" s="53">
        <v>50</v>
      </c>
      <c r="H2890" s="33">
        <v>42898</v>
      </c>
      <c r="I2890" t="s">
        <v>49</v>
      </c>
      <c r="J2890" t="s">
        <v>49</v>
      </c>
      <c r="K2890" t="s">
        <v>50</v>
      </c>
      <c r="L2890" t="s">
        <v>50</v>
      </c>
      <c r="M2890" t="s">
        <v>51</v>
      </c>
      <c r="N2890" t="s">
        <v>8321</v>
      </c>
    </row>
    <row r="2891" spans="1:14" ht="14.25">
      <c r="A2891" s="33">
        <v>42898.646874999999</v>
      </c>
      <c r="B2891" t="s">
        <v>6516</v>
      </c>
      <c r="C2891" t="s">
        <v>6517</v>
      </c>
      <c r="D2891" t="s">
        <v>6518</v>
      </c>
      <c r="E2891" t="s">
        <v>8323</v>
      </c>
      <c r="F2891">
        <v>160197</v>
      </c>
      <c r="G2891" s="53">
        <v>2088</v>
      </c>
      <c r="H2891" s="33">
        <v>42898</v>
      </c>
      <c r="I2891" t="s">
        <v>49</v>
      </c>
      <c r="J2891" t="s">
        <v>49</v>
      </c>
      <c r="K2891" t="s">
        <v>50</v>
      </c>
      <c r="L2891" t="s">
        <v>50</v>
      </c>
      <c r="M2891" t="s">
        <v>51</v>
      </c>
      <c r="N2891" t="s">
        <v>8324</v>
      </c>
    </row>
    <row r="2892" spans="1:14" ht="14.25">
      <c r="A2892" s="33">
        <v>42898.649398148147</v>
      </c>
      <c r="B2892" t="s">
        <v>6265</v>
      </c>
      <c r="C2892" t="s">
        <v>6266</v>
      </c>
      <c r="D2892" t="s">
        <v>6519</v>
      </c>
      <c r="E2892" t="s">
        <v>8326</v>
      </c>
      <c r="F2892">
        <v>160370</v>
      </c>
      <c r="G2892" s="53">
        <v>450</v>
      </c>
      <c r="H2892" s="33">
        <v>42898</v>
      </c>
      <c r="I2892" t="s">
        <v>49</v>
      </c>
      <c r="J2892" t="s">
        <v>49</v>
      </c>
      <c r="K2892" t="s">
        <v>50</v>
      </c>
      <c r="L2892" t="s">
        <v>50</v>
      </c>
      <c r="M2892" t="s">
        <v>51</v>
      </c>
      <c r="N2892" t="s">
        <v>8327</v>
      </c>
    </row>
    <row r="2893" spans="1:14" ht="14.25">
      <c r="A2893" s="33">
        <v>42898.649872685186</v>
      </c>
      <c r="B2893" t="s">
        <v>6520</v>
      </c>
      <c r="C2893" t="s">
        <v>6521</v>
      </c>
      <c r="D2893" t="s">
        <v>6522</v>
      </c>
      <c r="E2893" t="s">
        <v>8329</v>
      </c>
      <c r="F2893">
        <v>160406</v>
      </c>
      <c r="G2893" s="53">
        <v>100</v>
      </c>
      <c r="H2893" s="33">
        <v>42898</v>
      </c>
      <c r="I2893" t="s">
        <v>49</v>
      </c>
      <c r="J2893" t="s">
        <v>49</v>
      </c>
      <c r="K2893" t="s">
        <v>50</v>
      </c>
      <c r="L2893" t="s">
        <v>50</v>
      </c>
      <c r="M2893" t="s">
        <v>51</v>
      </c>
      <c r="N2893" t="s">
        <v>8330</v>
      </c>
    </row>
    <row r="2894" spans="1:14" ht="14.25">
      <c r="A2894" s="33">
        <v>42898.650439814817</v>
      </c>
      <c r="B2894" t="s">
        <v>6520</v>
      </c>
      <c r="C2894" t="s">
        <v>6521</v>
      </c>
      <c r="D2894" t="s">
        <v>6523</v>
      </c>
      <c r="E2894" t="s">
        <v>8332</v>
      </c>
      <c r="F2894">
        <v>160434</v>
      </c>
      <c r="G2894" s="53">
        <v>100</v>
      </c>
      <c r="H2894" s="33">
        <v>42898</v>
      </c>
      <c r="I2894" t="s">
        <v>49</v>
      </c>
      <c r="J2894" t="s">
        <v>49</v>
      </c>
      <c r="K2894" t="s">
        <v>50</v>
      </c>
      <c r="L2894" t="s">
        <v>50</v>
      </c>
      <c r="M2894" t="s">
        <v>51</v>
      </c>
      <c r="N2894" t="s">
        <v>8333</v>
      </c>
    </row>
    <row r="2895" spans="1:14" ht="14.25">
      <c r="A2895" s="33">
        <v>42898.65111111111</v>
      </c>
      <c r="B2895" t="s">
        <v>1053</v>
      </c>
      <c r="C2895" t="s">
        <v>1054</v>
      </c>
      <c r="D2895" t="s">
        <v>6524</v>
      </c>
      <c r="E2895" t="s">
        <v>8335</v>
      </c>
      <c r="F2895">
        <v>160484</v>
      </c>
      <c r="G2895" s="53">
        <v>200</v>
      </c>
      <c r="H2895" s="33">
        <v>42898</v>
      </c>
      <c r="I2895" t="s">
        <v>49</v>
      </c>
      <c r="J2895" t="s">
        <v>49</v>
      </c>
      <c r="K2895" t="s">
        <v>50</v>
      </c>
      <c r="L2895" t="s">
        <v>50</v>
      </c>
      <c r="M2895" t="s">
        <v>51</v>
      </c>
      <c r="N2895" t="s">
        <v>8336</v>
      </c>
    </row>
    <row r="2896" spans="1:14" ht="14.25">
      <c r="A2896" s="33">
        <v>42898.651956018519</v>
      </c>
      <c r="B2896" t="s">
        <v>6525</v>
      </c>
      <c r="C2896" t="s">
        <v>6526</v>
      </c>
      <c r="D2896" t="s">
        <v>6527</v>
      </c>
      <c r="E2896" t="s">
        <v>8338</v>
      </c>
      <c r="F2896">
        <v>160519</v>
      </c>
      <c r="G2896" s="53">
        <v>300</v>
      </c>
      <c r="H2896" s="33">
        <v>42898</v>
      </c>
      <c r="I2896" t="s">
        <v>49</v>
      </c>
      <c r="J2896" t="s">
        <v>49</v>
      </c>
      <c r="K2896" t="s">
        <v>50</v>
      </c>
      <c r="L2896" t="s">
        <v>50</v>
      </c>
      <c r="M2896" t="s">
        <v>51</v>
      </c>
      <c r="N2896" t="s">
        <v>8339</v>
      </c>
    </row>
    <row r="2897" spans="1:14" ht="14.25">
      <c r="A2897" s="33">
        <v>42898.652175925927</v>
      </c>
      <c r="B2897" t="s">
        <v>6528</v>
      </c>
      <c r="C2897" t="s">
        <v>6529</v>
      </c>
      <c r="D2897" t="s">
        <v>6530</v>
      </c>
      <c r="E2897" t="s">
        <v>8341</v>
      </c>
      <c r="F2897">
        <v>160542</v>
      </c>
      <c r="G2897" s="53">
        <v>200</v>
      </c>
      <c r="H2897" s="33">
        <v>42898</v>
      </c>
      <c r="I2897" t="s">
        <v>49</v>
      </c>
      <c r="J2897" t="s">
        <v>49</v>
      </c>
      <c r="K2897" t="s">
        <v>50</v>
      </c>
      <c r="L2897" t="s">
        <v>50</v>
      </c>
      <c r="M2897" t="s">
        <v>51</v>
      </c>
      <c r="N2897" t="s">
        <v>8342</v>
      </c>
    </row>
    <row r="2898" spans="1:14" ht="14.25">
      <c r="A2898" s="33">
        <v>42898.65247685185</v>
      </c>
      <c r="B2898" t="s">
        <v>6531</v>
      </c>
      <c r="C2898" t="s">
        <v>6532</v>
      </c>
      <c r="D2898" t="s">
        <v>6533</v>
      </c>
      <c r="E2898" t="s">
        <v>8344</v>
      </c>
      <c r="F2898">
        <v>160557</v>
      </c>
      <c r="G2898" s="53">
        <v>10</v>
      </c>
      <c r="H2898" s="33">
        <v>42898</v>
      </c>
      <c r="I2898" t="s">
        <v>49</v>
      </c>
      <c r="J2898" t="s">
        <v>49</v>
      </c>
      <c r="K2898" t="s">
        <v>50</v>
      </c>
      <c r="L2898" t="s">
        <v>50</v>
      </c>
      <c r="M2898" t="s">
        <v>51</v>
      </c>
      <c r="N2898" t="s">
        <v>8345</v>
      </c>
    </row>
    <row r="2899" spans="1:14" ht="14.25">
      <c r="A2899" s="33">
        <v>42898.653356481482</v>
      </c>
      <c r="B2899" t="s">
        <v>6534</v>
      </c>
      <c r="C2899" t="s">
        <v>6535</v>
      </c>
      <c r="D2899" t="s">
        <v>6536</v>
      </c>
      <c r="E2899" t="s">
        <v>8350</v>
      </c>
      <c r="F2899">
        <v>160605</v>
      </c>
      <c r="G2899" s="53">
        <v>900</v>
      </c>
      <c r="H2899" s="33">
        <v>42898</v>
      </c>
      <c r="I2899" t="s">
        <v>49</v>
      </c>
      <c r="J2899" t="s">
        <v>49</v>
      </c>
      <c r="K2899" t="s">
        <v>50</v>
      </c>
      <c r="L2899" t="s">
        <v>50</v>
      </c>
      <c r="M2899" t="s">
        <v>51</v>
      </c>
      <c r="N2899" t="s">
        <v>8351</v>
      </c>
    </row>
    <row r="2900" spans="1:14" ht="14.25">
      <c r="A2900" s="33">
        <v>42898.653356481482</v>
      </c>
      <c r="B2900" t="s">
        <v>6537</v>
      </c>
      <c r="C2900" t="s">
        <v>6538</v>
      </c>
      <c r="D2900" t="s">
        <v>6539</v>
      </c>
      <c r="E2900" t="s">
        <v>8347</v>
      </c>
      <c r="F2900">
        <v>160613</v>
      </c>
      <c r="G2900" s="53">
        <v>100</v>
      </c>
      <c r="H2900" s="33">
        <v>42898</v>
      </c>
      <c r="I2900" t="s">
        <v>49</v>
      </c>
      <c r="J2900" t="s">
        <v>49</v>
      </c>
      <c r="K2900" t="s">
        <v>50</v>
      </c>
      <c r="L2900" t="s">
        <v>50</v>
      </c>
      <c r="M2900" t="s">
        <v>51</v>
      </c>
      <c r="N2900" t="s">
        <v>8348</v>
      </c>
    </row>
    <row r="2901" spans="1:14" ht="14.25">
      <c r="A2901" s="33">
        <v>42898.653379629628</v>
      </c>
      <c r="B2901" t="s">
        <v>6540</v>
      </c>
      <c r="C2901" t="s">
        <v>6541</v>
      </c>
      <c r="D2901" t="s">
        <v>6542</v>
      </c>
      <c r="E2901" t="s">
        <v>8353</v>
      </c>
      <c r="F2901">
        <v>160618</v>
      </c>
      <c r="G2901" s="53">
        <v>1000</v>
      </c>
      <c r="H2901" s="33">
        <v>42898</v>
      </c>
      <c r="I2901" t="s">
        <v>49</v>
      </c>
      <c r="J2901" t="s">
        <v>49</v>
      </c>
      <c r="K2901" t="s">
        <v>50</v>
      </c>
      <c r="L2901" t="s">
        <v>50</v>
      </c>
      <c r="M2901" t="s">
        <v>51</v>
      </c>
      <c r="N2901" t="s">
        <v>8354</v>
      </c>
    </row>
    <row r="2902" spans="1:14" ht="14.25">
      <c r="A2902" s="33">
        <v>42898.653541666667</v>
      </c>
      <c r="B2902" t="s">
        <v>6543</v>
      </c>
      <c r="C2902" t="s">
        <v>6544</v>
      </c>
      <c r="D2902" t="s">
        <v>6545</v>
      </c>
      <c r="E2902" t="s">
        <v>8356</v>
      </c>
      <c r="F2902">
        <v>160629</v>
      </c>
      <c r="G2902" s="53">
        <v>100</v>
      </c>
      <c r="H2902" s="33">
        <v>42898</v>
      </c>
      <c r="I2902" t="s">
        <v>49</v>
      </c>
      <c r="J2902" t="s">
        <v>49</v>
      </c>
      <c r="K2902" t="s">
        <v>50</v>
      </c>
      <c r="L2902" t="s">
        <v>50</v>
      </c>
      <c r="M2902" t="s">
        <v>51</v>
      </c>
      <c r="N2902" t="s">
        <v>8357</v>
      </c>
    </row>
    <row r="2903" spans="1:14" ht="14.25">
      <c r="A2903" s="33">
        <v>42898.654756944445</v>
      </c>
      <c r="B2903" t="s">
        <v>6546</v>
      </c>
      <c r="C2903" t="s">
        <v>6547</v>
      </c>
      <c r="D2903" t="s">
        <v>6548</v>
      </c>
      <c r="E2903" t="s">
        <v>8359</v>
      </c>
      <c r="F2903">
        <v>160712</v>
      </c>
      <c r="G2903" s="53">
        <v>200</v>
      </c>
      <c r="H2903" s="33">
        <v>42898</v>
      </c>
      <c r="I2903" t="s">
        <v>49</v>
      </c>
      <c r="J2903" t="s">
        <v>49</v>
      </c>
      <c r="K2903" t="s">
        <v>50</v>
      </c>
      <c r="L2903" t="s">
        <v>50</v>
      </c>
      <c r="M2903" t="s">
        <v>51</v>
      </c>
      <c r="N2903" t="s">
        <v>8360</v>
      </c>
    </row>
    <row r="2904" spans="1:14" ht="14.25">
      <c r="A2904" s="33">
        <v>42898.655370370368</v>
      </c>
      <c r="B2904" t="s">
        <v>6549</v>
      </c>
      <c r="C2904" t="s">
        <v>6550</v>
      </c>
      <c r="D2904" t="s">
        <v>6551</v>
      </c>
      <c r="E2904" t="s">
        <v>8362</v>
      </c>
      <c r="F2904">
        <v>160750</v>
      </c>
      <c r="G2904" s="53">
        <v>2000</v>
      </c>
      <c r="H2904" s="33">
        <v>42898</v>
      </c>
      <c r="I2904" t="s">
        <v>49</v>
      </c>
      <c r="J2904" t="s">
        <v>49</v>
      </c>
      <c r="K2904" t="s">
        <v>50</v>
      </c>
      <c r="L2904" t="s">
        <v>50</v>
      </c>
      <c r="M2904" t="s">
        <v>51</v>
      </c>
      <c r="N2904" t="s">
        <v>8363</v>
      </c>
    </row>
    <row r="2905" spans="1:14" ht="14.25">
      <c r="A2905" s="33">
        <v>42898.656157407408</v>
      </c>
      <c r="B2905" t="s">
        <v>6552</v>
      </c>
      <c r="C2905" t="s">
        <v>6553</v>
      </c>
      <c r="D2905" t="s">
        <v>6554</v>
      </c>
      <c r="E2905" t="s">
        <v>8365</v>
      </c>
      <c r="F2905">
        <v>160819</v>
      </c>
      <c r="G2905" s="53">
        <v>200</v>
      </c>
      <c r="H2905" s="33">
        <v>42898</v>
      </c>
      <c r="I2905" t="s">
        <v>49</v>
      </c>
      <c r="J2905" t="s">
        <v>49</v>
      </c>
      <c r="K2905" t="s">
        <v>50</v>
      </c>
      <c r="L2905" t="s">
        <v>50</v>
      </c>
      <c r="M2905" t="s">
        <v>51</v>
      </c>
      <c r="N2905" t="s">
        <v>8366</v>
      </c>
    </row>
    <row r="2906" spans="1:14" ht="14.25">
      <c r="A2906" s="33">
        <v>42898.656284722223</v>
      </c>
      <c r="B2906" t="s">
        <v>6555</v>
      </c>
      <c r="C2906" t="s">
        <v>6556</v>
      </c>
      <c r="D2906" t="s">
        <v>6557</v>
      </c>
      <c r="E2906" t="s">
        <v>8368</v>
      </c>
      <c r="F2906">
        <v>160826</v>
      </c>
      <c r="G2906" s="53">
        <v>500</v>
      </c>
      <c r="H2906" s="33">
        <v>42898</v>
      </c>
      <c r="I2906" t="s">
        <v>49</v>
      </c>
      <c r="J2906" t="s">
        <v>49</v>
      </c>
      <c r="K2906" t="s">
        <v>50</v>
      </c>
      <c r="L2906" t="s">
        <v>50</v>
      </c>
      <c r="M2906" t="s">
        <v>51</v>
      </c>
      <c r="N2906" t="s">
        <v>8369</v>
      </c>
    </row>
    <row r="2907" spans="1:14" ht="14.25">
      <c r="A2907" s="33">
        <v>42898.657905092594</v>
      </c>
      <c r="B2907" t="s">
        <v>6558</v>
      </c>
      <c r="C2907" t="s">
        <v>6559</v>
      </c>
      <c r="D2907" t="s">
        <v>6560</v>
      </c>
      <c r="E2907" t="s">
        <v>8371</v>
      </c>
      <c r="F2907">
        <v>160931</v>
      </c>
      <c r="G2907" s="53">
        <v>200</v>
      </c>
      <c r="H2907" s="33">
        <v>42898</v>
      </c>
      <c r="I2907" t="s">
        <v>49</v>
      </c>
      <c r="J2907" t="s">
        <v>49</v>
      </c>
      <c r="K2907" t="s">
        <v>50</v>
      </c>
      <c r="L2907" t="s">
        <v>50</v>
      </c>
      <c r="M2907" t="s">
        <v>51</v>
      </c>
      <c r="N2907" t="s">
        <v>8372</v>
      </c>
    </row>
    <row r="2908" spans="1:14" ht="14.25">
      <c r="A2908" s="33">
        <v>42898.659953703704</v>
      </c>
      <c r="B2908" t="s">
        <v>6561</v>
      </c>
      <c r="C2908" t="s">
        <v>6562</v>
      </c>
      <c r="D2908" t="s">
        <v>6563</v>
      </c>
      <c r="E2908" t="s">
        <v>8374</v>
      </c>
      <c r="F2908">
        <v>161046</v>
      </c>
      <c r="G2908" s="53">
        <v>10</v>
      </c>
      <c r="H2908" s="33">
        <v>42898</v>
      </c>
      <c r="I2908" t="s">
        <v>49</v>
      </c>
      <c r="J2908" t="s">
        <v>49</v>
      </c>
      <c r="K2908" t="s">
        <v>50</v>
      </c>
      <c r="L2908" t="s">
        <v>50</v>
      </c>
      <c r="M2908" t="s">
        <v>51</v>
      </c>
      <c r="N2908" t="s">
        <v>8375</v>
      </c>
    </row>
    <row r="2909" spans="1:14" ht="14.25">
      <c r="A2909" s="33">
        <v>42898.660069444442</v>
      </c>
      <c r="B2909" t="s">
        <v>6564</v>
      </c>
      <c r="C2909" t="s">
        <v>6565</v>
      </c>
      <c r="D2909" t="s">
        <v>6566</v>
      </c>
      <c r="E2909" t="s">
        <v>8377</v>
      </c>
      <c r="F2909">
        <v>161054</v>
      </c>
      <c r="G2909" s="53">
        <v>200</v>
      </c>
      <c r="H2909" s="33">
        <v>42898</v>
      </c>
      <c r="I2909" t="s">
        <v>49</v>
      </c>
      <c r="J2909" t="s">
        <v>49</v>
      </c>
      <c r="K2909" t="s">
        <v>50</v>
      </c>
      <c r="L2909" t="s">
        <v>50</v>
      </c>
      <c r="M2909" t="s">
        <v>51</v>
      </c>
      <c r="N2909" t="s">
        <v>8378</v>
      </c>
    </row>
    <row r="2910" spans="1:14" ht="14.25">
      <c r="A2910" s="33">
        <v>42898.660115740742</v>
      </c>
      <c r="B2910" t="s">
        <v>6567</v>
      </c>
      <c r="C2910" t="s">
        <v>6568</v>
      </c>
      <c r="D2910" t="s">
        <v>6569</v>
      </c>
      <c r="E2910" t="s">
        <v>8380</v>
      </c>
      <c r="F2910">
        <v>161056</v>
      </c>
      <c r="G2910" s="53">
        <v>1000</v>
      </c>
      <c r="H2910" s="33">
        <v>42898</v>
      </c>
      <c r="I2910" t="s">
        <v>49</v>
      </c>
      <c r="J2910" t="s">
        <v>49</v>
      </c>
      <c r="K2910" t="s">
        <v>50</v>
      </c>
      <c r="L2910" t="s">
        <v>50</v>
      </c>
      <c r="M2910" t="s">
        <v>51</v>
      </c>
      <c r="N2910" t="s">
        <v>8381</v>
      </c>
    </row>
    <row r="2911" spans="1:14" ht="14.25">
      <c r="A2911" s="33">
        <v>42898.660381944443</v>
      </c>
      <c r="B2911" t="s">
        <v>427</v>
      </c>
      <c r="C2911" t="s">
        <v>428</v>
      </c>
      <c r="D2911" t="s">
        <v>6570</v>
      </c>
      <c r="E2911" t="s">
        <v>8383</v>
      </c>
      <c r="F2911">
        <v>161085</v>
      </c>
      <c r="G2911" s="53">
        <v>100</v>
      </c>
      <c r="H2911" s="33">
        <v>42898</v>
      </c>
      <c r="I2911" t="s">
        <v>49</v>
      </c>
      <c r="J2911" t="s">
        <v>49</v>
      </c>
      <c r="K2911" t="s">
        <v>50</v>
      </c>
      <c r="L2911" t="s">
        <v>50</v>
      </c>
      <c r="M2911" t="s">
        <v>51</v>
      </c>
      <c r="N2911" t="s">
        <v>8384</v>
      </c>
    </row>
    <row r="2912" spans="1:14" ht="14.25">
      <c r="A2912" s="33">
        <v>42898.660636574074</v>
      </c>
      <c r="B2912" t="s">
        <v>6571</v>
      </c>
      <c r="C2912" t="s">
        <v>6572</v>
      </c>
      <c r="D2912" t="s">
        <v>6573</v>
      </c>
      <c r="E2912" t="s">
        <v>8386</v>
      </c>
      <c r="F2912">
        <v>161090</v>
      </c>
      <c r="G2912" s="53">
        <v>200</v>
      </c>
      <c r="H2912" s="33">
        <v>42898</v>
      </c>
      <c r="I2912" t="s">
        <v>49</v>
      </c>
      <c r="J2912" t="s">
        <v>49</v>
      </c>
      <c r="K2912" t="s">
        <v>50</v>
      </c>
      <c r="L2912" t="s">
        <v>50</v>
      </c>
      <c r="M2912" t="s">
        <v>51</v>
      </c>
      <c r="N2912" t="s">
        <v>8387</v>
      </c>
    </row>
    <row r="2913" spans="1:14" ht="14.25">
      <c r="A2913" s="33">
        <v>42898.660798611112</v>
      </c>
      <c r="B2913" t="s">
        <v>6574</v>
      </c>
      <c r="C2913" t="s">
        <v>6575</v>
      </c>
      <c r="D2913" t="s">
        <v>6576</v>
      </c>
      <c r="E2913" t="s">
        <v>8389</v>
      </c>
      <c r="F2913">
        <v>161101</v>
      </c>
      <c r="G2913" s="53">
        <v>495</v>
      </c>
      <c r="H2913" s="33">
        <v>42898</v>
      </c>
      <c r="I2913" t="s">
        <v>49</v>
      </c>
      <c r="J2913" t="s">
        <v>49</v>
      </c>
      <c r="K2913" t="s">
        <v>50</v>
      </c>
      <c r="L2913" t="s">
        <v>50</v>
      </c>
      <c r="M2913" t="s">
        <v>51</v>
      </c>
      <c r="N2913" t="s">
        <v>8390</v>
      </c>
    </row>
    <row r="2914" spans="1:14" ht="14.25">
      <c r="A2914" s="33">
        <v>42898.66170138889</v>
      </c>
      <c r="B2914" t="s">
        <v>6577</v>
      </c>
      <c r="C2914" t="s">
        <v>6578</v>
      </c>
      <c r="D2914" t="s">
        <v>6579</v>
      </c>
      <c r="E2914" t="s">
        <v>8392</v>
      </c>
      <c r="F2914">
        <v>161153</v>
      </c>
      <c r="G2914" s="53">
        <v>300</v>
      </c>
      <c r="H2914" s="33">
        <v>42898</v>
      </c>
      <c r="I2914" t="s">
        <v>49</v>
      </c>
      <c r="J2914" t="s">
        <v>49</v>
      </c>
      <c r="K2914" t="s">
        <v>50</v>
      </c>
      <c r="L2914" t="s">
        <v>50</v>
      </c>
      <c r="M2914" t="s">
        <v>51</v>
      </c>
      <c r="N2914" t="s">
        <v>8393</v>
      </c>
    </row>
    <row r="2915" spans="1:14" ht="14.25">
      <c r="A2915" s="33">
        <v>42898.662847222222</v>
      </c>
      <c r="B2915" t="s">
        <v>6580</v>
      </c>
      <c r="C2915" t="s">
        <v>6581</v>
      </c>
      <c r="D2915" t="s">
        <v>6582</v>
      </c>
      <c r="E2915" t="s">
        <v>8395</v>
      </c>
      <c r="F2915">
        <v>161219</v>
      </c>
      <c r="G2915" s="53">
        <v>120</v>
      </c>
      <c r="H2915" s="33">
        <v>42898</v>
      </c>
      <c r="I2915" t="s">
        <v>49</v>
      </c>
      <c r="J2915" t="s">
        <v>49</v>
      </c>
      <c r="K2915" t="s">
        <v>50</v>
      </c>
      <c r="L2915" t="s">
        <v>50</v>
      </c>
      <c r="M2915" t="s">
        <v>51</v>
      </c>
      <c r="N2915" t="s">
        <v>8396</v>
      </c>
    </row>
    <row r="2916" spans="1:14" ht="14.25">
      <c r="A2916" s="33">
        <v>42898.663657407407</v>
      </c>
      <c r="B2916" t="s">
        <v>6583</v>
      </c>
      <c r="C2916" t="s">
        <v>6584</v>
      </c>
      <c r="D2916" t="s">
        <v>6585</v>
      </c>
      <c r="E2916" t="s">
        <v>8398</v>
      </c>
      <c r="F2916">
        <v>161275</v>
      </c>
      <c r="G2916" s="53">
        <v>500</v>
      </c>
      <c r="H2916" s="33">
        <v>42898</v>
      </c>
      <c r="I2916" t="s">
        <v>49</v>
      </c>
      <c r="J2916" t="s">
        <v>49</v>
      </c>
      <c r="K2916" t="s">
        <v>50</v>
      </c>
      <c r="L2916" t="s">
        <v>50</v>
      </c>
      <c r="M2916" t="s">
        <v>51</v>
      </c>
      <c r="N2916" t="s">
        <v>8399</v>
      </c>
    </row>
    <row r="2917" spans="1:14" ht="14.25">
      <c r="A2917" s="33">
        <v>42898.6641087963</v>
      </c>
      <c r="B2917" t="s">
        <v>6586</v>
      </c>
      <c r="C2917" t="s">
        <v>6587</v>
      </c>
      <c r="D2917" t="s">
        <v>6588</v>
      </c>
      <c r="E2917" t="s">
        <v>8401</v>
      </c>
      <c r="F2917">
        <v>161284</v>
      </c>
      <c r="G2917" s="53">
        <v>1000</v>
      </c>
      <c r="H2917" s="33">
        <v>42898</v>
      </c>
      <c r="I2917" t="s">
        <v>49</v>
      </c>
      <c r="J2917" t="s">
        <v>49</v>
      </c>
      <c r="K2917" t="s">
        <v>50</v>
      </c>
      <c r="L2917" t="s">
        <v>50</v>
      </c>
      <c r="M2917" t="s">
        <v>51</v>
      </c>
      <c r="N2917" t="s">
        <v>8402</v>
      </c>
    </row>
    <row r="2918" spans="1:14" ht="14.25">
      <c r="A2918" s="33">
        <v>42898.664259259262</v>
      </c>
      <c r="B2918" t="s">
        <v>6589</v>
      </c>
      <c r="C2918" t="s">
        <v>6590</v>
      </c>
      <c r="D2918" t="s">
        <v>6591</v>
      </c>
      <c r="E2918" t="s">
        <v>8404</v>
      </c>
      <c r="F2918">
        <v>161302</v>
      </c>
      <c r="G2918" s="53">
        <v>1000</v>
      </c>
      <c r="H2918" s="33">
        <v>42898</v>
      </c>
      <c r="I2918" t="s">
        <v>49</v>
      </c>
      <c r="J2918" t="s">
        <v>49</v>
      </c>
      <c r="K2918" t="s">
        <v>50</v>
      </c>
      <c r="L2918" t="s">
        <v>50</v>
      </c>
      <c r="M2918" t="s">
        <v>51</v>
      </c>
      <c r="N2918" t="s">
        <v>8405</v>
      </c>
    </row>
    <row r="2919" spans="1:14" ht="14.25">
      <c r="A2919" s="33">
        <v>42898.664803240739</v>
      </c>
      <c r="B2919" t="s">
        <v>6595</v>
      </c>
      <c r="C2919" t="s">
        <v>6596</v>
      </c>
      <c r="D2919" t="s">
        <v>6597</v>
      </c>
      <c r="E2919" t="s">
        <v>8407</v>
      </c>
      <c r="F2919">
        <v>161330</v>
      </c>
      <c r="G2919" s="53">
        <v>3000</v>
      </c>
      <c r="H2919" s="33">
        <v>42898</v>
      </c>
      <c r="I2919" t="s">
        <v>49</v>
      </c>
      <c r="J2919" t="s">
        <v>49</v>
      </c>
      <c r="K2919" t="s">
        <v>50</v>
      </c>
      <c r="L2919" t="s">
        <v>50</v>
      </c>
      <c r="M2919" t="s">
        <v>51</v>
      </c>
      <c r="N2919" t="s">
        <v>8408</v>
      </c>
    </row>
    <row r="2920" spans="1:14" ht="14.25">
      <c r="A2920" s="33">
        <v>42898.664837962962</v>
      </c>
      <c r="B2920" t="s">
        <v>6592</v>
      </c>
      <c r="C2920" t="s">
        <v>6593</v>
      </c>
      <c r="D2920" t="s">
        <v>6594</v>
      </c>
      <c r="E2920" t="s">
        <v>8410</v>
      </c>
      <c r="F2920">
        <v>161328</v>
      </c>
      <c r="G2920" s="53">
        <v>800</v>
      </c>
      <c r="H2920" s="33">
        <v>42898</v>
      </c>
      <c r="I2920" t="s">
        <v>49</v>
      </c>
      <c r="J2920" t="s">
        <v>49</v>
      </c>
      <c r="K2920" t="s">
        <v>50</v>
      </c>
      <c r="L2920" t="s">
        <v>50</v>
      </c>
      <c r="M2920" t="s">
        <v>51</v>
      </c>
      <c r="N2920" t="s">
        <v>8411</v>
      </c>
    </row>
    <row r="2921" spans="1:14" ht="14.25">
      <c r="A2921" s="33">
        <v>42898.665243055555</v>
      </c>
      <c r="B2921" t="s">
        <v>6598</v>
      </c>
      <c r="C2921" t="s">
        <v>6599</v>
      </c>
      <c r="D2921" t="s">
        <v>6600</v>
      </c>
      <c r="E2921" t="s">
        <v>8413</v>
      </c>
      <c r="F2921">
        <v>161350</v>
      </c>
      <c r="G2921" s="53">
        <v>1000</v>
      </c>
      <c r="H2921" s="33">
        <v>42898</v>
      </c>
      <c r="I2921" t="s">
        <v>49</v>
      </c>
      <c r="J2921" t="s">
        <v>49</v>
      </c>
      <c r="K2921" t="s">
        <v>50</v>
      </c>
      <c r="L2921" t="s">
        <v>50</v>
      </c>
      <c r="M2921" t="s">
        <v>51</v>
      </c>
      <c r="N2921" t="s">
        <v>8414</v>
      </c>
    </row>
    <row r="2922" spans="1:14" ht="14.25">
      <c r="A2922" s="33">
        <v>42898.665312500001</v>
      </c>
      <c r="B2922" t="s">
        <v>6601</v>
      </c>
      <c r="C2922" t="s">
        <v>6602</v>
      </c>
      <c r="D2922" t="s">
        <v>6603</v>
      </c>
      <c r="E2922" t="s">
        <v>8416</v>
      </c>
      <c r="F2922">
        <v>161359</v>
      </c>
      <c r="G2922" s="53">
        <v>300</v>
      </c>
      <c r="H2922" s="33">
        <v>42898</v>
      </c>
      <c r="I2922" t="s">
        <v>49</v>
      </c>
      <c r="J2922" t="s">
        <v>49</v>
      </c>
      <c r="K2922" t="s">
        <v>50</v>
      </c>
      <c r="L2922" t="s">
        <v>50</v>
      </c>
      <c r="M2922" t="s">
        <v>51</v>
      </c>
      <c r="N2922" t="s">
        <v>8417</v>
      </c>
    </row>
    <row r="2923" spans="1:14" ht="14.25">
      <c r="A2923" s="33">
        <v>42898.665891203702</v>
      </c>
      <c r="B2923" t="s">
        <v>6604</v>
      </c>
      <c r="C2923" t="s">
        <v>6605</v>
      </c>
      <c r="D2923" t="s">
        <v>6606</v>
      </c>
      <c r="E2923" t="s">
        <v>8419</v>
      </c>
      <c r="F2923">
        <v>161403</v>
      </c>
      <c r="G2923" s="53">
        <v>20</v>
      </c>
      <c r="H2923" s="33">
        <v>42898</v>
      </c>
      <c r="I2923" t="s">
        <v>49</v>
      </c>
      <c r="J2923" t="s">
        <v>49</v>
      </c>
      <c r="K2923" t="s">
        <v>50</v>
      </c>
      <c r="L2923" t="s">
        <v>50</v>
      </c>
      <c r="M2923" t="s">
        <v>51</v>
      </c>
      <c r="N2923" t="s">
        <v>8420</v>
      </c>
    </row>
    <row r="2924" spans="1:14" ht="14.25">
      <c r="A2924" s="33">
        <v>42898.666354166664</v>
      </c>
      <c r="B2924" t="s">
        <v>3523</v>
      </c>
      <c r="C2924" t="s">
        <v>3524</v>
      </c>
      <c r="D2924" t="s">
        <v>6607</v>
      </c>
      <c r="E2924" t="s">
        <v>8422</v>
      </c>
      <c r="F2924">
        <v>161425</v>
      </c>
      <c r="G2924" s="53">
        <v>500</v>
      </c>
      <c r="H2924" s="33">
        <v>42898</v>
      </c>
      <c r="I2924" t="s">
        <v>49</v>
      </c>
      <c r="J2924" t="s">
        <v>49</v>
      </c>
      <c r="K2924" t="s">
        <v>50</v>
      </c>
      <c r="L2924" t="s">
        <v>50</v>
      </c>
      <c r="M2924" t="s">
        <v>51</v>
      </c>
      <c r="N2924" t="s">
        <v>8423</v>
      </c>
    </row>
    <row r="2925" spans="1:14" ht="14.25">
      <c r="A2925" s="33">
        <v>42898.667083333334</v>
      </c>
      <c r="B2925" t="s">
        <v>6608</v>
      </c>
      <c r="C2925" t="s">
        <v>6609</v>
      </c>
      <c r="D2925" t="s">
        <v>6610</v>
      </c>
      <c r="E2925" t="s">
        <v>8425</v>
      </c>
      <c r="F2925">
        <v>161469</v>
      </c>
      <c r="G2925" s="53">
        <v>300</v>
      </c>
      <c r="H2925" s="33">
        <v>42898</v>
      </c>
      <c r="I2925" t="s">
        <v>49</v>
      </c>
      <c r="J2925" t="s">
        <v>49</v>
      </c>
      <c r="K2925" t="s">
        <v>50</v>
      </c>
      <c r="L2925" t="s">
        <v>50</v>
      </c>
      <c r="M2925" t="s">
        <v>51</v>
      </c>
      <c r="N2925" t="s">
        <v>8426</v>
      </c>
    </row>
    <row r="2926" spans="1:14" ht="14.25">
      <c r="A2926" s="33">
        <v>42898.667395833334</v>
      </c>
      <c r="B2926" t="s">
        <v>6611</v>
      </c>
      <c r="C2926" t="s">
        <v>6612</v>
      </c>
      <c r="D2926" t="s">
        <v>6613</v>
      </c>
      <c r="E2926" t="s">
        <v>8428</v>
      </c>
      <c r="F2926">
        <v>161488</v>
      </c>
      <c r="G2926" s="53">
        <v>280</v>
      </c>
      <c r="H2926" s="33">
        <v>42898</v>
      </c>
      <c r="I2926" t="s">
        <v>49</v>
      </c>
      <c r="J2926" t="s">
        <v>49</v>
      </c>
      <c r="K2926" t="s">
        <v>50</v>
      </c>
      <c r="L2926" t="s">
        <v>50</v>
      </c>
      <c r="M2926" t="s">
        <v>51</v>
      </c>
      <c r="N2926" t="s">
        <v>8429</v>
      </c>
    </row>
    <row r="2927" spans="1:14" ht="14.25">
      <c r="A2927" s="33">
        <v>42898.667407407411</v>
      </c>
      <c r="B2927" t="s">
        <v>6614</v>
      </c>
      <c r="C2927" t="s">
        <v>6615</v>
      </c>
      <c r="D2927" t="s">
        <v>6616</v>
      </c>
      <c r="E2927" t="s">
        <v>8431</v>
      </c>
      <c r="F2927">
        <v>161492</v>
      </c>
      <c r="G2927" s="53">
        <v>100</v>
      </c>
      <c r="H2927" s="33">
        <v>42898</v>
      </c>
      <c r="I2927" t="s">
        <v>49</v>
      </c>
      <c r="J2927" t="s">
        <v>49</v>
      </c>
      <c r="K2927" t="s">
        <v>50</v>
      </c>
      <c r="L2927" t="s">
        <v>50</v>
      </c>
      <c r="M2927" t="s">
        <v>51</v>
      </c>
      <c r="N2927" t="s">
        <v>8432</v>
      </c>
    </row>
    <row r="2928" spans="1:14" ht="14.25">
      <c r="A2928" s="33">
        <v>42898.667488425926</v>
      </c>
      <c r="B2928" t="s">
        <v>6617</v>
      </c>
      <c r="C2928" t="s">
        <v>6618</v>
      </c>
      <c r="D2928" t="s">
        <v>6619</v>
      </c>
      <c r="E2928" t="s">
        <v>8434</v>
      </c>
      <c r="F2928">
        <v>161499</v>
      </c>
      <c r="G2928" s="53">
        <v>1700</v>
      </c>
      <c r="H2928" s="33">
        <v>42898</v>
      </c>
      <c r="I2928" t="s">
        <v>49</v>
      </c>
      <c r="J2928" t="s">
        <v>49</v>
      </c>
      <c r="K2928" t="s">
        <v>50</v>
      </c>
      <c r="L2928" t="s">
        <v>50</v>
      </c>
      <c r="M2928" t="s">
        <v>51</v>
      </c>
      <c r="N2928" t="s">
        <v>8435</v>
      </c>
    </row>
    <row r="2929" spans="1:14" ht="14.25">
      <c r="A2929" s="33">
        <v>42898.66846064815</v>
      </c>
      <c r="B2929" t="s">
        <v>6531</v>
      </c>
      <c r="C2929" t="s">
        <v>6532</v>
      </c>
      <c r="D2929" t="s">
        <v>6620</v>
      </c>
      <c r="E2929" t="s">
        <v>8437</v>
      </c>
      <c r="F2929">
        <v>161567</v>
      </c>
      <c r="G2929" s="53">
        <v>1</v>
      </c>
      <c r="H2929" s="33">
        <v>42898</v>
      </c>
      <c r="I2929" t="s">
        <v>49</v>
      </c>
      <c r="J2929" t="s">
        <v>49</v>
      </c>
      <c r="K2929" t="s">
        <v>50</v>
      </c>
      <c r="L2929" t="s">
        <v>50</v>
      </c>
      <c r="M2929" t="s">
        <v>51</v>
      </c>
      <c r="N2929" t="s">
        <v>8438</v>
      </c>
    </row>
    <row r="2930" spans="1:14" ht="14.25">
      <c r="A2930" s="33">
        <v>42898.66915509259</v>
      </c>
      <c r="B2930" t="s">
        <v>6621</v>
      </c>
      <c r="C2930" t="s">
        <v>6622</v>
      </c>
      <c r="D2930" t="s">
        <v>6623</v>
      </c>
      <c r="E2930" t="s">
        <v>8440</v>
      </c>
      <c r="F2930">
        <v>161615</v>
      </c>
      <c r="G2930" s="53">
        <v>260</v>
      </c>
      <c r="H2930" s="33">
        <v>42898</v>
      </c>
      <c r="I2930" t="s">
        <v>49</v>
      </c>
      <c r="J2930" t="s">
        <v>49</v>
      </c>
      <c r="K2930" t="s">
        <v>50</v>
      </c>
      <c r="L2930" t="s">
        <v>50</v>
      </c>
      <c r="M2930" t="s">
        <v>51</v>
      </c>
      <c r="N2930" t="s">
        <v>8441</v>
      </c>
    </row>
    <row r="2931" spans="1:14" ht="14.25">
      <c r="A2931" s="33">
        <v>42898.669247685182</v>
      </c>
      <c r="B2931" t="s">
        <v>6624</v>
      </c>
      <c r="C2931" t="s">
        <v>6625</v>
      </c>
      <c r="D2931" t="s">
        <v>6626</v>
      </c>
      <c r="E2931" t="s">
        <v>8443</v>
      </c>
      <c r="F2931">
        <v>161621</v>
      </c>
      <c r="G2931" s="53">
        <v>100</v>
      </c>
      <c r="H2931" s="33">
        <v>42898</v>
      </c>
      <c r="I2931" t="s">
        <v>49</v>
      </c>
      <c r="J2931" t="s">
        <v>49</v>
      </c>
      <c r="K2931" t="s">
        <v>50</v>
      </c>
      <c r="L2931" t="s">
        <v>50</v>
      </c>
      <c r="M2931" t="s">
        <v>51</v>
      </c>
      <c r="N2931" t="s">
        <v>8444</v>
      </c>
    </row>
    <row r="2932" spans="1:14" ht="14.25">
      <c r="A2932" s="33">
        <v>42898.670312499999</v>
      </c>
      <c r="B2932" t="s">
        <v>5598</v>
      </c>
      <c r="C2932" t="s">
        <v>5599</v>
      </c>
      <c r="D2932" t="s">
        <v>6627</v>
      </c>
      <c r="E2932" t="s">
        <v>8446</v>
      </c>
      <c r="F2932">
        <v>161670</v>
      </c>
      <c r="G2932" s="53">
        <v>1500</v>
      </c>
      <c r="H2932" s="33">
        <v>42898</v>
      </c>
      <c r="I2932" t="s">
        <v>49</v>
      </c>
      <c r="J2932" t="s">
        <v>49</v>
      </c>
      <c r="K2932" t="s">
        <v>50</v>
      </c>
      <c r="L2932" t="s">
        <v>50</v>
      </c>
      <c r="M2932" t="s">
        <v>51</v>
      </c>
      <c r="N2932" t="s">
        <v>8447</v>
      </c>
    </row>
    <row r="2933" spans="1:14" ht="14.25">
      <c r="A2933" s="33">
        <v>42898.670555555553</v>
      </c>
      <c r="B2933" t="s">
        <v>6628</v>
      </c>
      <c r="C2933" t="s">
        <v>6629</v>
      </c>
      <c r="D2933" t="s">
        <v>6630</v>
      </c>
      <c r="E2933" t="s">
        <v>8449</v>
      </c>
      <c r="F2933">
        <v>161680</v>
      </c>
      <c r="G2933" s="53">
        <v>20</v>
      </c>
      <c r="H2933" s="33">
        <v>42898</v>
      </c>
      <c r="I2933" t="s">
        <v>49</v>
      </c>
      <c r="J2933" t="s">
        <v>49</v>
      </c>
      <c r="K2933" t="s">
        <v>50</v>
      </c>
      <c r="L2933" t="s">
        <v>50</v>
      </c>
      <c r="M2933" t="s">
        <v>51</v>
      </c>
      <c r="N2933" t="s">
        <v>8450</v>
      </c>
    </row>
    <row r="2934" spans="1:14" ht="14.25">
      <c r="A2934" s="33">
        <v>42898.671435185184</v>
      </c>
      <c r="B2934" t="s">
        <v>6631</v>
      </c>
      <c r="C2934" t="s">
        <v>6632</v>
      </c>
      <c r="D2934" t="s">
        <v>6633</v>
      </c>
      <c r="E2934" t="s">
        <v>8452</v>
      </c>
      <c r="F2934">
        <v>161740</v>
      </c>
      <c r="G2934" s="53">
        <v>300</v>
      </c>
      <c r="H2934" s="33">
        <v>42898</v>
      </c>
      <c r="I2934" t="s">
        <v>49</v>
      </c>
      <c r="J2934" t="s">
        <v>49</v>
      </c>
      <c r="K2934" t="s">
        <v>50</v>
      </c>
      <c r="L2934" t="s">
        <v>50</v>
      </c>
      <c r="M2934" t="s">
        <v>51</v>
      </c>
      <c r="N2934" t="s">
        <v>8453</v>
      </c>
    </row>
    <row r="2935" spans="1:14" ht="14.25">
      <c r="A2935" s="33">
        <v>42898.672974537039</v>
      </c>
      <c r="B2935" t="s">
        <v>6637</v>
      </c>
      <c r="C2935" t="s">
        <v>6638</v>
      </c>
      <c r="D2935" t="s">
        <v>6639</v>
      </c>
      <c r="E2935" t="s">
        <v>8455</v>
      </c>
      <c r="F2935">
        <v>161827</v>
      </c>
      <c r="G2935" s="53">
        <v>2000</v>
      </c>
      <c r="H2935" s="33">
        <v>42898</v>
      </c>
      <c r="I2935" t="s">
        <v>49</v>
      </c>
      <c r="J2935" t="s">
        <v>49</v>
      </c>
      <c r="K2935" t="s">
        <v>50</v>
      </c>
      <c r="L2935" t="s">
        <v>50</v>
      </c>
      <c r="M2935" t="s">
        <v>51</v>
      </c>
      <c r="N2935" t="s">
        <v>8456</v>
      </c>
    </row>
    <row r="2936" spans="1:14" ht="14.25">
      <c r="A2936" s="33">
        <v>42898.672997685186</v>
      </c>
      <c r="B2936" t="s">
        <v>6634</v>
      </c>
      <c r="C2936" t="s">
        <v>6635</v>
      </c>
      <c r="D2936" t="s">
        <v>6636</v>
      </c>
      <c r="E2936" t="s">
        <v>8458</v>
      </c>
      <c r="F2936">
        <v>161826</v>
      </c>
      <c r="G2936" s="53">
        <v>330</v>
      </c>
      <c r="H2936" s="33">
        <v>42898</v>
      </c>
      <c r="I2936" t="s">
        <v>49</v>
      </c>
      <c r="J2936" t="s">
        <v>49</v>
      </c>
      <c r="K2936" t="s">
        <v>50</v>
      </c>
      <c r="L2936" t="s">
        <v>50</v>
      </c>
      <c r="M2936" t="s">
        <v>51</v>
      </c>
      <c r="N2936" t="s">
        <v>8459</v>
      </c>
    </row>
    <row r="2937" spans="1:14" ht="14.25">
      <c r="A2937" s="33">
        <v>42898.674525462964</v>
      </c>
      <c r="B2937" t="s">
        <v>6640</v>
      </c>
      <c r="C2937" t="s">
        <v>6641</v>
      </c>
      <c r="D2937" t="s">
        <v>6642</v>
      </c>
      <c r="E2937" t="s">
        <v>8461</v>
      </c>
      <c r="F2937">
        <v>161916</v>
      </c>
      <c r="G2937" s="53">
        <v>215</v>
      </c>
      <c r="H2937" s="33">
        <v>42898</v>
      </c>
      <c r="I2937" t="s">
        <v>49</v>
      </c>
      <c r="J2937" t="s">
        <v>49</v>
      </c>
      <c r="K2937" t="s">
        <v>50</v>
      </c>
      <c r="L2937" t="s">
        <v>50</v>
      </c>
      <c r="M2937" t="s">
        <v>51</v>
      </c>
      <c r="N2937" t="s">
        <v>8462</v>
      </c>
    </row>
    <row r="2938" spans="1:14" ht="14.25">
      <c r="A2938" s="33">
        <v>42898.674837962964</v>
      </c>
      <c r="B2938" t="s">
        <v>6643</v>
      </c>
      <c r="C2938" t="s">
        <v>6644</v>
      </c>
      <c r="D2938" t="s">
        <v>6645</v>
      </c>
      <c r="E2938" t="s">
        <v>8464</v>
      </c>
      <c r="F2938">
        <v>161939</v>
      </c>
      <c r="G2938" s="53">
        <v>1000</v>
      </c>
      <c r="H2938" s="33">
        <v>42898</v>
      </c>
      <c r="I2938" t="s">
        <v>49</v>
      </c>
      <c r="J2938" t="s">
        <v>49</v>
      </c>
      <c r="K2938" t="s">
        <v>50</v>
      </c>
      <c r="L2938" t="s">
        <v>50</v>
      </c>
      <c r="M2938" t="s">
        <v>51</v>
      </c>
      <c r="N2938" t="s">
        <v>8465</v>
      </c>
    </row>
    <row r="2939" spans="1:14" ht="14.25">
      <c r="A2939" s="33">
        <v>42898.675254629627</v>
      </c>
      <c r="B2939" t="s">
        <v>6646</v>
      </c>
      <c r="C2939" t="s">
        <v>6647</v>
      </c>
      <c r="D2939" t="s">
        <v>6648</v>
      </c>
      <c r="E2939" t="s">
        <v>8467</v>
      </c>
      <c r="F2939">
        <v>161970</v>
      </c>
      <c r="G2939" s="53">
        <v>4000</v>
      </c>
      <c r="H2939" s="33">
        <v>42898</v>
      </c>
      <c r="I2939" t="s">
        <v>49</v>
      </c>
      <c r="J2939" t="s">
        <v>49</v>
      </c>
      <c r="K2939" t="s">
        <v>50</v>
      </c>
      <c r="L2939" t="s">
        <v>50</v>
      </c>
      <c r="M2939" t="s">
        <v>51</v>
      </c>
      <c r="N2939" t="s">
        <v>8468</v>
      </c>
    </row>
    <row r="2940" spans="1:14" ht="14.25">
      <c r="A2940" s="33">
        <v>42898.675983796296</v>
      </c>
      <c r="B2940" t="s">
        <v>6649</v>
      </c>
      <c r="C2940" t="s">
        <v>6650</v>
      </c>
      <c r="D2940" t="s">
        <v>6651</v>
      </c>
      <c r="E2940" t="s">
        <v>8470</v>
      </c>
      <c r="F2940">
        <v>162020</v>
      </c>
      <c r="G2940" s="53">
        <v>100</v>
      </c>
      <c r="H2940" s="33">
        <v>42898</v>
      </c>
      <c r="I2940" t="s">
        <v>49</v>
      </c>
      <c r="J2940" t="s">
        <v>49</v>
      </c>
      <c r="K2940" t="s">
        <v>50</v>
      </c>
      <c r="L2940" t="s">
        <v>50</v>
      </c>
      <c r="M2940" t="s">
        <v>51</v>
      </c>
      <c r="N2940" t="s">
        <v>8471</v>
      </c>
    </row>
    <row r="2941" spans="1:14" ht="14.25">
      <c r="A2941" s="33">
        <v>42898.676585648151</v>
      </c>
      <c r="B2941" t="s">
        <v>6652</v>
      </c>
      <c r="C2941" t="s">
        <v>6653</v>
      </c>
      <c r="D2941" t="s">
        <v>6654</v>
      </c>
      <c r="E2941" t="s">
        <v>8473</v>
      </c>
      <c r="F2941">
        <v>162049</v>
      </c>
      <c r="G2941" s="53">
        <v>500</v>
      </c>
      <c r="H2941" s="33">
        <v>42898</v>
      </c>
      <c r="I2941" t="s">
        <v>49</v>
      </c>
      <c r="J2941" t="s">
        <v>49</v>
      </c>
      <c r="K2941" t="s">
        <v>50</v>
      </c>
      <c r="L2941" t="s">
        <v>50</v>
      </c>
      <c r="M2941" t="s">
        <v>51</v>
      </c>
      <c r="N2941" t="s">
        <v>8474</v>
      </c>
    </row>
    <row r="2942" spans="1:14" ht="14.25">
      <c r="A2942" s="33">
        <v>42898.67659722222</v>
      </c>
      <c r="B2942" t="s">
        <v>6655</v>
      </c>
      <c r="C2942" t="s">
        <v>6656</v>
      </c>
      <c r="D2942" t="s">
        <v>6657</v>
      </c>
      <c r="E2942" t="s">
        <v>8476</v>
      </c>
      <c r="F2942">
        <v>162050</v>
      </c>
      <c r="G2942" s="53">
        <v>150</v>
      </c>
      <c r="H2942" s="33">
        <v>42898</v>
      </c>
      <c r="I2942" t="s">
        <v>49</v>
      </c>
      <c r="J2942" t="s">
        <v>49</v>
      </c>
      <c r="K2942" t="s">
        <v>50</v>
      </c>
      <c r="L2942" t="s">
        <v>50</v>
      </c>
      <c r="M2942" t="s">
        <v>51</v>
      </c>
      <c r="N2942" t="s">
        <v>8477</v>
      </c>
    </row>
    <row r="2943" spans="1:14" ht="14.25">
      <c r="A2943" s="33">
        <v>42898.678136574075</v>
      </c>
      <c r="B2943" t="s">
        <v>6658</v>
      </c>
      <c r="C2943" t="s">
        <v>6659</v>
      </c>
      <c r="D2943" t="s">
        <v>6660</v>
      </c>
      <c r="E2943" t="s">
        <v>8479</v>
      </c>
      <c r="F2943">
        <v>162130</v>
      </c>
      <c r="G2943" s="53">
        <v>700</v>
      </c>
      <c r="H2943" s="33">
        <v>42898</v>
      </c>
      <c r="I2943" t="s">
        <v>49</v>
      </c>
      <c r="J2943" t="s">
        <v>49</v>
      </c>
      <c r="K2943" t="s">
        <v>50</v>
      </c>
      <c r="L2943" t="s">
        <v>50</v>
      </c>
      <c r="M2943" t="s">
        <v>51</v>
      </c>
      <c r="N2943" t="s">
        <v>8480</v>
      </c>
    </row>
    <row r="2944" spans="1:14" ht="14.25">
      <c r="A2944" s="33">
        <v>42898.678356481483</v>
      </c>
      <c r="B2944" t="s">
        <v>6661</v>
      </c>
      <c r="C2944" t="s">
        <v>6662</v>
      </c>
      <c r="D2944" t="s">
        <v>6663</v>
      </c>
      <c r="E2944" t="s">
        <v>8482</v>
      </c>
      <c r="F2944">
        <v>162140</v>
      </c>
      <c r="G2944" s="53">
        <v>100</v>
      </c>
      <c r="H2944" s="33">
        <v>42898</v>
      </c>
      <c r="I2944" t="s">
        <v>49</v>
      </c>
      <c r="J2944" t="s">
        <v>49</v>
      </c>
      <c r="K2944" t="s">
        <v>50</v>
      </c>
      <c r="L2944" t="s">
        <v>50</v>
      </c>
      <c r="M2944" t="s">
        <v>51</v>
      </c>
      <c r="N2944" t="s">
        <v>8483</v>
      </c>
    </row>
    <row r="2945" spans="1:14" ht="14.25">
      <c r="A2945" s="33">
        <v>42898.678784722222</v>
      </c>
      <c r="B2945" t="s">
        <v>6664</v>
      </c>
      <c r="C2945" t="s">
        <v>6665</v>
      </c>
      <c r="D2945" t="s">
        <v>6666</v>
      </c>
      <c r="E2945" t="s">
        <v>8485</v>
      </c>
      <c r="F2945">
        <v>162172</v>
      </c>
      <c r="G2945" s="53">
        <v>3100</v>
      </c>
      <c r="H2945" s="33">
        <v>42898</v>
      </c>
      <c r="I2945" t="s">
        <v>49</v>
      </c>
      <c r="J2945" t="s">
        <v>49</v>
      </c>
      <c r="K2945" t="s">
        <v>50</v>
      </c>
      <c r="L2945" t="s">
        <v>50</v>
      </c>
      <c r="M2945" t="s">
        <v>51</v>
      </c>
      <c r="N2945" t="s">
        <v>8486</v>
      </c>
    </row>
    <row r="2946" spans="1:14" ht="14.25">
      <c r="A2946" s="33">
        <v>42898.679467592592</v>
      </c>
      <c r="B2946" t="s">
        <v>6667</v>
      </c>
      <c r="C2946" t="s">
        <v>6668</v>
      </c>
      <c r="D2946" t="s">
        <v>6669</v>
      </c>
      <c r="E2946" t="s">
        <v>8488</v>
      </c>
      <c r="F2946">
        <v>162221</v>
      </c>
      <c r="G2946" s="53">
        <v>1200</v>
      </c>
      <c r="H2946" s="33">
        <v>42898</v>
      </c>
      <c r="I2946" t="s">
        <v>49</v>
      </c>
      <c r="J2946" t="s">
        <v>49</v>
      </c>
      <c r="K2946" t="s">
        <v>50</v>
      </c>
      <c r="L2946" t="s">
        <v>50</v>
      </c>
      <c r="M2946" t="s">
        <v>51</v>
      </c>
      <c r="N2946" t="s">
        <v>8489</v>
      </c>
    </row>
    <row r="2947" spans="1:14" ht="14.25">
      <c r="A2947" s="33">
        <v>42898.679780092592</v>
      </c>
      <c r="B2947" t="s">
        <v>6670</v>
      </c>
      <c r="C2947" t="s">
        <v>6671</v>
      </c>
      <c r="D2947" t="s">
        <v>6672</v>
      </c>
      <c r="E2947" t="s">
        <v>8491</v>
      </c>
      <c r="F2947">
        <v>162240</v>
      </c>
      <c r="G2947" s="53">
        <v>200</v>
      </c>
      <c r="H2947" s="33">
        <v>42898</v>
      </c>
      <c r="I2947" t="s">
        <v>49</v>
      </c>
      <c r="J2947" t="s">
        <v>49</v>
      </c>
      <c r="K2947" t="s">
        <v>50</v>
      </c>
      <c r="L2947" t="s">
        <v>50</v>
      </c>
      <c r="M2947" t="s">
        <v>51</v>
      </c>
      <c r="N2947" t="s">
        <v>8492</v>
      </c>
    </row>
    <row r="2948" spans="1:14" ht="14.25">
      <c r="A2948" s="33">
        <v>42898.680046296293</v>
      </c>
      <c r="B2948" t="s">
        <v>6673</v>
      </c>
      <c r="C2948" t="s">
        <v>6674</v>
      </c>
      <c r="D2948" t="s">
        <v>6675</v>
      </c>
      <c r="E2948" t="s">
        <v>8494</v>
      </c>
      <c r="F2948">
        <v>162257</v>
      </c>
      <c r="G2948" s="53">
        <v>3330</v>
      </c>
      <c r="H2948" s="33">
        <v>42898</v>
      </c>
      <c r="I2948" t="s">
        <v>49</v>
      </c>
      <c r="J2948" t="s">
        <v>49</v>
      </c>
      <c r="K2948" t="s">
        <v>50</v>
      </c>
      <c r="L2948" t="s">
        <v>50</v>
      </c>
      <c r="M2948" t="s">
        <v>51</v>
      </c>
      <c r="N2948" t="s">
        <v>8495</v>
      </c>
    </row>
    <row r="2949" spans="1:14" ht="14.25">
      <c r="A2949" s="33">
        <v>42898.68005787037</v>
      </c>
      <c r="B2949" t="s">
        <v>6676</v>
      </c>
      <c r="C2949" t="s">
        <v>6677</v>
      </c>
      <c r="D2949" t="s">
        <v>6678</v>
      </c>
      <c r="E2949" t="s">
        <v>8497</v>
      </c>
      <c r="F2949">
        <v>162267</v>
      </c>
      <c r="G2949" s="53">
        <v>100</v>
      </c>
      <c r="H2949" s="33">
        <v>42898</v>
      </c>
      <c r="I2949" t="s">
        <v>49</v>
      </c>
      <c r="J2949" t="s">
        <v>49</v>
      </c>
      <c r="K2949" t="s">
        <v>50</v>
      </c>
      <c r="L2949" t="s">
        <v>50</v>
      </c>
      <c r="M2949" t="s">
        <v>51</v>
      </c>
      <c r="N2949" t="s">
        <v>8498</v>
      </c>
    </row>
    <row r="2950" spans="1:14" ht="14.25">
      <c r="A2950" s="33">
        <v>42898.680069444446</v>
      </c>
      <c r="B2950" t="s">
        <v>6679</v>
      </c>
      <c r="C2950" t="s">
        <v>6680</v>
      </c>
      <c r="D2950" t="s">
        <v>6681</v>
      </c>
      <c r="E2950" t="s">
        <v>8500</v>
      </c>
      <c r="F2950">
        <v>162269</v>
      </c>
      <c r="G2950" s="53">
        <v>300</v>
      </c>
      <c r="H2950" s="33">
        <v>42898</v>
      </c>
      <c r="I2950" t="s">
        <v>49</v>
      </c>
      <c r="J2950" t="s">
        <v>49</v>
      </c>
      <c r="K2950" t="s">
        <v>50</v>
      </c>
      <c r="L2950" t="s">
        <v>50</v>
      </c>
      <c r="M2950" t="s">
        <v>51</v>
      </c>
      <c r="N2950" t="s">
        <v>8501</v>
      </c>
    </row>
    <row r="2951" spans="1:14" ht="14.25">
      <c r="A2951" s="33">
        <v>42898.680312500001</v>
      </c>
      <c r="B2951" t="s">
        <v>6682</v>
      </c>
      <c r="C2951" t="s">
        <v>6683</v>
      </c>
      <c r="D2951" t="s">
        <v>6684</v>
      </c>
      <c r="E2951" t="s">
        <v>8503</v>
      </c>
      <c r="F2951">
        <v>162282</v>
      </c>
      <c r="G2951" s="53">
        <v>673</v>
      </c>
      <c r="H2951" s="33">
        <v>42898</v>
      </c>
      <c r="I2951" t="s">
        <v>49</v>
      </c>
      <c r="J2951" t="s">
        <v>49</v>
      </c>
      <c r="K2951" t="s">
        <v>50</v>
      </c>
      <c r="L2951" t="s">
        <v>50</v>
      </c>
      <c r="M2951" t="s">
        <v>51</v>
      </c>
      <c r="N2951" t="s">
        <v>8504</v>
      </c>
    </row>
    <row r="2952" spans="1:14" ht="14.25">
      <c r="A2952" s="33">
        <v>42898.680474537039</v>
      </c>
      <c r="B2952" t="s">
        <v>6685</v>
      </c>
      <c r="C2952" t="s">
        <v>6686</v>
      </c>
      <c r="D2952" t="s">
        <v>6687</v>
      </c>
      <c r="E2952" t="s">
        <v>8506</v>
      </c>
      <c r="F2952">
        <v>162289</v>
      </c>
      <c r="G2952" s="53">
        <v>1000</v>
      </c>
      <c r="H2952" s="33">
        <v>42898</v>
      </c>
      <c r="I2952" t="s">
        <v>49</v>
      </c>
      <c r="J2952" t="s">
        <v>49</v>
      </c>
      <c r="K2952" t="s">
        <v>50</v>
      </c>
      <c r="L2952" t="s">
        <v>50</v>
      </c>
      <c r="M2952" t="s">
        <v>51</v>
      </c>
      <c r="N2952" t="s">
        <v>8507</v>
      </c>
    </row>
    <row r="2953" spans="1:14" ht="14.25">
      <c r="A2953" s="33">
        <v>42898.680879629632</v>
      </c>
      <c r="B2953" t="s">
        <v>6691</v>
      </c>
      <c r="C2953" t="s">
        <v>6692</v>
      </c>
      <c r="D2953" t="s">
        <v>6693</v>
      </c>
      <c r="E2953" t="s">
        <v>8509</v>
      </c>
      <c r="F2953">
        <v>162318</v>
      </c>
      <c r="G2953" s="53">
        <v>250</v>
      </c>
      <c r="H2953" s="33">
        <v>42898</v>
      </c>
      <c r="I2953" t="s">
        <v>49</v>
      </c>
      <c r="J2953" t="s">
        <v>49</v>
      </c>
      <c r="K2953" t="s">
        <v>50</v>
      </c>
      <c r="L2953" t="s">
        <v>50</v>
      </c>
      <c r="M2953" t="s">
        <v>51</v>
      </c>
      <c r="N2953" t="s">
        <v>8510</v>
      </c>
    </row>
    <row r="2954" spans="1:14" ht="14.25">
      <c r="A2954" s="33">
        <v>42898.680925925924</v>
      </c>
      <c r="B2954" t="s">
        <v>6688</v>
      </c>
      <c r="C2954" t="s">
        <v>6689</v>
      </c>
      <c r="D2954" t="s">
        <v>6690</v>
      </c>
      <c r="E2954" t="s">
        <v>8512</v>
      </c>
      <c r="F2954">
        <v>162316</v>
      </c>
      <c r="G2954" s="53">
        <v>100</v>
      </c>
      <c r="H2954" s="33">
        <v>42898</v>
      </c>
      <c r="I2954" t="s">
        <v>49</v>
      </c>
      <c r="J2954" t="s">
        <v>49</v>
      </c>
      <c r="K2954" t="s">
        <v>50</v>
      </c>
      <c r="L2954" t="s">
        <v>50</v>
      </c>
      <c r="M2954" t="s">
        <v>51</v>
      </c>
      <c r="N2954" t="s">
        <v>8513</v>
      </c>
    </row>
    <row r="2955" spans="1:14" ht="14.25">
      <c r="A2955" s="33">
        <v>42898.681111111109</v>
      </c>
      <c r="B2955" t="s">
        <v>6694</v>
      </c>
      <c r="C2955" t="s">
        <v>6695</v>
      </c>
      <c r="D2955" t="s">
        <v>6696</v>
      </c>
      <c r="E2955" t="s">
        <v>8515</v>
      </c>
      <c r="F2955">
        <v>162333</v>
      </c>
      <c r="G2955" s="53">
        <v>1000</v>
      </c>
      <c r="H2955" s="33">
        <v>42898</v>
      </c>
      <c r="I2955" t="s">
        <v>49</v>
      </c>
      <c r="J2955" t="s">
        <v>49</v>
      </c>
      <c r="K2955" t="s">
        <v>50</v>
      </c>
      <c r="L2955" t="s">
        <v>50</v>
      </c>
      <c r="M2955" t="s">
        <v>51</v>
      </c>
      <c r="N2955" t="s">
        <v>8516</v>
      </c>
    </row>
    <row r="2956" spans="1:14" ht="14.25">
      <c r="A2956" s="33">
        <v>42898.682118055556</v>
      </c>
      <c r="B2956" t="s">
        <v>6697</v>
      </c>
      <c r="C2956" t="s">
        <v>6698</v>
      </c>
      <c r="D2956" t="s">
        <v>6699</v>
      </c>
      <c r="E2956" t="s">
        <v>8518</v>
      </c>
      <c r="F2956">
        <v>162395</v>
      </c>
      <c r="G2956" s="53">
        <v>600</v>
      </c>
      <c r="H2956" s="33">
        <v>42898</v>
      </c>
      <c r="I2956" t="s">
        <v>49</v>
      </c>
      <c r="J2956" t="s">
        <v>49</v>
      </c>
      <c r="K2956" t="s">
        <v>50</v>
      </c>
      <c r="L2956" t="s">
        <v>50</v>
      </c>
      <c r="M2956" t="s">
        <v>51</v>
      </c>
      <c r="N2956" t="s">
        <v>8519</v>
      </c>
    </row>
    <row r="2957" spans="1:14" ht="14.25">
      <c r="A2957" s="33">
        <v>42898.682442129626</v>
      </c>
      <c r="B2957" t="s">
        <v>6700</v>
      </c>
      <c r="C2957" t="s">
        <v>6701</v>
      </c>
      <c r="D2957" t="s">
        <v>6702</v>
      </c>
      <c r="E2957" t="s">
        <v>8521</v>
      </c>
      <c r="F2957">
        <v>162406</v>
      </c>
      <c r="G2957" s="53">
        <v>300</v>
      </c>
      <c r="H2957" s="33">
        <v>42898</v>
      </c>
      <c r="I2957" t="s">
        <v>49</v>
      </c>
      <c r="J2957" t="s">
        <v>49</v>
      </c>
      <c r="K2957" t="s">
        <v>50</v>
      </c>
      <c r="L2957" t="s">
        <v>50</v>
      </c>
      <c r="M2957" t="s">
        <v>51</v>
      </c>
      <c r="N2957" t="s">
        <v>8522</v>
      </c>
    </row>
    <row r="2958" spans="1:14" ht="14.25">
      <c r="A2958" s="33">
        <v>42898.682557870372</v>
      </c>
      <c r="B2958" t="s">
        <v>6703</v>
      </c>
      <c r="C2958" t="s">
        <v>6704</v>
      </c>
      <c r="D2958" t="s">
        <v>6705</v>
      </c>
      <c r="E2958" t="s">
        <v>8524</v>
      </c>
      <c r="F2958">
        <v>162413</v>
      </c>
      <c r="G2958" s="53">
        <v>600</v>
      </c>
      <c r="H2958" s="33">
        <v>42898</v>
      </c>
      <c r="I2958" t="s">
        <v>49</v>
      </c>
      <c r="J2958" t="s">
        <v>49</v>
      </c>
      <c r="K2958" t="s">
        <v>50</v>
      </c>
      <c r="L2958" t="s">
        <v>50</v>
      </c>
      <c r="M2958" t="s">
        <v>51</v>
      </c>
      <c r="N2958" t="s">
        <v>8525</v>
      </c>
    </row>
    <row r="2959" spans="1:14" ht="14.25">
      <c r="A2959" s="33">
        <v>42898.684004629627</v>
      </c>
      <c r="B2959" t="s">
        <v>6709</v>
      </c>
      <c r="C2959" t="s">
        <v>6710</v>
      </c>
      <c r="D2959" t="s">
        <v>6711</v>
      </c>
      <c r="E2959" t="s">
        <v>8527</v>
      </c>
      <c r="F2959">
        <v>162495</v>
      </c>
      <c r="G2959" s="53">
        <v>2000</v>
      </c>
      <c r="H2959" s="33">
        <v>42898</v>
      </c>
      <c r="I2959" t="s">
        <v>49</v>
      </c>
      <c r="J2959" t="s">
        <v>49</v>
      </c>
      <c r="K2959" t="s">
        <v>50</v>
      </c>
      <c r="L2959" t="s">
        <v>50</v>
      </c>
      <c r="M2959" t="s">
        <v>51</v>
      </c>
      <c r="N2959" t="s">
        <v>8528</v>
      </c>
    </row>
    <row r="2960" spans="1:14" ht="14.25">
      <c r="A2960" s="33">
        <v>42898.684224537035</v>
      </c>
      <c r="B2960" t="s">
        <v>6706</v>
      </c>
      <c r="C2960" t="s">
        <v>6707</v>
      </c>
      <c r="D2960" t="s">
        <v>6708</v>
      </c>
      <c r="E2960" t="s">
        <v>8530</v>
      </c>
      <c r="F2960">
        <v>162490</v>
      </c>
      <c r="G2960" s="53">
        <v>1600</v>
      </c>
      <c r="H2960" s="33">
        <v>42898</v>
      </c>
      <c r="I2960" t="s">
        <v>49</v>
      </c>
      <c r="J2960" t="s">
        <v>49</v>
      </c>
      <c r="K2960" t="s">
        <v>50</v>
      </c>
      <c r="L2960" t="s">
        <v>50</v>
      </c>
      <c r="M2960" t="s">
        <v>51</v>
      </c>
      <c r="N2960" t="s">
        <v>8531</v>
      </c>
    </row>
    <row r="2961" spans="1:14" ht="14.25">
      <c r="A2961" s="33">
        <v>42898.685057870367</v>
      </c>
      <c r="B2961" t="s">
        <v>6712</v>
      </c>
      <c r="C2961" t="s">
        <v>6713</v>
      </c>
      <c r="D2961" t="s">
        <v>6714</v>
      </c>
      <c r="E2961" t="s">
        <v>8533</v>
      </c>
      <c r="F2961">
        <v>162548</v>
      </c>
      <c r="G2961" s="53">
        <v>3000</v>
      </c>
      <c r="H2961" s="33">
        <v>42898</v>
      </c>
      <c r="I2961" t="s">
        <v>49</v>
      </c>
      <c r="J2961" t="s">
        <v>49</v>
      </c>
      <c r="K2961" t="s">
        <v>50</v>
      </c>
      <c r="L2961" t="s">
        <v>50</v>
      </c>
      <c r="M2961" t="s">
        <v>51</v>
      </c>
      <c r="N2961" t="s">
        <v>8534</v>
      </c>
    </row>
    <row r="2962" spans="1:14" ht="14.25">
      <c r="A2962" s="33">
        <v>42898.685868055552</v>
      </c>
      <c r="B2962" t="s">
        <v>6715</v>
      </c>
      <c r="C2962" t="s">
        <v>6716</v>
      </c>
      <c r="D2962" t="s">
        <v>6717</v>
      </c>
      <c r="E2962" t="s">
        <v>8536</v>
      </c>
      <c r="F2962">
        <v>162580</v>
      </c>
      <c r="G2962" s="53">
        <v>1000</v>
      </c>
      <c r="H2962" s="33">
        <v>42898</v>
      </c>
      <c r="I2962" t="s">
        <v>49</v>
      </c>
      <c r="J2962" t="s">
        <v>49</v>
      </c>
      <c r="K2962" t="s">
        <v>50</v>
      </c>
      <c r="L2962" t="s">
        <v>50</v>
      </c>
      <c r="M2962" t="s">
        <v>51</v>
      </c>
      <c r="N2962" t="s">
        <v>8537</v>
      </c>
    </row>
    <row r="2963" spans="1:14" ht="14.25">
      <c r="A2963" s="33">
        <v>42898.686516203707</v>
      </c>
      <c r="B2963" t="s">
        <v>6718</v>
      </c>
      <c r="C2963" t="s">
        <v>6719</v>
      </c>
      <c r="D2963" t="s">
        <v>6720</v>
      </c>
      <c r="E2963" t="s">
        <v>8539</v>
      </c>
      <c r="F2963">
        <v>162614</v>
      </c>
      <c r="G2963" s="53">
        <v>240</v>
      </c>
      <c r="H2963" s="33">
        <v>42898</v>
      </c>
      <c r="I2963" t="s">
        <v>49</v>
      </c>
      <c r="J2963" t="s">
        <v>49</v>
      </c>
      <c r="K2963" t="s">
        <v>50</v>
      </c>
      <c r="L2963" t="s">
        <v>50</v>
      </c>
      <c r="M2963" t="s">
        <v>51</v>
      </c>
      <c r="N2963" t="s">
        <v>8540</v>
      </c>
    </row>
    <row r="2964" spans="1:14" ht="14.25">
      <c r="A2964" s="33">
        <v>42898.686631944445</v>
      </c>
      <c r="B2964" t="s">
        <v>6531</v>
      </c>
      <c r="C2964" t="s">
        <v>6532</v>
      </c>
      <c r="D2964" t="s">
        <v>6721</v>
      </c>
      <c r="E2964" t="s">
        <v>8542</v>
      </c>
      <c r="F2964">
        <v>162620</v>
      </c>
      <c r="G2964" s="53">
        <v>290</v>
      </c>
      <c r="H2964" s="33">
        <v>42898</v>
      </c>
      <c r="I2964" t="s">
        <v>49</v>
      </c>
      <c r="J2964" t="s">
        <v>49</v>
      </c>
      <c r="K2964" t="s">
        <v>50</v>
      </c>
      <c r="L2964" t="s">
        <v>50</v>
      </c>
      <c r="M2964" t="s">
        <v>51</v>
      </c>
      <c r="N2964" t="s">
        <v>8543</v>
      </c>
    </row>
    <row r="2965" spans="1:14" ht="14.25">
      <c r="A2965" s="33">
        <v>42898.687592592592</v>
      </c>
      <c r="B2965" t="s">
        <v>6722</v>
      </c>
      <c r="C2965" t="s">
        <v>6723</v>
      </c>
      <c r="D2965" t="s">
        <v>6724</v>
      </c>
      <c r="E2965" t="s">
        <v>8545</v>
      </c>
      <c r="F2965">
        <v>162666</v>
      </c>
      <c r="G2965" s="53">
        <v>300</v>
      </c>
      <c r="H2965" s="33">
        <v>42898</v>
      </c>
      <c r="I2965" t="s">
        <v>49</v>
      </c>
      <c r="J2965" t="s">
        <v>49</v>
      </c>
      <c r="K2965" t="s">
        <v>50</v>
      </c>
      <c r="L2965" t="s">
        <v>50</v>
      </c>
      <c r="M2965" t="s">
        <v>51</v>
      </c>
      <c r="N2965" t="s">
        <v>8546</v>
      </c>
    </row>
    <row r="2966" spans="1:14" ht="14.25">
      <c r="A2966" s="33">
        <v>42898.687916666669</v>
      </c>
      <c r="B2966" t="s">
        <v>6725</v>
      </c>
      <c r="C2966" t="s">
        <v>6726</v>
      </c>
      <c r="D2966" t="s">
        <v>6727</v>
      </c>
      <c r="E2966" t="s">
        <v>8548</v>
      </c>
      <c r="F2966">
        <v>162688</v>
      </c>
      <c r="G2966" s="53">
        <v>500</v>
      </c>
      <c r="H2966" s="33">
        <v>42898</v>
      </c>
      <c r="I2966" t="s">
        <v>49</v>
      </c>
      <c r="J2966" t="s">
        <v>49</v>
      </c>
      <c r="K2966" t="s">
        <v>50</v>
      </c>
      <c r="L2966" t="s">
        <v>50</v>
      </c>
      <c r="M2966" t="s">
        <v>51</v>
      </c>
      <c r="N2966" t="s">
        <v>8549</v>
      </c>
    </row>
    <row r="2967" spans="1:14" ht="14.25">
      <c r="A2967" s="33">
        <v>42898.688217592593</v>
      </c>
      <c r="B2967" t="s">
        <v>6700</v>
      </c>
      <c r="C2967" t="s">
        <v>6701</v>
      </c>
      <c r="D2967" t="s">
        <v>6731</v>
      </c>
      <c r="E2967" t="s">
        <v>8551</v>
      </c>
      <c r="F2967">
        <v>162712</v>
      </c>
      <c r="G2967" s="53">
        <v>700</v>
      </c>
      <c r="H2967" s="33">
        <v>42898</v>
      </c>
      <c r="I2967" t="s">
        <v>49</v>
      </c>
      <c r="J2967" t="s">
        <v>49</v>
      </c>
      <c r="K2967" t="s">
        <v>50</v>
      </c>
      <c r="L2967" t="s">
        <v>50</v>
      </c>
      <c r="M2967" t="s">
        <v>51</v>
      </c>
      <c r="N2967" t="s">
        <v>8552</v>
      </c>
    </row>
    <row r="2968" spans="1:14" ht="14.25">
      <c r="A2968" s="33">
        <v>42898.688298611109</v>
      </c>
      <c r="B2968" t="s">
        <v>6728</v>
      </c>
      <c r="C2968" t="s">
        <v>6729</v>
      </c>
      <c r="D2968" t="s">
        <v>6730</v>
      </c>
      <c r="E2968" t="s">
        <v>8554</v>
      </c>
      <c r="F2968">
        <v>162705</v>
      </c>
      <c r="G2968" s="53">
        <v>50</v>
      </c>
      <c r="H2968" s="33">
        <v>42898</v>
      </c>
      <c r="I2968" t="s">
        <v>49</v>
      </c>
      <c r="J2968" t="s">
        <v>49</v>
      </c>
      <c r="K2968" t="s">
        <v>50</v>
      </c>
      <c r="L2968" t="s">
        <v>50</v>
      </c>
      <c r="M2968" t="s">
        <v>51</v>
      </c>
      <c r="N2968" t="s">
        <v>8555</v>
      </c>
    </row>
    <row r="2969" spans="1:14" ht="14.25">
      <c r="A2969" s="33">
        <v>42898.68922453704</v>
      </c>
      <c r="B2969" t="s">
        <v>6732</v>
      </c>
      <c r="C2969" t="s">
        <v>6733</v>
      </c>
      <c r="D2969" t="s">
        <v>6734</v>
      </c>
      <c r="E2969" t="s">
        <v>8557</v>
      </c>
      <c r="F2969">
        <v>162757</v>
      </c>
      <c r="G2969" s="53">
        <v>20</v>
      </c>
      <c r="H2969" s="33">
        <v>42898</v>
      </c>
      <c r="I2969" t="s">
        <v>49</v>
      </c>
      <c r="J2969" t="s">
        <v>49</v>
      </c>
      <c r="K2969" t="s">
        <v>50</v>
      </c>
      <c r="L2969" t="s">
        <v>50</v>
      </c>
      <c r="M2969" t="s">
        <v>51</v>
      </c>
      <c r="N2969" t="s">
        <v>8558</v>
      </c>
    </row>
    <row r="2970" spans="1:14" ht="14.25">
      <c r="A2970" s="33">
        <v>42898.689583333333</v>
      </c>
      <c r="B2970" t="s">
        <v>6735</v>
      </c>
      <c r="C2970" t="s">
        <v>6736</v>
      </c>
      <c r="D2970" t="s">
        <v>6737</v>
      </c>
      <c r="E2970" t="s">
        <v>8560</v>
      </c>
      <c r="F2970">
        <v>162775</v>
      </c>
      <c r="G2970" s="53">
        <v>1000</v>
      </c>
      <c r="H2970" s="33">
        <v>42898</v>
      </c>
      <c r="I2970" t="s">
        <v>49</v>
      </c>
      <c r="J2970" t="s">
        <v>49</v>
      </c>
      <c r="K2970" t="s">
        <v>50</v>
      </c>
      <c r="L2970" t="s">
        <v>50</v>
      </c>
      <c r="M2970" t="s">
        <v>51</v>
      </c>
      <c r="N2970" t="s">
        <v>8561</v>
      </c>
    </row>
    <row r="2971" spans="1:14" ht="14.25">
      <c r="A2971" s="33">
        <v>42898.69127314815</v>
      </c>
      <c r="B2971" t="s">
        <v>6738</v>
      </c>
      <c r="C2971" t="s">
        <v>6739</v>
      </c>
      <c r="D2971" t="s">
        <v>6740</v>
      </c>
      <c r="E2971" t="s">
        <v>8563</v>
      </c>
      <c r="F2971">
        <v>162846</v>
      </c>
      <c r="G2971" s="53">
        <v>2255</v>
      </c>
      <c r="H2971" s="33">
        <v>42898</v>
      </c>
      <c r="I2971" t="s">
        <v>49</v>
      </c>
      <c r="J2971" t="s">
        <v>49</v>
      </c>
      <c r="K2971" t="s">
        <v>50</v>
      </c>
      <c r="L2971" t="s">
        <v>50</v>
      </c>
      <c r="M2971" t="s">
        <v>51</v>
      </c>
      <c r="N2971" t="s">
        <v>8564</v>
      </c>
    </row>
    <row r="2972" spans="1:14" ht="14.25">
      <c r="A2972" s="33">
        <v>42898.691296296296</v>
      </c>
      <c r="B2972" t="s">
        <v>6741</v>
      </c>
      <c r="C2972" t="s">
        <v>6742</v>
      </c>
      <c r="D2972" t="s">
        <v>6743</v>
      </c>
      <c r="E2972" t="s">
        <v>8566</v>
      </c>
      <c r="F2972">
        <v>162859</v>
      </c>
      <c r="G2972" s="53">
        <v>200</v>
      </c>
      <c r="H2972" s="33">
        <v>42898</v>
      </c>
      <c r="I2972" t="s">
        <v>49</v>
      </c>
      <c r="J2972" t="s">
        <v>49</v>
      </c>
      <c r="K2972" t="s">
        <v>50</v>
      </c>
      <c r="L2972" t="s">
        <v>50</v>
      </c>
      <c r="M2972" t="s">
        <v>51</v>
      </c>
      <c r="N2972" t="s">
        <v>8567</v>
      </c>
    </row>
    <row r="2973" spans="1:14" ht="14.25">
      <c r="A2973" s="33">
        <v>42898.691643518519</v>
      </c>
      <c r="B2973" t="s">
        <v>6744</v>
      </c>
      <c r="C2973" t="s">
        <v>6745</v>
      </c>
      <c r="D2973" t="s">
        <v>6746</v>
      </c>
      <c r="E2973" t="s">
        <v>8569</v>
      </c>
      <c r="F2973">
        <v>162864</v>
      </c>
      <c r="G2973" s="53">
        <v>800</v>
      </c>
      <c r="H2973" s="33">
        <v>42898</v>
      </c>
      <c r="I2973" t="s">
        <v>49</v>
      </c>
      <c r="J2973" t="s">
        <v>49</v>
      </c>
      <c r="K2973" t="s">
        <v>50</v>
      </c>
      <c r="L2973" t="s">
        <v>50</v>
      </c>
      <c r="M2973" t="s">
        <v>51</v>
      </c>
      <c r="N2973" t="s">
        <v>8570</v>
      </c>
    </row>
    <row r="2974" spans="1:14" ht="14.25">
      <c r="A2974" s="33">
        <v>42898.692106481481</v>
      </c>
      <c r="B2974" t="s">
        <v>6747</v>
      </c>
      <c r="C2974" t="s">
        <v>6748</v>
      </c>
      <c r="D2974" t="s">
        <v>6749</v>
      </c>
      <c r="E2974" t="s">
        <v>8572</v>
      </c>
      <c r="F2974">
        <v>162890</v>
      </c>
      <c r="G2974" s="53">
        <v>2000</v>
      </c>
      <c r="H2974" s="33">
        <v>42898</v>
      </c>
      <c r="I2974" t="s">
        <v>49</v>
      </c>
      <c r="J2974" t="s">
        <v>49</v>
      </c>
      <c r="K2974" t="s">
        <v>50</v>
      </c>
      <c r="L2974" t="s">
        <v>50</v>
      </c>
      <c r="M2974" t="s">
        <v>51</v>
      </c>
      <c r="N2974" t="s">
        <v>8573</v>
      </c>
    </row>
    <row r="2975" spans="1:14" ht="14.25">
      <c r="A2975" s="33">
        <v>42898.693414351852</v>
      </c>
      <c r="B2975" t="s">
        <v>6624</v>
      </c>
      <c r="C2975" t="s">
        <v>6625</v>
      </c>
      <c r="D2975" t="s">
        <v>6750</v>
      </c>
      <c r="E2975" t="s">
        <v>8575</v>
      </c>
      <c r="F2975">
        <v>162947</v>
      </c>
      <c r="G2975" s="53">
        <v>2864</v>
      </c>
      <c r="H2975" s="33">
        <v>42898</v>
      </c>
      <c r="I2975" t="s">
        <v>49</v>
      </c>
      <c r="J2975" t="s">
        <v>49</v>
      </c>
      <c r="K2975" t="s">
        <v>50</v>
      </c>
      <c r="L2975" t="s">
        <v>50</v>
      </c>
      <c r="M2975" t="s">
        <v>51</v>
      </c>
      <c r="N2975" t="s">
        <v>8576</v>
      </c>
    </row>
    <row r="2976" spans="1:14" ht="14.25">
      <c r="A2976" s="33">
        <v>42898.694953703707</v>
      </c>
      <c r="B2976" t="s">
        <v>6751</v>
      </c>
      <c r="C2976" t="s">
        <v>6752</v>
      </c>
      <c r="D2976" t="s">
        <v>6753</v>
      </c>
      <c r="E2976" t="s">
        <v>8578</v>
      </c>
      <c r="F2976">
        <v>163014</v>
      </c>
      <c r="G2976" s="53">
        <v>500</v>
      </c>
      <c r="H2976" s="33">
        <v>42898</v>
      </c>
      <c r="I2976" t="s">
        <v>49</v>
      </c>
      <c r="J2976" t="s">
        <v>49</v>
      </c>
      <c r="K2976" t="s">
        <v>50</v>
      </c>
      <c r="L2976" t="s">
        <v>50</v>
      </c>
      <c r="M2976" t="s">
        <v>51</v>
      </c>
      <c r="N2976" t="s">
        <v>8579</v>
      </c>
    </row>
    <row r="2977" spans="1:14" ht="14.25">
      <c r="A2977" s="33">
        <v>42898.694953703707</v>
      </c>
      <c r="B2977" t="s">
        <v>6760</v>
      </c>
      <c r="C2977" t="s">
        <v>6761</v>
      </c>
      <c r="D2977" t="s">
        <v>6762</v>
      </c>
      <c r="E2977" t="s">
        <v>8581</v>
      </c>
      <c r="F2977">
        <v>163043</v>
      </c>
      <c r="G2977" s="53">
        <v>20</v>
      </c>
      <c r="H2977" s="33">
        <v>42898</v>
      </c>
      <c r="I2977" t="s">
        <v>49</v>
      </c>
      <c r="J2977" t="s">
        <v>49</v>
      </c>
      <c r="K2977" t="s">
        <v>50</v>
      </c>
      <c r="L2977" t="s">
        <v>50</v>
      </c>
      <c r="M2977" t="s">
        <v>51</v>
      </c>
      <c r="N2977" t="s">
        <v>8582</v>
      </c>
    </row>
    <row r="2978" spans="1:14" ht="14.25">
      <c r="A2978" s="33">
        <v>42898.695138888892</v>
      </c>
      <c r="B2978" t="s">
        <v>6757</v>
      </c>
      <c r="C2978" t="s">
        <v>6758</v>
      </c>
      <c r="D2978" t="s">
        <v>6759</v>
      </c>
      <c r="E2978" t="s">
        <v>8583</v>
      </c>
      <c r="F2978">
        <v>163033</v>
      </c>
      <c r="G2978" s="53">
        <v>1500</v>
      </c>
      <c r="H2978" s="33">
        <v>42898</v>
      </c>
      <c r="I2978" t="s">
        <v>49</v>
      </c>
      <c r="J2978" t="s">
        <v>49</v>
      </c>
      <c r="K2978" t="s">
        <v>50</v>
      </c>
      <c r="L2978" t="s">
        <v>50</v>
      </c>
      <c r="M2978" t="s">
        <v>51</v>
      </c>
      <c r="N2978" t="s">
        <v>8584</v>
      </c>
    </row>
    <row r="2979" spans="1:14" ht="14.25">
      <c r="A2979" s="33">
        <v>42898.695243055554</v>
      </c>
      <c r="B2979" t="s">
        <v>6754</v>
      </c>
      <c r="C2979" t="s">
        <v>6755</v>
      </c>
      <c r="D2979" t="s">
        <v>6756</v>
      </c>
      <c r="E2979" t="s">
        <v>8586</v>
      </c>
      <c r="F2979">
        <v>163032</v>
      </c>
      <c r="G2979" s="53">
        <v>1400</v>
      </c>
      <c r="H2979" s="33">
        <v>42898</v>
      </c>
      <c r="I2979" t="s">
        <v>49</v>
      </c>
      <c r="J2979" t="s">
        <v>49</v>
      </c>
      <c r="K2979" t="s">
        <v>50</v>
      </c>
      <c r="L2979" t="s">
        <v>50</v>
      </c>
      <c r="M2979" t="s">
        <v>51</v>
      </c>
      <c r="N2979" t="s">
        <v>8587</v>
      </c>
    </row>
    <row r="2980" spans="1:14" ht="14.25">
      <c r="A2980" s="33">
        <v>42898.696620370371</v>
      </c>
      <c r="B2980" t="s">
        <v>6763</v>
      </c>
      <c r="C2980" t="s">
        <v>6764</v>
      </c>
      <c r="D2980" t="s">
        <v>6765</v>
      </c>
      <c r="E2980" t="s">
        <v>8589</v>
      </c>
      <c r="F2980">
        <v>163099</v>
      </c>
      <c r="G2980" s="53">
        <v>300</v>
      </c>
      <c r="H2980" s="33">
        <v>42898</v>
      </c>
      <c r="I2980" t="s">
        <v>49</v>
      </c>
      <c r="J2980" t="s">
        <v>49</v>
      </c>
      <c r="K2980" t="s">
        <v>50</v>
      </c>
      <c r="L2980" t="s">
        <v>50</v>
      </c>
      <c r="M2980" t="s">
        <v>51</v>
      </c>
      <c r="N2980" t="s">
        <v>8590</v>
      </c>
    </row>
    <row r="2981" spans="1:14" ht="14.25">
      <c r="A2981" s="33">
        <v>42898.697997685187</v>
      </c>
      <c r="B2981" t="s">
        <v>6769</v>
      </c>
      <c r="C2981" t="s">
        <v>6770</v>
      </c>
      <c r="D2981" t="s">
        <v>6771</v>
      </c>
      <c r="E2981" t="s">
        <v>8592</v>
      </c>
      <c r="F2981">
        <v>163180</v>
      </c>
      <c r="G2981" s="53">
        <v>10</v>
      </c>
      <c r="H2981" s="33">
        <v>42898</v>
      </c>
      <c r="I2981" t="s">
        <v>49</v>
      </c>
      <c r="J2981" t="s">
        <v>49</v>
      </c>
      <c r="K2981" t="s">
        <v>50</v>
      </c>
      <c r="L2981" t="s">
        <v>50</v>
      </c>
      <c r="M2981" t="s">
        <v>51</v>
      </c>
      <c r="N2981" t="s">
        <v>8593</v>
      </c>
    </row>
    <row r="2982" spans="1:14" ht="14.25">
      <c r="A2982" s="33">
        <v>42898.698136574072</v>
      </c>
      <c r="B2982" t="s">
        <v>6766</v>
      </c>
      <c r="C2982" t="s">
        <v>6767</v>
      </c>
      <c r="D2982" t="s">
        <v>6768</v>
      </c>
      <c r="E2982" t="s">
        <v>8595</v>
      </c>
      <c r="F2982">
        <v>163181</v>
      </c>
      <c r="G2982" s="53">
        <v>200</v>
      </c>
      <c r="H2982" s="33">
        <v>42898</v>
      </c>
      <c r="I2982" t="s">
        <v>49</v>
      </c>
      <c r="J2982" t="s">
        <v>49</v>
      </c>
      <c r="K2982" t="s">
        <v>50</v>
      </c>
      <c r="L2982" t="s">
        <v>50</v>
      </c>
      <c r="M2982" t="s">
        <v>51</v>
      </c>
      <c r="N2982" t="s">
        <v>8596</v>
      </c>
    </row>
    <row r="2983" spans="1:14" ht="14.25">
      <c r="A2983" s="33">
        <v>42898.699618055558</v>
      </c>
      <c r="B2983" t="s">
        <v>6772</v>
      </c>
      <c r="C2983" t="s">
        <v>6773</v>
      </c>
      <c r="D2983" t="s">
        <v>6774</v>
      </c>
      <c r="E2983" t="s">
        <v>8598</v>
      </c>
      <c r="F2983">
        <v>163252</v>
      </c>
      <c r="G2983" s="53">
        <v>1300</v>
      </c>
      <c r="H2983" s="33">
        <v>42898</v>
      </c>
      <c r="I2983" t="s">
        <v>49</v>
      </c>
      <c r="J2983" t="s">
        <v>49</v>
      </c>
      <c r="K2983" t="s">
        <v>50</v>
      </c>
      <c r="L2983" t="s">
        <v>50</v>
      </c>
      <c r="M2983" t="s">
        <v>51</v>
      </c>
      <c r="N2983" t="s">
        <v>8599</v>
      </c>
    </row>
    <row r="2984" spans="1:14" ht="14.25">
      <c r="A2984" s="33">
        <v>42898.700532407405</v>
      </c>
      <c r="B2984" t="s">
        <v>6775</v>
      </c>
      <c r="C2984" t="s">
        <v>6776</v>
      </c>
      <c r="D2984" t="s">
        <v>6777</v>
      </c>
      <c r="E2984" t="s">
        <v>8601</v>
      </c>
      <c r="F2984">
        <v>163293</v>
      </c>
      <c r="G2984" s="53">
        <v>100</v>
      </c>
      <c r="H2984" s="33">
        <v>42898</v>
      </c>
      <c r="I2984" t="s">
        <v>49</v>
      </c>
      <c r="J2984" t="s">
        <v>49</v>
      </c>
      <c r="K2984" t="s">
        <v>50</v>
      </c>
      <c r="L2984" t="s">
        <v>50</v>
      </c>
      <c r="M2984" t="s">
        <v>51</v>
      </c>
      <c r="N2984" t="s">
        <v>8602</v>
      </c>
    </row>
    <row r="2985" spans="1:14" ht="14.25">
      <c r="A2985" s="33">
        <v>42898.700856481482</v>
      </c>
      <c r="B2985" t="s">
        <v>6778</v>
      </c>
      <c r="C2985" t="s">
        <v>6779</v>
      </c>
      <c r="D2985" t="s">
        <v>6780</v>
      </c>
      <c r="E2985" t="s">
        <v>8604</v>
      </c>
      <c r="F2985">
        <v>163305</v>
      </c>
      <c r="G2985" s="53">
        <v>200</v>
      </c>
      <c r="H2985" s="33">
        <v>42898</v>
      </c>
      <c r="I2985" t="s">
        <v>49</v>
      </c>
      <c r="J2985" t="s">
        <v>49</v>
      </c>
      <c r="K2985" t="s">
        <v>50</v>
      </c>
      <c r="L2985" t="s">
        <v>50</v>
      </c>
      <c r="M2985" t="s">
        <v>51</v>
      </c>
      <c r="N2985" t="s">
        <v>8605</v>
      </c>
    </row>
    <row r="2986" spans="1:14" ht="14.25">
      <c r="A2986" s="33">
        <v>42898.701574074075</v>
      </c>
      <c r="B2986" t="s">
        <v>3890</v>
      </c>
      <c r="C2986" t="s">
        <v>3891</v>
      </c>
      <c r="D2986" t="s">
        <v>6781</v>
      </c>
      <c r="E2986" t="s">
        <v>8607</v>
      </c>
      <c r="F2986">
        <v>163334</v>
      </c>
      <c r="G2986" s="53">
        <v>194</v>
      </c>
      <c r="H2986" s="33">
        <v>42898</v>
      </c>
      <c r="I2986" t="s">
        <v>49</v>
      </c>
      <c r="J2986" t="s">
        <v>49</v>
      </c>
      <c r="K2986" t="s">
        <v>50</v>
      </c>
      <c r="L2986" t="s">
        <v>50</v>
      </c>
      <c r="M2986" t="s">
        <v>51</v>
      </c>
      <c r="N2986" t="s">
        <v>8608</v>
      </c>
    </row>
    <row r="2987" spans="1:14" ht="14.25">
      <c r="A2987" s="33">
        <v>42898.703101851854</v>
      </c>
      <c r="B2987" t="s">
        <v>6634</v>
      </c>
      <c r="C2987" t="s">
        <v>6635</v>
      </c>
      <c r="D2987" t="s">
        <v>6782</v>
      </c>
      <c r="E2987" t="s">
        <v>8610</v>
      </c>
      <c r="F2987">
        <v>163385</v>
      </c>
      <c r="G2987" s="53">
        <v>240</v>
      </c>
      <c r="H2987" s="33">
        <v>42898</v>
      </c>
      <c r="I2987" t="s">
        <v>49</v>
      </c>
      <c r="J2987" t="s">
        <v>49</v>
      </c>
      <c r="K2987" t="s">
        <v>50</v>
      </c>
      <c r="L2987" t="s">
        <v>50</v>
      </c>
      <c r="M2987" t="s">
        <v>51</v>
      </c>
      <c r="N2987" t="s">
        <v>8611</v>
      </c>
    </row>
    <row r="2988" spans="1:14" ht="14.25">
      <c r="A2988" s="33">
        <v>42898.70380787037</v>
      </c>
      <c r="B2988" t="s">
        <v>655</v>
      </c>
      <c r="C2988" t="s">
        <v>656</v>
      </c>
      <c r="D2988" t="s">
        <v>6783</v>
      </c>
      <c r="E2988" t="s">
        <v>8613</v>
      </c>
      <c r="F2988">
        <v>163406</v>
      </c>
      <c r="G2988" s="53">
        <v>1000</v>
      </c>
      <c r="H2988" s="33">
        <v>42898</v>
      </c>
      <c r="I2988" t="s">
        <v>49</v>
      </c>
      <c r="J2988" t="s">
        <v>49</v>
      </c>
      <c r="K2988" t="s">
        <v>50</v>
      </c>
      <c r="L2988" t="s">
        <v>50</v>
      </c>
      <c r="M2988" t="s">
        <v>51</v>
      </c>
      <c r="N2988" t="s">
        <v>8614</v>
      </c>
    </row>
    <row r="2989" spans="1:14" ht="14.25">
      <c r="A2989" s="33">
        <v>42898.703923611109</v>
      </c>
      <c r="B2989" t="s">
        <v>6784</v>
      </c>
      <c r="C2989" t="s">
        <v>6785</v>
      </c>
      <c r="D2989" t="s">
        <v>6786</v>
      </c>
      <c r="E2989" t="s">
        <v>8616</v>
      </c>
      <c r="F2989">
        <v>163412</v>
      </c>
      <c r="G2989" s="53">
        <v>300</v>
      </c>
      <c r="H2989" s="33">
        <v>42898</v>
      </c>
      <c r="I2989" t="s">
        <v>49</v>
      </c>
      <c r="J2989" t="s">
        <v>49</v>
      </c>
      <c r="K2989" t="s">
        <v>50</v>
      </c>
      <c r="L2989" t="s">
        <v>50</v>
      </c>
      <c r="M2989" t="s">
        <v>51</v>
      </c>
      <c r="N2989" t="s">
        <v>8617</v>
      </c>
    </row>
    <row r="2990" spans="1:14" ht="14.25">
      <c r="A2990" s="33">
        <v>42898.704004629632</v>
      </c>
      <c r="B2990" t="s">
        <v>3523</v>
      </c>
      <c r="C2990" t="s">
        <v>3524</v>
      </c>
      <c r="D2990" t="s">
        <v>6787</v>
      </c>
      <c r="E2990" t="s">
        <v>8619</v>
      </c>
      <c r="F2990">
        <v>163420</v>
      </c>
      <c r="G2990" s="53">
        <v>500</v>
      </c>
      <c r="H2990" s="33">
        <v>42898</v>
      </c>
      <c r="I2990" t="s">
        <v>49</v>
      </c>
      <c r="J2990" t="s">
        <v>49</v>
      </c>
      <c r="K2990" t="s">
        <v>50</v>
      </c>
      <c r="L2990" t="s">
        <v>50</v>
      </c>
      <c r="M2990" t="s">
        <v>51</v>
      </c>
      <c r="N2990" t="s">
        <v>8620</v>
      </c>
    </row>
    <row r="2991" spans="1:14" ht="14.25">
      <c r="A2991" s="33">
        <v>42898.704583333332</v>
      </c>
      <c r="B2991" t="s">
        <v>6788</v>
      </c>
      <c r="C2991" t="s">
        <v>6789</v>
      </c>
      <c r="D2991" t="s">
        <v>6790</v>
      </c>
      <c r="E2991" t="s">
        <v>8622</v>
      </c>
      <c r="F2991">
        <v>163452</v>
      </c>
      <c r="G2991" s="53">
        <v>1000</v>
      </c>
      <c r="H2991" s="33">
        <v>42898</v>
      </c>
      <c r="I2991" t="s">
        <v>49</v>
      </c>
      <c r="J2991" t="s">
        <v>49</v>
      </c>
      <c r="K2991" t="s">
        <v>50</v>
      </c>
      <c r="L2991" t="s">
        <v>50</v>
      </c>
      <c r="M2991" t="s">
        <v>51</v>
      </c>
      <c r="N2991" t="s">
        <v>8623</v>
      </c>
    </row>
    <row r="2992" spans="1:14" ht="14.25">
      <c r="A2992" s="33">
        <v>42898.705069444448</v>
      </c>
      <c r="B2992" t="s">
        <v>6791</v>
      </c>
      <c r="C2992" t="s">
        <v>6792</v>
      </c>
      <c r="D2992" t="s">
        <v>6793</v>
      </c>
      <c r="E2992" t="s">
        <v>8625</v>
      </c>
      <c r="F2992">
        <v>163476</v>
      </c>
      <c r="G2992" s="53">
        <v>50</v>
      </c>
      <c r="H2992" s="33">
        <v>42898</v>
      </c>
      <c r="I2992" t="s">
        <v>49</v>
      </c>
      <c r="J2992" t="s">
        <v>49</v>
      </c>
      <c r="K2992" t="s">
        <v>50</v>
      </c>
      <c r="L2992" t="s">
        <v>50</v>
      </c>
      <c r="M2992" t="s">
        <v>51</v>
      </c>
      <c r="N2992" t="s">
        <v>8626</v>
      </c>
    </row>
    <row r="2993" spans="1:14" ht="14.25">
      <c r="A2993" s="33">
        <v>42898.705729166664</v>
      </c>
      <c r="B2993" t="s">
        <v>6794</v>
      </c>
      <c r="C2993" t="s">
        <v>6795</v>
      </c>
      <c r="D2993" t="s">
        <v>6796</v>
      </c>
      <c r="E2993" t="s">
        <v>8628</v>
      </c>
      <c r="F2993">
        <v>163514</v>
      </c>
      <c r="G2993" s="53">
        <v>2000</v>
      </c>
      <c r="H2993" s="33">
        <v>42898</v>
      </c>
      <c r="I2993" t="s">
        <v>49</v>
      </c>
      <c r="J2993" t="s">
        <v>49</v>
      </c>
      <c r="K2993" t="s">
        <v>50</v>
      </c>
      <c r="L2993" t="s">
        <v>50</v>
      </c>
      <c r="M2993" t="s">
        <v>51</v>
      </c>
      <c r="N2993" t="s">
        <v>8629</v>
      </c>
    </row>
    <row r="2994" spans="1:14" ht="14.25">
      <c r="A2994" s="33">
        <v>42898.707314814812</v>
      </c>
      <c r="B2994" t="s">
        <v>6797</v>
      </c>
      <c r="C2994" t="s">
        <v>6798</v>
      </c>
      <c r="D2994" t="s">
        <v>6799</v>
      </c>
      <c r="E2994" t="s">
        <v>8631</v>
      </c>
      <c r="F2994">
        <v>163572</v>
      </c>
      <c r="G2994" s="53">
        <v>400</v>
      </c>
      <c r="H2994" s="33">
        <v>42898</v>
      </c>
      <c r="I2994" t="s">
        <v>49</v>
      </c>
      <c r="J2994" t="s">
        <v>49</v>
      </c>
      <c r="K2994" t="s">
        <v>50</v>
      </c>
      <c r="L2994" t="s">
        <v>50</v>
      </c>
      <c r="M2994" t="s">
        <v>51</v>
      </c>
      <c r="N2994" t="s">
        <v>8632</v>
      </c>
    </row>
    <row r="2995" spans="1:14" ht="14.25">
      <c r="A2995" s="33">
        <v>42898.707418981481</v>
      </c>
      <c r="B2995" t="s">
        <v>6800</v>
      </c>
      <c r="C2995" t="s">
        <v>6801</v>
      </c>
      <c r="D2995" t="s">
        <v>6802</v>
      </c>
      <c r="E2995" t="s">
        <v>8634</v>
      </c>
      <c r="F2995">
        <v>163576</v>
      </c>
      <c r="G2995" s="53">
        <v>500</v>
      </c>
      <c r="H2995" s="33">
        <v>42898</v>
      </c>
      <c r="I2995" t="s">
        <v>49</v>
      </c>
      <c r="J2995" t="s">
        <v>49</v>
      </c>
      <c r="K2995" t="s">
        <v>50</v>
      </c>
      <c r="L2995" t="s">
        <v>50</v>
      </c>
      <c r="M2995" t="s">
        <v>51</v>
      </c>
      <c r="N2995" t="s">
        <v>8635</v>
      </c>
    </row>
    <row r="2996" spans="1:14" ht="14.25">
      <c r="A2996" s="33">
        <v>42898.707719907405</v>
      </c>
      <c r="B2996" t="s">
        <v>6634</v>
      </c>
      <c r="C2996" t="s">
        <v>6635</v>
      </c>
      <c r="D2996" t="s">
        <v>6803</v>
      </c>
      <c r="E2996" t="s">
        <v>8637</v>
      </c>
      <c r="F2996">
        <v>163586</v>
      </c>
      <c r="G2996" s="53">
        <v>300</v>
      </c>
      <c r="H2996" s="33">
        <v>42898</v>
      </c>
      <c r="I2996" t="s">
        <v>49</v>
      </c>
      <c r="J2996" t="s">
        <v>49</v>
      </c>
      <c r="K2996" t="s">
        <v>50</v>
      </c>
      <c r="L2996" t="s">
        <v>50</v>
      </c>
      <c r="M2996" t="s">
        <v>51</v>
      </c>
      <c r="N2996" t="s">
        <v>8638</v>
      </c>
    </row>
    <row r="2997" spans="1:14" ht="14.25">
      <c r="A2997" s="33">
        <v>42898.708680555559</v>
      </c>
      <c r="B2997" t="s">
        <v>6804</v>
      </c>
      <c r="C2997" t="s">
        <v>6805</v>
      </c>
      <c r="D2997" t="s">
        <v>6806</v>
      </c>
      <c r="E2997" t="s">
        <v>8640</v>
      </c>
      <c r="F2997">
        <v>163632</v>
      </c>
      <c r="G2997" s="53">
        <v>20</v>
      </c>
      <c r="H2997" s="33">
        <v>42898</v>
      </c>
      <c r="I2997" t="s">
        <v>49</v>
      </c>
      <c r="J2997" t="s">
        <v>49</v>
      </c>
      <c r="K2997" t="s">
        <v>50</v>
      </c>
      <c r="L2997" t="s">
        <v>50</v>
      </c>
      <c r="M2997" t="s">
        <v>51</v>
      </c>
      <c r="N2997" t="s">
        <v>8641</v>
      </c>
    </row>
    <row r="2998" spans="1:14" ht="14.25">
      <c r="A2998" s="33">
        <v>42898.70890046296</v>
      </c>
      <c r="B2998" t="s">
        <v>6807</v>
      </c>
      <c r="C2998" t="s">
        <v>6808</v>
      </c>
      <c r="D2998" t="s">
        <v>6809</v>
      </c>
      <c r="E2998" t="s">
        <v>8643</v>
      </c>
      <c r="F2998">
        <v>163639</v>
      </c>
      <c r="G2998" s="53">
        <v>300</v>
      </c>
      <c r="H2998" s="33">
        <v>42898</v>
      </c>
      <c r="I2998" t="s">
        <v>49</v>
      </c>
      <c r="J2998" t="s">
        <v>49</v>
      </c>
      <c r="K2998" t="s">
        <v>50</v>
      </c>
      <c r="L2998" t="s">
        <v>50</v>
      </c>
      <c r="M2998" t="s">
        <v>51</v>
      </c>
      <c r="N2998" t="s">
        <v>8644</v>
      </c>
    </row>
    <row r="2999" spans="1:14" ht="14.25">
      <c r="A2999" s="33">
        <v>42898.710462962961</v>
      </c>
      <c r="B2999" t="s">
        <v>6810</v>
      </c>
      <c r="C2999" t="s">
        <v>6811</v>
      </c>
      <c r="D2999" t="s">
        <v>6812</v>
      </c>
      <c r="E2999" t="s">
        <v>8646</v>
      </c>
      <c r="F2999">
        <v>163690</v>
      </c>
      <c r="G2999" s="53">
        <v>500</v>
      </c>
      <c r="H2999" s="33">
        <v>42898</v>
      </c>
      <c r="I2999" t="s">
        <v>49</v>
      </c>
      <c r="J2999" t="s">
        <v>49</v>
      </c>
      <c r="K2999" t="s">
        <v>50</v>
      </c>
      <c r="L2999" t="s">
        <v>50</v>
      </c>
      <c r="M2999" t="s">
        <v>51</v>
      </c>
      <c r="N2999" t="s">
        <v>8647</v>
      </c>
    </row>
    <row r="3000" spans="1:14" ht="14.25">
      <c r="A3000" s="33">
        <v>42898.71234953704</v>
      </c>
      <c r="B3000" t="s">
        <v>6813</v>
      </c>
      <c r="C3000" t="s">
        <v>6814</v>
      </c>
      <c r="D3000" t="s">
        <v>6815</v>
      </c>
      <c r="E3000" t="s">
        <v>8649</v>
      </c>
      <c r="F3000">
        <v>163767</v>
      </c>
      <c r="G3000" s="53">
        <v>1000</v>
      </c>
      <c r="H3000" s="33">
        <v>42898</v>
      </c>
      <c r="I3000" t="s">
        <v>49</v>
      </c>
      <c r="J3000" t="s">
        <v>49</v>
      </c>
      <c r="K3000" t="s">
        <v>50</v>
      </c>
      <c r="L3000" t="s">
        <v>50</v>
      </c>
      <c r="M3000" t="s">
        <v>51</v>
      </c>
      <c r="N3000" t="s">
        <v>8650</v>
      </c>
    </row>
    <row r="3001" spans="1:14" ht="14.25">
      <c r="A3001" s="33">
        <v>42898.713194444441</v>
      </c>
      <c r="B3001" t="s">
        <v>6816</v>
      </c>
      <c r="C3001" t="s">
        <v>6817</v>
      </c>
      <c r="D3001" t="s">
        <v>6818</v>
      </c>
      <c r="E3001" t="s">
        <v>8652</v>
      </c>
      <c r="F3001">
        <v>163789</v>
      </c>
      <c r="G3001" s="53">
        <v>1400</v>
      </c>
      <c r="H3001" s="33">
        <v>42898</v>
      </c>
      <c r="I3001" t="s">
        <v>49</v>
      </c>
      <c r="J3001" t="s">
        <v>49</v>
      </c>
      <c r="K3001" t="s">
        <v>50</v>
      </c>
      <c r="L3001" t="s">
        <v>50</v>
      </c>
      <c r="M3001" t="s">
        <v>51</v>
      </c>
      <c r="N3001" t="s">
        <v>8653</v>
      </c>
    </row>
    <row r="3002" spans="1:14" ht="14.25">
      <c r="A3002" s="33">
        <v>42898.714675925927</v>
      </c>
      <c r="B3002" t="s">
        <v>6819</v>
      </c>
      <c r="C3002" t="s">
        <v>6820</v>
      </c>
      <c r="D3002" t="s">
        <v>6821</v>
      </c>
      <c r="E3002" t="s">
        <v>8655</v>
      </c>
      <c r="F3002">
        <v>163829</v>
      </c>
      <c r="G3002" s="53">
        <v>10</v>
      </c>
      <c r="H3002" s="33">
        <v>42898</v>
      </c>
      <c r="I3002" t="s">
        <v>49</v>
      </c>
      <c r="J3002" t="s">
        <v>49</v>
      </c>
      <c r="K3002" t="s">
        <v>50</v>
      </c>
      <c r="L3002" t="s">
        <v>50</v>
      </c>
      <c r="M3002" t="s">
        <v>51</v>
      </c>
      <c r="N3002" t="s">
        <v>8656</v>
      </c>
    </row>
    <row r="3003" spans="1:14" ht="14.25">
      <c r="A3003" s="33">
        <v>42898.71471064815</v>
      </c>
      <c r="B3003" t="s">
        <v>6822</v>
      </c>
      <c r="C3003" t="s">
        <v>6823</v>
      </c>
      <c r="D3003" t="s">
        <v>6824</v>
      </c>
      <c r="E3003" t="s">
        <v>8658</v>
      </c>
      <c r="F3003">
        <v>163837</v>
      </c>
      <c r="G3003" s="53">
        <v>202</v>
      </c>
      <c r="H3003" s="33">
        <v>42898</v>
      </c>
      <c r="I3003" t="s">
        <v>49</v>
      </c>
      <c r="J3003" t="s">
        <v>49</v>
      </c>
      <c r="K3003" t="s">
        <v>50</v>
      </c>
      <c r="L3003" t="s">
        <v>50</v>
      </c>
      <c r="M3003" t="s">
        <v>51</v>
      </c>
      <c r="N3003" t="s">
        <v>8659</v>
      </c>
    </row>
    <row r="3004" spans="1:14" ht="14.25">
      <c r="A3004" s="33">
        <v>42898.715474537035</v>
      </c>
      <c r="B3004" t="s">
        <v>6825</v>
      </c>
      <c r="C3004" t="s">
        <v>6826</v>
      </c>
      <c r="D3004" t="s">
        <v>6827</v>
      </c>
      <c r="E3004" t="s">
        <v>8661</v>
      </c>
      <c r="F3004">
        <v>163858</v>
      </c>
      <c r="G3004" s="53">
        <v>400</v>
      </c>
      <c r="H3004" s="33">
        <v>42898</v>
      </c>
      <c r="I3004" t="s">
        <v>49</v>
      </c>
      <c r="J3004" t="s">
        <v>49</v>
      </c>
      <c r="K3004" t="s">
        <v>50</v>
      </c>
      <c r="L3004" t="s">
        <v>50</v>
      </c>
      <c r="M3004" t="s">
        <v>51</v>
      </c>
      <c r="N3004" t="s">
        <v>8662</v>
      </c>
    </row>
    <row r="3005" spans="1:14" ht="14.25">
      <c r="A3005" s="33">
        <v>42898.716180555559</v>
      </c>
      <c r="B3005" t="s">
        <v>6829</v>
      </c>
      <c r="C3005" t="s">
        <v>6830</v>
      </c>
      <c r="D3005" t="s">
        <v>6831</v>
      </c>
      <c r="E3005" t="s">
        <v>8664</v>
      </c>
      <c r="F3005">
        <v>163893</v>
      </c>
      <c r="G3005" s="53">
        <v>2000</v>
      </c>
      <c r="H3005" s="33">
        <v>42898</v>
      </c>
      <c r="I3005" t="s">
        <v>49</v>
      </c>
      <c r="J3005" t="s">
        <v>49</v>
      </c>
      <c r="K3005" t="s">
        <v>50</v>
      </c>
      <c r="L3005" t="s">
        <v>50</v>
      </c>
      <c r="M3005" t="s">
        <v>51</v>
      </c>
      <c r="N3005" t="s">
        <v>8665</v>
      </c>
    </row>
    <row r="3006" spans="1:14" ht="14.25">
      <c r="A3006" s="33">
        <v>42898.716203703705</v>
      </c>
      <c r="B3006" t="s">
        <v>6819</v>
      </c>
      <c r="C3006" t="s">
        <v>6820</v>
      </c>
      <c r="D3006" t="s">
        <v>6828</v>
      </c>
      <c r="E3006" t="s">
        <v>8667</v>
      </c>
      <c r="F3006">
        <v>163888</v>
      </c>
      <c r="G3006" s="53">
        <v>150</v>
      </c>
      <c r="H3006" s="33">
        <v>42898</v>
      </c>
      <c r="I3006" t="s">
        <v>49</v>
      </c>
      <c r="J3006" t="s">
        <v>49</v>
      </c>
      <c r="K3006" t="s">
        <v>50</v>
      </c>
      <c r="L3006" t="s">
        <v>50</v>
      </c>
      <c r="M3006" t="s">
        <v>51</v>
      </c>
      <c r="N3006" t="s">
        <v>8668</v>
      </c>
    </row>
    <row r="3007" spans="1:14" ht="14.25">
      <c r="A3007" s="33">
        <v>42898.716921296298</v>
      </c>
      <c r="B3007" t="s">
        <v>6832</v>
      </c>
      <c r="C3007" t="s">
        <v>6833</v>
      </c>
      <c r="D3007" t="s">
        <v>6834</v>
      </c>
      <c r="E3007" t="s">
        <v>8670</v>
      </c>
      <c r="F3007">
        <v>163906</v>
      </c>
      <c r="G3007" s="53">
        <v>1699</v>
      </c>
      <c r="H3007" s="33">
        <v>42898</v>
      </c>
      <c r="I3007" t="s">
        <v>49</v>
      </c>
      <c r="J3007" t="s">
        <v>49</v>
      </c>
      <c r="K3007" t="s">
        <v>50</v>
      </c>
      <c r="L3007" t="s">
        <v>50</v>
      </c>
      <c r="M3007" t="s">
        <v>51</v>
      </c>
      <c r="N3007" t="s">
        <v>8671</v>
      </c>
    </row>
    <row r="3008" spans="1:14" ht="14.25">
      <c r="A3008" s="33">
        <v>42898.717476851853</v>
      </c>
      <c r="B3008" t="s">
        <v>6595</v>
      </c>
      <c r="C3008" t="s">
        <v>6596</v>
      </c>
      <c r="D3008" t="s">
        <v>6835</v>
      </c>
      <c r="E3008" t="s">
        <v>8673</v>
      </c>
      <c r="F3008">
        <v>163926</v>
      </c>
      <c r="G3008" s="53">
        <v>200</v>
      </c>
      <c r="H3008" s="33">
        <v>42898</v>
      </c>
      <c r="I3008" t="s">
        <v>49</v>
      </c>
      <c r="J3008" t="s">
        <v>49</v>
      </c>
      <c r="K3008" t="s">
        <v>50</v>
      </c>
      <c r="L3008" t="s">
        <v>50</v>
      </c>
      <c r="M3008" t="s">
        <v>51</v>
      </c>
      <c r="N3008" t="s">
        <v>8674</v>
      </c>
    </row>
    <row r="3009" spans="1:14" ht="14.25">
      <c r="A3009" s="33">
        <v>42898.71806712963</v>
      </c>
      <c r="B3009" t="s">
        <v>6507</v>
      </c>
      <c r="C3009" t="s">
        <v>6508</v>
      </c>
      <c r="D3009" t="s">
        <v>6836</v>
      </c>
      <c r="E3009" t="s">
        <v>8676</v>
      </c>
      <c r="F3009">
        <v>163940</v>
      </c>
      <c r="G3009" s="53">
        <v>50</v>
      </c>
      <c r="H3009" s="33">
        <v>42898</v>
      </c>
      <c r="I3009" t="s">
        <v>49</v>
      </c>
      <c r="J3009" t="s">
        <v>49</v>
      </c>
      <c r="K3009" t="s">
        <v>50</v>
      </c>
      <c r="L3009" t="s">
        <v>50</v>
      </c>
      <c r="M3009" t="s">
        <v>51</v>
      </c>
      <c r="N3009" t="s">
        <v>8677</v>
      </c>
    </row>
    <row r="3010" spans="1:14" ht="14.25">
      <c r="A3010" s="33">
        <v>42898.722118055557</v>
      </c>
      <c r="B3010" t="s">
        <v>6837</v>
      </c>
      <c r="C3010" t="s">
        <v>6838</v>
      </c>
      <c r="D3010" t="s">
        <v>6839</v>
      </c>
      <c r="E3010" t="s">
        <v>8679</v>
      </c>
      <c r="F3010">
        <v>164066</v>
      </c>
      <c r="G3010" s="53">
        <v>1500</v>
      </c>
      <c r="H3010" s="33">
        <v>42898</v>
      </c>
      <c r="I3010" t="s">
        <v>49</v>
      </c>
      <c r="J3010" t="s">
        <v>49</v>
      </c>
      <c r="K3010" t="s">
        <v>50</v>
      </c>
      <c r="L3010" t="s">
        <v>50</v>
      </c>
      <c r="M3010" t="s">
        <v>51</v>
      </c>
      <c r="N3010" t="s">
        <v>8680</v>
      </c>
    </row>
    <row r="3011" spans="1:14" ht="14.25">
      <c r="A3011" s="33">
        <v>42898.723819444444</v>
      </c>
      <c r="B3011" t="s">
        <v>6840</v>
      </c>
      <c r="C3011" t="s">
        <v>6841</v>
      </c>
      <c r="D3011" t="s">
        <v>6842</v>
      </c>
      <c r="E3011" t="s">
        <v>8682</v>
      </c>
      <c r="F3011">
        <v>164112</v>
      </c>
      <c r="G3011" s="53">
        <v>800</v>
      </c>
      <c r="H3011" s="33">
        <v>42898</v>
      </c>
      <c r="I3011" t="s">
        <v>49</v>
      </c>
      <c r="J3011" t="s">
        <v>49</v>
      </c>
      <c r="K3011" t="s">
        <v>50</v>
      </c>
      <c r="L3011" t="s">
        <v>50</v>
      </c>
      <c r="M3011" t="s">
        <v>51</v>
      </c>
      <c r="N3011" t="s">
        <v>8683</v>
      </c>
    </row>
    <row r="3012" spans="1:14" ht="14.25">
      <c r="A3012" s="33">
        <v>42898.724398148152</v>
      </c>
      <c r="B3012" t="s">
        <v>6843</v>
      </c>
      <c r="C3012" t="s">
        <v>6844</v>
      </c>
      <c r="D3012" t="s">
        <v>6845</v>
      </c>
      <c r="E3012" t="s">
        <v>8685</v>
      </c>
      <c r="F3012">
        <v>164145</v>
      </c>
      <c r="G3012" s="53">
        <v>500</v>
      </c>
      <c r="H3012" s="33">
        <v>42898</v>
      </c>
      <c r="I3012" t="s">
        <v>49</v>
      </c>
      <c r="J3012" t="s">
        <v>49</v>
      </c>
      <c r="K3012" t="s">
        <v>50</v>
      </c>
      <c r="L3012" t="s">
        <v>50</v>
      </c>
      <c r="M3012" t="s">
        <v>51</v>
      </c>
      <c r="N3012" t="s">
        <v>8686</v>
      </c>
    </row>
    <row r="3013" spans="1:14" ht="14.25">
      <c r="A3013" s="33">
        <v>42898.724791666667</v>
      </c>
      <c r="B3013" t="s">
        <v>6846</v>
      </c>
      <c r="C3013" t="s">
        <v>6847</v>
      </c>
      <c r="D3013" t="s">
        <v>6848</v>
      </c>
      <c r="E3013" t="s">
        <v>8688</v>
      </c>
      <c r="F3013">
        <v>164144</v>
      </c>
      <c r="G3013" s="53">
        <v>1250</v>
      </c>
      <c r="H3013" s="33">
        <v>42898</v>
      </c>
      <c r="I3013" t="s">
        <v>49</v>
      </c>
      <c r="J3013" t="s">
        <v>49</v>
      </c>
      <c r="K3013" t="s">
        <v>50</v>
      </c>
      <c r="L3013" t="s">
        <v>50</v>
      </c>
      <c r="M3013" t="s">
        <v>51</v>
      </c>
      <c r="N3013" t="s">
        <v>8689</v>
      </c>
    </row>
    <row r="3014" spans="1:14" ht="14.25">
      <c r="A3014" s="33">
        <v>42898.725081018521</v>
      </c>
      <c r="B3014" t="s">
        <v>899</v>
      </c>
      <c r="C3014" t="s">
        <v>900</v>
      </c>
      <c r="D3014" t="s">
        <v>6849</v>
      </c>
      <c r="E3014" t="s">
        <v>8691</v>
      </c>
      <c r="F3014">
        <v>164162</v>
      </c>
      <c r="G3014" s="53">
        <v>483</v>
      </c>
      <c r="H3014" s="33">
        <v>42898</v>
      </c>
      <c r="I3014" t="s">
        <v>49</v>
      </c>
      <c r="J3014" t="s">
        <v>49</v>
      </c>
      <c r="K3014" t="s">
        <v>50</v>
      </c>
      <c r="L3014" t="s">
        <v>50</v>
      </c>
      <c r="M3014" t="s">
        <v>51</v>
      </c>
      <c r="N3014" t="s">
        <v>8692</v>
      </c>
    </row>
    <row r="3015" spans="1:14" ht="14.25">
      <c r="A3015" s="33">
        <v>42898.72550925926</v>
      </c>
      <c r="B3015" t="s">
        <v>6850</v>
      </c>
      <c r="C3015" t="s">
        <v>6851</v>
      </c>
      <c r="D3015" t="s">
        <v>6852</v>
      </c>
      <c r="E3015" t="s">
        <v>8694</v>
      </c>
      <c r="F3015">
        <v>164176</v>
      </c>
      <c r="G3015" s="53">
        <v>200</v>
      </c>
      <c r="H3015" s="33">
        <v>42898</v>
      </c>
      <c r="I3015" t="s">
        <v>49</v>
      </c>
      <c r="J3015" t="s">
        <v>49</v>
      </c>
      <c r="K3015" t="s">
        <v>50</v>
      </c>
      <c r="L3015" t="s">
        <v>50</v>
      </c>
      <c r="M3015" t="s">
        <v>51</v>
      </c>
      <c r="N3015" t="s">
        <v>8695</v>
      </c>
    </row>
    <row r="3016" spans="1:14" ht="14.25">
      <c r="A3016" s="33">
        <v>42898.727094907408</v>
      </c>
      <c r="B3016" t="s">
        <v>6853</v>
      </c>
      <c r="C3016" t="s">
        <v>6854</v>
      </c>
      <c r="D3016" t="s">
        <v>6855</v>
      </c>
      <c r="E3016" t="s">
        <v>8697</v>
      </c>
      <c r="F3016">
        <v>164238</v>
      </c>
      <c r="G3016" s="53">
        <v>3000</v>
      </c>
      <c r="H3016" s="33">
        <v>42898</v>
      </c>
      <c r="I3016" t="s">
        <v>49</v>
      </c>
      <c r="J3016" t="s">
        <v>49</v>
      </c>
      <c r="K3016" t="s">
        <v>50</v>
      </c>
      <c r="L3016" t="s">
        <v>50</v>
      </c>
      <c r="M3016" t="s">
        <v>51</v>
      </c>
      <c r="N3016" t="s">
        <v>8698</v>
      </c>
    </row>
    <row r="3017" spans="1:14" ht="14.25">
      <c r="A3017" s="33">
        <v>42898.729039351849</v>
      </c>
      <c r="B3017" t="s">
        <v>6856</v>
      </c>
      <c r="C3017" t="s">
        <v>6857</v>
      </c>
      <c r="D3017" t="s">
        <v>6858</v>
      </c>
      <c r="E3017" t="s">
        <v>8700</v>
      </c>
      <c r="F3017">
        <v>164296</v>
      </c>
      <c r="G3017" s="53">
        <v>2000</v>
      </c>
      <c r="H3017" s="33">
        <v>42898</v>
      </c>
      <c r="I3017" t="s">
        <v>49</v>
      </c>
      <c r="J3017" t="s">
        <v>49</v>
      </c>
      <c r="K3017" t="s">
        <v>50</v>
      </c>
      <c r="L3017" t="s">
        <v>50</v>
      </c>
      <c r="M3017" t="s">
        <v>51</v>
      </c>
      <c r="N3017" t="s">
        <v>8701</v>
      </c>
    </row>
    <row r="3018" spans="1:14" ht="14.25">
      <c r="A3018" s="33">
        <v>42898.729444444441</v>
      </c>
      <c r="B3018" t="s">
        <v>455</v>
      </c>
      <c r="C3018" t="s">
        <v>456</v>
      </c>
      <c r="D3018" t="s">
        <v>6859</v>
      </c>
      <c r="E3018" t="s">
        <v>8703</v>
      </c>
      <c r="F3018">
        <v>164307</v>
      </c>
      <c r="G3018" s="53">
        <v>200</v>
      </c>
      <c r="H3018" s="33">
        <v>42898</v>
      </c>
      <c r="I3018" t="s">
        <v>49</v>
      </c>
      <c r="J3018" t="s">
        <v>49</v>
      </c>
      <c r="K3018" t="s">
        <v>50</v>
      </c>
      <c r="L3018" t="s">
        <v>50</v>
      </c>
      <c r="M3018" t="s">
        <v>51</v>
      </c>
      <c r="N3018" t="s">
        <v>8704</v>
      </c>
    </row>
    <row r="3019" spans="1:14" ht="14.25">
      <c r="A3019" s="33">
        <v>42898.730127314811</v>
      </c>
      <c r="B3019" t="s">
        <v>455</v>
      </c>
      <c r="C3019" t="s">
        <v>456</v>
      </c>
      <c r="D3019" t="s">
        <v>6860</v>
      </c>
      <c r="E3019" t="s">
        <v>8706</v>
      </c>
      <c r="F3019">
        <v>164315</v>
      </c>
      <c r="G3019" s="53">
        <v>20</v>
      </c>
      <c r="H3019" s="33">
        <v>42898</v>
      </c>
      <c r="I3019" t="s">
        <v>49</v>
      </c>
      <c r="J3019" t="s">
        <v>49</v>
      </c>
      <c r="K3019" t="s">
        <v>50</v>
      </c>
      <c r="L3019" t="s">
        <v>50</v>
      </c>
      <c r="M3019" t="s">
        <v>51</v>
      </c>
      <c r="N3019" t="s">
        <v>8707</v>
      </c>
    </row>
    <row r="3020" spans="1:14" ht="14.25">
      <c r="A3020" s="33">
        <v>42898.730567129627</v>
      </c>
      <c r="B3020" t="s">
        <v>6139</v>
      </c>
      <c r="C3020" t="s">
        <v>6140</v>
      </c>
      <c r="D3020" t="s">
        <v>6861</v>
      </c>
      <c r="E3020" t="s">
        <v>8709</v>
      </c>
      <c r="F3020">
        <v>164330</v>
      </c>
      <c r="G3020" s="53">
        <v>1500</v>
      </c>
      <c r="H3020" s="33">
        <v>42898</v>
      </c>
      <c r="I3020" t="s">
        <v>49</v>
      </c>
      <c r="J3020" t="s">
        <v>49</v>
      </c>
      <c r="K3020" t="s">
        <v>50</v>
      </c>
      <c r="L3020" t="s">
        <v>50</v>
      </c>
      <c r="M3020" t="s">
        <v>51</v>
      </c>
      <c r="N3020" t="s">
        <v>8710</v>
      </c>
    </row>
    <row r="3021" spans="1:14" ht="14.25">
      <c r="A3021" s="33">
        <v>42898.730613425927</v>
      </c>
      <c r="B3021" t="s">
        <v>6862</v>
      </c>
      <c r="C3021" t="s">
        <v>5512</v>
      </c>
      <c r="D3021" t="s">
        <v>6863</v>
      </c>
      <c r="E3021" t="s">
        <v>8712</v>
      </c>
      <c r="F3021">
        <v>164332</v>
      </c>
      <c r="G3021" s="53">
        <v>3000</v>
      </c>
      <c r="H3021" s="33">
        <v>42898</v>
      </c>
      <c r="I3021" t="s">
        <v>49</v>
      </c>
      <c r="J3021" t="s">
        <v>49</v>
      </c>
      <c r="K3021" t="s">
        <v>50</v>
      </c>
      <c r="L3021" t="s">
        <v>50</v>
      </c>
      <c r="M3021" t="s">
        <v>51</v>
      </c>
      <c r="N3021" t="s">
        <v>8713</v>
      </c>
    </row>
    <row r="3022" spans="1:14" ht="14.25">
      <c r="A3022" s="33">
        <v>42898.731481481482</v>
      </c>
      <c r="B3022" t="s">
        <v>6864</v>
      </c>
      <c r="C3022" t="s">
        <v>6865</v>
      </c>
      <c r="D3022" t="s">
        <v>6866</v>
      </c>
      <c r="E3022" t="s">
        <v>8715</v>
      </c>
      <c r="F3022">
        <v>164353</v>
      </c>
      <c r="G3022" s="53">
        <v>3000</v>
      </c>
      <c r="H3022" s="33">
        <v>42898</v>
      </c>
      <c r="I3022" t="s">
        <v>49</v>
      </c>
      <c r="J3022" t="s">
        <v>49</v>
      </c>
      <c r="K3022" t="s">
        <v>50</v>
      </c>
      <c r="L3022" t="s">
        <v>50</v>
      </c>
      <c r="M3022" t="s">
        <v>51</v>
      </c>
      <c r="N3022" t="s">
        <v>8716</v>
      </c>
    </row>
    <row r="3023" spans="1:14" ht="14.25">
      <c r="A3023" s="33">
        <v>42898.731689814813</v>
      </c>
      <c r="B3023" t="s">
        <v>5974</v>
      </c>
      <c r="C3023" t="s">
        <v>5975</v>
      </c>
      <c r="D3023" t="s">
        <v>6867</v>
      </c>
      <c r="E3023" t="s">
        <v>8718</v>
      </c>
      <c r="F3023">
        <v>164358</v>
      </c>
      <c r="G3023" s="53">
        <v>400</v>
      </c>
      <c r="H3023" s="33">
        <v>42898</v>
      </c>
      <c r="I3023" t="s">
        <v>49</v>
      </c>
      <c r="J3023" t="s">
        <v>49</v>
      </c>
      <c r="K3023" t="s">
        <v>50</v>
      </c>
      <c r="L3023" t="s">
        <v>50</v>
      </c>
      <c r="M3023" t="s">
        <v>51</v>
      </c>
      <c r="N3023" t="s">
        <v>8719</v>
      </c>
    </row>
    <row r="3024" spans="1:14" ht="14.25">
      <c r="A3024" s="33">
        <v>42898.731909722221</v>
      </c>
      <c r="B3024" t="s">
        <v>6868</v>
      </c>
      <c r="C3024" t="s">
        <v>6869</v>
      </c>
      <c r="D3024" t="s">
        <v>6870</v>
      </c>
      <c r="E3024" t="s">
        <v>8721</v>
      </c>
      <c r="F3024">
        <v>164361</v>
      </c>
      <c r="G3024" s="53">
        <v>2000</v>
      </c>
      <c r="H3024" s="33">
        <v>42898</v>
      </c>
      <c r="I3024" t="s">
        <v>49</v>
      </c>
      <c r="J3024" t="s">
        <v>49</v>
      </c>
      <c r="K3024" t="s">
        <v>50</v>
      </c>
      <c r="L3024" t="s">
        <v>50</v>
      </c>
      <c r="M3024" t="s">
        <v>51</v>
      </c>
      <c r="N3024" t="s">
        <v>8722</v>
      </c>
    </row>
    <row r="3025" spans="1:14" ht="14.25">
      <c r="A3025" s="33">
        <v>42898.733900462961</v>
      </c>
      <c r="B3025" t="s">
        <v>6871</v>
      </c>
      <c r="C3025" t="s">
        <v>6872</v>
      </c>
      <c r="D3025" t="s">
        <v>6873</v>
      </c>
      <c r="E3025" t="s">
        <v>8724</v>
      </c>
      <c r="F3025">
        <v>164399</v>
      </c>
      <c r="G3025" s="53">
        <v>600</v>
      </c>
      <c r="H3025" s="33">
        <v>42898</v>
      </c>
      <c r="I3025" t="s">
        <v>49</v>
      </c>
      <c r="J3025" t="s">
        <v>49</v>
      </c>
      <c r="K3025" t="s">
        <v>50</v>
      </c>
      <c r="L3025" t="s">
        <v>50</v>
      </c>
      <c r="M3025" t="s">
        <v>51</v>
      </c>
      <c r="N3025" t="s">
        <v>8725</v>
      </c>
    </row>
    <row r="3026" spans="1:14" ht="14.25">
      <c r="A3026" s="33">
        <v>42898.734768518516</v>
      </c>
      <c r="B3026" t="s">
        <v>6561</v>
      </c>
      <c r="C3026" t="s">
        <v>6562</v>
      </c>
      <c r="D3026" t="s">
        <v>6874</v>
      </c>
      <c r="E3026" t="s">
        <v>8727</v>
      </c>
      <c r="F3026">
        <v>164413</v>
      </c>
      <c r="G3026" s="53">
        <v>500</v>
      </c>
      <c r="H3026" s="33">
        <v>42898</v>
      </c>
      <c r="I3026" t="s">
        <v>49</v>
      </c>
      <c r="J3026" t="s">
        <v>49</v>
      </c>
      <c r="K3026" t="s">
        <v>50</v>
      </c>
      <c r="L3026" t="s">
        <v>50</v>
      </c>
      <c r="M3026" t="s">
        <v>51</v>
      </c>
      <c r="N3026" t="s">
        <v>8728</v>
      </c>
    </row>
    <row r="3027" spans="1:14" ht="14.25">
      <c r="A3027" s="33">
        <v>42898.735324074078</v>
      </c>
      <c r="B3027" t="s">
        <v>6147</v>
      </c>
      <c r="C3027" t="s">
        <v>6148</v>
      </c>
      <c r="D3027" t="s">
        <v>6875</v>
      </c>
      <c r="E3027" t="s">
        <v>8730</v>
      </c>
      <c r="F3027">
        <v>164431</v>
      </c>
      <c r="G3027" s="53">
        <v>1000</v>
      </c>
      <c r="H3027" s="33">
        <v>42898</v>
      </c>
      <c r="I3027" t="s">
        <v>49</v>
      </c>
      <c r="J3027" t="s">
        <v>49</v>
      </c>
      <c r="K3027" t="s">
        <v>50</v>
      </c>
      <c r="L3027" t="s">
        <v>50</v>
      </c>
      <c r="M3027" t="s">
        <v>51</v>
      </c>
      <c r="N3027" t="s">
        <v>8731</v>
      </c>
    </row>
    <row r="3028" spans="1:14" ht="14.25">
      <c r="A3028" s="33">
        <v>42898.73574074074</v>
      </c>
      <c r="B3028" t="s">
        <v>6224</v>
      </c>
      <c r="C3028" t="s">
        <v>6225</v>
      </c>
      <c r="D3028" t="s">
        <v>6876</v>
      </c>
      <c r="E3028" t="s">
        <v>8733</v>
      </c>
      <c r="F3028">
        <v>164435</v>
      </c>
      <c r="G3028" s="53">
        <v>103</v>
      </c>
      <c r="H3028" s="33">
        <v>42898</v>
      </c>
      <c r="I3028" t="s">
        <v>49</v>
      </c>
      <c r="J3028" t="s">
        <v>49</v>
      </c>
      <c r="K3028" t="s">
        <v>50</v>
      </c>
      <c r="L3028" t="s">
        <v>50</v>
      </c>
      <c r="M3028" t="s">
        <v>51</v>
      </c>
      <c r="N3028" t="s">
        <v>8734</v>
      </c>
    </row>
    <row r="3029" spans="1:14" ht="14.25">
      <c r="A3029" s="33">
        <v>42898.737442129626</v>
      </c>
      <c r="B3029" t="s">
        <v>5891</v>
      </c>
      <c r="C3029" t="s">
        <v>5892</v>
      </c>
      <c r="D3029" t="s">
        <v>6877</v>
      </c>
      <c r="E3029" t="s">
        <v>8736</v>
      </c>
      <c r="F3029">
        <v>164468</v>
      </c>
      <c r="G3029" s="53">
        <v>100</v>
      </c>
      <c r="H3029" s="33">
        <v>42898</v>
      </c>
      <c r="I3029" t="s">
        <v>49</v>
      </c>
      <c r="J3029" t="s">
        <v>49</v>
      </c>
      <c r="K3029" t="s">
        <v>50</v>
      </c>
      <c r="L3029" t="s">
        <v>50</v>
      </c>
      <c r="M3029" t="s">
        <v>51</v>
      </c>
      <c r="N3029" t="s">
        <v>8737</v>
      </c>
    </row>
    <row r="3030" spans="1:14" ht="14.25">
      <c r="A3030" s="33">
        <v>42898.738634259258</v>
      </c>
      <c r="B3030" t="s">
        <v>6139</v>
      </c>
      <c r="C3030" t="s">
        <v>6140</v>
      </c>
      <c r="D3030" t="s">
        <v>6878</v>
      </c>
      <c r="E3030" t="s">
        <v>8739</v>
      </c>
      <c r="F3030">
        <v>164491</v>
      </c>
      <c r="G3030" s="53">
        <v>500</v>
      </c>
      <c r="H3030" s="33">
        <v>42898</v>
      </c>
      <c r="I3030" t="s">
        <v>49</v>
      </c>
      <c r="J3030" t="s">
        <v>49</v>
      </c>
      <c r="K3030" t="s">
        <v>50</v>
      </c>
      <c r="L3030" t="s">
        <v>50</v>
      </c>
      <c r="M3030" t="s">
        <v>51</v>
      </c>
      <c r="N3030" t="s">
        <v>8740</v>
      </c>
    </row>
    <row r="3031" spans="1:14" ht="14.25">
      <c r="A3031" s="33">
        <v>42898.739004629628</v>
      </c>
      <c r="B3031" t="s">
        <v>6879</v>
      </c>
      <c r="C3031" t="s">
        <v>6880</v>
      </c>
      <c r="D3031" t="s">
        <v>6881</v>
      </c>
      <c r="E3031" t="s">
        <v>8742</v>
      </c>
      <c r="F3031">
        <v>164501</v>
      </c>
      <c r="G3031" s="53">
        <v>3000</v>
      </c>
      <c r="H3031" s="33">
        <v>42898</v>
      </c>
      <c r="I3031" t="s">
        <v>49</v>
      </c>
      <c r="J3031" t="s">
        <v>49</v>
      </c>
      <c r="K3031" t="s">
        <v>50</v>
      </c>
      <c r="L3031" t="s">
        <v>50</v>
      </c>
      <c r="M3031" t="s">
        <v>51</v>
      </c>
      <c r="N3031" t="s">
        <v>8743</v>
      </c>
    </row>
    <row r="3032" spans="1:14" ht="14.25">
      <c r="A3032" s="33">
        <v>42898.739976851852</v>
      </c>
      <c r="B3032" t="s">
        <v>6882</v>
      </c>
      <c r="C3032" t="s">
        <v>6883</v>
      </c>
      <c r="D3032" t="s">
        <v>6884</v>
      </c>
      <c r="E3032" t="s">
        <v>8745</v>
      </c>
      <c r="F3032">
        <v>164518</v>
      </c>
      <c r="G3032" s="53">
        <v>32</v>
      </c>
      <c r="H3032" s="33">
        <v>42898</v>
      </c>
      <c r="I3032" t="s">
        <v>49</v>
      </c>
      <c r="J3032" t="s">
        <v>49</v>
      </c>
      <c r="K3032" t="s">
        <v>50</v>
      </c>
      <c r="L3032" t="s">
        <v>50</v>
      </c>
      <c r="M3032" t="s">
        <v>51</v>
      </c>
      <c r="N3032" t="s">
        <v>8746</v>
      </c>
    </row>
    <row r="3033" spans="1:14" ht="14.25">
      <c r="A3033" s="33">
        <v>42898.742256944446</v>
      </c>
      <c r="B3033" t="s">
        <v>5891</v>
      </c>
      <c r="C3033" t="s">
        <v>5892</v>
      </c>
      <c r="D3033" t="s">
        <v>6885</v>
      </c>
      <c r="E3033" t="s">
        <v>8748</v>
      </c>
      <c r="F3033">
        <v>164551</v>
      </c>
      <c r="G3033" s="53">
        <v>150</v>
      </c>
      <c r="H3033" s="33">
        <v>42898</v>
      </c>
      <c r="I3033" t="s">
        <v>49</v>
      </c>
      <c r="J3033" t="s">
        <v>49</v>
      </c>
      <c r="K3033" t="s">
        <v>50</v>
      </c>
      <c r="L3033" t="s">
        <v>50</v>
      </c>
      <c r="M3033" t="s">
        <v>51</v>
      </c>
      <c r="N3033" t="s">
        <v>8749</v>
      </c>
    </row>
    <row r="3034" spans="1:14" ht="14.25">
      <c r="A3034" s="33">
        <v>42898.743356481478</v>
      </c>
      <c r="B3034" t="s">
        <v>6045</v>
      </c>
      <c r="C3034" t="s">
        <v>6046</v>
      </c>
      <c r="D3034" t="s">
        <v>6886</v>
      </c>
      <c r="E3034" t="s">
        <v>8751</v>
      </c>
      <c r="F3034">
        <v>164573</v>
      </c>
      <c r="G3034" s="53">
        <v>500</v>
      </c>
      <c r="H3034" s="33">
        <v>42898</v>
      </c>
      <c r="I3034" t="s">
        <v>49</v>
      </c>
      <c r="J3034" t="s">
        <v>49</v>
      </c>
      <c r="K3034" t="s">
        <v>50</v>
      </c>
      <c r="L3034" t="s">
        <v>50</v>
      </c>
      <c r="M3034" t="s">
        <v>51</v>
      </c>
      <c r="N3034" t="s">
        <v>8752</v>
      </c>
    </row>
    <row r="3035" spans="1:14" ht="14.25">
      <c r="A3035" s="33">
        <v>42898.746331018519</v>
      </c>
      <c r="B3035" t="s">
        <v>6887</v>
      </c>
      <c r="C3035" t="s">
        <v>6888</v>
      </c>
      <c r="D3035" t="s">
        <v>6889</v>
      </c>
      <c r="E3035" t="s">
        <v>8754</v>
      </c>
      <c r="F3035">
        <v>164639</v>
      </c>
      <c r="G3035" s="53">
        <v>500</v>
      </c>
      <c r="H3035" s="33">
        <v>42898</v>
      </c>
      <c r="I3035" t="s">
        <v>49</v>
      </c>
      <c r="J3035" t="s">
        <v>49</v>
      </c>
      <c r="K3035" t="s">
        <v>50</v>
      </c>
      <c r="L3035" t="s">
        <v>50</v>
      </c>
      <c r="M3035" t="s">
        <v>51</v>
      </c>
      <c r="N3035" t="s">
        <v>8755</v>
      </c>
    </row>
    <row r="3036" spans="1:14" ht="14.25">
      <c r="A3036" s="33">
        <v>42898.747743055559</v>
      </c>
      <c r="B3036" t="s">
        <v>6890</v>
      </c>
      <c r="C3036" t="s">
        <v>6891</v>
      </c>
      <c r="D3036" t="s">
        <v>6892</v>
      </c>
      <c r="E3036" t="s">
        <v>8757</v>
      </c>
      <c r="F3036">
        <v>164653</v>
      </c>
      <c r="G3036" s="53">
        <v>500</v>
      </c>
      <c r="H3036" s="33">
        <v>42898</v>
      </c>
      <c r="I3036" t="s">
        <v>49</v>
      </c>
      <c r="J3036" t="s">
        <v>49</v>
      </c>
      <c r="K3036" t="s">
        <v>50</v>
      </c>
      <c r="L3036" t="s">
        <v>50</v>
      </c>
      <c r="M3036" t="s">
        <v>51</v>
      </c>
      <c r="N3036" t="s">
        <v>8758</v>
      </c>
    </row>
    <row r="3037" spans="1:14" ht="14.25">
      <c r="A3037" s="33">
        <v>42898.756863425922</v>
      </c>
      <c r="B3037" t="s">
        <v>6893</v>
      </c>
      <c r="C3037" t="s">
        <v>6894</v>
      </c>
      <c r="D3037" t="s">
        <v>6895</v>
      </c>
      <c r="E3037" t="s">
        <v>8760</v>
      </c>
      <c r="F3037">
        <v>164736</v>
      </c>
      <c r="G3037" s="53">
        <v>10</v>
      </c>
      <c r="H3037" s="33">
        <v>42898</v>
      </c>
      <c r="I3037" t="s">
        <v>49</v>
      </c>
      <c r="J3037" t="s">
        <v>49</v>
      </c>
      <c r="K3037" t="s">
        <v>50</v>
      </c>
      <c r="L3037" t="s">
        <v>50</v>
      </c>
      <c r="M3037" t="s">
        <v>51</v>
      </c>
      <c r="N3037" t="s">
        <v>8761</v>
      </c>
    </row>
    <row r="3038" spans="1:14" ht="14.25">
      <c r="A3038" s="33">
        <v>42898.777048611111</v>
      </c>
      <c r="B3038" t="s">
        <v>6896</v>
      </c>
      <c r="C3038" t="s">
        <v>6897</v>
      </c>
      <c r="D3038" t="s">
        <v>6898</v>
      </c>
      <c r="E3038" t="s">
        <v>8762</v>
      </c>
      <c r="F3038">
        <v>164807</v>
      </c>
      <c r="G3038" s="53">
        <v>300</v>
      </c>
      <c r="H3038" s="33">
        <v>42898</v>
      </c>
      <c r="I3038" t="s">
        <v>49</v>
      </c>
      <c r="J3038" t="s">
        <v>49</v>
      </c>
      <c r="K3038" t="s">
        <v>50</v>
      </c>
      <c r="L3038" t="s">
        <v>50</v>
      </c>
      <c r="M3038" t="s">
        <v>51</v>
      </c>
      <c r="N3038" t="s">
        <v>8763</v>
      </c>
    </row>
    <row r="3039" spans="1:14" ht="14.25">
      <c r="A3039" s="33">
        <v>42898.777129629627</v>
      </c>
      <c r="B3039" t="s">
        <v>6899</v>
      </c>
      <c r="C3039" t="s">
        <v>6900</v>
      </c>
      <c r="D3039" t="s">
        <v>6901</v>
      </c>
      <c r="E3039" t="s">
        <v>8764</v>
      </c>
      <c r="F3039">
        <v>164809</v>
      </c>
      <c r="G3039" s="53">
        <v>20</v>
      </c>
      <c r="H3039" s="33">
        <v>42898</v>
      </c>
      <c r="I3039" t="s">
        <v>49</v>
      </c>
      <c r="J3039" t="s">
        <v>49</v>
      </c>
      <c r="K3039" t="s">
        <v>50</v>
      </c>
      <c r="L3039" t="s">
        <v>50</v>
      </c>
      <c r="M3039" t="s">
        <v>51</v>
      </c>
      <c r="N3039" t="s">
        <v>8765</v>
      </c>
    </row>
    <row r="3040" spans="1:14" ht="14.25">
      <c r="A3040" s="33">
        <v>42898.867997685185</v>
      </c>
      <c r="B3040" t="s">
        <v>6902</v>
      </c>
      <c r="C3040" t="s">
        <v>6903</v>
      </c>
      <c r="D3040" t="s">
        <v>6904</v>
      </c>
      <c r="E3040" t="s">
        <v>8767</v>
      </c>
      <c r="F3040">
        <v>165098</v>
      </c>
      <c r="G3040" s="53">
        <v>500</v>
      </c>
      <c r="H3040" s="33">
        <v>42898</v>
      </c>
      <c r="I3040" t="s">
        <v>49</v>
      </c>
      <c r="J3040" t="s">
        <v>49</v>
      </c>
      <c r="K3040" t="s">
        <v>50</v>
      </c>
      <c r="L3040" t="s">
        <v>50</v>
      </c>
      <c r="M3040" t="s">
        <v>51</v>
      </c>
      <c r="N3040" t="s">
        <v>8768</v>
      </c>
    </row>
  </sheetData>
  <autoFilter ref="A1:N3040"/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045"/>
  <sheetViews>
    <sheetView topLeftCell="A282" workbookViewId="0">
      <selection activeCell="E371" sqref="E371"/>
    </sheetView>
  </sheetViews>
  <sheetFormatPr defaultRowHeight="13.5"/>
  <cols>
    <col min="1" max="1" width="12.625" customWidth="1"/>
    <col min="4" max="4" width="17" customWidth="1"/>
    <col min="8" max="8" width="13.875" bestFit="1" customWidth="1"/>
    <col min="10" max="10" width="21.625" bestFit="1" customWidth="1"/>
  </cols>
  <sheetData>
    <row r="1" spans="1:12">
      <c r="A1" s="17" t="s">
        <v>212</v>
      </c>
      <c r="B1" s="31" t="s">
        <v>38</v>
      </c>
      <c r="C1" s="17" t="s">
        <v>38</v>
      </c>
      <c r="D1" s="17" t="s">
        <v>211</v>
      </c>
      <c r="E1" s="17" t="s">
        <v>108</v>
      </c>
      <c r="F1" s="48" t="s">
        <v>109</v>
      </c>
      <c r="G1" s="48" t="s">
        <v>213</v>
      </c>
      <c r="H1" s="17" t="s">
        <v>110</v>
      </c>
      <c r="I1" s="17" t="s">
        <v>111</v>
      </c>
      <c r="J1" s="17" t="s">
        <v>214</v>
      </c>
      <c r="K1" s="17" t="s">
        <v>8769</v>
      </c>
      <c r="L1" s="17" t="s">
        <v>144</v>
      </c>
    </row>
    <row r="2" spans="1:12" hidden="1">
      <c r="A2">
        <v>20170601</v>
      </c>
      <c r="B2">
        <v>20170601</v>
      </c>
      <c r="C2">
        <v>90520</v>
      </c>
      <c r="D2" s="17" t="s">
        <v>151</v>
      </c>
      <c r="E2">
        <v>53023051</v>
      </c>
      <c r="F2">
        <v>0.01</v>
      </c>
      <c r="G2">
        <v>0.01</v>
      </c>
      <c r="H2" s="17" t="s">
        <v>18149</v>
      </c>
      <c r="I2" t="s">
        <v>145</v>
      </c>
      <c r="J2" s="17" t="s">
        <v>18150</v>
      </c>
      <c r="K2" s="17" t="s">
        <v>146</v>
      </c>
      <c r="L2" t="s">
        <v>119</v>
      </c>
    </row>
    <row r="3" spans="1:12" hidden="1">
      <c r="A3">
        <v>20170601</v>
      </c>
      <c r="B3">
        <v>20170601</v>
      </c>
      <c r="C3">
        <v>90553</v>
      </c>
      <c r="D3" s="17" t="s">
        <v>151</v>
      </c>
      <c r="E3">
        <v>53023051</v>
      </c>
      <c r="F3">
        <v>-0.01</v>
      </c>
      <c r="G3">
        <v>-0.01</v>
      </c>
      <c r="H3" s="17" t="s">
        <v>18149</v>
      </c>
      <c r="I3" t="s">
        <v>18151</v>
      </c>
      <c r="J3" s="17" t="s">
        <v>18150</v>
      </c>
      <c r="K3" s="17" t="s">
        <v>146</v>
      </c>
      <c r="L3" t="s">
        <v>119</v>
      </c>
    </row>
    <row r="4" spans="1:12" hidden="1">
      <c r="A4">
        <v>20170601</v>
      </c>
      <c r="B4">
        <v>20170601</v>
      </c>
      <c r="C4">
        <v>112015</v>
      </c>
      <c r="D4" s="17" t="s">
        <v>151</v>
      </c>
      <c r="E4">
        <v>53023051</v>
      </c>
      <c r="F4">
        <v>1000</v>
      </c>
      <c r="G4">
        <v>1000</v>
      </c>
      <c r="H4" s="17" t="s">
        <v>18152</v>
      </c>
      <c r="I4" t="s">
        <v>145</v>
      </c>
      <c r="J4" s="17" t="s">
        <v>18153</v>
      </c>
      <c r="K4" s="17" t="s">
        <v>154</v>
      </c>
      <c r="L4" t="s">
        <v>113</v>
      </c>
    </row>
    <row r="5" spans="1:12" hidden="1">
      <c r="A5">
        <v>20170601</v>
      </c>
      <c r="B5">
        <v>20170601</v>
      </c>
      <c r="C5">
        <v>112032</v>
      </c>
      <c r="D5" s="17" t="s">
        <v>151</v>
      </c>
      <c r="E5">
        <v>53023051</v>
      </c>
      <c r="F5">
        <v>-1000</v>
      </c>
      <c r="G5">
        <v>-1000</v>
      </c>
      <c r="H5" s="17" t="s">
        <v>18152</v>
      </c>
      <c r="I5" t="s">
        <v>18151</v>
      </c>
      <c r="J5" s="17" t="s">
        <v>18153</v>
      </c>
      <c r="K5" s="17" t="s">
        <v>154</v>
      </c>
      <c r="L5" t="s">
        <v>113</v>
      </c>
    </row>
    <row r="6" spans="1:12" hidden="1">
      <c r="A6">
        <v>20170602</v>
      </c>
      <c r="B6">
        <v>20170602</v>
      </c>
      <c r="C6">
        <v>134851</v>
      </c>
      <c r="D6" s="17" t="s">
        <v>151</v>
      </c>
      <c r="E6">
        <v>53023056</v>
      </c>
      <c r="F6">
        <v>1</v>
      </c>
      <c r="G6">
        <v>1</v>
      </c>
      <c r="H6" s="17" t="s">
        <v>216</v>
      </c>
      <c r="I6" t="s">
        <v>145</v>
      </c>
      <c r="J6" s="17" t="s">
        <v>18154</v>
      </c>
      <c r="K6" s="17" t="s">
        <v>146</v>
      </c>
      <c r="L6" t="s">
        <v>113</v>
      </c>
    </row>
    <row r="7" spans="1:12" hidden="1">
      <c r="A7">
        <v>20170602</v>
      </c>
      <c r="B7">
        <v>20170602</v>
      </c>
      <c r="C7">
        <v>190352</v>
      </c>
      <c r="D7" s="17" t="s">
        <v>151</v>
      </c>
      <c r="E7">
        <v>53023056</v>
      </c>
      <c r="F7">
        <v>10</v>
      </c>
      <c r="G7">
        <v>10</v>
      </c>
      <c r="H7" s="17" t="s">
        <v>217</v>
      </c>
      <c r="I7" t="s">
        <v>145</v>
      </c>
      <c r="J7" s="17" t="s">
        <v>18155</v>
      </c>
      <c r="K7" s="17" t="s">
        <v>147</v>
      </c>
      <c r="L7" t="s">
        <v>113</v>
      </c>
    </row>
    <row r="8" spans="1:12" hidden="1">
      <c r="A8">
        <v>20170602</v>
      </c>
      <c r="B8">
        <v>20170602</v>
      </c>
      <c r="C8">
        <v>222922</v>
      </c>
      <c r="D8" s="17" t="s">
        <v>151</v>
      </c>
      <c r="E8">
        <v>53023056</v>
      </c>
      <c r="F8">
        <v>1</v>
      </c>
      <c r="G8">
        <v>1</v>
      </c>
      <c r="H8" s="17" t="s">
        <v>218</v>
      </c>
      <c r="I8" t="s">
        <v>145</v>
      </c>
      <c r="J8" s="17" t="s">
        <v>18158</v>
      </c>
      <c r="K8" s="17" t="s">
        <v>155</v>
      </c>
      <c r="L8" t="s">
        <v>113</v>
      </c>
    </row>
    <row r="9" spans="1:12" hidden="1">
      <c r="A9">
        <v>20170602</v>
      </c>
      <c r="B9">
        <v>20170602</v>
      </c>
      <c r="C9">
        <v>224339</v>
      </c>
      <c r="D9" s="17" t="s">
        <v>151</v>
      </c>
      <c r="E9">
        <v>53023056</v>
      </c>
      <c r="F9">
        <v>1</v>
      </c>
      <c r="G9">
        <v>1</v>
      </c>
      <c r="H9" s="17" t="s">
        <v>219</v>
      </c>
      <c r="I9" t="s">
        <v>145</v>
      </c>
      <c r="J9" s="17" t="s">
        <v>18159</v>
      </c>
      <c r="K9" s="17" t="s">
        <v>152</v>
      </c>
      <c r="L9" t="s">
        <v>119</v>
      </c>
    </row>
    <row r="10" spans="1:12" hidden="1">
      <c r="A10">
        <v>20170603</v>
      </c>
      <c r="B10">
        <v>20170602</v>
      </c>
      <c r="C10">
        <v>235054</v>
      </c>
      <c r="D10" s="17" t="s">
        <v>151</v>
      </c>
      <c r="E10">
        <v>53023092</v>
      </c>
      <c r="F10">
        <v>1</v>
      </c>
      <c r="G10">
        <v>1</v>
      </c>
      <c r="H10" s="17" t="s">
        <v>143</v>
      </c>
      <c r="I10" t="s">
        <v>145</v>
      </c>
      <c r="J10" s="17" t="s">
        <v>18157</v>
      </c>
      <c r="K10" s="17" t="s">
        <v>154</v>
      </c>
      <c r="L10" t="s">
        <v>113</v>
      </c>
    </row>
    <row r="11" spans="1:12" hidden="1">
      <c r="A11">
        <v>20170603</v>
      </c>
      <c r="B11">
        <v>20170603</v>
      </c>
      <c r="C11">
        <v>71607</v>
      </c>
      <c r="D11" s="17" t="s">
        <v>151</v>
      </c>
      <c r="E11">
        <v>53023061</v>
      </c>
      <c r="F11">
        <v>100</v>
      </c>
      <c r="G11">
        <v>100</v>
      </c>
      <c r="H11" s="17" t="s">
        <v>9972</v>
      </c>
      <c r="I11" t="s">
        <v>145</v>
      </c>
      <c r="J11" s="17" t="s">
        <v>18160</v>
      </c>
      <c r="K11" s="17" t="s">
        <v>152</v>
      </c>
      <c r="L11" t="s">
        <v>119</v>
      </c>
    </row>
    <row r="12" spans="1:12" hidden="1">
      <c r="A12">
        <v>20170603</v>
      </c>
      <c r="B12">
        <v>20170603</v>
      </c>
      <c r="C12">
        <v>73217</v>
      </c>
      <c r="D12" s="17" t="s">
        <v>151</v>
      </c>
      <c r="E12">
        <v>53023090</v>
      </c>
      <c r="F12">
        <v>100</v>
      </c>
      <c r="G12">
        <v>100</v>
      </c>
      <c r="H12" s="17" t="s">
        <v>54</v>
      </c>
      <c r="I12" t="s">
        <v>145</v>
      </c>
      <c r="J12" s="17" t="s">
        <v>18161</v>
      </c>
      <c r="K12" s="17" t="s">
        <v>153</v>
      </c>
      <c r="L12" t="s">
        <v>113</v>
      </c>
    </row>
    <row r="13" spans="1:12" hidden="1">
      <c r="A13">
        <v>20170603</v>
      </c>
      <c r="B13">
        <v>20170603</v>
      </c>
      <c r="C13">
        <v>73451</v>
      </c>
      <c r="D13" s="17" t="s">
        <v>151</v>
      </c>
      <c r="E13">
        <v>53023090</v>
      </c>
      <c r="F13">
        <v>500</v>
      </c>
      <c r="G13">
        <v>500</v>
      </c>
      <c r="H13" s="17" t="s">
        <v>9973</v>
      </c>
      <c r="I13" t="s">
        <v>145</v>
      </c>
      <c r="J13" s="17" t="s">
        <v>18161</v>
      </c>
      <c r="K13" s="17" t="s">
        <v>153</v>
      </c>
      <c r="L13" t="s">
        <v>113</v>
      </c>
    </row>
    <row r="14" spans="1:12" hidden="1">
      <c r="A14">
        <v>20170603</v>
      </c>
      <c r="B14">
        <v>20170603</v>
      </c>
      <c r="C14">
        <v>80304</v>
      </c>
      <c r="D14" s="17" t="s">
        <v>151</v>
      </c>
      <c r="E14">
        <v>53023077</v>
      </c>
      <c r="F14">
        <v>300</v>
      </c>
      <c r="G14">
        <v>300</v>
      </c>
      <c r="H14" s="17" t="s">
        <v>9976</v>
      </c>
      <c r="I14" t="s">
        <v>145</v>
      </c>
      <c r="J14" s="17" t="s">
        <v>18163</v>
      </c>
      <c r="K14" s="17" t="s">
        <v>150</v>
      </c>
      <c r="L14" t="s">
        <v>113</v>
      </c>
    </row>
    <row r="15" spans="1:12" hidden="1">
      <c r="A15">
        <v>20170603</v>
      </c>
      <c r="B15">
        <v>20170603</v>
      </c>
      <c r="C15">
        <v>80800</v>
      </c>
      <c r="D15" s="17" t="s">
        <v>151</v>
      </c>
      <c r="E15">
        <v>53023055</v>
      </c>
      <c r="F15">
        <v>100</v>
      </c>
      <c r="G15">
        <v>100</v>
      </c>
      <c r="H15" s="17" t="s">
        <v>9978</v>
      </c>
      <c r="I15" t="s">
        <v>145</v>
      </c>
      <c r="J15" s="17" t="s">
        <v>18164</v>
      </c>
      <c r="K15" s="17" t="s">
        <v>150</v>
      </c>
      <c r="L15" t="s">
        <v>113</v>
      </c>
    </row>
    <row r="16" spans="1:12" hidden="1">
      <c r="A16">
        <v>20170603</v>
      </c>
      <c r="B16">
        <v>20170603</v>
      </c>
      <c r="C16">
        <v>81946</v>
      </c>
      <c r="D16" s="17" t="s">
        <v>151</v>
      </c>
      <c r="E16">
        <v>53023070</v>
      </c>
      <c r="F16">
        <v>100</v>
      </c>
      <c r="G16">
        <v>100</v>
      </c>
      <c r="H16" s="17" t="s">
        <v>9981</v>
      </c>
      <c r="I16" t="s">
        <v>145</v>
      </c>
      <c r="J16" s="17" t="s">
        <v>18165</v>
      </c>
      <c r="K16" s="17" t="s">
        <v>146</v>
      </c>
      <c r="L16" t="s">
        <v>113</v>
      </c>
    </row>
    <row r="17" spans="1:12" hidden="1">
      <c r="A17">
        <v>20170603</v>
      </c>
      <c r="B17">
        <v>20170603</v>
      </c>
      <c r="C17">
        <v>82055</v>
      </c>
      <c r="D17" s="17" t="s">
        <v>151</v>
      </c>
      <c r="E17">
        <v>53023064</v>
      </c>
      <c r="F17">
        <v>20</v>
      </c>
      <c r="G17">
        <v>20</v>
      </c>
      <c r="H17" s="17" t="s">
        <v>9982</v>
      </c>
      <c r="I17" t="s">
        <v>145</v>
      </c>
      <c r="J17" s="17" t="s">
        <v>18166</v>
      </c>
      <c r="K17" s="17" t="s">
        <v>155</v>
      </c>
      <c r="L17" t="s">
        <v>113</v>
      </c>
    </row>
    <row r="18" spans="1:12" hidden="1">
      <c r="A18">
        <v>20170603</v>
      </c>
      <c r="B18">
        <v>20170603</v>
      </c>
      <c r="C18">
        <v>82151</v>
      </c>
      <c r="D18" s="17" t="s">
        <v>151</v>
      </c>
      <c r="E18">
        <v>53023090</v>
      </c>
      <c r="F18">
        <v>100</v>
      </c>
      <c r="G18">
        <v>100</v>
      </c>
      <c r="H18" s="17" t="s">
        <v>9985</v>
      </c>
      <c r="I18" t="s">
        <v>145</v>
      </c>
      <c r="J18" s="17" t="s">
        <v>18167</v>
      </c>
      <c r="K18" s="17" t="s">
        <v>150</v>
      </c>
      <c r="L18" t="s">
        <v>113</v>
      </c>
    </row>
    <row r="19" spans="1:12" hidden="1">
      <c r="A19">
        <v>20170603</v>
      </c>
      <c r="B19">
        <v>20170603</v>
      </c>
      <c r="C19">
        <v>82156</v>
      </c>
      <c r="D19" s="17" t="s">
        <v>151</v>
      </c>
      <c r="E19">
        <v>53023061</v>
      </c>
      <c r="F19">
        <v>1000</v>
      </c>
      <c r="G19">
        <v>1000</v>
      </c>
      <c r="H19" s="17" t="s">
        <v>9988</v>
      </c>
      <c r="I19" t="s">
        <v>145</v>
      </c>
      <c r="J19" s="17" t="s">
        <v>18168</v>
      </c>
      <c r="K19" s="17" t="s">
        <v>157</v>
      </c>
      <c r="L19" t="s">
        <v>119</v>
      </c>
    </row>
    <row r="20" spans="1:12" hidden="1">
      <c r="A20">
        <v>20170603</v>
      </c>
      <c r="B20">
        <v>20170603</v>
      </c>
      <c r="C20">
        <v>82317</v>
      </c>
      <c r="D20" s="17" t="s">
        <v>151</v>
      </c>
      <c r="E20">
        <v>53023090</v>
      </c>
      <c r="F20">
        <v>300</v>
      </c>
      <c r="G20">
        <v>300</v>
      </c>
      <c r="H20" s="17" t="s">
        <v>9991</v>
      </c>
      <c r="I20" t="s">
        <v>145</v>
      </c>
      <c r="J20" s="17" t="s">
        <v>18169</v>
      </c>
      <c r="K20" s="17" t="s">
        <v>152</v>
      </c>
      <c r="L20" t="s">
        <v>119</v>
      </c>
    </row>
    <row r="21" spans="1:12" hidden="1">
      <c r="A21">
        <v>20170603</v>
      </c>
      <c r="B21">
        <v>20170603</v>
      </c>
      <c r="C21">
        <v>82352</v>
      </c>
      <c r="D21" s="17" t="s">
        <v>151</v>
      </c>
      <c r="E21">
        <v>53023060</v>
      </c>
      <c r="F21">
        <v>100</v>
      </c>
      <c r="G21">
        <v>100</v>
      </c>
      <c r="H21" s="17" t="s">
        <v>9994</v>
      </c>
      <c r="I21" t="s">
        <v>145</v>
      </c>
      <c r="J21" s="17" t="s">
        <v>18170</v>
      </c>
      <c r="K21" s="17" t="s">
        <v>154</v>
      </c>
      <c r="L21" t="s">
        <v>113</v>
      </c>
    </row>
    <row r="22" spans="1:12" hidden="1">
      <c r="A22">
        <v>20170603</v>
      </c>
      <c r="B22">
        <v>20170603</v>
      </c>
      <c r="C22">
        <v>82409</v>
      </c>
      <c r="D22" s="17" t="s">
        <v>151</v>
      </c>
      <c r="E22">
        <v>53023090</v>
      </c>
      <c r="F22">
        <v>2000</v>
      </c>
      <c r="G22">
        <v>2000</v>
      </c>
      <c r="H22" s="17" t="s">
        <v>9997</v>
      </c>
      <c r="I22" t="s">
        <v>145</v>
      </c>
      <c r="J22" s="17" t="s">
        <v>18171</v>
      </c>
      <c r="K22" s="17" t="s">
        <v>146</v>
      </c>
      <c r="L22" t="s">
        <v>113</v>
      </c>
    </row>
    <row r="23" spans="1:12" hidden="1">
      <c r="A23">
        <v>20170603</v>
      </c>
      <c r="B23">
        <v>20170603</v>
      </c>
      <c r="C23">
        <v>82428</v>
      </c>
      <c r="D23" s="17" t="s">
        <v>151</v>
      </c>
      <c r="E23">
        <v>53023074</v>
      </c>
      <c r="F23">
        <v>50</v>
      </c>
      <c r="G23">
        <v>50</v>
      </c>
      <c r="H23" s="17" t="s">
        <v>10000</v>
      </c>
      <c r="I23" t="s">
        <v>145</v>
      </c>
      <c r="J23" s="17" t="s">
        <v>18172</v>
      </c>
      <c r="K23" s="17" t="s">
        <v>154</v>
      </c>
      <c r="L23" t="s">
        <v>113</v>
      </c>
    </row>
    <row r="24" spans="1:12" hidden="1">
      <c r="A24">
        <v>20170603</v>
      </c>
      <c r="B24">
        <v>20170603</v>
      </c>
      <c r="C24">
        <v>82955</v>
      </c>
      <c r="D24" s="17" t="s">
        <v>151</v>
      </c>
      <c r="E24">
        <v>53023075</v>
      </c>
      <c r="F24">
        <v>200</v>
      </c>
      <c r="G24">
        <v>200</v>
      </c>
      <c r="H24" s="17" t="s">
        <v>10003</v>
      </c>
      <c r="I24" t="s">
        <v>145</v>
      </c>
      <c r="J24" s="17" t="s">
        <v>18174</v>
      </c>
      <c r="K24" s="17" t="s">
        <v>149</v>
      </c>
      <c r="L24" t="s">
        <v>113</v>
      </c>
    </row>
    <row r="25" spans="1:12" hidden="1">
      <c r="A25">
        <v>20170603</v>
      </c>
      <c r="B25">
        <v>20170603</v>
      </c>
      <c r="C25">
        <v>83450</v>
      </c>
      <c r="D25" s="17" t="s">
        <v>151</v>
      </c>
      <c r="E25">
        <v>53023088</v>
      </c>
      <c r="F25">
        <v>100</v>
      </c>
      <c r="G25">
        <v>100</v>
      </c>
      <c r="H25" s="17" t="s">
        <v>10006</v>
      </c>
      <c r="I25" t="s">
        <v>145</v>
      </c>
      <c r="J25" s="17" t="s">
        <v>18176</v>
      </c>
      <c r="K25" s="17" t="s">
        <v>150</v>
      </c>
      <c r="L25" t="s">
        <v>113</v>
      </c>
    </row>
    <row r="26" spans="1:12" hidden="1">
      <c r="A26">
        <v>20170603</v>
      </c>
      <c r="B26">
        <v>20170603</v>
      </c>
      <c r="C26">
        <v>83547</v>
      </c>
      <c r="D26" s="17" t="s">
        <v>151</v>
      </c>
      <c r="E26">
        <v>53023088</v>
      </c>
      <c r="F26">
        <v>300</v>
      </c>
      <c r="G26">
        <v>300</v>
      </c>
      <c r="H26" s="17" t="s">
        <v>10009</v>
      </c>
      <c r="I26" t="s">
        <v>145</v>
      </c>
      <c r="J26" s="17" t="s">
        <v>18177</v>
      </c>
      <c r="K26" s="17" t="s">
        <v>146</v>
      </c>
      <c r="L26" t="s">
        <v>113</v>
      </c>
    </row>
    <row r="27" spans="1:12" hidden="1">
      <c r="A27">
        <v>20170603</v>
      </c>
      <c r="B27">
        <v>20170603</v>
      </c>
      <c r="C27">
        <v>84111</v>
      </c>
      <c r="D27" s="17" t="s">
        <v>151</v>
      </c>
      <c r="E27">
        <v>53023090</v>
      </c>
      <c r="F27">
        <v>600</v>
      </c>
      <c r="G27">
        <v>600</v>
      </c>
      <c r="H27" s="17" t="s">
        <v>10012</v>
      </c>
      <c r="I27" t="s">
        <v>145</v>
      </c>
      <c r="J27" s="17" t="s">
        <v>18179</v>
      </c>
      <c r="K27" s="17" t="s">
        <v>154</v>
      </c>
      <c r="L27" t="s">
        <v>113</v>
      </c>
    </row>
    <row r="28" spans="1:12" hidden="1">
      <c r="A28">
        <v>20170603</v>
      </c>
      <c r="B28">
        <v>20170603</v>
      </c>
      <c r="C28">
        <v>84143</v>
      </c>
      <c r="D28" s="17" t="s">
        <v>151</v>
      </c>
      <c r="E28">
        <v>53023058</v>
      </c>
      <c r="F28">
        <v>1000</v>
      </c>
      <c r="G28">
        <v>1000</v>
      </c>
      <c r="H28" s="17" t="s">
        <v>10015</v>
      </c>
      <c r="I28" t="s">
        <v>145</v>
      </c>
      <c r="J28" s="17" t="s">
        <v>18180</v>
      </c>
      <c r="K28" s="17" t="s">
        <v>150</v>
      </c>
      <c r="L28" t="s">
        <v>113</v>
      </c>
    </row>
    <row r="29" spans="1:12" hidden="1">
      <c r="A29">
        <v>20170603</v>
      </c>
      <c r="B29">
        <v>20170603</v>
      </c>
      <c r="C29">
        <v>84345</v>
      </c>
      <c r="D29" s="17" t="s">
        <v>151</v>
      </c>
      <c r="E29">
        <v>53023063</v>
      </c>
      <c r="F29">
        <v>50</v>
      </c>
      <c r="G29">
        <v>50</v>
      </c>
      <c r="H29" s="17" t="s">
        <v>10018</v>
      </c>
      <c r="I29" t="s">
        <v>145</v>
      </c>
      <c r="J29" s="17" t="s">
        <v>18181</v>
      </c>
      <c r="K29" s="17" t="s">
        <v>158</v>
      </c>
      <c r="L29" t="s">
        <v>113</v>
      </c>
    </row>
    <row r="30" spans="1:12" hidden="1">
      <c r="A30">
        <v>20170603</v>
      </c>
      <c r="B30">
        <v>20170603</v>
      </c>
      <c r="C30">
        <v>84951</v>
      </c>
      <c r="D30" s="17" t="s">
        <v>151</v>
      </c>
      <c r="E30">
        <v>53023090</v>
      </c>
      <c r="F30">
        <v>100</v>
      </c>
      <c r="G30">
        <v>100</v>
      </c>
      <c r="H30" s="17" t="s">
        <v>10021</v>
      </c>
      <c r="I30" t="s">
        <v>145</v>
      </c>
      <c r="J30" s="17" t="s">
        <v>18173</v>
      </c>
      <c r="K30" s="17" t="s">
        <v>146</v>
      </c>
      <c r="L30" t="s">
        <v>113</v>
      </c>
    </row>
    <row r="31" spans="1:12" hidden="1">
      <c r="A31">
        <v>20170603</v>
      </c>
      <c r="B31">
        <v>20170603</v>
      </c>
      <c r="C31">
        <v>85024</v>
      </c>
      <c r="D31" s="17" t="s">
        <v>151</v>
      </c>
      <c r="E31">
        <v>53023068</v>
      </c>
      <c r="F31">
        <v>3000</v>
      </c>
      <c r="G31">
        <v>3000</v>
      </c>
      <c r="H31" s="17" t="s">
        <v>10024</v>
      </c>
      <c r="I31" t="s">
        <v>145</v>
      </c>
      <c r="J31" s="17" t="s">
        <v>18182</v>
      </c>
      <c r="K31" s="17" t="s">
        <v>150</v>
      </c>
      <c r="L31" t="s">
        <v>113</v>
      </c>
    </row>
    <row r="32" spans="1:12" hidden="1">
      <c r="A32">
        <v>20170603</v>
      </c>
      <c r="B32">
        <v>20170603</v>
      </c>
      <c r="C32">
        <v>85028</v>
      </c>
      <c r="D32" s="17" t="s">
        <v>151</v>
      </c>
      <c r="E32">
        <v>53023085</v>
      </c>
      <c r="F32">
        <v>20</v>
      </c>
      <c r="G32">
        <v>20</v>
      </c>
      <c r="H32" s="17" t="s">
        <v>10027</v>
      </c>
      <c r="I32" t="s">
        <v>145</v>
      </c>
      <c r="J32" s="17" t="s">
        <v>18184</v>
      </c>
      <c r="K32" s="17" t="s">
        <v>147</v>
      </c>
      <c r="L32" t="s">
        <v>119</v>
      </c>
    </row>
    <row r="33" spans="1:12" hidden="1">
      <c r="A33">
        <v>20170603</v>
      </c>
      <c r="B33">
        <v>20170603</v>
      </c>
      <c r="C33">
        <v>85503</v>
      </c>
      <c r="D33" s="17" t="s">
        <v>151</v>
      </c>
      <c r="E33">
        <v>53023061</v>
      </c>
      <c r="F33">
        <v>500</v>
      </c>
      <c r="G33">
        <v>500</v>
      </c>
      <c r="H33" s="17" t="s">
        <v>10030</v>
      </c>
      <c r="I33" t="s">
        <v>145</v>
      </c>
      <c r="J33" s="17" t="s">
        <v>18185</v>
      </c>
      <c r="K33" s="17" t="s">
        <v>159</v>
      </c>
      <c r="L33" t="s">
        <v>113</v>
      </c>
    </row>
    <row r="34" spans="1:12" hidden="1">
      <c r="A34">
        <v>20170603</v>
      </c>
      <c r="B34">
        <v>20170603</v>
      </c>
      <c r="C34">
        <v>85711</v>
      </c>
      <c r="D34" s="17" t="s">
        <v>151</v>
      </c>
      <c r="E34">
        <v>53023089</v>
      </c>
      <c r="F34">
        <v>20</v>
      </c>
      <c r="G34">
        <v>20</v>
      </c>
      <c r="H34" s="17" t="s">
        <v>10033</v>
      </c>
      <c r="I34" t="s">
        <v>145</v>
      </c>
      <c r="J34" s="17" t="s">
        <v>18186</v>
      </c>
      <c r="K34" s="17" t="s">
        <v>159</v>
      </c>
      <c r="L34" t="s">
        <v>113</v>
      </c>
    </row>
    <row r="35" spans="1:12" hidden="1">
      <c r="A35">
        <v>20170603</v>
      </c>
      <c r="B35">
        <v>20170603</v>
      </c>
      <c r="C35">
        <v>85745</v>
      </c>
      <c r="D35" s="17" t="s">
        <v>151</v>
      </c>
      <c r="E35">
        <v>53023073</v>
      </c>
      <c r="F35">
        <v>132</v>
      </c>
      <c r="G35">
        <v>132</v>
      </c>
      <c r="H35" s="17" t="s">
        <v>10036</v>
      </c>
      <c r="I35" t="s">
        <v>145</v>
      </c>
      <c r="J35" s="17" t="s">
        <v>18187</v>
      </c>
      <c r="K35" s="17" t="s">
        <v>150</v>
      </c>
      <c r="L35" t="s">
        <v>113</v>
      </c>
    </row>
    <row r="36" spans="1:12" hidden="1">
      <c r="A36">
        <v>20170603</v>
      </c>
      <c r="B36">
        <v>20170603</v>
      </c>
      <c r="C36">
        <v>90048</v>
      </c>
      <c r="D36" s="17" t="s">
        <v>151</v>
      </c>
      <c r="E36">
        <v>53023058</v>
      </c>
      <c r="F36">
        <v>200</v>
      </c>
      <c r="G36">
        <v>200</v>
      </c>
      <c r="H36" s="17" t="s">
        <v>10038</v>
      </c>
      <c r="I36" t="s">
        <v>145</v>
      </c>
      <c r="J36" s="17" t="s">
        <v>18188</v>
      </c>
      <c r="K36" s="17" t="s">
        <v>18189</v>
      </c>
      <c r="L36" t="s">
        <v>113</v>
      </c>
    </row>
    <row r="37" spans="1:12" hidden="1">
      <c r="A37">
        <v>20170603</v>
      </c>
      <c r="B37">
        <v>20170603</v>
      </c>
      <c r="C37">
        <v>90217</v>
      </c>
      <c r="D37" s="17" t="s">
        <v>151</v>
      </c>
      <c r="E37">
        <v>53023073</v>
      </c>
      <c r="F37">
        <v>500</v>
      </c>
      <c r="G37">
        <v>500</v>
      </c>
      <c r="H37" s="17" t="s">
        <v>10041</v>
      </c>
      <c r="I37" t="s">
        <v>145</v>
      </c>
      <c r="J37" s="17" t="s">
        <v>18190</v>
      </c>
      <c r="K37" s="17" t="s">
        <v>8967</v>
      </c>
      <c r="L37" t="s">
        <v>113</v>
      </c>
    </row>
    <row r="38" spans="1:12" hidden="1">
      <c r="A38">
        <v>20170603</v>
      </c>
      <c r="B38">
        <v>20170603</v>
      </c>
      <c r="C38">
        <v>90451</v>
      </c>
      <c r="D38" s="17" t="s">
        <v>151</v>
      </c>
      <c r="E38">
        <v>53023088</v>
      </c>
      <c r="F38">
        <v>300</v>
      </c>
      <c r="G38">
        <v>300</v>
      </c>
      <c r="H38" s="17" t="s">
        <v>10044</v>
      </c>
      <c r="I38" t="s">
        <v>145</v>
      </c>
      <c r="J38" s="17" t="s">
        <v>18191</v>
      </c>
      <c r="K38" s="17" t="s">
        <v>150</v>
      </c>
      <c r="L38" t="s">
        <v>113</v>
      </c>
    </row>
    <row r="39" spans="1:12" hidden="1">
      <c r="A39">
        <v>20170603</v>
      </c>
      <c r="B39">
        <v>20170603</v>
      </c>
      <c r="C39">
        <v>90603</v>
      </c>
      <c r="D39" s="17" t="s">
        <v>151</v>
      </c>
      <c r="E39">
        <v>53023058</v>
      </c>
      <c r="F39">
        <v>2000</v>
      </c>
      <c r="G39">
        <v>2000</v>
      </c>
      <c r="H39" s="17" t="s">
        <v>10047</v>
      </c>
      <c r="I39" t="s">
        <v>145</v>
      </c>
      <c r="J39" s="17" t="s">
        <v>18192</v>
      </c>
      <c r="K39" s="17" t="s">
        <v>161</v>
      </c>
      <c r="L39" t="s">
        <v>119</v>
      </c>
    </row>
    <row r="40" spans="1:12" hidden="1">
      <c r="A40">
        <v>20170603</v>
      </c>
      <c r="B40">
        <v>20170603</v>
      </c>
      <c r="C40">
        <v>90742</v>
      </c>
      <c r="D40" s="17" t="s">
        <v>151</v>
      </c>
      <c r="E40">
        <v>53023090</v>
      </c>
      <c r="F40">
        <v>700</v>
      </c>
      <c r="G40">
        <v>700</v>
      </c>
      <c r="H40" s="17" t="s">
        <v>10048</v>
      </c>
      <c r="I40" t="s">
        <v>145</v>
      </c>
      <c r="J40" s="17" t="s">
        <v>18169</v>
      </c>
      <c r="K40" s="17" t="s">
        <v>152</v>
      </c>
      <c r="L40" t="s">
        <v>119</v>
      </c>
    </row>
    <row r="41" spans="1:12" hidden="1">
      <c r="A41">
        <v>20170603</v>
      </c>
      <c r="B41">
        <v>20170603</v>
      </c>
      <c r="C41">
        <v>90922</v>
      </c>
      <c r="D41" s="17" t="s">
        <v>151</v>
      </c>
      <c r="E41">
        <v>53023080</v>
      </c>
      <c r="F41">
        <v>150</v>
      </c>
      <c r="G41">
        <v>150</v>
      </c>
      <c r="H41" s="17" t="s">
        <v>10051</v>
      </c>
      <c r="I41" t="s">
        <v>145</v>
      </c>
      <c r="J41" s="17" t="s">
        <v>18193</v>
      </c>
      <c r="K41" s="17" t="s">
        <v>163</v>
      </c>
      <c r="L41" t="s">
        <v>113</v>
      </c>
    </row>
    <row r="42" spans="1:12" hidden="1">
      <c r="A42">
        <v>20170603</v>
      </c>
      <c r="B42">
        <v>20170603</v>
      </c>
      <c r="C42">
        <v>91044</v>
      </c>
      <c r="D42" s="17" t="s">
        <v>151</v>
      </c>
      <c r="E42">
        <v>53023075</v>
      </c>
      <c r="F42">
        <v>100</v>
      </c>
      <c r="G42">
        <v>100</v>
      </c>
      <c r="H42" s="17" t="s">
        <v>10054</v>
      </c>
      <c r="I42" t="s">
        <v>145</v>
      </c>
      <c r="J42" s="17" t="s">
        <v>18194</v>
      </c>
      <c r="K42" s="17" t="s">
        <v>154</v>
      </c>
      <c r="L42" t="s">
        <v>113</v>
      </c>
    </row>
    <row r="43" spans="1:12" hidden="1">
      <c r="A43">
        <v>20170603</v>
      </c>
      <c r="B43">
        <v>20170603</v>
      </c>
      <c r="C43">
        <v>91111</v>
      </c>
      <c r="D43" s="17" t="s">
        <v>151</v>
      </c>
      <c r="E43">
        <v>53023090</v>
      </c>
      <c r="F43">
        <v>300</v>
      </c>
      <c r="G43">
        <v>300</v>
      </c>
      <c r="H43" s="17" t="s">
        <v>10057</v>
      </c>
      <c r="I43" t="s">
        <v>145</v>
      </c>
      <c r="J43" s="17" t="s">
        <v>18195</v>
      </c>
      <c r="K43" s="17" t="s">
        <v>18178</v>
      </c>
      <c r="L43" t="s">
        <v>119</v>
      </c>
    </row>
    <row r="44" spans="1:12" hidden="1">
      <c r="A44">
        <v>20170603</v>
      </c>
      <c r="B44">
        <v>20170603</v>
      </c>
      <c r="C44">
        <v>91132</v>
      </c>
      <c r="D44" s="17" t="s">
        <v>151</v>
      </c>
      <c r="E44">
        <v>53023089</v>
      </c>
      <c r="F44">
        <v>20</v>
      </c>
      <c r="G44">
        <v>20</v>
      </c>
      <c r="H44" s="17" t="s">
        <v>10060</v>
      </c>
      <c r="I44" t="s">
        <v>145</v>
      </c>
      <c r="J44" s="17" t="s">
        <v>18196</v>
      </c>
      <c r="K44" s="17" t="s">
        <v>149</v>
      </c>
      <c r="L44" t="s">
        <v>113</v>
      </c>
    </row>
    <row r="45" spans="1:12" hidden="1">
      <c r="A45">
        <v>20170603</v>
      </c>
      <c r="B45">
        <v>20170603</v>
      </c>
      <c r="C45">
        <v>91227</v>
      </c>
      <c r="D45" s="17" t="s">
        <v>151</v>
      </c>
      <c r="E45">
        <v>53023058</v>
      </c>
      <c r="F45">
        <v>20</v>
      </c>
      <c r="G45">
        <v>20</v>
      </c>
      <c r="H45" s="17" t="s">
        <v>10063</v>
      </c>
      <c r="I45" t="s">
        <v>145</v>
      </c>
      <c r="J45" s="17" t="s">
        <v>18198</v>
      </c>
      <c r="K45" s="17" t="s">
        <v>164</v>
      </c>
      <c r="L45" t="s">
        <v>119</v>
      </c>
    </row>
    <row r="46" spans="1:12" hidden="1">
      <c r="A46">
        <v>20170603</v>
      </c>
      <c r="B46">
        <v>20170603</v>
      </c>
      <c r="C46">
        <v>91301</v>
      </c>
      <c r="D46" s="17" t="s">
        <v>151</v>
      </c>
      <c r="E46">
        <v>53023087</v>
      </c>
      <c r="F46">
        <v>10</v>
      </c>
      <c r="G46">
        <v>10</v>
      </c>
      <c r="H46" s="17" t="s">
        <v>10066</v>
      </c>
      <c r="I46" t="s">
        <v>145</v>
      </c>
      <c r="J46" s="17" t="s">
        <v>18199</v>
      </c>
      <c r="K46" s="17" t="s">
        <v>148</v>
      </c>
      <c r="L46" t="s">
        <v>113</v>
      </c>
    </row>
    <row r="47" spans="1:12" hidden="1">
      <c r="A47">
        <v>20170603</v>
      </c>
      <c r="B47">
        <v>20170603</v>
      </c>
      <c r="C47">
        <v>91306</v>
      </c>
      <c r="D47" s="17" t="s">
        <v>151</v>
      </c>
      <c r="E47">
        <v>53023088</v>
      </c>
      <c r="F47">
        <v>300</v>
      </c>
      <c r="G47">
        <v>300</v>
      </c>
      <c r="H47" s="17" t="s">
        <v>10069</v>
      </c>
      <c r="I47" t="s">
        <v>145</v>
      </c>
      <c r="J47" s="17" t="s">
        <v>18200</v>
      </c>
      <c r="K47" s="17" t="s">
        <v>153</v>
      </c>
      <c r="L47" t="s">
        <v>113</v>
      </c>
    </row>
    <row r="48" spans="1:12" hidden="1">
      <c r="A48">
        <v>20170603</v>
      </c>
      <c r="B48">
        <v>20170603</v>
      </c>
      <c r="C48">
        <v>91412</v>
      </c>
      <c r="D48" s="17" t="s">
        <v>151</v>
      </c>
      <c r="E48">
        <v>53023087</v>
      </c>
      <c r="F48">
        <v>300</v>
      </c>
      <c r="G48">
        <v>300</v>
      </c>
      <c r="H48" s="17" t="s">
        <v>10072</v>
      </c>
      <c r="I48" t="s">
        <v>145</v>
      </c>
      <c r="J48" s="17" t="s">
        <v>18201</v>
      </c>
      <c r="K48" s="17" t="s">
        <v>154</v>
      </c>
      <c r="L48" t="s">
        <v>113</v>
      </c>
    </row>
    <row r="49" spans="1:12" hidden="1">
      <c r="A49">
        <v>20170603</v>
      </c>
      <c r="B49">
        <v>20170603</v>
      </c>
      <c r="C49">
        <v>91415</v>
      </c>
      <c r="D49" s="17" t="s">
        <v>151</v>
      </c>
      <c r="E49">
        <v>53023058</v>
      </c>
      <c r="F49">
        <v>20</v>
      </c>
      <c r="G49">
        <v>20</v>
      </c>
      <c r="H49" s="17" t="s">
        <v>10075</v>
      </c>
      <c r="I49" t="s">
        <v>145</v>
      </c>
      <c r="J49" s="17" t="s">
        <v>18198</v>
      </c>
      <c r="K49" s="17" t="s">
        <v>164</v>
      </c>
      <c r="L49" t="s">
        <v>119</v>
      </c>
    </row>
    <row r="50" spans="1:12" hidden="1">
      <c r="A50">
        <v>20170603</v>
      </c>
      <c r="B50">
        <v>20170603</v>
      </c>
      <c r="C50">
        <v>91422</v>
      </c>
      <c r="D50" s="17" t="s">
        <v>151</v>
      </c>
      <c r="E50">
        <v>53023070</v>
      </c>
      <c r="F50">
        <v>1000</v>
      </c>
      <c r="G50">
        <v>1000</v>
      </c>
      <c r="H50" s="17" t="s">
        <v>10078</v>
      </c>
      <c r="I50" t="s">
        <v>145</v>
      </c>
      <c r="J50" s="17" t="s">
        <v>18202</v>
      </c>
      <c r="K50" s="17" t="s">
        <v>163</v>
      </c>
      <c r="L50" t="s">
        <v>113</v>
      </c>
    </row>
    <row r="51" spans="1:12" hidden="1">
      <c r="A51">
        <v>20170603</v>
      </c>
      <c r="B51">
        <v>20170603</v>
      </c>
      <c r="C51">
        <v>91423</v>
      </c>
      <c r="D51" s="17" t="s">
        <v>151</v>
      </c>
      <c r="E51">
        <v>53023079</v>
      </c>
      <c r="F51">
        <v>200</v>
      </c>
      <c r="G51">
        <v>200</v>
      </c>
      <c r="H51" s="17" t="s">
        <v>10081</v>
      </c>
      <c r="I51" t="s">
        <v>145</v>
      </c>
      <c r="J51" s="17" t="s">
        <v>18203</v>
      </c>
      <c r="K51" s="17" t="s">
        <v>153</v>
      </c>
      <c r="L51" t="s">
        <v>113</v>
      </c>
    </row>
    <row r="52" spans="1:12" hidden="1">
      <c r="A52">
        <v>20170603</v>
      </c>
      <c r="B52">
        <v>20170603</v>
      </c>
      <c r="C52">
        <v>91429</v>
      </c>
      <c r="D52" s="17" t="s">
        <v>151</v>
      </c>
      <c r="E52">
        <v>53023054</v>
      </c>
      <c r="F52">
        <v>500</v>
      </c>
      <c r="G52">
        <v>500</v>
      </c>
      <c r="H52" s="17" t="s">
        <v>10084</v>
      </c>
      <c r="I52" t="s">
        <v>145</v>
      </c>
      <c r="J52" s="17" t="s">
        <v>18204</v>
      </c>
      <c r="K52" s="17" t="s">
        <v>150</v>
      </c>
      <c r="L52" t="s">
        <v>113</v>
      </c>
    </row>
    <row r="53" spans="1:12" hidden="1">
      <c r="A53">
        <v>20170603</v>
      </c>
      <c r="B53">
        <v>20170603</v>
      </c>
      <c r="C53">
        <v>91637</v>
      </c>
      <c r="D53" s="17" t="s">
        <v>151</v>
      </c>
      <c r="E53">
        <v>53023088</v>
      </c>
      <c r="F53">
        <v>50</v>
      </c>
      <c r="G53">
        <v>50</v>
      </c>
      <c r="H53" s="17" t="s">
        <v>10087</v>
      </c>
      <c r="I53" t="s">
        <v>145</v>
      </c>
      <c r="J53" s="17" t="s">
        <v>18205</v>
      </c>
      <c r="K53" s="17" t="s">
        <v>146</v>
      </c>
      <c r="L53" t="s">
        <v>113</v>
      </c>
    </row>
    <row r="54" spans="1:12" hidden="1">
      <c r="A54">
        <v>20170603</v>
      </c>
      <c r="B54">
        <v>20170603</v>
      </c>
      <c r="C54">
        <v>91913</v>
      </c>
      <c r="D54" s="17" t="s">
        <v>151</v>
      </c>
      <c r="E54">
        <v>53023087</v>
      </c>
      <c r="F54">
        <v>200</v>
      </c>
      <c r="G54">
        <v>200</v>
      </c>
      <c r="H54" s="17" t="s">
        <v>10090</v>
      </c>
      <c r="I54" t="s">
        <v>145</v>
      </c>
      <c r="J54" s="17" t="s">
        <v>18206</v>
      </c>
      <c r="K54" s="17" t="s">
        <v>146</v>
      </c>
      <c r="L54" t="s">
        <v>113</v>
      </c>
    </row>
    <row r="55" spans="1:12" hidden="1">
      <c r="A55">
        <v>20170603</v>
      </c>
      <c r="B55">
        <v>20170603</v>
      </c>
      <c r="C55">
        <v>92111</v>
      </c>
      <c r="D55" s="17" t="s">
        <v>151</v>
      </c>
      <c r="E55">
        <v>53023077</v>
      </c>
      <c r="F55">
        <v>500</v>
      </c>
      <c r="G55">
        <v>500</v>
      </c>
      <c r="H55" s="17" t="s">
        <v>10093</v>
      </c>
      <c r="I55" t="s">
        <v>145</v>
      </c>
      <c r="J55" s="17" t="s">
        <v>18207</v>
      </c>
      <c r="K55" s="17" t="s">
        <v>149</v>
      </c>
      <c r="L55" t="s">
        <v>113</v>
      </c>
    </row>
    <row r="56" spans="1:12" hidden="1">
      <c r="A56">
        <v>20170603</v>
      </c>
      <c r="B56">
        <v>20170603</v>
      </c>
      <c r="C56">
        <v>92117</v>
      </c>
      <c r="D56" s="17" t="s">
        <v>151</v>
      </c>
      <c r="E56">
        <v>53023063</v>
      </c>
      <c r="F56">
        <v>200</v>
      </c>
      <c r="G56">
        <v>200</v>
      </c>
      <c r="H56" s="17" t="s">
        <v>10096</v>
      </c>
      <c r="I56" t="s">
        <v>145</v>
      </c>
      <c r="J56" s="17" t="s">
        <v>18208</v>
      </c>
      <c r="K56" s="17" t="s">
        <v>148</v>
      </c>
      <c r="L56" t="s">
        <v>113</v>
      </c>
    </row>
    <row r="57" spans="1:12" hidden="1">
      <c r="A57">
        <v>20170603</v>
      </c>
      <c r="B57">
        <v>20170603</v>
      </c>
      <c r="C57">
        <v>92200</v>
      </c>
      <c r="D57" s="17" t="s">
        <v>151</v>
      </c>
      <c r="E57">
        <v>53023064</v>
      </c>
      <c r="F57">
        <v>2700</v>
      </c>
      <c r="G57">
        <v>2700</v>
      </c>
      <c r="H57" s="17" t="s">
        <v>10099</v>
      </c>
      <c r="I57" t="s">
        <v>145</v>
      </c>
      <c r="J57" s="17" t="s">
        <v>18210</v>
      </c>
      <c r="K57" s="17" t="s">
        <v>149</v>
      </c>
      <c r="L57" t="s">
        <v>113</v>
      </c>
    </row>
    <row r="58" spans="1:12" hidden="1">
      <c r="A58">
        <v>20170603</v>
      </c>
      <c r="B58">
        <v>20170603</v>
      </c>
      <c r="C58">
        <v>92238</v>
      </c>
      <c r="D58" s="17" t="s">
        <v>151</v>
      </c>
      <c r="E58">
        <v>53023085</v>
      </c>
      <c r="F58">
        <v>20</v>
      </c>
      <c r="G58">
        <v>20</v>
      </c>
      <c r="H58" s="17" t="s">
        <v>10102</v>
      </c>
      <c r="I58" t="s">
        <v>145</v>
      </c>
      <c r="J58" s="17" t="s">
        <v>18211</v>
      </c>
      <c r="K58" s="17" t="s">
        <v>9303</v>
      </c>
      <c r="L58" t="s">
        <v>113</v>
      </c>
    </row>
    <row r="59" spans="1:12" hidden="1">
      <c r="A59">
        <v>20170603</v>
      </c>
      <c r="B59">
        <v>20170603</v>
      </c>
      <c r="C59">
        <v>92338</v>
      </c>
      <c r="D59" s="17" t="s">
        <v>151</v>
      </c>
      <c r="E59">
        <v>53023063</v>
      </c>
      <c r="F59">
        <v>200</v>
      </c>
      <c r="G59">
        <v>200</v>
      </c>
      <c r="H59" s="17" t="s">
        <v>10105</v>
      </c>
      <c r="I59" t="s">
        <v>145</v>
      </c>
      <c r="J59" s="17" t="s">
        <v>18212</v>
      </c>
      <c r="K59" s="17" t="s">
        <v>162</v>
      </c>
      <c r="L59" t="s">
        <v>113</v>
      </c>
    </row>
    <row r="60" spans="1:12" hidden="1">
      <c r="A60">
        <v>20170603</v>
      </c>
      <c r="B60">
        <v>20170603</v>
      </c>
      <c r="C60">
        <v>92730</v>
      </c>
      <c r="D60" s="17" t="s">
        <v>151</v>
      </c>
      <c r="E60">
        <v>53023063</v>
      </c>
      <c r="F60">
        <v>100</v>
      </c>
      <c r="G60">
        <v>100</v>
      </c>
      <c r="H60" s="17" t="s">
        <v>10108</v>
      </c>
      <c r="I60" t="s">
        <v>145</v>
      </c>
      <c r="J60" s="17" t="s">
        <v>18213</v>
      </c>
      <c r="K60" s="17" t="s">
        <v>154</v>
      </c>
      <c r="L60" t="s">
        <v>113</v>
      </c>
    </row>
    <row r="61" spans="1:12" hidden="1">
      <c r="A61">
        <v>20170603</v>
      </c>
      <c r="B61">
        <v>20170603</v>
      </c>
      <c r="C61">
        <v>92832</v>
      </c>
      <c r="D61" s="17" t="s">
        <v>151</v>
      </c>
      <c r="E61">
        <v>53023086</v>
      </c>
      <c r="F61">
        <v>100</v>
      </c>
      <c r="G61">
        <v>100</v>
      </c>
      <c r="H61" s="17" t="s">
        <v>10111</v>
      </c>
      <c r="I61" t="s">
        <v>145</v>
      </c>
      <c r="J61" s="17" t="s">
        <v>18214</v>
      </c>
      <c r="K61" s="17" t="s">
        <v>149</v>
      </c>
      <c r="L61" t="s">
        <v>113</v>
      </c>
    </row>
    <row r="62" spans="1:12" hidden="1">
      <c r="A62">
        <v>20170603</v>
      </c>
      <c r="B62">
        <v>20170603</v>
      </c>
      <c r="C62">
        <v>92915</v>
      </c>
      <c r="D62" s="17" t="s">
        <v>151</v>
      </c>
      <c r="E62">
        <v>53023063</v>
      </c>
      <c r="F62">
        <v>100</v>
      </c>
      <c r="G62">
        <v>100</v>
      </c>
      <c r="H62" s="17" t="s">
        <v>10114</v>
      </c>
      <c r="I62" t="s">
        <v>145</v>
      </c>
      <c r="J62" s="17" t="s">
        <v>18213</v>
      </c>
      <c r="K62" s="17" t="s">
        <v>154</v>
      </c>
      <c r="L62" t="s">
        <v>113</v>
      </c>
    </row>
    <row r="63" spans="1:12" hidden="1">
      <c r="A63">
        <v>20170603</v>
      </c>
      <c r="B63">
        <v>20170603</v>
      </c>
      <c r="C63">
        <v>93035</v>
      </c>
      <c r="D63" s="17" t="s">
        <v>151</v>
      </c>
      <c r="E63">
        <v>53023059</v>
      </c>
      <c r="F63">
        <v>1000</v>
      </c>
      <c r="G63">
        <v>1000</v>
      </c>
      <c r="H63" s="17" t="s">
        <v>10117</v>
      </c>
      <c r="I63" t="s">
        <v>145</v>
      </c>
      <c r="J63" s="17" t="s">
        <v>18215</v>
      </c>
      <c r="K63" s="17" t="s">
        <v>167</v>
      </c>
      <c r="L63" t="s">
        <v>113</v>
      </c>
    </row>
    <row r="64" spans="1:12" hidden="1">
      <c r="A64">
        <v>20170603</v>
      </c>
      <c r="B64">
        <v>20170603</v>
      </c>
      <c r="C64">
        <v>93057</v>
      </c>
      <c r="D64" s="17" t="s">
        <v>151</v>
      </c>
      <c r="E64">
        <v>53023058</v>
      </c>
      <c r="F64">
        <v>200</v>
      </c>
      <c r="G64">
        <v>200</v>
      </c>
      <c r="H64" s="17" t="s">
        <v>10120</v>
      </c>
      <c r="I64" t="s">
        <v>145</v>
      </c>
      <c r="J64" s="17" t="s">
        <v>18216</v>
      </c>
      <c r="K64" s="17" t="s">
        <v>146</v>
      </c>
      <c r="L64" t="s">
        <v>119</v>
      </c>
    </row>
    <row r="65" spans="1:12" hidden="1">
      <c r="A65">
        <v>20170603</v>
      </c>
      <c r="B65">
        <v>20170603</v>
      </c>
      <c r="C65">
        <v>93229</v>
      </c>
      <c r="D65" s="17" t="s">
        <v>151</v>
      </c>
      <c r="E65">
        <v>53023059</v>
      </c>
      <c r="F65">
        <v>200</v>
      </c>
      <c r="G65">
        <v>200</v>
      </c>
      <c r="H65" s="17" t="s">
        <v>10123</v>
      </c>
      <c r="I65" t="s">
        <v>145</v>
      </c>
      <c r="J65" s="17" t="s">
        <v>18217</v>
      </c>
      <c r="K65" s="17" t="s">
        <v>148</v>
      </c>
      <c r="L65" t="s">
        <v>113</v>
      </c>
    </row>
    <row r="66" spans="1:12" hidden="1">
      <c r="A66">
        <v>20170603</v>
      </c>
      <c r="B66">
        <v>20170603</v>
      </c>
      <c r="C66">
        <v>93323</v>
      </c>
      <c r="D66" s="17" t="s">
        <v>151</v>
      </c>
      <c r="E66">
        <v>53023058</v>
      </c>
      <c r="F66">
        <v>200</v>
      </c>
      <c r="G66">
        <v>200</v>
      </c>
      <c r="H66" s="17" t="s">
        <v>10126</v>
      </c>
      <c r="I66" t="s">
        <v>145</v>
      </c>
      <c r="J66" s="17" t="s">
        <v>18218</v>
      </c>
      <c r="K66" s="17" t="s">
        <v>153</v>
      </c>
      <c r="L66" t="s">
        <v>113</v>
      </c>
    </row>
    <row r="67" spans="1:12" hidden="1">
      <c r="A67">
        <v>20170603</v>
      </c>
      <c r="B67">
        <v>20170603</v>
      </c>
      <c r="C67">
        <v>93415</v>
      </c>
      <c r="D67" s="17" t="s">
        <v>151</v>
      </c>
      <c r="E67">
        <v>53023081</v>
      </c>
      <c r="F67">
        <v>100</v>
      </c>
      <c r="G67">
        <v>100</v>
      </c>
      <c r="H67" s="17" t="s">
        <v>10129</v>
      </c>
      <c r="I67" t="s">
        <v>145</v>
      </c>
      <c r="J67" s="17" t="s">
        <v>18220</v>
      </c>
      <c r="K67" s="17" t="s">
        <v>164</v>
      </c>
      <c r="L67" t="s">
        <v>119</v>
      </c>
    </row>
    <row r="68" spans="1:12" hidden="1">
      <c r="A68">
        <v>20170603</v>
      </c>
      <c r="B68">
        <v>20170603</v>
      </c>
      <c r="C68">
        <v>93547</v>
      </c>
      <c r="D68" s="17" t="s">
        <v>151</v>
      </c>
      <c r="E68">
        <v>53023081</v>
      </c>
      <c r="F68">
        <v>4000</v>
      </c>
      <c r="G68">
        <v>4000</v>
      </c>
      <c r="H68" s="17" t="s">
        <v>10130</v>
      </c>
      <c r="I68" t="s">
        <v>145</v>
      </c>
      <c r="J68" s="17" t="s">
        <v>18220</v>
      </c>
      <c r="K68" s="17" t="s">
        <v>164</v>
      </c>
      <c r="L68" t="s">
        <v>119</v>
      </c>
    </row>
    <row r="69" spans="1:12" hidden="1">
      <c r="A69">
        <v>20170603</v>
      </c>
      <c r="B69">
        <v>20170603</v>
      </c>
      <c r="C69">
        <v>93646</v>
      </c>
      <c r="D69" s="17" t="s">
        <v>151</v>
      </c>
      <c r="E69">
        <v>53023081</v>
      </c>
      <c r="F69">
        <v>4000</v>
      </c>
      <c r="G69">
        <v>4000</v>
      </c>
      <c r="H69" s="17" t="s">
        <v>10133</v>
      </c>
      <c r="I69" t="s">
        <v>145</v>
      </c>
      <c r="J69" s="17" t="s">
        <v>18221</v>
      </c>
      <c r="K69" s="17" t="s">
        <v>149</v>
      </c>
      <c r="L69" t="s">
        <v>113</v>
      </c>
    </row>
    <row r="70" spans="1:12" hidden="1">
      <c r="A70">
        <v>20170603</v>
      </c>
      <c r="B70">
        <v>20170603</v>
      </c>
      <c r="C70">
        <v>93740</v>
      </c>
      <c r="D70" s="17" t="s">
        <v>151</v>
      </c>
      <c r="E70">
        <v>53023081</v>
      </c>
      <c r="F70">
        <v>5000</v>
      </c>
      <c r="G70">
        <v>5000</v>
      </c>
      <c r="H70" s="17" t="s">
        <v>10136</v>
      </c>
      <c r="I70" t="s">
        <v>145</v>
      </c>
      <c r="J70" s="17" t="s">
        <v>18222</v>
      </c>
      <c r="K70" s="17" t="s">
        <v>168</v>
      </c>
      <c r="L70" t="s">
        <v>113</v>
      </c>
    </row>
    <row r="71" spans="1:12" hidden="1">
      <c r="A71">
        <v>20170603</v>
      </c>
      <c r="B71">
        <v>20170603</v>
      </c>
      <c r="C71">
        <v>93807</v>
      </c>
      <c r="D71" s="17" t="s">
        <v>151</v>
      </c>
      <c r="E71">
        <v>53023080</v>
      </c>
      <c r="F71">
        <v>100</v>
      </c>
      <c r="G71">
        <v>100</v>
      </c>
      <c r="H71" s="17" t="s">
        <v>10139</v>
      </c>
      <c r="I71" t="s">
        <v>145</v>
      </c>
      <c r="J71" s="17" t="s">
        <v>18223</v>
      </c>
      <c r="K71" s="17" t="s">
        <v>159</v>
      </c>
      <c r="L71" t="s">
        <v>113</v>
      </c>
    </row>
    <row r="72" spans="1:12" hidden="1">
      <c r="A72">
        <v>20170603</v>
      </c>
      <c r="B72">
        <v>20170603</v>
      </c>
      <c r="C72">
        <v>94012</v>
      </c>
      <c r="D72" s="17" t="s">
        <v>151</v>
      </c>
      <c r="E72">
        <v>53023054</v>
      </c>
      <c r="F72">
        <v>50</v>
      </c>
      <c r="G72">
        <v>50</v>
      </c>
      <c r="H72" s="17" t="s">
        <v>10142</v>
      </c>
      <c r="I72" t="s">
        <v>145</v>
      </c>
      <c r="J72" s="17" t="s">
        <v>18224</v>
      </c>
      <c r="K72" s="17" t="s">
        <v>147</v>
      </c>
      <c r="L72" t="s">
        <v>113</v>
      </c>
    </row>
    <row r="73" spans="1:12" hidden="1">
      <c r="A73">
        <v>20170603</v>
      </c>
      <c r="B73">
        <v>20170603</v>
      </c>
      <c r="C73">
        <v>94642</v>
      </c>
      <c r="D73" s="17" t="s">
        <v>151</v>
      </c>
      <c r="E73">
        <v>53023077</v>
      </c>
      <c r="F73">
        <v>500</v>
      </c>
      <c r="G73">
        <v>500</v>
      </c>
      <c r="H73" s="17" t="s">
        <v>10145</v>
      </c>
      <c r="I73" t="s">
        <v>145</v>
      </c>
      <c r="J73" s="17" t="s">
        <v>18225</v>
      </c>
      <c r="K73" s="17" t="s">
        <v>154</v>
      </c>
      <c r="L73" t="s">
        <v>113</v>
      </c>
    </row>
    <row r="74" spans="1:12" hidden="1">
      <c r="A74">
        <v>20170603</v>
      </c>
      <c r="B74">
        <v>20170603</v>
      </c>
      <c r="C74">
        <v>95103</v>
      </c>
      <c r="D74" s="17" t="s">
        <v>151</v>
      </c>
      <c r="E74">
        <v>53023059</v>
      </c>
      <c r="F74">
        <v>1000</v>
      </c>
      <c r="G74">
        <v>1000</v>
      </c>
      <c r="H74" s="17" t="s">
        <v>10148</v>
      </c>
      <c r="I74" t="s">
        <v>145</v>
      </c>
      <c r="J74" s="17" t="s">
        <v>18226</v>
      </c>
      <c r="K74" s="17" t="s">
        <v>149</v>
      </c>
      <c r="L74" t="s">
        <v>113</v>
      </c>
    </row>
    <row r="75" spans="1:12" hidden="1">
      <c r="A75">
        <v>20170603</v>
      </c>
      <c r="B75">
        <v>20170603</v>
      </c>
      <c r="C75">
        <v>95349</v>
      </c>
      <c r="D75" s="17" t="s">
        <v>151</v>
      </c>
      <c r="E75">
        <v>53023081</v>
      </c>
      <c r="F75">
        <v>300</v>
      </c>
      <c r="G75">
        <v>300</v>
      </c>
      <c r="H75" s="17" t="s">
        <v>10151</v>
      </c>
      <c r="I75" t="s">
        <v>145</v>
      </c>
      <c r="J75" s="17" t="s">
        <v>18228</v>
      </c>
      <c r="K75" s="17" t="s">
        <v>146</v>
      </c>
      <c r="L75" t="s">
        <v>113</v>
      </c>
    </row>
    <row r="76" spans="1:12" hidden="1">
      <c r="A76">
        <v>20170603</v>
      </c>
      <c r="B76">
        <v>20170603</v>
      </c>
      <c r="C76">
        <v>95943</v>
      </c>
      <c r="D76" s="17" t="s">
        <v>151</v>
      </c>
      <c r="E76">
        <v>53023077</v>
      </c>
      <c r="F76">
        <v>20</v>
      </c>
      <c r="G76">
        <v>20</v>
      </c>
      <c r="H76" s="17" t="s">
        <v>10154</v>
      </c>
      <c r="I76" t="s">
        <v>145</v>
      </c>
      <c r="J76" s="17" t="s">
        <v>18229</v>
      </c>
      <c r="K76" s="17" t="s">
        <v>169</v>
      </c>
      <c r="L76" t="s">
        <v>113</v>
      </c>
    </row>
    <row r="77" spans="1:12" hidden="1">
      <c r="A77">
        <v>20170603</v>
      </c>
      <c r="B77">
        <v>20170603</v>
      </c>
      <c r="C77">
        <v>100003</v>
      </c>
      <c r="D77" s="17" t="s">
        <v>151</v>
      </c>
      <c r="E77">
        <v>53023064</v>
      </c>
      <c r="F77">
        <v>980</v>
      </c>
      <c r="G77">
        <v>980</v>
      </c>
      <c r="H77" s="17" t="s">
        <v>10157</v>
      </c>
      <c r="I77" t="s">
        <v>145</v>
      </c>
      <c r="J77" s="17" t="s">
        <v>18230</v>
      </c>
      <c r="K77" s="17" t="s">
        <v>165</v>
      </c>
      <c r="L77" t="s">
        <v>119</v>
      </c>
    </row>
    <row r="78" spans="1:12" hidden="1">
      <c r="A78">
        <v>20170603</v>
      </c>
      <c r="B78">
        <v>20170603</v>
      </c>
      <c r="C78">
        <v>100046</v>
      </c>
      <c r="D78" s="17" t="s">
        <v>151</v>
      </c>
      <c r="E78">
        <v>53023080</v>
      </c>
      <c r="F78">
        <v>562</v>
      </c>
      <c r="G78">
        <v>562</v>
      </c>
      <c r="H78" s="17" t="s">
        <v>10160</v>
      </c>
      <c r="I78" t="s">
        <v>145</v>
      </c>
      <c r="J78" s="17" t="s">
        <v>18231</v>
      </c>
      <c r="K78" s="17" t="s">
        <v>152</v>
      </c>
      <c r="L78" t="s">
        <v>119</v>
      </c>
    </row>
    <row r="79" spans="1:12" hidden="1">
      <c r="A79">
        <v>20170603</v>
      </c>
      <c r="B79">
        <v>20170603</v>
      </c>
      <c r="C79">
        <v>100116</v>
      </c>
      <c r="D79" s="17" t="s">
        <v>151</v>
      </c>
      <c r="E79">
        <v>53023064</v>
      </c>
      <c r="F79">
        <v>870</v>
      </c>
      <c r="G79">
        <v>870</v>
      </c>
      <c r="H79" s="17" t="s">
        <v>10163</v>
      </c>
      <c r="I79" t="s">
        <v>145</v>
      </c>
      <c r="J79" s="17" t="s">
        <v>18230</v>
      </c>
      <c r="K79" s="17" t="s">
        <v>165</v>
      </c>
      <c r="L79" t="s">
        <v>119</v>
      </c>
    </row>
    <row r="80" spans="1:12" hidden="1">
      <c r="A80">
        <v>20170603</v>
      </c>
      <c r="B80">
        <v>20170603</v>
      </c>
      <c r="C80">
        <v>100845</v>
      </c>
      <c r="D80" s="17" t="s">
        <v>151</v>
      </c>
      <c r="E80">
        <v>53023075</v>
      </c>
      <c r="F80">
        <v>200</v>
      </c>
      <c r="G80">
        <v>200</v>
      </c>
      <c r="H80" s="17" t="s">
        <v>10166</v>
      </c>
      <c r="I80" t="s">
        <v>145</v>
      </c>
      <c r="J80" s="17" t="s">
        <v>18232</v>
      </c>
      <c r="K80" s="17" t="s">
        <v>153</v>
      </c>
      <c r="L80" t="s">
        <v>113</v>
      </c>
    </row>
    <row r="81" spans="1:12" hidden="1">
      <c r="A81">
        <v>20170603</v>
      </c>
      <c r="B81">
        <v>20170603</v>
      </c>
      <c r="C81">
        <v>101223</v>
      </c>
      <c r="D81" s="17" t="s">
        <v>151</v>
      </c>
      <c r="E81">
        <v>53023054</v>
      </c>
      <c r="F81">
        <v>500</v>
      </c>
      <c r="G81">
        <v>500</v>
      </c>
      <c r="H81" s="17" t="s">
        <v>10169</v>
      </c>
      <c r="I81" t="s">
        <v>145</v>
      </c>
      <c r="J81" s="17" t="s">
        <v>18233</v>
      </c>
      <c r="K81" s="17" t="s">
        <v>152</v>
      </c>
      <c r="L81" t="s">
        <v>119</v>
      </c>
    </row>
    <row r="82" spans="1:12" hidden="1">
      <c r="A82">
        <v>20170603</v>
      </c>
      <c r="B82">
        <v>20170603</v>
      </c>
      <c r="C82">
        <v>101321</v>
      </c>
      <c r="D82" s="17" t="s">
        <v>151</v>
      </c>
      <c r="E82">
        <v>53023083</v>
      </c>
      <c r="F82">
        <v>1100</v>
      </c>
      <c r="G82">
        <v>1100</v>
      </c>
      <c r="H82" s="17" t="s">
        <v>10172</v>
      </c>
      <c r="I82" t="s">
        <v>145</v>
      </c>
      <c r="J82" s="17" t="s">
        <v>18234</v>
      </c>
      <c r="K82" s="17" t="s">
        <v>153</v>
      </c>
      <c r="L82" t="s">
        <v>113</v>
      </c>
    </row>
    <row r="83" spans="1:12" hidden="1">
      <c r="A83">
        <v>20170603</v>
      </c>
      <c r="B83">
        <v>20170603</v>
      </c>
      <c r="C83">
        <v>101522</v>
      </c>
      <c r="D83" s="17" t="s">
        <v>151</v>
      </c>
      <c r="E83">
        <v>53023080</v>
      </c>
      <c r="F83">
        <v>260</v>
      </c>
      <c r="G83">
        <v>260</v>
      </c>
      <c r="H83" s="17" t="s">
        <v>10175</v>
      </c>
      <c r="I83" t="s">
        <v>145</v>
      </c>
      <c r="J83" s="17" t="s">
        <v>18235</v>
      </c>
      <c r="K83" s="17" t="s">
        <v>150</v>
      </c>
      <c r="L83" t="s">
        <v>113</v>
      </c>
    </row>
    <row r="84" spans="1:12" hidden="1">
      <c r="A84">
        <v>20170603</v>
      </c>
      <c r="B84">
        <v>20170603</v>
      </c>
      <c r="C84">
        <v>101726</v>
      </c>
      <c r="D84" s="17" t="s">
        <v>151</v>
      </c>
      <c r="E84">
        <v>53023083</v>
      </c>
      <c r="F84">
        <v>50</v>
      </c>
      <c r="G84">
        <v>50</v>
      </c>
      <c r="H84" s="17" t="s">
        <v>10178</v>
      </c>
      <c r="I84" t="s">
        <v>145</v>
      </c>
      <c r="J84" s="17" t="s">
        <v>18236</v>
      </c>
      <c r="K84" s="17" t="s">
        <v>154</v>
      </c>
      <c r="L84" t="s">
        <v>113</v>
      </c>
    </row>
    <row r="85" spans="1:12" hidden="1">
      <c r="A85">
        <v>20170603</v>
      </c>
      <c r="B85">
        <v>20170603</v>
      </c>
      <c r="C85">
        <v>101928</v>
      </c>
      <c r="D85" s="17" t="s">
        <v>151</v>
      </c>
      <c r="E85">
        <v>53023054</v>
      </c>
      <c r="F85">
        <v>20</v>
      </c>
      <c r="G85">
        <v>20</v>
      </c>
      <c r="H85" s="17" t="s">
        <v>10181</v>
      </c>
      <c r="I85" t="s">
        <v>145</v>
      </c>
      <c r="J85" s="17" t="s">
        <v>18237</v>
      </c>
      <c r="K85" s="17" t="s">
        <v>146</v>
      </c>
      <c r="L85" t="s">
        <v>113</v>
      </c>
    </row>
    <row r="86" spans="1:12" hidden="1">
      <c r="A86">
        <v>20170603</v>
      </c>
      <c r="B86">
        <v>20170603</v>
      </c>
      <c r="C86">
        <v>102012</v>
      </c>
      <c r="D86" s="17" t="s">
        <v>151</v>
      </c>
      <c r="E86">
        <v>53023068</v>
      </c>
      <c r="F86">
        <v>2658</v>
      </c>
      <c r="G86">
        <v>2658</v>
      </c>
      <c r="H86" s="17" t="s">
        <v>10184</v>
      </c>
      <c r="I86" t="s">
        <v>145</v>
      </c>
      <c r="J86" s="17" t="s">
        <v>18238</v>
      </c>
      <c r="K86" s="17" t="s">
        <v>154</v>
      </c>
      <c r="L86" t="s">
        <v>113</v>
      </c>
    </row>
    <row r="87" spans="1:12" hidden="1">
      <c r="A87">
        <v>20170603</v>
      </c>
      <c r="B87">
        <v>20170603</v>
      </c>
      <c r="C87">
        <v>102252</v>
      </c>
      <c r="D87" s="17" t="s">
        <v>151</v>
      </c>
      <c r="E87">
        <v>53023061</v>
      </c>
      <c r="F87">
        <v>1000</v>
      </c>
      <c r="G87">
        <v>1000</v>
      </c>
      <c r="H87" s="17" t="s">
        <v>10187</v>
      </c>
      <c r="I87" t="s">
        <v>145</v>
      </c>
      <c r="J87" s="17" t="s">
        <v>18239</v>
      </c>
      <c r="K87" s="17" t="s">
        <v>146</v>
      </c>
      <c r="L87" t="s">
        <v>113</v>
      </c>
    </row>
    <row r="88" spans="1:12" hidden="1">
      <c r="A88">
        <v>20170603</v>
      </c>
      <c r="B88">
        <v>20170603</v>
      </c>
      <c r="C88">
        <v>102339</v>
      </c>
      <c r="D88" s="17" t="s">
        <v>151</v>
      </c>
      <c r="E88">
        <v>53023081</v>
      </c>
      <c r="F88">
        <v>10</v>
      </c>
      <c r="G88">
        <v>10</v>
      </c>
      <c r="H88" s="17" t="s">
        <v>10190</v>
      </c>
      <c r="I88" t="s">
        <v>145</v>
      </c>
      <c r="J88" s="17" t="s">
        <v>18240</v>
      </c>
      <c r="K88" s="17" t="s">
        <v>154</v>
      </c>
      <c r="L88" t="s">
        <v>113</v>
      </c>
    </row>
    <row r="89" spans="1:12" hidden="1">
      <c r="A89">
        <v>20170603</v>
      </c>
      <c r="B89">
        <v>20170603</v>
      </c>
      <c r="C89">
        <v>102414</v>
      </c>
      <c r="D89" s="17" t="s">
        <v>151</v>
      </c>
      <c r="E89">
        <v>53023064</v>
      </c>
      <c r="F89">
        <v>80</v>
      </c>
      <c r="G89">
        <v>80</v>
      </c>
      <c r="H89" s="17" t="s">
        <v>10191</v>
      </c>
      <c r="I89" t="s">
        <v>145</v>
      </c>
      <c r="J89" s="17" t="s">
        <v>18198</v>
      </c>
      <c r="K89" s="17" t="s">
        <v>164</v>
      </c>
      <c r="L89" t="s">
        <v>119</v>
      </c>
    </row>
    <row r="90" spans="1:12" hidden="1">
      <c r="A90">
        <v>20170603</v>
      </c>
      <c r="B90">
        <v>20170603</v>
      </c>
      <c r="C90">
        <v>102617</v>
      </c>
      <c r="D90" s="17" t="s">
        <v>151</v>
      </c>
      <c r="E90">
        <v>53023061</v>
      </c>
      <c r="F90">
        <v>500</v>
      </c>
      <c r="G90">
        <v>500</v>
      </c>
      <c r="H90" s="17" t="s">
        <v>10192</v>
      </c>
      <c r="I90" t="s">
        <v>145</v>
      </c>
      <c r="J90" s="17" t="s">
        <v>18212</v>
      </c>
      <c r="K90" s="17" t="s">
        <v>162</v>
      </c>
      <c r="L90" t="s">
        <v>113</v>
      </c>
    </row>
    <row r="91" spans="1:12" hidden="1">
      <c r="A91">
        <v>20170603</v>
      </c>
      <c r="B91">
        <v>20170603</v>
      </c>
      <c r="C91">
        <v>102630</v>
      </c>
      <c r="D91" s="17" t="s">
        <v>151</v>
      </c>
      <c r="E91">
        <v>53023054</v>
      </c>
      <c r="F91">
        <v>300</v>
      </c>
      <c r="G91">
        <v>300</v>
      </c>
      <c r="H91" s="17" t="s">
        <v>10195</v>
      </c>
      <c r="I91" t="s">
        <v>145</v>
      </c>
      <c r="J91" s="17" t="s">
        <v>18241</v>
      </c>
      <c r="K91" s="17" t="s">
        <v>148</v>
      </c>
      <c r="L91" t="s">
        <v>113</v>
      </c>
    </row>
    <row r="92" spans="1:12" hidden="1">
      <c r="A92">
        <v>20170603</v>
      </c>
      <c r="B92">
        <v>20170603</v>
      </c>
      <c r="C92">
        <v>102648</v>
      </c>
      <c r="D92" s="17" t="s">
        <v>151</v>
      </c>
      <c r="E92">
        <v>53023080</v>
      </c>
      <c r="F92">
        <v>100</v>
      </c>
      <c r="G92">
        <v>100</v>
      </c>
      <c r="H92" s="17" t="s">
        <v>10198</v>
      </c>
      <c r="I92" t="s">
        <v>145</v>
      </c>
      <c r="J92" s="17" t="s">
        <v>18243</v>
      </c>
      <c r="K92" s="17" t="s">
        <v>150</v>
      </c>
      <c r="L92" t="s">
        <v>113</v>
      </c>
    </row>
    <row r="93" spans="1:12" hidden="1">
      <c r="A93">
        <v>20170603</v>
      </c>
      <c r="B93">
        <v>20170603</v>
      </c>
      <c r="C93">
        <v>103121</v>
      </c>
      <c r="D93" s="17" t="s">
        <v>151</v>
      </c>
      <c r="E93">
        <v>53023061</v>
      </c>
      <c r="F93">
        <v>200</v>
      </c>
      <c r="G93">
        <v>200</v>
      </c>
      <c r="H93" s="17" t="s">
        <v>10201</v>
      </c>
      <c r="I93" t="s">
        <v>145</v>
      </c>
      <c r="J93" s="17" t="s">
        <v>18244</v>
      </c>
      <c r="K93" s="17" t="s">
        <v>150</v>
      </c>
      <c r="L93" t="s">
        <v>113</v>
      </c>
    </row>
    <row r="94" spans="1:12" hidden="1">
      <c r="A94">
        <v>20170603</v>
      </c>
      <c r="B94">
        <v>20170603</v>
      </c>
      <c r="C94">
        <v>103348</v>
      </c>
      <c r="D94" s="17" t="s">
        <v>151</v>
      </c>
      <c r="E94">
        <v>53023064</v>
      </c>
      <c r="F94">
        <v>550</v>
      </c>
      <c r="G94">
        <v>550</v>
      </c>
      <c r="H94" s="17" t="s">
        <v>10202</v>
      </c>
      <c r="I94" t="s">
        <v>145</v>
      </c>
      <c r="J94" s="17" t="s">
        <v>18198</v>
      </c>
      <c r="K94" s="17" t="s">
        <v>164</v>
      </c>
      <c r="L94" t="s">
        <v>119</v>
      </c>
    </row>
    <row r="95" spans="1:12" hidden="1">
      <c r="A95">
        <v>20170603</v>
      </c>
      <c r="B95">
        <v>20170603</v>
      </c>
      <c r="C95">
        <v>103607</v>
      </c>
      <c r="D95" s="17" t="s">
        <v>151</v>
      </c>
      <c r="E95">
        <v>53023087</v>
      </c>
      <c r="F95">
        <v>100</v>
      </c>
      <c r="G95">
        <v>100</v>
      </c>
      <c r="H95" s="17" t="s">
        <v>10205</v>
      </c>
      <c r="I95" t="s">
        <v>145</v>
      </c>
      <c r="J95" s="17" t="s">
        <v>18245</v>
      </c>
      <c r="K95" s="17" t="s">
        <v>146</v>
      </c>
      <c r="L95" t="s">
        <v>113</v>
      </c>
    </row>
    <row r="96" spans="1:12" hidden="1">
      <c r="A96">
        <v>20170603</v>
      </c>
      <c r="B96">
        <v>20170603</v>
      </c>
      <c r="C96">
        <v>103716</v>
      </c>
      <c r="D96" s="17" t="s">
        <v>151</v>
      </c>
      <c r="E96">
        <v>53023074</v>
      </c>
      <c r="F96">
        <v>1000</v>
      </c>
      <c r="G96">
        <v>1000</v>
      </c>
      <c r="H96" s="17" t="s">
        <v>10208</v>
      </c>
      <c r="I96" t="s">
        <v>145</v>
      </c>
      <c r="J96" s="17" t="s">
        <v>18246</v>
      </c>
      <c r="K96" s="17" t="s">
        <v>149</v>
      </c>
      <c r="L96" t="s">
        <v>113</v>
      </c>
    </row>
    <row r="97" spans="1:12" hidden="1">
      <c r="A97">
        <v>20170603</v>
      </c>
      <c r="B97">
        <v>20170603</v>
      </c>
      <c r="C97">
        <v>104014</v>
      </c>
      <c r="D97" s="17" t="s">
        <v>151</v>
      </c>
      <c r="E97">
        <v>53023066</v>
      </c>
      <c r="F97">
        <v>65</v>
      </c>
      <c r="G97">
        <v>65</v>
      </c>
      <c r="H97" s="17" t="s">
        <v>10211</v>
      </c>
      <c r="I97" t="s">
        <v>145</v>
      </c>
      <c r="J97" s="17" t="s">
        <v>18247</v>
      </c>
      <c r="K97" s="17" t="s">
        <v>150</v>
      </c>
      <c r="L97" t="s">
        <v>113</v>
      </c>
    </row>
    <row r="98" spans="1:12" hidden="1">
      <c r="A98">
        <v>20170603</v>
      </c>
      <c r="B98">
        <v>20170603</v>
      </c>
      <c r="C98">
        <v>104414</v>
      </c>
      <c r="D98" s="17" t="s">
        <v>151</v>
      </c>
      <c r="E98">
        <v>53023090</v>
      </c>
      <c r="F98">
        <v>200</v>
      </c>
      <c r="G98">
        <v>200</v>
      </c>
      <c r="H98" s="17" t="s">
        <v>10214</v>
      </c>
      <c r="I98" t="s">
        <v>145</v>
      </c>
      <c r="J98" s="17" t="s">
        <v>18248</v>
      </c>
      <c r="K98" s="17" t="s">
        <v>150</v>
      </c>
      <c r="L98" t="s">
        <v>113</v>
      </c>
    </row>
    <row r="99" spans="1:12" hidden="1">
      <c r="A99">
        <v>20170603</v>
      </c>
      <c r="B99">
        <v>20170603</v>
      </c>
      <c r="C99">
        <v>104424</v>
      </c>
      <c r="D99" s="17" t="s">
        <v>151</v>
      </c>
      <c r="E99">
        <v>53023089</v>
      </c>
      <c r="F99">
        <v>20</v>
      </c>
      <c r="G99">
        <v>20</v>
      </c>
      <c r="H99" s="17" t="s">
        <v>10217</v>
      </c>
      <c r="I99" t="s">
        <v>145</v>
      </c>
      <c r="J99" s="17" t="s">
        <v>18249</v>
      </c>
      <c r="K99" s="17" t="s">
        <v>150</v>
      </c>
      <c r="L99" t="s">
        <v>113</v>
      </c>
    </row>
    <row r="100" spans="1:12" hidden="1">
      <c r="A100">
        <v>20170603</v>
      </c>
      <c r="B100">
        <v>20170603</v>
      </c>
      <c r="C100">
        <v>104601</v>
      </c>
      <c r="D100" s="17" t="s">
        <v>151</v>
      </c>
      <c r="E100">
        <v>53023089</v>
      </c>
      <c r="F100">
        <v>500</v>
      </c>
      <c r="G100">
        <v>500</v>
      </c>
      <c r="H100" s="17" t="s">
        <v>10220</v>
      </c>
      <c r="I100" t="s">
        <v>145</v>
      </c>
      <c r="J100" s="17" t="s">
        <v>18251</v>
      </c>
      <c r="K100" s="17" t="s">
        <v>150</v>
      </c>
      <c r="L100" t="s">
        <v>113</v>
      </c>
    </row>
    <row r="101" spans="1:12" hidden="1">
      <c r="A101">
        <v>20170603</v>
      </c>
      <c r="B101">
        <v>20170603</v>
      </c>
      <c r="C101">
        <v>105058</v>
      </c>
      <c r="D101" s="17" t="s">
        <v>151</v>
      </c>
      <c r="E101">
        <v>53023068</v>
      </c>
      <c r="F101">
        <v>2600</v>
      </c>
      <c r="G101">
        <v>2600</v>
      </c>
      <c r="H101" s="17" t="s">
        <v>10223</v>
      </c>
      <c r="I101" t="s">
        <v>145</v>
      </c>
      <c r="J101" s="17" t="s">
        <v>18252</v>
      </c>
      <c r="K101" s="17" t="s">
        <v>149</v>
      </c>
      <c r="L101" t="s">
        <v>113</v>
      </c>
    </row>
    <row r="102" spans="1:12" hidden="1">
      <c r="A102">
        <v>20170603</v>
      </c>
      <c r="B102">
        <v>20170603</v>
      </c>
      <c r="C102">
        <v>105323</v>
      </c>
      <c r="D102" s="17" t="s">
        <v>151</v>
      </c>
      <c r="E102">
        <v>53023058</v>
      </c>
      <c r="F102">
        <v>1000</v>
      </c>
      <c r="G102">
        <v>1000</v>
      </c>
      <c r="H102" s="17" t="s">
        <v>10226</v>
      </c>
      <c r="I102" t="s">
        <v>145</v>
      </c>
      <c r="J102" s="17" t="s">
        <v>18253</v>
      </c>
      <c r="K102" s="17" t="s">
        <v>149</v>
      </c>
      <c r="L102" t="s">
        <v>113</v>
      </c>
    </row>
    <row r="103" spans="1:12" hidden="1">
      <c r="A103">
        <v>20170603</v>
      </c>
      <c r="B103">
        <v>20170603</v>
      </c>
      <c r="C103">
        <v>105636</v>
      </c>
      <c r="D103" s="17" t="s">
        <v>151</v>
      </c>
      <c r="E103">
        <v>53023054</v>
      </c>
      <c r="F103">
        <v>5000</v>
      </c>
      <c r="G103">
        <v>5000</v>
      </c>
      <c r="H103" s="17" t="s">
        <v>10229</v>
      </c>
      <c r="I103" t="s">
        <v>145</v>
      </c>
      <c r="J103" s="17" t="s">
        <v>18254</v>
      </c>
      <c r="K103" s="17" t="s">
        <v>150</v>
      </c>
      <c r="L103" t="s">
        <v>113</v>
      </c>
    </row>
    <row r="104" spans="1:12" hidden="1">
      <c r="A104">
        <v>20170603</v>
      </c>
      <c r="B104">
        <v>20170603</v>
      </c>
      <c r="C104">
        <v>110819</v>
      </c>
      <c r="D104" s="17" t="s">
        <v>151</v>
      </c>
      <c r="E104">
        <v>53023087</v>
      </c>
      <c r="F104">
        <v>500</v>
      </c>
      <c r="G104">
        <v>500</v>
      </c>
      <c r="H104" s="17" t="s">
        <v>10232</v>
      </c>
      <c r="I104" t="s">
        <v>145</v>
      </c>
      <c r="J104" s="17" t="s">
        <v>18255</v>
      </c>
      <c r="K104" s="17" t="s">
        <v>149</v>
      </c>
      <c r="L104" t="s">
        <v>113</v>
      </c>
    </row>
    <row r="105" spans="1:12" hidden="1">
      <c r="A105">
        <v>20170603</v>
      </c>
      <c r="B105">
        <v>20170603</v>
      </c>
      <c r="C105">
        <v>111107</v>
      </c>
      <c r="D105" s="17" t="s">
        <v>151</v>
      </c>
      <c r="E105">
        <v>53023090</v>
      </c>
      <c r="F105">
        <v>200</v>
      </c>
      <c r="G105">
        <v>200</v>
      </c>
      <c r="H105" s="17" t="s">
        <v>10233</v>
      </c>
      <c r="I105" t="s">
        <v>145</v>
      </c>
      <c r="J105" s="17" t="s">
        <v>18177</v>
      </c>
      <c r="K105" s="17" t="s">
        <v>146</v>
      </c>
      <c r="L105" t="s">
        <v>113</v>
      </c>
    </row>
    <row r="106" spans="1:12" hidden="1">
      <c r="A106">
        <v>20170603</v>
      </c>
      <c r="B106">
        <v>20170603</v>
      </c>
      <c r="C106">
        <v>111152</v>
      </c>
      <c r="D106" s="17" t="s">
        <v>151</v>
      </c>
      <c r="E106">
        <v>53023058</v>
      </c>
      <c r="F106">
        <v>100</v>
      </c>
      <c r="G106">
        <v>100</v>
      </c>
      <c r="H106" s="17" t="s">
        <v>10236</v>
      </c>
      <c r="I106" t="s">
        <v>145</v>
      </c>
      <c r="J106" s="17" t="s">
        <v>18256</v>
      </c>
      <c r="K106" s="17" t="s">
        <v>154</v>
      </c>
      <c r="L106" t="s">
        <v>113</v>
      </c>
    </row>
    <row r="107" spans="1:12" hidden="1">
      <c r="A107">
        <v>20170603</v>
      </c>
      <c r="B107">
        <v>20170603</v>
      </c>
      <c r="C107">
        <v>111241</v>
      </c>
      <c r="D107" s="17" t="s">
        <v>151</v>
      </c>
      <c r="E107">
        <v>53023066</v>
      </c>
      <c r="F107">
        <v>100</v>
      </c>
      <c r="G107">
        <v>100</v>
      </c>
      <c r="H107" s="17" t="s">
        <v>10239</v>
      </c>
      <c r="I107" t="s">
        <v>145</v>
      </c>
      <c r="J107" s="17" t="s">
        <v>18257</v>
      </c>
      <c r="K107" s="17" t="s">
        <v>150</v>
      </c>
      <c r="L107" t="s">
        <v>113</v>
      </c>
    </row>
    <row r="108" spans="1:12" hidden="1">
      <c r="A108">
        <v>20170603</v>
      </c>
      <c r="B108">
        <v>20170603</v>
      </c>
      <c r="C108">
        <v>111409</v>
      </c>
      <c r="D108" s="17" t="s">
        <v>151</v>
      </c>
      <c r="E108">
        <v>53023090</v>
      </c>
      <c r="F108">
        <v>250</v>
      </c>
      <c r="G108">
        <v>250</v>
      </c>
      <c r="H108" s="17" t="s">
        <v>10240</v>
      </c>
      <c r="I108" t="s">
        <v>145</v>
      </c>
      <c r="J108" s="17" t="s">
        <v>18195</v>
      </c>
      <c r="K108" s="17" t="s">
        <v>18178</v>
      </c>
      <c r="L108" t="s">
        <v>119</v>
      </c>
    </row>
    <row r="109" spans="1:12" hidden="1">
      <c r="A109">
        <v>20170603</v>
      </c>
      <c r="B109">
        <v>20170603</v>
      </c>
      <c r="C109">
        <v>111531</v>
      </c>
      <c r="D109" s="17" t="s">
        <v>151</v>
      </c>
      <c r="E109">
        <v>53023081</v>
      </c>
      <c r="F109">
        <v>20</v>
      </c>
      <c r="G109">
        <v>20</v>
      </c>
      <c r="H109" s="17" t="s">
        <v>10243</v>
      </c>
      <c r="I109" t="s">
        <v>145</v>
      </c>
      <c r="J109" s="17" t="s">
        <v>18258</v>
      </c>
      <c r="K109" s="17" t="s">
        <v>149</v>
      </c>
      <c r="L109" t="s">
        <v>113</v>
      </c>
    </row>
    <row r="110" spans="1:12" hidden="1">
      <c r="A110">
        <v>20170603</v>
      </c>
      <c r="B110">
        <v>20170603</v>
      </c>
      <c r="C110">
        <v>112025</v>
      </c>
      <c r="D110" s="17" t="s">
        <v>151</v>
      </c>
      <c r="E110">
        <v>53023090</v>
      </c>
      <c r="F110">
        <v>500</v>
      </c>
      <c r="G110">
        <v>500</v>
      </c>
      <c r="H110" s="17" t="s">
        <v>10246</v>
      </c>
      <c r="I110" t="s">
        <v>145</v>
      </c>
      <c r="J110" s="17" t="s">
        <v>18259</v>
      </c>
      <c r="K110" s="17" t="s">
        <v>159</v>
      </c>
      <c r="L110" t="s">
        <v>113</v>
      </c>
    </row>
    <row r="111" spans="1:12" hidden="1">
      <c r="A111">
        <v>20170603</v>
      </c>
      <c r="B111">
        <v>20170603</v>
      </c>
      <c r="C111">
        <v>112442</v>
      </c>
      <c r="D111" s="17" t="s">
        <v>151</v>
      </c>
      <c r="E111">
        <v>53023080</v>
      </c>
      <c r="F111">
        <v>10</v>
      </c>
      <c r="G111">
        <v>10</v>
      </c>
      <c r="H111" s="17" t="s">
        <v>10249</v>
      </c>
      <c r="I111" t="s">
        <v>145</v>
      </c>
      <c r="J111" s="17" t="s">
        <v>18260</v>
      </c>
      <c r="K111" s="17" t="s">
        <v>149</v>
      </c>
      <c r="L111" t="s">
        <v>113</v>
      </c>
    </row>
    <row r="112" spans="1:12" hidden="1">
      <c r="A112">
        <v>20170603</v>
      </c>
      <c r="B112">
        <v>20170603</v>
      </c>
      <c r="C112">
        <v>113101</v>
      </c>
      <c r="D112" s="17" t="s">
        <v>151</v>
      </c>
      <c r="E112">
        <v>53023068</v>
      </c>
      <c r="F112">
        <v>900</v>
      </c>
      <c r="G112">
        <v>900</v>
      </c>
      <c r="H112" s="17" t="s">
        <v>10252</v>
      </c>
      <c r="I112" t="s">
        <v>145</v>
      </c>
      <c r="J112" s="17" t="s">
        <v>18261</v>
      </c>
      <c r="K112" s="17" t="s">
        <v>149</v>
      </c>
      <c r="L112" t="s">
        <v>113</v>
      </c>
    </row>
    <row r="113" spans="1:12" hidden="1">
      <c r="A113">
        <v>20170603</v>
      </c>
      <c r="B113">
        <v>20170603</v>
      </c>
      <c r="C113">
        <v>113603</v>
      </c>
      <c r="D113" s="17" t="s">
        <v>151</v>
      </c>
      <c r="E113">
        <v>53023087</v>
      </c>
      <c r="F113">
        <v>1000</v>
      </c>
      <c r="G113">
        <v>1000</v>
      </c>
      <c r="H113" s="17" t="s">
        <v>10255</v>
      </c>
      <c r="I113" t="s">
        <v>145</v>
      </c>
      <c r="J113" s="17" t="s">
        <v>18262</v>
      </c>
      <c r="K113" s="17" t="s">
        <v>165</v>
      </c>
      <c r="L113" t="s">
        <v>119</v>
      </c>
    </row>
    <row r="114" spans="1:12" hidden="1">
      <c r="A114">
        <v>20170603</v>
      </c>
      <c r="B114">
        <v>20170603</v>
      </c>
      <c r="C114">
        <v>113801</v>
      </c>
      <c r="D114" s="17" t="s">
        <v>151</v>
      </c>
      <c r="E114">
        <v>53023074</v>
      </c>
      <c r="F114">
        <v>1500</v>
      </c>
      <c r="G114">
        <v>1500</v>
      </c>
      <c r="H114" s="17" t="s">
        <v>10258</v>
      </c>
      <c r="I114" t="s">
        <v>145</v>
      </c>
      <c r="J114" s="17" t="s">
        <v>18263</v>
      </c>
      <c r="K114" s="17" t="s">
        <v>149</v>
      </c>
      <c r="L114" t="s">
        <v>113</v>
      </c>
    </row>
    <row r="115" spans="1:12" hidden="1">
      <c r="A115">
        <v>20170603</v>
      </c>
      <c r="B115">
        <v>20170603</v>
      </c>
      <c r="C115">
        <v>114001</v>
      </c>
      <c r="D115" s="17" t="s">
        <v>151</v>
      </c>
      <c r="E115">
        <v>53023058</v>
      </c>
      <c r="F115">
        <v>100</v>
      </c>
      <c r="G115">
        <v>100</v>
      </c>
      <c r="H115" s="17" t="s">
        <v>10261</v>
      </c>
      <c r="I115" t="s">
        <v>145</v>
      </c>
      <c r="J115" s="17" t="s">
        <v>18264</v>
      </c>
      <c r="K115" s="17" t="s">
        <v>154</v>
      </c>
      <c r="L115" t="s">
        <v>113</v>
      </c>
    </row>
    <row r="116" spans="1:12" hidden="1">
      <c r="A116">
        <v>20170603</v>
      </c>
      <c r="B116">
        <v>20170603</v>
      </c>
      <c r="C116">
        <v>114201</v>
      </c>
      <c r="D116" s="17" t="s">
        <v>151</v>
      </c>
      <c r="E116">
        <v>53023078</v>
      </c>
      <c r="F116">
        <v>500</v>
      </c>
      <c r="G116">
        <v>500</v>
      </c>
      <c r="H116" s="17" t="s">
        <v>10262</v>
      </c>
      <c r="I116" t="s">
        <v>145</v>
      </c>
      <c r="J116" s="17" t="s">
        <v>18257</v>
      </c>
      <c r="K116" s="17" t="s">
        <v>150</v>
      </c>
      <c r="L116" t="s">
        <v>113</v>
      </c>
    </row>
    <row r="117" spans="1:12" hidden="1">
      <c r="A117">
        <v>20170603</v>
      </c>
      <c r="B117">
        <v>20170603</v>
      </c>
      <c r="C117">
        <v>114627</v>
      </c>
      <c r="D117" s="17" t="s">
        <v>151</v>
      </c>
      <c r="E117">
        <v>53023060</v>
      </c>
      <c r="F117">
        <v>500</v>
      </c>
      <c r="G117">
        <v>500</v>
      </c>
      <c r="H117" s="17" t="s">
        <v>10263</v>
      </c>
      <c r="I117" t="s">
        <v>145</v>
      </c>
      <c r="J117" s="17" t="s">
        <v>18263</v>
      </c>
      <c r="K117" s="17" t="s">
        <v>149</v>
      </c>
      <c r="L117" t="s">
        <v>113</v>
      </c>
    </row>
    <row r="118" spans="1:12" hidden="1">
      <c r="A118">
        <v>20170603</v>
      </c>
      <c r="B118">
        <v>20170603</v>
      </c>
      <c r="C118">
        <v>115118</v>
      </c>
      <c r="D118" s="17" t="s">
        <v>151</v>
      </c>
      <c r="E118">
        <v>53023068</v>
      </c>
      <c r="F118">
        <v>3500</v>
      </c>
      <c r="G118">
        <v>3500</v>
      </c>
      <c r="H118" s="17" t="s">
        <v>10266</v>
      </c>
      <c r="I118" t="s">
        <v>145</v>
      </c>
      <c r="J118" s="17" t="s">
        <v>18265</v>
      </c>
      <c r="K118" s="17" t="s">
        <v>153</v>
      </c>
      <c r="L118" t="s">
        <v>113</v>
      </c>
    </row>
    <row r="119" spans="1:12" hidden="1">
      <c r="A119">
        <v>20170603</v>
      </c>
      <c r="B119">
        <v>20170603</v>
      </c>
      <c r="C119">
        <v>121254</v>
      </c>
      <c r="D119" s="17" t="s">
        <v>151</v>
      </c>
      <c r="E119">
        <v>53023088</v>
      </c>
      <c r="F119">
        <v>3000</v>
      </c>
      <c r="G119">
        <v>3000</v>
      </c>
      <c r="H119" s="17" t="s">
        <v>10269</v>
      </c>
      <c r="I119" t="s">
        <v>145</v>
      </c>
      <c r="J119" s="17" t="s">
        <v>18266</v>
      </c>
      <c r="K119" s="17" t="s">
        <v>172</v>
      </c>
      <c r="L119" t="s">
        <v>113</v>
      </c>
    </row>
    <row r="120" spans="1:12" hidden="1">
      <c r="A120">
        <v>20170603</v>
      </c>
      <c r="B120">
        <v>20170603</v>
      </c>
      <c r="C120">
        <v>122016</v>
      </c>
      <c r="D120" s="17" t="s">
        <v>151</v>
      </c>
      <c r="E120">
        <v>53023077</v>
      </c>
      <c r="F120">
        <v>200</v>
      </c>
      <c r="G120">
        <v>200</v>
      </c>
      <c r="H120" s="17" t="s">
        <v>10272</v>
      </c>
      <c r="I120" t="s">
        <v>145</v>
      </c>
      <c r="J120" s="17" t="s">
        <v>18268</v>
      </c>
      <c r="K120" s="17" t="s">
        <v>170</v>
      </c>
      <c r="L120" t="s">
        <v>119</v>
      </c>
    </row>
    <row r="121" spans="1:12" hidden="1">
      <c r="A121">
        <v>20170603</v>
      </c>
      <c r="B121">
        <v>20170603</v>
      </c>
      <c r="C121">
        <v>122100</v>
      </c>
      <c r="D121" s="17" t="s">
        <v>151</v>
      </c>
      <c r="E121">
        <v>53023089</v>
      </c>
      <c r="F121">
        <v>100</v>
      </c>
      <c r="G121">
        <v>100</v>
      </c>
      <c r="H121" s="17" t="s">
        <v>10275</v>
      </c>
      <c r="I121" t="s">
        <v>145</v>
      </c>
      <c r="J121" s="17" t="s">
        <v>18269</v>
      </c>
      <c r="K121" s="17" t="s">
        <v>150</v>
      </c>
      <c r="L121" t="s">
        <v>113</v>
      </c>
    </row>
    <row r="122" spans="1:12" hidden="1">
      <c r="A122">
        <v>20170603</v>
      </c>
      <c r="B122">
        <v>20170603</v>
      </c>
      <c r="C122">
        <v>122307</v>
      </c>
      <c r="D122" s="17" t="s">
        <v>151</v>
      </c>
      <c r="E122">
        <v>53023083</v>
      </c>
      <c r="F122">
        <v>50</v>
      </c>
      <c r="G122">
        <v>50</v>
      </c>
      <c r="H122" s="17" t="s">
        <v>10278</v>
      </c>
      <c r="I122" t="s">
        <v>145</v>
      </c>
      <c r="J122" s="17" t="s">
        <v>18270</v>
      </c>
      <c r="K122" s="17" t="s">
        <v>149</v>
      </c>
      <c r="L122" t="s">
        <v>113</v>
      </c>
    </row>
    <row r="123" spans="1:12" hidden="1">
      <c r="A123">
        <v>20170603</v>
      </c>
      <c r="B123">
        <v>20170603</v>
      </c>
      <c r="C123">
        <v>122731</v>
      </c>
      <c r="D123" s="17" t="s">
        <v>151</v>
      </c>
      <c r="E123">
        <v>53023058</v>
      </c>
      <c r="F123">
        <v>600</v>
      </c>
      <c r="G123">
        <v>600</v>
      </c>
      <c r="H123" s="17" t="s">
        <v>10281</v>
      </c>
      <c r="I123" t="s">
        <v>145</v>
      </c>
      <c r="J123" s="17" t="s">
        <v>18271</v>
      </c>
      <c r="K123" s="17" t="s">
        <v>160</v>
      </c>
      <c r="L123" t="s">
        <v>119</v>
      </c>
    </row>
    <row r="124" spans="1:12" hidden="1">
      <c r="A124">
        <v>20170603</v>
      </c>
      <c r="B124">
        <v>20170603</v>
      </c>
      <c r="C124">
        <v>124340</v>
      </c>
      <c r="D124" s="17" t="s">
        <v>151</v>
      </c>
      <c r="E124">
        <v>53023055</v>
      </c>
      <c r="F124">
        <v>500</v>
      </c>
      <c r="G124">
        <v>500</v>
      </c>
      <c r="H124" s="17" t="s">
        <v>10284</v>
      </c>
      <c r="I124" t="s">
        <v>145</v>
      </c>
      <c r="J124" s="17" t="s">
        <v>18267</v>
      </c>
      <c r="K124" s="17" t="s">
        <v>154</v>
      </c>
      <c r="L124" t="s">
        <v>113</v>
      </c>
    </row>
    <row r="125" spans="1:12" hidden="1">
      <c r="A125">
        <v>20170603</v>
      </c>
      <c r="B125">
        <v>20170603</v>
      </c>
      <c r="C125">
        <v>124940</v>
      </c>
      <c r="D125" s="17" t="s">
        <v>151</v>
      </c>
      <c r="E125">
        <v>53023057</v>
      </c>
      <c r="F125">
        <v>2500</v>
      </c>
      <c r="G125">
        <v>2500</v>
      </c>
      <c r="H125" s="17" t="s">
        <v>10287</v>
      </c>
      <c r="I125" t="s">
        <v>145</v>
      </c>
      <c r="J125" s="17" t="s">
        <v>18272</v>
      </c>
      <c r="K125" s="17" t="s">
        <v>146</v>
      </c>
      <c r="L125" t="s">
        <v>113</v>
      </c>
    </row>
    <row r="126" spans="1:12" hidden="1">
      <c r="A126">
        <v>20170603</v>
      </c>
      <c r="B126">
        <v>20170603</v>
      </c>
      <c r="C126">
        <v>125801</v>
      </c>
      <c r="D126" s="17" t="s">
        <v>151</v>
      </c>
      <c r="E126">
        <v>53023058</v>
      </c>
      <c r="F126">
        <v>300</v>
      </c>
      <c r="G126">
        <v>300</v>
      </c>
      <c r="H126" s="17" t="s">
        <v>10290</v>
      </c>
      <c r="I126" t="s">
        <v>145</v>
      </c>
      <c r="J126" s="17" t="s">
        <v>18273</v>
      </c>
      <c r="K126" s="17" t="s">
        <v>146</v>
      </c>
      <c r="L126" t="s">
        <v>113</v>
      </c>
    </row>
    <row r="127" spans="1:12" hidden="1">
      <c r="A127">
        <v>20170603</v>
      </c>
      <c r="B127">
        <v>20170603</v>
      </c>
      <c r="C127">
        <v>140506</v>
      </c>
      <c r="D127" s="17" t="s">
        <v>151</v>
      </c>
      <c r="E127">
        <v>53023076</v>
      </c>
      <c r="F127">
        <v>300</v>
      </c>
      <c r="G127">
        <v>300</v>
      </c>
      <c r="H127" s="17" t="s">
        <v>10293</v>
      </c>
      <c r="I127" t="s">
        <v>145</v>
      </c>
      <c r="J127" s="17" t="s">
        <v>18274</v>
      </c>
      <c r="K127" s="17" t="s">
        <v>154</v>
      </c>
      <c r="L127" t="s">
        <v>113</v>
      </c>
    </row>
    <row r="128" spans="1:12" hidden="1">
      <c r="A128">
        <v>20170603</v>
      </c>
      <c r="B128">
        <v>20170603</v>
      </c>
      <c r="C128">
        <v>141057</v>
      </c>
      <c r="D128" s="17" t="s">
        <v>151</v>
      </c>
      <c r="E128">
        <v>53023073</v>
      </c>
      <c r="F128">
        <v>20</v>
      </c>
      <c r="G128">
        <v>20</v>
      </c>
      <c r="H128" s="17" t="s">
        <v>10296</v>
      </c>
      <c r="I128" t="s">
        <v>145</v>
      </c>
      <c r="J128" s="17" t="s">
        <v>18275</v>
      </c>
      <c r="K128" s="17" t="s">
        <v>149</v>
      </c>
      <c r="L128" t="s">
        <v>113</v>
      </c>
    </row>
    <row r="129" spans="1:12" hidden="1">
      <c r="A129">
        <v>20170603</v>
      </c>
      <c r="B129">
        <v>20170603</v>
      </c>
      <c r="C129">
        <v>141416</v>
      </c>
      <c r="D129" s="17" t="s">
        <v>151</v>
      </c>
      <c r="E129">
        <v>53023068</v>
      </c>
      <c r="F129">
        <v>200</v>
      </c>
      <c r="G129">
        <v>200</v>
      </c>
      <c r="H129" s="17" t="s">
        <v>10297</v>
      </c>
      <c r="I129" t="s">
        <v>145</v>
      </c>
      <c r="J129" s="17" t="s">
        <v>18261</v>
      </c>
      <c r="K129" s="17" t="s">
        <v>149</v>
      </c>
      <c r="L129" t="s">
        <v>113</v>
      </c>
    </row>
    <row r="130" spans="1:12" hidden="1">
      <c r="A130">
        <v>20170603</v>
      </c>
      <c r="B130">
        <v>20170603</v>
      </c>
      <c r="C130">
        <v>141535</v>
      </c>
      <c r="D130" s="17" t="s">
        <v>151</v>
      </c>
      <c r="E130">
        <v>53023087</v>
      </c>
      <c r="F130">
        <v>350</v>
      </c>
      <c r="G130">
        <v>350</v>
      </c>
      <c r="H130" s="17" t="s">
        <v>10298</v>
      </c>
      <c r="I130" t="s">
        <v>145</v>
      </c>
      <c r="J130" s="17" t="s">
        <v>18249</v>
      </c>
      <c r="K130" s="17" t="s">
        <v>150</v>
      </c>
      <c r="L130" t="s">
        <v>113</v>
      </c>
    </row>
    <row r="131" spans="1:12" hidden="1">
      <c r="A131">
        <v>20170603</v>
      </c>
      <c r="B131">
        <v>20170603</v>
      </c>
      <c r="C131">
        <v>141846</v>
      </c>
      <c r="D131" s="17" t="s">
        <v>151</v>
      </c>
      <c r="E131">
        <v>53023059</v>
      </c>
      <c r="F131">
        <v>200</v>
      </c>
      <c r="G131">
        <v>200</v>
      </c>
      <c r="H131" s="17" t="s">
        <v>10301</v>
      </c>
      <c r="I131" t="s">
        <v>145</v>
      </c>
      <c r="J131" s="17" t="s">
        <v>18276</v>
      </c>
      <c r="K131" s="17" t="s">
        <v>150</v>
      </c>
      <c r="L131" t="s">
        <v>113</v>
      </c>
    </row>
    <row r="132" spans="1:12" hidden="1">
      <c r="A132">
        <v>20170603</v>
      </c>
      <c r="B132">
        <v>20170603</v>
      </c>
      <c r="C132">
        <v>142307</v>
      </c>
      <c r="D132" s="17" t="s">
        <v>151</v>
      </c>
      <c r="E132">
        <v>53023089</v>
      </c>
      <c r="F132">
        <v>100</v>
      </c>
      <c r="G132">
        <v>100</v>
      </c>
      <c r="H132" s="17" t="s">
        <v>10304</v>
      </c>
      <c r="I132" t="s">
        <v>145</v>
      </c>
      <c r="J132" s="17" t="s">
        <v>18277</v>
      </c>
      <c r="K132" s="17" t="s">
        <v>167</v>
      </c>
      <c r="L132" t="s">
        <v>113</v>
      </c>
    </row>
    <row r="133" spans="1:12" hidden="1">
      <c r="A133">
        <v>20170603</v>
      </c>
      <c r="B133">
        <v>20170603</v>
      </c>
      <c r="C133">
        <v>142759</v>
      </c>
      <c r="D133" s="17" t="s">
        <v>151</v>
      </c>
      <c r="E133">
        <v>53023087</v>
      </c>
      <c r="F133">
        <v>280</v>
      </c>
      <c r="G133">
        <v>280</v>
      </c>
      <c r="H133" s="17" t="s">
        <v>10307</v>
      </c>
      <c r="I133" t="s">
        <v>145</v>
      </c>
      <c r="J133" s="17" t="s">
        <v>18278</v>
      </c>
      <c r="K133" s="17" t="s">
        <v>154</v>
      </c>
      <c r="L133" t="s">
        <v>113</v>
      </c>
    </row>
    <row r="134" spans="1:12" hidden="1">
      <c r="A134">
        <v>20170603</v>
      </c>
      <c r="B134">
        <v>20170603</v>
      </c>
      <c r="C134">
        <v>143001</v>
      </c>
      <c r="D134" s="17" t="s">
        <v>151</v>
      </c>
      <c r="E134">
        <v>53023060</v>
      </c>
      <c r="F134">
        <v>1100</v>
      </c>
      <c r="G134">
        <v>1100</v>
      </c>
      <c r="H134" s="17" t="s">
        <v>10310</v>
      </c>
      <c r="I134" t="s">
        <v>145</v>
      </c>
      <c r="J134" s="17" t="s">
        <v>18279</v>
      </c>
      <c r="K134" s="17" t="s">
        <v>162</v>
      </c>
      <c r="L134" t="s">
        <v>113</v>
      </c>
    </row>
    <row r="135" spans="1:12" hidden="1">
      <c r="A135">
        <v>20170603</v>
      </c>
      <c r="B135">
        <v>20170603</v>
      </c>
      <c r="C135">
        <v>143624</v>
      </c>
      <c r="D135" s="17" t="s">
        <v>151</v>
      </c>
      <c r="E135">
        <v>53023090</v>
      </c>
      <c r="F135">
        <v>1000</v>
      </c>
      <c r="G135">
        <v>1000</v>
      </c>
      <c r="H135" s="17" t="s">
        <v>10313</v>
      </c>
      <c r="I135" t="s">
        <v>145</v>
      </c>
      <c r="J135" s="17" t="s">
        <v>18280</v>
      </c>
      <c r="K135" s="17" t="s">
        <v>153</v>
      </c>
      <c r="L135" t="s">
        <v>113</v>
      </c>
    </row>
    <row r="136" spans="1:12" hidden="1">
      <c r="A136">
        <v>20170603</v>
      </c>
      <c r="B136">
        <v>20170603</v>
      </c>
      <c r="C136">
        <v>143911</v>
      </c>
      <c r="D136" s="17" t="s">
        <v>151</v>
      </c>
      <c r="E136">
        <v>53023060</v>
      </c>
      <c r="F136">
        <v>2500</v>
      </c>
      <c r="G136">
        <v>2500</v>
      </c>
      <c r="H136" s="17" t="s">
        <v>10316</v>
      </c>
      <c r="I136" t="s">
        <v>145</v>
      </c>
      <c r="J136" s="17" t="s">
        <v>18281</v>
      </c>
      <c r="K136" s="17" t="s">
        <v>172</v>
      </c>
      <c r="L136" t="s">
        <v>113</v>
      </c>
    </row>
    <row r="137" spans="1:12" hidden="1">
      <c r="A137">
        <v>20170603</v>
      </c>
      <c r="B137">
        <v>20170603</v>
      </c>
      <c r="C137">
        <v>144211</v>
      </c>
      <c r="D137" s="17" t="s">
        <v>151</v>
      </c>
      <c r="E137">
        <v>53023060</v>
      </c>
      <c r="F137">
        <v>700</v>
      </c>
      <c r="G137">
        <v>700</v>
      </c>
      <c r="H137" s="17" t="s">
        <v>10319</v>
      </c>
      <c r="I137" t="s">
        <v>145</v>
      </c>
      <c r="J137" s="17" t="s">
        <v>18282</v>
      </c>
      <c r="K137" s="17" t="s">
        <v>173</v>
      </c>
      <c r="L137" t="s">
        <v>113</v>
      </c>
    </row>
    <row r="138" spans="1:12" hidden="1">
      <c r="A138">
        <v>20170603</v>
      </c>
      <c r="B138">
        <v>20170603</v>
      </c>
      <c r="C138">
        <v>145548</v>
      </c>
      <c r="D138" s="17" t="s">
        <v>151</v>
      </c>
      <c r="E138">
        <v>53023058</v>
      </c>
      <c r="F138">
        <v>2000</v>
      </c>
      <c r="G138">
        <v>2000</v>
      </c>
      <c r="H138" s="17" t="s">
        <v>10322</v>
      </c>
      <c r="I138" t="s">
        <v>145</v>
      </c>
      <c r="J138" s="17" t="s">
        <v>18283</v>
      </c>
      <c r="K138" s="17" t="s">
        <v>152</v>
      </c>
      <c r="L138" t="s">
        <v>119</v>
      </c>
    </row>
    <row r="139" spans="1:12" hidden="1">
      <c r="A139">
        <v>20170603</v>
      </c>
      <c r="B139">
        <v>20170603</v>
      </c>
      <c r="C139">
        <v>145849</v>
      </c>
      <c r="D139" s="17" t="s">
        <v>151</v>
      </c>
      <c r="E139">
        <v>53023090</v>
      </c>
      <c r="F139">
        <v>1000</v>
      </c>
      <c r="G139">
        <v>1000</v>
      </c>
      <c r="H139" s="17" t="s">
        <v>10323</v>
      </c>
      <c r="I139" t="s">
        <v>145</v>
      </c>
      <c r="J139" s="17" t="s">
        <v>18280</v>
      </c>
      <c r="K139" s="17" t="s">
        <v>153</v>
      </c>
      <c r="L139" t="s">
        <v>113</v>
      </c>
    </row>
    <row r="140" spans="1:12" hidden="1">
      <c r="A140">
        <v>20170603</v>
      </c>
      <c r="B140">
        <v>20170603</v>
      </c>
      <c r="C140">
        <v>150243</v>
      </c>
      <c r="D140" s="17" t="s">
        <v>151</v>
      </c>
      <c r="E140">
        <v>53023063</v>
      </c>
      <c r="F140">
        <v>100</v>
      </c>
      <c r="G140">
        <v>100</v>
      </c>
      <c r="H140" s="17" t="s">
        <v>10326</v>
      </c>
      <c r="I140" t="s">
        <v>145</v>
      </c>
      <c r="J140" s="17" t="s">
        <v>18284</v>
      </c>
      <c r="K140" s="17" t="s">
        <v>166</v>
      </c>
      <c r="L140" t="s">
        <v>119</v>
      </c>
    </row>
    <row r="141" spans="1:12" hidden="1">
      <c r="A141">
        <v>20170603</v>
      </c>
      <c r="B141">
        <v>20170603</v>
      </c>
      <c r="C141">
        <v>150633</v>
      </c>
      <c r="D141" s="17" t="s">
        <v>151</v>
      </c>
      <c r="E141">
        <v>53023070</v>
      </c>
      <c r="F141">
        <v>1000</v>
      </c>
      <c r="G141">
        <v>1000</v>
      </c>
      <c r="H141" s="17" t="s">
        <v>10329</v>
      </c>
      <c r="I141" t="s">
        <v>145</v>
      </c>
      <c r="J141" s="17" t="s">
        <v>18285</v>
      </c>
      <c r="K141" s="17" t="s">
        <v>152</v>
      </c>
      <c r="L141" t="s">
        <v>119</v>
      </c>
    </row>
    <row r="142" spans="1:12" hidden="1">
      <c r="A142">
        <v>20170603</v>
      </c>
      <c r="B142">
        <v>20170603</v>
      </c>
      <c r="C142">
        <v>150713</v>
      </c>
      <c r="D142" s="17" t="s">
        <v>151</v>
      </c>
      <c r="E142">
        <v>53023080</v>
      </c>
      <c r="F142">
        <v>1000</v>
      </c>
      <c r="G142">
        <v>1000</v>
      </c>
      <c r="H142" s="17" t="s">
        <v>10332</v>
      </c>
      <c r="I142" t="s">
        <v>145</v>
      </c>
      <c r="J142" s="17" t="s">
        <v>18286</v>
      </c>
      <c r="K142" s="17" t="s">
        <v>157</v>
      </c>
      <c r="L142" t="s">
        <v>119</v>
      </c>
    </row>
    <row r="143" spans="1:12" hidden="1">
      <c r="A143">
        <v>20170603</v>
      </c>
      <c r="B143">
        <v>20170603</v>
      </c>
      <c r="C143">
        <v>152229</v>
      </c>
      <c r="D143" s="17" t="s">
        <v>151</v>
      </c>
      <c r="E143">
        <v>53023089</v>
      </c>
      <c r="F143">
        <v>1000</v>
      </c>
      <c r="G143">
        <v>1000</v>
      </c>
      <c r="H143" s="17" t="s">
        <v>10333</v>
      </c>
      <c r="I143" t="s">
        <v>145</v>
      </c>
      <c r="J143" s="17" t="s">
        <v>18205</v>
      </c>
      <c r="K143" s="17" t="s">
        <v>146</v>
      </c>
      <c r="L143" t="s">
        <v>113</v>
      </c>
    </row>
    <row r="144" spans="1:12" hidden="1">
      <c r="A144">
        <v>20170603</v>
      </c>
      <c r="B144">
        <v>20170603</v>
      </c>
      <c r="C144">
        <v>152829</v>
      </c>
      <c r="D144" s="17" t="s">
        <v>151</v>
      </c>
      <c r="E144">
        <v>53023090</v>
      </c>
      <c r="F144">
        <v>100</v>
      </c>
      <c r="G144">
        <v>100</v>
      </c>
      <c r="H144" s="17" t="s">
        <v>10334</v>
      </c>
      <c r="I144" t="s">
        <v>145</v>
      </c>
      <c r="J144" s="17" t="s">
        <v>18288</v>
      </c>
      <c r="K144" s="17" t="s">
        <v>154</v>
      </c>
      <c r="L144" t="s">
        <v>113</v>
      </c>
    </row>
    <row r="145" spans="1:12" hidden="1">
      <c r="A145">
        <v>20170603</v>
      </c>
      <c r="B145">
        <v>20170603</v>
      </c>
      <c r="C145">
        <v>153206</v>
      </c>
      <c r="D145" s="17" t="s">
        <v>151</v>
      </c>
      <c r="E145">
        <v>53023090</v>
      </c>
      <c r="F145">
        <v>400</v>
      </c>
      <c r="G145">
        <v>400</v>
      </c>
      <c r="H145" s="17" t="s">
        <v>10335</v>
      </c>
      <c r="I145" t="s">
        <v>145</v>
      </c>
      <c r="J145" s="17" t="s">
        <v>18289</v>
      </c>
      <c r="K145" s="17" t="s">
        <v>164</v>
      </c>
      <c r="L145" t="s">
        <v>119</v>
      </c>
    </row>
    <row r="146" spans="1:12" hidden="1">
      <c r="A146">
        <v>20170603</v>
      </c>
      <c r="B146">
        <v>20170603</v>
      </c>
      <c r="C146">
        <v>153300</v>
      </c>
      <c r="D146" s="17" t="s">
        <v>151</v>
      </c>
      <c r="E146">
        <v>53023064</v>
      </c>
      <c r="F146">
        <v>200</v>
      </c>
      <c r="G146">
        <v>200</v>
      </c>
      <c r="H146" s="17" t="s">
        <v>10336</v>
      </c>
      <c r="I146" t="s">
        <v>145</v>
      </c>
      <c r="J146" s="17" t="s">
        <v>18284</v>
      </c>
      <c r="K146" s="17" t="s">
        <v>166</v>
      </c>
      <c r="L146" t="s">
        <v>119</v>
      </c>
    </row>
    <row r="147" spans="1:12" hidden="1">
      <c r="A147">
        <v>20170603</v>
      </c>
      <c r="B147">
        <v>20170603</v>
      </c>
      <c r="C147">
        <v>153953</v>
      </c>
      <c r="D147" s="17" t="s">
        <v>151</v>
      </c>
      <c r="E147">
        <v>53023073</v>
      </c>
      <c r="F147">
        <v>500</v>
      </c>
      <c r="G147">
        <v>500</v>
      </c>
      <c r="H147" s="17" t="s">
        <v>10339</v>
      </c>
      <c r="I147" t="s">
        <v>145</v>
      </c>
      <c r="J147" s="17" t="s">
        <v>18290</v>
      </c>
      <c r="K147" s="17" t="s">
        <v>148</v>
      </c>
      <c r="L147" t="s">
        <v>113</v>
      </c>
    </row>
    <row r="148" spans="1:12" hidden="1">
      <c r="A148">
        <v>20170603</v>
      </c>
      <c r="B148">
        <v>20170603</v>
      </c>
      <c r="C148">
        <v>154044</v>
      </c>
      <c r="D148" s="17" t="s">
        <v>151</v>
      </c>
      <c r="E148">
        <v>53023081</v>
      </c>
      <c r="F148">
        <v>200</v>
      </c>
      <c r="G148">
        <v>200</v>
      </c>
      <c r="H148" s="17" t="s">
        <v>10342</v>
      </c>
      <c r="I148" t="s">
        <v>145</v>
      </c>
      <c r="J148" s="17" t="s">
        <v>18291</v>
      </c>
      <c r="K148" s="17" t="s">
        <v>147</v>
      </c>
      <c r="L148" t="s">
        <v>119</v>
      </c>
    </row>
    <row r="149" spans="1:12" hidden="1">
      <c r="A149">
        <v>20170603</v>
      </c>
      <c r="B149">
        <v>20170603</v>
      </c>
      <c r="C149">
        <v>154323</v>
      </c>
      <c r="D149" s="17" t="s">
        <v>151</v>
      </c>
      <c r="E149">
        <v>53023076</v>
      </c>
      <c r="F149">
        <v>200</v>
      </c>
      <c r="G149">
        <v>200</v>
      </c>
      <c r="H149" s="17" t="s">
        <v>10345</v>
      </c>
      <c r="I149" t="s">
        <v>145</v>
      </c>
      <c r="J149" s="17" t="s">
        <v>18292</v>
      </c>
      <c r="K149" s="17" t="s">
        <v>146</v>
      </c>
      <c r="L149" t="s">
        <v>113</v>
      </c>
    </row>
    <row r="150" spans="1:12" hidden="1">
      <c r="A150">
        <v>20170603</v>
      </c>
      <c r="B150">
        <v>20170603</v>
      </c>
      <c r="C150">
        <v>155101</v>
      </c>
      <c r="D150" s="17" t="s">
        <v>151</v>
      </c>
      <c r="E150">
        <v>53023064</v>
      </c>
      <c r="F150">
        <v>1500</v>
      </c>
      <c r="G150">
        <v>1500</v>
      </c>
      <c r="H150" s="17" t="s">
        <v>10346</v>
      </c>
      <c r="I150" t="s">
        <v>145</v>
      </c>
      <c r="J150" s="17" t="s">
        <v>18285</v>
      </c>
      <c r="K150" s="17" t="s">
        <v>152</v>
      </c>
      <c r="L150" t="s">
        <v>119</v>
      </c>
    </row>
    <row r="151" spans="1:12" hidden="1">
      <c r="A151">
        <v>20170603</v>
      </c>
      <c r="B151">
        <v>20170603</v>
      </c>
      <c r="C151">
        <v>155119</v>
      </c>
      <c r="D151" s="17" t="s">
        <v>151</v>
      </c>
      <c r="E151">
        <v>53023089</v>
      </c>
      <c r="F151">
        <v>400</v>
      </c>
      <c r="G151">
        <v>400</v>
      </c>
      <c r="H151" s="17" t="s">
        <v>10349</v>
      </c>
      <c r="I151" t="s">
        <v>145</v>
      </c>
      <c r="J151" s="17" t="s">
        <v>18293</v>
      </c>
      <c r="K151" s="17" t="s">
        <v>149</v>
      </c>
      <c r="L151" t="s">
        <v>113</v>
      </c>
    </row>
    <row r="152" spans="1:12" hidden="1">
      <c r="A152">
        <v>20170603</v>
      </c>
      <c r="B152">
        <v>20170603</v>
      </c>
      <c r="C152">
        <v>155303</v>
      </c>
      <c r="D152" s="17" t="s">
        <v>151</v>
      </c>
      <c r="E152">
        <v>53023064</v>
      </c>
      <c r="F152">
        <v>2500</v>
      </c>
      <c r="G152">
        <v>2500</v>
      </c>
      <c r="H152" s="17" t="s">
        <v>10352</v>
      </c>
      <c r="I152" t="s">
        <v>145</v>
      </c>
      <c r="J152" s="17" t="s">
        <v>18294</v>
      </c>
      <c r="K152" s="17" t="s">
        <v>154</v>
      </c>
      <c r="L152" t="s">
        <v>113</v>
      </c>
    </row>
    <row r="153" spans="1:12" hidden="1">
      <c r="A153">
        <v>20170603</v>
      </c>
      <c r="B153">
        <v>20170603</v>
      </c>
      <c r="C153">
        <v>155818</v>
      </c>
      <c r="D153" s="17" t="s">
        <v>151</v>
      </c>
      <c r="E153">
        <v>53023074</v>
      </c>
      <c r="F153">
        <v>400</v>
      </c>
      <c r="G153">
        <v>400</v>
      </c>
      <c r="H153" s="17" t="s">
        <v>10355</v>
      </c>
      <c r="I153" t="s">
        <v>145</v>
      </c>
      <c r="J153" s="17" t="s">
        <v>18295</v>
      </c>
      <c r="K153" s="17" t="s">
        <v>147</v>
      </c>
      <c r="L153" t="s">
        <v>119</v>
      </c>
    </row>
    <row r="154" spans="1:12" hidden="1">
      <c r="A154">
        <v>20170603</v>
      </c>
      <c r="B154">
        <v>20170603</v>
      </c>
      <c r="C154">
        <v>160102</v>
      </c>
      <c r="D154" s="17" t="s">
        <v>151</v>
      </c>
      <c r="E154">
        <v>53023054</v>
      </c>
      <c r="F154">
        <v>2000</v>
      </c>
      <c r="G154">
        <v>2000</v>
      </c>
      <c r="H154" s="17" t="s">
        <v>10358</v>
      </c>
      <c r="I154" t="s">
        <v>145</v>
      </c>
      <c r="J154" s="17" t="s">
        <v>18209</v>
      </c>
      <c r="K154" s="17" t="s">
        <v>166</v>
      </c>
      <c r="L154" t="s">
        <v>119</v>
      </c>
    </row>
    <row r="155" spans="1:12" hidden="1">
      <c r="A155">
        <v>20170603</v>
      </c>
      <c r="B155">
        <v>20170603</v>
      </c>
      <c r="C155">
        <v>160505</v>
      </c>
      <c r="D155" s="17" t="s">
        <v>151</v>
      </c>
      <c r="E155">
        <v>53023083</v>
      </c>
      <c r="F155">
        <v>150</v>
      </c>
      <c r="G155">
        <v>150</v>
      </c>
      <c r="H155" s="17" t="s">
        <v>10361</v>
      </c>
      <c r="I155" t="s">
        <v>145</v>
      </c>
      <c r="J155" s="17" t="s">
        <v>18296</v>
      </c>
      <c r="K155" s="17" t="s">
        <v>175</v>
      </c>
      <c r="L155" t="s">
        <v>113</v>
      </c>
    </row>
    <row r="156" spans="1:12" hidden="1">
      <c r="A156">
        <v>20170603</v>
      </c>
      <c r="B156">
        <v>20170603</v>
      </c>
      <c r="C156">
        <v>160712</v>
      </c>
      <c r="D156" s="17" t="s">
        <v>151</v>
      </c>
      <c r="E156">
        <v>53023059</v>
      </c>
      <c r="F156">
        <v>1000</v>
      </c>
      <c r="G156">
        <v>1000</v>
      </c>
      <c r="H156" s="17" t="s">
        <v>10364</v>
      </c>
      <c r="I156" t="s">
        <v>145</v>
      </c>
      <c r="J156" s="17" t="s">
        <v>18297</v>
      </c>
      <c r="K156" s="17" t="s">
        <v>154</v>
      </c>
      <c r="L156" t="s">
        <v>113</v>
      </c>
    </row>
    <row r="157" spans="1:12" hidden="1">
      <c r="A157">
        <v>20170603</v>
      </c>
      <c r="B157">
        <v>20170603</v>
      </c>
      <c r="C157">
        <v>161310</v>
      </c>
      <c r="D157" s="17" t="s">
        <v>151</v>
      </c>
      <c r="E157">
        <v>53023089</v>
      </c>
      <c r="F157">
        <v>10</v>
      </c>
      <c r="G157">
        <v>10</v>
      </c>
      <c r="H157" s="17" t="s">
        <v>10367</v>
      </c>
      <c r="I157" t="s">
        <v>145</v>
      </c>
      <c r="J157" s="17" t="s">
        <v>18298</v>
      </c>
      <c r="K157" s="17" t="s">
        <v>146</v>
      </c>
      <c r="L157" t="s">
        <v>113</v>
      </c>
    </row>
    <row r="158" spans="1:12" hidden="1">
      <c r="A158">
        <v>20170603</v>
      </c>
      <c r="B158">
        <v>20170603</v>
      </c>
      <c r="C158">
        <v>161313</v>
      </c>
      <c r="D158" s="17" t="s">
        <v>151</v>
      </c>
      <c r="E158">
        <v>53023090</v>
      </c>
      <c r="F158">
        <v>10</v>
      </c>
      <c r="G158">
        <v>10</v>
      </c>
      <c r="H158" s="17" t="s">
        <v>10370</v>
      </c>
      <c r="I158" t="s">
        <v>145</v>
      </c>
      <c r="J158" s="17" t="s">
        <v>18299</v>
      </c>
      <c r="K158" s="17" t="s">
        <v>153</v>
      </c>
      <c r="L158" t="s">
        <v>113</v>
      </c>
    </row>
    <row r="159" spans="1:12" hidden="1">
      <c r="A159">
        <v>20170603</v>
      </c>
      <c r="B159">
        <v>20170603</v>
      </c>
      <c r="C159">
        <v>161559</v>
      </c>
      <c r="D159" s="17" t="s">
        <v>151</v>
      </c>
      <c r="E159">
        <v>53023059</v>
      </c>
      <c r="F159">
        <v>500</v>
      </c>
      <c r="G159">
        <v>500</v>
      </c>
      <c r="H159" s="17" t="s">
        <v>10373</v>
      </c>
      <c r="I159" t="s">
        <v>145</v>
      </c>
      <c r="J159" s="17" t="s">
        <v>18162</v>
      </c>
      <c r="K159" s="17" t="s">
        <v>149</v>
      </c>
      <c r="L159" t="s">
        <v>113</v>
      </c>
    </row>
    <row r="160" spans="1:12" hidden="1">
      <c r="A160">
        <v>20170603</v>
      </c>
      <c r="B160">
        <v>20170603</v>
      </c>
      <c r="C160">
        <v>161613</v>
      </c>
      <c r="D160" s="17" t="s">
        <v>151</v>
      </c>
      <c r="E160">
        <v>53023064</v>
      </c>
      <c r="F160">
        <v>2000</v>
      </c>
      <c r="G160">
        <v>2000</v>
      </c>
      <c r="H160" s="17" t="s">
        <v>10376</v>
      </c>
      <c r="I160" t="s">
        <v>145</v>
      </c>
      <c r="J160" s="17" t="s">
        <v>18300</v>
      </c>
      <c r="K160" s="17" t="s">
        <v>150</v>
      </c>
      <c r="L160" t="s">
        <v>113</v>
      </c>
    </row>
    <row r="161" spans="1:12" hidden="1">
      <c r="A161">
        <v>20170603</v>
      </c>
      <c r="B161">
        <v>20170603</v>
      </c>
      <c r="C161">
        <v>161633</v>
      </c>
      <c r="D161" s="17" t="s">
        <v>151</v>
      </c>
      <c r="E161">
        <v>53023090</v>
      </c>
      <c r="F161">
        <v>50</v>
      </c>
      <c r="G161">
        <v>50</v>
      </c>
      <c r="H161" s="17" t="s">
        <v>10379</v>
      </c>
      <c r="I161" t="s">
        <v>145</v>
      </c>
      <c r="J161" s="17" t="s">
        <v>18301</v>
      </c>
      <c r="K161" s="17" t="s">
        <v>153</v>
      </c>
      <c r="L161" t="s">
        <v>113</v>
      </c>
    </row>
    <row r="162" spans="1:12" hidden="1">
      <c r="A162">
        <v>20170603</v>
      </c>
      <c r="B162">
        <v>20170603</v>
      </c>
      <c r="C162">
        <v>161719</v>
      </c>
      <c r="D162" s="17" t="s">
        <v>151</v>
      </c>
      <c r="E162">
        <v>53023089</v>
      </c>
      <c r="F162">
        <v>10</v>
      </c>
      <c r="G162">
        <v>10</v>
      </c>
      <c r="H162" s="17" t="s">
        <v>10382</v>
      </c>
      <c r="I162" t="s">
        <v>145</v>
      </c>
      <c r="J162" s="17" t="s">
        <v>18302</v>
      </c>
      <c r="K162" s="17" t="s">
        <v>167</v>
      </c>
      <c r="L162" t="s">
        <v>113</v>
      </c>
    </row>
    <row r="163" spans="1:12" hidden="1">
      <c r="A163">
        <v>20170603</v>
      </c>
      <c r="B163">
        <v>20170603</v>
      </c>
      <c r="C163">
        <v>161743</v>
      </c>
      <c r="D163" s="17" t="s">
        <v>151</v>
      </c>
      <c r="E163">
        <v>53023090</v>
      </c>
      <c r="F163">
        <v>400</v>
      </c>
      <c r="G163">
        <v>400</v>
      </c>
      <c r="H163" s="17" t="s">
        <v>10385</v>
      </c>
      <c r="I163" t="s">
        <v>145</v>
      </c>
      <c r="J163" s="17" t="s">
        <v>18303</v>
      </c>
      <c r="K163" s="17" t="s">
        <v>147</v>
      </c>
      <c r="L163" t="s">
        <v>113</v>
      </c>
    </row>
    <row r="164" spans="1:12" hidden="1">
      <c r="A164">
        <v>20170603</v>
      </c>
      <c r="B164">
        <v>20170603</v>
      </c>
      <c r="C164">
        <v>162727</v>
      </c>
      <c r="D164" s="17" t="s">
        <v>151</v>
      </c>
      <c r="E164">
        <v>53023083</v>
      </c>
      <c r="F164">
        <v>10</v>
      </c>
      <c r="G164">
        <v>10</v>
      </c>
      <c r="H164" s="17" t="s">
        <v>10388</v>
      </c>
      <c r="I164" t="s">
        <v>145</v>
      </c>
      <c r="J164" s="17" t="s">
        <v>18304</v>
      </c>
      <c r="K164" s="17" t="s">
        <v>146</v>
      </c>
      <c r="L164" t="s">
        <v>113</v>
      </c>
    </row>
    <row r="165" spans="1:12" hidden="1">
      <c r="A165">
        <v>20170603</v>
      </c>
      <c r="B165">
        <v>20170603</v>
      </c>
      <c r="C165">
        <v>163240</v>
      </c>
      <c r="D165" s="17" t="s">
        <v>151</v>
      </c>
      <c r="E165">
        <v>53023080</v>
      </c>
      <c r="F165">
        <v>800</v>
      </c>
      <c r="G165">
        <v>800</v>
      </c>
      <c r="H165" s="17" t="s">
        <v>10389</v>
      </c>
      <c r="I165" t="s">
        <v>145</v>
      </c>
      <c r="J165" s="17" t="s">
        <v>18286</v>
      </c>
      <c r="K165" s="17" t="s">
        <v>157</v>
      </c>
      <c r="L165" t="s">
        <v>119</v>
      </c>
    </row>
    <row r="166" spans="1:12" hidden="1">
      <c r="A166">
        <v>20170603</v>
      </c>
      <c r="B166">
        <v>20170603</v>
      </c>
      <c r="C166">
        <v>163452</v>
      </c>
      <c r="D166" s="17" t="s">
        <v>151</v>
      </c>
      <c r="E166">
        <v>53023070</v>
      </c>
      <c r="F166">
        <v>100</v>
      </c>
      <c r="G166">
        <v>100</v>
      </c>
      <c r="H166" s="17" t="s">
        <v>10392</v>
      </c>
      <c r="I166" t="s">
        <v>145</v>
      </c>
      <c r="J166" s="17" t="s">
        <v>18305</v>
      </c>
      <c r="K166" s="17" t="s">
        <v>150</v>
      </c>
      <c r="L166" t="s">
        <v>113</v>
      </c>
    </row>
    <row r="167" spans="1:12" hidden="1">
      <c r="A167">
        <v>20170603</v>
      </c>
      <c r="B167">
        <v>20170603</v>
      </c>
      <c r="C167">
        <v>163534</v>
      </c>
      <c r="D167" s="17" t="s">
        <v>151</v>
      </c>
      <c r="E167">
        <v>53023087</v>
      </c>
      <c r="F167">
        <v>500</v>
      </c>
      <c r="G167">
        <v>500</v>
      </c>
      <c r="H167" s="17" t="s">
        <v>10393</v>
      </c>
      <c r="I167" t="s">
        <v>145</v>
      </c>
      <c r="J167" s="17" t="s">
        <v>176</v>
      </c>
      <c r="K167" s="17" t="s">
        <v>150</v>
      </c>
      <c r="L167" t="s">
        <v>113</v>
      </c>
    </row>
    <row r="168" spans="1:12" hidden="1">
      <c r="A168">
        <v>20170603</v>
      </c>
      <c r="B168">
        <v>20170603</v>
      </c>
      <c r="C168">
        <v>163604</v>
      </c>
      <c r="D168" s="17" t="s">
        <v>151</v>
      </c>
      <c r="E168">
        <v>53023086</v>
      </c>
      <c r="F168">
        <v>70</v>
      </c>
      <c r="G168">
        <v>70</v>
      </c>
      <c r="H168" s="17" t="s">
        <v>10396</v>
      </c>
      <c r="I168" t="s">
        <v>145</v>
      </c>
      <c r="J168" s="17" t="s">
        <v>18306</v>
      </c>
      <c r="K168" s="17" t="s">
        <v>163</v>
      </c>
      <c r="L168" t="s">
        <v>113</v>
      </c>
    </row>
    <row r="169" spans="1:12" hidden="1">
      <c r="A169">
        <v>20170603</v>
      </c>
      <c r="B169">
        <v>20170603</v>
      </c>
      <c r="C169">
        <v>163614</v>
      </c>
      <c r="D169" s="17" t="s">
        <v>151</v>
      </c>
      <c r="E169">
        <v>53023057</v>
      </c>
      <c r="F169">
        <v>2000</v>
      </c>
      <c r="G169">
        <v>2000</v>
      </c>
      <c r="H169" s="17" t="s">
        <v>10399</v>
      </c>
      <c r="I169" t="s">
        <v>145</v>
      </c>
      <c r="J169" s="17" t="s">
        <v>18307</v>
      </c>
      <c r="K169" s="17" t="s">
        <v>150</v>
      </c>
      <c r="L169" t="s">
        <v>113</v>
      </c>
    </row>
    <row r="170" spans="1:12" hidden="1">
      <c r="A170">
        <v>20170603</v>
      </c>
      <c r="B170">
        <v>20170603</v>
      </c>
      <c r="C170">
        <v>163751</v>
      </c>
      <c r="D170" s="17" t="s">
        <v>151</v>
      </c>
      <c r="E170">
        <v>53023085</v>
      </c>
      <c r="F170">
        <v>200</v>
      </c>
      <c r="G170">
        <v>200</v>
      </c>
      <c r="H170" s="17" t="s">
        <v>10402</v>
      </c>
      <c r="I170" t="s">
        <v>145</v>
      </c>
      <c r="J170" s="17" t="s">
        <v>18308</v>
      </c>
      <c r="K170" s="17" t="s">
        <v>154</v>
      </c>
      <c r="L170" t="s">
        <v>113</v>
      </c>
    </row>
    <row r="171" spans="1:12" hidden="1">
      <c r="A171">
        <v>20170603</v>
      </c>
      <c r="B171">
        <v>20170603</v>
      </c>
      <c r="C171">
        <v>165404</v>
      </c>
      <c r="D171" s="17" t="s">
        <v>151</v>
      </c>
      <c r="E171">
        <v>53023088</v>
      </c>
      <c r="F171">
        <v>230</v>
      </c>
      <c r="G171">
        <v>230</v>
      </c>
      <c r="H171" s="17" t="s">
        <v>10403</v>
      </c>
      <c r="I171" t="s">
        <v>145</v>
      </c>
      <c r="J171" s="17" t="s">
        <v>18302</v>
      </c>
      <c r="K171" s="17" t="s">
        <v>167</v>
      </c>
      <c r="L171" t="s">
        <v>113</v>
      </c>
    </row>
    <row r="172" spans="1:12" hidden="1">
      <c r="A172">
        <v>20170603</v>
      </c>
      <c r="B172">
        <v>20170603</v>
      </c>
      <c r="C172">
        <v>165725</v>
      </c>
      <c r="D172" s="17" t="s">
        <v>151</v>
      </c>
      <c r="E172">
        <v>53023070</v>
      </c>
      <c r="F172">
        <v>200</v>
      </c>
      <c r="G172">
        <v>200</v>
      </c>
      <c r="H172" s="17" t="s">
        <v>10406</v>
      </c>
      <c r="I172" t="s">
        <v>145</v>
      </c>
      <c r="J172" s="17" t="s">
        <v>18309</v>
      </c>
      <c r="K172" s="17" t="s">
        <v>160</v>
      </c>
      <c r="L172" t="s">
        <v>119</v>
      </c>
    </row>
    <row r="173" spans="1:12" hidden="1">
      <c r="A173">
        <v>20170603</v>
      </c>
      <c r="B173">
        <v>20170603</v>
      </c>
      <c r="C173">
        <v>170657</v>
      </c>
      <c r="D173" s="17" t="s">
        <v>151</v>
      </c>
      <c r="E173">
        <v>53023060</v>
      </c>
      <c r="F173">
        <v>2000</v>
      </c>
      <c r="G173">
        <v>2000</v>
      </c>
      <c r="H173" s="17" t="s">
        <v>10409</v>
      </c>
      <c r="I173" t="s">
        <v>145</v>
      </c>
      <c r="J173" s="17" t="s">
        <v>18310</v>
      </c>
      <c r="K173" s="17" t="s">
        <v>9671</v>
      </c>
      <c r="L173" t="s">
        <v>119</v>
      </c>
    </row>
    <row r="174" spans="1:12" hidden="1">
      <c r="A174">
        <v>20170603</v>
      </c>
      <c r="B174">
        <v>20170603</v>
      </c>
      <c r="C174">
        <v>171419</v>
      </c>
      <c r="D174" s="17" t="s">
        <v>151</v>
      </c>
      <c r="E174">
        <v>53023070</v>
      </c>
      <c r="F174">
        <v>20</v>
      </c>
      <c r="G174">
        <v>20</v>
      </c>
      <c r="H174" s="17" t="s">
        <v>10412</v>
      </c>
      <c r="I174" t="s">
        <v>145</v>
      </c>
      <c r="J174" s="17" t="s">
        <v>18311</v>
      </c>
      <c r="K174" s="17" t="s">
        <v>149</v>
      </c>
      <c r="L174" t="s">
        <v>113</v>
      </c>
    </row>
    <row r="175" spans="1:12" hidden="1">
      <c r="A175">
        <v>20170603</v>
      </c>
      <c r="B175">
        <v>20170603</v>
      </c>
      <c r="C175">
        <v>171439</v>
      </c>
      <c r="D175" s="17" t="s">
        <v>151</v>
      </c>
      <c r="E175">
        <v>53023060</v>
      </c>
      <c r="F175">
        <v>2700</v>
      </c>
      <c r="G175">
        <v>2700</v>
      </c>
      <c r="H175" s="17" t="s">
        <v>10415</v>
      </c>
      <c r="I175" t="s">
        <v>145</v>
      </c>
      <c r="J175" s="17" t="s">
        <v>18312</v>
      </c>
      <c r="K175" s="17" t="s">
        <v>154</v>
      </c>
      <c r="L175" t="s">
        <v>113</v>
      </c>
    </row>
    <row r="176" spans="1:12" hidden="1">
      <c r="A176">
        <v>20170603</v>
      </c>
      <c r="B176">
        <v>20170603</v>
      </c>
      <c r="C176">
        <v>171524</v>
      </c>
      <c r="D176" s="17" t="s">
        <v>151</v>
      </c>
      <c r="E176">
        <v>53023090</v>
      </c>
      <c r="F176">
        <v>10</v>
      </c>
      <c r="G176">
        <v>10</v>
      </c>
      <c r="H176" s="17" t="s">
        <v>10418</v>
      </c>
      <c r="I176" t="s">
        <v>145</v>
      </c>
      <c r="J176" s="17" t="s">
        <v>18313</v>
      </c>
      <c r="K176" s="17" t="s">
        <v>150</v>
      </c>
      <c r="L176" t="s">
        <v>113</v>
      </c>
    </row>
    <row r="177" spans="1:12" hidden="1">
      <c r="A177">
        <v>20170603</v>
      </c>
      <c r="B177">
        <v>20170603</v>
      </c>
      <c r="C177">
        <v>171932</v>
      </c>
      <c r="D177" s="17" t="s">
        <v>151</v>
      </c>
      <c r="E177">
        <v>53023064</v>
      </c>
      <c r="F177">
        <v>2500</v>
      </c>
      <c r="G177">
        <v>2500</v>
      </c>
      <c r="H177" s="17" t="s">
        <v>10421</v>
      </c>
      <c r="I177" t="s">
        <v>145</v>
      </c>
      <c r="J177" s="17" t="s">
        <v>18314</v>
      </c>
      <c r="K177" s="17" t="s">
        <v>162</v>
      </c>
      <c r="L177" t="s">
        <v>113</v>
      </c>
    </row>
    <row r="178" spans="1:12" hidden="1">
      <c r="A178">
        <v>20170603</v>
      </c>
      <c r="B178">
        <v>20170603</v>
      </c>
      <c r="C178">
        <v>174058</v>
      </c>
      <c r="D178" s="17" t="s">
        <v>151</v>
      </c>
      <c r="E178">
        <v>53023088</v>
      </c>
      <c r="F178">
        <v>10</v>
      </c>
      <c r="G178">
        <v>10</v>
      </c>
      <c r="H178" s="17" t="s">
        <v>10424</v>
      </c>
      <c r="I178" t="s">
        <v>145</v>
      </c>
      <c r="J178" s="17" t="s">
        <v>18315</v>
      </c>
      <c r="K178" s="17" t="s">
        <v>150</v>
      </c>
      <c r="L178" t="s">
        <v>113</v>
      </c>
    </row>
    <row r="179" spans="1:12" hidden="1">
      <c r="A179">
        <v>20170603</v>
      </c>
      <c r="B179">
        <v>20170603</v>
      </c>
      <c r="C179">
        <v>174536</v>
      </c>
      <c r="D179" s="17" t="s">
        <v>151</v>
      </c>
      <c r="E179">
        <v>53023074</v>
      </c>
      <c r="F179">
        <v>3000</v>
      </c>
      <c r="G179">
        <v>3000</v>
      </c>
      <c r="H179" s="17" t="s">
        <v>10427</v>
      </c>
      <c r="I179" t="s">
        <v>145</v>
      </c>
      <c r="J179" s="17" t="s">
        <v>18316</v>
      </c>
      <c r="K179" s="17" t="s">
        <v>150</v>
      </c>
      <c r="L179" t="s">
        <v>113</v>
      </c>
    </row>
    <row r="180" spans="1:12" hidden="1">
      <c r="A180">
        <v>20170604</v>
      </c>
      <c r="B180">
        <v>20170603</v>
      </c>
      <c r="C180">
        <v>231243</v>
      </c>
      <c r="D180" s="17" t="s">
        <v>151</v>
      </c>
      <c r="E180">
        <v>53023070</v>
      </c>
      <c r="F180">
        <v>600</v>
      </c>
      <c r="G180">
        <v>600</v>
      </c>
      <c r="H180" s="17" t="s">
        <v>63</v>
      </c>
      <c r="I180" t="s">
        <v>145</v>
      </c>
      <c r="J180" s="17" t="s">
        <v>18318</v>
      </c>
      <c r="K180" s="17" t="s">
        <v>153</v>
      </c>
      <c r="L180" t="s">
        <v>113</v>
      </c>
    </row>
    <row r="181" spans="1:12" hidden="1">
      <c r="A181">
        <v>20170604</v>
      </c>
      <c r="B181">
        <v>20170604</v>
      </c>
      <c r="C181">
        <v>5455</v>
      </c>
      <c r="D181" s="17" t="s">
        <v>151</v>
      </c>
      <c r="E181">
        <v>53023070</v>
      </c>
      <c r="F181">
        <v>600</v>
      </c>
      <c r="G181">
        <v>600</v>
      </c>
      <c r="H181" s="17" t="s">
        <v>10430</v>
      </c>
      <c r="I181" t="s">
        <v>145</v>
      </c>
      <c r="J181" s="17" t="s">
        <v>18319</v>
      </c>
      <c r="K181" s="17" t="s">
        <v>152</v>
      </c>
      <c r="L181" t="s">
        <v>119</v>
      </c>
    </row>
    <row r="182" spans="1:12" hidden="1">
      <c r="A182">
        <v>20170604</v>
      </c>
      <c r="B182">
        <v>20170604</v>
      </c>
      <c r="C182">
        <v>20004</v>
      </c>
      <c r="D182" s="17" t="s">
        <v>151</v>
      </c>
      <c r="E182">
        <v>53023070</v>
      </c>
      <c r="F182">
        <v>900</v>
      </c>
      <c r="G182">
        <v>900</v>
      </c>
      <c r="H182" s="17" t="s">
        <v>10431</v>
      </c>
      <c r="I182" t="s">
        <v>145</v>
      </c>
      <c r="J182" s="17" t="s">
        <v>18319</v>
      </c>
      <c r="K182" s="17" t="s">
        <v>152</v>
      </c>
      <c r="L182" t="s">
        <v>119</v>
      </c>
    </row>
    <row r="183" spans="1:12" hidden="1">
      <c r="A183">
        <v>20170604</v>
      </c>
      <c r="B183">
        <v>20170604</v>
      </c>
      <c r="C183">
        <v>63531</v>
      </c>
      <c r="D183" s="17" t="s">
        <v>151</v>
      </c>
      <c r="E183">
        <v>53023070</v>
      </c>
      <c r="F183">
        <v>600</v>
      </c>
      <c r="G183">
        <v>600</v>
      </c>
      <c r="H183" s="17" t="s">
        <v>10434</v>
      </c>
      <c r="I183" t="s">
        <v>145</v>
      </c>
      <c r="J183" s="17" t="s">
        <v>18322</v>
      </c>
      <c r="K183" s="17" t="s">
        <v>227</v>
      </c>
      <c r="L183" t="s">
        <v>113</v>
      </c>
    </row>
    <row r="184" spans="1:12" hidden="1">
      <c r="A184">
        <v>20170604</v>
      </c>
      <c r="B184">
        <v>20170604</v>
      </c>
      <c r="C184">
        <v>63635</v>
      </c>
      <c r="D184" s="17" t="s">
        <v>151</v>
      </c>
      <c r="E184">
        <v>53023070</v>
      </c>
      <c r="F184">
        <v>6000</v>
      </c>
      <c r="G184">
        <v>6000</v>
      </c>
      <c r="H184" s="17" t="s">
        <v>10437</v>
      </c>
      <c r="I184" t="s">
        <v>145</v>
      </c>
      <c r="J184" s="17" t="s">
        <v>18322</v>
      </c>
      <c r="K184" s="17" t="s">
        <v>227</v>
      </c>
      <c r="L184" t="s">
        <v>113</v>
      </c>
    </row>
    <row r="185" spans="1:12" hidden="1">
      <c r="A185">
        <v>20170604</v>
      </c>
      <c r="B185">
        <v>20170604</v>
      </c>
      <c r="C185">
        <v>110919</v>
      </c>
      <c r="D185" s="17" t="s">
        <v>151</v>
      </c>
      <c r="E185">
        <v>53023070</v>
      </c>
      <c r="F185">
        <v>1000</v>
      </c>
      <c r="G185">
        <v>1000</v>
      </c>
      <c r="H185" s="17" t="s">
        <v>10439</v>
      </c>
      <c r="I185" t="s">
        <v>145</v>
      </c>
      <c r="J185" s="17" t="s">
        <v>18326</v>
      </c>
      <c r="K185" s="17" t="s">
        <v>146</v>
      </c>
      <c r="L185" t="s">
        <v>119</v>
      </c>
    </row>
    <row r="186" spans="1:12" hidden="1">
      <c r="A186">
        <v>20170604</v>
      </c>
      <c r="B186">
        <v>20170604</v>
      </c>
      <c r="C186">
        <v>111205</v>
      </c>
      <c r="D186" s="17" t="s">
        <v>151</v>
      </c>
      <c r="E186">
        <v>53023070</v>
      </c>
      <c r="F186">
        <v>2000</v>
      </c>
      <c r="G186">
        <v>2000</v>
      </c>
      <c r="H186" s="17" t="s">
        <v>10442</v>
      </c>
      <c r="I186" t="s">
        <v>145</v>
      </c>
      <c r="J186" s="17" t="s">
        <v>18327</v>
      </c>
      <c r="K186" s="17" t="s">
        <v>150</v>
      </c>
      <c r="L186" t="s">
        <v>113</v>
      </c>
    </row>
    <row r="187" spans="1:12" hidden="1">
      <c r="A187">
        <v>20170604</v>
      </c>
      <c r="B187">
        <v>20170604</v>
      </c>
      <c r="C187">
        <v>111346</v>
      </c>
      <c r="D187" s="17" t="s">
        <v>151</v>
      </c>
      <c r="E187">
        <v>53023070</v>
      </c>
      <c r="F187">
        <v>1000</v>
      </c>
      <c r="G187">
        <v>1000</v>
      </c>
      <c r="H187" s="17" t="s">
        <v>10445</v>
      </c>
      <c r="I187" t="s">
        <v>145</v>
      </c>
      <c r="J187" s="17" t="s">
        <v>18328</v>
      </c>
      <c r="K187" s="17" t="s">
        <v>18329</v>
      </c>
      <c r="L187" t="s">
        <v>113</v>
      </c>
    </row>
    <row r="188" spans="1:12" hidden="1">
      <c r="A188">
        <v>20170604</v>
      </c>
      <c r="B188">
        <v>20170604</v>
      </c>
      <c r="C188">
        <v>134020</v>
      </c>
      <c r="D188" s="17" t="s">
        <v>151</v>
      </c>
      <c r="E188">
        <v>53023070</v>
      </c>
      <c r="F188">
        <v>2000</v>
      </c>
      <c r="G188">
        <v>2000</v>
      </c>
      <c r="H188" s="17" t="s">
        <v>10448</v>
      </c>
      <c r="I188" t="s">
        <v>145</v>
      </c>
      <c r="J188" s="17" t="s">
        <v>18324</v>
      </c>
      <c r="K188" s="17" t="s">
        <v>18178</v>
      </c>
      <c r="L188" t="s">
        <v>119</v>
      </c>
    </row>
    <row r="189" spans="1:12" hidden="1">
      <c r="A189">
        <v>20170604</v>
      </c>
      <c r="B189">
        <v>20170604</v>
      </c>
      <c r="C189">
        <v>134516</v>
      </c>
      <c r="D189" s="17" t="s">
        <v>151</v>
      </c>
      <c r="E189">
        <v>53023070</v>
      </c>
      <c r="F189">
        <v>1000</v>
      </c>
      <c r="G189">
        <v>1000</v>
      </c>
      <c r="H189" s="17" t="s">
        <v>10451</v>
      </c>
      <c r="I189" t="s">
        <v>145</v>
      </c>
      <c r="J189" s="17" t="s">
        <v>18331</v>
      </c>
      <c r="K189" s="17" t="s">
        <v>146</v>
      </c>
      <c r="L189" t="s">
        <v>113</v>
      </c>
    </row>
    <row r="190" spans="1:12" hidden="1">
      <c r="A190">
        <v>20170604</v>
      </c>
      <c r="B190">
        <v>20170604</v>
      </c>
      <c r="C190">
        <v>162837</v>
      </c>
      <c r="D190" s="17" t="s">
        <v>151</v>
      </c>
      <c r="E190">
        <v>53023070</v>
      </c>
      <c r="F190">
        <v>50</v>
      </c>
      <c r="G190">
        <v>50</v>
      </c>
      <c r="H190" s="17" t="s">
        <v>10454</v>
      </c>
      <c r="I190" t="s">
        <v>145</v>
      </c>
      <c r="J190" s="17" t="s">
        <v>18332</v>
      </c>
      <c r="K190" s="17" t="s">
        <v>230</v>
      </c>
      <c r="L190" t="s">
        <v>113</v>
      </c>
    </row>
    <row r="191" spans="1:12" hidden="1">
      <c r="A191">
        <v>20170604</v>
      </c>
      <c r="B191">
        <v>20170604</v>
      </c>
      <c r="C191">
        <v>163044</v>
      </c>
      <c r="D191" s="17" t="s">
        <v>151</v>
      </c>
      <c r="E191">
        <v>53023070</v>
      </c>
      <c r="F191">
        <v>500</v>
      </c>
      <c r="G191">
        <v>500</v>
      </c>
      <c r="H191" s="17" t="s">
        <v>10455</v>
      </c>
      <c r="I191" t="s">
        <v>145</v>
      </c>
      <c r="J191" s="17" t="s">
        <v>18309</v>
      </c>
      <c r="K191" s="17" t="s">
        <v>160</v>
      </c>
      <c r="L191" t="s">
        <v>119</v>
      </c>
    </row>
    <row r="192" spans="1:12" hidden="1">
      <c r="A192">
        <v>20170604</v>
      </c>
      <c r="B192">
        <v>20170604</v>
      </c>
      <c r="C192">
        <v>173728</v>
      </c>
      <c r="D192" s="17" t="s">
        <v>151</v>
      </c>
      <c r="E192">
        <v>53023070</v>
      </c>
      <c r="F192">
        <v>1000</v>
      </c>
      <c r="G192">
        <v>1000</v>
      </c>
      <c r="H192" s="17" t="s">
        <v>10458</v>
      </c>
      <c r="I192" t="s">
        <v>145</v>
      </c>
      <c r="J192" s="17" t="s">
        <v>18335</v>
      </c>
      <c r="K192" s="17" t="s">
        <v>150</v>
      </c>
      <c r="L192" t="s">
        <v>113</v>
      </c>
    </row>
    <row r="193" spans="1:12" hidden="1">
      <c r="A193">
        <v>20170604</v>
      </c>
      <c r="B193">
        <v>20170604</v>
      </c>
      <c r="C193">
        <v>182306</v>
      </c>
      <c r="D193" s="17" t="s">
        <v>151</v>
      </c>
      <c r="E193">
        <v>53023070</v>
      </c>
      <c r="F193">
        <v>5000</v>
      </c>
      <c r="G193">
        <v>5000</v>
      </c>
      <c r="H193" s="17" t="s">
        <v>10461</v>
      </c>
      <c r="I193" t="s">
        <v>145</v>
      </c>
      <c r="J193" s="17" t="s">
        <v>18321</v>
      </c>
      <c r="K193" s="17" t="s">
        <v>154</v>
      </c>
      <c r="L193" t="s">
        <v>113</v>
      </c>
    </row>
    <row r="194" spans="1:12" hidden="1">
      <c r="A194">
        <v>20170604</v>
      </c>
      <c r="B194">
        <v>20170604</v>
      </c>
      <c r="C194">
        <v>194030</v>
      </c>
      <c r="D194" s="17" t="s">
        <v>151</v>
      </c>
      <c r="E194">
        <v>53023070</v>
      </c>
      <c r="F194">
        <v>500</v>
      </c>
      <c r="G194">
        <v>500</v>
      </c>
      <c r="H194" s="17" t="s">
        <v>10464</v>
      </c>
      <c r="I194" t="s">
        <v>145</v>
      </c>
      <c r="J194" s="17" t="s">
        <v>18338</v>
      </c>
      <c r="K194" s="17" t="s">
        <v>9671</v>
      </c>
      <c r="L194" t="s">
        <v>119</v>
      </c>
    </row>
    <row r="195" spans="1:12" hidden="1">
      <c r="A195">
        <v>20170604</v>
      </c>
      <c r="B195">
        <v>20170604</v>
      </c>
      <c r="C195">
        <v>195234</v>
      </c>
      <c r="D195" s="17" t="s">
        <v>151</v>
      </c>
      <c r="E195">
        <v>53023070</v>
      </c>
      <c r="F195">
        <v>1000</v>
      </c>
      <c r="G195">
        <v>1000</v>
      </c>
      <c r="H195" s="17" t="s">
        <v>10467</v>
      </c>
      <c r="I195" t="s">
        <v>145</v>
      </c>
      <c r="J195" s="17" t="s">
        <v>18339</v>
      </c>
      <c r="K195" s="17" t="s">
        <v>149</v>
      </c>
      <c r="L195" t="s">
        <v>113</v>
      </c>
    </row>
    <row r="196" spans="1:12" hidden="1">
      <c r="A196">
        <v>20170604</v>
      </c>
      <c r="B196">
        <v>20170604</v>
      </c>
      <c r="C196">
        <v>195449</v>
      </c>
      <c r="D196" s="17" t="s">
        <v>151</v>
      </c>
      <c r="E196">
        <v>53023070</v>
      </c>
      <c r="F196">
        <v>150</v>
      </c>
      <c r="G196">
        <v>150</v>
      </c>
      <c r="H196" s="17" t="s">
        <v>10470</v>
      </c>
      <c r="I196" t="s">
        <v>145</v>
      </c>
      <c r="J196" s="17" t="s">
        <v>18317</v>
      </c>
      <c r="K196" s="17" t="s">
        <v>146</v>
      </c>
      <c r="L196" t="s">
        <v>113</v>
      </c>
    </row>
    <row r="197" spans="1:12" hidden="1">
      <c r="A197">
        <v>20170604</v>
      </c>
      <c r="B197">
        <v>20170604</v>
      </c>
      <c r="C197">
        <v>200450</v>
      </c>
      <c r="D197" s="17" t="s">
        <v>151</v>
      </c>
      <c r="E197">
        <v>53023070</v>
      </c>
      <c r="F197">
        <v>500</v>
      </c>
      <c r="G197">
        <v>500</v>
      </c>
      <c r="H197" s="17" t="s">
        <v>10473</v>
      </c>
      <c r="I197" t="s">
        <v>145</v>
      </c>
      <c r="J197" s="17" t="s">
        <v>18183</v>
      </c>
      <c r="K197" s="17" t="s">
        <v>149</v>
      </c>
      <c r="L197" t="s">
        <v>113</v>
      </c>
    </row>
    <row r="198" spans="1:12" hidden="1">
      <c r="A198">
        <v>20170604</v>
      </c>
      <c r="B198">
        <v>20170604</v>
      </c>
      <c r="C198">
        <v>202441</v>
      </c>
      <c r="D198" s="17" t="s">
        <v>151</v>
      </c>
      <c r="E198">
        <v>53023070</v>
      </c>
      <c r="F198">
        <v>9000</v>
      </c>
      <c r="G198">
        <v>9000</v>
      </c>
      <c r="H198" s="17" t="s">
        <v>10476</v>
      </c>
      <c r="I198" t="s">
        <v>145</v>
      </c>
      <c r="J198" s="17" t="s">
        <v>18340</v>
      </c>
      <c r="K198" s="17" t="s">
        <v>149</v>
      </c>
      <c r="L198" t="s">
        <v>113</v>
      </c>
    </row>
    <row r="199" spans="1:12" hidden="1">
      <c r="A199">
        <v>20170604</v>
      </c>
      <c r="B199">
        <v>20170604</v>
      </c>
      <c r="C199">
        <v>202551</v>
      </c>
      <c r="D199" s="17" t="s">
        <v>151</v>
      </c>
      <c r="E199">
        <v>53023070</v>
      </c>
      <c r="F199">
        <v>500</v>
      </c>
      <c r="G199">
        <v>500</v>
      </c>
      <c r="H199" s="17" t="s">
        <v>10477</v>
      </c>
      <c r="I199" t="s">
        <v>145</v>
      </c>
      <c r="J199" s="17" t="s">
        <v>18340</v>
      </c>
      <c r="K199" s="17" t="s">
        <v>149</v>
      </c>
      <c r="L199" t="s">
        <v>113</v>
      </c>
    </row>
    <row r="200" spans="1:12" hidden="1">
      <c r="A200">
        <v>20170604</v>
      </c>
      <c r="B200">
        <v>20170604</v>
      </c>
      <c r="C200">
        <v>205233</v>
      </c>
      <c r="D200" s="17" t="s">
        <v>151</v>
      </c>
      <c r="E200">
        <v>53023070</v>
      </c>
      <c r="F200">
        <v>1000</v>
      </c>
      <c r="G200">
        <v>1000</v>
      </c>
      <c r="H200" s="17" t="s">
        <v>10480</v>
      </c>
      <c r="I200" t="s">
        <v>145</v>
      </c>
      <c r="J200" s="17" t="s">
        <v>18287</v>
      </c>
      <c r="K200" s="17" t="s">
        <v>149</v>
      </c>
      <c r="L200" t="s">
        <v>113</v>
      </c>
    </row>
    <row r="201" spans="1:12" hidden="1">
      <c r="A201">
        <v>20170604</v>
      </c>
      <c r="B201">
        <v>20170604</v>
      </c>
      <c r="C201">
        <v>220518</v>
      </c>
      <c r="D201" s="17" t="s">
        <v>151</v>
      </c>
      <c r="E201">
        <v>53023070</v>
      </c>
      <c r="F201">
        <v>4000</v>
      </c>
      <c r="G201">
        <v>4000</v>
      </c>
      <c r="H201" s="17" t="s">
        <v>10483</v>
      </c>
      <c r="I201" t="s">
        <v>145</v>
      </c>
      <c r="J201" s="17" t="s">
        <v>18342</v>
      </c>
      <c r="K201" s="17" t="s">
        <v>149</v>
      </c>
      <c r="L201" t="s">
        <v>113</v>
      </c>
    </row>
    <row r="202" spans="1:12">
      <c r="A202">
        <v>20170605</v>
      </c>
      <c r="B202">
        <v>20170605</v>
      </c>
      <c r="C202">
        <v>63239</v>
      </c>
      <c r="D202" s="17" t="s">
        <v>151</v>
      </c>
      <c r="E202">
        <v>53023064</v>
      </c>
      <c r="F202">
        <v>20</v>
      </c>
      <c r="G202">
        <v>20</v>
      </c>
      <c r="H202" s="17" t="s">
        <v>10486</v>
      </c>
      <c r="I202" t="s">
        <v>145</v>
      </c>
      <c r="J202" s="17" t="s">
        <v>18343</v>
      </c>
      <c r="K202" s="17" t="s">
        <v>155</v>
      </c>
      <c r="L202" t="s">
        <v>113</v>
      </c>
    </row>
    <row r="203" spans="1:12">
      <c r="A203">
        <v>20170605</v>
      </c>
      <c r="B203">
        <v>20170605</v>
      </c>
      <c r="C203">
        <v>63521</v>
      </c>
      <c r="D203" s="17" t="s">
        <v>151</v>
      </c>
      <c r="E203">
        <v>53023074</v>
      </c>
      <c r="F203">
        <v>300</v>
      </c>
      <c r="G203">
        <v>300</v>
      </c>
      <c r="H203" s="17" t="s">
        <v>10489</v>
      </c>
      <c r="I203" t="s">
        <v>145</v>
      </c>
      <c r="J203" s="17" t="s">
        <v>18344</v>
      </c>
      <c r="K203" s="17" t="s">
        <v>18345</v>
      </c>
      <c r="L203" t="s">
        <v>113</v>
      </c>
    </row>
    <row r="204" spans="1:12">
      <c r="A204">
        <v>20170605</v>
      </c>
      <c r="B204">
        <v>20170605</v>
      </c>
      <c r="C204">
        <v>64351</v>
      </c>
      <c r="D204" s="17" t="s">
        <v>151</v>
      </c>
      <c r="E204">
        <v>53023083</v>
      </c>
      <c r="F204">
        <v>500</v>
      </c>
      <c r="G204">
        <v>500</v>
      </c>
      <c r="H204" s="17" t="s">
        <v>10492</v>
      </c>
      <c r="I204" t="s">
        <v>145</v>
      </c>
      <c r="J204" s="17" t="s">
        <v>18346</v>
      </c>
      <c r="K204" s="17" t="s">
        <v>154</v>
      </c>
      <c r="L204" t="s">
        <v>113</v>
      </c>
    </row>
    <row r="205" spans="1:12">
      <c r="A205">
        <v>20170605</v>
      </c>
      <c r="B205">
        <v>20170605</v>
      </c>
      <c r="C205">
        <v>64522</v>
      </c>
      <c r="D205" s="17" t="s">
        <v>151</v>
      </c>
      <c r="E205">
        <v>53023083</v>
      </c>
      <c r="F205">
        <v>500</v>
      </c>
      <c r="G205">
        <v>500</v>
      </c>
      <c r="H205" s="17" t="s">
        <v>10495</v>
      </c>
      <c r="I205" t="s">
        <v>145</v>
      </c>
      <c r="J205" s="17" t="s">
        <v>18346</v>
      </c>
      <c r="K205" s="17" t="s">
        <v>154</v>
      </c>
      <c r="L205" t="s">
        <v>113</v>
      </c>
    </row>
    <row r="206" spans="1:12">
      <c r="A206">
        <v>20170605</v>
      </c>
      <c r="B206">
        <v>20170605</v>
      </c>
      <c r="C206">
        <v>65447</v>
      </c>
      <c r="D206" s="17" t="s">
        <v>151</v>
      </c>
      <c r="E206">
        <v>53023066</v>
      </c>
      <c r="F206">
        <v>100</v>
      </c>
      <c r="G206">
        <v>100</v>
      </c>
      <c r="H206" s="17" t="s">
        <v>10498</v>
      </c>
      <c r="I206" t="s">
        <v>145</v>
      </c>
      <c r="J206" s="17" t="s">
        <v>18347</v>
      </c>
      <c r="K206" s="17" t="s">
        <v>18348</v>
      </c>
      <c r="L206" t="s">
        <v>113</v>
      </c>
    </row>
    <row r="207" spans="1:12">
      <c r="A207">
        <v>20170605</v>
      </c>
      <c r="B207">
        <v>20170605</v>
      </c>
      <c r="C207">
        <v>65615</v>
      </c>
      <c r="D207" s="17" t="s">
        <v>151</v>
      </c>
      <c r="E207">
        <v>53023075</v>
      </c>
      <c r="F207">
        <v>100</v>
      </c>
      <c r="G207">
        <v>100</v>
      </c>
      <c r="H207" s="17" t="s">
        <v>10501</v>
      </c>
      <c r="I207" t="s">
        <v>145</v>
      </c>
      <c r="J207" s="17" t="s">
        <v>18349</v>
      </c>
      <c r="K207" s="17" t="s">
        <v>150</v>
      </c>
      <c r="L207" t="s">
        <v>113</v>
      </c>
    </row>
    <row r="208" spans="1:12">
      <c r="A208">
        <v>20170605</v>
      </c>
      <c r="B208">
        <v>20170605</v>
      </c>
      <c r="C208">
        <v>70503</v>
      </c>
      <c r="D208" s="17" t="s">
        <v>151</v>
      </c>
      <c r="E208">
        <v>53023073</v>
      </c>
      <c r="F208">
        <v>20</v>
      </c>
      <c r="G208">
        <v>20</v>
      </c>
      <c r="H208" s="17" t="s">
        <v>10504</v>
      </c>
      <c r="I208" t="s">
        <v>145</v>
      </c>
      <c r="J208" s="17" t="s">
        <v>18350</v>
      </c>
      <c r="K208" s="17" t="s">
        <v>146</v>
      </c>
      <c r="L208" t="s">
        <v>113</v>
      </c>
    </row>
    <row r="209" spans="1:12">
      <c r="A209">
        <v>20170605</v>
      </c>
      <c r="B209">
        <v>20170605</v>
      </c>
      <c r="C209">
        <v>70609</v>
      </c>
      <c r="D209" s="17" t="s">
        <v>151</v>
      </c>
      <c r="E209">
        <v>53023075</v>
      </c>
      <c r="F209">
        <v>20</v>
      </c>
      <c r="G209">
        <v>20</v>
      </c>
      <c r="H209" s="17" t="s">
        <v>10507</v>
      </c>
      <c r="I209" t="s">
        <v>145</v>
      </c>
      <c r="J209" s="17" t="s">
        <v>18351</v>
      </c>
      <c r="K209" s="17" t="s">
        <v>154</v>
      </c>
      <c r="L209" t="s">
        <v>113</v>
      </c>
    </row>
    <row r="210" spans="1:12">
      <c r="A210">
        <v>20170605</v>
      </c>
      <c r="B210">
        <v>20170605</v>
      </c>
      <c r="C210">
        <v>71220</v>
      </c>
      <c r="D210" s="17" t="s">
        <v>151</v>
      </c>
      <c r="E210">
        <v>53023076</v>
      </c>
      <c r="F210">
        <v>500</v>
      </c>
      <c r="G210">
        <v>500</v>
      </c>
      <c r="H210" s="17" t="s">
        <v>10510</v>
      </c>
      <c r="I210" t="s">
        <v>145</v>
      </c>
      <c r="J210" s="17" t="s">
        <v>18352</v>
      </c>
      <c r="K210" s="17" t="s">
        <v>162</v>
      </c>
      <c r="L210" t="s">
        <v>113</v>
      </c>
    </row>
    <row r="211" spans="1:12">
      <c r="A211">
        <v>20170605</v>
      </c>
      <c r="B211">
        <v>20170605</v>
      </c>
      <c r="C211">
        <v>71358</v>
      </c>
      <c r="D211" s="17" t="s">
        <v>151</v>
      </c>
      <c r="E211">
        <v>53023060</v>
      </c>
      <c r="F211">
        <v>1000</v>
      </c>
      <c r="G211">
        <v>1000</v>
      </c>
      <c r="H211" s="17" t="s">
        <v>10513</v>
      </c>
      <c r="I211" t="s">
        <v>145</v>
      </c>
      <c r="J211" s="17" t="s">
        <v>18353</v>
      </c>
      <c r="K211" s="17" t="s">
        <v>150</v>
      </c>
      <c r="L211" t="s">
        <v>113</v>
      </c>
    </row>
    <row r="212" spans="1:12">
      <c r="A212">
        <v>20170605</v>
      </c>
      <c r="B212">
        <v>20170605</v>
      </c>
      <c r="C212">
        <v>71704</v>
      </c>
      <c r="D212" s="17" t="s">
        <v>151</v>
      </c>
      <c r="E212">
        <v>53023076</v>
      </c>
      <c r="F212">
        <v>500</v>
      </c>
      <c r="G212">
        <v>500</v>
      </c>
      <c r="H212" s="17" t="s">
        <v>10516</v>
      </c>
      <c r="I212" t="s">
        <v>145</v>
      </c>
      <c r="J212" s="17" t="s">
        <v>18354</v>
      </c>
      <c r="K212" s="17" t="s">
        <v>149</v>
      </c>
      <c r="L212" t="s">
        <v>113</v>
      </c>
    </row>
    <row r="213" spans="1:12">
      <c r="A213">
        <v>20170605</v>
      </c>
      <c r="B213">
        <v>20170605</v>
      </c>
      <c r="C213">
        <v>71913</v>
      </c>
      <c r="D213" s="17" t="s">
        <v>151</v>
      </c>
      <c r="E213">
        <v>53023087</v>
      </c>
      <c r="F213">
        <v>100</v>
      </c>
      <c r="G213">
        <v>100</v>
      </c>
      <c r="H213" s="17" t="s">
        <v>10519</v>
      </c>
      <c r="I213" t="s">
        <v>145</v>
      </c>
      <c r="J213" s="17" t="s">
        <v>18356</v>
      </c>
      <c r="K213" s="17" t="s">
        <v>154</v>
      </c>
      <c r="L213" t="s">
        <v>113</v>
      </c>
    </row>
    <row r="214" spans="1:12">
      <c r="A214">
        <v>20170605</v>
      </c>
      <c r="B214">
        <v>20170605</v>
      </c>
      <c r="C214">
        <v>72049</v>
      </c>
      <c r="D214" s="17" t="s">
        <v>151</v>
      </c>
      <c r="E214">
        <v>53023078</v>
      </c>
      <c r="F214">
        <v>1000</v>
      </c>
      <c r="G214">
        <v>1000</v>
      </c>
      <c r="H214" s="17" t="s">
        <v>10522</v>
      </c>
      <c r="I214" t="s">
        <v>145</v>
      </c>
      <c r="J214" s="17" t="s">
        <v>18357</v>
      </c>
      <c r="K214" s="17" t="s">
        <v>149</v>
      </c>
      <c r="L214" t="s">
        <v>113</v>
      </c>
    </row>
    <row r="215" spans="1:12">
      <c r="A215">
        <v>20170605</v>
      </c>
      <c r="B215">
        <v>20170605</v>
      </c>
      <c r="C215">
        <v>72153</v>
      </c>
      <c r="D215" s="17" t="s">
        <v>151</v>
      </c>
      <c r="E215">
        <v>53023078</v>
      </c>
      <c r="F215">
        <v>1000</v>
      </c>
      <c r="G215">
        <v>1000</v>
      </c>
      <c r="H215" s="17" t="s">
        <v>10525</v>
      </c>
      <c r="I215" t="s">
        <v>145</v>
      </c>
      <c r="J215" s="17" t="s">
        <v>18358</v>
      </c>
      <c r="K215" s="17" t="s">
        <v>149</v>
      </c>
      <c r="L215" t="s">
        <v>113</v>
      </c>
    </row>
    <row r="216" spans="1:12">
      <c r="A216">
        <v>20170605</v>
      </c>
      <c r="B216">
        <v>20170605</v>
      </c>
      <c r="C216">
        <v>72432</v>
      </c>
      <c r="D216" s="17" t="s">
        <v>151</v>
      </c>
      <c r="E216">
        <v>53023078</v>
      </c>
      <c r="F216">
        <v>50</v>
      </c>
      <c r="G216">
        <v>50</v>
      </c>
      <c r="H216" s="17" t="s">
        <v>10531</v>
      </c>
      <c r="I216" t="s">
        <v>145</v>
      </c>
      <c r="J216" s="17" t="s">
        <v>18359</v>
      </c>
      <c r="K216" s="17" t="s">
        <v>150</v>
      </c>
      <c r="L216" t="s">
        <v>113</v>
      </c>
    </row>
    <row r="217" spans="1:12">
      <c r="A217">
        <v>20170605</v>
      </c>
      <c r="B217">
        <v>20170605</v>
      </c>
      <c r="C217">
        <v>72432</v>
      </c>
      <c r="D217" s="17" t="s">
        <v>151</v>
      </c>
      <c r="E217">
        <v>53023076</v>
      </c>
      <c r="F217">
        <v>80</v>
      </c>
      <c r="G217">
        <v>80</v>
      </c>
      <c r="H217" s="17" t="s">
        <v>10528</v>
      </c>
      <c r="I217" t="s">
        <v>145</v>
      </c>
      <c r="J217" s="17" t="s">
        <v>18360</v>
      </c>
      <c r="K217" s="17" t="s">
        <v>154</v>
      </c>
      <c r="L217" t="s">
        <v>113</v>
      </c>
    </row>
    <row r="218" spans="1:12">
      <c r="A218">
        <v>20170605</v>
      </c>
      <c r="B218">
        <v>20170605</v>
      </c>
      <c r="C218">
        <v>72547</v>
      </c>
      <c r="D218" s="17" t="s">
        <v>151</v>
      </c>
      <c r="E218">
        <v>53023076</v>
      </c>
      <c r="F218">
        <v>1000</v>
      </c>
      <c r="G218">
        <v>1000</v>
      </c>
      <c r="H218" s="17" t="s">
        <v>10534</v>
      </c>
      <c r="I218" t="s">
        <v>145</v>
      </c>
      <c r="J218" s="17" t="s">
        <v>18361</v>
      </c>
      <c r="K218" s="17" t="s">
        <v>146</v>
      </c>
      <c r="L218" t="s">
        <v>113</v>
      </c>
    </row>
    <row r="219" spans="1:12">
      <c r="A219">
        <v>20170605</v>
      </c>
      <c r="B219">
        <v>20170605</v>
      </c>
      <c r="C219">
        <v>72633</v>
      </c>
      <c r="D219" s="17" t="s">
        <v>151</v>
      </c>
      <c r="E219">
        <v>53023064</v>
      </c>
      <c r="F219">
        <v>100</v>
      </c>
      <c r="G219">
        <v>100</v>
      </c>
      <c r="H219" s="17" t="s">
        <v>10537</v>
      </c>
      <c r="I219" t="s">
        <v>145</v>
      </c>
      <c r="J219" s="17" t="s">
        <v>18362</v>
      </c>
      <c r="K219" s="17" t="s">
        <v>146</v>
      </c>
      <c r="L219" t="s">
        <v>113</v>
      </c>
    </row>
    <row r="220" spans="1:12">
      <c r="A220">
        <v>20170605</v>
      </c>
      <c r="B220">
        <v>20170605</v>
      </c>
      <c r="C220">
        <v>72749</v>
      </c>
      <c r="D220" s="17" t="s">
        <v>151</v>
      </c>
      <c r="E220">
        <v>53023076</v>
      </c>
      <c r="F220">
        <v>500</v>
      </c>
      <c r="G220">
        <v>500</v>
      </c>
      <c r="H220" s="17" t="s">
        <v>10540</v>
      </c>
      <c r="I220" t="s">
        <v>145</v>
      </c>
      <c r="J220" s="17" t="s">
        <v>18363</v>
      </c>
      <c r="K220" s="17" t="s">
        <v>149</v>
      </c>
      <c r="L220" t="s">
        <v>113</v>
      </c>
    </row>
    <row r="221" spans="1:12">
      <c r="A221">
        <v>20170605</v>
      </c>
      <c r="B221">
        <v>20170605</v>
      </c>
      <c r="C221">
        <v>72853</v>
      </c>
      <c r="D221" s="17" t="s">
        <v>151</v>
      </c>
      <c r="E221">
        <v>53023078</v>
      </c>
      <c r="F221">
        <v>50</v>
      </c>
      <c r="G221">
        <v>50</v>
      </c>
      <c r="H221" s="17" t="s">
        <v>10543</v>
      </c>
      <c r="I221" t="s">
        <v>145</v>
      </c>
      <c r="J221" s="17" t="s">
        <v>18364</v>
      </c>
      <c r="K221" s="17" t="s">
        <v>18348</v>
      </c>
      <c r="L221" t="s">
        <v>113</v>
      </c>
    </row>
    <row r="222" spans="1:12">
      <c r="A222">
        <v>20170605</v>
      </c>
      <c r="B222">
        <v>20170605</v>
      </c>
      <c r="C222">
        <v>72917</v>
      </c>
      <c r="D222" s="17" t="s">
        <v>151</v>
      </c>
      <c r="E222">
        <v>53023076</v>
      </c>
      <c r="F222">
        <v>20</v>
      </c>
      <c r="G222">
        <v>20</v>
      </c>
      <c r="H222" s="17" t="s">
        <v>10546</v>
      </c>
      <c r="I222" t="s">
        <v>145</v>
      </c>
      <c r="J222" s="17" t="s">
        <v>18365</v>
      </c>
      <c r="K222" s="17" t="s">
        <v>149</v>
      </c>
      <c r="L222" t="s">
        <v>113</v>
      </c>
    </row>
    <row r="223" spans="1:12">
      <c r="A223">
        <v>20170605</v>
      </c>
      <c r="B223">
        <v>20170605</v>
      </c>
      <c r="C223">
        <v>73008</v>
      </c>
      <c r="D223" s="17" t="s">
        <v>151</v>
      </c>
      <c r="E223">
        <v>53023076</v>
      </c>
      <c r="F223">
        <v>200</v>
      </c>
      <c r="G223">
        <v>200</v>
      </c>
      <c r="H223" s="17" t="s">
        <v>10549</v>
      </c>
      <c r="I223" t="s">
        <v>145</v>
      </c>
      <c r="J223" s="17" t="s">
        <v>18366</v>
      </c>
      <c r="K223" s="17" t="s">
        <v>150</v>
      </c>
      <c r="L223" t="s">
        <v>113</v>
      </c>
    </row>
    <row r="224" spans="1:12">
      <c r="A224">
        <v>20170605</v>
      </c>
      <c r="B224">
        <v>20170605</v>
      </c>
      <c r="C224">
        <v>73203</v>
      </c>
      <c r="D224" s="17" t="s">
        <v>151</v>
      </c>
      <c r="E224">
        <v>53023076</v>
      </c>
      <c r="F224">
        <v>200</v>
      </c>
      <c r="G224">
        <v>200</v>
      </c>
      <c r="H224" s="17" t="s">
        <v>10552</v>
      </c>
      <c r="I224" t="s">
        <v>145</v>
      </c>
      <c r="J224" s="17" t="s">
        <v>18367</v>
      </c>
      <c r="K224" s="17" t="s">
        <v>163</v>
      </c>
      <c r="L224" t="s">
        <v>113</v>
      </c>
    </row>
    <row r="225" spans="1:12">
      <c r="A225">
        <v>20170605</v>
      </c>
      <c r="B225">
        <v>20170605</v>
      </c>
      <c r="C225">
        <v>73216</v>
      </c>
      <c r="D225" s="17" t="s">
        <v>151</v>
      </c>
      <c r="E225">
        <v>53023090</v>
      </c>
      <c r="F225">
        <v>100</v>
      </c>
      <c r="G225">
        <v>100</v>
      </c>
      <c r="H225" s="17" t="s">
        <v>10555</v>
      </c>
      <c r="I225" t="s">
        <v>145</v>
      </c>
      <c r="J225" s="17" t="s">
        <v>18368</v>
      </c>
      <c r="K225" s="17" t="s">
        <v>150</v>
      </c>
      <c r="L225" t="s">
        <v>113</v>
      </c>
    </row>
    <row r="226" spans="1:12">
      <c r="A226">
        <v>20170605</v>
      </c>
      <c r="B226">
        <v>20170605</v>
      </c>
      <c r="C226">
        <v>73418</v>
      </c>
      <c r="D226" s="17" t="s">
        <v>151</v>
      </c>
      <c r="E226">
        <v>53023089</v>
      </c>
      <c r="F226">
        <v>20</v>
      </c>
      <c r="G226">
        <v>20</v>
      </c>
      <c r="H226" s="17" t="s">
        <v>10558</v>
      </c>
      <c r="I226" t="s">
        <v>145</v>
      </c>
      <c r="J226" s="17" t="s">
        <v>18369</v>
      </c>
      <c r="K226" s="17" t="s">
        <v>146</v>
      </c>
      <c r="L226" t="s">
        <v>113</v>
      </c>
    </row>
    <row r="227" spans="1:12">
      <c r="A227">
        <v>20170605</v>
      </c>
      <c r="B227">
        <v>20170605</v>
      </c>
      <c r="C227">
        <v>73530</v>
      </c>
      <c r="D227" s="17" t="s">
        <v>151</v>
      </c>
      <c r="E227">
        <v>53023063</v>
      </c>
      <c r="F227">
        <v>200</v>
      </c>
      <c r="G227">
        <v>200</v>
      </c>
      <c r="H227" s="17" t="s">
        <v>10561</v>
      </c>
      <c r="I227" t="s">
        <v>145</v>
      </c>
      <c r="J227" s="17" t="s">
        <v>8892</v>
      </c>
      <c r="K227" s="17" t="s">
        <v>149</v>
      </c>
      <c r="L227" t="s">
        <v>113</v>
      </c>
    </row>
    <row r="228" spans="1:12">
      <c r="A228">
        <v>20170605</v>
      </c>
      <c r="B228">
        <v>20170605</v>
      </c>
      <c r="C228">
        <v>73628</v>
      </c>
      <c r="D228" s="17" t="s">
        <v>151</v>
      </c>
      <c r="E228">
        <v>53023073</v>
      </c>
      <c r="F228">
        <v>20</v>
      </c>
      <c r="G228">
        <v>20</v>
      </c>
      <c r="H228" s="17" t="s">
        <v>10564</v>
      </c>
      <c r="I228" t="s">
        <v>145</v>
      </c>
      <c r="J228" s="17" t="s">
        <v>18370</v>
      </c>
      <c r="K228" s="17" t="s">
        <v>154</v>
      </c>
      <c r="L228" t="s">
        <v>113</v>
      </c>
    </row>
    <row r="229" spans="1:12">
      <c r="A229">
        <v>20170605</v>
      </c>
      <c r="B229">
        <v>20170605</v>
      </c>
      <c r="C229">
        <v>73718</v>
      </c>
      <c r="D229" s="17" t="s">
        <v>151</v>
      </c>
      <c r="E229">
        <v>53023076</v>
      </c>
      <c r="F229">
        <v>500</v>
      </c>
      <c r="G229">
        <v>500</v>
      </c>
      <c r="H229" s="17" t="s">
        <v>10567</v>
      </c>
      <c r="I229" t="s">
        <v>145</v>
      </c>
      <c r="J229" s="17" t="s">
        <v>18371</v>
      </c>
      <c r="K229" s="17" t="s">
        <v>149</v>
      </c>
      <c r="L229" t="s">
        <v>113</v>
      </c>
    </row>
    <row r="230" spans="1:12">
      <c r="A230">
        <v>20170605</v>
      </c>
      <c r="B230">
        <v>20170605</v>
      </c>
      <c r="C230">
        <v>73725</v>
      </c>
      <c r="D230" s="17" t="s">
        <v>151</v>
      </c>
      <c r="E230">
        <v>53023060</v>
      </c>
      <c r="F230">
        <v>500</v>
      </c>
      <c r="G230">
        <v>500</v>
      </c>
      <c r="H230" s="17" t="s">
        <v>10570</v>
      </c>
      <c r="I230" t="s">
        <v>145</v>
      </c>
      <c r="J230" s="17" t="s">
        <v>18372</v>
      </c>
      <c r="K230" s="17" t="s">
        <v>147</v>
      </c>
      <c r="L230" t="s">
        <v>119</v>
      </c>
    </row>
    <row r="231" spans="1:12">
      <c r="A231">
        <v>20170605</v>
      </c>
      <c r="B231">
        <v>20170605</v>
      </c>
      <c r="C231">
        <v>73828</v>
      </c>
      <c r="D231" s="17" t="s">
        <v>151</v>
      </c>
      <c r="E231">
        <v>53023089</v>
      </c>
      <c r="F231">
        <v>20</v>
      </c>
      <c r="G231">
        <v>20</v>
      </c>
      <c r="H231" s="17" t="s">
        <v>10573</v>
      </c>
      <c r="I231" t="s">
        <v>145</v>
      </c>
      <c r="J231" s="17" t="s">
        <v>18373</v>
      </c>
      <c r="K231" s="17" t="s">
        <v>163</v>
      </c>
      <c r="L231" t="s">
        <v>113</v>
      </c>
    </row>
    <row r="232" spans="1:12">
      <c r="A232">
        <v>20170605</v>
      </c>
      <c r="B232">
        <v>20170605</v>
      </c>
      <c r="C232">
        <v>73905</v>
      </c>
      <c r="D232" s="17" t="s">
        <v>151</v>
      </c>
      <c r="E232">
        <v>53023090</v>
      </c>
      <c r="F232">
        <v>200</v>
      </c>
      <c r="G232">
        <v>200</v>
      </c>
      <c r="H232" s="17" t="s">
        <v>10576</v>
      </c>
      <c r="I232" t="s">
        <v>145</v>
      </c>
      <c r="J232" s="17" t="s">
        <v>18374</v>
      </c>
      <c r="K232" s="17" t="s">
        <v>147</v>
      </c>
      <c r="L232" t="s">
        <v>119</v>
      </c>
    </row>
    <row r="233" spans="1:12">
      <c r="A233">
        <v>20170605</v>
      </c>
      <c r="B233">
        <v>20170605</v>
      </c>
      <c r="C233">
        <v>74027</v>
      </c>
      <c r="D233" s="17" t="s">
        <v>151</v>
      </c>
      <c r="E233">
        <v>53023089</v>
      </c>
      <c r="F233">
        <v>20</v>
      </c>
      <c r="G233">
        <v>20</v>
      </c>
      <c r="H233" s="17" t="s">
        <v>10579</v>
      </c>
      <c r="I233" t="s">
        <v>145</v>
      </c>
      <c r="J233" s="17" t="s">
        <v>18375</v>
      </c>
      <c r="K233" s="17" t="s">
        <v>254</v>
      </c>
      <c r="L233" t="s">
        <v>113</v>
      </c>
    </row>
    <row r="234" spans="1:12">
      <c r="A234">
        <v>20170605</v>
      </c>
      <c r="B234">
        <v>20170605</v>
      </c>
      <c r="C234">
        <v>74042</v>
      </c>
      <c r="D234" s="17" t="s">
        <v>151</v>
      </c>
      <c r="E234">
        <v>53023058</v>
      </c>
      <c r="F234">
        <v>3000</v>
      </c>
      <c r="G234">
        <v>3000</v>
      </c>
      <c r="H234" s="17" t="s">
        <v>10582</v>
      </c>
      <c r="I234" t="s">
        <v>145</v>
      </c>
      <c r="J234" s="17" t="s">
        <v>18376</v>
      </c>
      <c r="K234" s="17" t="s">
        <v>155</v>
      </c>
      <c r="L234" t="s">
        <v>113</v>
      </c>
    </row>
    <row r="235" spans="1:12">
      <c r="A235">
        <v>20170605</v>
      </c>
      <c r="B235">
        <v>20170605</v>
      </c>
      <c r="C235">
        <v>74256</v>
      </c>
      <c r="D235" s="17" t="s">
        <v>151</v>
      </c>
      <c r="E235">
        <v>53023085</v>
      </c>
      <c r="F235">
        <v>1000</v>
      </c>
      <c r="G235">
        <v>1000</v>
      </c>
      <c r="H235" s="17" t="s">
        <v>10587</v>
      </c>
      <c r="I235" t="s">
        <v>145</v>
      </c>
      <c r="J235" s="17" t="s">
        <v>18377</v>
      </c>
      <c r="K235" s="17" t="s">
        <v>150</v>
      </c>
      <c r="L235" t="s">
        <v>113</v>
      </c>
    </row>
    <row r="236" spans="1:12">
      <c r="A236">
        <v>20170605</v>
      </c>
      <c r="B236">
        <v>20170605</v>
      </c>
      <c r="C236">
        <v>74257</v>
      </c>
      <c r="D236" s="17" t="s">
        <v>151</v>
      </c>
      <c r="E236">
        <v>53023073</v>
      </c>
      <c r="F236">
        <v>100</v>
      </c>
      <c r="G236">
        <v>100</v>
      </c>
      <c r="H236" s="17" t="s">
        <v>10585</v>
      </c>
      <c r="I236" t="s">
        <v>145</v>
      </c>
      <c r="J236" s="17" t="s">
        <v>18378</v>
      </c>
      <c r="K236" s="17" t="s">
        <v>159</v>
      </c>
      <c r="L236" t="s">
        <v>113</v>
      </c>
    </row>
    <row r="237" spans="1:12">
      <c r="A237">
        <v>20170605</v>
      </c>
      <c r="B237">
        <v>20170605</v>
      </c>
      <c r="C237">
        <v>74321</v>
      </c>
      <c r="D237" s="17" t="s">
        <v>151</v>
      </c>
      <c r="E237">
        <v>53023060</v>
      </c>
      <c r="F237">
        <v>1000</v>
      </c>
      <c r="G237">
        <v>1000</v>
      </c>
      <c r="H237" s="17" t="s">
        <v>10590</v>
      </c>
      <c r="I237" t="s">
        <v>145</v>
      </c>
      <c r="J237" s="17" t="s">
        <v>18379</v>
      </c>
      <c r="K237" s="17" t="s">
        <v>147</v>
      </c>
      <c r="L237" t="s">
        <v>119</v>
      </c>
    </row>
    <row r="238" spans="1:12">
      <c r="A238">
        <v>20170605</v>
      </c>
      <c r="B238">
        <v>20170605</v>
      </c>
      <c r="C238">
        <v>74332</v>
      </c>
      <c r="D238" s="17" t="s">
        <v>151</v>
      </c>
      <c r="E238">
        <v>53023076</v>
      </c>
      <c r="F238">
        <v>100</v>
      </c>
      <c r="G238">
        <v>100</v>
      </c>
      <c r="H238" s="17" t="s">
        <v>10593</v>
      </c>
      <c r="I238" t="s">
        <v>145</v>
      </c>
      <c r="J238" s="17" t="s">
        <v>18380</v>
      </c>
      <c r="K238" s="17" t="s">
        <v>150</v>
      </c>
      <c r="L238" t="s">
        <v>113</v>
      </c>
    </row>
    <row r="239" spans="1:12">
      <c r="A239">
        <v>20170605</v>
      </c>
      <c r="B239">
        <v>20170605</v>
      </c>
      <c r="C239">
        <v>74425</v>
      </c>
      <c r="D239" s="17" t="s">
        <v>151</v>
      </c>
      <c r="E239">
        <v>53023089</v>
      </c>
      <c r="F239">
        <v>100</v>
      </c>
      <c r="G239">
        <v>100</v>
      </c>
      <c r="H239" s="17" t="s">
        <v>10596</v>
      </c>
      <c r="I239" t="s">
        <v>145</v>
      </c>
      <c r="J239" s="17" t="s">
        <v>18381</v>
      </c>
      <c r="K239" s="17" t="s">
        <v>146</v>
      </c>
      <c r="L239" t="s">
        <v>119</v>
      </c>
    </row>
    <row r="240" spans="1:12">
      <c r="A240">
        <v>20170605</v>
      </c>
      <c r="B240">
        <v>20170605</v>
      </c>
      <c r="C240">
        <v>74426</v>
      </c>
      <c r="D240" s="17" t="s">
        <v>151</v>
      </c>
      <c r="E240">
        <v>53023064</v>
      </c>
      <c r="F240">
        <v>100</v>
      </c>
      <c r="G240">
        <v>100</v>
      </c>
      <c r="H240" s="17" t="s">
        <v>10599</v>
      </c>
      <c r="I240" t="s">
        <v>145</v>
      </c>
      <c r="J240" s="17" t="s">
        <v>18382</v>
      </c>
      <c r="K240" s="17" t="s">
        <v>149</v>
      </c>
      <c r="L240" t="s">
        <v>113</v>
      </c>
    </row>
    <row r="241" spans="1:12">
      <c r="A241">
        <v>20170605</v>
      </c>
      <c r="B241">
        <v>20170605</v>
      </c>
      <c r="C241">
        <v>74523</v>
      </c>
      <c r="D241" s="17" t="s">
        <v>151</v>
      </c>
      <c r="E241">
        <v>53023064</v>
      </c>
      <c r="F241">
        <v>100</v>
      </c>
      <c r="G241">
        <v>100</v>
      </c>
      <c r="H241" s="17" t="s">
        <v>10602</v>
      </c>
      <c r="I241" t="s">
        <v>145</v>
      </c>
      <c r="J241" s="17" t="s">
        <v>18382</v>
      </c>
      <c r="K241" s="17" t="s">
        <v>149</v>
      </c>
      <c r="L241" t="s">
        <v>113</v>
      </c>
    </row>
    <row r="242" spans="1:12">
      <c r="A242">
        <v>20170605</v>
      </c>
      <c r="B242">
        <v>20170605</v>
      </c>
      <c r="C242">
        <v>74808</v>
      </c>
      <c r="D242" s="17" t="s">
        <v>151</v>
      </c>
      <c r="E242">
        <v>53023076</v>
      </c>
      <c r="F242">
        <v>1000</v>
      </c>
      <c r="G242">
        <v>1000</v>
      </c>
      <c r="H242" s="17" t="s">
        <v>10605</v>
      </c>
      <c r="I242" t="s">
        <v>145</v>
      </c>
      <c r="J242" s="17" t="s">
        <v>18380</v>
      </c>
      <c r="K242" s="17" t="s">
        <v>150</v>
      </c>
      <c r="L242" t="s">
        <v>113</v>
      </c>
    </row>
    <row r="243" spans="1:12">
      <c r="A243">
        <v>20170605</v>
      </c>
      <c r="B243">
        <v>20170605</v>
      </c>
      <c r="C243">
        <v>74909</v>
      </c>
      <c r="D243" s="17" t="s">
        <v>151</v>
      </c>
      <c r="E243">
        <v>53023064</v>
      </c>
      <c r="F243">
        <v>100</v>
      </c>
      <c r="G243">
        <v>100</v>
      </c>
      <c r="H243" s="17" t="s">
        <v>10608</v>
      </c>
      <c r="I243" t="s">
        <v>145</v>
      </c>
      <c r="J243" s="17" t="s">
        <v>18383</v>
      </c>
      <c r="K243" s="17" t="s">
        <v>146</v>
      </c>
      <c r="L243" t="s">
        <v>113</v>
      </c>
    </row>
    <row r="244" spans="1:12">
      <c r="A244">
        <v>20170605</v>
      </c>
      <c r="B244">
        <v>20170605</v>
      </c>
      <c r="C244">
        <v>74918</v>
      </c>
      <c r="D244" s="17" t="s">
        <v>151</v>
      </c>
      <c r="E244">
        <v>53023080</v>
      </c>
      <c r="F244">
        <v>1000</v>
      </c>
      <c r="G244">
        <v>1000</v>
      </c>
      <c r="H244" s="17" t="s">
        <v>10611</v>
      </c>
      <c r="I244" t="s">
        <v>145</v>
      </c>
      <c r="J244" s="17" t="s">
        <v>18384</v>
      </c>
      <c r="K244" s="17" t="s">
        <v>154</v>
      </c>
      <c r="L244" t="s">
        <v>113</v>
      </c>
    </row>
    <row r="245" spans="1:12">
      <c r="A245">
        <v>20170605</v>
      </c>
      <c r="B245">
        <v>20170605</v>
      </c>
      <c r="C245">
        <v>74955</v>
      </c>
      <c r="D245" s="17" t="s">
        <v>151</v>
      </c>
      <c r="E245">
        <v>53023085</v>
      </c>
      <c r="F245">
        <v>100</v>
      </c>
      <c r="G245">
        <v>100</v>
      </c>
      <c r="H245" s="17" t="s">
        <v>10614</v>
      </c>
      <c r="I245" t="s">
        <v>145</v>
      </c>
      <c r="J245" s="17" t="s">
        <v>18385</v>
      </c>
      <c r="K245" s="17" t="s">
        <v>164</v>
      </c>
      <c r="L245" t="s">
        <v>119</v>
      </c>
    </row>
    <row r="246" spans="1:12">
      <c r="A246">
        <v>20170605</v>
      </c>
      <c r="B246">
        <v>20170605</v>
      </c>
      <c r="C246">
        <v>75101</v>
      </c>
      <c r="D246" s="17" t="s">
        <v>151</v>
      </c>
      <c r="E246">
        <v>53023076</v>
      </c>
      <c r="F246">
        <v>1000</v>
      </c>
      <c r="G246">
        <v>1000</v>
      </c>
      <c r="H246" s="17" t="s">
        <v>10617</v>
      </c>
      <c r="I246" t="s">
        <v>145</v>
      </c>
      <c r="J246" s="17" t="s">
        <v>18386</v>
      </c>
      <c r="K246" s="17" t="s">
        <v>146</v>
      </c>
      <c r="L246" t="s">
        <v>113</v>
      </c>
    </row>
    <row r="247" spans="1:12">
      <c r="A247">
        <v>20170605</v>
      </c>
      <c r="B247">
        <v>20170605</v>
      </c>
      <c r="C247">
        <v>75351</v>
      </c>
      <c r="D247" s="17" t="s">
        <v>151</v>
      </c>
      <c r="E247">
        <v>53023090</v>
      </c>
      <c r="F247">
        <v>500</v>
      </c>
      <c r="G247">
        <v>500</v>
      </c>
      <c r="H247" s="17" t="s">
        <v>10620</v>
      </c>
      <c r="I247" t="s">
        <v>145</v>
      </c>
      <c r="J247" s="17" t="s">
        <v>18387</v>
      </c>
      <c r="K247" s="17" t="s">
        <v>149</v>
      </c>
      <c r="L247" t="s">
        <v>113</v>
      </c>
    </row>
    <row r="248" spans="1:12">
      <c r="A248">
        <v>20170605</v>
      </c>
      <c r="B248">
        <v>20170605</v>
      </c>
      <c r="C248">
        <v>75402</v>
      </c>
      <c r="D248" s="17" t="s">
        <v>151</v>
      </c>
      <c r="E248">
        <v>53023073</v>
      </c>
      <c r="F248">
        <v>100</v>
      </c>
      <c r="G248">
        <v>100</v>
      </c>
      <c r="H248" s="17" t="s">
        <v>10621</v>
      </c>
      <c r="I248" t="s">
        <v>145</v>
      </c>
      <c r="J248" s="17" t="s">
        <v>8903</v>
      </c>
      <c r="K248" s="17" t="s">
        <v>150</v>
      </c>
      <c r="L248" t="s">
        <v>113</v>
      </c>
    </row>
    <row r="249" spans="1:12">
      <c r="A249">
        <v>20170605</v>
      </c>
      <c r="B249">
        <v>20170605</v>
      </c>
      <c r="C249">
        <v>75425</v>
      </c>
      <c r="D249" s="17" t="s">
        <v>151</v>
      </c>
      <c r="E249">
        <v>53023087</v>
      </c>
      <c r="F249">
        <v>50</v>
      </c>
      <c r="G249">
        <v>50</v>
      </c>
      <c r="H249" s="17" t="s">
        <v>10624</v>
      </c>
      <c r="I249" t="s">
        <v>145</v>
      </c>
      <c r="J249" s="17" t="s">
        <v>18388</v>
      </c>
      <c r="K249" s="17" t="s">
        <v>146</v>
      </c>
      <c r="L249" t="s">
        <v>113</v>
      </c>
    </row>
    <row r="250" spans="1:12">
      <c r="A250">
        <v>20170605</v>
      </c>
      <c r="B250">
        <v>20170605</v>
      </c>
      <c r="C250">
        <v>75727</v>
      </c>
      <c r="D250" s="17" t="s">
        <v>151</v>
      </c>
      <c r="E250">
        <v>53023090</v>
      </c>
      <c r="F250">
        <v>2000</v>
      </c>
      <c r="G250">
        <v>2000</v>
      </c>
      <c r="H250" s="17" t="s">
        <v>10627</v>
      </c>
      <c r="I250" t="s">
        <v>145</v>
      </c>
      <c r="J250" s="17" t="s">
        <v>18389</v>
      </c>
      <c r="K250" s="17" t="s">
        <v>150</v>
      </c>
      <c r="L250" t="s">
        <v>113</v>
      </c>
    </row>
    <row r="251" spans="1:12">
      <c r="A251">
        <v>20170605</v>
      </c>
      <c r="B251">
        <v>20170605</v>
      </c>
      <c r="C251">
        <v>75907</v>
      </c>
      <c r="D251" s="17" t="s">
        <v>151</v>
      </c>
      <c r="E251">
        <v>53023076</v>
      </c>
      <c r="F251">
        <v>50</v>
      </c>
      <c r="G251">
        <v>50</v>
      </c>
      <c r="H251" s="17" t="s">
        <v>10630</v>
      </c>
      <c r="I251" t="s">
        <v>145</v>
      </c>
      <c r="J251" s="17" t="s">
        <v>18390</v>
      </c>
      <c r="K251" s="17" t="s">
        <v>155</v>
      </c>
      <c r="L251" t="s">
        <v>113</v>
      </c>
    </row>
    <row r="252" spans="1:12">
      <c r="A252">
        <v>20170605</v>
      </c>
      <c r="B252">
        <v>20170605</v>
      </c>
      <c r="C252">
        <v>75934</v>
      </c>
      <c r="D252" s="17" t="s">
        <v>151</v>
      </c>
      <c r="E252">
        <v>53023083</v>
      </c>
      <c r="F252">
        <v>200</v>
      </c>
      <c r="G252">
        <v>200</v>
      </c>
      <c r="H252" s="17" t="s">
        <v>10633</v>
      </c>
      <c r="I252" t="s">
        <v>145</v>
      </c>
      <c r="J252" s="17" t="s">
        <v>18391</v>
      </c>
      <c r="K252" s="17" t="s">
        <v>149</v>
      </c>
      <c r="L252" t="s">
        <v>113</v>
      </c>
    </row>
    <row r="253" spans="1:12">
      <c r="A253">
        <v>20170605</v>
      </c>
      <c r="B253">
        <v>20170605</v>
      </c>
      <c r="C253">
        <v>80133</v>
      </c>
      <c r="D253" s="17" t="s">
        <v>151</v>
      </c>
      <c r="E253">
        <v>53023090</v>
      </c>
      <c r="F253">
        <v>9500</v>
      </c>
      <c r="G253">
        <v>9500</v>
      </c>
      <c r="H253" s="17" t="s">
        <v>10636</v>
      </c>
      <c r="I253" t="s">
        <v>145</v>
      </c>
      <c r="J253" s="17" t="s">
        <v>18389</v>
      </c>
      <c r="K253" s="17" t="s">
        <v>150</v>
      </c>
      <c r="L253" t="s">
        <v>113</v>
      </c>
    </row>
    <row r="254" spans="1:12">
      <c r="A254">
        <v>20170605</v>
      </c>
      <c r="B254">
        <v>20170605</v>
      </c>
      <c r="C254">
        <v>80208</v>
      </c>
      <c r="D254" s="17" t="s">
        <v>151</v>
      </c>
      <c r="E254">
        <v>53023089</v>
      </c>
      <c r="F254">
        <v>20</v>
      </c>
      <c r="G254">
        <v>20</v>
      </c>
      <c r="H254" s="17" t="s">
        <v>10639</v>
      </c>
      <c r="I254" t="s">
        <v>145</v>
      </c>
      <c r="J254" s="17" t="s">
        <v>18392</v>
      </c>
      <c r="K254" s="17" t="s">
        <v>150</v>
      </c>
      <c r="L254" t="s">
        <v>113</v>
      </c>
    </row>
    <row r="255" spans="1:12">
      <c r="A255">
        <v>20170605</v>
      </c>
      <c r="B255">
        <v>20170605</v>
      </c>
      <c r="C255">
        <v>80213</v>
      </c>
      <c r="D255" s="17" t="s">
        <v>151</v>
      </c>
      <c r="E255">
        <v>53023075</v>
      </c>
      <c r="F255">
        <v>200</v>
      </c>
      <c r="G255">
        <v>200</v>
      </c>
      <c r="H255" s="17" t="s">
        <v>10642</v>
      </c>
      <c r="I255" t="s">
        <v>145</v>
      </c>
      <c r="J255" s="17" t="s">
        <v>18393</v>
      </c>
      <c r="K255" s="17" t="s">
        <v>150</v>
      </c>
      <c r="L255" t="s">
        <v>113</v>
      </c>
    </row>
    <row r="256" spans="1:12">
      <c r="A256">
        <v>20170605</v>
      </c>
      <c r="B256">
        <v>20170605</v>
      </c>
      <c r="C256">
        <v>80413</v>
      </c>
      <c r="D256" s="17" t="s">
        <v>151</v>
      </c>
      <c r="E256">
        <v>53023071</v>
      </c>
      <c r="F256">
        <v>1000</v>
      </c>
      <c r="G256">
        <v>1000</v>
      </c>
      <c r="H256" s="17" t="s">
        <v>10645</v>
      </c>
      <c r="I256" t="s">
        <v>145</v>
      </c>
      <c r="J256" s="17" t="s">
        <v>18394</v>
      </c>
      <c r="K256" s="17" t="s">
        <v>164</v>
      </c>
      <c r="L256" t="s">
        <v>119</v>
      </c>
    </row>
    <row r="257" spans="1:12">
      <c r="A257">
        <v>20170605</v>
      </c>
      <c r="B257">
        <v>20170605</v>
      </c>
      <c r="C257">
        <v>80455</v>
      </c>
      <c r="D257" s="17" t="s">
        <v>151</v>
      </c>
      <c r="E257">
        <v>53023076</v>
      </c>
      <c r="F257">
        <v>400</v>
      </c>
      <c r="G257">
        <v>400</v>
      </c>
      <c r="H257" s="17" t="s">
        <v>10648</v>
      </c>
      <c r="I257" t="s">
        <v>145</v>
      </c>
      <c r="J257" s="17" t="s">
        <v>18395</v>
      </c>
      <c r="K257" s="17" t="s">
        <v>162</v>
      </c>
      <c r="L257" t="s">
        <v>113</v>
      </c>
    </row>
    <row r="258" spans="1:12">
      <c r="A258">
        <v>20170605</v>
      </c>
      <c r="B258">
        <v>20170605</v>
      </c>
      <c r="C258">
        <v>80507</v>
      </c>
      <c r="D258" s="17" t="s">
        <v>151</v>
      </c>
      <c r="E258">
        <v>53023090</v>
      </c>
      <c r="F258">
        <v>500</v>
      </c>
      <c r="G258">
        <v>500</v>
      </c>
      <c r="H258" s="17" t="s">
        <v>10651</v>
      </c>
      <c r="I258" t="s">
        <v>145</v>
      </c>
      <c r="J258" s="17" t="s">
        <v>18396</v>
      </c>
      <c r="K258" s="17" t="s">
        <v>154</v>
      </c>
      <c r="L258" t="s">
        <v>113</v>
      </c>
    </row>
    <row r="259" spans="1:12">
      <c r="A259">
        <v>20170605</v>
      </c>
      <c r="B259">
        <v>20170605</v>
      </c>
      <c r="C259">
        <v>80543</v>
      </c>
      <c r="D259" s="17" t="s">
        <v>151</v>
      </c>
      <c r="E259">
        <v>53023088</v>
      </c>
      <c r="F259">
        <v>50</v>
      </c>
      <c r="G259">
        <v>50</v>
      </c>
      <c r="H259" s="17" t="s">
        <v>10654</v>
      </c>
      <c r="I259" t="s">
        <v>145</v>
      </c>
      <c r="J259" s="17" t="s">
        <v>18397</v>
      </c>
      <c r="K259" s="17" t="s">
        <v>150</v>
      </c>
      <c r="L259" t="s">
        <v>113</v>
      </c>
    </row>
    <row r="260" spans="1:12">
      <c r="A260">
        <v>20170605</v>
      </c>
      <c r="B260">
        <v>20170605</v>
      </c>
      <c r="C260">
        <v>80607</v>
      </c>
      <c r="D260" s="17" t="s">
        <v>151</v>
      </c>
      <c r="E260">
        <v>53023066</v>
      </c>
      <c r="F260">
        <v>100</v>
      </c>
      <c r="G260">
        <v>100</v>
      </c>
      <c r="H260" s="17" t="s">
        <v>10657</v>
      </c>
      <c r="I260" t="s">
        <v>145</v>
      </c>
      <c r="J260" s="17" t="s">
        <v>18398</v>
      </c>
      <c r="K260" s="17" t="s">
        <v>146</v>
      </c>
      <c r="L260" t="s">
        <v>113</v>
      </c>
    </row>
    <row r="261" spans="1:12">
      <c r="A261">
        <v>20170605</v>
      </c>
      <c r="B261">
        <v>20170605</v>
      </c>
      <c r="C261">
        <v>81004</v>
      </c>
      <c r="D261" s="17" t="s">
        <v>151</v>
      </c>
      <c r="E261">
        <v>53023065</v>
      </c>
      <c r="F261">
        <v>3000</v>
      </c>
      <c r="G261">
        <v>3000</v>
      </c>
      <c r="H261" s="17" t="s">
        <v>10660</v>
      </c>
      <c r="I261" t="s">
        <v>145</v>
      </c>
      <c r="J261" s="17" t="s">
        <v>18399</v>
      </c>
      <c r="K261" s="17" t="s">
        <v>146</v>
      </c>
      <c r="L261" t="s">
        <v>113</v>
      </c>
    </row>
    <row r="262" spans="1:12">
      <c r="A262">
        <v>20170605</v>
      </c>
      <c r="B262">
        <v>20170605</v>
      </c>
      <c r="C262">
        <v>81008</v>
      </c>
      <c r="D262" s="17" t="s">
        <v>151</v>
      </c>
      <c r="E262">
        <v>53023088</v>
      </c>
      <c r="F262">
        <v>500</v>
      </c>
      <c r="G262">
        <v>500</v>
      </c>
      <c r="H262" s="17" t="s">
        <v>10663</v>
      </c>
      <c r="I262" t="s">
        <v>145</v>
      </c>
      <c r="J262" s="17" t="s">
        <v>18400</v>
      </c>
      <c r="K262" s="17" t="s">
        <v>150</v>
      </c>
      <c r="L262" t="s">
        <v>113</v>
      </c>
    </row>
    <row r="263" spans="1:12">
      <c r="A263">
        <v>20170605</v>
      </c>
      <c r="B263">
        <v>20170605</v>
      </c>
      <c r="C263">
        <v>81025</v>
      </c>
      <c r="D263" s="17" t="s">
        <v>151</v>
      </c>
      <c r="E263">
        <v>53023053</v>
      </c>
      <c r="F263">
        <v>1000</v>
      </c>
      <c r="G263">
        <v>1000</v>
      </c>
      <c r="H263" s="17" t="s">
        <v>10666</v>
      </c>
      <c r="I263" t="s">
        <v>145</v>
      </c>
      <c r="J263" s="17" t="s">
        <v>18401</v>
      </c>
      <c r="K263" s="17" t="s">
        <v>150</v>
      </c>
      <c r="L263" t="s">
        <v>113</v>
      </c>
    </row>
    <row r="264" spans="1:12">
      <c r="A264">
        <v>20170605</v>
      </c>
      <c r="B264">
        <v>20170605</v>
      </c>
      <c r="C264">
        <v>81100</v>
      </c>
      <c r="D264" s="17" t="s">
        <v>151</v>
      </c>
      <c r="E264">
        <v>53023090</v>
      </c>
      <c r="F264">
        <v>1000</v>
      </c>
      <c r="G264">
        <v>1000</v>
      </c>
      <c r="H264" s="17" t="s">
        <v>10669</v>
      </c>
      <c r="I264" t="s">
        <v>145</v>
      </c>
      <c r="J264" s="17" t="s">
        <v>18402</v>
      </c>
      <c r="K264" s="17" t="s">
        <v>154</v>
      </c>
      <c r="L264" t="s">
        <v>113</v>
      </c>
    </row>
    <row r="265" spans="1:12">
      <c r="A265">
        <v>20170605</v>
      </c>
      <c r="B265">
        <v>20170605</v>
      </c>
      <c r="C265">
        <v>81217</v>
      </c>
      <c r="D265" s="17" t="s">
        <v>151</v>
      </c>
      <c r="E265">
        <v>53023075</v>
      </c>
      <c r="F265">
        <v>300</v>
      </c>
      <c r="G265">
        <v>300</v>
      </c>
      <c r="H265" s="17" t="s">
        <v>10672</v>
      </c>
      <c r="I265" t="s">
        <v>145</v>
      </c>
      <c r="J265" s="17" t="s">
        <v>18403</v>
      </c>
      <c r="K265" s="17" t="s">
        <v>172</v>
      </c>
      <c r="L265" t="s">
        <v>113</v>
      </c>
    </row>
    <row r="266" spans="1:12">
      <c r="A266">
        <v>20170605</v>
      </c>
      <c r="B266">
        <v>20170605</v>
      </c>
      <c r="C266">
        <v>81411</v>
      </c>
      <c r="D266" s="17" t="s">
        <v>151</v>
      </c>
      <c r="E266">
        <v>53023076</v>
      </c>
      <c r="F266">
        <v>50</v>
      </c>
      <c r="G266">
        <v>50</v>
      </c>
      <c r="H266" s="17" t="s">
        <v>10675</v>
      </c>
      <c r="I266" t="s">
        <v>145</v>
      </c>
      <c r="J266" s="17" t="s">
        <v>18404</v>
      </c>
      <c r="K266" s="17" t="s">
        <v>149</v>
      </c>
      <c r="L266" t="s">
        <v>113</v>
      </c>
    </row>
    <row r="267" spans="1:12">
      <c r="A267">
        <v>20170605</v>
      </c>
      <c r="B267">
        <v>20170605</v>
      </c>
      <c r="C267">
        <v>81457</v>
      </c>
      <c r="D267" s="17" t="s">
        <v>151</v>
      </c>
      <c r="E267">
        <v>53023076</v>
      </c>
      <c r="F267">
        <v>500</v>
      </c>
      <c r="G267">
        <v>500</v>
      </c>
      <c r="H267" s="17" t="s">
        <v>10678</v>
      </c>
      <c r="I267" t="s">
        <v>145</v>
      </c>
      <c r="J267" s="17" t="s">
        <v>18405</v>
      </c>
      <c r="K267" s="17" t="s">
        <v>150</v>
      </c>
      <c r="L267" t="s">
        <v>113</v>
      </c>
    </row>
    <row r="268" spans="1:12">
      <c r="A268">
        <v>20170605</v>
      </c>
      <c r="B268">
        <v>20170605</v>
      </c>
      <c r="C268">
        <v>81606</v>
      </c>
      <c r="D268" s="17" t="s">
        <v>151</v>
      </c>
      <c r="E268">
        <v>53023058</v>
      </c>
      <c r="F268">
        <v>1000</v>
      </c>
      <c r="G268">
        <v>1000</v>
      </c>
      <c r="H268" s="17" t="s">
        <v>10681</v>
      </c>
      <c r="I268" t="s">
        <v>145</v>
      </c>
      <c r="J268" s="17" t="s">
        <v>18406</v>
      </c>
      <c r="K268" s="17" t="s">
        <v>154</v>
      </c>
      <c r="L268" t="s">
        <v>113</v>
      </c>
    </row>
    <row r="269" spans="1:12">
      <c r="A269">
        <v>20170605</v>
      </c>
      <c r="B269">
        <v>20170605</v>
      </c>
      <c r="C269">
        <v>81836</v>
      </c>
      <c r="D269" s="17" t="s">
        <v>151</v>
      </c>
      <c r="E269">
        <v>53023089</v>
      </c>
      <c r="F269">
        <v>100</v>
      </c>
      <c r="G269">
        <v>100</v>
      </c>
      <c r="H269" s="17" t="s">
        <v>10684</v>
      </c>
      <c r="I269" t="s">
        <v>145</v>
      </c>
      <c r="J269" s="17" t="s">
        <v>18408</v>
      </c>
      <c r="K269" s="17" t="s">
        <v>150</v>
      </c>
      <c r="L269" t="s">
        <v>113</v>
      </c>
    </row>
    <row r="270" spans="1:12">
      <c r="A270">
        <v>20170605</v>
      </c>
      <c r="B270">
        <v>20170605</v>
      </c>
      <c r="C270">
        <v>81924</v>
      </c>
      <c r="D270" s="17" t="s">
        <v>151</v>
      </c>
      <c r="E270">
        <v>53023085</v>
      </c>
      <c r="F270">
        <v>100</v>
      </c>
      <c r="G270">
        <v>100</v>
      </c>
      <c r="H270" s="17" t="s">
        <v>10687</v>
      </c>
      <c r="I270" t="s">
        <v>145</v>
      </c>
      <c r="J270" s="17" t="s">
        <v>18409</v>
      </c>
      <c r="K270" s="17" t="s">
        <v>256</v>
      </c>
      <c r="L270" t="s">
        <v>113</v>
      </c>
    </row>
    <row r="271" spans="1:12">
      <c r="A271">
        <v>20170605</v>
      </c>
      <c r="B271">
        <v>20170605</v>
      </c>
      <c r="C271">
        <v>82055</v>
      </c>
      <c r="D271" s="17" t="s">
        <v>151</v>
      </c>
      <c r="E271">
        <v>53023053</v>
      </c>
      <c r="F271">
        <v>1200</v>
      </c>
      <c r="G271">
        <v>1200</v>
      </c>
      <c r="H271" s="17" t="s">
        <v>10690</v>
      </c>
      <c r="I271" t="s">
        <v>145</v>
      </c>
      <c r="J271" s="17" t="s">
        <v>18410</v>
      </c>
      <c r="K271" s="17" t="s">
        <v>149</v>
      </c>
      <c r="L271" t="s">
        <v>113</v>
      </c>
    </row>
    <row r="272" spans="1:12">
      <c r="A272">
        <v>20170605</v>
      </c>
      <c r="B272">
        <v>20170605</v>
      </c>
      <c r="C272">
        <v>82104</v>
      </c>
      <c r="D272" s="17" t="s">
        <v>151</v>
      </c>
      <c r="E272">
        <v>53023066</v>
      </c>
      <c r="F272">
        <v>100</v>
      </c>
      <c r="G272">
        <v>100</v>
      </c>
      <c r="H272" s="17" t="s">
        <v>10693</v>
      </c>
      <c r="I272" t="s">
        <v>145</v>
      </c>
      <c r="J272" s="17" t="s">
        <v>18411</v>
      </c>
      <c r="K272" s="17" t="s">
        <v>149</v>
      </c>
      <c r="L272" t="s">
        <v>113</v>
      </c>
    </row>
    <row r="273" spans="1:12">
      <c r="A273">
        <v>20170605</v>
      </c>
      <c r="B273">
        <v>20170605</v>
      </c>
      <c r="C273">
        <v>82228</v>
      </c>
      <c r="D273" s="17" t="s">
        <v>151</v>
      </c>
      <c r="E273">
        <v>53023060</v>
      </c>
      <c r="F273">
        <v>100</v>
      </c>
      <c r="G273">
        <v>100</v>
      </c>
      <c r="H273" s="17" t="s">
        <v>10694</v>
      </c>
      <c r="I273" t="s">
        <v>145</v>
      </c>
      <c r="J273" s="17" t="s">
        <v>257</v>
      </c>
      <c r="K273" s="17" t="s">
        <v>150</v>
      </c>
      <c r="L273" t="s">
        <v>113</v>
      </c>
    </row>
    <row r="274" spans="1:12">
      <c r="A274">
        <v>20170605</v>
      </c>
      <c r="B274">
        <v>20170605</v>
      </c>
      <c r="C274">
        <v>82250</v>
      </c>
      <c r="D274" s="17" t="s">
        <v>151</v>
      </c>
      <c r="E274">
        <v>53023080</v>
      </c>
      <c r="F274">
        <v>400</v>
      </c>
      <c r="G274">
        <v>400</v>
      </c>
      <c r="H274" s="17" t="s">
        <v>10697</v>
      </c>
      <c r="I274" t="s">
        <v>145</v>
      </c>
      <c r="J274" s="17" t="s">
        <v>18412</v>
      </c>
      <c r="K274" s="17" t="s">
        <v>159</v>
      </c>
      <c r="L274" t="s">
        <v>113</v>
      </c>
    </row>
    <row r="275" spans="1:12">
      <c r="A275">
        <v>20170605</v>
      </c>
      <c r="B275">
        <v>20170605</v>
      </c>
      <c r="C275">
        <v>82303</v>
      </c>
      <c r="D275" s="17" t="s">
        <v>151</v>
      </c>
      <c r="E275">
        <v>53023053</v>
      </c>
      <c r="F275">
        <v>1500</v>
      </c>
      <c r="G275">
        <v>1500</v>
      </c>
      <c r="H275" s="17" t="s">
        <v>10700</v>
      </c>
      <c r="I275" t="s">
        <v>145</v>
      </c>
      <c r="J275" s="17" t="s">
        <v>18413</v>
      </c>
      <c r="K275" s="17" t="s">
        <v>150</v>
      </c>
      <c r="L275" t="s">
        <v>113</v>
      </c>
    </row>
    <row r="276" spans="1:12">
      <c r="A276">
        <v>20170605</v>
      </c>
      <c r="B276">
        <v>20170605</v>
      </c>
      <c r="C276">
        <v>82509</v>
      </c>
      <c r="D276" s="17" t="s">
        <v>151</v>
      </c>
      <c r="E276">
        <v>53023053</v>
      </c>
      <c r="F276">
        <v>1500</v>
      </c>
      <c r="G276">
        <v>1500</v>
      </c>
      <c r="H276" s="17" t="s">
        <v>10703</v>
      </c>
      <c r="I276" t="s">
        <v>145</v>
      </c>
      <c r="J276" s="17" t="s">
        <v>18414</v>
      </c>
      <c r="K276" s="17" t="s">
        <v>165</v>
      </c>
      <c r="L276" t="s">
        <v>119</v>
      </c>
    </row>
    <row r="277" spans="1:12">
      <c r="A277">
        <v>20170605</v>
      </c>
      <c r="B277">
        <v>20170605</v>
      </c>
      <c r="C277">
        <v>82606</v>
      </c>
      <c r="D277" s="17" t="s">
        <v>151</v>
      </c>
      <c r="E277">
        <v>53023058</v>
      </c>
      <c r="F277">
        <v>2000</v>
      </c>
      <c r="G277">
        <v>2000</v>
      </c>
      <c r="H277" s="17" t="s">
        <v>10706</v>
      </c>
      <c r="I277" t="s">
        <v>145</v>
      </c>
      <c r="J277" s="17" t="s">
        <v>18415</v>
      </c>
      <c r="K277" s="17" t="s">
        <v>150</v>
      </c>
      <c r="L277" t="s">
        <v>113</v>
      </c>
    </row>
    <row r="278" spans="1:12">
      <c r="A278">
        <v>20170605</v>
      </c>
      <c r="B278">
        <v>20170605</v>
      </c>
      <c r="C278">
        <v>82609</v>
      </c>
      <c r="D278" s="17" t="s">
        <v>151</v>
      </c>
      <c r="E278">
        <v>53023054</v>
      </c>
      <c r="F278">
        <v>2000</v>
      </c>
      <c r="G278">
        <v>2000</v>
      </c>
      <c r="H278" s="17" t="s">
        <v>10709</v>
      </c>
      <c r="I278" t="s">
        <v>145</v>
      </c>
      <c r="J278" s="17" t="s">
        <v>18416</v>
      </c>
      <c r="K278" s="17" t="s">
        <v>149</v>
      </c>
      <c r="L278" t="s">
        <v>113</v>
      </c>
    </row>
    <row r="279" spans="1:12">
      <c r="A279">
        <v>20170605</v>
      </c>
      <c r="B279">
        <v>20170605</v>
      </c>
      <c r="C279">
        <v>82630</v>
      </c>
      <c r="D279" s="17" t="s">
        <v>151</v>
      </c>
      <c r="E279">
        <v>53023077</v>
      </c>
      <c r="F279">
        <v>300</v>
      </c>
      <c r="G279">
        <v>300</v>
      </c>
      <c r="H279" s="17" t="s">
        <v>10712</v>
      </c>
      <c r="I279" t="s">
        <v>145</v>
      </c>
      <c r="J279" s="17" t="s">
        <v>18417</v>
      </c>
      <c r="K279" s="17" t="s">
        <v>150</v>
      </c>
      <c r="L279" t="s">
        <v>113</v>
      </c>
    </row>
    <row r="280" spans="1:12">
      <c r="A280">
        <v>20170605</v>
      </c>
      <c r="B280">
        <v>20170605</v>
      </c>
      <c r="C280">
        <v>82647</v>
      </c>
      <c r="D280" s="17" t="s">
        <v>151</v>
      </c>
      <c r="E280">
        <v>53023085</v>
      </c>
      <c r="F280">
        <v>20</v>
      </c>
      <c r="G280">
        <v>20</v>
      </c>
      <c r="H280" s="17" t="s">
        <v>10715</v>
      </c>
      <c r="I280" t="s">
        <v>145</v>
      </c>
      <c r="J280" s="17" t="s">
        <v>18418</v>
      </c>
      <c r="K280" s="17" t="s">
        <v>149</v>
      </c>
      <c r="L280" t="s">
        <v>113</v>
      </c>
    </row>
    <row r="281" spans="1:12">
      <c r="A281">
        <v>20170605</v>
      </c>
      <c r="B281">
        <v>20170605</v>
      </c>
      <c r="C281">
        <v>82737</v>
      </c>
      <c r="D281" s="17" t="s">
        <v>151</v>
      </c>
      <c r="E281">
        <v>53023074</v>
      </c>
      <c r="F281">
        <v>200</v>
      </c>
      <c r="G281">
        <v>200</v>
      </c>
      <c r="H281" s="17" t="s">
        <v>10718</v>
      </c>
      <c r="I281" t="s">
        <v>145</v>
      </c>
      <c r="J281" s="17" t="s">
        <v>18419</v>
      </c>
      <c r="K281" s="17" t="s">
        <v>149</v>
      </c>
      <c r="L281" t="s">
        <v>113</v>
      </c>
    </row>
    <row r="282" spans="1:12">
      <c r="A282">
        <v>20170605</v>
      </c>
      <c r="B282">
        <v>20170605</v>
      </c>
      <c r="C282">
        <v>82752</v>
      </c>
      <c r="D282" s="17" t="s">
        <v>151</v>
      </c>
      <c r="E282">
        <v>53023070</v>
      </c>
      <c r="F282">
        <v>300</v>
      </c>
      <c r="G282">
        <v>300</v>
      </c>
      <c r="H282" s="17" t="s">
        <v>10721</v>
      </c>
      <c r="I282" t="s">
        <v>145</v>
      </c>
      <c r="J282" s="17" t="s">
        <v>18420</v>
      </c>
      <c r="K282" s="17" t="s">
        <v>168</v>
      </c>
      <c r="L282" t="s">
        <v>113</v>
      </c>
    </row>
    <row r="283" spans="1:12">
      <c r="A283">
        <v>20170605</v>
      </c>
      <c r="B283">
        <v>20170605</v>
      </c>
      <c r="C283">
        <v>82754</v>
      </c>
      <c r="D283" s="17" t="s">
        <v>151</v>
      </c>
      <c r="E283">
        <v>53023076</v>
      </c>
      <c r="F283">
        <v>1000</v>
      </c>
      <c r="G283">
        <v>1000</v>
      </c>
      <c r="H283" s="17" t="s">
        <v>10724</v>
      </c>
      <c r="I283" t="s">
        <v>145</v>
      </c>
      <c r="J283" s="17" t="s">
        <v>18421</v>
      </c>
      <c r="K283" s="17" t="s">
        <v>150</v>
      </c>
      <c r="L283" t="s">
        <v>113</v>
      </c>
    </row>
    <row r="284" spans="1:12">
      <c r="A284">
        <v>20170605</v>
      </c>
      <c r="B284">
        <v>20170605</v>
      </c>
      <c r="C284">
        <v>82824</v>
      </c>
      <c r="D284" s="17" t="s">
        <v>151</v>
      </c>
      <c r="E284">
        <v>53023074</v>
      </c>
      <c r="F284">
        <v>200</v>
      </c>
      <c r="G284">
        <v>200</v>
      </c>
      <c r="H284" s="17" t="s">
        <v>10727</v>
      </c>
      <c r="I284" t="s">
        <v>145</v>
      </c>
      <c r="J284" s="17" t="s">
        <v>18419</v>
      </c>
      <c r="K284" s="17" t="s">
        <v>149</v>
      </c>
      <c r="L284" t="s">
        <v>113</v>
      </c>
    </row>
    <row r="285" spans="1:12">
      <c r="A285">
        <v>20170605</v>
      </c>
      <c r="B285">
        <v>20170605</v>
      </c>
      <c r="C285">
        <v>82839</v>
      </c>
      <c r="D285" s="17" t="s">
        <v>151</v>
      </c>
      <c r="E285">
        <v>53023070</v>
      </c>
      <c r="F285">
        <v>200</v>
      </c>
      <c r="G285">
        <v>200</v>
      </c>
      <c r="H285" s="17" t="s">
        <v>10733</v>
      </c>
      <c r="I285" t="s">
        <v>145</v>
      </c>
      <c r="J285" s="17" t="s">
        <v>18420</v>
      </c>
      <c r="K285" s="17" t="s">
        <v>168</v>
      </c>
      <c r="L285" t="s">
        <v>113</v>
      </c>
    </row>
    <row r="286" spans="1:12">
      <c r="A286">
        <v>20170605</v>
      </c>
      <c r="B286">
        <v>20170605</v>
      </c>
      <c r="C286">
        <v>82839</v>
      </c>
      <c r="D286" s="17" t="s">
        <v>151</v>
      </c>
      <c r="E286">
        <v>53023066</v>
      </c>
      <c r="F286">
        <v>200</v>
      </c>
      <c r="G286">
        <v>200</v>
      </c>
      <c r="H286" s="17" t="s">
        <v>10730</v>
      </c>
      <c r="I286" t="s">
        <v>145</v>
      </c>
      <c r="J286" s="17" t="s">
        <v>18422</v>
      </c>
      <c r="K286" s="17" t="s">
        <v>154</v>
      </c>
      <c r="L286" t="s">
        <v>113</v>
      </c>
    </row>
    <row r="287" spans="1:12">
      <c r="A287">
        <v>20170605</v>
      </c>
      <c r="B287">
        <v>20170605</v>
      </c>
      <c r="C287">
        <v>82853</v>
      </c>
      <c r="D287" s="17" t="s">
        <v>151</v>
      </c>
      <c r="E287">
        <v>53023071</v>
      </c>
      <c r="F287">
        <v>1000</v>
      </c>
      <c r="G287">
        <v>1000</v>
      </c>
      <c r="H287" s="17" t="s">
        <v>10736</v>
      </c>
      <c r="I287" t="s">
        <v>145</v>
      </c>
      <c r="J287" s="17" t="s">
        <v>18423</v>
      </c>
      <c r="K287" s="17" t="s">
        <v>258</v>
      </c>
      <c r="L287" t="s">
        <v>119</v>
      </c>
    </row>
    <row r="288" spans="1:12">
      <c r="A288">
        <v>20170605</v>
      </c>
      <c r="B288">
        <v>20170605</v>
      </c>
      <c r="C288">
        <v>82922</v>
      </c>
      <c r="D288" s="17" t="s">
        <v>151</v>
      </c>
      <c r="E288">
        <v>53023064</v>
      </c>
      <c r="F288">
        <v>20</v>
      </c>
      <c r="G288">
        <v>20</v>
      </c>
      <c r="H288" s="17" t="s">
        <v>10739</v>
      </c>
      <c r="I288" t="s">
        <v>145</v>
      </c>
      <c r="J288" s="17" t="s">
        <v>18424</v>
      </c>
      <c r="K288" s="17" t="s">
        <v>150</v>
      </c>
      <c r="L288" t="s">
        <v>113</v>
      </c>
    </row>
    <row r="289" spans="1:12">
      <c r="A289">
        <v>20170605</v>
      </c>
      <c r="B289">
        <v>20170605</v>
      </c>
      <c r="C289">
        <v>83040</v>
      </c>
      <c r="D289" s="17" t="s">
        <v>151</v>
      </c>
      <c r="E289">
        <v>53023085</v>
      </c>
      <c r="F289">
        <v>20</v>
      </c>
      <c r="G289">
        <v>20</v>
      </c>
      <c r="H289" s="17" t="s">
        <v>10742</v>
      </c>
      <c r="I289" t="s">
        <v>145</v>
      </c>
      <c r="J289" s="17" t="s">
        <v>18425</v>
      </c>
      <c r="K289" s="17" t="s">
        <v>162</v>
      </c>
      <c r="L289" t="s">
        <v>113</v>
      </c>
    </row>
    <row r="290" spans="1:12">
      <c r="A290">
        <v>20170605</v>
      </c>
      <c r="B290">
        <v>20170605</v>
      </c>
      <c r="C290">
        <v>83044</v>
      </c>
      <c r="D290" s="17" t="s">
        <v>151</v>
      </c>
      <c r="E290">
        <v>53023071</v>
      </c>
      <c r="F290">
        <v>500</v>
      </c>
      <c r="G290">
        <v>500</v>
      </c>
      <c r="H290" s="17" t="s">
        <v>10745</v>
      </c>
      <c r="I290" t="s">
        <v>145</v>
      </c>
      <c r="J290" s="17" t="s">
        <v>18423</v>
      </c>
      <c r="K290" s="17" t="s">
        <v>258</v>
      </c>
      <c r="L290" t="s">
        <v>119</v>
      </c>
    </row>
    <row r="291" spans="1:12">
      <c r="A291">
        <v>20170605</v>
      </c>
      <c r="B291">
        <v>20170605</v>
      </c>
      <c r="C291">
        <v>83103</v>
      </c>
      <c r="D291" s="17" t="s">
        <v>151</v>
      </c>
      <c r="E291">
        <v>53023076</v>
      </c>
      <c r="F291">
        <v>1000</v>
      </c>
      <c r="G291">
        <v>1000</v>
      </c>
      <c r="H291" s="17" t="s">
        <v>10748</v>
      </c>
      <c r="I291" t="s">
        <v>145</v>
      </c>
      <c r="J291" s="17" t="s">
        <v>18426</v>
      </c>
      <c r="K291" s="17" t="s">
        <v>149</v>
      </c>
      <c r="L291" t="s">
        <v>113</v>
      </c>
    </row>
    <row r="292" spans="1:12">
      <c r="A292">
        <v>20170605</v>
      </c>
      <c r="B292">
        <v>20170605</v>
      </c>
      <c r="C292">
        <v>83244</v>
      </c>
      <c r="D292" s="17" t="s">
        <v>151</v>
      </c>
      <c r="E292">
        <v>53023078</v>
      </c>
      <c r="F292">
        <v>100</v>
      </c>
      <c r="G292">
        <v>100</v>
      </c>
      <c r="H292" s="17" t="s">
        <v>10751</v>
      </c>
      <c r="I292" t="s">
        <v>145</v>
      </c>
      <c r="J292" s="17" t="s">
        <v>18427</v>
      </c>
      <c r="K292" s="17" t="s">
        <v>149</v>
      </c>
      <c r="L292" t="s">
        <v>113</v>
      </c>
    </row>
    <row r="293" spans="1:12">
      <c r="A293">
        <v>20170605</v>
      </c>
      <c r="B293">
        <v>20170605</v>
      </c>
      <c r="C293">
        <v>83254</v>
      </c>
      <c r="D293" s="17" t="s">
        <v>151</v>
      </c>
      <c r="E293">
        <v>53023076</v>
      </c>
      <c r="F293">
        <v>1000</v>
      </c>
      <c r="G293">
        <v>1000</v>
      </c>
      <c r="H293" s="17" t="s">
        <v>10754</v>
      </c>
      <c r="I293" t="s">
        <v>145</v>
      </c>
      <c r="J293" s="17" t="s">
        <v>18428</v>
      </c>
      <c r="K293" s="17" t="s">
        <v>146</v>
      </c>
      <c r="L293" t="s">
        <v>113</v>
      </c>
    </row>
    <row r="294" spans="1:12">
      <c r="A294">
        <v>20170605</v>
      </c>
      <c r="B294">
        <v>20170605</v>
      </c>
      <c r="C294">
        <v>83357</v>
      </c>
      <c r="D294" s="17" t="s">
        <v>151</v>
      </c>
      <c r="E294">
        <v>53023085</v>
      </c>
      <c r="F294">
        <v>20</v>
      </c>
      <c r="G294">
        <v>20</v>
      </c>
      <c r="H294" s="17" t="s">
        <v>10757</v>
      </c>
      <c r="I294" t="s">
        <v>145</v>
      </c>
      <c r="J294" s="17" t="s">
        <v>18429</v>
      </c>
      <c r="K294" s="17" t="s">
        <v>150</v>
      </c>
      <c r="L294" t="s">
        <v>113</v>
      </c>
    </row>
    <row r="295" spans="1:12">
      <c r="A295">
        <v>20170605</v>
      </c>
      <c r="B295">
        <v>20170605</v>
      </c>
      <c r="C295">
        <v>83432</v>
      </c>
      <c r="D295" s="17" t="s">
        <v>151</v>
      </c>
      <c r="E295">
        <v>53023078</v>
      </c>
      <c r="F295">
        <v>1000</v>
      </c>
      <c r="G295">
        <v>1000</v>
      </c>
      <c r="H295" s="17" t="s">
        <v>10760</v>
      </c>
      <c r="I295" t="s">
        <v>145</v>
      </c>
      <c r="J295" s="17" t="s">
        <v>18430</v>
      </c>
      <c r="K295" s="17" t="s">
        <v>149</v>
      </c>
      <c r="L295" t="s">
        <v>113</v>
      </c>
    </row>
    <row r="296" spans="1:12">
      <c r="A296">
        <v>20170605</v>
      </c>
      <c r="B296">
        <v>20170605</v>
      </c>
      <c r="C296">
        <v>83534</v>
      </c>
      <c r="D296" s="17" t="s">
        <v>151</v>
      </c>
      <c r="E296">
        <v>53023066</v>
      </c>
      <c r="F296">
        <v>2000</v>
      </c>
      <c r="G296">
        <v>2000</v>
      </c>
      <c r="H296" s="17" t="s">
        <v>10763</v>
      </c>
      <c r="I296" t="s">
        <v>145</v>
      </c>
      <c r="J296" s="17" t="s">
        <v>18431</v>
      </c>
      <c r="K296" s="17" t="s">
        <v>150</v>
      </c>
      <c r="L296" t="s">
        <v>113</v>
      </c>
    </row>
    <row r="297" spans="1:12">
      <c r="A297">
        <v>20170605</v>
      </c>
      <c r="B297">
        <v>20170605</v>
      </c>
      <c r="C297">
        <v>83607</v>
      </c>
      <c r="D297" s="17" t="s">
        <v>151</v>
      </c>
      <c r="E297">
        <v>53023090</v>
      </c>
      <c r="F297">
        <v>200</v>
      </c>
      <c r="G297">
        <v>200</v>
      </c>
      <c r="H297" s="17" t="s">
        <v>10766</v>
      </c>
      <c r="I297" t="s">
        <v>145</v>
      </c>
      <c r="J297" s="17" t="s">
        <v>18432</v>
      </c>
      <c r="K297" s="17" t="s">
        <v>154</v>
      </c>
      <c r="L297" t="s">
        <v>113</v>
      </c>
    </row>
    <row r="298" spans="1:12">
      <c r="A298">
        <v>20170605</v>
      </c>
      <c r="B298">
        <v>20170605</v>
      </c>
      <c r="C298">
        <v>83630</v>
      </c>
      <c r="D298" s="17" t="s">
        <v>151</v>
      </c>
      <c r="E298">
        <v>53023089</v>
      </c>
      <c r="F298">
        <v>500</v>
      </c>
      <c r="G298">
        <v>500</v>
      </c>
      <c r="H298" s="17" t="s">
        <v>10769</v>
      </c>
      <c r="I298" t="s">
        <v>145</v>
      </c>
      <c r="J298" s="17" t="s">
        <v>18433</v>
      </c>
      <c r="K298" s="17" t="s">
        <v>256</v>
      </c>
      <c r="L298" t="s">
        <v>113</v>
      </c>
    </row>
    <row r="299" spans="1:12">
      <c r="A299">
        <v>20170605</v>
      </c>
      <c r="B299">
        <v>20170605</v>
      </c>
      <c r="C299">
        <v>83634</v>
      </c>
      <c r="D299" s="17" t="s">
        <v>151</v>
      </c>
      <c r="E299">
        <v>53023078</v>
      </c>
      <c r="F299">
        <v>500</v>
      </c>
      <c r="G299">
        <v>500</v>
      </c>
      <c r="H299" s="17" t="s">
        <v>10772</v>
      </c>
      <c r="I299" t="s">
        <v>145</v>
      </c>
      <c r="J299" s="17" t="s">
        <v>18434</v>
      </c>
      <c r="K299" s="17" t="s">
        <v>146</v>
      </c>
      <c r="L299" t="s">
        <v>113</v>
      </c>
    </row>
    <row r="300" spans="1:12">
      <c r="A300">
        <v>20170605</v>
      </c>
      <c r="B300">
        <v>20170605</v>
      </c>
      <c r="C300">
        <v>83659</v>
      </c>
      <c r="D300" s="17" t="s">
        <v>151</v>
      </c>
      <c r="E300">
        <v>53023076</v>
      </c>
      <c r="F300">
        <v>500</v>
      </c>
      <c r="G300">
        <v>500</v>
      </c>
      <c r="H300" s="17" t="s">
        <v>10775</v>
      </c>
      <c r="I300" t="s">
        <v>145</v>
      </c>
      <c r="J300" s="17" t="s">
        <v>18435</v>
      </c>
      <c r="K300" s="17" t="s">
        <v>150</v>
      </c>
      <c r="L300" t="s">
        <v>113</v>
      </c>
    </row>
    <row r="301" spans="1:12">
      <c r="A301">
        <v>20170605</v>
      </c>
      <c r="B301">
        <v>20170605</v>
      </c>
      <c r="C301">
        <v>83720</v>
      </c>
      <c r="D301" s="17" t="s">
        <v>151</v>
      </c>
      <c r="E301">
        <v>53023070</v>
      </c>
      <c r="F301">
        <v>1000</v>
      </c>
      <c r="G301">
        <v>1000</v>
      </c>
      <c r="H301" s="17" t="s">
        <v>10778</v>
      </c>
      <c r="I301" t="s">
        <v>145</v>
      </c>
      <c r="J301" s="17" t="s">
        <v>18436</v>
      </c>
      <c r="K301" s="17" t="s">
        <v>154</v>
      </c>
      <c r="L301" t="s">
        <v>113</v>
      </c>
    </row>
    <row r="302" spans="1:12">
      <c r="A302">
        <v>20170605</v>
      </c>
      <c r="B302">
        <v>20170605</v>
      </c>
      <c r="C302">
        <v>83727</v>
      </c>
      <c r="D302" s="17" t="s">
        <v>151</v>
      </c>
      <c r="E302">
        <v>53023078</v>
      </c>
      <c r="F302">
        <v>200</v>
      </c>
      <c r="G302">
        <v>200</v>
      </c>
      <c r="H302" s="17" t="s">
        <v>10781</v>
      </c>
      <c r="I302" t="s">
        <v>145</v>
      </c>
      <c r="J302" s="17" t="s">
        <v>18437</v>
      </c>
      <c r="K302" s="17" t="s">
        <v>162</v>
      </c>
      <c r="L302" t="s">
        <v>113</v>
      </c>
    </row>
    <row r="303" spans="1:12">
      <c r="A303">
        <v>20170605</v>
      </c>
      <c r="B303">
        <v>20170605</v>
      </c>
      <c r="C303">
        <v>83755</v>
      </c>
      <c r="D303" s="17" t="s">
        <v>151</v>
      </c>
      <c r="E303">
        <v>53023076</v>
      </c>
      <c r="F303">
        <v>500</v>
      </c>
      <c r="G303">
        <v>500</v>
      </c>
      <c r="H303" s="17" t="s">
        <v>10784</v>
      </c>
      <c r="I303" t="s">
        <v>145</v>
      </c>
      <c r="J303" s="17" t="s">
        <v>18438</v>
      </c>
      <c r="K303" s="17" t="s">
        <v>167</v>
      </c>
      <c r="L303" t="s">
        <v>113</v>
      </c>
    </row>
    <row r="304" spans="1:12">
      <c r="A304">
        <v>20170605</v>
      </c>
      <c r="B304">
        <v>20170605</v>
      </c>
      <c r="C304">
        <v>83811</v>
      </c>
      <c r="D304" s="17" t="s">
        <v>151</v>
      </c>
      <c r="E304">
        <v>53023078</v>
      </c>
      <c r="F304">
        <v>100</v>
      </c>
      <c r="G304">
        <v>100</v>
      </c>
      <c r="H304" s="17" t="s">
        <v>10787</v>
      </c>
      <c r="I304" t="s">
        <v>145</v>
      </c>
      <c r="J304" s="17" t="s">
        <v>18437</v>
      </c>
      <c r="K304" s="17" t="s">
        <v>162</v>
      </c>
      <c r="L304" t="s">
        <v>113</v>
      </c>
    </row>
    <row r="305" spans="1:12">
      <c r="A305">
        <v>20170605</v>
      </c>
      <c r="B305">
        <v>20170605</v>
      </c>
      <c r="C305">
        <v>83844</v>
      </c>
      <c r="D305" s="17" t="s">
        <v>151</v>
      </c>
      <c r="E305">
        <v>53023076</v>
      </c>
      <c r="F305">
        <v>200</v>
      </c>
      <c r="G305">
        <v>200</v>
      </c>
      <c r="H305" s="17" t="s">
        <v>10790</v>
      </c>
      <c r="I305" t="s">
        <v>145</v>
      </c>
      <c r="J305" s="17" t="s">
        <v>18439</v>
      </c>
      <c r="K305" s="17" t="s">
        <v>149</v>
      </c>
      <c r="L305" t="s">
        <v>113</v>
      </c>
    </row>
    <row r="306" spans="1:12">
      <c r="A306">
        <v>20170605</v>
      </c>
      <c r="B306">
        <v>20170605</v>
      </c>
      <c r="C306">
        <v>83844</v>
      </c>
      <c r="D306" s="17" t="s">
        <v>151</v>
      </c>
      <c r="E306">
        <v>53023088</v>
      </c>
      <c r="F306">
        <v>2000</v>
      </c>
      <c r="G306">
        <v>2000</v>
      </c>
      <c r="H306" s="17" t="s">
        <v>10793</v>
      </c>
      <c r="I306" t="s">
        <v>145</v>
      </c>
      <c r="J306" s="17" t="s">
        <v>18440</v>
      </c>
      <c r="K306" s="17" t="s">
        <v>157</v>
      </c>
      <c r="L306" t="s">
        <v>119</v>
      </c>
    </row>
    <row r="307" spans="1:12">
      <c r="A307">
        <v>20170605</v>
      </c>
      <c r="B307">
        <v>20170605</v>
      </c>
      <c r="C307">
        <v>83944</v>
      </c>
      <c r="D307" s="17" t="s">
        <v>151</v>
      </c>
      <c r="E307">
        <v>53023076</v>
      </c>
      <c r="F307">
        <v>300</v>
      </c>
      <c r="G307">
        <v>300</v>
      </c>
      <c r="H307" s="17" t="s">
        <v>10796</v>
      </c>
      <c r="I307" t="s">
        <v>145</v>
      </c>
      <c r="J307" s="17" t="s">
        <v>18441</v>
      </c>
      <c r="K307" s="17" t="s">
        <v>162</v>
      </c>
      <c r="L307" t="s">
        <v>113</v>
      </c>
    </row>
    <row r="308" spans="1:12">
      <c r="A308">
        <v>20170605</v>
      </c>
      <c r="B308">
        <v>20170605</v>
      </c>
      <c r="C308">
        <v>84005</v>
      </c>
      <c r="D308" s="17" t="s">
        <v>151</v>
      </c>
      <c r="E308">
        <v>53023083</v>
      </c>
      <c r="F308">
        <v>200</v>
      </c>
      <c r="G308">
        <v>200</v>
      </c>
      <c r="H308" s="17" t="s">
        <v>10799</v>
      </c>
      <c r="I308" t="s">
        <v>145</v>
      </c>
      <c r="J308" s="17" t="s">
        <v>18442</v>
      </c>
      <c r="K308" s="17" t="s">
        <v>149</v>
      </c>
      <c r="L308" t="s">
        <v>113</v>
      </c>
    </row>
    <row r="309" spans="1:12">
      <c r="A309">
        <v>20170605</v>
      </c>
      <c r="B309">
        <v>20170605</v>
      </c>
      <c r="C309">
        <v>84159</v>
      </c>
      <c r="D309" s="17" t="s">
        <v>151</v>
      </c>
      <c r="E309">
        <v>53023078</v>
      </c>
      <c r="F309">
        <v>500</v>
      </c>
      <c r="G309">
        <v>500</v>
      </c>
      <c r="H309" s="17" t="s">
        <v>10802</v>
      </c>
      <c r="I309" t="s">
        <v>145</v>
      </c>
      <c r="J309" s="17" t="s">
        <v>18443</v>
      </c>
      <c r="K309" s="17" t="s">
        <v>154</v>
      </c>
      <c r="L309" t="s">
        <v>113</v>
      </c>
    </row>
    <row r="310" spans="1:12">
      <c r="A310">
        <v>20170605</v>
      </c>
      <c r="B310">
        <v>20170605</v>
      </c>
      <c r="C310">
        <v>84222</v>
      </c>
      <c r="D310" s="17" t="s">
        <v>151</v>
      </c>
      <c r="E310">
        <v>53023065</v>
      </c>
      <c r="F310">
        <v>1000</v>
      </c>
      <c r="G310">
        <v>1000</v>
      </c>
      <c r="H310" s="17" t="s">
        <v>10805</v>
      </c>
      <c r="I310" t="s">
        <v>145</v>
      </c>
      <c r="J310" s="17" t="s">
        <v>18444</v>
      </c>
      <c r="K310" s="17" t="s">
        <v>154</v>
      </c>
      <c r="L310" t="s">
        <v>113</v>
      </c>
    </row>
    <row r="311" spans="1:12">
      <c r="A311">
        <v>20170605</v>
      </c>
      <c r="B311">
        <v>20170605</v>
      </c>
      <c r="C311">
        <v>84303</v>
      </c>
      <c r="D311" s="17" t="s">
        <v>151</v>
      </c>
      <c r="E311">
        <v>53023058</v>
      </c>
      <c r="F311">
        <v>500</v>
      </c>
      <c r="G311">
        <v>500</v>
      </c>
      <c r="H311" s="17" t="s">
        <v>10808</v>
      </c>
      <c r="I311" t="s">
        <v>145</v>
      </c>
      <c r="J311" s="17" t="s">
        <v>18445</v>
      </c>
      <c r="K311" s="17" t="s">
        <v>150</v>
      </c>
      <c r="L311" t="s">
        <v>113</v>
      </c>
    </row>
    <row r="312" spans="1:12">
      <c r="A312">
        <v>20170605</v>
      </c>
      <c r="B312">
        <v>20170605</v>
      </c>
      <c r="C312">
        <v>84315</v>
      </c>
      <c r="D312" s="17" t="s">
        <v>151</v>
      </c>
      <c r="E312">
        <v>53023065</v>
      </c>
      <c r="F312">
        <v>1000</v>
      </c>
      <c r="G312">
        <v>1000</v>
      </c>
      <c r="H312" s="17" t="s">
        <v>10811</v>
      </c>
      <c r="I312" t="s">
        <v>145</v>
      </c>
      <c r="J312" s="17" t="s">
        <v>18446</v>
      </c>
      <c r="K312" s="17" t="s">
        <v>149</v>
      </c>
      <c r="L312" t="s">
        <v>113</v>
      </c>
    </row>
    <row r="313" spans="1:12">
      <c r="A313">
        <v>20170605</v>
      </c>
      <c r="B313">
        <v>20170605</v>
      </c>
      <c r="C313">
        <v>84332</v>
      </c>
      <c r="D313" s="17" t="s">
        <v>151</v>
      </c>
      <c r="E313">
        <v>53023064</v>
      </c>
      <c r="F313">
        <v>20</v>
      </c>
      <c r="G313">
        <v>20</v>
      </c>
      <c r="H313" s="17" t="s">
        <v>10812</v>
      </c>
      <c r="I313" t="s">
        <v>145</v>
      </c>
      <c r="J313" s="17" t="s">
        <v>18447</v>
      </c>
      <c r="K313" s="17" t="s">
        <v>146</v>
      </c>
      <c r="L313" t="s">
        <v>113</v>
      </c>
    </row>
    <row r="314" spans="1:12">
      <c r="A314">
        <v>20170605</v>
      </c>
      <c r="B314">
        <v>20170605</v>
      </c>
      <c r="C314">
        <v>84425</v>
      </c>
      <c r="D314" s="17" t="s">
        <v>151</v>
      </c>
      <c r="E314">
        <v>53023078</v>
      </c>
      <c r="F314">
        <v>1000</v>
      </c>
      <c r="G314">
        <v>1000</v>
      </c>
      <c r="H314" s="17" t="s">
        <v>10815</v>
      </c>
      <c r="I314" t="s">
        <v>145</v>
      </c>
      <c r="J314" s="17" t="s">
        <v>18448</v>
      </c>
      <c r="K314" s="17" t="s">
        <v>150</v>
      </c>
      <c r="L314" t="s">
        <v>113</v>
      </c>
    </row>
    <row r="315" spans="1:12">
      <c r="A315">
        <v>20170605</v>
      </c>
      <c r="B315">
        <v>20170605</v>
      </c>
      <c r="C315">
        <v>84523</v>
      </c>
      <c r="D315" s="17" t="s">
        <v>151</v>
      </c>
      <c r="E315">
        <v>53023055</v>
      </c>
      <c r="F315">
        <v>1500</v>
      </c>
      <c r="G315">
        <v>1500</v>
      </c>
      <c r="H315" s="17" t="s">
        <v>10818</v>
      </c>
      <c r="I315" t="s">
        <v>145</v>
      </c>
      <c r="J315" s="17" t="s">
        <v>18449</v>
      </c>
      <c r="K315" s="17" t="s">
        <v>154</v>
      </c>
      <c r="L315" t="s">
        <v>113</v>
      </c>
    </row>
    <row r="316" spans="1:12">
      <c r="A316">
        <v>20170605</v>
      </c>
      <c r="B316">
        <v>20170605</v>
      </c>
      <c r="C316">
        <v>84703</v>
      </c>
      <c r="D316" s="17" t="s">
        <v>151</v>
      </c>
      <c r="E316">
        <v>53023058</v>
      </c>
      <c r="F316">
        <v>2000</v>
      </c>
      <c r="G316">
        <v>2000</v>
      </c>
      <c r="H316" s="17" t="s">
        <v>10821</v>
      </c>
      <c r="I316" t="s">
        <v>145</v>
      </c>
      <c r="J316" s="17" t="s">
        <v>18450</v>
      </c>
      <c r="K316" s="17" t="s">
        <v>154</v>
      </c>
      <c r="L316" t="s">
        <v>113</v>
      </c>
    </row>
    <row r="317" spans="1:12">
      <c r="A317">
        <v>20170605</v>
      </c>
      <c r="B317">
        <v>20170605</v>
      </c>
      <c r="C317">
        <v>84711</v>
      </c>
      <c r="D317" s="17" t="s">
        <v>151</v>
      </c>
      <c r="E317">
        <v>53023077</v>
      </c>
      <c r="F317">
        <v>300</v>
      </c>
      <c r="G317">
        <v>300</v>
      </c>
      <c r="H317" s="17" t="s">
        <v>10822</v>
      </c>
      <c r="I317" t="s">
        <v>145</v>
      </c>
      <c r="J317" s="17" t="s">
        <v>9418</v>
      </c>
      <c r="K317" s="17" t="s">
        <v>154</v>
      </c>
      <c r="L317" t="s">
        <v>113</v>
      </c>
    </row>
    <row r="318" spans="1:12">
      <c r="A318">
        <v>20170605</v>
      </c>
      <c r="B318">
        <v>20170605</v>
      </c>
      <c r="C318">
        <v>84732</v>
      </c>
      <c r="D318" s="17" t="s">
        <v>151</v>
      </c>
      <c r="E318">
        <v>53023071</v>
      </c>
      <c r="F318">
        <v>400</v>
      </c>
      <c r="G318">
        <v>400</v>
      </c>
      <c r="H318" s="17" t="s">
        <v>10825</v>
      </c>
      <c r="I318" t="s">
        <v>145</v>
      </c>
      <c r="J318" s="17" t="s">
        <v>18451</v>
      </c>
      <c r="K318" s="17" t="s">
        <v>160</v>
      </c>
      <c r="L318" t="s">
        <v>119</v>
      </c>
    </row>
    <row r="319" spans="1:12">
      <c r="A319">
        <v>20170605</v>
      </c>
      <c r="B319">
        <v>20170605</v>
      </c>
      <c r="C319">
        <v>84750</v>
      </c>
      <c r="D319" s="17" t="s">
        <v>151</v>
      </c>
      <c r="E319">
        <v>53023090</v>
      </c>
      <c r="F319">
        <v>20</v>
      </c>
      <c r="G319">
        <v>20</v>
      </c>
      <c r="H319" s="17" t="s">
        <v>10828</v>
      </c>
      <c r="I319" t="s">
        <v>145</v>
      </c>
      <c r="J319" s="17" t="s">
        <v>18452</v>
      </c>
      <c r="K319" s="17" t="s">
        <v>154</v>
      </c>
      <c r="L319" t="s">
        <v>113</v>
      </c>
    </row>
    <row r="320" spans="1:12">
      <c r="A320">
        <v>20170605</v>
      </c>
      <c r="B320">
        <v>20170605</v>
      </c>
      <c r="C320">
        <v>84751</v>
      </c>
      <c r="D320" s="17" t="s">
        <v>151</v>
      </c>
      <c r="E320">
        <v>53023076</v>
      </c>
      <c r="F320">
        <v>500</v>
      </c>
      <c r="G320">
        <v>500</v>
      </c>
      <c r="H320" s="17" t="s">
        <v>10831</v>
      </c>
      <c r="I320" t="s">
        <v>145</v>
      </c>
      <c r="J320" s="17" t="s">
        <v>18453</v>
      </c>
      <c r="K320" s="17" t="s">
        <v>154</v>
      </c>
      <c r="L320" t="s">
        <v>113</v>
      </c>
    </row>
    <row r="321" spans="1:12">
      <c r="A321">
        <v>20170605</v>
      </c>
      <c r="B321">
        <v>20170605</v>
      </c>
      <c r="C321">
        <v>84823</v>
      </c>
      <c r="D321" s="17" t="s">
        <v>151</v>
      </c>
      <c r="E321">
        <v>53023068</v>
      </c>
      <c r="F321">
        <v>500</v>
      </c>
      <c r="G321">
        <v>500</v>
      </c>
      <c r="H321" s="17" t="s">
        <v>10834</v>
      </c>
      <c r="I321" t="s">
        <v>145</v>
      </c>
      <c r="J321" s="17" t="s">
        <v>18454</v>
      </c>
      <c r="K321" s="17" t="s">
        <v>146</v>
      </c>
      <c r="L321" t="s">
        <v>113</v>
      </c>
    </row>
    <row r="322" spans="1:12">
      <c r="A322">
        <v>20170605</v>
      </c>
      <c r="B322">
        <v>20170605</v>
      </c>
      <c r="C322">
        <v>84848</v>
      </c>
      <c r="D322" s="17" t="s">
        <v>151</v>
      </c>
      <c r="E322">
        <v>53023076</v>
      </c>
      <c r="F322">
        <v>200</v>
      </c>
      <c r="G322">
        <v>200</v>
      </c>
      <c r="H322" s="17" t="s">
        <v>10837</v>
      </c>
      <c r="I322" t="s">
        <v>145</v>
      </c>
      <c r="J322" s="17" t="s">
        <v>18455</v>
      </c>
      <c r="K322" s="17" t="s">
        <v>254</v>
      </c>
      <c r="L322" t="s">
        <v>113</v>
      </c>
    </row>
    <row r="323" spans="1:12">
      <c r="A323">
        <v>20170605</v>
      </c>
      <c r="B323">
        <v>20170605</v>
      </c>
      <c r="C323">
        <v>84928</v>
      </c>
      <c r="D323" s="17" t="s">
        <v>151</v>
      </c>
      <c r="E323">
        <v>53023055</v>
      </c>
      <c r="F323">
        <v>5000</v>
      </c>
      <c r="G323">
        <v>5000</v>
      </c>
      <c r="H323" s="17" t="s">
        <v>10840</v>
      </c>
      <c r="I323" t="s">
        <v>145</v>
      </c>
      <c r="J323" s="17" t="s">
        <v>18456</v>
      </c>
      <c r="K323" s="17" t="s">
        <v>154</v>
      </c>
      <c r="L323" t="s">
        <v>113</v>
      </c>
    </row>
    <row r="324" spans="1:12">
      <c r="A324">
        <v>20170605</v>
      </c>
      <c r="B324">
        <v>20170605</v>
      </c>
      <c r="C324">
        <v>85030</v>
      </c>
      <c r="D324" s="17" t="s">
        <v>151</v>
      </c>
      <c r="E324">
        <v>53023092</v>
      </c>
      <c r="F324">
        <v>20</v>
      </c>
      <c r="G324">
        <v>20</v>
      </c>
      <c r="H324" s="17" t="s">
        <v>10843</v>
      </c>
      <c r="I324" t="s">
        <v>145</v>
      </c>
      <c r="J324" s="17" t="s">
        <v>18457</v>
      </c>
      <c r="K324" s="17" t="s">
        <v>148</v>
      </c>
      <c r="L324" t="s">
        <v>113</v>
      </c>
    </row>
    <row r="325" spans="1:12">
      <c r="A325">
        <v>20170605</v>
      </c>
      <c r="B325">
        <v>20170605</v>
      </c>
      <c r="C325">
        <v>85316</v>
      </c>
      <c r="D325" s="17" t="s">
        <v>151</v>
      </c>
      <c r="E325">
        <v>53023084</v>
      </c>
      <c r="F325">
        <v>3000</v>
      </c>
      <c r="G325">
        <v>3000</v>
      </c>
      <c r="H325" s="17" t="s">
        <v>10846</v>
      </c>
      <c r="I325" t="s">
        <v>145</v>
      </c>
      <c r="J325" s="17" t="s">
        <v>18458</v>
      </c>
      <c r="K325" s="17" t="s">
        <v>154</v>
      </c>
      <c r="L325" t="s">
        <v>113</v>
      </c>
    </row>
    <row r="326" spans="1:12">
      <c r="A326">
        <v>20170605</v>
      </c>
      <c r="B326">
        <v>20170605</v>
      </c>
      <c r="C326">
        <v>85337</v>
      </c>
      <c r="D326" s="17" t="s">
        <v>151</v>
      </c>
      <c r="E326">
        <v>53023066</v>
      </c>
      <c r="F326">
        <v>800</v>
      </c>
      <c r="G326">
        <v>800</v>
      </c>
      <c r="H326" s="17" t="s">
        <v>10847</v>
      </c>
      <c r="I326" t="s">
        <v>145</v>
      </c>
      <c r="J326" s="17" t="s">
        <v>18398</v>
      </c>
      <c r="K326" s="17" t="s">
        <v>146</v>
      </c>
      <c r="L326" t="s">
        <v>113</v>
      </c>
    </row>
    <row r="327" spans="1:12">
      <c r="A327">
        <v>20170605</v>
      </c>
      <c r="B327">
        <v>20170605</v>
      </c>
      <c r="C327">
        <v>85418</v>
      </c>
      <c r="D327" s="17" t="s">
        <v>151</v>
      </c>
      <c r="E327">
        <v>53023074</v>
      </c>
      <c r="F327">
        <v>500</v>
      </c>
      <c r="G327">
        <v>500</v>
      </c>
      <c r="H327" s="17" t="s">
        <v>10850</v>
      </c>
      <c r="I327" t="s">
        <v>145</v>
      </c>
      <c r="J327" s="17" t="s">
        <v>18459</v>
      </c>
      <c r="K327" s="17" t="s">
        <v>146</v>
      </c>
      <c r="L327" t="s">
        <v>113</v>
      </c>
    </row>
    <row r="328" spans="1:12">
      <c r="A328">
        <v>20170605</v>
      </c>
      <c r="B328">
        <v>20170605</v>
      </c>
      <c r="C328">
        <v>85528</v>
      </c>
      <c r="D328" s="17" t="s">
        <v>151</v>
      </c>
      <c r="E328">
        <v>53023084</v>
      </c>
      <c r="F328">
        <v>5000</v>
      </c>
      <c r="G328">
        <v>5000</v>
      </c>
      <c r="H328" s="17" t="s">
        <v>10853</v>
      </c>
      <c r="I328" t="s">
        <v>145</v>
      </c>
      <c r="J328" s="17" t="s">
        <v>18458</v>
      </c>
      <c r="K328" s="17" t="s">
        <v>154</v>
      </c>
      <c r="L328" t="s">
        <v>113</v>
      </c>
    </row>
    <row r="329" spans="1:12">
      <c r="A329">
        <v>20170605</v>
      </c>
      <c r="B329">
        <v>20170605</v>
      </c>
      <c r="C329">
        <v>85533</v>
      </c>
      <c r="D329" s="17" t="s">
        <v>151</v>
      </c>
      <c r="E329">
        <v>53023058</v>
      </c>
      <c r="F329">
        <v>50</v>
      </c>
      <c r="G329">
        <v>50</v>
      </c>
      <c r="H329" s="17" t="s">
        <v>10856</v>
      </c>
      <c r="I329" t="s">
        <v>145</v>
      </c>
      <c r="J329" s="17" t="s">
        <v>18460</v>
      </c>
      <c r="K329" s="17" t="s">
        <v>149</v>
      </c>
      <c r="L329" t="s">
        <v>113</v>
      </c>
    </row>
    <row r="330" spans="1:12">
      <c r="A330">
        <v>20170605</v>
      </c>
      <c r="B330">
        <v>20170605</v>
      </c>
      <c r="C330">
        <v>85636</v>
      </c>
      <c r="D330" s="17" t="s">
        <v>151</v>
      </c>
      <c r="E330">
        <v>53023074</v>
      </c>
      <c r="F330">
        <v>500</v>
      </c>
      <c r="G330">
        <v>500</v>
      </c>
      <c r="H330" s="17" t="s">
        <v>10859</v>
      </c>
      <c r="I330" t="s">
        <v>145</v>
      </c>
      <c r="J330" s="17" t="s">
        <v>18461</v>
      </c>
      <c r="K330" s="17" t="s">
        <v>152</v>
      </c>
      <c r="L330" t="s">
        <v>119</v>
      </c>
    </row>
    <row r="331" spans="1:12">
      <c r="A331">
        <v>20170605</v>
      </c>
      <c r="B331">
        <v>20170605</v>
      </c>
      <c r="C331">
        <v>85656</v>
      </c>
      <c r="D331" s="17" t="s">
        <v>151</v>
      </c>
      <c r="E331">
        <v>53023073</v>
      </c>
      <c r="F331">
        <v>1000</v>
      </c>
      <c r="G331">
        <v>1000</v>
      </c>
      <c r="H331" s="17" t="s">
        <v>10862</v>
      </c>
      <c r="I331" t="s">
        <v>145</v>
      </c>
      <c r="J331" s="17" t="s">
        <v>18462</v>
      </c>
      <c r="K331" s="17" t="s">
        <v>149</v>
      </c>
      <c r="L331" t="s">
        <v>113</v>
      </c>
    </row>
    <row r="332" spans="1:12">
      <c r="A332">
        <v>20170605</v>
      </c>
      <c r="B332">
        <v>20170605</v>
      </c>
      <c r="C332">
        <v>85717</v>
      </c>
      <c r="D332" s="17" t="s">
        <v>151</v>
      </c>
      <c r="E332">
        <v>53023066</v>
      </c>
      <c r="F332">
        <v>20</v>
      </c>
      <c r="G332">
        <v>20</v>
      </c>
      <c r="H332" s="17" t="s">
        <v>10865</v>
      </c>
      <c r="I332" t="s">
        <v>145</v>
      </c>
      <c r="J332" s="17" t="s">
        <v>18463</v>
      </c>
      <c r="K332" s="17" t="s">
        <v>154</v>
      </c>
      <c r="L332" t="s">
        <v>113</v>
      </c>
    </row>
    <row r="333" spans="1:12">
      <c r="A333">
        <v>20170605</v>
      </c>
      <c r="B333">
        <v>20170605</v>
      </c>
      <c r="C333">
        <v>90053</v>
      </c>
      <c r="D333" s="17" t="s">
        <v>151</v>
      </c>
      <c r="E333">
        <v>53023076</v>
      </c>
      <c r="F333">
        <v>100</v>
      </c>
      <c r="G333">
        <v>100</v>
      </c>
      <c r="H333" s="17" t="s">
        <v>10868</v>
      </c>
      <c r="I333" t="s">
        <v>145</v>
      </c>
      <c r="J333" s="17" t="s">
        <v>18464</v>
      </c>
      <c r="K333" s="17" t="s">
        <v>155</v>
      </c>
      <c r="L333" t="s">
        <v>113</v>
      </c>
    </row>
    <row r="334" spans="1:12">
      <c r="A334">
        <v>20170605</v>
      </c>
      <c r="B334">
        <v>20170605</v>
      </c>
      <c r="C334">
        <v>90334</v>
      </c>
      <c r="D334" s="17" t="s">
        <v>151</v>
      </c>
      <c r="E334">
        <v>53023090</v>
      </c>
      <c r="F334">
        <v>20</v>
      </c>
      <c r="G334">
        <v>20</v>
      </c>
      <c r="H334" s="17" t="s">
        <v>10871</v>
      </c>
      <c r="I334" t="s">
        <v>145</v>
      </c>
      <c r="J334" s="17" t="s">
        <v>18466</v>
      </c>
      <c r="K334" s="17" t="s">
        <v>154</v>
      </c>
      <c r="L334" t="s">
        <v>113</v>
      </c>
    </row>
    <row r="335" spans="1:12">
      <c r="A335">
        <v>20170605</v>
      </c>
      <c r="B335">
        <v>20170605</v>
      </c>
      <c r="C335">
        <v>90540</v>
      </c>
      <c r="D335" s="17" t="s">
        <v>151</v>
      </c>
      <c r="E335">
        <v>53023075</v>
      </c>
      <c r="F335">
        <v>500</v>
      </c>
      <c r="G335">
        <v>500</v>
      </c>
      <c r="H335" s="17" t="s">
        <v>10874</v>
      </c>
      <c r="I335" t="s">
        <v>145</v>
      </c>
      <c r="J335" s="17" t="s">
        <v>18467</v>
      </c>
      <c r="K335" s="17" t="s">
        <v>159</v>
      </c>
      <c r="L335" t="s">
        <v>119</v>
      </c>
    </row>
    <row r="336" spans="1:12">
      <c r="A336">
        <v>20170605</v>
      </c>
      <c r="B336">
        <v>20170605</v>
      </c>
      <c r="C336">
        <v>90840</v>
      </c>
      <c r="D336" s="17" t="s">
        <v>151</v>
      </c>
      <c r="E336">
        <v>53023074</v>
      </c>
      <c r="F336">
        <v>500</v>
      </c>
      <c r="G336">
        <v>500</v>
      </c>
      <c r="H336" s="17" t="s">
        <v>10877</v>
      </c>
      <c r="I336" t="s">
        <v>145</v>
      </c>
      <c r="J336" s="17" t="s">
        <v>18468</v>
      </c>
      <c r="K336" s="17" t="s">
        <v>159</v>
      </c>
      <c r="L336" t="s">
        <v>119</v>
      </c>
    </row>
    <row r="337" spans="1:12">
      <c r="A337">
        <v>20170605</v>
      </c>
      <c r="B337">
        <v>20170605</v>
      </c>
      <c r="C337">
        <v>91010</v>
      </c>
      <c r="D337" s="17" t="s">
        <v>151</v>
      </c>
      <c r="E337">
        <v>53023088</v>
      </c>
      <c r="F337">
        <v>500</v>
      </c>
      <c r="G337">
        <v>500</v>
      </c>
      <c r="H337" s="17" t="s">
        <v>10880</v>
      </c>
      <c r="I337" t="s">
        <v>145</v>
      </c>
      <c r="J337" s="17" t="s">
        <v>18469</v>
      </c>
      <c r="K337" s="17" t="s">
        <v>149</v>
      </c>
      <c r="L337" t="s">
        <v>113</v>
      </c>
    </row>
    <row r="338" spans="1:12">
      <c r="A338">
        <v>20170605</v>
      </c>
      <c r="B338">
        <v>20170605</v>
      </c>
      <c r="C338">
        <v>91122</v>
      </c>
      <c r="D338" s="17" t="s">
        <v>151</v>
      </c>
      <c r="E338">
        <v>53023083</v>
      </c>
      <c r="F338">
        <v>500</v>
      </c>
      <c r="G338">
        <v>500</v>
      </c>
      <c r="H338" s="17" t="s">
        <v>10883</v>
      </c>
      <c r="I338" t="s">
        <v>145</v>
      </c>
      <c r="J338" s="17" t="s">
        <v>18355</v>
      </c>
      <c r="K338" s="17" t="s">
        <v>149</v>
      </c>
      <c r="L338" t="s">
        <v>113</v>
      </c>
    </row>
    <row r="339" spans="1:12">
      <c r="A339">
        <v>20170605</v>
      </c>
      <c r="B339">
        <v>20170605</v>
      </c>
      <c r="C339">
        <v>91205</v>
      </c>
      <c r="D339" s="17" t="s">
        <v>151</v>
      </c>
      <c r="E339">
        <v>53023078</v>
      </c>
      <c r="F339">
        <v>1000</v>
      </c>
      <c r="G339">
        <v>1000</v>
      </c>
      <c r="H339" s="17" t="s">
        <v>10884</v>
      </c>
      <c r="I339" t="s">
        <v>145</v>
      </c>
      <c r="J339" s="17" t="s">
        <v>18470</v>
      </c>
      <c r="K339" s="17" t="s">
        <v>150</v>
      </c>
      <c r="L339" t="s">
        <v>113</v>
      </c>
    </row>
    <row r="340" spans="1:12">
      <c r="A340">
        <v>20170605</v>
      </c>
      <c r="B340">
        <v>20170605</v>
      </c>
      <c r="C340">
        <v>91226</v>
      </c>
      <c r="D340" s="17" t="s">
        <v>151</v>
      </c>
      <c r="E340">
        <v>53023076</v>
      </c>
      <c r="F340">
        <v>500</v>
      </c>
      <c r="G340">
        <v>500</v>
      </c>
      <c r="H340" s="17" t="s">
        <v>10887</v>
      </c>
      <c r="I340" t="s">
        <v>145</v>
      </c>
      <c r="J340" s="17" t="s">
        <v>18471</v>
      </c>
      <c r="K340" s="17" t="s">
        <v>146</v>
      </c>
      <c r="L340" t="s">
        <v>113</v>
      </c>
    </row>
    <row r="341" spans="1:12">
      <c r="A341">
        <v>20170605</v>
      </c>
      <c r="B341">
        <v>20170605</v>
      </c>
      <c r="C341">
        <v>91328</v>
      </c>
      <c r="D341" s="17" t="s">
        <v>151</v>
      </c>
      <c r="E341">
        <v>53023085</v>
      </c>
      <c r="F341">
        <v>1000</v>
      </c>
      <c r="G341">
        <v>1000</v>
      </c>
      <c r="H341" s="17" t="s">
        <v>10890</v>
      </c>
      <c r="I341" t="s">
        <v>145</v>
      </c>
      <c r="J341" s="17" t="s">
        <v>18472</v>
      </c>
      <c r="K341" s="17" t="s">
        <v>150</v>
      </c>
      <c r="L341" t="s">
        <v>113</v>
      </c>
    </row>
    <row r="342" spans="1:12">
      <c r="A342">
        <v>20170605</v>
      </c>
      <c r="B342">
        <v>20170605</v>
      </c>
      <c r="C342">
        <v>91410</v>
      </c>
      <c r="D342" s="17" t="s">
        <v>151</v>
      </c>
      <c r="E342">
        <v>53023073</v>
      </c>
      <c r="F342">
        <v>300</v>
      </c>
      <c r="G342">
        <v>300</v>
      </c>
      <c r="H342" s="17" t="s">
        <v>10893</v>
      </c>
      <c r="I342" t="s">
        <v>145</v>
      </c>
      <c r="J342" s="17" t="s">
        <v>18407</v>
      </c>
      <c r="K342" s="17" t="s">
        <v>256</v>
      </c>
      <c r="L342" t="s">
        <v>113</v>
      </c>
    </row>
    <row r="343" spans="1:12">
      <c r="A343">
        <v>20170605</v>
      </c>
      <c r="B343">
        <v>20170605</v>
      </c>
      <c r="C343">
        <v>91605</v>
      </c>
      <c r="D343" s="17" t="s">
        <v>151</v>
      </c>
      <c r="E343">
        <v>53023068</v>
      </c>
      <c r="F343">
        <v>2500</v>
      </c>
      <c r="G343">
        <v>2500</v>
      </c>
      <c r="H343" s="17" t="s">
        <v>10896</v>
      </c>
      <c r="I343" t="s">
        <v>145</v>
      </c>
      <c r="J343" s="17" t="s">
        <v>18473</v>
      </c>
      <c r="K343" s="17" t="s">
        <v>162</v>
      </c>
      <c r="L343" t="s">
        <v>113</v>
      </c>
    </row>
    <row r="344" spans="1:12">
      <c r="A344">
        <v>20170605</v>
      </c>
      <c r="B344">
        <v>20170605</v>
      </c>
      <c r="C344">
        <v>91712</v>
      </c>
      <c r="D344" s="17" t="s">
        <v>151</v>
      </c>
      <c r="E344">
        <v>53023067</v>
      </c>
      <c r="F344">
        <v>5000</v>
      </c>
      <c r="G344">
        <v>5000</v>
      </c>
      <c r="H344" s="17" t="s">
        <v>10899</v>
      </c>
      <c r="I344" t="s">
        <v>145</v>
      </c>
      <c r="J344" s="17" t="s">
        <v>18474</v>
      </c>
      <c r="K344" s="17" t="s">
        <v>150</v>
      </c>
      <c r="L344" t="s">
        <v>113</v>
      </c>
    </row>
    <row r="345" spans="1:12">
      <c r="A345">
        <v>20170605</v>
      </c>
      <c r="B345">
        <v>20170605</v>
      </c>
      <c r="C345">
        <v>91758</v>
      </c>
      <c r="D345" s="17" t="s">
        <v>151</v>
      </c>
      <c r="E345">
        <v>53023068</v>
      </c>
      <c r="F345">
        <v>2000</v>
      </c>
      <c r="G345">
        <v>2000</v>
      </c>
      <c r="H345" s="17" t="s">
        <v>10902</v>
      </c>
      <c r="I345" t="s">
        <v>145</v>
      </c>
      <c r="J345" s="17" t="s">
        <v>18475</v>
      </c>
      <c r="K345" s="17" t="s">
        <v>154</v>
      </c>
      <c r="L345" t="s">
        <v>113</v>
      </c>
    </row>
    <row r="346" spans="1:12">
      <c r="A346">
        <v>20170605</v>
      </c>
      <c r="B346">
        <v>20170605</v>
      </c>
      <c r="C346">
        <v>91842</v>
      </c>
      <c r="D346" s="17" t="s">
        <v>151</v>
      </c>
      <c r="E346">
        <v>53023080</v>
      </c>
      <c r="F346">
        <v>100</v>
      </c>
      <c r="G346">
        <v>100</v>
      </c>
      <c r="H346" s="17" t="s">
        <v>10905</v>
      </c>
      <c r="I346" t="s">
        <v>145</v>
      </c>
      <c r="J346" s="17" t="s">
        <v>18476</v>
      </c>
      <c r="K346" s="17" t="s">
        <v>149</v>
      </c>
      <c r="L346" t="s">
        <v>113</v>
      </c>
    </row>
    <row r="347" spans="1:12">
      <c r="A347">
        <v>20170605</v>
      </c>
      <c r="B347">
        <v>20170605</v>
      </c>
      <c r="C347">
        <v>91940</v>
      </c>
      <c r="D347" s="17" t="s">
        <v>151</v>
      </c>
      <c r="E347">
        <v>53023085</v>
      </c>
      <c r="F347">
        <v>20</v>
      </c>
      <c r="G347">
        <v>20</v>
      </c>
      <c r="H347" s="17" t="s">
        <v>10908</v>
      </c>
      <c r="I347" t="s">
        <v>145</v>
      </c>
      <c r="J347" s="17" t="s">
        <v>18477</v>
      </c>
      <c r="K347" s="17" t="s">
        <v>149</v>
      </c>
      <c r="L347" t="s">
        <v>113</v>
      </c>
    </row>
    <row r="348" spans="1:12">
      <c r="A348">
        <v>20170605</v>
      </c>
      <c r="B348">
        <v>20170605</v>
      </c>
      <c r="C348">
        <v>91958</v>
      </c>
      <c r="D348" s="17" t="s">
        <v>151</v>
      </c>
      <c r="E348">
        <v>53023076</v>
      </c>
      <c r="F348">
        <v>2000</v>
      </c>
      <c r="G348">
        <v>2000</v>
      </c>
      <c r="H348" s="17" t="s">
        <v>10911</v>
      </c>
      <c r="I348" t="s">
        <v>145</v>
      </c>
      <c r="J348" s="17" t="s">
        <v>18478</v>
      </c>
      <c r="K348" s="17" t="s">
        <v>155</v>
      </c>
      <c r="L348" t="s">
        <v>113</v>
      </c>
    </row>
    <row r="349" spans="1:12">
      <c r="A349">
        <v>20170605</v>
      </c>
      <c r="B349">
        <v>20170605</v>
      </c>
      <c r="C349">
        <v>92024</v>
      </c>
      <c r="D349" s="17" t="s">
        <v>151</v>
      </c>
      <c r="E349">
        <v>53023073</v>
      </c>
      <c r="F349">
        <v>200</v>
      </c>
      <c r="G349">
        <v>200</v>
      </c>
      <c r="H349" s="17" t="s">
        <v>10914</v>
      </c>
      <c r="I349" t="s">
        <v>145</v>
      </c>
      <c r="J349" s="17" t="s">
        <v>18479</v>
      </c>
      <c r="K349" s="17" t="s">
        <v>154</v>
      </c>
      <c r="L349" t="s">
        <v>113</v>
      </c>
    </row>
    <row r="350" spans="1:12">
      <c r="A350">
        <v>20170605</v>
      </c>
      <c r="B350">
        <v>20170605</v>
      </c>
      <c r="C350">
        <v>92227</v>
      </c>
      <c r="D350" s="17" t="s">
        <v>151</v>
      </c>
      <c r="E350">
        <v>53023080</v>
      </c>
      <c r="F350">
        <v>20</v>
      </c>
      <c r="G350">
        <v>20</v>
      </c>
      <c r="H350" s="17" t="s">
        <v>10917</v>
      </c>
      <c r="I350" t="s">
        <v>145</v>
      </c>
      <c r="J350" s="17" t="s">
        <v>18480</v>
      </c>
      <c r="K350" s="17" t="s">
        <v>155</v>
      </c>
      <c r="L350" t="s">
        <v>113</v>
      </c>
    </row>
    <row r="351" spans="1:12">
      <c r="A351">
        <v>20170605</v>
      </c>
      <c r="B351">
        <v>20170605</v>
      </c>
      <c r="C351">
        <v>92351</v>
      </c>
      <c r="D351" s="17" t="s">
        <v>151</v>
      </c>
      <c r="E351">
        <v>53023082</v>
      </c>
      <c r="F351">
        <v>1000</v>
      </c>
      <c r="G351">
        <v>1000</v>
      </c>
      <c r="H351" s="17" t="s">
        <v>10920</v>
      </c>
      <c r="I351" t="s">
        <v>145</v>
      </c>
      <c r="J351" s="17" t="s">
        <v>18481</v>
      </c>
      <c r="K351" s="17" t="s">
        <v>166</v>
      </c>
      <c r="L351" t="s">
        <v>119</v>
      </c>
    </row>
    <row r="352" spans="1:12">
      <c r="A352">
        <v>20170605</v>
      </c>
      <c r="B352">
        <v>20170605</v>
      </c>
      <c r="C352">
        <v>92450</v>
      </c>
      <c r="D352" s="17" t="s">
        <v>151</v>
      </c>
      <c r="E352">
        <v>53023054</v>
      </c>
      <c r="F352">
        <v>1000</v>
      </c>
      <c r="G352">
        <v>1000</v>
      </c>
      <c r="H352" s="17" t="s">
        <v>10923</v>
      </c>
      <c r="I352" t="s">
        <v>145</v>
      </c>
      <c r="J352" s="17" t="s">
        <v>18482</v>
      </c>
      <c r="K352" s="17" t="s">
        <v>154</v>
      </c>
      <c r="L352" t="s">
        <v>113</v>
      </c>
    </row>
    <row r="353" spans="1:12">
      <c r="A353">
        <v>20170605</v>
      </c>
      <c r="B353">
        <v>20170605</v>
      </c>
      <c r="C353">
        <v>92614</v>
      </c>
      <c r="D353" s="17" t="s">
        <v>151</v>
      </c>
      <c r="E353">
        <v>53023082</v>
      </c>
      <c r="F353">
        <v>1000</v>
      </c>
      <c r="G353">
        <v>1000</v>
      </c>
      <c r="H353" s="17" t="s">
        <v>10926</v>
      </c>
      <c r="I353" t="s">
        <v>145</v>
      </c>
      <c r="J353" s="17" t="s">
        <v>18483</v>
      </c>
      <c r="K353" s="17" t="s">
        <v>150</v>
      </c>
      <c r="L353" t="s">
        <v>113</v>
      </c>
    </row>
    <row r="354" spans="1:12">
      <c r="A354">
        <v>20170605</v>
      </c>
      <c r="B354">
        <v>20170605</v>
      </c>
      <c r="C354">
        <v>92745</v>
      </c>
      <c r="D354" s="17" t="s">
        <v>151</v>
      </c>
      <c r="E354">
        <v>53023069</v>
      </c>
      <c r="F354">
        <v>100</v>
      </c>
      <c r="G354">
        <v>100</v>
      </c>
      <c r="H354" s="17" t="s">
        <v>10928</v>
      </c>
      <c r="I354" t="s">
        <v>145</v>
      </c>
      <c r="J354" s="17" t="s">
        <v>18484</v>
      </c>
      <c r="K354" s="17" t="s">
        <v>152</v>
      </c>
      <c r="L354" t="s">
        <v>119</v>
      </c>
    </row>
    <row r="355" spans="1:12">
      <c r="A355">
        <v>20170605</v>
      </c>
      <c r="B355">
        <v>20170605</v>
      </c>
      <c r="C355">
        <v>92802</v>
      </c>
      <c r="D355" s="17" t="s">
        <v>151</v>
      </c>
      <c r="E355">
        <v>53023082</v>
      </c>
      <c r="F355">
        <v>1000</v>
      </c>
      <c r="G355">
        <v>1000</v>
      </c>
      <c r="H355" s="17" t="s">
        <v>10931</v>
      </c>
      <c r="I355" t="s">
        <v>145</v>
      </c>
      <c r="J355" s="17" t="s">
        <v>18483</v>
      </c>
      <c r="K355" s="17" t="s">
        <v>150</v>
      </c>
      <c r="L355" t="s">
        <v>113</v>
      </c>
    </row>
    <row r="356" spans="1:12">
      <c r="A356">
        <v>20170605</v>
      </c>
      <c r="B356">
        <v>20170605</v>
      </c>
      <c r="C356">
        <v>92912</v>
      </c>
      <c r="D356" s="17" t="s">
        <v>151</v>
      </c>
      <c r="E356">
        <v>53023067</v>
      </c>
      <c r="F356">
        <v>300</v>
      </c>
      <c r="G356">
        <v>300</v>
      </c>
      <c r="H356" s="17" t="s">
        <v>10934</v>
      </c>
      <c r="I356" t="s">
        <v>145</v>
      </c>
      <c r="J356" s="17" t="s">
        <v>18250</v>
      </c>
      <c r="K356" s="17" t="s">
        <v>149</v>
      </c>
      <c r="L356" t="s">
        <v>113</v>
      </c>
    </row>
    <row r="357" spans="1:12">
      <c r="A357">
        <v>20170605</v>
      </c>
      <c r="B357">
        <v>20170605</v>
      </c>
      <c r="C357">
        <v>92952</v>
      </c>
      <c r="D357" s="17" t="s">
        <v>151</v>
      </c>
      <c r="E357">
        <v>53023073</v>
      </c>
      <c r="F357">
        <v>1000</v>
      </c>
      <c r="G357">
        <v>1000</v>
      </c>
      <c r="H357" s="17" t="s">
        <v>10935</v>
      </c>
      <c r="I357" t="s">
        <v>145</v>
      </c>
      <c r="J357" s="17" t="s">
        <v>18349</v>
      </c>
      <c r="K357" s="17" t="s">
        <v>150</v>
      </c>
      <c r="L357" t="s">
        <v>113</v>
      </c>
    </row>
    <row r="358" spans="1:12">
      <c r="A358">
        <v>20170605</v>
      </c>
      <c r="B358">
        <v>20170605</v>
      </c>
      <c r="C358">
        <v>93010</v>
      </c>
      <c r="D358" s="17" t="s">
        <v>151</v>
      </c>
      <c r="E358">
        <v>53023067</v>
      </c>
      <c r="F358">
        <v>100</v>
      </c>
      <c r="G358">
        <v>100</v>
      </c>
      <c r="H358" s="17" t="s">
        <v>10938</v>
      </c>
      <c r="I358" t="s">
        <v>145</v>
      </c>
      <c r="J358" s="17" t="s">
        <v>18485</v>
      </c>
      <c r="K358" s="17" t="s">
        <v>153</v>
      </c>
      <c r="L358" t="s">
        <v>113</v>
      </c>
    </row>
    <row r="359" spans="1:12">
      <c r="A359">
        <v>20170605</v>
      </c>
      <c r="B359">
        <v>20170605</v>
      </c>
      <c r="C359">
        <v>93018</v>
      </c>
      <c r="D359" s="17" t="s">
        <v>151</v>
      </c>
      <c r="E359">
        <v>53023055</v>
      </c>
      <c r="F359">
        <v>500</v>
      </c>
      <c r="G359">
        <v>500</v>
      </c>
      <c r="H359" s="17" t="s">
        <v>10941</v>
      </c>
      <c r="I359" t="s">
        <v>145</v>
      </c>
      <c r="J359" s="17" t="s">
        <v>18486</v>
      </c>
      <c r="K359" s="17" t="s">
        <v>146</v>
      </c>
      <c r="L359" t="s">
        <v>113</v>
      </c>
    </row>
    <row r="360" spans="1:12">
      <c r="A360">
        <v>20170605</v>
      </c>
      <c r="B360">
        <v>20170605</v>
      </c>
      <c r="C360">
        <v>93021</v>
      </c>
      <c r="D360" s="17" t="s">
        <v>151</v>
      </c>
      <c r="E360">
        <v>53023081</v>
      </c>
      <c r="F360">
        <v>500</v>
      </c>
      <c r="G360">
        <v>500</v>
      </c>
      <c r="H360" s="17" t="s">
        <v>10944</v>
      </c>
      <c r="I360" t="s">
        <v>145</v>
      </c>
      <c r="J360" s="17" t="s">
        <v>18487</v>
      </c>
      <c r="K360" s="17" t="s">
        <v>149</v>
      </c>
      <c r="L360" t="s">
        <v>113</v>
      </c>
    </row>
    <row r="361" spans="1:12">
      <c r="A361">
        <v>20170605</v>
      </c>
      <c r="B361">
        <v>20170605</v>
      </c>
      <c r="C361">
        <v>93135</v>
      </c>
      <c r="D361" s="17" t="s">
        <v>151</v>
      </c>
      <c r="E361">
        <v>53023069</v>
      </c>
      <c r="F361">
        <v>500</v>
      </c>
      <c r="G361">
        <v>500</v>
      </c>
      <c r="H361" s="17" t="s">
        <v>10945</v>
      </c>
      <c r="I361" t="s">
        <v>145</v>
      </c>
      <c r="J361" s="17" t="s">
        <v>18377</v>
      </c>
      <c r="K361" s="17" t="s">
        <v>150</v>
      </c>
      <c r="L361" t="s">
        <v>113</v>
      </c>
    </row>
    <row r="362" spans="1:12">
      <c r="A362">
        <v>20170605</v>
      </c>
      <c r="B362">
        <v>20170605</v>
      </c>
      <c r="C362">
        <v>93150</v>
      </c>
      <c r="D362" s="17" t="s">
        <v>151</v>
      </c>
      <c r="E362">
        <v>53023085</v>
      </c>
      <c r="F362">
        <v>30</v>
      </c>
      <c r="G362">
        <v>30</v>
      </c>
      <c r="H362" s="17" t="s">
        <v>10948</v>
      </c>
      <c r="I362" t="s">
        <v>145</v>
      </c>
      <c r="J362" s="17" t="s">
        <v>18488</v>
      </c>
      <c r="K362" s="17" t="s">
        <v>263</v>
      </c>
      <c r="L362" t="s">
        <v>113</v>
      </c>
    </row>
    <row r="363" spans="1:12">
      <c r="A363">
        <v>20170605</v>
      </c>
      <c r="B363">
        <v>20170605</v>
      </c>
      <c r="C363">
        <v>93327</v>
      </c>
      <c r="D363" s="17" t="s">
        <v>151</v>
      </c>
      <c r="E363">
        <v>53023076</v>
      </c>
      <c r="F363">
        <v>3000</v>
      </c>
      <c r="G363">
        <v>3000</v>
      </c>
      <c r="H363" s="17" t="s">
        <v>10951</v>
      </c>
      <c r="I363" t="s">
        <v>145</v>
      </c>
      <c r="J363" s="17" t="s">
        <v>18489</v>
      </c>
      <c r="K363" s="17" t="s">
        <v>149</v>
      </c>
      <c r="L363" t="s">
        <v>113</v>
      </c>
    </row>
    <row r="364" spans="1:12">
      <c r="A364">
        <v>20170605</v>
      </c>
      <c r="B364">
        <v>20170605</v>
      </c>
      <c r="C364">
        <v>93346</v>
      </c>
      <c r="D364" s="17" t="s">
        <v>151</v>
      </c>
      <c r="E364">
        <v>53023067</v>
      </c>
      <c r="F364">
        <v>100</v>
      </c>
      <c r="G364">
        <v>100</v>
      </c>
      <c r="H364" s="17" t="s">
        <v>10954</v>
      </c>
      <c r="I364" t="s">
        <v>145</v>
      </c>
      <c r="J364" s="17" t="s">
        <v>18490</v>
      </c>
      <c r="K364" s="17" t="s">
        <v>264</v>
      </c>
      <c r="L364" t="s">
        <v>119</v>
      </c>
    </row>
    <row r="365" spans="1:12">
      <c r="A365">
        <v>20170605</v>
      </c>
      <c r="B365">
        <v>20170605</v>
      </c>
      <c r="C365">
        <v>93408</v>
      </c>
      <c r="D365" s="17" t="s">
        <v>151</v>
      </c>
      <c r="E365">
        <v>53023084</v>
      </c>
      <c r="F365">
        <v>1300</v>
      </c>
      <c r="G365">
        <v>1300</v>
      </c>
      <c r="H365" s="17" t="s">
        <v>10957</v>
      </c>
      <c r="I365" t="s">
        <v>145</v>
      </c>
      <c r="J365" s="17" t="s">
        <v>18491</v>
      </c>
      <c r="K365" s="17" t="s">
        <v>146</v>
      </c>
      <c r="L365" t="s">
        <v>119</v>
      </c>
    </row>
    <row r="366" spans="1:12">
      <c r="A366">
        <v>20170605</v>
      </c>
      <c r="B366">
        <v>20170605</v>
      </c>
      <c r="C366">
        <v>93414</v>
      </c>
      <c r="D366" s="17" t="s">
        <v>151</v>
      </c>
      <c r="E366">
        <v>53023059</v>
      </c>
      <c r="F366">
        <v>2000</v>
      </c>
      <c r="G366">
        <v>2000</v>
      </c>
      <c r="H366" s="17" t="s">
        <v>10960</v>
      </c>
      <c r="I366" t="s">
        <v>145</v>
      </c>
      <c r="J366" s="17" t="s">
        <v>18492</v>
      </c>
      <c r="K366" s="17" t="s">
        <v>157</v>
      </c>
      <c r="L366" t="s">
        <v>119</v>
      </c>
    </row>
    <row r="367" spans="1:12">
      <c r="A367">
        <v>20170605</v>
      </c>
      <c r="B367">
        <v>20170605</v>
      </c>
      <c r="C367">
        <v>93447</v>
      </c>
      <c r="D367" s="17" t="s">
        <v>151</v>
      </c>
      <c r="E367">
        <v>53023058</v>
      </c>
      <c r="F367">
        <v>2000</v>
      </c>
      <c r="G367">
        <v>2000</v>
      </c>
      <c r="H367" s="17" t="s">
        <v>10963</v>
      </c>
      <c r="I367" t="s">
        <v>145</v>
      </c>
      <c r="J367" s="17" t="s">
        <v>18493</v>
      </c>
      <c r="K367" s="17" t="s">
        <v>153</v>
      </c>
      <c r="L367" t="s">
        <v>113</v>
      </c>
    </row>
    <row r="368" spans="1:12">
      <c r="A368">
        <v>20170605</v>
      </c>
      <c r="B368">
        <v>20170605</v>
      </c>
      <c r="C368">
        <v>93452</v>
      </c>
      <c r="D368" s="17" t="s">
        <v>151</v>
      </c>
      <c r="E368">
        <v>53023082</v>
      </c>
      <c r="F368">
        <v>910</v>
      </c>
      <c r="G368">
        <v>910</v>
      </c>
      <c r="H368" s="17" t="s">
        <v>10966</v>
      </c>
      <c r="I368" t="s">
        <v>145</v>
      </c>
      <c r="J368" s="17" t="s">
        <v>18494</v>
      </c>
      <c r="K368" s="17" t="s">
        <v>154</v>
      </c>
      <c r="L368" t="s">
        <v>113</v>
      </c>
    </row>
    <row r="369" spans="1:12">
      <c r="A369">
        <v>20170605</v>
      </c>
      <c r="B369">
        <v>20170605</v>
      </c>
      <c r="C369">
        <v>93524</v>
      </c>
      <c r="D369" s="17" t="s">
        <v>151</v>
      </c>
      <c r="E369">
        <v>53023085</v>
      </c>
      <c r="F369">
        <v>200</v>
      </c>
      <c r="G369">
        <v>200</v>
      </c>
      <c r="H369" s="17" t="s">
        <v>10969</v>
      </c>
      <c r="I369" t="s">
        <v>145</v>
      </c>
      <c r="J369" s="17" t="s">
        <v>18495</v>
      </c>
      <c r="K369" s="17" t="s">
        <v>8967</v>
      </c>
      <c r="L369" t="s">
        <v>113</v>
      </c>
    </row>
    <row r="370" spans="1:12">
      <c r="A370">
        <v>20170605</v>
      </c>
      <c r="B370">
        <v>20170605</v>
      </c>
      <c r="C370">
        <v>95702</v>
      </c>
      <c r="D370" s="17" t="s">
        <v>151</v>
      </c>
      <c r="E370">
        <v>53023083</v>
      </c>
      <c r="F370">
        <v>500</v>
      </c>
      <c r="G370">
        <v>500</v>
      </c>
      <c r="H370" s="17" t="s">
        <v>97</v>
      </c>
      <c r="I370" t="s">
        <v>145</v>
      </c>
      <c r="J370" s="17" t="s">
        <v>18496</v>
      </c>
      <c r="K370" s="17" t="s">
        <v>149</v>
      </c>
      <c r="L370" t="s">
        <v>113</v>
      </c>
    </row>
    <row r="371" spans="1:12">
      <c r="A371">
        <v>20170605</v>
      </c>
      <c r="B371">
        <v>20170605</v>
      </c>
      <c r="C371">
        <v>100553</v>
      </c>
      <c r="D371" s="17" t="s">
        <v>151</v>
      </c>
      <c r="E371">
        <v>53023071</v>
      </c>
      <c r="F371">
        <v>3000</v>
      </c>
      <c r="G371">
        <v>3000</v>
      </c>
      <c r="H371" s="18" t="s">
        <v>19619</v>
      </c>
      <c r="I371" t="s">
        <v>145</v>
      </c>
      <c r="J371" s="17" t="s">
        <v>18497</v>
      </c>
      <c r="K371" s="17" t="s">
        <v>146</v>
      </c>
      <c r="L371" t="s">
        <v>113</v>
      </c>
    </row>
    <row r="372" spans="1:12">
      <c r="A372">
        <v>20170605</v>
      </c>
      <c r="B372">
        <v>20170605</v>
      </c>
      <c r="C372">
        <v>100737</v>
      </c>
      <c r="D372" s="17" t="s">
        <v>151</v>
      </c>
      <c r="E372">
        <v>53023075</v>
      </c>
      <c r="F372">
        <v>1000</v>
      </c>
      <c r="G372">
        <v>1000</v>
      </c>
      <c r="H372" s="17" t="s">
        <v>100</v>
      </c>
      <c r="I372" t="s">
        <v>145</v>
      </c>
      <c r="J372" s="17" t="s">
        <v>18498</v>
      </c>
      <c r="K372" s="17" t="s">
        <v>172</v>
      </c>
      <c r="L372" t="s">
        <v>113</v>
      </c>
    </row>
    <row r="373" spans="1:12">
      <c r="A373">
        <v>20170605</v>
      </c>
      <c r="B373">
        <v>20170605</v>
      </c>
      <c r="C373">
        <v>100938</v>
      </c>
      <c r="D373" s="17" t="s">
        <v>151</v>
      </c>
      <c r="E373">
        <v>53023081</v>
      </c>
      <c r="F373">
        <v>1732</v>
      </c>
      <c r="G373">
        <v>1732</v>
      </c>
      <c r="H373" s="17" t="s">
        <v>10972</v>
      </c>
      <c r="I373" t="s">
        <v>145</v>
      </c>
      <c r="J373" s="17" t="s">
        <v>18499</v>
      </c>
      <c r="K373" s="17" t="s">
        <v>149</v>
      </c>
      <c r="L373" t="s">
        <v>113</v>
      </c>
    </row>
    <row r="374" spans="1:12">
      <c r="A374">
        <v>20170605</v>
      </c>
      <c r="B374">
        <v>20170605</v>
      </c>
      <c r="C374">
        <v>100953</v>
      </c>
      <c r="D374" s="17" t="s">
        <v>151</v>
      </c>
      <c r="E374">
        <v>53023082</v>
      </c>
      <c r="F374">
        <v>2000</v>
      </c>
      <c r="G374">
        <v>2000</v>
      </c>
      <c r="H374" s="17" t="s">
        <v>10975</v>
      </c>
      <c r="I374" t="s">
        <v>145</v>
      </c>
      <c r="J374" s="17" t="s">
        <v>18500</v>
      </c>
      <c r="K374" s="17" t="s">
        <v>265</v>
      </c>
      <c r="L374" t="s">
        <v>119</v>
      </c>
    </row>
    <row r="375" spans="1:12">
      <c r="A375">
        <v>20170605</v>
      </c>
      <c r="B375">
        <v>20170605</v>
      </c>
      <c r="C375">
        <v>101001</v>
      </c>
      <c r="D375" s="17" t="s">
        <v>151</v>
      </c>
      <c r="E375">
        <v>53023059</v>
      </c>
      <c r="F375">
        <v>20</v>
      </c>
      <c r="G375">
        <v>20</v>
      </c>
      <c r="H375" s="17" t="s">
        <v>10978</v>
      </c>
      <c r="I375" t="s">
        <v>145</v>
      </c>
      <c r="J375" s="17" t="s">
        <v>18501</v>
      </c>
      <c r="K375" s="17" t="s">
        <v>153</v>
      </c>
      <c r="L375" t="s">
        <v>113</v>
      </c>
    </row>
    <row r="376" spans="1:12">
      <c r="A376">
        <v>20170605</v>
      </c>
      <c r="B376">
        <v>20170605</v>
      </c>
      <c r="C376">
        <v>101011</v>
      </c>
      <c r="D376" s="17" t="s">
        <v>151</v>
      </c>
      <c r="E376">
        <v>53023078</v>
      </c>
      <c r="F376">
        <v>500</v>
      </c>
      <c r="G376">
        <v>500</v>
      </c>
      <c r="H376" s="17" t="s">
        <v>10981</v>
      </c>
      <c r="I376" t="s">
        <v>145</v>
      </c>
      <c r="J376" s="17" t="s">
        <v>18502</v>
      </c>
      <c r="K376" s="17" t="s">
        <v>150</v>
      </c>
      <c r="L376" t="s">
        <v>113</v>
      </c>
    </row>
    <row r="377" spans="1:12">
      <c r="A377">
        <v>20170605</v>
      </c>
      <c r="B377">
        <v>20170605</v>
      </c>
      <c r="C377">
        <v>101052</v>
      </c>
      <c r="D377" s="17" t="s">
        <v>151</v>
      </c>
      <c r="E377">
        <v>53023059</v>
      </c>
      <c r="F377">
        <v>20</v>
      </c>
      <c r="G377">
        <v>20</v>
      </c>
      <c r="H377" s="17" t="s">
        <v>10984</v>
      </c>
      <c r="I377" t="s">
        <v>145</v>
      </c>
      <c r="J377" s="17" t="s">
        <v>18501</v>
      </c>
      <c r="K377" s="17" t="s">
        <v>153</v>
      </c>
      <c r="L377" t="s">
        <v>113</v>
      </c>
    </row>
    <row r="378" spans="1:12">
      <c r="A378">
        <v>20170605</v>
      </c>
      <c r="B378">
        <v>20170605</v>
      </c>
      <c r="C378">
        <v>101122</v>
      </c>
      <c r="D378" s="17" t="s">
        <v>151</v>
      </c>
      <c r="E378">
        <v>53023053</v>
      </c>
      <c r="F378">
        <v>3000</v>
      </c>
      <c r="G378">
        <v>3000</v>
      </c>
      <c r="H378" s="17" t="s">
        <v>10985</v>
      </c>
      <c r="I378" t="s">
        <v>145</v>
      </c>
      <c r="J378" s="17" t="s">
        <v>18415</v>
      </c>
      <c r="K378" s="17" t="s">
        <v>150</v>
      </c>
      <c r="L378" t="s">
        <v>113</v>
      </c>
    </row>
    <row r="379" spans="1:12">
      <c r="A379">
        <v>20170605</v>
      </c>
      <c r="B379">
        <v>20170605</v>
      </c>
      <c r="C379">
        <v>211512</v>
      </c>
      <c r="D379" s="17" t="s">
        <v>151</v>
      </c>
      <c r="E379">
        <v>53023067</v>
      </c>
      <c r="F379">
        <v>8900</v>
      </c>
      <c r="G379">
        <v>8900</v>
      </c>
      <c r="H379" s="17" t="s">
        <v>10988</v>
      </c>
      <c r="I379" t="s">
        <v>145</v>
      </c>
      <c r="J379" s="17" t="s">
        <v>18197</v>
      </c>
      <c r="K379" s="17" t="s">
        <v>149</v>
      </c>
      <c r="L379" t="s">
        <v>113</v>
      </c>
    </row>
    <row r="380" spans="1:12">
      <c r="A380">
        <v>20170605</v>
      </c>
      <c r="B380">
        <v>20170605</v>
      </c>
      <c r="C380">
        <v>211720</v>
      </c>
      <c r="D380" s="17" t="s">
        <v>151</v>
      </c>
      <c r="E380">
        <v>53023057</v>
      </c>
      <c r="F380">
        <v>1</v>
      </c>
      <c r="G380">
        <v>1</v>
      </c>
      <c r="H380" s="17" t="s">
        <v>10989</v>
      </c>
      <c r="I380" t="s">
        <v>145</v>
      </c>
      <c r="J380" s="17" t="s">
        <v>18154</v>
      </c>
      <c r="K380" s="17" t="s">
        <v>146</v>
      </c>
      <c r="L380" t="s">
        <v>113</v>
      </c>
    </row>
    <row r="381" spans="1:12">
      <c r="A381">
        <v>20170605</v>
      </c>
      <c r="B381">
        <v>20170605</v>
      </c>
      <c r="C381">
        <v>211955</v>
      </c>
      <c r="D381" s="17" t="s">
        <v>151</v>
      </c>
      <c r="E381">
        <v>53023055</v>
      </c>
      <c r="F381">
        <v>1</v>
      </c>
      <c r="G381">
        <v>1</v>
      </c>
      <c r="H381" s="17" t="s">
        <v>10990</v>
      </c>
      <c r="I381" t="s">
        <v>145</v>
      </c>
      <c r="J381" s="17" t="s">
        <v>18154</v>
      </c>
      <c r="K381" s="17" t="s">
        <v>146</v>
      </c>
      <c r="L381" t="s">
        <v>113</v>
      </c>
    </row>
    <row r="382" spans="1:12">
      <c r="A382">
        <v>20170605</v>
      </c>
      <c r="B382">
        <v>20170605</v>
      </c>
      <c r="C382">
        <v>213107</v>
      </c>
      <c r="D382" s="17" t="s">
        <v>151</v>
      </c>
      <c r="E382">
        <v>53023061</v>
      </c>
      <c r="F382">
        <v>1</v>
      </c>
      <c r="G382">
        <v>1</v>
      </c>
      <c r="H382" s="17" t="s">
        <v>10991</v>
      </c>
      <c r="I382" t="s">
        <v>145</v>
      </c>
      <c r="J382" s="17" t="s">
        <v>18154</v>
      </c>
      <c r="K382" s="17" t="s">
        <v>146</v>
      </c>
      <c r="L382" t="s">
        <v>113</v>
      </c>
    </row>
    <row r="383" spans="1:12">
      <c r="A383">
        <v>20170605</v>
      </c>
      <c r="B383">
        <v>20170605</v>
      </c>
      <c r="C383">
        <v>213859</v>
      </c>
      <c r="D383" s="17" t="s">
        <v>151</v>
      </c>
      <c r="E383">
        <v>53023059</v>
      </c>
      <c r="F383">
        <v>1</v>
      </c>
      <c r="G383">
        <v>1</v>
      </c>
      <c r="H383" s="17" t="s">
        <v>10992</v>
      </c>
      <c r="I383" t="s">
        <v>145</v>
      </c>
      <c r="J383" s="17" t="s">
        <v>18154</v>
      </c>
      <c r="K383" s="17" t="s">
        <v>146</v>
      </c>
      <c r="L383" t="s">
        <v>113</v>
      </c>
    </row>
    <row r="384" spans="1:12">
      <c r="A384">
        <v>20170605</v>
      </c>
      <c r="B384">
        <v>20170605</v>
      </c>
      <c r="C384">
        <v>214005</v>
      </c>
      <c r="D384" s="17" t="s">
        <v>151</v>
      </c>
      <c r="E384">
        <v>53023054</v>
      </c>
      <c r="F384">
        <v>1</v>
      </c>
      <c r="G384">
        <v>1</v>
      </c>
      <c r="H384" s="17" t="s">
        <v>10993</v>
      </c>
      <c r="I384" t="s">
        <v>145</v>
      </c>
      <c r="J384" s="17" t="s">
        <v>18154</v>
      </c>
      <c r="K384" s="17" t="s">
        <v>146</v>
      </c>
      <c r="L384" t="s">
        <v>113</v>
      </c>
    </row>
    <row r="385" spans="1:12">
      <c r="A385">
        <v>20170605</v>
      </c>
      <c r="B385">
        <v>20170605</v>
      </c>
      <c r="C385">
        <v>214257</v>
      </c>
      <c r="D385" s="17" t="s">
        <v>151</v>
      </c>
      <c r="E385">
        <v>53023063</v>
      </c>
      <c r="F385">
        <v>1</v>
      </c>
      <c r="G385">
        <v>1</v>
      </c>
      <c r="H385" s="17" t="s">
        <v>10994</v>
      </c>
      <c r="I385" t="s">
        <v>145</v>
      </c>
      <c r="J385" s="17" t="s">
        <v>18154</v>
      </c>
      <c r="K385" s="17" t="s">
        <v>146</v>
      </c>
      <c r="L385" t="s">
        <v>113</v>
      </c>
    </row>
    <row r="386" spans="1:12">
      <c r="A386">
        <v>20170605</v>
      </c>
      <c r="B386">
        <v>20170605</v>
      </c>
      <c r="C386">
        <v>214420</v>
      </c>
      <c r="D386" s="17" t="s">
        <v>151</v>
      </c>
      <c r="E386">
        <v>53023060</v>
      </c>
      <c r="F386">
        <v>1</v>
      </c>
      <c r="G386">
        <v>1</v>
      </c>
      <c r="H386" s="17" t="s">
        <v>10995</v>
      </c>
      <c r="I386" t="s">
        <v>145</v>
      </c>
      <c r="J386" s="17" t="s">
        <v>18154</v>
      </c>
      <c r="K386" s="17" t="s">
        <v>146</v>
      </c>
      <c r="L386" t="s">
        <v>113</v>
      </c>
    </row>
    <row r="387" spans="1:12">
      <c r="A387">
        <v>20170605</v>
      </c>
      <c r="B387">
        <v>20170605</v>
      </c>
      <c r="C387">
        <v>215441</v>
      </c>
      <c r="D387" s="17" t="s">
        <v>151</v>
      </c>
      <c r="E387">
        <v>53023065</v>
      </c>
      <c r="F387">
        <v>1</v>
      </c>
      <c r="G387">
        <v>1</v>
      </c>
      <c r="H387" s="17" t="s">
        <v>10996</v>
      </c>
      <c r="I387" t="s">
        <v>145</v>
      </c>
      <c r="J387" s="17" t="s">
        <v>18154</v>
      </c>
      <c r="K387" s="17" t="s">
        <v>146</v>
      </c>
      <c r="L387" t="s">
        <v>113</v>
      </c>
    </row>
    <row r="388" spans="1:12">
      <c r="A388">
        <v>20170605</v>
      </c>
      <c r="B388">
        <v>20170605</v>
      </c>
      <c r="C388">
        <v>215807</v>
      </c>
      <c r="D388" s="17" t="s">
        <v>151</v>
      </c>
      <c r="E388">
        <v>53023067</v>
      </c>
      <c r="F388">
        <v>500</v>
      </c>
      <c r="G388">
        <v>500</v>
      </c>
      <c r="H388" s="17" t="s">
        <v>10999</v>
      </c>
      <c r="I388" t="s">
        <v>145</v>
      </c>
      <c r="J388" s="17" t="s">
        <v>18503</v>
      </c>
      <c r="K388" s="17" t="s">
        <v>154</v>
      </c>
      <c r="L388" t="s">
        <v>113</v>
      </c>
    </row>
    <row r="389" spans="1:12">
      <c r="A389">
        <v>20170605</v>
      </c>
      <c r="B389">
        <v>20170605</v>
      </c>
      <c r="C389">
        <v>221218</v>
      </c>
      <c r="D389" s="17" t="s">
        <v>151</v>
      </c>
      <c r="E389">
        <v>53023068</v>
      </c>
      <c r="F389">
        <v>1</v>
      </c>
      <c r="G389">
        <v>1</v>
      </c>
      <c r="H389" s="17" t="s">
        <v>11000</v>
      </c>
      <c r="I389" t="s">
        <v>145</v>
      </c>
      <c r="J389" s="17" t="s">
        <v>18154</v>
      </c>
      <c r="K389" s="17" t="s">
        <v>146</v>
      </c>
      <c r="L389" t="s">
        <v>113</v>
      </c>
    </row>
    <row r="390" spans="1:12">
      <c r="A390">
        <v>20170605</v>
      </c>
      <c r="B390">
        <v>20170605</v>
      </c>
      <c r="C390">
        <v>221748</v>
      </c>
      <c r="D390" s="17" t="s">
        <v>151</v>
      </c>
      <c r="E390">
        <v>53023087</v>
      </c>
      <c r="F390">
        <v>1</v>
      </c>
      <c r="G390">
        <v>1</v>
      </c>
      <c r="H390" s="17" t="s">
        <v>11003</v>
      </c>
      <c r="I390" t="s">
        <v>145</v>
      </c>
      <c r="J390" s="17" t="s">
        <v>18156</v>
      </c>
      <c r="K390" s="17" t="s">
        <v>146</v>
      </c>
      <c r="L390" t="s">
        <v>113</v>
      </c>
    </row>
    <row r="391" spans="1:12">
      <c r="A391">
        <v>20170605</v>
      </c>
      <c r="B391">
        <v>20170605</v>
      </c>
      <c r="C391">
        <v>221843</v>
      </c>
      <c r="D391" s="17" t="s">
        <v>151</v>
      </c>
      <c r="E391">
        <v>53023077</v>
      </c>
      <c r="F391">
        <v>1</v>
      </c>
      <c r="G391">
        <v>1</v>
      </c>
      <c r="H391" s="17" t="s">
        <v>11004</v>
      </c>
      <c r="I391" t="s">
        <v>145</v>
      </c>
      <c r="J391" s="17" t="s">
        <v>18154</v>
      </c>
      <c r="K391" s="17" t="s">
        <v>146</v>
      </c>
      <c r="L391" t="s">
        <v>113</v>
      </c>
    </row>
    <row r="392" spans="1:12">
      <c r="A392">
        <v>20170605</v>
      </c>
      <c r="B392">
        <v>20170605</v>
      </c>
      <c r="C392">
        <v>222021</v>
      </c>
      <c r="D392" s="17" t="s">
        <v>151</v>
      </c>
      <c r="E392">
        <v>53023092</v>
      </c>
      <c r="F392">
        <v>1</v>
      </c>
      <c r="G392">
        <v>1</v>
      </c>
      <c r="H392" s="17" t="s">
        <v>11005</v>
      </c>
      <c r="I392" t="s">
        <v>145</v>
      </c>
      <c r="J392" s="17" t="s">
        <v>18154</v>
      </c>
      <c r="K392" s="17" t="s">
        <v>146</v>
      </c>
      <c r="L392" t="s">
        <v>113</v>
      </c>
    </row>
    <row r="393" spans="1:12">
      <c r="A393">
        <v>20170605</v>
      </c>
      <c r="B393">
        <v>20170605</v>
      </c>
      <c r="C393">
        <v>222325</v>
      </c>
      <c r="D393" s="17" t="s">
        <v>151</v>
      </c>
      <c r="E393">
        <v>53023074</v>
      </c>
      <c r="F393">
        <v>1</v>
      </c>
      <c r="G393">
        <v>1</v>
      </c>
      <c r="H393" s="17" t="s">
        <v>11006</v>
      </c>
      <c r="I393" t="s">
        <v>145</v>
      </c>
      <c r="J393" s="17" t="s">
        <v>18154</v>
      </c>
      <c r="K393" s="17" t="s">
        <v>146</v>
      </c>
      <c r="L393" t="s">
        <v>113</v>
      </c>
    </row>
    <row r="394" spans="1:12">
      <c r="A394">
        <v>20170605</v>
      </c>
      <c r="B394">
        <v>20170605</v>
      </c>
      <c r="C394">
        <v>222430</v>
      </c>
      <c r="D394" s="17" t="s">
        <v>151</v>
      </c>
      <c r="E394">
        <v>53023076</v>
      </c>
      <c r="F394">
        <v>1</v>
      </c>
      <c r="G394">
        <v>1</v>
      </c>
      <c r="H394" s="17" t="s">
        <v>11007</v>
      </c>
      <c r="I394" t="s">
        <v>145</v>
      </c>
      <c r="J394" s="17" t="s">
        <v>18156</v>
      </c>
      <c r="K394" s="17" t="s">
        <v>146</v>
      </c>
      <c r="L394" t="s">
        <v>113</v>
      </c>
    </row>
    <row r="395" spans="1:12">
      <c r="A395">
        <v>20170605</v>
      </c>
      <c r="B395">
        <v>20170605</v>
      </c>
      <c r="C395">
        <v>222450</v>
      </c>
      <c r="D395" s="17" t="s">
        <v>151</v>
      </c>
      <c r="E395">
        <v>53023072</v>
      </c>
      <c r="F395">
        <v>1</v>
      </c>
      <c r="G395">
        <v>1</v>
      </c>
      <c r="H395" s="17" t="s">
        <v>11008</v>
      </c>
      <c r="I395" t="s">
        <v>145</v>
      </c>
      <c r="J395" s="17" t="s">
        <v>18154</v>
      </c>
      <c r="K395" s="17" t="s">
        <v>146</v>
      </c>
      <c r="L395" t="s">
        <v>113</v>
      </c>
    </row>
    <row r="396" spans="1:12">
      <c r="A396">
        <v>20170605</v>
      </c>
      <c r="B396">
        <v>20170605</v>
      </c>
      <c r="C396">
        <v>222546</v>
      </c>
      <c r="D396" s="17" t="s">
        <v>151</v>
      </c>
      <c r="E396">
        <v>53023073</v>
      </c>
      <c r="F396">
        <v>1</v>
      </c>
      <c r="G396">
        <v>1</v>
      </c>
      <c r="H396" s="17" t="s">
        <v>11009</v>
      </c>
      <c r="I396" t="s">
        <v>145</v>
      </c>
      <c r="J396" s="17" t="s">
        <v>18156</v>
      </c>
      <c r="K396" s="17" t="s">
        <v>146</v>
      </c>
      <c r="L396" t="s">
        <v>113</v>
      </c>
    </row>
    <row r="397" spans="1:12">
      <c r="A397">
        <v>20170605</v>
      </c>
      <c r="B397">
        <v>20170605</v>
      </c>
      <c r="C397">
        <v>223011</v>
      </c>
      <c r="D397" s="17" t="s">
        <v>151</v>
      </c>
      <c r="E397">
        <v>53023080</v>
      </c>
      <c r="F397">
        <v>1</v>
      </c>
      <c r="G397">
        <v>1</v>
      </c>
      <c r="H397" s="17" t="s">
        <v>11010</v>
      </c>
      <c r="I397" t="s">
        <v>145</v>
      </c>
      <c r="J397" s="17" t="s">
        <v>18154</v>
      </c>
      <c r="K397" s="17" t="s">
        <v>146</v>
      </c>
      <c r="L397" t="s">
        <v>113</v>
      </c>
    </row>
    <row r="398" spans="1:12">
      <c r="A398">
        <v>20170605</v>
      </c>
      <c r="B398">
        <v>20170605</v>
      </c>
      <c r="C398">
        <v>223117</v>
      </c>
      <c r="D398" s="17" t="s">
        <v>151</v>
      </c>
      <c r="E398">
        <v>53023081</v>
      </c>
      <c r="F398">
        <v>1</v>
      </c>
      <c r="G398">
        <v>1</v>
      </c>
      <c r="H398" s="17" t="s">
        <v>11011</v>
      </c>
      <c r="I398" t="s">
        <v>145</v>
      </c>
      <c r="J398" s="17" t="s">
        <v>18154</v>
      </c>
      <c r="K398" s="17" t="s">
        <v>146</v>
      </c>
      <c r="L398" t="s">
        <v>113</v>
      </c>
    </row>
    <row r="399" spans="1:12">
      <c r="A399">
        <v>20170605</v>
      </c>
      <c r="B399">
        <v>20170605</v>
      </c>
      <c r="C399">
        <v>223629</v>
      </c>
      <c r="D399" s="17" t="s">
        <v>151</v>
      </c>
      <c r="E399">
        <v>53023079</v>
      </c>
      <c r="F399">
        <v>1</v>
      </c>
      <c r="G399">
        <v>1</v>
      </c>
      <c r="H399" s="17" t="s">
        <v>11012</v>
      </c>
      <c r="I399" t="s">
        <v>145</v>
      </c>
      <c r="J399" s="17" t="s">
        <v>18154</v>
      </c>
      <c r="K399" s="17" t="s">
        <v>146</v>
      </c>
      <c r="L399" t="s">
        <v>113</v>
      </c>
    </row>
    <row r="400" spans="1:12">
      <c r="A400">
        <v>20170605</v>
      </c>
      <c r="B400">
        <v>20170605</v>
      </c>
      <c r="C400">
        <v>223925</v>
      </c>
      <c r="D400" s="17" t="s">
        <v>151</v>
      </c>
      <c r="E400">
        <v>53023087</v>
      </c>
      <c r="F400">
        <v>1</v>
      </c>
      <c r="G400">
        <v>1</v>
      </c>
      <c r="H400" s="17" t="s">
        <v>11013</v>
      </c>
      <c r="I400" t="s">
        <v>145</v>
      </c>
      <c r="J400" s="17" t="s">
        <v>18154</v>
      </c>
      <c r="K400" s="17" t="s">
        <v>146</v>
      </c>
      <c r="L400" t="s">
        <v>113</v>
      </c>
    </row>
    <row r="401" spans="1:12">
      <c r="A401">
        <v>20170605</v>
      </c>
      <c r="B401">
        <v>20170605</v>
      </c>
      <c r="C401">
        <v>224502</v>
      </c>
      <c r="D401" s="17" t="s">
        <v>151</v>
      </c>
      <c r="E401">
        <v>53023088</v>
      </c>
      <c r="F401">
        <v>1</v>
      </c>
      <c r="G401">
        <v>1</v>
      </c>
      <c r="H401" s="17" t="s">
        <v>11014</v>
      </c>
      <c r="I401" t="s">
        <v>145</v>
      </c>
      <c r="J401" s="17" t="s">
        <v>18154</v>
      </c>
      <c r="K401" s="17" t="s">
        <v>146</v>
      </c>
      <c r="L401" t="s">
        <v>113</v>
      </c>
    </row>
    <row r="402" spans="1:12">
      <c r="A402">
        <v>20170605</v>
      </c>
      <c r="B402">
        <v>20170605</v>
      </c>
      <c r="C402">
        <v>224616</v>
      </c>
      <c r="D402" s="17" t="s">
        <v>151</v>
      </c>
      <c r="E402">
        <v>53023090</v>
      </c>
      <c r="F402">
        <v>1</v>
      </c>
      <c r="G402">
        <v>1</v>
      </c>
      <c r="H402" s="17" t="s">
        <v>11015</v>
      </c>
      <c r="I402" t="s">
        <v>145</v>
      </c>
      <c r="J402" s="17" t="s">
        <v>18154</v>
      </c>
      <c r="K402" s="17" t="s">
        <v>146</v>
      </c>
      <c r="L402" t="s">
        <v>113</v>
      </c>
    </row>
    <row r="403" spans="1:12" hidden="1">
      <c r="A403">
        <v>20170606</v>
      </c>
      <c r="B403">
        <v>20170605</v>
      </c>
      <c r="C403">
        <v>235619</v>
      </c>
      <c r="D403" s="17" t="s">
        <v>151</v>
      </c>
      <c r="E403">
        <v>53023062</v>
      </c>
      <c r="F403">
        <v>1000</v>
      </c>
      <c r="G403">
        <v>1000</v>
      </c>
      <c r="H403" s="17" t="s">
        <v>248</v>
      </c>
      <c r="I403" t="s">
        <v>145</v>
      </c>
      <c r="J403" s="17" t="s">
        <v>18504</v>
      </c>
      <c r="K403" s="17" t="s">
        <v>146</v>
      </c>
      <c r="L403" t="s">
        <v>113</v>
      </c>
    </row>
    <row r="404" spans="1:12" hidden="1">
      <c r="A404">
        <v>20170606</v>
      </c>
      <c r="B404">
        <v>20170606</v>
      </c>
      <c r="C404">
        <v>1222</v>
      </c>
      <c r="D404" s="17" t="s">
        <v>151</v>
      </c>
      <c r="E404">
        <v>53023067</v>
      </c>
      <c r="F404">
        <v>50</v>
      </c>
      <c r="G404">
        <v>50</v>
      </c>
      <c r="H404" s="17" t="s">
        <v>11018</v>
      </c>
      <c r="I404" t="s">
        <v>145</v>
      </c>
      <c r="J404" s="17" t="s">
        <v>18505</v>
      </c>
      <c r="K404" s="17" t="s">
        <v>159</v>
      </c>
      <c r="L404" t="s">
        <v>119</v>
      </c>
    </row>
    <row r="405" spans="1:12" hidden="1">
      <c r="A405">
        <v>20170606</v>
      </c>
      <c r="B405">
        <v>20170606</v>
      </c>
      <c r="C405">
        <v>23434</v>
      </c>
      <c r="D405" s="17" t="s">
        <v>151</v>
      </c>
      <c r="E405">
        <v>53023061</v>
      </c>
      <c r="F405">
        <v>100</v>
      </c>
      <c r="G405">
        <v>100</v>
      </c>
      <c r="H405" s="17" t="s">
        <v>11019</v>
      </c>
      <c r="I405" t="s">
        <v>145</v>
      </c>
      <c r="J405" s="17" t="s">
        <v>293</v>
      </c>
      <c r="K405" s="17" t="s">
        <v>294</v>
      </c>
      <c r="L405" t="s">
        <v>113</v>
      </c>
    </row>
    <row r="406" spans="1:12" hidden="1">
      <c r="A406">
        <v>20170606</v>
      </c>
      <c r="B406">
        <v>20170606</v>
      </c>
      <c r="C406">
        <v>70354</v>
      </c>
      <c r="D406" s="17" t="s">
        <v>151</v>
      </c>
      <c r="E406">
        <v>53023057</v>
      </c>
      <c r="F406">
        <v>1100</v>
      </c>
      <c r="G406">
        <v>1100</v>
      </c>
      <c r="H406" s="17" t="s">
        <v>11022</v>
      </c>
      <c r="I406" t="s">
        <v>145</v>
      </c>
      <c r="J406" s="17" t="s">
        <v>18506</v>
      </c>
      <c r="K406" s="17" t="s">
        <v>150</v>
      </c>
      <c r="L406" t="s">
        <v>113</v>
      </c>
    </row>
    <row r="407" spans="1:12" hidden="1">
      <c r="A407">
        <v>20170606</v>
      </c>
      <c r="B407">
        <v>20170606</v>
      </c>
      <c r="C407">
        <v>70809</v>
      </c>
      <c r="D407" s="17" t="s">
        <v>151</v>
      </c>
      <c r="E407">
        <v>53023064</v>
      </c>
      <c r="F407">
        <v>800</v>
      </c>
      <c r="G407">
        <v>800</v>
      </c>
      <c r="H407" s="17" t="s">
        <v>11025</v>
      </c>
      <c r="I407" t="s">
        <v>145</v>
      </c>
      <c r="J407" s="17" t="s">
        <v>18507</v>
      </c>
      <c r="K407" s="17" t="s">
        <v>154</v>
      </c>
      <c r="L407" t="s">
        <v>113</v>
      </c>
    </row>
    <row r="408" spans="1:12" hidden="1">
      <c r="A408">
        <v>20170606</v>
      </c>
      <c r="B408">
        <v>20170606</v>
      </c>
      <c r="C408">
        <v>71151</v>
      </c>
      <c r="D408" s="17" t="s">
        <v>151</v>
      </c>
      <c r="E408">
        <v>53023089</v>
      </c>
      <c r="F408">
        <v>20</v>
      </c>
      <c r="G408">
        <v>20</v>
      </c>
      <c r="H408" s="17" t="s">
        <v>11028</v>
      </c>
      <c r="I408" t="s">
        <v>145</v>
      </c>
      <c r="J408" s="17" t="s">
        <v>18508</v>
      </c>
      <c r="K408" s="17" t="s">
        <v>163</v>
      </c>
      <c r="L408" t="s">
        <v>113</v>
      </c>
    </row>
    <row r="409" spans="1:12" hidden="1">
      <c r="A409">
        <v>20170606</v>
      </c>
      <c r="B409">
        <v>20170606</v>
      </c>
      <c r="C409">
        <v>71253</v>
      </c>
      <c r="D409" s="17" t="s">
        <v>151</v>
      </c>
      <c r="E409">
        <v>53023084</v>
      </c>
      <c r="F409">
        <v>650</v>
      </c>
      <c r="G409">
        <v>650</v>
      </c>
      <c r="H409" s="17" t="s">
        <v>11031</v>
      </c>
      <c r="I409" t="s">
        <v>145</v>
      </c>
      <c r="J409" s="17" t="s">
        <v>18509</v>
      </c>
      <c r="K409" s="17" t="s">
        <v>165</v>
      </c>
      <c r="L409" t="s">
        <v>119</v>
      </c>
    </row>
    <row r="410" spans="1:12" hidden="1">
      <c r="A410">
        <v>20170606</v>
      </c>
      <c r="B410">
        <v>20170606</v>
      </c>
      <c r="C410">
        <v>71255</v>
      </c>
      <c r="D410" s="17" t="s">
        <v>151</v>
      </c>
      <c r="E410">
        <v>53023064</v>
      </c>
      <c r="F410">
        <v>20</v>
      </c>
      <c r="G410">
        <v>20</v>
      </c>
      <c r="H410" s="17" t="s">
        <v>11034</v>
      </c>
      <c r="I410" t="s">
        <v>145</v>
      </c>
      <c r="J410" s="17" t="s">
        <v>18510</v>
      </c>
      <c r="K410" s="17" t="s">
        <v>154</v>
      </c>
      <c r="L410" t="s">
        <v>113</v>
      </c>
    </row>
    <row r="411" spans="1:12" hidden="1">
      <c r="A411">
        <v>20170606</v>
      </c>
      <c r="B411">
        <v>20170606</v>
      </c>
      <c r="C411">
        <v>72026</v>
      </c>
      <c r="D411" s="17" t="s">
        <v>151</v>
      </c>
      <c r="E411">
        <v>53023088</v>
      </c>
      <c r="F411">
        <v>100</v>
      </c>
      <c r="G411">
        <v>100</v>
      </c>
      <c r="H411" s="17" t="s">
        <v>11035</v>
      </c>
      <c r="I411" t="s">
        <v>145</v>
      </c>
      <c r="J411" s="17" t="s">
        <v>18374</v>
      </c>
      <c r="K411" s="17" t="s">
        <v>147</v>
      </c>
      <c r="L411" t="s">
        <v>119</v>
      </c>
    </row>
    <row r="412" spans="1:12" hidden="1">
      <c r="A412">
        <v>20170606</v>
      </c>
      <c r="B412">
        <v>20170606</v>
      </c>
      <c r="C412">
        <v>72134</v>
      </c>
      <c r="D412" s="17" t="s">
        <v>151</v>
      </c>
      <c r="E412">
        <v>53023088</v>
      </c>
      <c r="F412">
        <v>100</v>
      </c>
      <c r="G412">
        <v>100</v>
      </c>
      <c r="H412" s="17" t="s">
        <v>11038</v>
      </c>
      <c r="I412" t="s">
        <v>145</v>
      </c>
      <c r="J412" s="17" t="s">
        <v>18374</v>
      </c>
      <c r="K412" s="17" t="s">
        <v>147</v>
      </c>
      <c r="L412" t="s">
        <v>119</v>
      </c>
    </row>
    <row r="413" spans="1:12" hidden="1">
      <c r="A413">
        <v>20170606</v>
      </c>
      <c r="B413">
        <v>20170606</v>
      </c>
      <c r="C413">
        <v>72402</v>
      </c>
      <c r="D413" s="17" t="s">
        <v>151</v>
      </c>
      <c r="E413">
        <v>53023085</v>
      </c>
      <c r="F413">
        <v>200</v>
      </c>
      <c r="G413">
        <v>200</v>
      </c>
      <c r="H413" s="17" t="s">
        <v>11041</v>
      </c>
      <c r="I413" t="s">
        <v>145</v>
      </c>
      <c r="J413" s="17" t="s">
        <v>18511</v>
      </c>
      <c r="K413" s="17" t="s">
        <v>295</v>
      </c>
      <c r="L413" t="s">
        <v>119</v>
      </c>
    </row>
    <row r="414" spans="1:12" hidden="1">
      <c r="A414">
        <v>20170606</v>
      </c>
      <c r="B414">
        <v>20170606</v>
      </c>
      <c r="C414">
        <v>72427</v>
      </c>
      <c r="D414" s="17" t="s">
        <v>151</v>
      </c>
      <c r="E414">
        <v>53023055</v>
      </c>
      <c r="F414">
        <v>500</v>
      </c>
      <c r="G414">
        <v>500</v>
      </c>
      <c r="H414" s="17" t="s">
        <v>11044</v>
      </c>
      <c r="I414" t="s">
        <v>145</v>
      </c>
      <c r="J414" s="17" t="s">
        <v>18512</v>
      </c>
      <c r="K414" s="17" t="s">
        <v>163</v>
      </c>
      <c r="L414" t="s">
        <v>113</v>
      </c>
    </row>
    <row r="415" spans="1:12" hidden="1">
      <c r="A415">
        <v>20170606</v>
      </c>
      <c r="B415">
        <v>20170606</v>
      </c>
      <c r="C415">
        <v>72458</v>
      </c>
      <c r="D415" s="17" t="s">
        <v>151</v>
      </c>
      <c r="E415">
        <v>53023085</v>
      </c>
      <c r="F415">
        <v>100</v>
      </c>
      <c r="G415">
        <v>100</v>
      </c>
      <c r="H415" s="17" t="s">
        <v>11047</v>
      </c>
      <c r="I415" t="s">
        <v>145</v>
      </c>
      <c r="J415" s="17" t="s">
        <v>18511</v>
      </c>
      <c r="K415" s="17" t="s">
        <v>295</v>
      </c>
      <c r="L415" t="s">
        <v>119</v>
      </c>
    </row>
    <row r="416" spans="1:12" hidden="1">
      <c r="A416">
        <v>20170606</v>
      </c>
      <c r="B416">
        <v>20170606</v>
      </c>
      <c r="C416">
        <v>72509</v>
      </c>
      <c r="D416" s="17" t="s">
        <v>151</v>
      </c>
      <c r="E416">
        <v>53023089</v>
      </c>
      <c r="F416">
        <v>20</v>
      </c>
      <c r="G416">
        <v>20</v>
      </c>
      <c r="H416" s="17" t="s">
        <v>11050</v>
      </c>
      <c r="I416" t="s">
        <v>145</v>
      </c>
      <c r="J416" s="17" t="s">
        <v>18513</v>
      </c>
      <c r="K416" s="17" t="s">
        <v>157</v>
      </c>
      <c r="L416" t="s">
        <v>119</v>
      </c>
    </row>
    <row r="417" spans="1:12" hidden="1">
      <c r="A417">
        <v>20170606</v>
      </c>
      <c r="B417">
        <v>20170606</v>
      </c>
      <c r="C417">
        <v>72903</v>
      </c>
      <c r="D417" s="17" t="s">
        <v>151</v>
      </c>
      <c r="E417">
        <v>53023072</v>
      </c>
      <c r="F417">
        <v>500</v>
      </c>
      <c r="G417">
        <v>500</v>
      </c>
      <c r="H417" s="17" t="s">
        <v>11053</v>
      </c>
      <c r="I417" t="s">
        <v>145</v>
      </c>
      <c r="J417" s="17" t="s">
        <v>18514</v>
      </c>
      <c r="K417" s="17" t="s">
        <v>146</v>
      </c>
      <c r="L417" t="s">
        <v>113</v>
      </c>
    </row>
    <row r="418" spans="1:12" hidden="1">
      <c r="A418">
        <v>20170606</v>
      </c>
      <c r="B418">
        <v>20170606</v>
      </c>
      <c r="C418">
        <v>72926</v>
      </c>
      <c r="D418" s="17" t="s">
        <v>151</v>
      </c>
      <c r="E418">
        <v>53023075</v>
      </c>
      <c r="F418">
        <v>500</v>
      </c>
      <c r="G418">
        <v>500</v>
      </c>
      <c r="H418" s="17" t="s">
        <v>11056</v>
      </c>
      <c r="I418" t="s">
        <v>145</v>
      </c>
      <c r="J418" s="17" t="s">
        <v>18515</v>
      </c>
      <c r="K418" s="17" t="s">
        <v>146</v>
      </c>
      <c r="L418" t="s">
        <v>113</v>
      </c>
    </row>
    <row r="419" spans="1:12" hidden="1">
      <c r="A419">
        <v>20170606</v>
      </c>
      <c r="B419">
        <v>20170606</v>
      </c>
      <c r="C419">
        <v>73117</v>
      </c>
      <c r="D419" s="17" t="s">
        <v>151</v>
      </c>
      <c r="E419">
        <v>53023061</v>
      </c>
      <c r="F419">
        <v>500</v>
      </c>
      <c r="G419">
        <v>500</v>
      </c>
      <c r="H419" s="17" t="s">
        <v>11059</v>
      </c>
      <c r="I419" t="s">
        <v>145</v>
      </c>
      <c r="J419" s="17" t="s">
        <v>18516</v>
      </c>
      <c r="K419" s="17" t="s">
        <v>149</v>
      </c>
      <c r="L419" t="s">
        <v>113</v>
      </c>
    </row>
    <row r="420" spans="1:12" hidden="1">
      <c r="A420">
        <v>20170606</v>
      </c>
      <c r="B420">
        <v>20170606</v>
      </c>
      <c r="C420">
        <v>73440</v>
      </c>
      <c r="D420" s="17" t="s">
        <v>151</v>
      </c>
      <c r="E420">
        <v>53023061</v>
      </c>
      <c r="F420">
        <v>500</v>
      </c>
      <c r="G420">
        <v>500</v>
      </c>
      <c r="H420" s="17" t="s">
        <v>11062</v>
      </c>
      <c r="I420" t="s">
        <v>145</v>
      </c>
      <c r="J420" s="17" t="s">
        <v>18517</v>
      </c>
      <c r="K420" s="17" t="s">
        <v>146</v>
      </c>
      <c r="L420" t="s">
        <v>119</v>
      </c>
    </row>
    <row r="421" spans="1:12" hidden="1">
      <c r="A421">
        <v>20170606</v>
      </c>
      <c r="B421">
        <v>20170606</v>
      </c>
      <c r="C421">
        <v>73826</v>
      </c>
      <c r="D421" s="17" t="s">
        <v>151</v>
      </c>
      <c r="E421">
        <v>53023073</v>
      </c>
      <c r="F421">
        <v>50</v>
      </c>
      <c r="G421">
        <v>50</v>
      </c>
      <c r="H421" s="17" t="s">
        <v>11065</v>
      </c>
      <c r="I421" t="s">
        <v>145</v>
      </c>
      <c r="J421" s="17" t="s">
        <v>18518</v>
      </c>
      <c r="K421" s="17" t="s">
        <v>18519</v>
      </c>
      <c r="L421" t="s">
        <v>113</v>
      </c>
    </row>
    <row r="422" spans="1:12" hidden="1">
      <c r="A422">
        <v>20170606</v>
      </c>
      <c r="B422">
        <v>20170606</v>
      </c>
      <c r="C422">
        <v>74154</v>
      </c>
      <c r="D422" s="17" t="s">
        <v>151</v>
      </c>
      <c r="E422">
        <v>53023054</v>
      </c>
      <c r="F422">
        <v>1000</v>
      </c>
      <c r="G422">
        <v>1000</v>
      </c>
      <c r="H422" s="17" t="s">
        <v>11068</v>
      </c>
      <c r="I422" t="s">
        <v>145</v>
      </c>
      <c r="J422" s="17" t="s">
        <v>18520</v>
      </c>
      <c r="K422" s="17" t="s">
        <v>150</v>
      </c>
      <c r="L422" t="s">
        <v>113</v>
      </c>
    </row>
    <row r="423" spans="1:12" hidden="1">
      <c r="A423">
        <v>20170606</v>
      </c>
      <c r="B423">
        <v>20170606</v>
      </c>
      <c r="C423">
        <v>74252</v>
      </c>
      <c r="D423" s="17" t="s">
        <v>151</v>
      </c>
      <c r="E423">
        <v>53023063</v>
      </c>
      <c r="F423">
        <v>500</v>
      </c>
      <c r="G423">
        <v>500</v>
      </c>
      <c r="H423" s="17" t="s">
        <v>11071</v>
      </c>
      <c r="I423" t="s">
        <v>145</v>
      </c>
      <c r="J423" s="17" t="s">
        <v>18521</v>
      </c>
      <c r="K423" s="17" t="s">
        <v>154</v>
      </c>
      <c r="L423" t="s">
        <v>113</v>
      </c>
    </row>
    <row r="424" spans="1:12" hidden="1">
      <c r="A424">
        <v>20170606</v>
      </c>
      <c r="B424">
        <v>20170606</v>
      </c>
      <c r="C424">
        <v>74612</v>
      </c>
      <c r="D424" s="17" t="s">
        <v>151</v>
      </c>
      <c r="E424">
        <v>53023084</v>
      </c>
      <c r="F424">
        <v>800</v>
      </c>
      <c r="G424">
        <v>800</v>
      </c>
      <c r="H424" s="17" t="s">
        <v>11074</v>
      </c>
      <c r="I424" t="s">
        <v>145</v>
      </c>
      <c r="J424" s="17" t="s">
        <v>18522</v>
      </c>
      <c r="K424" s="17" t="s">
        <v>154</v>
      </c>
      <c r="L424" t="s">
        <v>113</v>
      </c>
    </row>
    <row r="425" spans="1:12" hidden="1">
      <c r="A425">
        <v>20170606</v>
      </c>
      <c r="B425">
        <v>20170606</v>
      </c>
      <c r="C425">
        <v>74656</v>
      </c>
      <c r="D425" s="17" t="s">
        <v>151</v>
      </c>
      <c r="E425">
        <v>53023089</v>
      </c>
      <c r="F425">
        <v>50</v>
      </c>
      <c r="G425">
        <v>50</v>
      </c>
      <c r="H425" s="17" t="s">
        <v>11077</v>
      </c>
      <c r="I425" t="s">
        <v>145</v>
      </c>
      <c r="J425" s="17" t="s">
        <v>18523</v>
      </c>
      <c r="K425" s="17" t="s">
        <v>150</v>
      </c>
      <c r="L425" t="s">
        <v>113</v>
      </c>
    </row>
    <row r="426" spans="1:12" hidden="1">
      <c r="A426">
        <v>20170606</v>
      </c>
      <c r="B426">
        <v>20170606</v>
      </c>
      <c r="C426">
        <v>74715</v>
      </c>
      <c r="D426" s="17" t="s">
        <v>151</v>
      </c>
      <c r="E426">
        <v>53023084</v>
      </c>
      <c r="F426">
        <v>800</v>
      </c>
      <c r="G426">
        <v>800</v>
      </c>
      <c r="H426" s="17" t="s">
        <v>11080</v>
      </c>
      <c r="I426" t="s">
        <v>145</v>
      </c>
      <c r="J426" s="17" t="s">
        <v>18522</v>
      </c>
      <c r="K426" s="17" t="s">
        <v>154</v>
      </c>
      <c r="L426" t="s">
        <v>113</v>
      </c>
    </row>
    <row r="427" spans="1:12" hidden="1">
      <c r="A427">
        <v>20170606</v>
      </c>
      <c r="B427">
        <v>20170606</v>
      </c>
      <c r="C427">
        <v>74857</v>
      </c>
      <c r="D427" s="17" t="s">
        <v>151</v>
      </c>
      <c r="E427">
        <v>53023063</v>
      </c>
      <c r="F427">
        <v>500</v>
      </c>
      <c r="G427">
        <v>500</v>
      </c>
      <c r="H427" s="17" t="s">
        <v>11083</v>
      </c>
      <c r="I427" t="s">
        <v>145</v>
      </c>
      <c r="J427" s="17" t="s">
        <v>18524</v>
      </c>
      <c r="K427" s="17" t="s">
        <v>150</v>
      </c>
      <c r="L427" t="s">
        <v>113</v>
      </c>
    </row>
    <row r="428" spans="1:12" hidden="1">
      <c r="A428">
        <v>20170606</v>
      </c>
      <c r="B428">
        <v>20170606</v>
      </c>
      <c r="C428">
        <v>75019</v>
      </c>
      <c r="D428" s="17" t="s">
        <v>151</v>
      </c>
      <c r="E428">
        <v>53023058</v>
      </c>
      <c r="F428">
        <v>20</v>
      </c>
      <c r="G428">
        <v>20</v>
      </c>
      <c r="H428" s="17" t="s">
        <v>11086</v>
      </c>
      <c r="I428" t="s">
        <v>145</v>
      </c>
      <c r="J428" s="17" t="s">
        <v>18525</v>
      </c>
      <c r="K428" s="17" t="s">
        <v>150</v>
      </c>
      <c r="L428" t="s">
        <v>113</v>
      </c>
    </row>
    <row r="429" spans="1:12" hidden="1">
      <c r="A429">
        <v>20170606</v>
      </c>
      <c r="B429">
        <v>20170606</v>
      </c>
      <c r="C429">
        <v>75021</v>
      </c>
      <c r="D429" s="17" t="s">
        <v>151</v>
      </c>
      <c r="E429">
        <v>53023082</v>
      </c>
      <c r="F429">
        <v>1000</v>
      </c>
      <c r="G429">
        <v>1000</v>
      </c>
      <c r="H429" s="17" t="s">
        <v>11089</v>
      </c>
      <c r="I429" t="s">
        <v>145</v>
      </c>
      <c r="J429" s="17" t="s">
        <v>18526</v>
      </c>
      <c r="K429" s="17" t="s">
        <v>165</v>
      </c>
      <c r="L429" t="s">
        <v>119</v>
      </c>
    </row>
    <row r="430" spans="1:12" hidden="1">
      <c r="A430">
        <v>20170606</v>
      </c>
      <c r="B430">
        <v>20170606</v>
      </c>
      <c r="C430">
        <v>75038</v>
      </c>
      <c r="D430" s="17" t="s">
        <v>151</v>
      </c>
      <c r="E430">
        <v>53023084</v>
      </c>
      <c r="F430">
        <v>800</v>
      </c>
      <c r="G430">
        <v>800</v>
      </c>
      <c r="H430" s="17" t="s">
        <v>11092</v>
      </c>
      <c r="I430" t="s">
        <v>145</v>
      </c>
      <c r="J430" s="17" t="s">
        <v>18527</v>
      </c>
      <c r="K430" s="17" t="s">
        <v>149</v>
      </c>
      <c r="L430" t="s">
        <v>113</v>
      </c>
    </row>
    <row r="431" spans="1:12" hidden="1">
      <c r="A431">
        <v>20170606</v>
      </c>
      <c r="B431">
        <v>20170606</v>
      </c>
      <c r="C431">
        <v>75145</v>
      </c>
      <c r="D431" s="17" t="s">
        <v>151</v>
      </c>
      <c r="E431">
        <v>53023084</v>
      </c>
      <c r="F431">
        <v>800</v>
      </c>
      <c r="G431">
        <v>800</v>
      </c>
      <c r="H431" s="17" t="s">
        <v>11095</v>
      </c>
      <c r="I431" t="s">
        <v>145</v>
      </c>
      <c r="J431" s="17" t="s">
        <v>18528</v>
      </c>
      <c r="K431" s="17" t="s">
        <v>167</v>
      </c>
      <c r="L431" t="s">
        <v>113</v>
      </c>
    </row>
    <row r="432" spans="1:12" hidden="1">
      <c r="A432">
        <v>20170606</v>
      </c>
      <c r="B432">
        <v>20170606</v>
      </c>
      <c r="C432">
        <v>75230</v>
      </c>
      <c r="D432" s="17" t="s">
        <v>151</v>
      </c>
      <c r="E432">
        <v>53023088</v>
      </c>
      <c r="F432">
        <v>500</v>
      </c>
      <c r="G432">
        <v>500</v>
      </c>
      <c r="H432" s="17" t="s">
        <v>11098</v>
      </c>
      <c r="I432" t="s">
        <v>145</v>
      </c>
      <c r="J432" s="17" t="s">
        <v>18529</v>
      </c>
      <c r="K432" s="17" t="s">
        <v>149</v>
      </c>
      <c r="L432" t="s">
        <v>113</v>
      </c>
    </row>
    <row r="433" spans="1:12" hidden="1">
      <c r="A433">
        <v>20170606</v>
      </c>
      <c r="B433">
        <v>20170606</v>
      </c>
      <c r="C433">
        <v>75303</v>
      </c>
      <c r="D433" s="17" t="s">
        <v>151</v>
      </c>
      <c r="E433">
        <v>53023082</v>
      </c>
      <c r="F433">
        <v>1000</v>
      </c>
      <c r="G433">
        <v>1000</v>
      </c>
      <c r="H433" s="17" t="s">
        <v>11101</v>
      </c>
      <c r="I433" t="s">
        <v>145</v>
      </c>
      <c r="J433" s="17" t="s">
        <v>18530</v>
      </c>
      <c r="K433" s="17" t="s">
        <v>154</v>
      </c>
      <c r="L433" t="s">
        <v>113</v>
      </c>
    </row>
    <row r="434" spans="1:12" hidden="1">
      <c r="A434">
        <v>20170606</v>
      </c>
      <c r="B434">
        <v>20170606</v>
      </c>
      <c r="C434">
        <v>75320</v>
      </c>
      <c r="D434" s="17" t="s">
        <v>151</v>
      </c>
      <c r="E434">
        <v>53023063</v>
      </c>
      <c r="F434">
        <v>20</v>
      </c>
      <c r="G434">
        <v>20</v>
      </c>
      <c r="H434" s="17" t="s">
        <v>11104</v>
      </c>
      <c r="I434" t="s">
        <v>145</v>
      </c>
      <c r="J434" s="17" t="s">
        <v>18531</v>
      </c>
      <c r="K434" s="17" t="s">
        <v>153</v>
      </c>
      <c r="L434" t="s">
        <v>113</v>
      </c>
    </row>
    <row r="435" spans="1:12" hidden="1">
      <c r="A435">
        <v>20170606</v>
      </c>
      <c r="B435">
        <v>20170606</v>
      </c>
      <c r="C435">
        <v>75523</v>
      </c>
      <c r="D435" s="17" t="s">
        <v>151</v>
      </c>
      <c r="E435">
        <v>53023084</v>
      </c>
      <c r="F435">
        <v>120</v>
      </c>
      <c r="G435">
        <v>120</v>
      </c>
      <c r="H435" s="17" t="s">
        <v>11105</v>
      </c>
      <c r="I435" t="s">
        <v>145</v>
      </c>
      <c r="J435" s="17" t="s">
        <v>18522</v>
      </c>
      <c r="K435" s="17" t="s">
        <v>154</v>
      </c>
      <c r="L435" t="s">
        <v>113</v>
      </c>
    </row>
    <row r="436" spans="1:12" hidden="1">
      <c r="A436">
        <v>20170606</v>
      </c>
      <c r="B436">
        <v>20170606</v>
      </c>
      <c r="C436">
        <v>80146</v>
      </c>
      <c r="D436" s="17" t="s">
        <v>151</v>
      </c>
      <c r="E436">
        <v>53023084</v>
      </c>
      <c r="F436">
        <v>1000</v>
      </c>
      <c r="G436">
        <v>1000</v>
      </c>
      <c r="H436" s="17" t="s">
        <v>11108</v>
      </c>
      <c r="I436" t="s">
        <v>145</v>
      </c>
      <c r="J436" s="17" t="s">
        <v>18532</v>
      </c>
      <c r="K436" s="17" t="s">
        <v>150</v>
      </c>
      <c r="L436" t="s">
        <v>113</v>
      </c>
    </row>
    <row r="437" spans="1:12" hidden="1">
      <c r="A437">
        <v>20170606</v>
      </c>
      <c r="B437">
        <v>20170606</v>
      </c>
      <c r="C437">
        <v>80243</v>
      </c>
      <c r="D437" s="17" t="s">
        <v>151</v>
      </c>
      <c r="E437">
        <v>53023076</v>
      </c>
      <c r="F437">
        <v>2000</v>
      </c>
      <c r="G437">
        <v>2000</v>
      </c>
      <c r="H437" s="17" t="s">
        <v>11111</v>
      </c>
      <c r="I437" t="s">
        <v>145</v>
      </c>
      <c r="J437" s="17" t="s">
        <v>18533</v>
      </c>
      <c r="K437" s="17" t="s">
        <v>150</v>
      </c>
      <c r="L437" t="s">
        <v>113</v>
      </c>
    </row>
    <row r="438" spans="1:12" hidden="1">
      <c r="A438">
        <v>20170606</v>
      </c>
      <c r="B438">
        <v>20170606</v>
      </c>
      <c r="C438">
        <v>80337</v>
      </c>
      <c r="D438" s="17" t="s">
        <v>151</v>
      </c>
      <c r="E438">
        <v>53023084</v>
      </c>
      <c r="F438">
        <v>1000</v>
      </c>
      <c r="G438">
        <v>1000</v>
      </c>
      <c r="H438" s="17" t="s">
        <v>11114</v>
      </c>
      <c r="I438" t="s">
        <v>145</v>
      </c>
      <c r="J438" s="17" t="s">
        <v>18532</v>
      </c>
      <c r="K438" s="17" t="s">
        <v>150</v>
      </c>
      <c r="L438" t="s">
        <v>113</v>
      </c>
    </row>
    <row r="439" spans="1:12" hidden="1">
      <c r="A439">
        <v>20170606</v>
      </c>
      <c r="B439">
        <v>20170606</v>
      </c>
      <c r="C439">
        <v>80512</v>
      </c>
      <c r="D439" s="17" t="s">
        <v>151</v>
      </c>
      <c r="E439">
        <v>53023090</v>
      </c>
      <c r="F439">
        <v>100</v>
      </c>
      <c r="G439">
        <v>100</v>
      </c>
      <c r="H439" s="17" t="s">
        <v>11117</v>
      </c>
      <c r="I439" t="s">
        <v>145</v>
      </c>
      <c r="J439" s="17" t="s">
        <v>18534</v>
      </c>
      <c r="K439" s="17" t="s">
        <v>149</v>
      </c>
      <c r="L439" t="s">
        <v>113</v>
      </c>
    </row>
    <row r="440" spans="1:12" hidden="1">
      <c r="A440">
        <v>20170606</v>
      </c>
      <c r="B440">
        <v>20170606</v>
      </c>
      <c r="C440">
        <v>80900</v>
      </c>
      <c r="D440" s="17" t="s">
        <v>151</v>
      </c>
      <c r="E440">
        <v>53023064</v>
      </c>
      <c r="F440">
        <v>2500</v>
      </c>
      <c r="G440">
        <v>2500</v>
      </c>
      <c r="H440" s="17" t="s">
        <v>11120</v>
      </c>
      <c r="I440" t="s">
        <v>145</v>
      </c>
      <c r="J440" s="17" t="s">
        <v>18535</v>
      </c>
      <c r="K440" s="17" t="s">
        <v>263</v>
      </c>
      <c r="L440" t="s">
        <v>113</v>
      </c>
    </row>
    <row r="441" spans="1:12" hidden="1">
      <c r="A441">
        <v>20170606</v>
      </c>
      <c r="B441">
        <v>20170606</v>
      </c>
      <c r="C441">
        <v>81230</v>
      </c>
      <c r="D441" s="17" t="s">
        <v>151</v>
      </c>
      <c r="E441">
        <v>53023084</v>
      </c>
      <c r="F441">
        <v>1000</v>
      </c>
      <c r="G441">
        <v>1000</v>
      </c>
      <c r="H441" s="17" t="s">
        <v>11122</v>
      </c>
      <c r="I441" t="s">
        <v>145</v>
      </c>
      <c r="J441" s="17" t="s">
        <v>18536</v>
      </c>
      <c r="K441" s="17" t="s">
        <v>149</v>
      </c>
      <c r="L441" t="s">
        <v>113</v>
      </c>
    </row>
    <row r="442" spans="1:12" hidden="1">
      <c r="A442">
        <v>20170606</v>
      </c>
      <c r="B442">
        <v>20170606</v>
      </c>
      <c r="C442">
        <v>81426</v>
      </c>
      <c r="D442" s="17" t="s">
        <v>151</v>
      </c>
      <c r="E442">
        <v>53023089</v>
      </c>
      <c r="F442">
        <v>1000</v>
      </c>
      <c r="G442">
        <v>1000</v>
      </c>
      <c r="H442" s="17" t="s">
        <v>11125</v>
      </c>
      <c r="I442" t="s">
        <v>145</v>
      </c>
      <c r="J442" s="17" t="s">
        <v>18537</v>
      </c>
      <c r="K442" s="17" t="s">
        <v>150</v>
      </c>
      <c r="L442" t="s">
        <v>113</v>
      </c>
    </row>
    <row r="443" spans="1:12" hidden="1">
      <c r="A443">
        <v>20170606</v>
      </c>
      <c r="B443">
        <v>20170606</v>
      </c>
      <c r="C443">
        <v>81444</v>
      </c>
      <c r="D443" s="17" t="s">
        <v>151</v>
      </c>
      <c r="E443">
        <v>53023076</v>
      </c>
      <c r="F443">
        <v>1000</v>
      </c>
      <c r="G443">
        <v>1000</v>
      </c>
      <c r="H443" s="17" t="s">
        <v>11128</v>
      </c>
      <c r="I443" t="s">
        <v>145</v>
      </c>
      <c r="J443" s="17" t="s">
        <v>18538</v>
      </c>
      <c r="K443" s="17" t="s">
        <v>146</v>
      </c>
      <c r="L443" t="s">
        <v>113</v>
      </c>
    </row>
    <row r="444" spans="1:12" hidden="1">
      <c r="A444">
        <v>20170606</v>
      </c>
      <c r="B444">
        <v>20170606</v>
      </c>
      <c r="C444">
        <v>81840</v>
      </c>
      <c r="D444" s="17" t="s">
        <v>151</v>
      </c>
      <c r="E444">
        <v>53023090</v>
      </c>
      <c r="F444">
        <v>1000</v>
      </c>
      <c r="G444">
        <v>1000</v>
      </c>
      <c r="H444" s="17" t="s">
        <v>11131</v>
      </c>
      <c r="I444" t="s">
        <v>145</v>
      </c>
      <c r="J444" s="17" t="s">
        <v>18539</v>
      </c>
      <c r="K444" s="17" t="s">
        <v>146</v>
      </c>
      <c r="L444" t="s">
        <v>113</v>
      </c>
    </row>
    <row r="445" spans="1:12" hidden="1">
      <c r="A445">
        <v>20170606</v>
      </c>
      <c r="B445">
        <v>20170606</v>
      </c>
      <c r="C445">
        <v>81904</v>
      </c>
      <c r="D445" s="17" t="s">
        <v>151</v>
      </c>
      <c r="E445">
        <v>53023089</v>
      </c>
      <c r="F445">
        <v>1000</v>
      </c>
      <c r="G445">
        <v>1000</v>
      </c>
      <c r="H445" s="17" t="s">
        <v>11132</v>
      </c>
      <c r="I445" t="s">
        <v>145</v>
      </c>
      <c r="J445" s="17" t="s">
        <v>18377</v>
      </c>
      <c r="K445" s="17" t="s">
        <v>150</v>
      </c>
      <c r="L445" t="s">
        <v>113</v>
      </c>
    </row>
    <row r="446" spans="1:12" hidden="1">
      <c r="A446">
        <v>20170606</v>
      </c>
      <c r="B446">
        <v>20170606</v>
      </c>
      <c r="C446">
        <v>82403</v>
      </c>
      <c r="D446" s="17" t="s">
        <v>151</v>
      </c>
      <c r="E446">
        <v>53023061</v>
      </c>
      <c r="F446">
        <v>30</v>
      </c>
      <c r="G446">
        <v>30</v>
      </c>
      <c r="H446" s="17" t="s">
        <v>11135</v>
      </c>
      <c r="I446" t="s">
        <v>145</v>
      </c>
      <c r="J446" s="17" t="s">
        <v>18540</v>
      </c>
      <c r="K446" s="17" t="s">
        <v>149</v>
      </c>
      <c r="L446" t="s">
        <v>113</v>
      </c>
    </row>
    <row r="447" spans="1:12" hidden="1">
      <c r="A447">
        <v>20170606</v>
      </c>
      <c r="B447">
        <v>20170606</v>
      </c>
      <c r="C447">
        <v>82412</v>
      </c>
      <c r="D447" s="17" t="s">
        <v>151</v>
      </c>
      <c r="E447">
        <v>53023054</v>
      </c>
      <c r="F447">
        <v>1000</v>
      </c>
      <c r="G447">
        <v>1000</v>
      </c>
      <c r="H447" s="17" t="s">
        <v>11138</v>
      </c>
      <c r="I447" t="s">
        <v>145</v>
      </c>
      <c r="J447" s="17" t="s">
        <v>18541</v>
      </c>
      <c r="K447" s="17" t="s">
        <v>150</v>
      </c>
      <c r="L447" t="s">
        <v>113</v>
      </c>
    </row>
    <row r="448" spans="1:12" hidden="1">
      <c r="A448">
        <v>20170606</v>
      </c>
      <c r="B448">
        <v>20170606</v>
      </c>
      <c r="C448">
        <v>82422</v>
      </c>
      <c r="D448" s="17" t="s">
        <v>151</v>
      </c>
      <c r="E448">
        <v>53023078</v>
      </c>
      <c r="F448">
        <v>1000</v>
      </c>
      <c r="G448">
        <v>1000</v>
      </c>
      <c r="H448" s="17" t="s">
        <v>11141</v>
      </c>
      <c r="I448" t="s">
        <v>145</v>
      </c>
      <c r="J448" s="17" t="s">
        <v>18542</v>
      </c>
      <c r="K448" s="17" t="s">
        <v>150</v>
      </c>
      <c r="L448" t="s">
        <v>113</v>
      </c>
    </row>
    <row r="449" spans="1:12" hidden="1">
      <c r="A449">
        <v>20170606</v>
      </c>
      <c r="B449">
        <v>20170606</v>
      </c>
      <c r="C449">
        <v>82439</v>
      </c>
      <c r="D449" s="17" t="s">
        <v>151</v>
      </c>
      <c r="E449">
        <v>53023090</v>
      </c>
      <c r="F449">
        <v>50</v>
      </c>
      <c r="G449">
        <v>50</v>
      </c>
      <c r="H449" s="17" t="s">
        <v>11144</v>
      </c>
      <c r="I449" t="s">
        <v>145</v>
      </c>
      <c r="J449" s="17" t="s">
        <v>18543</v>
      </c>
      <c r="K449" s="17" t="s">
        <v>150</v>
      </c>
      <c r="L449" t="s">
        <v>113</v>
      </c>
    </row>
    <row r="450" spans="1:12" hidden="1">
      <c r="A450">
        <v>20170606</v>
      </c>
      <c r="B450">
        <v>20170606</v>
      </c>
      <c r="C450">
        <v>82442</v>
      </c>
      <c r="D450" s="17" t="s">
        <v>151</v>
      </c>
      <c r="E450">
        <v>53023089</v>
      </c>
      <c r="F450">
        <v>100</v>
      </c>
      <c r="G450">
        <v>100</v>
      </c>
      <c r="H450" s="17" t="s">
        <v>11147</v>
      </c>
      <c r="I450" t="s">
        <v>145</v>
      </c>
      <c r="J450" s="17" t="s">
        <v>18544</v>
      </c>
      <c r="K450" s="17" t="s">
        <v>18545</v>
      </c>
      <c r="L450" t="s">
        <v>113</v>
      </c>
    </row>
    <row r="451" spans="1:12" hidden="1">
      <c r="A451">
        <v>20170606</v>
      </c>
      <c r="B451">
        <v>20170606</v>
      </c>
      <c r="C451">
        <v>82444</v>
      </c>
      <c r="D451" s="17" t="s">
        <v>151</v>
      </c>
      <c r="E451">
        <v>53023073</v>
      </c>
      <c r="F451">
        <v>500</v>
      </c>
      <c r="G451">
        <v>500</v>
      </c>
      <c r="H451" s="17" t="s">
        <v>11150</v>
      </c>
      <c r="I451" t="s">
        <v>145</v>
      </c>
      <c r="J451" s="17" t="s">
        <v>18546</v>
      </c>
      <c r="K451" s="17" t="s">
        <v>150</v>
      </c>
      <c r="L451" t="s">
        <v>113</v>
      </c>
    </row>
    <row r="452" spans="1:12" hidden="1">
      <c r="A452">
        <v>20170606</v>
      </c>
      <c r="B452">
        <v>20170606</v>
      </c>
      <c r="C452">
        <v>82537</v>
      </c>
      <c r="D452" s="17" t="s">
        <v>151</v>
      </c>
      <c r="E452">
        <v>53023065</v>
      </c>
      <c r="F452">
        <v>600</v>
      </c>
      <c r="G452">
        <v>600</v>
      </c>
      <c r="H452" s="17" t="s">
        <v>11153</v>
      </c>
      <c r="I452" t="s">
        <v>145</v>
      </c>
      <c r="J452" s="17" t="s">
        <v>18547</v>
      </c>
      <c r="K452" s="17" t="s">
        <v>166</v>
      </c>
      <c r="L452" t="s">
        <v>119</v>
      </c>
    </row>
    <row r="453" spans="1:12" hidden="1">
      <c r="A453">
        <v>20170606</v>
      </c>
      <c r="B453">
        <v>20170606</v>
      </c>
      <c r="C453">
        <v>82645</v>
      </c>
      <c r="D453" s="17" t="s">
        <v>151</v>
      </c>
      <c r="E453">
        <v>53023088</v>
      </c>
      <c r="F453">
        <v>2000</v>
      </c>
      <c r="G453">
        <v>2000</v>
      </c>
      <c r="H453" s="17" t="s">
        <v>11156</v>
      </c>
      <c r="I453" t="s">
        <v>145</v>
      </c>
      <c r="J453" s="17" t="s">
        <v>18548</v>
      </c>
      <c r="K453" s="17" t="s">
        <v>296</v>
      </c>
      <c r="L453" t="s">
        <v>113</v>
      </c>
    </row>
    <row r="454" spans="1:12" hidden="1">
      <c r="A454">
        <v>20170606</v>
      </c>
      <c r="B454">
        <v>20170606</v>
      </c>
      <c r="C454">
        <v>82738</v>
      </c>
      <c r="D454" s="17" t="s">
        <v>151</v>
      </c>
      <c r="E454">
        <v>53023089</v>
      </c>
      <c r="F454">
        <v>1000</v>
      </c>
      <c r="G454">
        <v>1000</v>
      </c>
      <c r="H454" s="17" t="s">
        <v>11159</v>
      </c>
      <c r="I454" t="s">
        <v>145</v>
      </c>
      <c r="J454" s="17" t="s">
        <v>18549</v>
      </c>
      <c r="K454" s="17" t="s">
        <v>154</v>
      </c>
      <c r="L454" t="s">
        <v>113</v>
      </c>
    </row>
    <row r="455" spans="1:12" hidden="1">
      <c r="A455">
        <v>20170606</v>
      </c>
      <c r="B455">
        <v>20170606</v>
      </c>
      <c r="C455">
        <v>82914</v>
      </c>
      <c r="D455" s="17" t="s">
        <v>151</v>
      </c>
      <c r="E455">
        <v>53023082</v>
      </c>
      <c r="F455">
        <v>300</v>
      </c>
      <c r="G455">
        <v>300</v>
      </c>
      <c r="H455" s="17" t="s">
        <v>11162</v>
      </c>
      <c r="I455" t="s">
        <v>145</v>
      </c>
      <c r="J455" s="17" t="s">
        <v>18550</v>
      </c>
      <c r="K455" s="17" t="s">
        <v>164</v>
      </c>
      <c r="L455" t="s">
        <v>119</v>
      </c>
    </row>
    <row r="456" spans="1:12" hidden="1">
      <c r="A456">
        <v>20170606</v>
      </c>
      <c r="B456">
        <v>20170606</v>
      </c>
      <c r="C456">
        <v>83029</v>
      </c>
      <c r="D456" s="17" t="s">
        <v>151</v>
      </c>
      <c r="E456">
        <v>53023089</v>
      </c>
      <c r="F456">
        <v>500</v>
      </c>
      <c r="G456">
        <v>500</v>
      </c>
      <c r="H456" s="17" t="s">
        <v>11165</v>
      </c>
      <c r="I456" t="s">
        <v>145</v>
      </c>
      <c r="J456" s="17" t="s">
        <v>18551</v>
      </c>
      <c r="K456" s="17" t="s">
        <v>153</v>
      </c>
      <c r="L456" t="s">
        <v>113</v>
      </c>
    </row>
    <row r="457" spans="1:12" hidden="1">
      <c r="A457">
        <v>20170606</v>
      </c>
      <c r="B457">
        <v>20170606</v>
      </c>
      <c r="C457">
        <v>83051</v>
      </c>
      <c r="D457" s="17" t="s">
        <v>151</v>
      </c>
      <c r="E457">
        <v>53023092</v>
      </c>
      <c r="F457">
        <v>1000</v>
      </c>
      <c r="G457">
        <v>1000</v>
      </c>
      <c r="H457" s="17" t="s">
        <v>11168</v>
      </c>
      <c r="I457" t="s">
        <v>145</v>
      </c>
      <c r="J457" s="17" t="s">
        <v>18552</v>
      </c>
      <c r="K457" s="17" t="s">
        <v>154</v>
      </c>
      <c r="L457" t="s">
        <v>113</v>
      </c>
    </row>
    <row r="458" spans="1:12" hidden="1">
      <c r="A458">
        <v>20170606</v>
      </c>
      <c r="B458">
        <v>20170606</v>
      </c>
      <c r="C458">
        <v>83207</v>
      </c>
      <c r="D458" s="17" t="s">
        <v>151</v>
      </c>
      <c r="E458">
        <v>53023072</v>
      </c>
      <c r="F458">
        <v>400</v>
      </c>
      <c r="G458">
        <v>400</v>
      </c>
      <c r="H458" s="17" t="s">
        <v>11170</v>
      </c>
      <c r="I458" t="s">
        <v>145</v>
      </c>
      <c r="J458" s="17" t="s">
        <v>18553</v>
      </c>
      <c r="K458" s="17" t="s">
        <v>150</v>
      </c>
      <c r="L458" t="s">
        <v>113</v>
      </c>
    </row>
    <row r="459" spans="1:12" hidden="1">
      <c r="A459">
        <v>20170606</v>
      </c>
      <c r="B459">
        <v>20170606</v>
      </c>
      <c r="C459">
        <v>83247</v>
      </c>
      <c r="D459" s="17" t="s">
        <v>151</v>
      </c>
      <c r="E459">
        <v>53023077</v>
      </c>
      <c r="F459">
        <v>100</v>
      </c>
      <c r="G459">
        <v>100</v>
      </c>
      <c r="H459" s="17" t="s">
        <v>11173</v>
      </c>
      <c r="I459" t="s">
        <v>145</v>
      </c>
      <c r="J459" s="17" t="s">
        <v>18554</v>
      </c>
      <c r="K459" s="17" t="s">
        <v>153</v>
      </c>
      <c r="L459" t="s">
        <v>113</v>
      </c>
    </row>
    <row r="460" spans="1:12" hidden="1">
      <c r="A460">
        <v>20170606</v>
      </c>
      <c r="B460">
        <v>20170606</v>
      </c>
      <c r="C460">
        <v>83418</v>
      </c>
      <c r="D460" s="17" t="s">
        <v>151</v>
      </c>
      <c r="E460">
        <v>53023089</v>
      </c>
      <c r="F460">
        <v>20</v>
      </c>
      <c r="G460">
        <v>20</v>
      </c>
      <c r="H460" s="17" t="s">
        <v>11176</v>
      </c>
      <c r="I460" t="s">
        <v>145</v>
      </c>
      <c r="J460" s="17" t="s">
        <v>18555</v>
      </c>
      <c r="K460" s="17" t="s">
        <v>150</v>
      </c>
      <c r="L460" t="s">
        <v>113</v>
      </c>
    </row>
    <row r="461" spans="1:12" hidden="1">
      <c r="A461">
        <v>20170606</v>
      </c>
      <c r="B461">
        <v>20170606</v>
      </c>
      <c r="C461">
        <v>83434</v>
      </c>
      <c r="D461" s="17" t="s">
        <v>151</v>
      </c>
      <c r="E461">
        <v>53023072</v>
      </c>
      <c r="F461">
        <v>200</v>
      </c>
      <c r="G461">
        <v>200</v>
      </c>
      <c r="H461" s="17" t="s">
        <v>11179</v>
      </c>
      <c r="I461" t="s">
        <v>145</v>
      </c>
      <c r="J461" s="17" t="s">
        <v>18556</v>
      </c>
      <c r="K461" s="17" t="s">
        <v>149</v>
      </c>
      <c r="L461" t="s">
        <v>113</v>
      </c>
    </row>
    <row r="462" spans="1:12" hidden="1">
      <c r="A462">
        <v>20170606</v>
      </c>
      <c r="B462">
        <v>20170606</v>
      </c>
      <c r="C462">
        <v>83446</v>
      </c>
      <c r="D462" s="17" t="s">
        <v>151</v>
      </c>
      <c r="E462">
        <v>53023058</v>
      </c>
      <c r="F462">
        <v>1707</v>
      </c>
      <c r="G462">
        <v>1707</v>
      </c>
      <c r="H462" s="17" t="s">
        <v>11182</v>
      </c>
      <c r="I462" t="s">
        <v>145</v>
      </c>
      <c r="J462" s="17" t="s">
        <v>18557</v>
      </c>
      <c r="K462" s="17" t="s">
        <v>170</v>
      </c>
      <c r="L462" t="s">
        <v>119</v>
      </c>
    </row>
    <row r="463" spans="1:12" hidden="1">
      <c r="A463">
        <v>20170606</v>
      </c>
      <c r="B463">
        <v>20170606</v>
      </c>
      <c r="C463">
        <v>83949</v>
      </c>
      <c r="D463" s="17" t="s">
        <v>151</v>
      </c>
      <c r="E463">
        <v>53023086</v>
      </c>
      <c r="F463">
        <v>2200</v>
      </c>
      <c r="G463">
        <v>2200</v>
      </c>
      <c r="H463" s="17" t="s">
        <v>11185</v>
      </c>
      <c r="I463" t="s">
        <v>145</v>
      </c>
      <c r="J463" s="17" t="s">
        <v>18559</v>
      </c>
      <c r="K463" s="17" t="s">
        <v>150</v>
      </c>
      <c r="L463" t="s">
        <v>113</v>
      </c>
    </row>
    <row r="464" spans="1:12" hidden="1">
      <c r="A464">
        <v>20170606</v>
      </c>
      <c r="B464">
        <v>20170606</v>
      </c>
      <c r="C464">
        <v>84038</v>
      </c>
      <c r="D464" s="17" t="s">
        <v>151</v>
      </c>
      <c r="E464">
        <v>53023058</v>
      </c>
      <c r="F464">
        <v>3000</v>
      </c>
      <c r="G464">
        <v>3000</v>
      </c>
      <c r="H464" s="17" t="s">
        <v>11188</v>
      </c>
      <c r="I464" t="s">
        <v>145</v>
      </c>
      <c r="J464" s="17" t="s">
        <v>18560</v>
      </c>
      <c r="K464" s="17" t="s">
        <v>150</v>
      </c>
      <c r="L464" t="s">
        <v>113</v>
      </c>
    </row>
    <row r="465" spans="1:12" hidden="1">
      <c r="A465">
        <v>20170606</v>
      </c>
      <c r="B465">
        <v>20170606</v>
      </c>
      <c r="C465">
        <v>84101</v>
      </c>
      <c r="D465" s="17" t="s">
        <v>151</v>
      </c>
      <c r="E465">
        <v>53023089</v>
      </c>
      <c r="F465">
        <v>400</v>
      </c>
      <c r="G465">
        <v>400</v>
      </c>
      <c r="H465" s="17" t="s">
        <v>11191</v>
      </c>
      <c r="I465" t="s">
        <v>145</v>
      </c>
      <c r="J465" s="17" t="s">
        <v>18561</v>
      </c>
      <c r="K465" s="17" t="s">
        <v>162</v>
      </c>
      <c r="L465" t="s">
        <v>113</v>
      </c>
    </row>
    <row r="466" spans="1:12" hidden="1">
      <c r="A466">
        <v>20170606</v>
      </c>
      <c r="B466">
        <v>20170606</v>
      </c>
      <c r="C466">
        <v>84307</v>
      </c>
      <c r="D466" s="17" t="s">
        <v>151</v>
      </c>
      <c r="E466">
        <v>53023072</v>
      </c>
      <c r="F466">
        <v>2000</v>
      </c>
      <c r="G466">
        <v>2000</v>
      </c>
      <c r="H466" s="17" t="s">
        <v>11194</v>
      </c>
      <c r="I466" t="s">
        <v>145</v>
      </c>
      <c r="J466" s="17" t="s">
        <v>18562</v>
      </c>
      <c r="K466" s="17" t="s">
        <v>158</v>
      </c>
      <c r="L466" t="s">
        <v>113</v>
      </c>
    </row>
    <row r="467" spans="1:12" hidden="1">
      <c r="A467">
        <v>20170606</v>
      </c>
      <c r="B467">
        <v>20170606</v>
      </c>
      <c r="C467">
        <v>84403</v>
      </c>
      <c r="D467" s="17" t="s">
        <v>151</v>
      </c>
      <c r="E467">
        <v>53023072</v>
      </c>
      <c r="F467">
        <v>400</v>
      </c>
      <c r="G467">
        <v>400</v>
      </c>
      <c r="H467" s="17" t="s">
        <v>11197</v>
      </c>
      <c r="I467" t="s">
        <v>145</v>
      </c>
      <c r="J467" s="17" t="s">
        <v>18564</v>
      </c>
      <c r="K467" s="17" t="s">
        <v>154</v>
      </c>
      <c r="L467" t="s">
        <v>113</v>
      </c>
    </row>
    <row r="468" spans="1:12" hidden="1">
      <c r="A468">
        <v>20170606</v>
      </c>
      <c r="B468">
        <v>20170606</v>
      </c>
      <c r="C468">
        <v>84439</v>
      </c>
      <c r="D468" s="17" t="s">
        <v>151</v>
      </c>
      <c r="E468">
        <v>53023062</v>
      </c>
      <c r="F468">
        <v>500</v>
      </c>
      <c r="G468">
        <v>500</v>
      </c>
      <c r="H468" s="17" t="s">
        <v>11198</v>
      </c>
      <c r="I468" t="s">
        <v>145</v>
      </c>
      <c r="J468" s="17" t="s">
        <v>297</v>
      </c>
      <c r="K468" s="17" t="s">
        <v>146</v>
      </c>
      <c r="L468" t="s">
        <v>113</v>
      </c>
    </row>
    <row r="469" spans="1:12" hidden="1">
      <c r="A469">
        <v>20170606</v>
      </c>
      <c r="B469">
        <v>20170606</v>
      </c>
      <c r="C469">
        <v>84610</v>
      </c>
      <c r="D469" s="17" t="s">
        <v>151</v>
      </c>
      <c r="E469">
        <v>53023089</v>
      </c>
      <c r="F469">
        <v>1000</v>
      </c>
      <c r="G469">
        <v>1000</v>
      </c>
      <c r="H469" s="17" t="s">
        <v>11201</v>
      </c>
      <c r="I469" t="s">
        <v>145</v>
      </c>
      <c r="J469" s="17" t="s">
        <v>18565</v>
      </c>
      <c r="K469" s="17" t="s">
        <v>163</v>
      </c>
      <c r="L469" t="s">
        <v>113</v>
      </c>
    </row>
    <row r="470" spans="1:12" hidden="1">
      <c r="A470">
        <v>20170606</v>
      </c>
      <c r="B470">
        <v>20170606</v>
      </c>
      <c r="C470">
        <v>84652</v>
      </c>
      <c r="D470" s="17" t="s">
        <v>151</v>
      </c>
      <c r="E470">
        <v>53023076</v>
      </c>
      <c r="F470">
        <v>100</v>
      </c>
      <c r="G470">
        <v>100</v>
      </c>
      <c r="H470" s="17" t="s">
        <v>11204</v>
      </c>
      <c r="I470" t="s">
        <v>145</v>
      </c>
      <c r="J470" s="17" t="s">
        <v>18566</v>
      </c>
      <c r="K470" s="17" t="s">
        <v>163</v>
      </c>
      <c r="L470" t="s">
        <v>113</v>
      </c>
    </row>
    <row r="471" spans="1:12" hidden="1">
      <c r="A471">
        <v>20170606</v>
      </c>
      <c r="B471">
        <v>20170606</v>
      </c>
      <c r="C471">
        <v>84659</v>
      </c>
      <c r="D471" s="17" t="s">
        <v>151</v>
      </c>
      <c r="E471">
        <v>53023073</v>
      </c>
      <c r="F471">
        <v>500</v>
      </c>
      <c r="G471">
        <v>500</v>
      </c>
      <c r="H471" s="17" t="s">
        <v>11207</v>
      </c>
      <c r="I471" t="s">
        <v>145</v>
      </c>
      <c r="J471" s="17" t="s">
        <v>18567</v>
      </c>
      <c r="K471" s="17" t="s">
        <v>146</v>
      </c>
      <c r="L471" t="s">
        <v>113</v>
      </c>
    </row>
    <row r="472" spans="1:12" hidden="1">
      <c r="A472">
        <v>20170606</v>
      </c>
      <c r="B472">
        <v>20170606</v>
      </c>
      <c r="C472">
        <v>84716</v>
      </c>
      <c r="D472" s="17" t="s">
        <v>151</v>
      </c>
      <c r="E472">
        <v>53023092</v>
      </c>
      <c r="F472">
        <v>200</v>
      </c>
      <c r="G472">
        <v>200</v>
      </c>
      <c r="H472" s="17" t="s">
        <v>11208</v>
      </c>
      <c r="I472" t="s">
        <v>145</v>
      </c>
      <c r="J472" s="17" t="s">
        <v>18553</v>
      </c>
      <c r="K472" s="17" t="s">
        <v>150</v>
      </c>
      <c r="L472" t="s">
        <v>113</v>
      </c>
    </row>
    <row r="473" spans="1:12" hidden="1">
      <c r="A473">
        <v>20170606</v>
      </c>
      <c r="B473">
        <v>20170606</v>
      </c>
      <c r="C473">
        <v>84749</v>
      </c>
      <c r="D473" s="17" t="s">
        <v>151</v>
      </c>
      <c r="E473">
        <v>53023066</v>
      </c>
      <c r="F473">
        <v>10</v>
      </c>
      <c r="G473">
        <v>10</v>
      </c>
      <c r="H473" s="17" t="s">
        <v>11211</v>
      </c>
      <c r="I473" t="s">
        <v>145</v>
      </c>
      <c r="J473" s="17" t="s">
        <v>18568</v>
      </c>
      <c r="K473" s="17" t="s">
        <v>153</v>
      </c>
      <c r="L473" t="s">
        <v>113</v>
      </c>
    </row>
    <row r="474" spans="1:12" hidden="1">
      <c r="A474">
        <v>20170606</v>
      </c>
      <c r="B474">
        <v>20170606</v>
      </c>
      <c r="C474">
        <v>84839</v>
      </c>
      <c r="D474" s="17" t="s">
        <v>151</v>
      </c>
      <c r="E474">
        <v>53023089</v>
      </c>
      <c r="F474">
        <v>700</v>
      </c>
      <c r="G474">
        <v>700</v>
      </c>
      <c r="H474" s="17" t="s">
        <v>11214</v>
      </c>
      <c r="I474" t="s">
        <v>145</v>
      </c>
      <c r="J474" s="17" t="s">
        <v>18569</v>
      </c>
      <c r="K474" s="17" t="s">
        <v>150</v>
      </c>
      <c r="L474" t="s">
        <v>113</v>
      </c>
    </row>
    <row r="475" spans="1:12" hidden="1">
      <c r="A475">
        <v>20170606</v>
      </c>
      <c r="B475">
        <v>20170606</v>
      </c>
      <c r="C475">
        <v>85031</v>
      </c>
      <c r="D475" s="17" t="s">
        <v>151</v>
      </c>
      <c r="E475">
        <v>53023064</v>
      </c>
      <c r="F475">
        <v>1100</v>
      </c>
      <c r="G475">
        <v>1100</v>
      </c>
      <c r="H475" s="17" t="s">
        <v>11217</v>
      </c>
      <c r="I475" t="s">
        <v>145</v>
      </c>
      <c r="J475" s="17" t="s">
        <v>18279</v>
      </c>
      <c r="K475" s="17" t="s">
        <v>162</v>
      </c>
      <c r="L475" t="s">
        <v>113</v>
      </c>
    </row>
    <row r="476" spans="1:12" hidden="1">
      <c r="A476">
        <v>20170606</v>
      </c>
      <c r="B476">
        <v>20170606</v>
      </c>
      <c r="C476">
        <v>85115</v>
      </c>
      <c r="D476" s="17" t="s">
        <v>151</v>
      </c>
      <c r="E476">
        <v>53023089</v>
      </c>
      <c r="F476">
        <v>20</v>
      </c>
      <c r="G476">
        <v>20</v>
      </c>
      <c r="H476" s="17" t="s">
        <v>11220</v>
      </c>
      <c r="I476" t="s">
        <v>145</v>
      </c>
      <c r="J476" s="17" t="s">
        <v>18570</v>
      </c>
      <c r="K476" s="17" t="s">
        <v>146</v>
      </c>
      <c r="L476" t="s">
        <v>113</v>
      </c>
    </row>
    <row r="477" spans="1:12" hidden="1">
      <c r="A477">
        <v>20170606</v>
      </c>
      <c r="B477">
        <v>20170606</v>
      </c>
      <c r="C477">
        <v>85207</v>
      </c>
      <c r="D477" s="17" t="s">
        <v>151</v>
      </c>
      <c r="E477">
        <v>53023058</v>
      </c>
      <c r="F477">
        <v>1200</v>
      </c>
      <c r="G477">
        <v>1200</v>
      </c>
      <c r="H477" s="17" t="s">
        <v>11223</v>
      </c>
      <c r="I477" t="s">
        <v>145</v>
      </c>
      <c r="J477" s="17" t="s">
        <v>18571</v>
      </c>
      <c r="K477" s="17" t="s">
        <v>167</v>
      </c>
      <c r="L477" t="s">
        <v>113</v>
      </c>
    </row>
    <row r="478" spans="1:12" hidden="1">
      <c r="A478">
        <v>20170606</v>
      </c>
      <c r="B478">
        <v>20170606</v>
      </c>
      <c r="C478">
        <v>85229</v>
      </c>
      <c r="D478" s="17" t="s">
        <v>151</v>
      </c>
      <c r="E478">
        <v>53023089</v>
      </c>
      <c r="F478">
        <v>20</v>
      </c>
      <c r="G478">
        <v>20</v>
      </c>
      <c r="H478" s="17" t="s">
        <v>11226</v>
      </c>
      <c r="I478" t="s">
        <v>145</v>
      </c>
      <c r="J478" s="17" t="s">
        <v>18572</v>
      </c>
      <c r="K478" s="17" t="s">
        <v>149</v>
      </c>
      <c r="L478" t="s">
        <v>113</v>
      </c>
    </row>
    <row r="479" spans="1:12" hidden="1">
      <c r="A479">
        <v>20170606</v>
      </c>
      <c r="B479">
        <v>20170606</v>
      </c>
      <c r="C479">
        <v>85300</v>
      </c>
      <c r="D479" s="17" t="s">
        <v>151</v>
      </c>
      <c r="E479">
        <v>53023078</v>
      </c>
      <c r="F479">
        <v>100</v>
      </c>
      <c r="G479">
        <v>100</v>
      </c>
      <c r="H479" s="17" t="s">
        <v>11229</v>
      </c>
      <c r="I479" t="s">
        <v>145</v>
      </c>
      <c r="J479" s="17" t="s">
        <v>18573</v>
      </c>
      <c r="K479" s="17" t="s">
        <v>162</v>
      </c>
      <c r="L479" t="s">
        <v>113</v>
      </c>
    </row>
    <row r="480" spans="1:12" hidden="1">
      <c r="A480">
        <v>20170606</v>
      </c>
      <c r="B480">
        <v>20170606</v>
      </c>
      <c r="C480">
        <v>85337</v>
      </c>
      <c r="D480" s="17" t="s">
        <v>151</v>
      </c>
      <c r="E480">
        <v>53023070</v>
      </c>
      <c r="F480">
        <v>1000</v>
      </c>
      <c r="G480">
        <v>1000</v>
      </c>
      <c r="H480" s="17" t="s">
        <v>11232</v>
      </c>
      <c r="I480" t="s">
        <v>145</v>
      </c>
      <c r="J480" s="17" t="s">
        <v>18574</v>
      </c>
      <c r="K480" s="17" t="s">
        <v>149</v>
      </c>
      <c r="L480" t="s">
        <v>113</v>
      </c>
    </row>
    <row r="481" spans="1:12" hidden="1">
      <c r="A481">
        <v>20170606</v>
      </c>
      <c r="B481">
        <v>20170606</v>
      </c>
      <c r="C481">
        <v>85546</v>
      </c>
      <c r="D481" s="17" t="s">
        <v>151</v>
      </c>
      <c r="E481">
        <v>53023074</v>
      </c>
      <c r="F481">
        <v>300</v>
      </c>
      <c r="G481">
        <v>300</v>
      </c>
      <c r="H481" s="17" t="s">
        <v>11235</v>
      </c>
      <c r="I481" t="s">
        <v>145</v>
      </c>
      <c r="J481" s="17" t="s">
        <v>18575</v>
      </c>
      <c r="K481" s="17" t="s">
        <v>146</v>
      </c>
      <c r="L481" t="s">
        <v>113</v>
      </c>
    </row>
    <row r="482" spans="1:12" hidden="1">
      <c r="A482">
        <v>20170606</v>
      </c>
      <c r="B482">
        <v>20170606</v>
      </c>
      <c r="C482">
        <v>85645</v>
      </c>
      <c r="D482" s="17" t="s">
        <v>151</v>
      </c>
      <c r="E482">
        <v>53023078</v>
      </c>
      <c r="F482">
        <v>20</v>
      </c>
      <c r="G482">
        <v>20</v>
      </c>
      <c r="H482" s="17" t="s">
        <v>11238</v>
      </c>
      <c r="I482" t="s">
        <v>145</v>
      </c>
      <c r="J482" s="17" t="s">
        <v>18576</v>
      </c>
      <c r="K482" s="17" t="s">
        <v>149</v>
      </c>
      <c r="L482" t="s">
        <v>113</v>
      </c>
    </row>
    <row r="483" spans="1:12" hidden="1">
      <c r="A483">
        <v>20170606</v>
      </c>
      <c r="B483">
        <v>20170606</v>
      </c>
      <c r="C483">
        <v>85724</v>
      </c>
      <c r="D483" s="17" t="s">
        <v>151</v>
      </c>
      <c r="E483">
        <v>53023054</v>
      </c>
      <c r="F483">
        <v>5000</v>
      </c>
      <c r="G483">
        <v>5000</v>
      </c>
      <c r="H483" s="17" t="s">
        <v>11244</v>
      </c>
      <c r="I483" t="s">
        <v>145</v>
      </c>
      <c r="J483" s="17" t="s">
        <v>18577</v>
      </c>
      <c r="K483" s="17" t="s">
        <v>154</v>
      </c>
      <c r="L483" t="s">
        <v>113</v>
      </c>
    </row>
    <row r="484" spans="1:12" hidden="1">
      <c r="A484">
        <v>20170606</v>
      </c>
      <c r="B484">
        <v>20170606</v>
      </c>
      <c r="C484">
        <v>85724</v>
      </c>
      <c r="D484" s="17" t="s">
        <v>151</v>
      </c>
      <c r="E484">
        <v>53023090</v>
      </c>
      <c r="F484">
        <v>20</v>
      </c>
      <c r="G484">
        <v>20</v>
      </c>
      <c r="H484" s="17" t="s">
        <v>11241</v>
      </c>
      <c r="I484" t="s">
        <v>145</v>
      </c>
      <c r="J484" s="17" t="s">
        <v>18578</v>
      </c>
      <c r="K484" s="17" t="s">
        <v>154</v>
      </c>
      <c r="L484" t="s">
        <v>113</v>
      </c>
    </row>
    <row r="485" spans="1:12" hidden="1">
      <c r="A485">
        <v>20170606</v>
      </c>
      <c r="B485">
        <v>20170606</v>
      </c>
      <c r="C485">
        <v>85826</v>
      </c>
      <c r="D485" s="17" t="s">
        <v>151</v>
      </c>
      <c r="E485">
        <v>53023084</v>
      </c>
      <c r="F485">
        <v>200</v>
      </c>
      <c r="G485">
        <v>200</v>
      </c>
      <c r="H485" s="17" t="s">
        <v>11245</v>
      </c>
      <c r="I485" t="s">
        <v>145</v>
      </c>
      <c r="J485" s="17" t="s">
        <v>18511</v>
      </c>
      <c r="K485" s="17" t="s">
        <v>295</v>
      </c>
      <c r="L485" t="s">
        <v>119</v>
      </c>
    </row>
    <row r="486" spans="1:12" hidden="1">
      <c r="A486">
        <v>20170606</v>
      </c>
      <c r="B486">
        <v>20170606</v>
      </c>
      <c r="C486">
        <v>90125</v>
      </c>
      <c r="D486" s="17" t="s">
        <v>151</v>
      </c>
      <c r="E486">
        <v>53023084</v>
      </c>
      <c r="F486">
        <v>600</v>
      </c>
      <c r="G486">
        <v>600</v>
      </c>
      <c r="H486" s="17" t="s">
        <v>11248</v>
      </c>
      <c r="I486" t="s">
        <v>145</v>
      </c>
      <c r="J486" s="17" t="s">
        <v>18579</v>
      </c>
      <c r="K486" s="17" t="s">
        <v>170</v>
      </c>
      <c r="L486" t="s">
        <v>119</v>
      </c>
    </row>
    <row r="487" spans="1:12" hidden="1">
      <c r="A487">
        <v>20170606</v>
      </c>
      <c r="B487">
        <v>20170606</v>
      </c>
      <c r="C487">
        <v>90126</v>
      </c>
      <c r="D487" s="17" t="s">
        <v>151</v>
      </c>
      <c r="E487">
        <v>53023082</v>
      </c>
      <c r="F487">
        <v>900</v>
      </c>
      <c r="G487">
        <v>900</v>
      </c>
      <c r="H487" s="17" t="s">
        <v>11251</v>
      </c>
      <c r="I487" t="s">
        <v>145</v>
      </c>
      <c r="J487" s="17" t="s">
        <v>18580</v>
      </c>
      <c r="K487" s="17" t="s">
        <v>162</v>
      </c>
      <c r="L487" t="s">
        <v>113</v>
      </c>
    </row>
    <row r="488" spans="1:12" hidden="1">
      <c r="A488">
        <v>20170606</v>
      </c>
      <c r="B488">
        <v>20170606</v>
      </c>
      <c r="C488">
        <v>90207</v>
      </c>
      <c r="D488" s="17" t="s">
        <v>151</v>
      </c>
      <c r="E488">
        <v>53023082</v>
      </c>
      <c r="F488">
        <v>900</v>
      </c>
      <c r="G488">
        <v>900</v>
      </c>
      <c r="H488" s="17" t="s">
        <v>11254</v>
      </c>
      <c r="I488" t="s">
        <v>145</v>
      </c>
      <c r="J488" s="17" t="s">
        <v>18580</v>
      </c>
      <c r="K488" s="17" t="s">
        <v>162</v>
      </c>
      <c r="L488" t="s">
        <v>113</v>
      </c>
    </row>
    <row r="489" spans="1:12" hidden="1">
      <c r="A489">
        <v>20170606</v>
      </c>
      <c r="B489">
        <v>20170606</v>
      </c>
      <c r="C489">
        <v>90210</v>
      </c>
      <c r="D489" s="17" t="s">
        <v>151</v>
      </c>
      <c r="E489">
        <v>53023084</v>
      </c>
      <c r="F489">
        <v>600</v>
      </c>
      <c r="G489">
        <v>600</v>
      </c>
      <c r="H489" s="17" t="s">
        <v>11257</v>
      </c>
      <c r="I489" t="s">
        <v>145</v>
      </c>
      <c r="J489" s="17" t="s">
        <v>18579</v>
      </c>
      <c r="K489" s="17" t="s">
        <v>170</v>
      </c>
      <c r="L489" t="s">
        <v>119</v>
      </c>
    </row>
    <row r="490" spans="1:12" hidden="1">
      <c r="A490">
        <v>20170606</v>
      </c>
      <c r="B490">
        <v>20170606</v>
      </c>
      <c r="C490">
        <v>90427</v>
      </c>
      <c r="D490" s="17" t="s">
        <v>151</v>
      </c>
      <c r="E490">
        <v>53023082</v>
      </c>
      <c r="F490">
        <v>1000</v>
      </c>
      <c r="G490">
        <v>1000</v>
      </c>
      <c r="H490" s="17" t="s">
        <v>11260</v>
      </c>
      <c r="I490" t="s">
        <v>145</v>
      </c>
      <c r="J490" s="17" t="s">
        <v>18582</v>
      </c>
      <c r="K490" s="17" t="s">
        <v>149</v>
      </c>
      <c r="L490" t="s">
        <v>113</v>
      </c>
    </row>
    <row r="491" spans="1:12" hidden="1">
      <c r="A491">
        <v>20170606</v>
      </c>
      <c r="B491">
        <v>20170606</v>
      </c>
      <c r="C491">
        <v>90454</v>
      </c>
      <c r="D491" s="17" t="s">
        <v>151</v>
      </c>
      <c r="E491">
        <v>53023076</v>
      </c>
      <c r="F491">
        <v>200</v>
      </c>
      <c r="G491">
        <v>200</v>
      </c>
      <c r="H491" s="17" t="s">
        <v>11263</v>
      </c>
      <c r="I491" t="s">
        <v>145</v>
      </c>
      <c r="J491" s="17" t="s">
        <v>18583</v>
      </c>
      <c r="K491" s="17" t="s">
        <v>150</v>
      </c>
      <c r="L491" t="s">
        <v>113</v>
      </c>
    </row>
    <row r="492" spans="1:12" hidden="1">
      <c r="A492">
        <v>20170606</v>
      </c>
      <c r="B492">
        <v>20170606</v>
      </c>
      <c r="C492">
        <v>90541</v>
      </c>
      <c r="D492" s="17" t="s">
        <v>151</v>
      </c>
      <c r="E492">
        <v>53023076</v>
      </c>
      <c r="F492">
        <v>200</v>
      </c>
      <c r="G492">
        <v>200</v>
      </c>
      <c r="H492" s="17" t="s">
        <v>11264</v>
      </c>
      <c r="I492" t="s">
        <v>145</v>
      </c>
      <c r="J492" s="17" t="s">
        <v>18583</v>
      </c>
      <c r="K492" s="17" t="s">
        <v>150</v>
      </c>
      <c r="L492" t="s">
        <v>113</v>
      </c>
    </row>
    <row r="493" spans="1:12" hidden="1">
      <c r="A493">
        <v>20170606</v>
      </c>
      <c r="B493">
        <v>20170606</v>
      </c>
      <c r="C493">
        <v>90615</v>
      </c>
      <c r="D493" s="17" t="s">
        <v>151</v>
      </c>
      <c r="E493">
        <v>53023079</v>
      </c>
      <c r="F493">
        <v>2000</v>
      </c>
      <c r="G493">
        <v>2000</v>
      </c>
      <c r="H493" s="17" t="s">
        <v>11267</v>
      </c>
      <c r="I493" t="s">
        <v>145</v>
      </c>
      <c r="J493" s="17" t="s">
        <v>18584</v>
      </c>
      <c r="K493" s="17" t="s">
        <v>149</v>
      </c>
      <c r="L493" t="s">
        <v>113</v>
      </c>
    </row>
    <row r="494" spans="1:12" hidden="1">
      <c r="A494">
        <v>20170606</v>
      </c>
      <c r="B494">
        <v>20170606</v>
      </c>
      <c r="C494">
        <v>90617</v>
      </c>
      <c r="D494" s="17" t="s">
        <v>151</v>
      </c>
      <c r="E494">
        <v>53023078</v>
      </c>
      <c r="F494">
        <v>10</v>
      </c>
      <c r="G494">
        <v>10</v>
      </c>
      <c r="H494" s="17" t="s">
        <v>11270</v>
      </c>
      <c r="I494" t="s">
        <v>145</v>
      </c>
      <c r="J494" s="17" t="s">
        <v>18585</v>
      </c>
      <c r="K494" s="17" t="s">
        <v>154</v>
      </c>
      <c r="L494" t="s">
        <v>113</v>
      </c>
    </row>
    <row r="495" spans="1:12" hidden="1">
      <c r="A495">
        <v>20170606</v>
      </c>
      <c r="B495">
        <v>20170606</v>
      </c>
      <c r="C495">
        <v>90639</v>
      </c>
      <c r="D495" s="17" t="s">
        <v>151</v>
      </c>
      <c r="E495">
        <v>53023090</v>
      </c>
      <c r="F495">
        <v>300</v>
      </c>
      <c r="G495">
        <v>300</v>
      </c>
      <c r="H495" s="17" t="s">
        <v>11273</v>
      </c>
      <c r="I495" t="s">
        <v>145</v>
      </c>
      <c r="J495" s="17" t="s">
        <v>18586</v>
      </c>
      <c r="K495" s="17" t="s">
        <v>149</v>
      </c>
      <c r="L495" t="s">
        <v>113</v>
      </c>
    </row>
    <row r="496" spans="1:12" hidden="1">
      <c r="A496">
        <v>20170606</v>
      </c>
      <c r="B496">
        <v>20170606</v>
      </c>
      <c r="C496">
        <v>90650</v>
      </c>
      <c r="D496" s="17" t="s">
        <v>151</v>
      </c>
      <c r="E496">
        <v>53023073</v>
      </c>
      <c r="F496">
        <v>500</v>
      </c>
      <c r="G496">
        <v>500</v>
      </c>
      <c r="H496" s="17" t="s">
        <v>11275</v>
      </c>
      <c r="I496" t="s">
        <v>145</v>
      </c>
      <c r="J496" s="17" t="s">
        <v>18515</v>
      </c>
      <c r="K496" s="17" t="s">
        <v>146</v>
      </c>
      <c r="L496" t="s">
        <v>113</v>
      </c>
    </row>
    <row r="497" spans="1:12" hidden="1">
      <c r="A497">
        <v>20170606</v>
      </c>
      <c r="B497">
        <v>20170606</v>
      </c>
      <c r="C497">
        <v>90704</v>
      </c>
      <c r="D497" s="17" t="s">
        <v>151</v>
      </c>
      <c r="E497">
        <v>53023082</v>
      </c>
      <c r="F497">
        <v>1000</v>
      </c>
      <c r="G497">
        <v>1000</v>
      </c>
      <c r="H497" s="17" t="s">
        <v>11278</v>
      </c>
      <c r="I497" t="s">
        <v>145</v>
      </c>
      <c r="J497" s="17" t="s">
        <v>18587</v>
      </c>
      <c r="K497" s="17" t="s">
        <v>146</v>
      </c>
      <c r="L497" t="s">
        <v>113</v>
      </c>
    </row>
    <row r="498" spans="1:12" hidden="1">
      <c r="A498">
        <v>20170606</v>
      </c>
      <c r="B498">
        <v>20170606</v>
      </c>
      <c r="C498">
        <v>90742</v>
      </c>
      <c r="D498" s="17" t="s">
        <v>151</v>
      </c>
      <c r="E498">
        <v>53023058</v>
      </c>
      <c r="F498">
        <v>1000</v>
      </c>
      <c r="G498">
        <v>1000</v>
      </c>
      <c r="H498" s="17" t="s">
        <v>11279</v>
      </c>
      <c r="I498" t="s">
        <v>145</v>
      </c>
      <c r="J498" s="17" t="s">
        <v>18588</v>
      </c>
      <c r="K498" s="17" t="s">
        <v>152</v>
      </c>
      <c r="L498" t="s">
        <v>119</v>
      </c>
    </row>
    <row r="499" spans="1:12" hidden="1">
      <c r="A499">
        <v>20170606</v>
      </c>
      <c r="B499">
        <v>20170606</v>
      </c>
      <c r="C499">
        <v>90843</v>
      </c>
      <c r="D499" s="17" t="s">
        <v>151</v>
      </c>
      <c r="E499">
        <v>53023060</v>
      </c>
      <c r="F499">
        <v>1000</v>
      </c>
      <c r="G499">
        <v>1000</v>
      </c>
      <c r="H499" s="17" t="s">
        <v>11282</v>
      </c>
      <c r="I499" t="s">
        <v>145</v>
      </c>
      <c r="J499" s="17" t="s">
        <v>18589</v>
      </c>
      <c r="K499" s="17" t="s">
        <v>150</v>
      </c>
      <c r="L499" t="s">
        <v>113</v>
      </c>
    </row>
    <row r="500" spans="1:12" hidden="1">
      <c r="A500">
        <v>20170606</v>
      </c>
      <c r="B500">
        <v>20170606</v>
      </c>
      <c r="C500">
        <v>90904</v>
      </c>
      <c r="D500" s="17" t="s">
        <v>151</v>
      </c>
      <c r="E500">
        <v>53023079</v>
      </c>
      <c r="F500">
        <v>400</v>
      </c>
      <c r="G500">
        <v>400</v>
      </c>
      <c r="H500" s="17" t="s">
        <v>11285</v>
      </c>
      <c r="I500" t="s">
        <v>145</v>
      </c>
      <c r="J500" s="17" t="s">
        <v>18590</v>
      </c>
      <c r="K500" s="17" t="s">
        <v>150</v>
      </c>
      <c r="L500" t="s">
        <v>113</v>
      </c>
    </row>
    <row r="501" spans="1:12" hidden="1">
      <c r="A501">
        <v>20170606</v>
      </c>
      <c r="B501">
        <v>20170606</v>
      </c>
      <c r="C501">
        <v>91114</v>
      </c>
      <c r="D501" s="17" t="s">
        <v>151</v>
      </c>
      <c r="E501">
        <v>53023054</v>
      </c>
      <c r="F501">
        <v>200</v>
      </c>
      <c r="G501">
        <v>200</v>
      </c>
      <c r="H501" s="17" t="s">
        <v>11287</v>
      </c>
      <c r="I501" t="s">
        <v>145</v>
      </c>
      <c r="J501" s="17" t="s">
        <v>18591</v>
      </c>
      <c r="K501" s="17" t="s">
        <v>153</v>
      </c>
      <c r="L501" t="s">
        <v>113</v>
      </c>
    </row>
    <row r="502" spans="1:12" hidden="1">
      <c r="A502">
        <v>20170606</v>
      </c>
      <c r="B502">
        <v>20170606</v>
      </c>
      <c r="C502">
        <v>91117</v>
      </c>
      <c r="D502" s="17" t="s">
        <v>151</v>
      </c>
      <c r="E502">
        <v>53023076</v>
      </c>
      <c r="F502">
        <v>400</v>
      </c>
      <c r="G502">
        <v>400</v>
      </c>
      <c r="H502" s="17" t="s">
        <v>11290</v>
      </c>
      <c r="I502" t="s">
        <v>145</v>
      </c>
      <c r="J502" s="17" t="s">
        <v>18592</v>
      </c>
      <c r="K502" s="17" t="s">
        <v>153</v>
      </c>
      <c r="L502" t="s">
        <v>113</v>
      </c>
    </row>
    <row r="503" spans="1:12" hidden="1">
      <c r="A503">
        <v>20170606</v>
      </c>
      <c r="B503">
        <v>20170606</v>
      </c>
      <c r="C503">
        <v>91216</v>
      </c>
      <c r="D503" s="17" t="s">
        <v>151</v>
      </c>
      <c r="E503">
        <v>53023073</v>
      </c>
      <c r="F503">
        <v>1000</v>
      </c>
      <c r="G503">
        <v>1000</v>
      </c>
      <c r="H503" s="17" t="s">
        <v>11293</v>
      </c>
      <c r="I503" t="s">
        <v>145</v>
      </c>
      <c r="J503" s="17" t="s">
        <v>18593</v>
      </c>
      <c r="K503" s="17" t="s">
        <v>150</v>
      </c>
      <c r="L503" t="s">
        <v>113</v>
      </c>
    </row>
    <row r="504" spans="1:12" hidden="1">
      <c r="A504">
        <v>20170606</v>
      </c>
      <c r="B504">
        <v>20170606</v>
      </c>
      <c r="C504">
        <v>91251</v>
      </c>
      <c r="D504" s="17" t="s">
        <v>151</v>
      </c>
      <c r="E504">
        <v>53023054</v>
      </c>
      <c r="F504">
        <v>200</v>
      </c>
      <c r="G504">
        <v>200</v>
      </c>
      <c r="H504" s="17" t="s">
        <v>11296</v>
      </c>
      <c r="I504" t="s">
        <v>145</v>
      </c>
      <c r="J504" s="17" t="s">
        <v>18594</v>
      </c>
      <c r="K504" s="17" t="s">
        <v>149</v>
      </c>
      <c r="L504" t="s">
        <v>113</v>
      </c>
    </row>
    <row r="505" spans="1:12" hidden="1">
      <c r="A505">
        <v>20170606</v>
      </c>
      <c r="B505">
        <v>20170606</v>
      </c>
      <c r="C505">
        <v>91304</v>
      </c>
      <c r="D505" s="17" t="s">
        <v>151</v>
      </c>
      <c r="E505">
        <v>53023073</v>
      </c>
      <c r="F505">
        <v>1000</v>
      </c>
      <c r="G505">
        <v>1000</v>
      </c>
      <c r="H505" s="17" t="s">
        <v>11299</v>
      </c>
      <c r="I505" t="s">
        <v>145</v>
      </c>
      <c r="J505" s="17" t="s">
        <v>18593</v>
      </c>
      <c r="K505" s="17" t="s">
        <v>150</v>
      </c>
      <c r="L505" t="s">
        <v>113</v>
      </c>
    </row>
    <row r="506" spans="1:12" hidden="1">
      <c r="A506">
        <v>20170606</v>
      </c>
      <c r="B506">
        <v>20170606</v>
      </c>
      <c r="C506">
        <v>91325</v>
      </c>
      <c r="D506" s="17" t="s">
        <v>151</v>
      </c>
      <c r="E506">
        <v>53023082</v>
      </c>
      <c r="F506">
        <v>1000</v>
      </c>
      <c r="G506">
        <v>1000</v>
      </c>
      <c r="H506" s="17" t="s">
        <v>11302</v>
      </c>
      <c r="I506" t="s">
        <v>145</v>
      </c>
      <c r="J506" s="17" t="s">
        <v>18595</v>
      </c>
      <c r="K506" s="17" t="s">
        <v>164</v>
      </c>
      <c r="L506" t="s">
        <v>119</v>
      </c>
    </row>
    <row r="507" spans="1:12" hidden="1">
      <c r="A507">
        <v>20170606</v>
      </c>
      <c r="B507">
        <v>20170606</v>
      </c>
      <c r="C507">
        <v>91355</v>
      </c>
      <c r="D507" s="17" t="s">
        <v>151</v>
      </c>
      <c r="E507">
        <v>53023073</v>
      </c>
      <c r="F507">
        <v>2000</v>
      </c>
      <c r="G507">
        <v>2000</v>
      </c>
      <c r="H507" s="17" t="s">
        <v>11308</v>
      </c>
      <c r="I507" t="s">
        <v>145</v>
      </c>
      <c r="J507" s="17" t="s">
        <v>18596</v>
      </c>
      <c r="K507" s="17" t="s">
        <v>162</v>
      </c>
      <c r="L507" t="s">
        <v>113</v>
      </c>
    </row>
    <row r="508" spans="1:12" hidden="1">
      <c r="A508">
        <v>20170606</v>
      </c>
      <c r="B508">
        <v>20170606</v>
      </c>
      <c r="C508">
        <v>91356</v>
      </c>
      <c r="D508" s="17" t="s">
        <v>151</v>
      </c>
      <c r="E508">
        <v>53023086</v>
      </c>
      <c r="F508">
        <v>580</v>
      </c>
      <c r="G508">
        <v>580</v>
      </c>
      <c r="H508" s="17" t="s">
        <v>11305</v>
      </c>
      <c r="I508" t="s">
        <v>145</v>
      </c>
      <c r="J508" s="17" t="s">
        <v>18597</v>
      </c>
      <c r="K508" s="17" t="s">
        <v>295</v>
      </c>
      <c r="L508" t="s">
        <v>119</v>
      </c>
    </row>
    <row r="509" spans="1:12" hidden="1">
      <c r="A509">
        <v>20170606</v>
      </c>
      <c r="B509">
        <v>20170606</v>
      </c>
      <c r="C509">
        <v>91403</v>
      </c>
      <c r="D509" s="17" t="s">
        <v>151</v>
      </c>
      <c r="E509">
        <v>53023066</v>
      </c>
      <c r="F509">
        <v>1000</v>
      </c>
      <c r="G509">
        <v>1000</v>
      </c>
      <c r="H509" s="17" t="s">
        <v>11311</v>
      </c>
      <c r="I509" t="s">
        <v>145</v>
      </c>
      <c r="J509" s="17" t="s">
        <v>18598</v>
      </c>
      <c r="K509" s="17" t="s">
        <v>162</v>
      </c>
      <c r="L509" t="s">
        <v>113</v>
      </c>
    </row>
    <row r="510" spans="1:12" hidden="1">
      <c r="A510">
        <v>20170606</v>
      </c>
      <c r="B510">
        <v>20170606</v>
      </c>
      <c r="C510">
        <v>91520</v>
      </c>
      <c r="D510" s="17" t="s">
        <v>151</v>
      </c>
      <c r="E510">
        <v>53023082</v>
      </c>
      <c r="F510">
        <v>1000</v>
      </c>
      <c r="G510">
        <v>1000</v>
      </c>
      <c r="H510" s="17" t="s">
        <v>11314</v>
      </c>
      <c r="I510" t="s">
        <v>145</v>
      </c>
      <c r="J510" s="17" t="s">
        <v>18595</v>
      </c>
      <c r="K510" s="17" t="s">
        <v>164</v>
      </c>
      <c r="L510" t="s">
        <v>119</v>
      </c>
    </row>
    <row r="511" spans="1:12" hidden="1">
      <c r="A511">
        <v>20170606</v>
      </c>
      <c r="B511">
        <v>20170606</v>
      </c>
      <c r="C511">
        <v>91522</v>
      </c>
      <c r="D511" s="17" t="s">
        <v>151</v>
      </c>
      <c r="E511">
        <v>53023073</v>
      </c>
      <c r="F511">
        <v>300</v>
      </c>
      <c r="G511">
        <v>300</v>
      </c>
      <c r="H511" s="17" t="s">
        <v>11317</v>
      </c>
      <c r="I511" t="s">
        <v>145</v>
      </c>
      <c r="J511" s="17" t="s">
        <v>18599</v>
      </c>
      <c r="K511" s="17" t="s">
        <v>154</v>
      </c>
      <c r="L511" t="s">
        <v>113</v>
      </c>
    </row>
    <row r="512" spans="1:12" hidden="1">
      <c r="A512">
        <v>20170606</v>
      </c>
      <c r="B512">
        <v>20170606</v>
      </c>
      <c r="C512">
        <v>91541</v>
      </c>
      <c r="D512" s="17" t="s">
        <v>151</v>
      </c>
      <c r="E512">
        <v>53023078</v>
      </c>
      <c r="F512">
        <v>2000</v>
      </c>
      <c r="G512">
        <v>2000</v>
      </c>
      <c r="H512" s="17" t="s">
        <v>11320</v>
      </c>
      <c r="I512" t="s">
        <v>145</v>
      </c>
      <c r="J512" s="17" t="s">
        <v>18600</v>
      </c>
      <c r="K512" s="17" t="s">
        <v>150</v>
      </c>
      <c r="L512" t="s">
        <v>113</v>
      </c>
    </row>
    <row r="513" spans="1:12" hidden="1">
      <c r="A513">
        <v>20170606</v>
      </c>
      <c r="B513">
        <v>20170606</v>
      </c>
      <c r="C513">
        <v>91724</v>
      </c>
      <c r="D513" s="17" t="s">
        <v>151</v>
      </c>
      <c r="E513">
        <v>53023073</v>
      </c>
      <c r="F513">
        <v>300</v>
      </c>
      <c r="G513">
        <v>300</v>
      </c>
      <c r="H513" s="17" t="s">
        <v>11323</v>
      </c>
      <c r="I513" t="s">
        <v>145</v>
      </c>
      <c r="J513" s="17" t="s">
        <v>18601</v>
      </c>
      <c r="K513" s="17" t="s">
        <v>154</v>
      </c>
      <c r="L513" t="s">
        <v>113</v>
      </c>
    </row>
    <row r="514" spans="1:12" hidden="1">
      <c r="A514">
        <v>20170606</v>
      </c>
      <c r="B514">
        <v>20170606</v>
      </c>
      <c r="C514">
        <v>91741</v>
      </c>
      <c r="D514" s="17" t="s">
        <v>151</v>
      </c>
      <c r="E514">
        <v>53023082</v>
      </c>
      <c r="F514">
        <v>20</v>
      </c>
      <c r="G514">
        <v>20</v>
      </c>
      <c r="H514" s="17" t="s">
        <v>11326</v>
      </c>
      <c r="I514" t="s">
        <v>145</v>
      </c>
      <c r="J514" s="17" t="s">
        <v>18602</v>
      </c>
      <c r="K514" s="17" t="s">
        <v>148</v>
      </c>
      <c r="L514" t="s">
        <v>113</v>
      </c>
    </row>
    <row r="515" spans="1:12" hidden="1">
      <c r="A515">
        <v>20170606</v>
      </c>
      <c r="B515">
        <v>20170606</v>
      </c>
      <c r="C515">
        <v>91800</v>
      </c>
      <c r="D515" s="17" t="s">
        <v>151</v>
      </c>
      <c r="E515">
        <v>53023084</v>
      </c>
      <c r="F515">
        <v>1000</v>
      </c>
      <c r="G515">
        <v>1000</v>
      </c>
      <c r="H515" s="17" t="s">
        <v>11329</v>
      </c>
      <c r="I515" t="s">
        <v>145</v>
      </c>
      <c r="J515" s="17" t="s">
        <v>18603</v>
      </c>
      <c r="K515" s="17" t="s">
        <v>265</v>
      </c>
      <c r="L515" t="s">
        <v>113</v>
      </c>
    </row>
    <row r="516" spans="1:12" hidden="1">
      <c r="A516">
        <v>20170606</v>
      </c>
      <c r="B516">
        <v>20170606</v>
      </c>
      <c r="C516">
        <v>91907</v>
      </c>
      <c r="D516" s="17" t="s">
        <v>151</v>
      </c>
      <c r="E516">
        <v>53023061</v>
      </c>
      <c r="F516">
        <v>3000</v>
      </c>
      <c r="G516">
        <v>3000</v>
      </c>
      <c r="H516" s="17" t="s">
        <v>11332</v>
      </c>
      <c r="I516" t="s">
        <v>145</v>
      </c>
      <c r="J516" s="17" t="s">
        <v>18604</v>
      </c>
      <c r="K516" s="17" t="s">
        <v>150</v>
      </c>
      <c r="L516" t="s">
        <v>113</v>
      </c>
    </row>
    <row r="517" spans="1:12" hidden="1">
      <c r="A517">
        <v>20170606</v>
      </c>
      <c r="B517">
        <v>20170606</v>
      </c>
      <c r="C517">
        <v>91933</v>
      </c>
      <c r="D517" s="17" t="s">
        <v>151</v>
      </c>
      <c r="E517">
        <v>53023064</v>
      </c>
      <c r="F517">
        <v>800</v>
      </c>
      <c r="G517">
        <v>800</v>
      </c>
      <c r="H517" s="17" t="s">
        <v>11335</v>
      </c>
      <c r="I517" t="s">
        <v>145</v>
      </c>
      <c r="J517" s="17" t="s">
        <v>18605</v>
      </c>
      <c r="K517" s="17" t="s">
        <v>166</v>
      </c>
      <c r="L517" t="s">
        <v>119</v>
      </c>
    </row>
    <row r="518" spans="1:12" hidden="1">
      <c r="A518">
        <v>20170606</v>
      </c>
      <c r="B518">
        <v>20170606</v>
      </c>
      <c r="C518">
        <v>92034</v>
      </c>
      <c r="D518" s="17" t="s">
        <v>151</v>
      </c>
      <c r="E518">
        <v>53023066</v>
      </c>
      <c r="F518">
        <v>300</v>
      </c>
      <c r="G518">
        <v>300</v>
      </c>
      <c r="H518" s="17" t="s">
        <v>11338</v>
      </c>
      <c r="I518" t="s">
        <v>145</v>
      </c>
      <c r="J518" s="17" t="s">
        <v>18606</v>
      </c>
      <c r="K518" s="17" t="s">
        <v>153</v>
      </c>
      <c r="L518" t="s">
        <v>113</v>
      </c>
    </row>
    <row r="519" spans="1:12" hidden="1">
      <c r="A519">
        <v>20170606</v>
      </c>
      <c r="B519">
        <v>20170606</v>
      </c>
      <c r="C519">
        <v>92057</v>
      </c>
      <c r="D519" s="17" t="s">
        <v>151</v>
      </c>
      <c r="E519">
        <v>53023084</v>
      </c>
      <c r="F519">
        <v>700</v>
      </c>
      <c r="G519">
        <v>700</v>
      </c>
      <c r="H519" s="17" t="s">
        <v>11341</v>
      </c>
      <c r="I519" t="s">
        <v>145</v>
      </c>
      <c r="J519" s="17" t="s">
        <v>18607</v>
      </c>
      <c r="K519" s="17" t="s">
        <v>164</v>
      </c>
      <c r="L519" t="s">
        <v>119</v>
      </c>
    </row>
    <row r="520" spans="1:12" hidden="1">
      <c r="A520">
        <v>20170606</v>
      </c>
      <c r="B520">
        <v>20170606</v>
      </c>
      <c r="C520">
        <v>92230</v>
      </c>
      <c r="D520" s="17" t="s">
        <v>151</v>
      </c>
      <c r="E520">
        <v>53023072</v>
      </c>
      <c r="F520">
        <v>500</v>
      </c>
      <c r="G520">
        <v>500</v>
      </c>
      <c r="H520" s="17" t="s">
        <v>11344</v>
      </c>
      <c r="I520" t="s">
        <v>145</v>
      </c>
      <c r="J520" s="17" t="s">
        <v>18608</v>
      </c>
      <c r="K520" s="17" t="s">
        <v>153</v>
      </c>
      <c r="L520" t="s">
        <v>113</v>
      </c>
    </row>
    <row r="521" spans="1:12" hidden="1">
      <c r="A521">
        <v>20170606</v>
      </c>
      <c r="B521">
        <v>20170606</v>
      </c>
      <c r="C521">
        <v>92306</v>
      </c>
      <c r="D521" s="17" t="s">
        <v>151</v>
      </c>
      <c r="E521">
        <v>53023066</v>
      </c>
      <c r="F521">
        <v>300</v>
      </c>
      <c r="G521">
        <v>300</v>
      </c>
      <c r="H521" s="17" t="s">
        <v>11347</v>
      </c>
      <c r="I521" t="s">
        <v>145</v>
      </c>
      <c r="J521" s="17" t="s">
        <v>18609</v>
      </c>
      <c r="K521" s="17" t="s">
        <v>146</v>
      </c>
      <c r="L521" t="s">
        <v>113</v>
      </c>
    </row>
    <row r="522" spans="1:12" hidden="1">
      <c r="A522">
        <v>20170606</v>
      </c>
      <c r="B522">
        <v>20170606</v>
      </c>
      <c r="C522">
        <v>92405</v>
      </c>
      <c r="D522" s="17" t="s">
        <v>151</v>
      </c>
      <c r="E522">
        <v>53023089</v>
      </c>
      <c r="F522">
        <v>300</v>
      </c>
      <c r="G522">
        <v>300</v>
      </c>
      <c r="H522" s="17" t="s">
        <v>11348</v>
      </c>
      <c r="I522" t="s">
        <v>145</v>
      </c>
      <c r="J522" s="17" t="s">
        <v>18572</v>
      </c>
      <c r="K522" s="17" t="s">
        <v>149</v>
      </c>
      <c r="L522" t="s">
        <v>113</v>
      </c>
    </row>
    <row r="523" spans="1:12" hidden="1">
      <c r="A523">
        <v>20170606</v>
      </c>
      <c r="B523">
        <v>20170606</v>
      </c>
      <c r="C523">
        <v>92406</v>
      </c>
      <c r="D523" s="17" t="s">
        <v>151</v>
      </c>
      <c r="E523">
        <v>53023060</v>
      </c>
      <c r="F523">
        <v>100</v>
      </c>
      <c r="G523">
        <v>100</v>
      </c>
      <c r="H523" s="17" t="s">
        <v>11351</v>
      </c>
      <c r="I523" t="s">
        <v>145</v>
      </c>
      <c r="J523" s="17" t="s">
        <v>18611</v>
      </c>
      <c r="K523" s="17" t="s">
        <v>146</v>
      </c>
      <c r="L523" t="s">
        <v>113</v>
      </c>
    </row>
    <row r="524" spans="1:12" hidden="1">
      <c r="A524">
        <v>20170606</v>
      </c>
      <c r="B524">
        <v>20170606</v>
      </c>
      <c r="C524">
        <v>92409</v>
      </c>
      <c r="D524" s="17" t="s">
        <v>151</v>
      </c>
      <c r="E524">
        <v>53023069</v>
      </c>
      <c r="F524">
        <v>500</v>
      </c>
      <c r="G524">
        <v>500</v>
      </c>
      <c r="H524" s="17" t="s">
        <v>11354</v>
      </c>
      <c r="I524" t="s">
        <v>145</v>
      </c>
      <c r="J524" s="17" t="s">
        <v>18520</v>
      </c>
      <c r="K524" s="17" t="s">
        <v>150</v>
      </c>
      <c r="L524" t="s">
        <v>113</v>
      </c>
    </row>
    <row r="525" spans="1:12" hidden="1">
      <c r="A525">
        <v>20170606</v>
      </c>
      <c r="B525">
        <v>20170606</v>
      </c>
      <c r="C525">
        <v>92518</v>
      </c>
      <c r="D525" s="17" t="s">
        <v>151</v>
      </c>
      <c r="E525">
        <v>53023085</v>
      </c>
      <c r="F525">
        <v>50</v>
      </c>
      <c r="G525">
        <v>50</v>
      </c>
      <c r="H525" s="17" t="s">
        <v>11357</v>
      </c>
      <c r="I525" t="s">
        <v>145</v>
      </c>
      <c r="J525" s="17" t="s">
        <v>18613</v>
      </c>
      <c r="K525" s="17" t="s">
        <v>166</v>
      </c>
      <c r="L525" t="s">
        <v>119</v>
      </c>
    </row>
    <row r="526" spans="1:12" hidden="1">
      <c r="A526">
        <v>20170606</v>
      </c>
      <c r="B526">
        <v>20170606</v>
      </c>
      <c r="C526">
        <v>92805</v>
      </c>
      <c r="D526" s="17" t="s">
        <v>151</v>
      </c>
      <c r="E526">
        <v>53023079</v>
      </c>
      <c r="F526">
        <v>400</v>
      </c>
      <c r="G526">
        <v>400</v>
      </c>
      <c r="H526" s="17" t="s">
        <v>11360</v>
      </c>
      <c r="I526" t="s">
        <v>145</v>
      </c>
      <c r="J526" s="17" t="s">
        <v>18581</v>
      </c>
      <c r="K526" s="17" t="s">
        <v>149</v>
      </c>
      <c r="L526" t="s">
        <v>113</v>
      </c>
    </row>
    <row r="527" spans="1:12" hidden="1">
      <c r="A527">
        <v>20170606</v>
      </c>
      <c r="B527">
        <v>20170606</v>
      </c>
      <c r="C527">
        <v>92927</v>
      </c>
      <c r="D527" s="17" t="s">
        <v>151</v>
      </c>
      <c r="E527">
        <v>53023082</v>
      </c>
      <c r="F527">
        <v>600</v>
      </c>
      <c r="G527">
        <v>600</v>
      </c>
      <c r="H527" s="17" t="s">
        <v>11363</v>
      </c>
      <c r="I527" t="s">
        <v>145</v>
      </c>
      <c r="J527" s="17" t="s">
        <v>18616</v>
      </c>
      <c r="K527" s="17" t="s">
        <v>164</v>
      </c>
      <c r="L527" t="s">
        <v>119</v>
      </c>
    </row>
    <row r="528" spans="1:12" hidden="1">
      <c r="A528">
        <v>20170606</v>
      </c>
      <c r="B528">
        <v>20170606</v>
      </c>
      <c r="C528">
        <v>93043</v>
      </c>
      <c r="D528" s="17" t="s">
        <v>151</v>
      </c>
      <c r="E528">
        <v>53023084</v>
      </c>
      <c r="F528">
        <v>1000</v>
      </c>
      <c r="G528">
        <v>1000</v>
      </c>
      <c r="H528" s="17" t="s">
        <v>11366</v>
      </c>
      <c r="I528" t="s">
        <v>145</v>
      </c>
      <c r="J528" s="17" t="s">
        <v>18617</v>
      </c>
      <c r="K528" s="17" t="s">
        <v>160</v>
      </c>
      <c r="L528" t="s">
        <v>119</v>
      </c>
    </row>
    <row r="529" spans="1:12" hidden="1">
      <c r="A529">
        <v>20170606</v>
      </c>
      <c r="B529">
        <v>20170606</v>
      </c>
      <c r="C529">
        <v>93131</v>
      </c>
      <c r="D529" s="17" t="s">
        <v>151</v>
      </c>
      <c r="E529">
        <v>53023081</v>
      </c>
      <c r="F529">
        <v>500</v>
      </c>
      <c r="G529">
        <v>500</v>
      </c>
      <c r="H529" s="17" t="s">
        <v>11369</v>
      </c>
      <c r="I529" t="s">
        <v>145</v>
      </c>
      <c r="J529" s="17" t="s">
        <v>18618</v>
      </c>
      <c r="K529" s="17" t="s">
        <v>163</v>
      </c>
      <c r="L529" t="s">
        <v>113</v>
      </c>
    </row>
    <row r="530" spans="1:12" hidden="1">
      <c r="A530">
        <v>20170606</v>
      </c>
      <c r="B530">
        <v>20170606</v>
      </c>
      <c r="C530">
        <v>93224</v>
      </c>
      <c r="D530" s="17" t="s">
        <v>151</v>
      </c>
      <c r="E530">
        <v>53023084</v>
      </c>
      <c r="F530">
        <v>1000</v>
      </c>
      <c r="G530">
        <v>1000</v>
      </c>
      <c r="H530" s="17" t="s">
        <v>11372</v>
      </c>
      <c r="I530" t="s">
        <v>145</v>
      </c>
      <c r="J530" s="17" t="s">
        <v>18619</v>
      </c>
      <c r="K530" s="17" t="s">
        <v>157</v>
      </c>
      <c r="L530" t="s">
        <v>119</v>
      </c>
    </row>
    <row r="531" spans="1:12" hidden="1">
      <c r="A531">
        <v>20170606</v>
      </c>
      <c r="B531">
        <v>20170606</v>
      </c>
      <c r="C531">
        <v>93321</v>
      </c>
      <c r="D531" s="17" t="s">
        <v>151</v>
      </c>
      <c r="E531">
        <v>53023084</v>
      </c>
      <c r="F531">
        <v>900</v>
      </c>
      <c r="G531">
        <v>900</v>
      </c>
      <c r="H531" s="17" t="s">
        <v>11375</v>
      </c>
      <c r="I531" t="s">
        <v>145</v>
      </c>
      <c r="J531" s="17" t="s">
        <v>18619</v>
      </c>
      <c r="K531" s="17" t="s">
        <v>157</v>
      </c>
      <c r="L531" t="s">
        <v>119</v>
      </c>
    </row>
    <row r="532" spans="1:12" hidden="1">
      <c r="A532">
        <v>20170606</v>
      </c>
      <c r="B532">
        <v>20170606</v>
      </c>
      <c r="C532">
        <v>93355</v>
      </c>
      <c r="D532" s="17" t="s">
        <v>151</v>
      </c>
      <c r="E532">
        <v>53023064</v>
      </c>
      <c r="F532">
        <v>1503</v>
      </c>
      <c r="G532">
        <v>1503</v>
      </c>
      <c r="H532" s="17" t="s">
        <v>11378</v>
      </c>
      <c r="I532" t="s">
        <v>145</v>
      </c>
      <c r="J532" s="17" t="s">
        <v>18620</v>
      </c>
      <c r="K532" s="17" t="s">
        <v>152</v>
      </c>
      <c r="L532" t="s">
        <v>119</v>
      </c>
    </row>
    <row r="533" spans="1:12" hidden="1">
      <c r="A533">
        <v>20170606</v>
      </c>
      <c r="B533">
        <v>20170606</v>
      </c>
      <c r="C533">
        <v>93612</v>
      </c>
      <c r="D533" s="17" t="s">
        <v>151</v>
      </c>
      <c r="E533">
        <v>53023086</v>
      </c>
      <c r="F533">
        <v>1000</v>
      </c>
      <c r="G533">
        <v>1000</v>
      </c>
      <c r="H533" s="17" t="s">
        <v>11381</v>
      </c>
      <c r="I533" t="s">
        <v>145</v>
      </c>
      <c r="J533" s="17" t="s">
        <v>18621</v>
      </c>
      <c r="K533" s="17" t="s">
        <v>157</v>
      </c>
      <c r="L533" t="s">
        <v>119</v>
      </c>
    </row>
    <row r="534" spans="1:12" hidden="1">
      <c r="A534">
        <v>20170606</v>
      </c>
      <c r="B534">
        <v>20170606</v>
      </c>
      <c r="C534">
        <v>93705</v>
      </c>
      <c r="D534" s="17" t="s">
        <v>151</v>
      </c>
      <c r="E534">
        <v>53023089</v>
      </c>
      <c r="F534">
        <v>1000</v>
      </c>
      <c r="G534">
        <v>1000</v>
      </c>
      <c r="H534" s="17" t="s">
        <v>11384</v>
      </c>
      <c r="I534" t="s">
        <v>145</v>
      </c>
      <c r="J534" s="17" t="s">
        <v>18622</v>
      </c>
      <c r="K534" s="17" t="s">
        <v>164</v>
      </c>
      <c r="L534" t="s">
        <v>119</v>
      </c>
    </row>
    <row r="535" spans="1:12" hidden="1">
      <c r="A535">
        <v>20170606</v>
      </c>
      <c r="B535">
        <v>20170606</v>
      </c>
      <c r="C535">
        <v>93748</v>
      </c>
      <c r="D535" s="17" t="s">
        <v>151</v>
      </c>
      <c r="E535">
        <v>53023081</v>
      </c>
      <c r="F535">
        <v>300</v>
      </c>
      <c r="G535">
        <v>300</v>
      </c>
      <c r="H535" s="17" t="s">
        <v>11387</v>
      </c>
      <c r="I535" t="s">
        <v>145</v>
      </c>
      <c r="J535" s="17" t="s">
        <v>18623</v>
      </c>
      <c r="K535" s="17" t="s">
        <v>146</v>
      </c>
      <c r="L535" t="s">
        <v>119</v>
      </c>
    </row>
    <row r="536" spans="1:12" hidden="1">
      <c r="A536">
        <v>20170606</v>
      </c>
      <c r="B536">
        <v>20170606</v>
      </c>
      <c r="C536">
        <v>93842</v>
      </c>
      <c r="D536" s="17" t="s">
        <v>151</v>
      </c>
      <c r="E536">
        <v>53023082</v>
      </c>
      <c r="F536">
        <v>1100</v>
      </c>
      <c r="G536">
        <v>1100</v>
      </c>
      <c r="H536" s="17" t="s">
        <v>11390</v>
      </c>
      <c r="I536" t="s">
        <v>145</v>
      </c>
      <c r="J536" s="17" t="s">
        <v>18624</v>
      </c>
      <c r="K536" s="17" t="s">
        <v>161</v>
      </c>
      <c r="L536" t="s">
        <v>119</v>
      </c>
    </row>
    <row r="537" spans="1:12" hidden="1">
      <c r="A537">
        <v>20170606</v>
      </c>
      <c r="B537">
        <v>20170606</v>
      </c>
      <c r="C537">
        <v>93848</v>
      </c>
      <c r="D537" s="17" t="s">
        <v>151</v>
      </c>
      <c r="E537">
        <v>53023086</v>
      </c>
      <c r="F537">
        <v>1000</v>
      </c>
      <c r="G537">
        <v>1000</v>
      </c>
      <c r="H537" s="17" t="s">
        <v>11393</v>
      </c>
      <c r="I537" t="s">
        <v>145</v>
      </c>
      <c r="J537" s="17" t="s">
        <v>18625</v>
      </c>
      <c r="K537" s="17" t="s">
        <v>170</v>
      </c>
      <c r="L537" t="s">
        <v>119</v>
      </c>
    </row>
    <row r="538" spans="1:12" hidden="1">
      <c r="A538">
        <v>20170606</v>
      </c>
      <c r="B538">
        <v>20170606</v>
      </c>
      <c r="C538">
        <v>93921</v>
      </c>
      <c r="D538" s="17" t="s">
        <v>151</v>
      </c>
      <c r="E538">
        <v>53023076</v>
      </c>
      <c r="F538">
        <v>100</v>
      </c>
      <c r="G538">
        <v>100</v>
      </c>
      <c r="H538" s="17" t="s">
        <v>11396</v>
      </c>
      <c r="I538" t="s">
        <v>145</v>
      </c>
      <c r="J538" s="17" t="s">
        <v>18626</v>
      </c>
      <c r="K538" s="17" t="s">
        <v>18627</v>
      </c>
      <c r="L538" t="s">
        <v>113</v>
      </c>
    </row>
    <row r="539" spans="1:12" hidden="1">
      <c r="A539">
        <v>20170606</v>
      </c>
      <c r="B539">
        <v>20170606</v>
      </c>
      <c r="C539">
        <v>94014</v>
      </c>
      <c r="D539" s="17" t="s">
        <v>151</v>
      </c>
      <c r="E539">
        <v>53023061</v>
      </c>
      <c r="F539">
        <v>20</v>
      </c>
      <c r="G539">
        <v>20</v>
      </c>
      <c r="H539" s="17" t="s">
        <v>11399</v>
      </c>
      <c r="I539" t="s">
        <v>145</v>
      </c>
      <c r="J539" s="17" t="s">
        <v>18628</v>
      </c>
      <c r="K539" s="17" t="s">
        <v>154</v>
      </c>
      <c r="L539" t="s">
        <v>113</v>
      </c>
    </row>
    <row r="540" spans="1:12" hidden="1">
      <c r="A540">
        <v>20170606</v>
      </c>
      <c r="B540">
        <v>20170606</v>
      </c>
      <c r="C540">
        <v>94155</v>
      </c>
      <c r="D540" s="17" t="s">
        <v>151</v>
      </c>
      <c r="E540">
        <v>53023061</v>
      </c>
      <c r="F540">
        <v>20</v>
      </c>
      <c r="G540">
        <v>20</v>
      </c>
      <c r="H540" s="17" t="s">
        <v>11402</v>
      </c>
      <c r="I540" t="s">
        <v>145</v>
      </c>
      <c r="J540" s="17" t="s">
        <v>18628</v>
      </c>
      <c r="K540" s="17" t="s">
        <v>154</v>
      </c>
      <c r="L540" t="s">
        <v>113</v>
      </c>
    </row>
    <row r="541" spans="1:12" hidden="1">
      <c r="A541">
        <v>20170606</v>
      </c>
      <c r="B541">
        <v>20170606</v>
      </c>
      <c r="C541">
        <v>94226</v>
      </c>
      <c r="D541" s="17" t="s">
        <v>151</v>
      </c>
      <c r="E541">
        <v>53023074</v>
      </c>
      <c r="F541">
        <v>2000</v>
      </c>
      <c r="G541">
        <v>2000</v>
      </c>
      <c r="H541" s="17" t="s">
        <v>11405</v>
      </c>
      <c r="I541" t="s">
        <v>145</v>
      </c>
      <c r="J541" s="17" t="s">
        <v>18629</v>
      </c>
      <c r="K541" s="17" t="s">
        <v>152</v>
      </c>
      <c r="L541" t="s">
        <v>119</v>
      </c>
    </row>
    <row r="542" spans="1:12" hidden="1">
      <c r="A542">
        <v>20170606</v>
      </c>
      <c r="B542">
        <v>20170606</v>
      </c>
      <c r="C542">
        <v>94241</v>
      </c>
      <c r="D542" s="17" t="s">
        <v>151</v>
      </c>
      <c r="E542">
        <v>53023077</v>
      </c>
      <c r="F542">
        <v>100</v>
      </c>
      <c r="G542">
        <v>100</v>
      </c>
      <c r="H542" s="17" t="s">
        <v>11408</v>
      </c>
      <c r="I542" t="s">
        <v>145</v>
      </c>
      <c r="J542" s="17" t="s">
        <v>18630</v>
      </c>
      <c r="K542" s="17" t="s">
        <v>154</v>
      </c>
      <c r="L542" t="s">
        <v>113</v>
      </c>
    </row>
    <row r="543" spans="1:12" hidden="1">
      <c r="A543">
        <v>20170606</v>
      </c>
      <c r="B543">
        <v>20170606</v>
      </c>
      <c r="C543">
        <v>94243</v>
      </c>
      <c r="D543" s="17" t="s">
        <v>151</v>
      </c>
      <c r="E543">
        <v>53023066</v>
      </c>
      <c r="F543">
        <v>400</v>
      </c>
      <c r="G543">
        <v>400</v>
      </c>
      <c r="H543" s="17" t="s">
        <v>11411</v>
      </c>
      <c r="I543" t="s">
        <v>145</v>
      </c>
      <c r="J543" s="17" t="s">
        <v>18631</v>
      </c>
      <c r="K543" s="17" t="s">
        <v>150</v>
      </c>
      <c r="L543" t="s">
        <v>113</v>
      </c>
    </row>
    <row r="544" spans="1:12" hidden="1">
      <c r="A544">
        <v>20170606</v>
      </c>
      <c r="B544">
        <v>20170606</v>
      </c>
      <c r="C544">
        <v>94310</v>
      </c>
      <c r="D544" s="17" t="s">
        <v>151</v>
      </c>
      <c r="E544">
        <v>53023074</v>
      </c>
      <c r="F544">
        <v>2000</v>
      </c>
      <c r="G544">
        <v>2000</v>
      </c>
      <c r="H544" s="17" t="s">
        <v>11414</v>
      </c>
      <c r="I544" t="s">
        <v>145</v>
      </c>
      <c r="J544" s="17" t="s">
        <v>18629</v>
      </c>
      <c r="K544" s="17" t="s">
        <v>152</v>
      </c>
      <c r="L544" t="s">
        <v>119</v>
      </c>
    </row>
    <row r="545" spans="1:12" hidden="1">
      <c r="A545">
        <v>20170606</v>
      </c>
      <c r="B545">
        <v>20170606</v>
      </c>
      <c r="C545">
        <v>94328</v>
      </c>
      <c r="D545" s="17" t="s">
        <v>151</v>
      </c>
      <c r="E545">
        <v>53023061</v>
      </c>
      <c r="F545">
        <v>20</v>
      </c>
      <c r="G545">
        <v>20</v>
      </c>
      <c r="H545" s="17" t="s">
        <v>11417</v>
      </c>
      <c r="I545" t="s">
        <v>145</v>
      </c>
      <c r="J545" s="17" t="s">
        <v>18628</v>
      </c>
      <c r="K545" s="17" t="s">
        <v>154</v>
      </c>
      <c r="L545" t="s">
        <v>113</v>
      </c>
    </row>
    <row r="546" spans="1:12" hidden="1">
      <c r="A546">
        <v>20170606</v>
      </c>
      <c r="B546">
        <v>20170606</v>
      </c>
      <c r="C546">
        <v>94641</v>
      </c>
      <c r="D546" s="17" t="s">
        <v>151</v>
      </c>
      <c r="E546">
        <v>53023090</v>
      </c>
      <c r="F546">
        <v>20</v>
      </c>
      <c r="G546">
        <v>20</v>
      </c>
      <c r="H546" s="17" t="s">
        <v>11420</v>
      </c>
      <c r="I546" t="s">
        <v>145</v>
      </c>
      <c r="J546" s="17" t="s">
        <v>18632</v>
      </c>
      <c r="K546" s="17" t="s">
        <v>146</v>
      </c>
      <c r="L546" t="s">
        <v>113</v>
      </c>
    </row>
    <row r="547" spans="1:12" hidden="1">
      <c r="A547">
        <v>20170606</v>
      </c>
      <c r="B547">
        <v>20170606</v>
      </c>
      <c r="C547">
        <v>94711</v>
      </c>
      <c r="D547" s="17" t="s">
        <v>151</v>
      </c>
      <c r="E547">
        <v>53023064</v>
      </c>
      <c r="F547">
        <v>1500</v>
      </c>
      <c r="G547">
        <v>1500</v>
      </c>
      <c r="H547" s="17" t="s">
        <v>11423</v>
      </c>
      <c r="I547" t="s">
        <v>145</v>
      </c>
      <c r="J547" s="17" t="s">
        <v>18633</v>
      </c>
      <c r="K547" s="17" t="s">
        <v>146</v>
      </c>
      <c r="L547" t="s">
        <v>113</v>
      </c>
    </row>
    <row r="548" spans="1:12" hidden="1">
      <c r="A548">
        <v>20170606</v>
      </c>
      <c r="B548">
        <v>20170606</v>
      </c>
      <c r="C548">
        <v>94816</v>
      </c>
      <c r="D548" s="17" t="s">
        <v>151</v>
      </c>
      <c r="E548">
        <v>53023063</v>
      </c>
      <c r="F548">
        <v>500</v>
      </c>
      <c r="G548">
        <v>500</v>
      </c>
      <c r="H548" s="17" t="s">
        <v>11426</v>
      </c>
      <c r="I548" t="s">
        <v>145</v>
      </c>
      <c r="J548" s="17" t="s">
        <v>18634</v>
      </c>
      <c r="K548" s="17" t="s">
        <v>152</v>
      </c>
      <c r="L548" t="s">
        <v>119</v>
      </c>
    </row>
    <row r="549" spans="1:12" hidden="1">
      <c r="A549">
        <v>20170606</v>
      </c>
      <c r="B549">
        <v>20170606</v>
      </c>
      <c r="C549">
        <v>94835</v>
      </c>
      <c r="D549" s="17" t="s">
        <v>151</v>
      </c>
      <c r="E549">
        <v>53023086</v>
      </c>
      <c r="F549">
        <v>230</v>
      </c>
      <c r="G549">
        <v>230</v>
      </c>
      <c r="H549" s="17" t="s">
        <v>11429</v>
      </c>
      <c r="I549" t="s">
        <v>145</v>
      </c>
      <c r="J549" s="17" t="s">
        <v>18635</v>
      </c>
      <c r="K549" s="17" t="s">
        <v>152</v>
      </c>
      <c r="L549" t="s">
        <v>119</v>
      </c>
    </row>
    <row r="550" spans="1:12" hidden="1">
      <c r="A550">
        <v>20170606</v>
      </c>
      <c r="B550">
        <v>20170606</v>
      </c>
      <c r="C550">
        <v>94858</v>
      </c>
      <c r="D550" s="17" t="s">
        <v>151</v>
      </c>
      <c r="E550">
        <v>53023064</v>
      </c>
      <c r="F550">
        <v>2390</v>
      </c>
      <c r="G550">
        <v>2390</v>
      </c>
      <c r="H550" s="17" t="s">
        <v>11432</v>
      </c>
      <c r="I550" t="s">
        <v>145</v>
      </c>
      <c r="J550" s="17" t="s">
        <v>18620</v>
      </c>
      <c r="K550" s="17" t="s">
        <v>152</v>
      </c>
      <c r="L550" t="s">
        <v>119</v>
      </c>
    </row>
    <row r="551" spans="1:12" hidden="1">
      <c r="A551">
        <v>20170606</v>
      </c>
      <c r="B551">
        <v>20170606</v>
      </c>
      <c r="C551">
        <v>94900</v>
      </c>
      <c r="D551" s="17" t="s">
        <v>151</v>
      </c>
      <c r="E551">
        <v>53023065</v>
      </c>
      <c r="F551">
        <v>500</v>
      </c>
      <c r="G551">
        <v>500</v>
      </c>
      <c r="H551" s="17" t="s">
        <v>11435</v>
      </c>
      <c r="I551" t="s">
        <v>145</v>
      </c>
      <c r="J551" s="17" t="s">
        <v>18369</v>
      </c>
      <c r="K551" s="17" t="s">
        <v>146</v>
      </c>
      <c r="L551" t="s">
        <v>113</v>
      </c>
    </row>
    <row r="552" spans="1:12" hidden="1">
      <c r="A552">
        <v>20170606</v>
      </c>
      <c r="B552">
        <v>20170606</v>
      </c>
      <c r="C552">
        <v>95031</v>
      </c>
      <c r="D552" s="17" t="s">
        <v>151</v>
      </c>
      <c r="E552">
        <v>53023072</v>
      </c>
      <c r="F552">
        <v>800</v>
      </c>
      <c r="G552">
        <v>800</v>
      </c>
      <c r="H552" s="17" t="s">
        <v>11438</v>
      </c>
      <c r="I552" t="s">
        <v>145</v>
      </c>
      <c r="J552" s="17" t="s">
        <v>18636</v>
      </c>
      <c r="K552" s="17" t="s">
        <v>150</v>
      </c>
      <c r="L552" t="s">
        <v>113</v>
      </c>
    </row>
    <row r="553" spans="1:12" hidden="1">
      <c r="A553">
        <v>20170606</v>
      </c>
      <c r="B553">
        <v>20170606</v>
      </c>
      <c r="C553">
        <v>95147</v>
      </c>
      <c r="D553" s="17" t="s">
        <v>151</v>
      </c>
      <c r="E553">
        <v>53023058</v>
      </c>
      <c r="F553">
        <v>2534</v>
      </c>
      <c r="G553">
        <v>2534</v>
      </c>
      <c r="H553" s="17" t="s">
        <v>11441</v>
      </c>
      <c r="I553" t="s">
        <v>145</v>
      </c>
      <c r="J553" s="17" t="s">
        <v>18637</v>
      </c>
      <c r="K553" s="17" t="s">
        <v>146</v>
      </c>
      <c r="L553" t="s">
        <v>113</v>
      </c>
    </row>
    <row r="554" spans="1:12" hidden="1">
      <c r="A554">
        <v>20170606</v>
      </c>
      <c r="B554">
        <v>20170606</v>
      </c>
      <c r="C554">
        <v>95402</v>
      </c>
      <c r="D554" s="17" t="s">
        <v>151</v>
      </c>
      <c r="E554">
        <v>53023063</v>
      </c>
      <c r="F554">
        <v>100</v>
      </c>
      <c r="G554">
        <v>100</v>
      </c>
      <c r="H554" s="17" t="s">
        <v>11444</v>
      </c>
      <c r="I554" t="s">
        <v>145</v>
      </c>
      <c r="J554" s="17" t="s">
        <v>18638</v>
      </c>
      <c r="K554" s="17" t="s">
        <v>167</v>
      </c>
      <c r="L554" t="s">
        <v>113</v>
      </c>
    </row>
    <row r="555" spans="1:12" hidden="1">
      <c r="A555">
        <v>20170606</v>
      </c>
      <c r="B555">
        <v>20170606</v>
      </c>
      <c r="C555">
        <v>95546</v>
      </c>
      <c r="D555" s="17" t="s">
        <v>151</v>
      </c>
      <c r="E555">
        <v>53023086</v>
      </c>
      <c r="F555">
        <v>1500</v>
      </c>
      <c r="G555">
        <v>1500</v>
      </c>
      <c r="H555" s="17" t="s">
        <v>11447</v>
      </c>
      <c r="I555" t="s">
        <v>145</v>
      </c>
      <c r="J555" s="17" t="s">
        <v>18639</v>
      </c>
      <c r="K555" s="17" t="s">
        <v>147</v>
      </c>
      <c r="L555" t="s">
        <v>119</v>
      </c>
    </row>
    <row r="556" spans="1:12" hidden="1">
      <c r="A556">
        <v>20170606</v>
      </c>
      <c r="B556">
        <v>20170606</v>
      </c>
      <c r="C556">
        <v>95557</v>
      </c>
      <c r="D556" s="17" t="s">
        <v>151</v>
      </c>
      <c r="E556">
        <v>53023072</v>
      </c>
      <c r="F556">
        <v>100</v>
      </c>
      <c r="G556">
        <v>100</v>
      </c>
      <c r="H556" s="17" t="s">
        <v>11450</v>
      </c>
      <c r="I556" t="s">
        <v>145</v>
      </c>
      <c r="J556" s="17" t="s">
        <v>18640</v>
      </c>
      <c r="K556" s="17" t="s">
        <v>153</v>
      </c>
      <c r="L556" t="s">
        <v>113</v>
      </c>
    </row>
    <row r="557" spans="1:12" hidden="1">
      <c r="A557">
        <v>20170606</v>
      </c>
      <c r="B557">
        <v>20170606</v>
      </c>
      <c r="C557">
        <v>95659</v>
      </c>
      <c r="D557" s="17" t="s">
        <v>151</v>
      </c>
      <c r="E557">
        <v>53023089</v>
      </c>
      <c r="F557">
        <v>100</v>
      </c>
      <c r="G557">
        <v>100</v>
      </c>
      <c r="H557" s="17" t="s">
        <v>11453</v>
      </c>
      <c r="I557" t="s">
        <v>145</v>
      </c>
      <c r="J557" s="17" t="s">
        <v>18641</v>
      </c>
      <c r="K557" s="17" t="s">
        <v>150</v>
      </c>
      <c r="L557" t="s">
        <v>113</v>
      </c>
    </row>
    <row r="558" spans="1:12" hidden="1">
      <c r="A558">
        <v>20170606</v>
      </c>
      <c r="B558">
        <v>20170606</v>
      </c>
      <c r="C558">
        <v>95827</v>
      </c>
      <c r="D558" s="17" t="s">
        <v>151</v>
      </c>
      <c r="E558">
        <v>53023078</v>
      </c>
      <c r="F558">
        <v>500</v>
      </c>
      <c r="G558">
        <v>500</v>
      </c>
      <c r="H558" s="17" t="s">
        <v>11456</v>
      </c>
      <c r="I558" t="s">
        <v>145</v>
      </c>
      <c r="J558" s="17" t="s">
        <v>18642</v>
      </c>
      <c r="K558" s="17" t="s">
        <v>154</v>
      </c>
      <c r="L558" t="s">
        <v>113</v>
      </c>
    </row>
    <row r="559" spans="1:12" hidden="1">
      <c r="A559">
        <v>20170606</v>
      </c>
      <c r="B559">
        <v>20170606</v>
      </c>
      <c r="C559">
        <v>95852</v>
      </c>
      <c r="D559" s="17" t="s">
        <v>151</v>
      </c>
      <c r="E559">
        <v>53023087</v>
      </c>
      <c r="F559">
        <v>1000</v>
      </c>
      <c r="G559">
        <v>1000</v>
      </c>
      <c r="H559" s="17" t="s">
        <v>11459</v>
      </c>
      <c r="I559" t="s">
        <v>145</v>
      </c>
      <c r="J559" s="17" t="s">
        <v>18643</v>
      </c>
      <c r="K559" s="17" t="s">
        <v>146</v>
      </c>
      <c r="L559" t="s">
        <v>113</v>
      </c>
    </row>
    <row r="560" spans="1:12" hidden="1">
      <c r="A560">
        <v>20170606</v>
      </c>
      <c r="B560">
        <v>20170606</v>
      </c>
      <c r="C560">
        <v>95908</v>
      </c>
      <c r="D560" s="17" t="s">
        <v>151</v>
      </c>
      <c r="E560">
        <v>53023086</v>
      </c>
      <c r="F560">
        <v>800</v>
      </c>
      <c r="G560">
        <v>800</v>
      </c>
      <c r="H560" s="17" t="s">
        <v>11460</v>
      </c>
      <c r="I560" t="s">
        <v>145</v>
      </c>
      <c r="J560" s="17" t="s">
        <v>18605</v>
      </c>
      <c r="K560" s="17" t="s">
        <v>166</v>
      </c>
      <c r="L560" t="s">
        <v>119</v>
      </c>
    </row>
    <row r="561" spans="1:12" hidden="1">
      <c r="A561">
        <v>20170606</v>
      </c>
      <c r="B561">
        <v>20170606</v>
      </c>
      <c r="C561">
        <v>95910</v>
      </c>
      <c r="D561" s="17" t="s">
        <v>151</v>
      </c>
      <c r="E561">
        <v>53023074</v>
      </c>
      <c r="F561">
        <v>2900</v>
      </c>
      <c r="G561">
        <v>2900</v>
      </c>
      <c r="H561" s="17" t="s">
        <v>11463</v>
      </c>
      <c r="I561" t="s">
        <v>145</v>
      </c>
      <c r="J561" s="17" t="s">
        <v>18644</v>
      </c>
      <c r="K561" s="17" t="s">
        <v>146</v>
      </c>
      <c r="L561" t="s">
        <v>113</v>
      </c>
    </row>
    <row r="562" spans="1:12" hidden="1">
      <c r="A562">
        <v>20170606</v>
      </c>
      <c r="B562">
        <v>20170606</v>
      </c>
      <c r="C562">
        <v>100121</v>
      </c>
      <c r="D562" s="17" t="s">
        <v>151</v>
      </c>
      <c r="E562">
        <v>53023089</v>
      </c>
      <c r="F562">
        <v>520</v>
      </c>
      <c r="G562">
        <v>520</v>
      </c>
      <c r="H562" s="17" t="s">
        <v>11466</v>
      </c>
      <c r="I562" t="s">
        <v>145</v>
      </c>
      <c r="J562" s="17" t="s">
        <v>18645</v>
      </c>
      <c r="K562" s="17" t="s">
        <v>150</v>
      </c>
      <c r="L562" t="s">
        <v>113</v>
      </c>
    </row>
    <row r="563" spans="1:12" hidden="1">
      <c r="A563">
        <v>20170606</v>
      </c>
      <c r="B563">
        <v>20170606</v>
      </c>
      <c r="C563">
        <v>100128</v>
      </c>
      <c r="D563" s="17" t="s">
        <v>151</v>
      </c>
      <c r="E563">
        <v>53023084</v>
      </c>
      <c r="F563">
        <v>1500</v>
      </c>
      <c r="G563">
        <v>1500</v>
      </c>
      <c r="H563" s="17" t="s">
        <v>11469</v>
      </c>
      <c r="I563" t="s">
        <v>145</v>
      </c>
      <c r="J563" s="17" t="s">
        <v>18646</v>
      </c>
      <c r="K563" s="17" t="s">
        <v>162</v>
      </c>
      <c r="L563" t="s">
        <v>113</v>
      </c>
    </row>
    <row r="564" spans="1:12" hidden="1">
      <c r="A564">
        <v>20170606</v>
      </c>
      <c r="B564">
        <v>20170606</v>
      </c>
      <c r="C564">
        <v>100215</v>
      </c>
      <c r="D564" s="17" t="s">
        <v>151</v>
      </c>
      <c r="E564">
        <v>53023090</v>
      </c>
      <c r="F564">
        <v>600</v>
      </c>
      <c r="G564">
        <v>600</v>
      </c>
      <c r="H564" s="17" t="s">
        <v>11472</v>
      </c>
      <c r="I564" t="s">
        <v>145</v>
      </c>
      <c r="J564" s="17" t="s">
        <v>18647</v>
      </c>
      <c r="K564" s="17" t="s">
        <v>18648</v>
      </c>
      <c r="L564" t="s">
        <v>113</v>
      </c>
    </row>
    <row r="565" spans="1:12" hidden="1">
      <c r="A565">
        <v>20170606</v>
      </c>
      <c r="B565">
        <v>20170606</v>
      </c>
      <c r="C565">
        <v>100246</v>
      </c>
      <c r="D565" s="17" t="s">
        <v>151</v>
      </c>
      <c r="E565">
        <v>53023072</v>
      </c>
      <c r="F565">
        <v>2000</v>
      </c>
      <c r="G565">
        <v>2000</v>
      </c>
      <c r="H565" s="17" t="s">
        <v>11475</v>
      </c>
      <c r="I565" t="s">
        <v>145</v>
      </c>
      <c r="J565" s="17" t="s">
        <v>18649</v>
      </c>
      <c r="K565" s="17" t="s">
        <v>149</v>
      </c>
      <c r="L565" t="s">
        <v>113</v>
      </c>
    </row>
    <row r="566" spans="1:12" hidden="1">
      <c r="A566">
        <v>20170606</v>
      </c>
      <c r="B566">
        <v>20170606</v>
      </c>
      <c r="C566">
        <v>100329</v>
      </c>
      <c r="D566" s="17" t="s">
        <v>151</v>
      </c>
      <c r="E566">
        <v>53023077</v>
      </c>
      <c r="F566">
        <v>200</v>
      </c>
      <c r="G566">
        <v>200</v>
      </c>
      <c r="H566" s="17" t="s">
        <v>11478</v>
      </c>
      <c r="I566" t="s">
        <v>145</v>
      </c>
      <c r="J566" s="17" t="s">
        <v>18650</v>
      </c>
      <c r="K566" s="17" t="s">
        <v>146</v>
      </c>
      <c r="L566" t="s">
        <v>113</v>
      </c>
    </row>
    <row r="567" spans="1:12" hidden="1">
      <c r="A567">
        <v>20170606</v>
      </c>
      <c r="B567">
        <v>20170606</v>
      </c>
      <c r="C567">
        <v>100642</v>
      </c>
      <c r="D567" s="17" t="s">
        <v>151</v>
      </c>
      <c r="E567">
        <v>53023072</v>
      </c>
      <c r="F567">
        <v>500</v>
      </c>
      <c r="G567">
        <v>500</v>
      </c>
      <c r="H567" s="17" t="s">
        <v>11481</v>
      </c>
      <c r="I567" t="s">
        <v>145</v>
      </c>
      <c r="J567" s="17" t="s">
        <v>18652</v>
      </c>
      <c r="K567" s="17" t="s">
        <v>147</v>
      </c>
      <c r="L567" t="s">
        <v>119</v>
      </c>
    </row>
    <row r="568" spans="1:12" hidden="1">
      <c r="A568">
        <v>20170606</v>
      </c>
      <c r="B568">
        <v>20170606</v>
      </c>
      <c r="C568">
        <v>100747</v>
      </c>
      <c r="D568" s="17" t="s">
        <v>151</v>
      </c>
      <c r="E568">
        <v>53023072</v>
      </c>
      <c r="F568">
        <v>200</v>
      </c>
      <c r="G568">
        <v>200</v>
      </c>
      <c r="H568" s="17" t="s">
        <v>11482</v>
      </c>
      <c r="I568" t="s">
        <v>145</v>
      </c>
      <c r="J568" s="17" t="s">
        <v>18652</v>
      </c>
      <c r="K568" s="17" t="s">
        <v>147</v>
      </c>
      <c r="L568" t="s">
        <v>119</v>
      </c>
    </row>
    <row r="569" spans="1:12" hidden="1">
      <c r="A569">
        <v>20170606</v>
      </c>
      <c r="B569">
        <v>20170606</v>
      </c>
      <c r="C569">
        <v>100820</v>
      </c>
      <c r="D569" s="17" t="s">
        <v>151</v>
      </c>
      <c r="E569">
        <v>53023074</v>
      </c>
      <c r="F569">
        <v>200</v>
      </c>
      <c r="G569">
        <v>200</v>
      </c>
      <c r="H569" s="17" t="s">
        <v>11483</v>
      </c>
      <c r="I569" t="s">
        <v>145</v>
      </c>
      <c r="J569" s="17" t="s">
        <v>18543</v>
      </c>
      <c r="K569" s="17" t="s">
        <v>150</v>
      </c>
      <c r="L569" t="s">
        <v>113</v>
      </c>
    </row>
    <row r="570" spans="1:12" hidden="1">
      <c r="A570">
        <v>20170606</v>
      </c>
      <c r="B570">
        <v>20170606</v>
      </c>
      <c r="C570">
        <v>100832</v>
      </c>
      <c r="D570" s="17" t="s">
        <v>151</v>
      </c>
      <c r="E570">
        <v>53023078</v>
      </c>
      <c r="F570">
        <v>280</v>
      </c>
      <c r="G570">
        <v>280</v>
      </c>
      <c r="H570" s="17" t="s">
        <v>11484</v>
      </c>
      <c r="I570" t="s">
        <v>145</v>
      </c>
      <c r="J570" s="17" t="s">
        <v>18573</v>
      </c>
      <c r="K570" s="17" t="s">
        <v>162</v>
      </c>
      <c r="L570" t="s">
        <v>113</v>
      </c>
    </row>
    <row r="571" spans="1:12" hidden="1">
      <c r="A571">
        <v>20170606</v>
      </c>
      <c r="B571">
        <v>20170606</v>
      </c>
      <c r="C571">
        <v>100850</v>
      </c>
      <c r="D571" s="17" t="s">
        <v>151</v>
      </c>
      <c r="E571">
        <v>53023073</v>
      </c>
      <c r="F571">
        <v>152</v>
      </c>
      <c r="G571">
        <v>152</v>
      </c>
      <c r="H571" s="17" t="s">
        <v>11487</v>
      </c>
      <c r="I571" t="s">
        <v>145</v>
      </c>
      <c r="J571" s="17" t="s">
        <v>18653</v>
      </c>
      <c r="K571" s="17" t="s">
        <v>146</v>
      </c>
      <c r="L571" t="s">
        <v>113</v>
      </c>
    </row>
    <row r="572" spans="1:12" hidden="1">
      <c r="A572">
        <v>20170606</v>
      </c>
      <c r="B572">
        <v>20170606</v>
      </c>
      <c r="C572">
        <v>100916</v>
      </c>
      <c r="D572" s="17" t="s">
        <v>151</v>
      </c>
      <c r="E572">
        <v>53023074</v>
      </c>
      <c r="F572">
        <v>600</v>
      </c>
      <c r="G572">
        <v>600</v>
      </c>
      <c r="H572" s="17" t="s">
        <v>11490</v>
      </c>
      <c r="I572" t="s">
        <v>145</v>
      </c>
      <c r="J572" s="17" t="s">
        <v>18654</v>
      </c>
      <c r="K572" s="17" t="s">
        <v>154</v>
      </c>
      <c r="L572" t="s">
        <v>113</v>
      </c>
    </row>
    <row r="573" spans="1:12" hidden="1">
      <c r="A573">
        <v>20170606</v>
      </c>
      <c r="B573">
        <v>20170606</v>
      </c>
      <c r="C573">
        <v>101024</v>
      </c>
      <c r="D573" s="17" t="s">
        <v>151</v>
      </c>
      <c r="E573">
        <v>53023078</v>
      </c>
      <c r="F573">
        <v>2000</v>
      </c>
      <c r="G573">
        <v>2000</v>
      </c>
      <c r="H573" s="17" t="s">
        <v>11491</v>
      </c>
      <c r="I573" t="s">
        <v>145</v>
      </c>
      <c r="J573" s="17" t="s">
        <v>18576</v>
      </c>
      <c r="K573" s="17" t="s">
        <v>149</v>
      </c>
      <c r="L573" t="s">
        <v>113</v>
      </c>
    </row>
    <row r="574" spans="1:12" hidden="1">
      <c r="A574">
        <v>20170606</v>
      </c>
      <c r="B574">
        <v>20170606</v>
      </c>
      <c r="C574">
        <v>101028</v>
      </c>
      <c r="D574" s="17" t="s">
        <v>151</v>
      </c>
      <c r="E574">
        <v>53023072</v>
      </c>
      <c r="F574">
        <v>3000</v>
      </c>
      <c r="G574">
        <v>3000</v>
      </c>
      <c r="H574" s="17" t="s">
        <v>11494</v>
      </c>
      <c r="I574" t="s">
        <v>145</v>
      </c>
      <c r="J574" s="17" t="s">
        <v>18655</v>
      </c>
      <c r="K574" s="17" t="s">
        <v>150</v>
      </c>
      <c r="L574" t="s">
        <v>113</v>
      </c>
    </row>
    <row r="575" spans="1:12" hidden="1">
      <c r="A575">
        <v>20170606</v>
      </c>
      <c r="B575">
        <v>20170606</v>
      </c>
      <c r="C575">
        <v>101131</v>
      </c>
      <c r="D575" s="17" t="s">
        <v>151</v>
      </c>
      <c r="E575">
        <v>53023064</v>
      </c>
      <c r="F575">
        <v>2500</v>
      </c>
      <c r="G575">
        <v>2500</v>
      </c>
      <c r="H575" s="17" t="s">
        <v>11497</v>
      </c>
      <c r="I575" t="s">
        <v>145</v>
      </c>
      <c r="J575" s="17" t="s">
        <v>18656</v>
      </c>
      <c r="K575" s="17" t="s">
        <v>162</v>
      </c>
      <c r="L575" t="s">
        <v>113</v>
      </c>
    </row>
    <row r="576" spans="1:12" hidden="1">
      <c r="A576">
        <v>20170606</v>
      </c>
      <c r="B576">
        <v>20170606</v>
      </c>
      <c r="C576">
        <v>101244</v>
      </c>
      <c r="D576" s="17" t="s">
        <v>151</v>
      </c>
      <c r="E576">
        <v>53023064</v>
      </c>
      <c r="F576">
        <v>350</v>
      </c>
      <c r="G576">
        <v>350</v>
      </c>
      <c r="H576" s="17" t="s">
        <v>11498</v>
      </c>
      <c r="I576" t="s">
        <v>145</v>
      </c>
      <c r="J576" s="17" t="s">
        <v>18656</v>
      </c>
      <c r="K576" s="17" t="s">
        <v>162</v>
      </c>
      <c r="L576" t="s">
        <v>113</v>
      </c>
    </row>
    <row r="577" spans="1:12" hidden="1">
      <c r="A577">
        <v>20170606</v>
      </c>
      <c r="B577">
        <v>20170606</v>
      </c>
      <c r="C577">
        <v>101329</v>
      </c>
      <c r="D577" s="17" t="s">
        <v>151</v>
      </c>
      <c r="E577">
        <v>53023073</v>
      </c>
      <c r="F577">
        <v>2000</v>
      </c>
      <c r="G577">
        <v>2000</v>
      </c>
      <c r="H577" s="17" t="s">
        <v>11501</v>
      </c>
      <c r="I577" t="s">
        <v>145</v>
      </c>
      <c r="J577" s="17" t="s">
        <v>18336</v>
      </c>
      <c r="K577" s="17" t="s">
        <v>149</v>
      </c>
      <c r="L577" t="s">
        <v>113</v>
      </c>
    </row>
    <row r="578" spans="1:12" hidden="1">
      <c r="A578">
        <v>20170606</v>
      </c>
      <c r="B578">
        <v>20170606</v>
      </c>
      <c r="C578">
        <v>101352</v>
      </c>
      <c r="D578" s="17" t="s">
        <v>151</v>
      </c>
      <c r="E578">
        <v>53023064</v>
      </c>
      <c r="F578">
        <v>1200</v>
      </c>
      <c r="G578">
        <v>1200</v>
      </c>
      <c r="H578" s="17" t="s">
        <v>11504</v>
      </c>
      <c r="I578" t="s">
        <v>145</v>
      </c>
      <c r="J578" s="17" t="s">
        <v>18657</v>
      </c>
      <c r="K578" s="17" t="s">
        <v>146</v>
      </c>
      <c r="L578" t="s">
        <v>113</v>
      </c>
    </row>
    <row r="579" spans="1:12" hidden="1">
      <c r="A579">
        <v>20170606</v>
      </c>
      <c r="B579">
        <v>20170606</v>
      </c>
      <c r="C579">
        <v>101446</v>
      </c>
      <c r="D579" s="17" t="s">
        <v>151</v>
      </c>
      <c r="E579">
        <v>53023080</v>
      </c>
      <c r="F579">
        <v>500</v>
      </c>
      <c r="G579">
        <v>500</v>
      </c>
      <c r="H579" s="17" t="s">
        <v>11507</v>
      </c>
      <c r="I579" t="s">
        <v>145</v>
      </c>
      <c r="J579" s="17" t="s">
        <v>18658</v>
      </c>
      <c r="K579" s="17" t="s">
        <v>160</v>
      </c>
      <c r="L579" t="s">
        <v>119</v>
      </c>
    </row>
    <row r="580" spans="1:12" hidden="1">
      <c r="A580">
        <v>20170606</v>
      </c>
      <c r="B580">
        <v>20170606</v>
      </c>
      <c r="C580">
        <v>101609</v>
      </c>
      <c r="D580" s="17" t="s">
        <v>151</v>
      </c>
      <c r="E580">
        <v>53023064</v>
      </c>
      <c r="F580">
        <v>1000</v>
      </c>
      <c r="G580">
        <v>1000</v>
      </c>
      <c r="H580" s="17" t="s">
        <v>11510</v>
      </c>
      <c r="I580" t="s">
        <v>145</v>
      </c>
      <c r="J580" s="17" t="s">
        <v>18659</v>
      </c>
      <c r="K580" s="17" t="s">
        <v>149</v>
      </c>
      <c r="L580" t="s">
        <v>113</v>
      </c>
    </row>
    <row r="581" spans="1:12" hidden="1">
      <c r="A581">
        <v>20170606</v>
      </c>
      <c r="B581">
        <v>20170606</v>
      </c>
      <c r="C581">
        <v>101627</v>
      </c>
      <c r="D581" s="17" t="s">
        <v>151</v>
      </c>
      <c r="E581">
        <v>53023073</v>
      </c>
      <c r="F581">
        <v>2100</v>
      </c>
      <c r="G581">
        <v>2100</v>
      </c>
      <c r="H581" s="17" t="s">
        <v>11513</v>
      </c>
      <c r="I581" t="s">
        <v>145</v>
      </c>
      <c r="J581" s="17" t="s">
        <v>18660</v>
      </c>
      <c r="K581" s="17" t="s">
        <v>150</v>
      </c>
      <c r="L581" t="s">
        <v>113</v>
      </c>
    </row>
    <row r="582" spans="1:12" hidden="1">
      <c r="A582">
        <v>20170606</v>
      </c>
      <c r="B582">
        <v>20170606</v>
      </c>
      <c r="C582">
        <v>101659</v>
      </c>
      <c r="D582" s="17" t="s">
        <v>151</v>
      </c>
      <c r="E582">
        <v>53023077</v>
      </c>
      <c r="F582">
        <v>50</v>
      </c>
      <c r="G582">
        <v>50</v>
      </c>
      <c r="H582" s="17" t="s">
        <v>11514</v>
      </c>
      <c r="I582" t="s">
        <v>145</v>
      </c>
      <c r="J582" s="17" t="s">
        <v>18555</v>
      </c>
      <c r="K582" s="17" t="s">
        <v>150</v>
      </c>
      <c r="L582" t="s">
        <v>113</v>
      </c>
    </row>
    <row r="583" spans="1:12" hidden="1">
      <c r="A583">
        <v>20170606</v>
      </c>
      <c r="B583">
        <v>20170606</v>
      </c>
      <c r="C583">
        <v>101917</v>
      </c>
      <c r="D583" s="17" t="s">
        <v>151</v>
      </c>
      <c r="E583">
        <v>53023089</v>
      </c>
      <c r="F583">
        <v>400</v>
      </c>
      <c r="G583">
        <v>400</v>
      </c>
      <c r="H583" s="17" t="s">
        <v>11517</v>
      </c>
      <c r="I583" t="s">
        <v>145</v>
      </c>
      <c r="J583" s="17" t="s">
        <v>18661</v>
      </c>
      <c r="K583" s="17" t="s">
        <v>149</v>
      </c>
      <c r="L583" t="s">
        <v>113</v>
      </c>
    </row>
    <row r="584" spans="1:12" hidden="1">
      <c r="A584">
        <v>20170606</v>
      </c>
      <c r="B584">
        <v>20170606</v>
      </c>
      <c r="C584">
        <v>102139</v>
      </c>
      <c r="D584" s="17" t="s">
        <v>151</v>
      </c>
      <c r="E584">
        <v>53023079</v>
      </c>
      <c r="F584">
        <v>1000</v>
      </c>
      <c r="G584">
        <v>1000</v>
      </c>
      <c r="H584" s="17" t="s">
        <v>11520</v>
      </c>
      <c r="I584" t="s">
        <v>145</v>
      </c>
      <c r="J584" s="17" t="s">
        <v>18662</v>
      </c>
      <c r="K584" s="17" t="s">
        <v>146</v>
      </c>
      <c r="L584" t="s">
        <v>113</v>
      </c>
    </row>
    <row r="585" spans="1:12" hidden="1">
      <c r="A585">
        <v>20170606</v>
      </c>
      <c r="B585">
        <v>20170606</v>
      </c>
      <c r="C585">
        <v>102447</v>
      </c>
      <c r="D585" s="17" t="s">
        <v>151</v>
      </c>
      <c r="E585">
        <v>53023080</v>
      </c>
      <c r="F585">
        <v>500</v>
      </c>
      <c r="G585">
        <v>500</v>
      </c>
      <c r="H585" s="17" t="s">
        <v>11523</v>
      </c>
      <c r="I585" t="s">
        <v>145</v>
      </c>
      <c r="J585" s="17" t="s">
        <v>18664</v>
      </c>
      <c r="K585" s="17" t="s">
        <v>149</v>
      </c>
      <c r="L585" t="s">
        <v>113</v>
      </c>
    </row>
    <row r="586" spans="1:12" hidden="1">
      <c r="A586">
        <v>20170606</v>
      </c>
      <c r="B586">
        <v>20170606</v>
      </c>
      <c r="C586">
        <v>102515</v>
      </c>
      <c r="D586" s="17" t="s">
        <v>151</v>
      </c>
      <c r="E586">
        <v>53023071</v>
      </c>
      <c r="F586">
        <v>500</v>
      </c>
      <c r="G586">
        <v>500</v>
      </c>
      <c r="H586" s="17" t="s">
        <v>11526</v>
      </c>
      <c r="I586" t="s">
        <v>145</v>
      </c>
      <c r="J586" s="17" t="s">
        <v>18665</v>
      </c>
      <c r="K586" s="17" t="s">
        <v>146</v>
      </c>
      <c r="L586" t="s">
        <v>113</v>
      </c>
    </row>
    <row r="587" spans="1:12" hidden="1">
      <c r="A587">
        <v>20170606</v>
      </c>
      <c r="B587">
        <v>20170606</v>
      </c>
      <c r="C587">
        <v>102521</v>
      </c>
      <c r="D587" s="17" t="s">
        <v>151</v>
      </c>
      <c r="E587">
        <v>53023073</v>
      </c>
      <c r="F587">
        <v>1500</v>
      </c>
      <c r="G587">
        <v>1500</v>
      </c>
      <c r="H587" s="17" t="s">
        <v>11529</v>
      </c>
      <c r="I587" t="s">
        <v>145</v>
      </c>
      <c r="J587" s="17" t="s">
        <v>18666</v>
      </c>
      <c r="K587" s="17" t="s">
        <v>152</v>
      </c>
      <c r="L587" t="s">
        <v>119</v>
      </c>
    </row>
    <row r="588" spans="1:12" hidden="1">
      <c r="A588">
        <v>20170606</v>
      </c>
      <c r="B588">
        <v>20170606</v>
      </c>
      <c r="C588">
        <v>102626</v>
      </c>
      <c r="D588" s="17" t="s">
        <v>151</v>
      </c>
      <c r="E588">
        <v>53023064</v>
      </c>
      <c r="F588">
        <v>2100</v>
      </c>
      <c r="G588">
        <v>2100</v>
      </c>
      <c r="H588" s="17" t="s">
        <v>11535</v>
      </c>
      <c r="I588" t="s">
        <v>145</v>
      </c>
      <c r="J588" s="17" t="s">
        <v>18667</v>
      </c>
      <c r="K588" s="17" t="s">
        <v>146</v>
      </c>
      <c r="L588" t="s">
        <v>113</v>
      </c>
    </row>
    <row r="589" spans="1:12" hidden="1">
      <c r="A589">
        <v>20170606</v>
      </c>
      <c r="B589">
        <v>20170606</v>
      </c>
      <c r="C589">
        <v>102626</v>
      </c>
      <c r="D589" s="17" t="s">
        <v>151</v>
      </c>
      <c r="E589">
        <v>53023076</v>
      </c>
      <c r="F589">
        <v>1000</v>
      </c>
      <c r="G589">
        <v>1000</v>
      </c>
      <c r="H589" s="17" t="s">
        <v>11532</v>
      </c>
      <c r="I589" t="s">
        <v>145</v>
      </c>
      <c r="J589" s="17" t="s">
        <v>18668</v>
      </c>
      <c r="K589" s="17" t="s">
        <v>153</v>
      </c>
      <c r="L589" t="s">
        <v>113</v>
      </c>
    </row>
    <row r="590" spans="1:12" hidden="1">
      <c r="A590">
        <v>20170606</v>
      </c>
      <c r="B590">
        <v>20170606</v>
      </c>
      <c r="C590">
        <v>102732</v>
      </c>
      <c r="D590" s="17" t="s">
        <v>151</v>
      </c>
      <c r="E590">
        <v>53023073</v>
      </c>
      <c r="F590">
        <v>50</v>
      </c>
      <c r="G590">
        <v>50</v>
      </c>
      <c r="H590" s="17" t="s">
        <v>11538</v>
      </c>
      <c r="I590" t="s">
        <v>145</v>
      </c>
      <c r="J590" s="17" t="s">
        <v>18669</v>
      </c>
      <c r="K590" s="17" t="s">
        <v>150</v>
      </c>
      <c r="L590" t="s">
        <v>113</v>
      </c>
    </row>
    <row r="591" spans="1:12" hidden="1">
      <c r="A591">
        <v>20170606</v>
      </c>
      <c r="B591">
        <v>20170606</v>
      </c>
      <c r="C591">
        <v>102806</v>
      </c>
      <c r="D591" s="17" t="s">
        <v>151</v>
      </c>
      <c r="E591">
        <v>53023058</v>
      </c>
      <c r="F591">
        <v>3000</v>
      </c>
      <c r="G591">
        <v>3000</v>
      </c>
      <c r="H591" s="17" t="s">
        <v>11541</v>
      </c>
      <c r="I591" t="s">
        <v>145</v>
      </c>
      <c r="J591" s="17" t="s">
        <v>18670</v>
      </c>
      <c r="K591" s="17" t="s">
        <v>146</v>
      </c>
      <c r="L591" t="s">
        <v>113</v>
      </c>
    </row>
    <row r="592" spans="1:12" hidden="1">
      <c r="A592">
        <v>20170606</v>
      </c>
      <c r="B592">
        <v>20170606</v>
      </c>
      <c r="C592">
        <v>102821</v>
      </c>
      <c r="D592" s="17" t="s">
        <v>151</v>
      </c>
      <c r="E592">
        <v>53023074</v>
      </c>
      <c r="F592">
        <v>600</v>
      </c>
      <c r="G592">
        <v>600</v>
      </c>
      <c r="H592" s="17" t="s">
        <v>11544</v>
      </c>
      <c r="I592" t="s">
        <v>145</v>
      </c>
      <c r="J592" s="17" t="s">
        <v>18671</v>
      </c>
      <c r="K592" s="17" t="s">
        <v>152</v>
      </c>
      <c r="L592" t="s">
        <v>119</v>
      </c>
    </row>
    <row r="593" spans="1:12" hidden="1">
      <c r="A593">
        <v>20170606</v>
      </c>
      <c r="B593">
        <v>20170606</v>
      </c>
      <c r="C593">
        <v>102844</v>
      </c>
      <c r="D593" s="17" t="s">
        <v>151</v>
      </c>
      <c r="E593">
        <v>53023054</v>
      </c>
      <c r="F593">
        <v>500</v>
      </c>
      <c r="G593">
        <v>500</v>
      </c>
      <c r="H593" s="17" t="s">
        <v>11547</v>
      </c>
      <c r="I593" t="s">
        <v>145</v>
      </c>
      <c r="J593" s="17" t="s">
        <v>18672</v>
      </c>
      <c r="K593" s="17" t="s">
        <v>149</v>
      </c>
      <c r="L593" t="s">
        <v>113</v>
      </c>
    </row>
    <row r="594" spans="1:12" hidden="1">
      <c r="A594">
        <v>20170606</v>
      </c>
      <c r="B594">
        <v>20170606</v>
      </c>
      <c r="C594">
        <v>102930</v>
      </c>
      <c r="D594" s="17" t="s">
        <v>151</v>
      </c>
      <c r="E594">
        <v>53023077</v>
      </c>
      <c r="F594">
        <v>30</v>
      </c>
      <c r="G594">
        <v>30</v>
      </c>
      <c r="H594" s="17" t="s">
        <v>11548</v>
      </c>
      <c r="I594" t="s">
        <v>145</v>
      </c>
      <c r="J594" s="17" t="s">
        <v>18555</v>
      </c>
      <c r="K594" s="17" t="s">
        <v>150</v>
      </c>
      <c r="L594" t="s">
        <v>113</v>
      </c>
    </row>
    <row r="595" spans="1:12" hidden="1">
      <c r="A595">
        <v>20170606</v>
      </c>
      <c r="B595">
        <v>20170606</v>
      </c>
      <c r="C595">
        <v>103025</v>
      </c>
      <c r="D595" s="17" t="s">
        <v>151</v>
      </c>
      <c r="E595">
        <v>53023059</v>
      </c>
      <c r="F595">
        <v>600</v>
      </c>
      <c r="G595">
        <v>600</v>
      </c>
      <c r="H595" s="17" t="s">
        <v>11551</v>
      </c>
      <c r="I595" t="s">
        <v>145</v>
      </c>
      <c r="J595" s="17" t="s">
        <v>18673</v>
      </c>
      <c r="K595" s="17" t="s">
        <v>149</v>
      </c>
      <c r="L595" t="s">
        <v>113</v>
      </c>
    </row>
    <row r="596" spans="1:12" hidden="1">
      <c r="A596">
        <v>20170606</v>
      </c>
      <c r="B596">
        <v>20170606</v>
      </c>
      <c r="C596">
        <v>103144</v>
      </c>
      <c r="D596" s="17" t="s">
        <v>151</v>
      </c>
      <c r="E596">
        <v>53023073</v>
      </c>
      <c r="F596">
        <v>500</v>
      </c>
      <c r="G596">
        <v>500</v>
      </c>
      <c r="H596" s="17" t="s">
        <v>11554</v>
      </c>
      <c r="I596" t="s">
        <v>145</v>
      </c>
      <c r="J596" s="17" t="s">
        <v>18675</v>
      </c>
      <c r="K596" s="17" t="s">
        <v>159</v>
      </c>
      <c r="L596" t="s">
        <v>113</v>
      </c>
    </row>
    <row r="597" spans="1:12" hidden="1">
      <c r="A597">
        <v>20170606</v>
      </c>
      <c r="B597">
        <v>20170606</v>
      </c>
      <c r="C597">
        <v>103159</v>
      </c>
      <c r="D597" s="17" t="s">
        <v>151</v>
      </c>
      <c r="E597">
        <v>53023081</v>
      </c>
      <c r="F597">
        <v>500</v>
      </c>
      <c r="G597">
        <v>500</v>
      </c>
      <c r="H597" s="17" t="s">
        <v>11557</v>
      </c>
      <c r="I597" t="s">
        <v>145</v>
      </c>
      <c r="J597" s="17" t="s">
        <v>18676</v>
      </c>
      <c r="K597" s="17" t="s">
        <v>152</v>
      </c>
      <c r="L597" t="s">
        <v>119</v>
      </c>
    </row>
    <row r="598" spans="1:12" hidden="1">
      <c r="A598">
        <v>20170606</v>
      </c>
      <c r="B598">
        <v>20170606</v>
      </c>
      <c r="C598">
        <v>103352</v>
      </c>
      <c r="D598" s="17" t="s">
        <v>151</v>
      </c>
      <c r="E598">
        <v>53023089</v>
      </c>
      <c r="F598">
        <v>500</v>
      </c>
      <c r="G598">
        <v>500</v>
      </c>
      <c r="H598" s="17" t="s">
        <v>11560</v>
      </c>
      <c r="I598" t="s">
        <v>145</v>
      </c>
      <c r="J598" s="17" t="s">
        <v>18677</v>
      </c>
      <c r="K598" s="17" t="s">
        <v>296</v>
      </c>
      <c r="L598" t="s">
        <v>113</v>
      </c>
    </row>
    <row r="599" spans="1:12" hidden="1">
      <c r="A599">
        <v>20170606</v>
      </c>
      <c r="B599">
        <v>20170606</v>
      </c>
      <c r="C599">
        <v>103504</v>
      </c>
      <c r="D599" s="17" t="s">
        <v>151</v>
      </c>
      <c r="E599">
        <v>53023076</v>
      </c>
      <c r="F599">
        <v>500</v>
      </c>
      <c r="G599">
        <v>500</v>
      </c>
      <c r="H599" s="17" t="s">
        <v>11561</v>
      </c>
      <c r="I599" t="s">
        <v>145</v>
      </c>
      <c r="J599" s="17" t="s">
        <v>18601</v>
      </c>
      <c r="K599" s="17" t="s">
        <v>154</v>
      </c>
      <c r="L599" t="s">
        <v>113</v>
      </c>
    </row>
    <row r="600" spans="1:12" hidden="1">
      <c r="A600">
        <v>20170606</v>
      </c>
      <c r="B600">
        <v>20170606</v>
      </c>
      <c r="C600">
        <v>103519</v>
      </c>
      <c r="D600" s="17" t="s">
        <v>151</v>
      </c>
      <c r="E600">
        <v>53023059</v>
      </c>
      <c r="F600">
        <v>2000</v>
      </c>
      <c r="G600">
        <v>2000</v>
      </c>
      <c r="H600" s="17" t="s">
        <v>11564</v>
      </c>
      <c r="I600" t="s">
        <v>145</v>
      </c>
      <c r="J600" s="17" t="s">
        <v>18678</v>
      </c>
      <c r="K600" s="17" t="s">
        <v>153</v>
      </c>
      <c r="L600" t="s">
        <v>113</v>
      </c>
    </row>
    <row r="601" spans="1:12" hidden="1">
      <c r="A601">
        <v>20170606</v>
      </c>
      <c r="B601">
        <v>20170606</v>
      </c>
      <c r="C601">
        <v>103843</v>
      </c>
      <c r="D601" s="17" t="s">
        <v>151</v>
      </c>
      <c r="E601">
        <v>53023059</v>
      </c>
      <c r="F601">
        <v>50</v>
      </c>
      <c r="G601">
        <v>50</v>
      </c>
      <c r="H601" s="17" t="s">
        <v>11567</v>
      </c>
      <c r="I601" t="s">
        <v>145</v>
      </c>
      <c r="J601" s="17" t="s">
        <v>18679</v>
      </c>
      <c r="K601" s="17" t="s">
        <v>154</v>
      </c>
      <c r="L601" t="s">
        <v>113</v>
      </c>
    </row>
    <row r="602" spans="1:12" hidden="1">
      <c r="A602">
        <v>20170606</v>
      </c>
      <c r="B602">
        <v>20170606</v>
      </c>
      <c r="C602">
        <v>104106</v>
      </c>
      <c r="D602" s="17" t="s">
        <v>151</v>
      </c>
      <c r="E602">
        <v>53023076</v>
      </c>
      <c r="F602">
        <v>600</v>
      </c>
      <c r="G602">
        <v>600</v>
      </c>
      <c r="H602" s="17" t="s">
        <v>11570</v>
      </c>
      <c r="I602" t="s">
        <v>145</v>
      </c>
      <c r="J602" s="17" t="s">
        <v>18680</v>
      </c>
      <c r="K602" s="17" t="s">
        <v>150</v>
      </c>
      <c r="L602" t="s">
        <v>113</v>
      </c>
    </row>
    <row r="603" spans="1:12" hidden="1">
      <c r="A603">
        <v>20170606</v>
      </c>
      <c r="B603">
        <v>20170606</v>
      </c>
      <c r="C603">
        <v>104232</v>
      </c>
      <c r="D603" s="17" t="s">
        <v>151</v>
      </c>
      <c r="E603">
        <v>53023074</v>
      </c>
      <c r="F603">
        <v>6000</v>
      </c>
      <c r="G603">
        <v>6000</v>
      </c>
      <c r="H603" s="17" t="s">
        <v>11573</v>
      </c>
      <c r="I603" t="s">
        <v>145</v>
      </c>
      <c r="J603" s="17" t="s">
        <v>18681</v>
      </c>
      <c r="K603" s="17" t="s">
        <v>164</v>
      </c>
      <c r="L603" t="s">
        <v>119</v>
      </c>
    </row>
    <row r="604" spans="1:12" hidden="1">
      <c r="A604">
        <v>20170606</v>
      </c>
      <c r="B604">
        <v>20170606</v>
      </c>
      <c r="C604">
        <v>104321</v>
      </c>
      <c r="D604" s="17" t="s">
        <v>151</v>
      </c>
      <c r="E604">
        <v>53023074</v>
      </c>
      <c r="F604">
        <v>2022</v>
      </c>
      <c r="G604">
        <v>2022</v>
      </c>
      <c r="H604" s="17" t="s">
        <v>11576</v>
      </c>
      <c r="I604" t="s">
        <v>145</v>
      </c>
      <c r="J604" s="17" t="s">
        <v>18674</v>
      </c>
      <c r="K604" s="17" t="s">
        <v>146</v>
      </c>
      <c r="L604" t="s">
        <v>113</v>
      </c>
    </row>
    <row r="605" spans="1:12" hidden="1">
      <c r="A605">
        <v>20170606</v>
      </c>
      <c r="B605">
        <v>20170606</v>
      </c>
      <c r="C605">
        <v>104404</v>
      </c>
      <c r="D605" s="17" t="s">
        <v>151</v>
      </c>
      <c r="E605">
        <v>53023055</v>
      </c>
      <c r="F605">
        <v>2000</v>
      </c>
      <c r="G605">
        <v>2000</v>
      </c>
      <c r="H605" s="17" t="s">
        <v>11579</v>
      </c>
      <c r="I605" t="s">
        <v>145</v>
      </c>
      <c r="J605" s="17" t="s">
        <v>18610</v>
      </c>
      <c r="K605" s="17" t="s">
        <v>149</v>
      </c>
      <c r="L605" t="s">
        <v>113</v>
      </c>
    </row>
    <row r="606" spans="1:12" hidden="1">
      <c r="A606">
        <v>20170606</v>
      </c>
      <c r="B606">
        <v>20170606</v>
      </c>
      <c r="C606">
        <v>104437</v>
      </c>
      <c r="D606" s="17" t="s">
        <v>151</v>
      </c>
      <c r="E606">
        <v>53023074</v>
      </c>
      <c r="F606">
        <v>1000</v>
      </c>
      <c r="G606">
        <v>1000</v>
      </c>
      <c r="H606" s="17" t="s">
        <v>11582</v>
      </c>
      <c r="I606" t="s">
        <v>145</v>
      </c>
      <c r="J606" s="17" t="s">
        <v>18683</v>
      </c>
      <c r="K606" s="17" t="s">
        <v>149</v>
      </c>
      <c r="L606" t="s">
        <v>113</v>
      </c>
    </row>
    <row r="607" spans="1:12" hidden="1">
      <c r="A607">
        <v>20170606</v>
      </c>
      <c r="B607">
        <v>20170606</v>
      </c>
      <c r="C607">
        <v>104508</v>
      </c>
      <c r="D607" s="17" t="s">
        <v>151</v>
      </c>
      <c r="E607">
        <v>53023072</v>
      </c>
      <c r="F607">
        <v>100</v>
      </c>
      <c r="G607">
        <v>100</v>
      </c>
      <c r="H607" s="17" t="s">
        <v>11585</v>
      </c>
      <c r="I607" t="s">
        <v>145</v>
      </c>
      <c r="J607" s="17" t="s">
        <v>18684</v>
      </c>
      <c r="K607" s="17" t="s">
        <v>154</v>
      </c>
      <c r="L607" t="s">
        <v>113</v>
      </c>
    </row>
    <row r="608" spans="1:12" hidden="1">
      <c r="A608">
        <v>20170606</v>
      </c>
      <c r="B608">
        <v>20170606</v>
      </c>
      <c r="C608">
        <v>104551</v>
      </c>
      <c r="D608" s="17" t="s">
        <v>151</v>
      </c>
      <c r="E608">
        <v>53023066</v>
      </c>
      <c r="F608">
        <v>423</v>
      </c>
      <c r="G608">
        <v>423</v>
      </c>
      <c r="H608" s="17" t="s">
        <v>11588</v>
      </c>
      <c r="I608" t="s">
        <v>145</v>
      </c>
      <c r="J608" s="17" t="s">
        <v>18685</v>
      </c>
      <c r="K608" s="17" t="s">
        <v>148</v>
      </c>
      <c r="L608" t="s">
        <v>113</v>
      </c>
    </row>
    <row r="609" spans="1:12" hidden="1">
      <c r="A609">
        <v>20170606</v>
      </c>
      <c r="B609">
        <v>20170606</v>
      </c>
      <c r="C609">
        <v>104702</v>
      </c>
      <c r="D609" s="17" t="s">
        <v>151</v>
      </c>
      <c r="E609">
        <v>53023072</v>
      </c>
      <c r="F609">
        <v>2000</v>
      </c>
      <c r="G609">
        <v>2000</v>
      </c>
      <c r="H609" s="17" t="s">
        <v>11591</v>
      </c>
      <c r="I609" t="s">
        <v>145</v>
      </c>
      <c r="J609" s="17" t="s">
        <v>18563</v>
      </c>
      <c r="K609" s="17" t="s">
        <v>150</v>
      </c>
      <c r="L609" t="s">
        <v>113</v>
      </c>
    </row>
    <row r="610" spans="1:12" hidden="1">
      <c r="A610">
        <v>20170606</v>
      </c>
      <c r="B610">
        <v>20170606</v>
      </c>
      <c r="C610">
        <v>104845</v>
      </c>
      <c r="D610" s="17" t="s">
        <v>151</v>
      </c>
      <c r="E610">
        <v>53023077</v>
      </c>
      <c r="F610">
        <v>200</v>
      </c>
      <c r="G610">
        <v>200</v>
      </c>
      <c r="H610" s="17" t="s">
        <v>11594</v>
      </c>
      <c r="I610" t="s">
        <v>145</v>
      </c>
      <c r="J610" s="17" t="s">
        <v>18686</v>
      </c>
      <c r="K610" s="17" t="s">
        <v>149</v>
      </c>
      <c r="L610" t="s">
        <v>113</v>
      </c>
    </row>
    <row r="611" spans="1:12" hidden="1">
      <c r="A611">
        <v>20170606</v>
      </c>
      <c r="B611">
        <v>20170606</v>
      </c>
      <c r="C611">
        <v>104908</v>
      </c>
      <c r="D611" s="17" t="s">
        <v>151</v>
      </c>
      <c r="E611">
        <v>53023089</v>
      </c>
      <c r="F611">
        <v>400</v>
      </c>
      <c r="G611">
        <v>400</v>
      </c>
      <c r="H611" s="17" t="s">
        <v>11597</v>
      </c>
      <c r="I611" t="s">
        <v>145</v>
      </c>
      <c r="J611" s="17" t="s">
        <v>18687</v>
      </c>
      <c r="K611" s="17" t="s">
        <v>152</v>
      </c>
      <c r="L611" t="s">
        <v>119</v>
      </c>
    </row>
    <row r="612" spans="1:12" hidden="1">
      <c r="A612">
        <v>20170606</v>
      </c>
      <c r="B612">
        <v>20170606</v>
      </c>
      <c r="C612">
        <v>104951</v>
      </c>
      <c r="D612" s="17" t="s">
        <v>151</v>
      </c>
      <c r="E612">
        <v>53023074</v>
      </c>
      <c r="F612">
        <v>100</v>
      </c>
      <c r="G612">
        <v>100</v>
      </c>
      <c r="H612" s="17" t="s">
        <v>11600</v>
      </c>
      <c r="I612" t="s">
        <v>145</v>
      </c>
      <c r="J612" s="17" t="s">
        <v>18688</v>
      </c>
      <c r="K612" s="17" t="s">
        <v>146</v>
      </c>
      <c r="L612" t="s">
        <v>113</v>
      </c>
    </row>
    <row r="613" spans="1:12" hidden="1">
      <c r="A613">
        <v>20170606</v>
      </c>
      <c r="B613">
        <v>20170606</v>
      </c>
      <c r="C613">
        <v>104955</v>
      </c>
      <c r="D613" s="17" t="s">
        <v>151</v>
      </c>
      <c r="E613">
        <v>53023089</v>
      </c>
      <c r="F613">
        <v>50</v>
      </c>
      <c r="G613">
        <v>50</v>
      </c>
      <c r="H613" s="17" t="s">
        <v>11601</v>
      </c>
      <c r="I613" t="s">
        <v>145</v>
      </c>
      <c r="J613" s="17" t="s">
        <v>18687</v>
      </c>
      <c r="K613" s="17" t="s">
        <v>152</v>
      </c>
      <c r="L613" t="s">
        <v>119</v>
      </c>
    </row>
    <row r="614" spans="1:12" hidden="1">
      <c r="A614">
        <v>20170606</v>
      </c>
      <c r="B614">
        <v>20170606</v>
      </c>
      <c r="C614">
        <v>104959</v>
      </c>
      <c r="D614" s="17" t="s">
        <v>151</v>
      </c>
      <c r="E614">
        <v>53023081</v>
      </c>
      <c r="F614">
        <v>500</v>
      </c>
      <c r="G614">
        <v>500</v>
      </c>
      <c r="H614" s="17" t="s">
        <v>11604</v>
      </c>
      <c r="I614" t="s">
        <v>145</v>
      </c>
      <c r="J614" s="17" t="s">
        <v>18689</v>
      </c>
      <c r="K614" s="17" t="s">
        <v>170</v>
      </c>
      <c r="L614" t="s">
        <v>119</v>
      </c>
    </row>
    <row r="615" spans="1:12" hidden="1">
      <c r="A615">
        <v>20170606</v>
      </c>
      <c r="B615">
        <v>20170606</v>
      </c>
      <c r="C615">
        <v>105127</v>
      </c>
      <c r="D615" s="17" t="s">
        <v>151</v>
      </c>
      <c r="E615">
        <v>53023067</v>
      </c>
      <c r="F615">
        <v>100</v>
      </c>
      <c r="G615">
        <v>100</v>
      </c>
      <c r="H615" s="17" t="s">
        <v>11607</v>
      </c>
      <c r="I615" t="s">
        <v>145</v>
      </c>
      <c r="J615" s="17" t="s">
        <v>18691</v>
      </c>
      <c r="K615" s="17" t="s">
        <v>159</v>
      </c>
      <c r="L615" t="s">
        <v>113</v>
      </c>
    </row>
    <row r="616" spans="1:12" hidden="1">
      <c r="A616">
        <v>20170606</v>
      </c>
      <c r="B616">
        <v>20170606</v>
      </c>
      <c r="C616">
        <v>105157</v>
      </c>
      <c r="D616" s="17" t="s">
        <v>151</v>
      </c>
      <c r="E616">
        <v>53023066</v>
      </c>
      <c r="F616">
        <v>250</v>
      </c>
      <c r="G616">
        <v>250</v>
      </c>
      <c r="H616" s="17" t="s">
        <v>11610</v>
      </c>
      <c r="I616" t="s">
        <v>145</v>
      </c>
      <c r="J616" s="17" t="s">
        <v>18692</v>
      </c>
      <c r="K616" s="17" t="s">
        <v>148</v>
      </c>
      <c r="L616" t="s">
        <v>113</v>
      </c>
    </row>
    <row r="617" spans="1:12" hidden="1">
      <c r="A617">
        <v>20170606</v>
      </c>
      <c r="B617">
        <v>20170606</v>
      </c>
      <c r="C617">
        <v>105314</v>
      </c>
      <c r="D617" s="17" t="s">
        <v>151</v>
      </c>
      <c r="E617">
        <v>53023079</v>
      </c>
      <c r="F617">
        <v>1000</v>
      </c>
      <c r="G617">
        <v>1000</v>
      </c>
      <c r="H617" s="17" t="s">
        <v>11613</v>
      </c>
      <c r="I617" t="s">
        <v>145</v>
      </c>
      <c r="J617" s="17" t="s">
        <v>18693</v>
      </c>
      <c r="K617" s="17" t="s">
        <v>147</v>
      </c>
      <c r="L617" t="s">
        <v>113</v>
      </c>
    </row>
    <row r="618" spans="1:12" hidden="1">
      <c r="A618">
        <v>20170606</v>
      </c>
      <c r="B618">
        <v>20170606</v>
      </c>
      <c r="C618">
        <v>105332</v>
      </c>
      <c r="D618" s="17" t="s">
        <v>151</v>
      </c>
      <c r="E618">
        <v>53023077</v>
      </c>
      <c r="F618">
        <v>200</v>
      </c>
      <c r="G618">
        <v>200</v>
      </c>
      <c r="H618" s="17" t="s">
        <v>11616</v>
      </c>
      <c r="I618" t="s">
        <v>145</v>
      </c>
      <c r="J618" s="17" t="s">
        <v>18694</v>
      </c>
      <c r="K618" s="17" t="s">
        <v>165</v>
      </c>
      <c r="L618" t="s">
        <v>119</v>
      </c>
    </row>
    <row r="619" spans="1:12" hidden="1">
      <c r="A619">
        <v>20170606</v>
      </c>
      <c r="B619">
        <v>20170606</v>
      </c>
      <c r="C619">
        <v>105407</v>
      </c>
      <c r="D619" s="17" t="s">
        <v>151</v>
      </c>
      <c r="E619">
        <v>53023058</v>
      </c>
      <c r="F619">
        <v>3330</v>
      </c>
      <c r="G619">
        <v>3330</v>
      </c>
      <c r="H619" s="17" t="s">
        <v>11619</v>
      </c>
      <c r="I619" t="s">
        <v>145</v>
      </c>
      <c r="J619" s="17" t="s">
        <v>18695</v>
      </c>
      <c r="K619" s="17" t="s">
        <v>230</v>
      </c>
      <c r="L619" t="s">
        <v>113</v>
      </c>
    </row>
    <row r="620" spans="1:12" hidden="1">
      <c r="A620">
        <v>20170606</v>
      </c>
      <c r="B620">
        <v>20170606</v>
      </c>
      <c r="C620">
        <v>105409</v>
      </c>
      <c r="D620" s="17" t="s">
        <v>151</v>
      </c>
      <c r="E620">
        <v>53023080</v>
      </c>
      <c r="F620">
        <v>700</v>
      </c>
      <c r="G620">
        <v>700</v>
      </c>
      <c r="H620" s="17" t="s">
        <v>11622</v>
      </c>
      <c r="I620" t="s">
        <v>145</v>
      </c>
      <c r="J620" s="17" t="s">
        <v>18696</v>
      </c>
      <c r="K620" s="17" t="s">
        <v>149</v>
      </c>
      <c r="L620" t="s">
        <v>113</v>
      </c>
    </row>
    <row r="621" spans="1:12" hidden="1">
      <c r="A621">
        <v>20170606</v>
      </c>
      <c r="B621">
        <v>20170606</v>
      </c>
      <c r="C621">
        <v>105824</v>
      </c>
      <c r="D621" s="17" t="s">
        <v>151</v>
      </c>
      <c r="E621">
        <v>53023089</v>
      </c>
      <c r="F621">
        <v>1000</v>
      </c>
      <c r="G621">
        <v>1000</v>
      </c>
      <c r="H621" s="17" t="s">
        <v>11625</v>
      </c>
      <c r="I621" t="s">
        <v>145</v>
      </c>
      <c r="J621" s="17" t="s">
        <v>18698</v>
      </c>
      <c r="K621" s="17" t="s">
        <v>172</v>
      </c>
      <c r="L621" t="s">
        <v>113</v>
      </c>
    </row>
    <row r="622" spans="1:12" hidden="1">
      <c r="A622">
        <v>20170606</v>
      </c>
      <c r="B622">
        <v>20170606</v>
      </c>
      <c r="C622">
        <v>105903</v>
      </c>
      <c r="D622" s="17" t="s">
        <v>151</v>
      </c>
      <c r="E622">
        <v>53023058</v>
      </c>
      <c r="F622">
        <v>830</v>
      </c>
      <c r="G622">
        <v>830</v>
      </c>
      <c r="H622" s="17" t="s">
        <v>11628</v>
      </c>
      <c r="I622" t="s">
        <v>145</v>
      </c>
      <c r="J622" s="17" t="s">
        <v>18699</v>
      </c>
      <c r="K622" s="17" t="s">
        <v>149</v>
      </c>
      <c r="L622" t="s">
        <v>113</v>
      </c>
    </row>
    <row r="623" spans="1:12" hidden="1">
      <c r="A623">
        <v>20170606</v>
      </c>
      <c r="B623">
        <v>20170606</v>
      </c>
      <c r="C623">
        <v>105949</v>
      </c>
      <c r="D623" s="17" t="s">
        <v>151</v>
      </c>
      <c r="E623">
        <v>53023061</v>
      </c>
      <c r="F623">
        <v>1000</v>
      </c>
      <c r="G623">
        <v>1000</v>
      </c>
      <c r="H623" s="17" t="s">
        <v>11631</v>
      </c>
      <c r="I623" t="s">
        <v>145</v>
      </c>
      <c r="J623" s="17" t="s">
        <v>18700</v>
      </c>
      <c r="K623" s="17" t="s">
        <v>146</v>
      </c>
      <c r="L623" t="s">
        <v>113</v>
      </c>
    </row>
    <row r="624" spans="1:12" hidden="1">
      <c r="A624">
        <v>20170606</v>
      </c>
      <c r="B624">
        <v>20170606</v>
      </c>
      <c r="C624">
        <v>110210</v>
      </c>
      <c r="D624" s="17" t="s">
        <v>151</v>
      </c>
      <c r="E624">
        <v>53023088</v>
      </c>
      <c r="F624">
        <v>2900</v>
      </c>
      <c r="G624">
        <v>2900</v>
      </c>
      <c r="H624" s="17" t="s">
        <v>11634</v>
      </c>
      <c r="I624" t="s">
        <v>145</v>
      </c>
      <c r="J624" s="17" t="s">
        <v>18701</v>
      </c>
      <c r="K624" s="17" t="s">
        <v>149</v>
      </c>
      <c r="L624" t="s">
        <v>113</v>
      </c>
    </row>
    <row r="625" spans="1:12" hidden="1">
      <c r="A625">
        <v>20170606</v>
      </c>
      <c r="B625">
        <v>20170606</v>
      </c>
      <c r="C625">
        <v>110426</v>
      </c>
      <c r="D625" s="17" t="s">
        <v>151</v>
      </c>
      <c r="E625">
        <v>53023089</v>
      </c>
      <c r="F625">
        <v>100</v>
      </c>
      <c r="G625">
        <v>100</v>
      </c>
      <c r="H625" s="17" t="s">
        <v>11635</v>
      </c>
      <c r="I625" t="s">
        <v>145</v>
      </c>
      <c r="J625" s="17" t="s">
        <v>18378</v>
      </c>
      <c r="K625" s="17" t="s">
        <v>159</v>
      </c>
      <c r="L625" t="s">
        <v>113</v>
      </c>
    </row>
    <row r="626" spans="1:12" hidden="1">
      <c r="A626">
        <v>20170606</v>
      </c>
      <c r="B626">
        <v>20170606</v>
      </c>
      <c r="C626">
        <v>110450</v>
      </c>
      <c r="D626" s="17" t="s">
        <v>151</v>
      </c>
      <c r="E626">
        <v>53023076</v>
      </c>
      <c r="F626">
        <v>300</v>
      </c>
      <c r="G626">
        <v>300</v>
      </c>
      <c r="H626" s="17" t="s">
        <v>11636</v>
      </c>
      <c r="I626" t="s">
        <v>145</v>
      </c>
      <c r="J626" s="17" t="s">
        <v>18626</v>
      </c>
      <c r="K626" s="17" t="s">
        <v>18627</v>
      </c>
      <c r="L626" t="s">
        <v>113</v>
      </c>
    </row>
    <row r="627" spans="1:12" hidden="1">
      <c r="A627">
        <v>20170606</v>
      </c>
      <c r="B627">
        <v>20170606</v>
      </c>
      <c r="C627">
        <v>110549</v>
      </c>
      <c r="D627" s="17" t="s">
        <v>151</v>
      </c>
      <c r="E627">
        <v>53023064</v>
      </c>
      <c r="F627">
        <v>1800</v>
      </c>
      <c r="G627">
        <v>1800</v>
      </c>
      <c r="H627" s="17" t="s">
        <v>11638</v>
      </c>
      <c r="I627" t="s">
        <v>145</v>
      </c>
      <c r="J627" s="17" t="s">
        <v>18702</v>
      </c>
      <c r="K627" s="17" t="s">
        <v>148</v>
      </c>
      <c r="L627" t="s">
        <v>113</v>
      </c>
    </row>
    <row r="628" spans="1:12" hidden="1">
      <c r="A628">
        <v>20170606</v>
      </c>
      <c r="B628">
        <v>20170606</v>
      </c>
      <c r="C628">
        <v>110648</v>
      </c>
      <c r="D628" s="17" t="s">
        <v>151</v>
      </c>
      <c r="E628">
        <v>53023058</v>
      </c>
      <c r="F628">
        <v>3000</v>
      </c>
      <c r="G628">
        <v>3000</v>
      </c>
      <c r="H628" s="17" t="s">
        <v>11641</v>
      </c>
      <c r="I628" t="s">
        <v>145</v>
      </c>
      <c r="J628" s="17" t="s">
        <v>18703</v>
      </c>
      <c r="K628" s="17" t="s">
        <v>146</v>
      </c>
      <c r="L628" t="s">
        <v>113</v>
      </c>
    </row>
    <row r="629" spans="1:12" hidden="1">
      <c r="A629">
        <v>20170606</v>
      </c>
      <c r="B629">
        <v>20170606</v>
      </c>
      <c r="C629">
        <v>110717</v>
      </c>
      <c r="D629" s="17" t="s">
        <v>151</v>
      </c>
      <c r="E629">
        <v>53023081</v>
      </c>
      <c r="F629">
        <v>400</v>
      </c>
      <c r="G629">
        <v>400</v>
      </c>
      <c r="H629" s="17" t="s">
        <v>11644</v>
      </c>
      <c r="I629" t="s">
        <v>145</v>
      </c>
      <c r="J629" s="17" t="s">
        <v>18704</v>
      </c>
      <c r="K629" s="17" t="s">
        <v>300</v>
      </c>
      <c r="L629" t="s">
        <v>113</v>
      </c>
    </row>
    <row r="630" spans="1:12" hidden="1">
      <c r="A630">
        <v>20170606</v>
      </c>
      <c r="B630">
        <v>20170606</v>
      </c>
      <c r="C630">
        <v>110846</v>
      </c>
      <c r="D630" s="17" t="s">
        <v>151</v>
      </c>
      <c r="E630">
        <v>53023080</v>
      </c>
      <c r="F630">
        <v>200</v>
      </c>
      <c r="G630">
        <v>200</v>
      </c>
      <c r="H630" s="17" t="s">
        <v>11647</v>
      </c>
      <c r="I630" t="s">
        <v>145</v>
      </c>
      <c r="J630" s="17" t="s">
        <v>18705</v>
      </c>
      <c r="K630" s="17" t="s">
        <v>161</v>
      </c>
      <c r="L630" t="s">
        <v>119</v>
      </c>
    </row>
    <row r="631" spans="1:12" hidden="1">
      <c r="A631">
        <v>20170606</v>
      </c>
      <c r="B631">
        <v>20170606</v>
      </c>
      <c r="C631">
        <v>110944</v>
      </c>
      <c r="D631" s="17" t="s">
        <v>151</v>
      </c>
      <c r="E631">
        <v>53023076</v>
      </c>
      <c r="F631">
        <v>200</v>
      </c>
      <c r="G631">
        <v>200</v>
      </c>
      <c r="H631" s="17" t="s">
        <v>11650</v>
      </c>
      <c r="I631" t="s">
        <v>145</v>
      </c>
      <c r="J631" s="17" t="s">
        <v>18706</v>
      </c>
      <c r="K631" s="17" t="s">
        <v>146</v>
      </c>
      <c r="L631" t="s">
        <v>113</v>
      </c>
    </row>
    <row r="632" spans="1:12" hidden="1">
      <c r="A632">
        <v>20170606</v>
      </c>
      <c r="B632">
        <v>20170606</v>
      </c>
      <c r="C632">
        <v>110951</v>
      </c>
      <c r="D632" s="17" t="s">
        <v>151</v>
      </c>
      <c r="E632">
        <v>53023066</v>
      </c>
      <c r="F632">
        <v>250</v>
      </c>
      <c r="G632">
        <v>250</v>
      </c>
      <c r="H632" s="17" t="s">
        <v>11653</v>
      </c>
      <c r="I632" t="s">
        <v>145</v>
      </c>
      <c r="J632" s="17" t="s">
        <v>18707</v>
      </c>
      <c r="K632" s="17" t="s">
        <v>148</v>
      </c>
      <c r="L632" t="s">
        <v>113</v>
      </c>
    </row>
    <row r="633" spans="1:12" hidden="1">
      <c r="A633">
        <v>20170606</v>
      </c>
      <c r="B633">
        <v>20170606</v>
      </c>
      <c r="C633">
        <v>111043</v>
      </c>
      <c r="D633" s="17" t="s">
        <v>151</v>
      </c>
      <c r="E633">
        <v>53023076</v>
      </c>
      <c r="F633">
        <v>500</v>
      </c>
      <c r="G633">
        <v>500</v>
      </c>
      <c r="H633" s="17" t="s">
        <v>11656</v>
      </c>
      <c r="I633" t="s">
        <v>145</v>
      </c>
      <c r="J633" s="17" t="s">
        <v>18708</v>
      </c>
      <c r="K633" s="17" t="s">
        <v>167</v>
      </c>
      <c r="L633" t="s">
        <v>113</v>
      </c>
    </row>
    <row r="634" spans="1:12" hidden="1">
      <c r="A634">
        <v>20170606</v>
      </c>
      <c r="B634">
        <v>20170606</v>
      </c>
      <c r="C634">
        <v>111236</v>
      </c>
      <c r="D634" s="17" t="s">
        <v>151</v>
      </c>
      <c r="E634">
        <v>53023080</v>
      </c>
      <c r="F634">
        <v>1300</v>
      </c>
      <c r="G634">
        <v>1300</v>
      </c>
      <c r="H634" s="17" t="s">
        <v>11659</v>
      </c>
      <c r="I634" t="s">
        <v>145</v>
      </c>
      <c r="J634" s="17" t="s">
        <v>18709</v>
      </c>
      <c r="K634" s="17" t="s">
        <v>154</v>
      </c>
      <c r="L634" t="s">
        <v>113</v>
      </c>
    </row>
    <row r="635" spans="1:12" hidden="1">
      <c r="A635">
        <v>20170606</v>
      </c>
      <c r="B635">
        <v>20170606</v>
      </c>
      <c r="C635">
        <v>111257</v>
      </c>
      <c r="D635" s="17" t="s">
        <v>151</v>
      </c>
      <c r="E635">
        <v>53023072</v>
      </c>
      <c r="F635">
        <v>2000</v>
      </c>
      <c r="G635">
        <v>2000</v>
      </c>
      <c r="H635" s="17" t="s">
        <v>11662</v>
      </c>
      <c r="I635" t="s">
        <v>145</v>
      </c>
      <c r="J635" s="17" t="s">
        <v>18710</v>
      </c>
      <c r="K635" s="17" t="s">
        <v>150</v>
      </c>
      <c r="L635" t="s">
        <v>113</v>
      </c>
    </row>
    <row r="636" spans="1:12" hidden="1">
      <c r="A636">
        <v>20170606</v>
      </c>
      <c r="B636">
        <v>20170606</v>
      </c>
      <c r="C636">
        <v>111345</v>
      </c>
      <c r="D636" s="17" t="s">
        <v>151</v>
      </c>
      <c r="E636">
        <v>53023080</v>
      </c>
      <c r="F636">
        <v>80</v>
      </c>
      <c r="G636">
        <v>80</v>
      </c>
      <c r="H636" s="17" t="s">
        <v>11665</v>
      </c>
      <c r="I636" t="s">
        <v>145</v>
      </c>
      <c r="J636" s="17" t="s">
        <v>18711</v>
      </c>
      <c r="K636" s="17" t="s">
        <v>263</v>
      </c>
      <c r="L636" t="s">
        <v>113</v>
      </c>
    </row>
    <row r="637" spans="1:12" hidden="1">
      <c r="A637">
        <v>20170606</v>
      </c>
      <c r="B637">
        <v>20170606</v>
      </c>
      <c r="C637">
        <v>111505</v>
      </c>
      <c r="D637" s="17" t="s">
        <v>151</v>
      </c>
      <c r="E637">
        <v>53023064</v>
      </c>
      <c r="F637">
        <v>350</v>
      </c>
      <c r="G637">
        <v>350</v>
      </c>
      <c r="H637" s="17" t="s">
        <v>11668</v>
      </c>
      <c r="I637" t="s">
        <v>145</v>
      </c>
      <c r="J637" s="17" t="s">
        <v>18713</v>
      </c>
      <c r="K637" s="17" t="s">
        <v>146</v>
      </c>
      <c r="L637" t="s">
        <v>113</v>
      </c>
    </row>
    <row r="638" spans="1:12" hidden="1">
      <c r="A638">
        <v>20170606</v>
      </c>
      <c r="B638">
        <v>20170606</v>
      </c>
      <c r="C638">
        <v>111525</v>
      </c>
      <c r="D638" s="17" t="s">
        <v>151</v>
      </c>
      <c r="E638">
        <v>53023073</v>
      </c>
      <c r="F638">
        <v>400</v>
      </c>
      <c r="G638">
        <v>400</v>
      </c>
      <c r="H638" s="17" t="s">
        <v>11669</v>
      </c>
      <c r="I638" t="s">
        <v>145</v>
      </c>
      <c r="J638" s="17" t="s">
        <v>301</v>
      </c>
      <c r="K638" s="17" t="s">
        <v>146</v>
      </c>
      <c r="L638" t="s">
        <v>113</v>
      </c>
    </row>
    <row r="639" spans="1:12" hidden="1">
      <c r="A639">
        <v>20170606</v>
      </c>
      <c r="B639">
        <v>20170606</v>
      </c>
      <c r="C639">
        <v>111603</v>
      </c>
      <c r="D639" s="17" t="s">
        <v>151</v>
      </c>
      <c r="E639">
        <v>53023067</v>
      </c>
      <c r="F639">
        <v>9000</v>
      </c>
      <c r="G639">
        <v>9000</v>
      </c>
      <c r="H639" s="17" t="s">
        <v>11672</v>
      </c>
      <c r="I639" t="s">
        <v>145</v>
      </c>
      <c r="J639" s="17" t="s">
        <v>18714</v>
      </c>
      <c r="K639" s="17" t="s">
        <v>165</v>
      </c>
      <c r="L639" t="s">
        <v>119</v>
      </c>
    </row>
    <row r="640" spans="1:12" hidden="1">
      <c r="A640">
        <v>20170606</v>
      </c>
      <c r="B640">
        <v>20170606</v>
      </c>
      <c r="C640">
        <v>111840</v>
      </c>
      <c r="D640" s="17" t="s">
        <v>151</v>
      </c>
      <c r="E640">
        <v>53023063</v>
      </c>
      <c r="F640">
        <v>1000</v>
      </c>
      <c r="G640">
        <v>1000</v>
      </c>
      <c r="H640" s="17" t="s">
        <v>11675</v>
      </c>
      <c r="I640" t="s">
        <v>145</v>
      </c>
      <c r="J640" s="17" t="s">
        <v>18715</v>
      </c>
      <c r="K640" s="17" t="s">
        <v>164</v>
      </c>
      <c r="L640" t="s">
        <v>119</v>
      </c>
    </row>
    <row r="641" spans="1:12" hidden="1">
      <c r="A641">
        <v>20170606</v>
      </c>
      <c r="B641">
        <v>20170606</v>
      </c>
      <c r="C641">
        <v>111843</v>
      </c>
      <c r="D641" s="17" t="s">
        <v>151</v>
      </c>
      <c r="E641">
        <v>53023060</v>
      </c>
      <c r="F641">
        <v>1000</v>
      </c>
      <c r="G641">
        <v>1000</v>
      </c>
      <c r="H641" s="17" t="s">
        <v>11678</v>
      </c>
      <c r="I641" t="s">
        <v>145</v>
      </c>
      <c r="J641" s="17" t="s">
        <v>18716</v>
      </c>
      <c r="K641" s="17" t="s">
        <v>166</v>
      </c>
      <c r="L641" t="s">
        <v>119</v>
      </c>
    </row>
    <row r="642" spans="1:12" hidden="1">
      <c r="A642">
        <v>20170606</v>
      </c>
      <c r="B642">
        <v>20170606</v>
      </c>
      <c r="C642">
        <v>111912</v>
      </c>
      <c r="D642" s="17" t="s">
        <v>151</v>
      </c>
      <c r="E642">
        <v>53023074</v>
      </c>
      <c r="F642">
        <v>4000</v>
      </c>
      <c r="G642">
        <v>4000</v>
      </c>
      <c r="H642" s="17" t="s">
        <v>11679</v>
      </c>
      <c r="I642" t="s">
        <v>145</v>
      </c>
      <c r="J642" s="17" t="s">
        <v>302</v>
      </c>
      <c r="K642" s="17" t="s">
        <v>254</v>
      </c>
      <c r="L642" t="s">
        <v>113</v>
      </c>
    </row>
    <row r="643" spans="1:12" hidden="1">
      <c r="A643">
        <v>20170606</v>
      </c>
      <c r="B643">
        <v>20170606</v>
      </c>
      <c r="C643">
        <v>112046</v>
      </c>
      <c r="D643" s="17" t="s">
        <v>151</v>
      </c>
      <c r="E643">
        <v>53023080</v>
      </c>
      <c r="F643">
        <v>1500</v>
      </c>
      <c r="G643">
        <v>1500</v>
      </c>
      <c r="H643" s="17" t="s">
        <v>11682</v>
      </c>
      <c r="I643" t="s">
        <v>145</v>
      </c>
      <c r="J643" s="17" t="s">
        <v>18717</v>
      </c>
      <c r="K643" s="17" t="s">
        <v>146</v>
      </c>
      <c r="L643" t="s">
        <v>113</v>
      </c>
    </row>
    <row r="644" spans="1:12" hidden="1">
      <c r="A644">
        <v>20170606</v>
      </c>
      <c r="B644">
        <v>20170606</v>
      </c>
      <c r="C644">
        <v>112134</v>
      </c>
      <c r="D644" s="17" t="s">
        <v>151</v>
      </c>
      <c r="E644">
        <v>53023062</v>
      </c>
      <c r="F644">
        <v>500</v>
      </c>
      <c r="G644">
        <v>500</v>
      </c>
      <c r="H644" s="17" t="s">
        <v>11685</v>
      </c>
      <c r="I644" t="s">
        <v>145</v>
      </c>
      <c r="J644" s="17" t="s">
        <v>18718</v>
      </c>
      <c r="K644" s="17" t="s">
        <v>154</v>
      </c>
      <c r="L644" t="s">
        <v>113</v>
      </c>
    </row>
    <row r="645" spans="1:12" hidden="1">
      <c r="A645">
        <v>20170606</v>
      </c>
      <c r="B645">
        <v>20170606</v>
      </c>
      <c r="C645">
        <v>112144</v>
      </c>
      <c r="D645" s="17" t="s">
        <v>151</v>
      </c>
      <c r="E645">
        <v>53023072</v>
      </c>
      <c r="F645">
        <v>300</v>
      </c>
      <c r="G645">
        <v>300</v>
      </c>
      <c r="H645" s="17" t="s">
        <v>11688</v>
      </c>
      <c r="I645" t="s">
        <v>145</v>
      </c>
      <c r="J645" s="17" t="s">
        <v>18719</v>
      </c>
      <c r="K645" s="17" t="s">
        <v>154</v>
      </c>
      <c r="L645" t="s">
        <v>113</v>
      </c>
    </row>
    <row r="646" spans="1:12" hidden="1">
      <c r="A646">
        <v>20170606</v>
      </c>
      <c r="B646">
        <v>20170606</v>
      </c>
      <c r="C646">
        <v>112157</v>
      </c>
      <c r="D646" s="17" t="s">
        <v>151</v>
      </c>
      <c r="E646">
        <v>53023080</v>
      </c>
      <c r="F646">
        <v>1000</v>
      </c>
      <c r="G646">
        <v>1000</v>
      </c>
      <c r="H646" s="17" t="s">
        <v>11691</v>
      </c>
      <c r="I646" t="s">
        <v>145</v>
      </c>
      <c r="J646" s="17" t="s">
        <v>18720</v>
      </c>
      <c r="K646" s="17" t="s">
        <v>146</v>
      </c>
      <c r="L646" t="s">
        <v>113</v>
      </c>
    </row>
    <row r="647" spans="1:12" hidden="1">
      <c r="A647">
        <v>20170606</v>
      </c>
      <c r="B647">
        <v>20170606</v>
      </c>
      <c r="C647">
        <v>112219</v>
      </c>
      <c r="D647" s="17" t="s">
        <v>151</v>
      </c>
      <c r="E647">
        <v>53023061</v>
      </c>
      <c r="F647">
        <v>400</v>
      </c>
      <c r="G647">
        <v>400</v>
      </c>
      <c r="H647" s="17" t="s">
        <v>11694</v>
      </c>
      <c r="I647" t="s">
        <v>145</v>
      </c>
      <c r="J647" s="17" t="s">
        <v>18721</v>
      </c>
      <c r="K647" s="17" t="s">
        <v>160</v>
      </c>
      <c r="L647" t="s">
        <v>119</v>
      </c>
    </row>
    <row r="648" spans="1:12" hidden="1">
      <c r="A648">
        <v>20170606</v>
      </c>
      <c r="B648">
        <v>20170606</v>
      </c>
      <c r="C648">
        <v>112632</v>
      </c>
      <c r="D648" s="17" t="s">
        <v>151</v>
      </c>
      <c r="E648">
        <v>53023069</v>
      </c>
      <c r="F648">
        <v>500</v>
      </c>
      <c r="G648">
        <v>500</v>
      </c>
      <c r="H648" s="17" t="s">
        <v>11697</v>
      </c>
      <c r="I648" t="s">
        <v>145</v>
      </c>
      <c r="J648" s="17" t="s">
        <v>18722</v>
      </c>
      <c r="K648" s="17" t="s">
        <v>295</v>
      </c>
      <c r="L648" t="s">
        <v>119</v>
      </c>
    </row>
    <row r="649" spans="1:12" hidden="1">
      <c r="A649">
        <v>20170606</v>
      </c>
      <c r="B649">
        <v>20170606</v>
      </c>
      <c r="C649">
        <v>112707</v>
      </c>
      <c r="D649" s="17" t="s">
        <v>151</v>
      </c>
      <c r="E649">
        <v>53023072</v>
      </c>
      <c r="F649">
        <v>400</v>
      </c>
      <c r="G649">
        <v>400</v>
      </c>
      <c r="H649" s="17" t="s">
        <v>11700</v>
      </c>
      <c r="I649" t="s">
        <v>145</v>
      </c>
      <c r="J649" s="17" t="s">
        <v>18723</v>
      </c>
      <c r="K649" s="17" t="s">
        <v>146</v>
      </c>
      <c r="L649" t="s">
        <v>113</v>
      </c>
    </row>
    <row r="650" spans="1:12" hidden="1">
      <c r="A650">
        <v>20170606</v>
      </c>
      <c r="B650">
        <v>20170606</v>
      </c>
      <c r="C650">
        <v>112907</v>
      </c>
      <c r="D650" s="17" t="s">
        <v>151</v>
      </c>
      <c r="E650">
        <v>53023059</v>
      </c>
      <c r="F650">
        <v>1200</v>
      </c>
      <c r="G650">
        <v>1200</v>
      </c>
      <c r="H650" s="17" t="s">
        <v>11703</v>
      </c>
      <c r="I650" t="s">
        <v>145</v>
      </c>
      <c r="J650" s="17" t="s">
        <v>18724</v>
      </c>
      <c r="K650" s="17" t="s">
        <v>150</v>
      </c>
      <c r="L650" t="s">
        <v>113</v>
      </c>
    </row>
    <row r="651" spans="1:12" hidden="1">
      <c r="A651">
        <v>20170606</v>
      </c>
      <c r="B651">
        <v>20170606</v>
      </c>
      <c r="C651">
        <v>112932</v>
      </c>
      <c r="D651" s="17" t="s">
        <v>151</v>
      </c>
      <c r="E651">
        <v>53023073</v>
      </c>
      <c r="F651">
        <v>100</v>
      </c>
      <c r="G651">
        <v>100</v>
      </c>
      <c r="H651" s="17" t="s">
        <v>11704</v>
      </c>
      <c r="I651" t="s">
        <v>145</v>
      </c>
      <c r="J651" s="17" t="s">
        <v>18675</v>
      </c>
      <c r="K651" s="17" t="s">
        <v>159</v>
      </c>
      <c r="L651" t="s">
        <v>113</v>
      </c>
    </row>
    <row r="652" spans="1:12" hidden="1">
      <c r="A652">
        <v>20170606</v>
      </c>
      <c r="B652">
        <v>20170606</v>
      </c>
      <c r="C652">
        <v>112946</v>
      </c>
      <c r="D652" s="17" t="s">
        <v>151</v>
      </c>
      <c r="E652">
        <v>53023081</v>
      </c>
      <c r="F652">
        <v>200</v>
      </c>
      <c r="G652">
        <v>200</v>
      </c>
      <c r="H652" s="17" t="s">
        <v>11707</v>
      </c>
      <c r="I652" t="s">
        <v>145</v>
      </c>
      <c r="J652" s="17" t="s">
        <v>18725</v>
      </c>
      <c r="K652" s="17" t="s">
        <v>161</v>
      </c>
      <c r="L652" t="s">
        <v>119</v>
      </c>
    </row>
    <row r="653" spans="1:12" hidden="1">
      <c r="A653">
        <v>20170606</v>
      </c>
      <c r="B653">
        <v>20170606</v>
      </c>
      <c r="C653">
        <v>113035</v>
      </c>
      <c r="D653" s="17" t="s">
        <v>151</v>
      </c>
      <c r="E653">
        <v>53023080</v>
      </c>
      <c r="F653">
        <v>1000</v>
      </c>
      <c r="G653">
        <v>1000</v>
      </c>
      <c r="H653" s="17" t="s">
        <v>11710</v>
      </c>
      <c r="I653" t="s">
        <v>145</v>
      </c>
      <c r="J653" s="17" t="s">
        <v>18726</v>
      </c>
      <c r="K653" s="17" t="s">
        <v>146</v>
      </c>
      <c r="L653" t="s">
        <v>113</v>
      </c>
    </row>
    <row r="654" spans="1:12" hidden="1">
      <c r="A654">
        <v>20170606</v>
      </c>
      <c r="B654">
        <v>20170606</v>
      </c>
      <c r="C654">
        <v>113055</v>
      </c>
      <c r="D654" s="17" t="s">
        <v>151</v>
      </c>
      <c r="E654">
        <v>53023054</v>
      </c>
      <c r="F654">
        <v>1000</v>
      </c>
      <c r="G654">
        <v>1000</v>
      </c>
      <c r="H654" s="17" t="s">
        <v>11712</v>
      </c>
      <c r="I654" t="s">
        <v>145</v>
      </c>
      <c r="J654" s="17" t="s">
        <v>18727</v>
      </c>
      <c r="K654" s="17" t="s">
        <v>162</v>
      </c>
      <c r="L654" t="s">
        <v>113</v>
      </c>
    </row>
    <row r="655" spans="1:12" hidden="1">
      <c r="A655">
        <v>20170606</v>
      </c>
      <c r="B655">
        <v>20170606</v>
      </c>
      <c r="C655">
        <v>113334</v>
      </c>
      <c r="D655" s="17" t="s">
        <v>151</v>
      </c>
      <c r="E655">
        <v>53023073</v>
      </c>
      <c r="F655">
        <v>100</v>
      </c>
      <c r="G655">
        <v>100</v>
      </c>
      <c r="H655" s="17" t="s">
        <v>11713</v>
      </c>
      <c r="I655" t="s">
        <v>145</v>
      </c>
      <c r="J655" s="17" t="s">
        <v>301</v>
      </c>
      <c r="K655" s="17" t="s">
        <v>146</v>
      </c>
      <c r="L655" t="s">
        <v>113</v>
      </c>
    </row>
    <row r="656" spans="1:12" hidden="1">
      <c r="A656">
        <v>20170606</v>
      </c>
      <c r="B656">
        <v>20170606</v>
      </c>
      <c r="C656">
        <v>113423</v>
      </c>
      <c r="D656" s="17" t="s">
        <v>151</v>
      </c>
      <c r="E656">
        <v>53023061</v>
      </c>
      <c r="F656">
        <v>500</v>
      </c>
      <c r="G656">
        <v>500</v>
      </c>
      <c r="H656" s="17" t="s">
        <v>11716</v>
      </c>
      <c r="I656" t="s">
        <v>145</v>
      </c>
      <c r="J656" s="17" t="s">
        <v>18729</v>
      </c>
      <c r="K656" s="17" t="s">
        <v>162</v>
      </c>
      <c r="L656" t="s">
        <v>113</v>
      </c>
    </row>
    <row r="657" spans="1:12" hidden="1">
      <c r="A657">
        <v>20170606</v>
      </c>
      <c r="B657">
        <v>20170606</v>
      </c>
      <c r="C657">
        <v>113452</v>
      </c>
      <c r="D657" s="17" t="s">
        <v>151</v>
      </c>
      <c r="E657">
        <v>53023080</v>
      </c>
      <c r="F657">
        <v>1200</v>
      </c>
      <c r="G657">
        <v>1200</v>
      </c>
      <c r="H657" s="17" t="s">
        <v>11719</v>
      </c>
      <c r="I657" t="s">
        <v>145</v>
      </c>
      <c r="J657" s="17" t="s">
        <v>18730</v>
      </c>
      <c r="K657" s="17" t="s">
        <v>164</v>
      </c>
      <c r="L657" t="s">
        <v>119</v>
      </c>
    </row>
    <row r="658" spans="1:12" hidden="1">
      <c r="A658">
        <v>20170606</v>
      </c>
      <c r="B658">
        <v>20170606</v>
      </c>
      <c r="C658">
        <v>113520</v>
      </c>
      <c r="D658" s="17" t="s">
        <v>151</v>
      </c>
      <c r="E658">
        <v>53023085</v>
      </c>
      <c r="F658">
        <v>100</v>
      </c>
      <c r="G658">
        <v>100</v>
      </c>
      <c r="H658" s="17" t="s">
        <v>11722</v>
      </c>
      <c r="I658" t="s">
        <v>145</v>
      </c>
      <c r="J658" s="17" t="s">
        <v>18731</v>
      </c>
      <c r="K658" s="17" t="s">
        <v>146</v>
      </c>
      <c r="L658" t="s">
        <v>113</v>
      </c>
    </row>
    <row r="659" spans="1:12" hidden="1">
      <c r="A659">
        <v>20170606</v>
      </c>
      <c r="B659">
        <v>20170606</v>
      </c>
      <c r="C659">
        <v>113537</v>
      </c>
      <c r="D659" s="17" t="s">
        <v>151</v>
      </c>
      <c r="E659">
        <v>53023064</v>
      </c>
      <c r="F659">
        <v>2630</v>
      </c>
      <c r="G659">
        <v>2630</v>
      </c>
      <c r="H659" s="17" t="s">
        <v>11725</v>
      </c>
      <c r="I659" t="s">
        <v>145</v>
      </c>
      <c r="J659" s="17" t="s">
        <v>18732</v>
      </c>
      <c r="K659" s="17" t="s">
        <v>152</v>
      </c>
      <c r="L659" t="s">
        <v>119</v>
      </c>
    </row>
    <row r="660" spans="1:12" hidden="1">
      <c r="A660">
        <v>20170606</v>
      </c>
      <c r="B660">
        <v>20170606</v>
      </c>
      <c r="C660">
        <v>113551</v>
      </c>
      <c r="D660" s="17" t="s">
        <v>151</v>
      </c>
      <c r="E660">
        <v>53023081</v>
      </c>
      <c r="F660">
        <v>200</v>
      </c>
      <c r="G660">
        <v>200</v>
      </c>
      <c r="H660" s="17" t="s">
        <v>11728</v>
      </c>
      <c r="I660" t="s">
        <v>145</v>
      </c>
      <c r="J660" s="17" t="s">
        <v>18733</v>
      </c>
      <c r="K660" s="17" t="s">
        <v>166</v>
      </c>
      <c r="L660" t="s">
        <v>119</v>
      </c>
    </row>
    <row r="661" spans="1:12" hidden="1">
      <c r="A661">
        <v>20170606</v>
      </c>
      <c r="B661">
        <v>20170606</v>
      </c>
      <c r="C661">
        <v>113728</v>
      </c>
      <c r="D661" s="17" t="s">
        <v>151</v>
      </c>
      <c r="E661">
        <v>53023060</v>
      </c>
      <c r="F661">
        <v>100</v>
      </c>
      <c r="G661">
        <v>100</v>
      </c>
      <c r="H661" s="17" t="s">
        <v>11731</v>
      </c>
      <c r="I661" t="s">
        <v>145</v>
      </c>
      <c r="J661" s="17" t="s">
        <v>18734</v>
      </c>
      <c r="K661" s="17" t="s">
        <v>263</v>
      </c>
      <c r="L661" t="s">
        <v>113</v>
      </c>
    </row>
    <row r="662" spans="1:12" hidden="1">
      <c r="A662">
        <v>20170606</v>
      </c>
      <c r="B662">
        <v>20170606</v>
      </c>
      <c r="C662">
        <v>113756</v>
      </c>
      <c r="D662" s="17" t="s">
        <v>151</v>
      </c>
      <c r="E662">
        <v>53023081</v>
      </c>
      <c r="F662">
        <v>1000</v>
      </c>
      <c r="G662">
        <v>1000</v>
      </c>
      <c r="H662" s="17" t="s">
        <v>11734</v>
      </c>
      <c r="I662" t="s">
        <v>145</v>
      </c>
      <c r="J662" s="17" t="s">
        <v>18735</v>
      </c>
      <c r="K662" s="17" t="s">
        <v>146</v>
      </c>
      <c r="L662" t="s">
        <v>113</v>
      </c>
    </row>
    <row r="663" spans="1:12" hidden="1">
      <c r="A663">
        <v>20170606</v>
      </c>
      <c r="B663">
        <v>20170606</v>
      </c>
      <c r="C663">
        <v>114051</v>
      </c>
      <c r="D663" s="17" t="s">
        <v>151</v>
      </c>
      <c r="E663">
        <v>53023074</v>
      </c>
      <c r="F663">
        <v>2000</v>
      </c>
      <c r="G663">
        <v>2000</v>
      </c>
      <c r="H663" s="17" t="s">
        <v>11737</v>
      </c>
      <c r="I663" t="s">
        <v>145</v>
      </c>
      <c r="J663" s="17" t="s">
        <v>18736</v>
      </c>
      <c r="K663" s="17" t="s">
        <v>152</v>
      </c>
      <c r="L663" t="s">
        <v>119</v>
      </c>
    </row>
    <row r="664" spans="1:12" hidden="1">
      <c r="A664">
        <v>20170606</v>
      </c>
      <c r="B664">
        <v>20170606</v>
      </c>
      <c r="C664">
        <v>114144</v>
      </c>
      <c r="D664" s="17" t="s">
        <v>151</v>
      </c>
      <c r="E664">
        <v>53023073</v>
      </c>
      <c r="F664">
        <v>100</v>
      </c>
      <c r="G664">
        <v>100</v>
      </c>
      <c r="H664" s="17" t="s">
        <v>11740</v>
      </c>
      <c r="I664" t="s">
        <v>145</v>
      </c>
      <c r="J664" s="17" t="s">
        <v>18738</v>
      </c>
      <c r="K664" s="17" t="s">
        <v>149</v>
      </c>
      <c r="L664" t="s">
        <v>113</v>
      </c>
    </row>
    <row r="665" spans="1:12" hidden="1">
      <c r="A665">
        <v>20170606</v>
      </c>
      <c r="B665">
        <v>20170606</v>
      </c>
      <c r="C665">
        <v>114150</v>
      </c>
      <c r="D665" s="17" t="s">
        <v>151</v>
      </c>
      <c r="E665">
        <v>53023074</v>
      </c>
      <c r="F665">
        <v>1000</v>
      </c>
      <c r="G665">
        <v>1000</v>
      </c>
      <c r="H665" s="17" t="s">
        <v>11743</v>
      </c>
      <c r="I665" t="s">
        <v>145</v>
      </c>
      <c r="J665" s="17" t="s">
        <v>18736</v>
      </c>
      <c r="K665" s="17" t="s">
        <v>152</v>
      </c>
      <c r="L665" t="s">
        <v>119</v>
      </c>
    </row>
    <row r="666" spans="1:12" hidden="1">
      <c r="A666">
        <v>20170606</v>
      </c>
      <c r="B666">
        <v>20170606</v>
      </c>
      <c r="C666">
        <v>114331</v>
      </c>
      <c r="D666" s="17" t="s">
        <v>151</v>
      </c>
      <c r="E666">
        <v>53023060</v>
      </c>
      <c r="F666">
        <v>250</v>
      </c>
      <c r="G666">
        <v>250</v>
      </c>
      <c r="H666" s="17" t="s">
        <v>11744</v>
      </c>
      <c r="I666" t="s">
        <v>145</v>
      </c>
      <c r="J666" s="17" t="s">
        <v>304</v>
      </c>
      <c r="K666" s="17" t="s">
        <v>164</v>
      </c>
      <c r="L666" t="s">
        <v>119</v>
      </c>
    </row>
    <row r="667" spans="1:12" hidden="1">
      <c r="A667">
        <v>20170606</v>
      </c>
      <c r="B667">
        <v>20170606</v>
      </c>
      <c r="C667">
        <v>114349</v>
      </c>
      <c r="D667" s="17" t="s">
        <v>151</v>
      </c>
      <c r="E667">
        <v>53023076</v>
      </c>
      <c r="F667">
        <v>1000</v>
      </c>
      <c r="G667">
        <v>1000</v>
      </c>
      <c r="H667" s="17" t="s">
        <v>11745</v>
      </c>
      <c r="I667" t="s">
        <v>145</v>
      </c>
      <c r="J667" s="17" t="s">
        <v>18533</v>
      </c>
      <c r="K667" s="17" t="s">
        <v>150</v>
      </c>
      <c r="L667" t="s">
        <v>113</v>
      </c>
    </row>
    <row r="668" spans="1:12" hidden="1">
      <c r="A668">
        <v>20170606</v>
      </c>
      <c r="B668">
        <v>20170606</v>
      </c>
      <c r="C668">
        <v>114513</v>
      </c>
      <c r="D668" s="17" t="s">
        <v>151</v>
      </c>
      <c r="E668">
        <v>53023087</v>
      </c>
      <c r="F668">
        <v>1000</v>
      </c>
      <c r="G668">
        <v>1000</v>
      </c>
      <c r="H668" s="17" t="s">
        <v>11748</v>
      </c>
      <c r="I668" t="s">
        <v>145</v>
      </c>
      <c r="J668" s="17" t="s">
        <v>18739</v>
      </c>
      <c r="K668" s="17" t="s">
        <v>163</v>
      </c>
      <c r="L668" t="s">
        <v>113</v>
      </c>
    </row>
    <row r="669" spans="1:12" hidden="1">
      <c r="A669">
        <v>20170606</v>
      </c>
      <c r="B669">
        <v>20170606</v>
      </c>
      <c r="C669">
        <v>114522</v>
      </c>
      <c r="D669" s="17" t="s">
        <v>151</v>
      </c>
      <c r="E669">
        <v>53023081</v>
      </c>
      <c r="F669">
        <v>400</v>
      </c>
      <c r="G669">
        <v>400</v>
      </c>
      <c r="H669" s="17" t="s">
        <v>11751</v>
      </c>
      <c r="I669" t="s">
        <v>145</v>
      </c>
      <c r="J669" s="17" t="s">
        <v>18740</v>
      </c>
      <c r="K669" s="17" t="s">
        <v>148</v>
      </c>
      <c r="L669" t="s">
        <v>113</v>
      </c>
    </row>
    <row r="670" spans="1:12" hidden="1">
      <c r="A670">
        <v>20170606</v>
      </c>
      <c r="B670">
        <v>20170606</v>
      </c>
      <c r="C670">
        <v>114914</v>
      </c>
      <c r="D670" s="17" t="s">
        <v>151</v>
      </c>
      <c r="E670">
        <v>53023062</v>
      </c>
      <c r="F670">
        <v>400</v>
      </c>
      <c r="G670">
        <v>400</v>
      </c>
      <c r="H670" s="17" t="s">
        <v>11754</v>
      </c>
      <c r="I670" t="s">
        <v>145</v>
      </c>
      <c r="J670" s="17" t="s">
        <v>18712</v>
      </c>
      <c r="K670" s="17" t="s">
        <v>155</v>
      </c>
      <c r="L670" t="s">
        <v>113</v>
      </c>
    </row>
    <row r="671" spans="1:12" hidden="1">
      <c r="A671">
        <v>20170606</v>
      </c>
      <c r="B671">
        <v>20170606</v>
      </c>
      <c r="C671">
        <v>115016</v>
      </c>
      <c r="D671" s="17" t="s">
        <v>151</v>
      </c>
      <c r="E671">
        <v>53023064</v>
      </c>
      <c r="F671">
        <v>3000</v>
      </c>
      <c r="G671">
        <v>3000</v>
      </c>
      <c r="H671" s="17" t="s">
        <v>11757</v>
      </c>
      <c r="I671" t="s">
        <v>145</v>
      </c>
      <c r="J671" s="17" t="s">
        <v>18741</v>
      </c>
      <c r="K671" s="17" t="s">
        <v>148</v>
      </c>
      <c r="L671" t="s">
        <v>113</v>
      </c>
    </row>
    <row r="672" spans="1:12" hidden="1">
      <c r="A672">
        <v>20170606</v>
      </c>
      <c r="B672">
        <v>20170606</v>
      </c>
      <c r="C672">
        <v>115019</v>
      </c>
      <c r="D672" s="17" t="s">
        <v>151</v>
      </c>
      <c r="E672">
        <v>53023080</v>
      </c>
      <c r="F672">
        <v>640</v>
      </c>
      <c r="G672">
        <v>640</v>
      </c>
      <c r="H672" s="17" t="s">
        <v>11758</v>
      </c>
      <c r="I672" t="s">
        <v>145</v>
      </c>
      <c r="J672" s="17" t="s">
        <v>18518</v>
      </c>
      <c r="K672" s="17" t="s">
        <v>18519</v>
      </c>
      <c r="L672" t="s">
        <v>113</v>
      </c>
    </row>
    <row r="673" spans="1:12" hidden="1">
      <c r="A673">
        <v>20170606</v>
      </c>
      <c r="B673">
        <v>20170606</v>
      </c>
      <c r="C673">
        <v>115123</v>
      </c>
      <c r="D673" s="17" t="s">
        <v>151</v>
      </c>
      <c r="E673">
        <v>53023081</v>
      </c>
      <c r="F673">
        <v>100</v>
      </c>
      <c r="G673">
        <v>100</v>
      </c>
      <c r="H673" s="17" t="s">
        <v>11761</v>
      </c>
      <c r="I673" t="s">
        <v>145</v>
      </c>
      <c r="J673" s="17" t="s">
        <v>18742</v>
      </c>
      <c r="K673" s="17" t="s">
        <v>149</v>
      </c>
      <c r="L673" t="s">
        <v>113</v>
      </c>
    </row>
    <row r="674" spans="1:12" hidden="1">
      <c r="A674">
        <v>20170606</v>
      </c>
      <c r="B674">
        <v>20170606</v>
      </c>
      <c r="C674">
        <v>115421</v>
      </c>
      <c r="D674" s="17" t="s">
        <v>151</v>
      </c>
      <c r="E674">
        <v>53023060</v>
      </c>
      <c r="F674">
        <v>800</v>
      </c>
      <c r="G674">
        <v>800</v>
      </c>
      <c r="H674" s="17" t="s">
        <v>11764</v>
      </c>
      <c r="I674" t="s">
        <v>145</v>
      </c>
      <c r="J674" s="17" t="s">
        <v>18743</v>
      </c>
      <c r="K674" s="17" t="s">
        <v>147</v>
      </c>
      <c r="L674" t="s">
        <v>119</v>
      </c>
    </row>
    <row r="675" spans="1:12" hidden="1">
      <c r="A675">
        <v>20170606</v>
      </c>
      <c r="B675">
        <v>20170606</v>
      </c>
      <c r="C675">
        <v>115616</v>
      </c>
      <c r="D675" s="17" t="s">
        <v>151</v>
      </c>
      <c r="E675">
        <v>53023080</v>
      </c>
      <c r="F675">
        <v>20</v>
      </c>
      <c r="G675">
        <v>20</v>
      </c>
      <c r="H675" s="17" t="s">
        <v>11767</v>
      </c>
      <c r="I675" t="s">
        <v>145</v>
      </c>
      <c r="J675" s="17" t="s">
        <v>18744</v>
      </c>
      <c r="K675" s="17" t="s">
        <v>167</v>
      </c>
      <c r="L675" t="s">
        <v>113</v>
      </c>
    </row>
    <row r="676" spans="1:12" hidden="1">
      <c r="A676">
        <v>20170606</v>
      </c>
      <c r="B676">
        <v>20170606</v>
      </c>
      <c r="C676">
        <v>115633</v>
      </c>
      <c r="D676" s="17" t="s">
        <v>151</v>
      </c>
      <c r="E676">
        <v>53023074</v>
      </c>
      <c r="F676">
        <v>500</v>
      </c>
      <c r="G676">
        <v>500</v>
      </c>
      <c r="H676" s="17" t="s">
        <v>11770</v>
      </c>
      <c r="I676" t="s">
        <v>145</v>
      </c>
      <c r="J676" s="17" t="s">
        <v>18745</v>
      </c>
      <c r="K676" s="17" t="s">
        <v>154</v>
      </c>
      <c r="L676" t="s">
        <v>113</v>
      </c>
    </row>
    <row r="677" spans="1:12" hidden="1">
      <c r="A677">
        <v>20170606</v>
      </c>
      <c r="B677">
        <v>20170606</v>
      </c>
      <c r="C677">
        <v>115730</v>
      </c>
      <c r="D677" s="17" t="s">
        <v>151</v>
      </c>
      <c r="E677">
        <v>53023080</v>
      </c>
      <c r="F677">
        <v>20</v>
      </c>
      <c r="G677">
        <v>20</v>
      </c>
      <c r="H677" s="17" t="s">
        <v>11773</v>
      </c>
      <c r="I677" t="s">
        <v>145</v>
      </c>
      <c r="J677" s="17" t="s">
        <v>18744</v>
      </c>
      <c r="K677" s="17" t="s">
        <v>167</v>
      </c>
      <c r="L677" t="s">
        <v>113</v>
      </c>
    </row>
    <row r="678" spans="1:12" hidden="1">
      <c r="A678">
        <v>20170606</v>
      </c>
      <c r="B678">
        <v>20170606</v>
      </c>
      <c r="C678">
        <v>115736</v>
      </c>
      <c r="D678" s="17" t="s">
        <v>151</v>
      </c>
      <c r="E678">
        <v>53023072</v>
      </c>
      <c r="F678">
        <v>3500</v>
      </c>
      <c r="G678">
        <v>3500</v>
      </c>
      <c r="H678" s="17" t="s">
        <v>11776</v>
      </c>
      <c r="I678" t="s">
        <v>145</v>
      </c>
      <c r="J678" s="17" t="s">
        <v>18746</v>
      </c>
      <c r="K678" s="17" t="s">
        <v>149</v>
      </c>
      <c r="L678" t="s">
        <v>113</v>
      </c>
    </row>
    <row r="679" spans="1:12" hidden="1">
      <c r="A679">
        <v>20170606</v>
      </c>
      <c r="B679">
        <v>20170606</v>
      </c>
      <c r="C679">
        <v>115737</v>
      </c>
      <c r="D679" s="17" t="s">
        <v>151</v>
      </c>
      <c r="E679">
        <v>53023066</v>
      </c>
      <c r="F679">
        <v>1979</v>
      </c>
      <c r="G679">
        <v>1979</v>
      </c>
      <c r="H679" s="17" t="s">
        <v>11779</v>
      </c>
      <c r="I679" t="s">
        <v>145</v>
      </c>
      <c r="J679" s="17" t="s">
        <v>18747</v>
      </c>
      <c r="K679" s="17" t="s">
        <v>152</v>
      </c>
      <c r="L679" t="s">
        <v>119</v>
      </c>
    </row>
    <row r="680" spans="1:12" hidden="1">
      <c r="A680">
        <v>20170606</v>
      </c>
      <c r="B680">
        <v>20170606</v>
      </c>
      <c r="C680">
        <v>115742</v>
      </c>
      <c r="D680" s="17" t="s">
        <v>151</v>
      </c>
      <c r="E680">
        <v>53023071</v>
      </c>
      <c r="F680">
        <v>1000</v>
      </c>
      <c r="G680">
        <v>1000</v>
      </c>
      <c r="H680" s="17" t="s">
        <v>11782</v>
      </c>
      <c r="I680" t="s">
        <v>145</v>
      </c>
      <c r="J680" s="17" t="s">
        <v>18748</v>
      </c>
      <c r="K680" s="17" t="s">
        <v>149</v>
      </c>
      <c r="L680" t="s">
        <v>113</v>
      </c>
    </row>
    <row r="681" spans="1:12" hidden="1">
      <c r="A681">
        <v>20170606</v>
      </c>
      <c r="B681">
        <v>20170606</v>
      </c>
      <c r="C681">
        <v>115841</v>
      </c>
      <c r="D681" s="17" t="s">
        <v>151</v>
      </c>
      <c r="E681">
        <v>53023074</v>
      </c>
      <c r="F681">
        <v>200</v>
      </c>
      <c r="G681">
        <v>200</v>
      </c>
      <c r="H681" s="17" t="s">
        <v>11785</v>
      </c>
      <c r="I681" t="s">
        <v>145</v>
      </c>
      <c r="J681" s="17" t="s">
        <v>18749</v>
      </c>
      <c r="K681" s="17" t="s">
        <v>265</v>
      </c>
      <c r="L681" t="s">
        <v>113</v>
      </c>
    </row>
    <row r="682" spans="1:12" hidden="1">
      <c r="A682">
        <v>20170606</v>
      </c>
      <c r="B682">
        <v>20170606</v>
      </c>
      <c r="C682">
        <v>120105</v>
      </c>
      <c r="D682" s="17" t="s">
        <v>151</v>
      </c>
      <c r="E682">
        <v>53023070</v>
      </c>
      <c r="F682">
        <v>8933</v>
      </c>
      <c r="G682">
        <v>8933</v>
      </c>
      <c r="H682" s="17" t="s">
        <v>11787</v>
      </c>
      <c r="I682" t="s">
        <v>145</v>
      </c>
      <c r="J682" s="17" t="s">
        <v>18750</v>
      </c>
      <c r="K682" s="17" t="s">
        <v>149</v>
      </c>
      <c r="L682" t="s">
        <v>113</v>
      </c>
    </row>
    <row r="683" spans="1:12" hidden="1">
      <c r="A683">
        <v>20170606</v>
      </c>
      <c r="B683">
        <v>20170606</v>
      </c>
      <c r="C683">
        <v>120202</v>
      </c>
      <c r="D683" s="17" t="s">
        <v>151</v>
      </c>
      <c r="E683">
        <v>53023076</v>
      </c>
      <c r="F683">
        <v>500</v>
      </c>
      <c r="G683">
        <v>500</v>
      </c>
      <c r="H683" s="17" t="s">
        <v>11788</v>
      </c>
      <c r="I683" t="s">
        <v>145</v>
      </c>
      <c r="J683" s="17" t="s">
        <v>18360</v>
      </c>
      <c r="K683" s="17" t="s">
        <v>154</v>
      </c>
      <c r="L683" t="s">
        <v>113</v>
      </c>
    </row>
    <row r="684" spans="1:12" hidden="1">
      <c r="A684">
        <v>20170606</v>
      </c>
      <c r="B684">
        <v>20170606</v>
      </c>
      <c r="C684">
        <v>120209</v>
      </c>
      <c r="D684" s="17" t="s">
        <v>151</v>
      </c>
      <c r="E684">
        <v>53023060</v>
      </c>
      <c r="F684">
        <v>5000</v>
      </c>
      <c r="G684">
        <v>5000</v>
      </c>
      <c r="H684" s="17" t="s">
        <v>11791</v>
      </c>
      <c r="I684" t="s">
        <v>145</v>
      </c>
      <c r="J684" s="17" t="s">
        <v>18751</v>
      </c>
      <c r="K684" s="17" t="s">
        <v>18752</v>
      </c>
      <c r="L684" t="s">
        <v>113</v>
      </c>
    </row>
    <row r="685" spans="1:12" hidden="1">
      <c r="A685">
        <v>20170606</v>
      </c>
      <c r="B685">
        <v>20170606</v>
      </c>
      <c r="C685">
        <v>120333</v>
      </c>
      <c r="D685" s="17" t="s">
        <v>151</v>
      </c>
      <c r="E685">
        <v>53023059</v>
      </c>
      <c r="F685">
        <v>700</v>
      </c>
      <c r="G685">
        <v>700</v>
      </c>
      <c r="H685" s="17" t="s">
        <v>11794</v>
      </c>
      <c r="I685" t="s">
        <v>145</v>
      </c>
      <c r="J685" s="17" t="s">
        <v>18753</v>
      </c>
      <c r="K685" s="17" t="s">
        <v>147</v>
      </c>
      <c r="L685" t="s">
        <v>113</v>
      </c>
    </row>
    <row r="686" spans="1:12" hidden="1">
      <c r="A686">
        <v>20170606</v>
      </c>
      <c r="B686">
        <v>20170606</v>
      </c>
      <c r="C686">
        <v>120339</v>
      </c>
      <c r="D686" s="17" t="s">
        <v>151</v>
      </c>
      <c r="E686">
        <v>53023067</v>
      </c>
      <c r="F686">
        <v>300</v>
      </c>
      <c r="G686">
        <v>300</v>
      </c>
      <c r="H686" s="17" t="s">
        <v>11795</v>
      </c>
      <c r="I686" t="s">
        <v>145</v>
      </c>
      <c r="J686" s="17" t="s">
        <v>18378</v>
      </c>
      <c r="K686" s="17" t="s">
        <v>159</v>
      </c>
      <c r="L686" t="s">
        <v>113</v>
      </c>
    </row>
    <row r="687" spans="1:12" hidden="1">
      <c r="A687">
        <v>20170606</v>
      </c>
      <c r="B687">
        <v>20170606</v>
      </c>
      <c r="C687">
        <v>120428</v>
      </c>
      <c r="D687" s="17" t="s">
        <v>151</v>
      </c>
      <c r="E687">
        <v>53023058</v>
      </c>
      <c r="F687">
        <v>1000</v>
      </c>
      <c r="G687">
        <v>1000</v>
      </c>
      <c r="H687" s="17" t="s">
        <v>11797</v>
      </c>
      <c r="I687" t="s">
        <v>145</v>
      </c>
      <c r="J687" s="17" t="s">
        <v>18754</v>
      </c>
      <c r="K687" s="17" t="s">
        <v>152</v>
      </c>
      <c r="L687" t="s">
        <v>119</v>
      </c>
    </row>
    <row r="688" spans="1:12" hidden="1">
      <c r="A688">
        <v>20170606</v>
      </c>
      <c r="B688">
        <v>20170606</v>
      </c>
      <c r="C688">
        <v>120541</v>
      </c>
      <c r="D688" s="17" t="s">
        <v>151</v>
      </c>
      <c r="E688">
        <v>53023058</v>
      </c>
      <c r="F688">
        <v>5200</v>
      </c>
      <c r="G688">
        <v>5200</v>
      </c>
      <c r="H688" s="17" t="s">
        <v>11799</v>
      </c>
      <c r="I688" t="s">
        <v>145</v>
      </c>
      <c r="J688" s="17" t="s">
        <v>18754</v>
      </c>
      <c r="K688" s="17" t="s">
        <v>152</v>
      </c>
      <c r="L688" t="s">
        <v>119</v>
      </c>
    </row>
    <row r="689" spans="1:12" hidden="1">
      <c r="A689">
        <v>20170606</v>
      </c>
      <c r="B689">
        <v>20170606</v>
      </c>
      <c r="C689">
        <v>120641</v>
      </c>
      <c r="D689" s="17" t="s">
        <v>151</v>
      </c>
      <c r="E689">
        <v>53023077</v>
      </c>
      <c r="F689">
        <v>1000</v>
      </c>
      <c r="G689">
        <v>1000</v>
      </c>
      <c r="H689" s="17" t="s">
        <v>11800</v>
      </c>
      <c r="I689" t="s">
        <v>145</v>
      </c>
      <c r="J689" s="17" t="s">
        <v>18563</v>
      </c>
      <c r="K689" s="17" t="s">
        <v>150</v>
      </c>
      <c r="L689" t="s">
        <v>113</v>
      </c>
    </row>
    <row r="690" spans="1:12" hidden="1">
      <c r="A690">
        <v>20170606</v>
      </c>
      <c r="B690">
        <v>20170606</v>
      </c>
      <c r="C690">
        <v>120956</v>
      </c>
      <c r="D690" s="17" t="s">
        <v>151</v>
      </c>
      <c r="E690">
        <v>53023088</v>
      </c>
      <c r="F690">
        <v>500</v>
      </c>
      <c r="G690">
        <v>500</v>
      </c>
      <c r="H690" s="17" t="s">
        <v>11801</v>
      </c>
      <c r="I690" t="s">
        <v>145</v>
      </c>
      <c r="J690" s="17" t="s">
        <v>18532</v>
      </c>
      <c r="K690" s="17" t="s">
        <v>150</v>
      </c>
      <c r="L690" t="s">
        <v>113</v>
      </c>
    </row>
    <row r="691" spans="1:12" hidden="1">
      <c r="A691">
        <v>20170606</v>
      </c>
      <c r="B691">
        <v>20170606</v>
      </c>
      <c r="C691">
        <v>121556</v>
      </c>
      <c r="D691" s="17" t="s">
        <v>151</v>
      </c>
      <c r="E691">
        <v>53023077</v>
      </c>
      <c r="F691">
        <v>1000</v>
      </c>
      <c r="G691">
        <v>1000</v>
      </c>
      <c r="H691" s="17" t="s">
        <v>11804</v>
      </c>
      <c r="I691" t="s">
        <v>145</v>
      </c>
      <c r="J691" s="17" t="s">
        <v>18755</v>
      </c>
      <c r="K691" s="17" t="s">
        <v>18756</v>
      </c>
      <c r="L691" t="s">
        <v>113</v>
      </c>
    </row>
    <row r="692" spans="1:12" hidden="1">
      <c r="A692">
        <v>20170606</v>
      </c>
      <c r="B692">
        <v>20170606</v>
      </c>
      <c r="C692">
        <v>121627</v>
      </c>
      <c r="D692" s="17" t="s">
        <v>151</v>
      </c>
      <c r="E692">
        <v>53023066</v>
      </c>
      <c r="F692">
        <v>20</v>
      </c>
      <c r="G692">
        <v>20</v>
      </c>
      <c r="H692" s="17" t="s">
        <v>11807</v>
      </c>
      <c r="I692" t="s">
        <v>145</v>
      </c>
      <c r="J692" s="17" t="s">
        <v>18757</v>
      </c>
      <c r="K692" s="17" t="s">
        <v>150</v>
      </c>
      <c r="L692" t="s">
        <v>113</v>
      </c>
    </row>
    <row r="693" spans="1:12" hidden="1">
      <c r="A693">
        <v>20170606</v>
      </c>
      <c r="B693">
        <v>20170606</v>
      </c>
      <c r="C693">
        <v>121636</v>
      </c>
      <c r="D693" s="17" t="s">
        <v>151</v>
      </c>
      <c r="E693">
        <v>53023065</v>
      </c>
      <c r="F693">
        <v>800</v>
      </c>
      <c r="G693">
        <v>800</v>
      </c>
      <c r="H693" s="17" t="s">
        <v>11810</v>
      </c>
      <c r="I693" t="s">
        <v>145</v>
      </c>
      <c r="J693" s="17" t="s">
        <v>18758</v>
      </c>
      <c r="K693" s="17" t="s">
        <v>149</v>
      </c>
      <c r="L693" t="s">
        <v>113</v>
      </c>
    </row>
    <row r="694" spans="1:12" hidden="1">
      <c r="A694">
        <v>20170606</v>
      </c>
      <c r="B694">
        <v>20170606</v>
      </c>
      <c r="C694">
        <v>121842</v>
      </c>
      <c r="D694" s="17" t="s">
        <v>151</v>
      </c>
      <c r="E694">
        <v>53023073</v>
      </c>
      <c r="F694">
        <v>350</v>
      </c>
      <c r="G694">
        <v>350</v>
      </c>
      <c r="H694" s="17" t="s">
        <v>11813</v>
      </c>
      <c r="I694" t="s">
        <v>145</v>
      </c>
      <c r="J694" s="17" t="s">
        <v>18759</v>
      </c>
      <c r="K694" s="17" t="s">
        <v>172</v>
      </c>
      <c r="L694" t="s">
        <v>113</v>
      </c>
    </row>
    <row r="695" spans="1:12" hidden="1">
      <c r="A695">
        <v>20170606</v>
      </c>
      <c r="B695">
        <v>20170606</v>
      </c>
      <c r="C695">
        <v>122246</v>
      </c>
      <c r="D695" s="17" t="s">
        <v>151</v>
      </c>
      <c r="E695">
        <v>53023074</v>
      </c>
      <c r="F695">
        <v>1000</v>
      </c>
      <c r="G695">
        <v>1000</v>
      </c>
      <c r="H695" s="17" t="s">
        <v>11816</v>
      </c>
      <c r="I695" t="s">
        <v>145</v>
      </c>
      <c r="J695" s="17" t="s">
        <v>18760</v>
      </c>
      <c r="K695" s="17" t="s">
        <v>307</v>
      </c>
      <c r="L695" t="s">
        <v>119</v>
      </c>
    </row>
    <row r="696" spans="1:12" hidden="1">
      <c r="A696">
        <v>20170606</v>
      </c>
      <c r="B696">
        <v>20170606</v>
      </c>
      <c r="C696">
        <v>122327</v>
      </c>
      <c r="D696" s="17" t="s">
        <v>151</v>
      </c>
      <c r="E696">
        <v>53023072</v>
      </c>
      <c r="F696">
        <v>200</v>
      </c>
      <c r="G696">
        <v>200</v>
      </c>
      <c r="H696" s="17" t="s">
        <v>11817</v>
      </c>
      <c r="I696" t="s">
        <v>145</v>
      </c>
      <c r="J696" s="17" t="s">
        <v>18761</v>
      </c>
      <c r="K696" s="17" t="s">
        <v>160</v>
      </c>
      <c r="L696" t="s">
        <v>119</v>
      </c>
    </row>
    <row r="697" spans="1:12" hidden="1">
      <c r="A697">
        <v>20170606</v>
      </c>
      <c r="B697">
        <v>20170606</v>
      </c>
      <c r="C697">
        <v>122733</v>
      </c>
      <c r="D697" s="17" t="s">
        <v>151</v>
      </c>
      <c r="E697">
        <v>53023074</v>
      </c>
      <c r="F697">
        <v>1200</v>
      </c>
      <c r="G697">
        <v>1200</v>
      </c>
      <c r="H697" s="17" t="s">
        <v>11818</v>
      </c>
      <c r="I697" t="s">
        <v>145</v>
      </c>
      <c r="J697" s="17" t="s">
        <v>18762</v>
      </c>
      <c r="K697" s="17" t="s">
        <v>146</v>
      </c>
      <c r="L697" t="s">
        <v>119</v>
      </c>
    </row>
    <row r="698" spans="1:12" hidden="1">
      <c r="A698">
        <v>20170606</v>
      </c>
      <c r="B698">
        <v>20170606</v>
      </c>
      <c r="C698">
        <v>122835</v>
      </c>
      <c r="D698" s="17" t="s">
        <v>151</v>
      </c>
      <c r="E698">
        <v>53023077</v>
      </c>
      <c r="F698">
        <v>2000</v>
      </c>
      <c r="G698">
        <v>2000</v>
      </c>
      <c r="H698" s="17" t="s">
        <v>11819</v>
      </c>
      <c r="I698" t="s">
        <v>145</v>
      </c>
      <c r="J698" s="17" t="s">
        <v>18755</v>
      </c>
      <c r="K698" s="17" t="s">
        <v>18756</v>
      </c>
      <c r="L698" t="s">
        <v>113</v>
      </c>
    </row>
    <row r="699" spans="1:12" hidden="1">
      <c r="A699">
        <v>20170606</v>
      </c>
      <c r="B699">
        <v>20170606</v>
      </c>
      <c r="C699">
        <v>123508</v>
      </c>
      <c r="D699" s="17" t="s">
        <v>151</v>
      </c>
      <c r="E699">
        <v>53023090</v>
      </c>
      <c r="F699">
        <v>1000</v>
      </c>
      <c r="G699">
        <v>1000</v>
      </c>
      <c r="H699" s="17" t="s">
        <v>11822</v>
      </c>
      <c r="I699" t="s">
        <v>145</v>
      </c>
      <c r="J699" s="17" t="s">
        <v>18763</v>
      </c>
      <c r="K699" s="17" t="s">
        <v>150</v>
      </c>
      <c r="L699" t="s">
        <v>113</v>
      </c>
    </row>
    <row r="700" spans="1:12" hidden="1">
      <c r="A700">
        <v>20170606</v>
      </c>
      <c r="B700">
        <v>20170606</v>
      </c>
      <c r="C700">
        <v>123521</v>
      </c>
      <c r="D700" s="17" t="s">
        <v>151</v>
      </c>
      <c r="E700">
        <v>53023067</v>
      </c>
      <c r="F700">
        <v>200</v>
      </c>
      <c r="G700">
        <v>200</v>
      </c>
      <c r="H700" s="17" t="s">
        <v>11825</v>
      </c>
      <c r="I700" t="s">
        <v>145</v>
      </c>
      <c r="J700" s="17" t="s">
        <v>18764</v>
      </c>
      <c r="K700" s="17" t="s">
        <v>161</v>
      </c>
      <c r="L700" t="s">
        <v>119</v>
      </c>
    </row>
    <row r="701" spans="1:12" hidden="1">
      <c r="A701">
        <v>20170606</v>
      </c>
      <c r="B701">
        <v>20170606</v>
      </c>
      <c r="C701">
        <v>123609</v>
      </c>
      <c r="D701" s="17" t="s">
        <v>151</v>
      </c>
      <c r="E701">
        <v>53023077</v>
      </c>
      <c r="F701">
        <v>2520</v>
      </c>
      <c r="G701">
        <v>2520</v>
      </c>
      <c r="H701" s="17" t="s">
        <v>11828</v>
      </c>
      <c r="I701" t="s">
        <v>145</v>
      </c>
      <c r="J701" s="17" t="s">
        <v>18765</v>
      </c>
      <c r="K701" s="17" t="s">
        <v>146</v>
      </c>
      <c r="L701" t="s">
        <v>113</v>
      </c>
    </row>
    <row r="702" spans="1:12" hidden="1">
      <c r="A702">
        <v>20170606</v>
      </c>
      <c r="B702">
        <v>20170606</v>
      </c>
      <c r="C702">
        <v>124249</v>
      </c>
      <c r="D702" s="17" t="s">
        <v>151</v>
      </c>
      <c r="E702">
        <v>53023063</v>
      </c>
      <c r="F702">
        <v>500</v>
      </c>
      <c r="G702">
        <v>500</v>
      </c>
      <c r="H702" s="17" t="s">
        <v>11831</v>
      </c>
      <c r="I702" t="s">
        <v>145</v>
      </c>
      <c r="J702" s="17" t="s">
        <v>18766</v>
      </c>
      <c r="K702" s="17" t="s">
        <v>164</v>
      </c>
      <c r="L702" t="s">
        <v>119</v>
      </c>
    </row>
    <row r="703" spans="1:12" hidden="1">
      <c r="A703">
        <v>20170606</v>
      </c>
      <c r="B703">
        <v>20170606</v>
      </c>
      <c r="C703">
        <v>124352</v>
      </c>
      <c r="D703" s="17" t="s">
        <v>151</v>
      </c>
      <c r="E703">
        <v>53023066</v>
      </c>
      <c r="F703">
        <v>136</v>
      </c>
      <c r="G703">
        <v>136</v>
      </c>
      <c r="H703" s="17" t="s">
        <v>11834</v>
      </c>
      <c r="I703" t="s">
        <v>145</v>
      </c>
      <c r="J703" s="17" t="s">
        <v>18767</v>
      </c>
      <c r="K703" s="17" t="s">
        <v>152</v>
      </c>
      <c r="L703" t="s">
        <v>119</v>
      </c>
    </row>
    <row r="704" spans="1:12" hidden="1">
      <c r="A704">
        <v>20170606</v>
      </c>
      <c r="B704">
        <v>20170606</v>
      </c>
      <c r="C704">
        <v>124809</v>
      </c>
      <c r="D704" s="17" t="s">
        <v>151</v>
      </c>
      <c r="E704">
        <v>53023058</v>
      </c>
      <c r="F704">
        <v>1500</v>
      </c>
      <c r="G704">
        <v>1500</v>
      </c>
      <c r="H704" s="17" t="s">
        <v>11835</v>
      </c>
      <c r="I704" t="s">
        <v>145</v>
      </c>
      <c r="J704" s="17" t="s">
        <v>18450</v>
      </c>
      <c r="K704" s="17" t="s">
        <v>154</v>
      </c>
      <c r="L704" t="s">
        <v>113</v>
      </c>
    </row>
    <row r="705" spans="1:12" hidden="1">
      <c r="A705">
        <v>20170606</v>
      </c>
      <c r="B705">
        <v>20170606</v>
      </c>
      <c r="C705">
        <v>125036</v>
      </c>
      <c r="D705" s="17" t="s">
        <v>151</v>
      </c>
      <c r="E705">
        <v>53023074</v>
      </c>
      <c r="F705">
        <v>2000</v>
      </c>
      <c r="G705">
        <v>2000</v>
      </c>
      <c r="H705" s="17" t="s">
        <v>11838</v>
      </c>
      <c r="I705" t="s">
        <v>145</v>
      </c>
      <c r="J705" s="17" t="s">
        <v>18615</v>
      </c>
      <c r="K705" s="17" t="s">
        <v>149</v>
      </c>
      <c r="L705" t="s">
        <v>113</v>
      </c>
    </row>
    <row r="706" spans="1:12" hidden="1">
      <c r="A706">
        <v>20170606</v>
      </c>
      <c r="B706">
        <v>20170606</v>
      </c>
      <c r="C706">
        <v>130257</v>
      </c>
      <c r="D706" s="17" t="s">
        <v>151</v>
      </c>
      <c r="E706">
        <v>53023066</v>
      </c>
      <c r="F706">
        <v>400</v>
      </c>
      <c r="G706">
        <v>400</v>
      </c>
      <c r="H706" s="17" t="s">
        <v>11839</v>
      </c>
      <c r="I706" t="s">
        <v>145</v>
      </c>
      <c r="J706" s="17" t="s">
        <v>18757</v>
      </c>
      <c r="K706" s="17" t="s">
        <v>150</v>
      </c>
      <c r="L706" t="s">
        <v>113</v>
      </c>
    </row>
    <row r="707" spans="1:12" hidden="1">
      <c r="A707">
        <v>20170606</v>
      </c>
      <c r="B707">
        <v>20170606</v>
      </c>
      <c r="C707">
        <v>130532</v>
      </c>
      <c r="D707" s="17" t="s">
        <v>151</v>
      </c>
      <c r="E707">
        <v>53023066</v>
      </c>
      <c r="F707">
        <v>50</v>
      </c>
      <c r="G707">
        <v>50</v>
      </c>
      <c r="H707" s="17" t="s">
        <v>11840</v>
      </c>
      <c r="I707" t="s">
        <v>145</v>
      </c>
      <c r="J707" s="17" t="s">
        <v>18757</v>
      </c>
      <c r="K707" s="17" t="s">
        <v>150</v>
      </c>
      <c r="L707" t="s">
        <v>113</v>
      </c>
    </row>
    <row r="708" spans="1:12" hidden="1">
      <c r="A708">
        <v>20170606</v>
      </c>
      <c r="B708">
        <v>20170606</v>
      </c>
      <c r="C708">
        <v>131250</v>
      </c>
      <c r="D708" s="17" t="s">
        <v>151</v>
      </c>
      <c r="E708">
        <v>53023090</v>
      </c>
      <c r="F708">
        <v>100</v>
      </c>
      <c r="G708">
        <v>100</v>
      </c>
      <c r="H708" s="17" t="s">
        <v>11843</v>
      </c>
      <c r="I708" t="s">
        <v>145</v>
      </c>
      <c r="J708" s="17" t="s">
        <v>18769</v>
      </c>
      <c r="K708" s="17" t="s">
        <v>170</v>
      </c>
      <c r="L708" t="s">
        <v>119</v>
      </c>
    </row>
    <row r="709" spans="1:12" hidden="1">
      <c r="A709">
        <v>20170606</v>
      </c>
      <c r="B709">
        <v>20170606</v>
      </c>
      <c r="C709">
        <v>131325</v>
      </c>
      <c r="D709" s="17" t="s">
        <v>151</v>
      </c>
      <c r="E709">
        <v>53023070</v>
      </c>
      <c r="F709">
        <v>1000</v>
      </c>
      <c r="G709">
        <v>1000</v>
      </c>
      <c r="H709" s="17" t="s">
        <v>11846</v>
      </c>
      <c r="I709" t="s">
        <v>145</v>
      </c>
      <c r="J709" s="17" t="s">
        <v>18770</v>
      </c>
      <c r="K709" s="17" t="s">
        <v>149</v>
      </c>
      <c r="L709" t="s">
        <v>113</v>
      </c>
    </row>
    <row r="710" spans="1:12" hidden="1">
      <c r="A710">
        <v>20170606</v>
      </c>
      <c r="B710">
        <v>20170606</v>
      </c>
      <c r="C710">
        <v>131443</v>
      </c>
      <c r="D710" s="17" t="s">
        <v>151</v>
      </c>
      <c r="E710">
        <v>53023070</v>
      </c>
      <c r="F710">
        <v>1000</v>
      </c>
      <c r="G710">
        <v>1000</v>
      </c>
      <c r="H710" s="17" t="s">
        <v>11849</v>
      </c>
      <c r="I710" t="s">
        <v>145</v>
      </c>
      <c r="J710" s="17" t="s">
        <v>18770</v>
      </c>
      <c r="K710" s="17" t="s">
        <v>149</v>
      </c>
      <c r="L710" t="s">
        <v>113</v>
      </c>
    </row>
    <row r="711" spans="1:12" hidden="1">
      <c r="A711">
        <v>20170606</v>
      </c>
      <c r="B711">
        <v>20170606</v>
      </c>
      <c r="C711">
        <v>131542</v>
      </c>
      <c r="D711" s="17" t="s">
        <v>151</v>
      </c>
      <c r="E711">
        <v>53023070</v>
      </c>
      <c r="F711">
        <v>5000</v>
      </c>
      <c r="G711">
        <v>5000</v>
      </c>
      <c r="H711" s="17" t="s">
        <v>11850</v>
      </c>
      <c r="I711" t="s">
        <v>145</v>
      </c>
      <c r="J711" s="17" t="s">
        <v>18770</v>
      </c>
      <c r="K711" s="17" t="s">
        <v>149</v>
      </c>
      <c r="L711" t="s">
        <v>113</v>
      </c>
    </row>
    <row r="712" spans="1:12" hidden="1">
      <c r="A712">
        <v>20170606</v>
      </c>
      <c r="B712">
        <v>20170606</v>
      </c>
      <c r="C712">
        <v>132617</v>
      </c>
      <c r="D712" s="17" t="s">
        <v>151</v>
      </c>
      <c r="E712">
        <v>53023054</v>
      </c>
      <c r="F712">
        <v>1000</v>
      </c>
      <c r="G712">
        <v>1000</v>
      </c>
      <c r="H712" s="17" t="s">
        <v>11853</v>
      </c>
      <c r="I712" t="s">
        <v>145</v>
      </c>
      <c r="J712" s="17" t="s">
        <v>18771</v>
      </c>
      <c r="K712" s="17" t="s">
        <v>146</v>
      </c>
      <c r="L712" t="s">
        <v>113</v>
      </c>
    </row>
    <row r="713" spans="1:12" hidden="1">
      <c r="A713">
        <v>20170606</v>
      </c>
      <c r="B713">
        <v>20170606</v>
      </c>
      <c r="C713">
        <v>133050</v>
      </c>
      <c r="D713" s="17" t="s">
        <v>151</v>
      </c>
      <c r="E713">
        <v>53023060</v>
      </c>
      <c r="F713">
        <v>100</v>
      </c>
      <c r="G713">
        <v>100</v>
      </c>
      <c r="H713" s="17" t="s">
        <v>11854</v>
      </c>
      <c r="I713" t="s">
        <v>145</v>
      </c>
      <c r="J713" s="17" t="s">
        <v>18772</v>
      </c>
      <c r="K713" s="17" t="s">
        <v>146</v>
      </c>
      <c r="L713" t="s">
        <v>119</v>
      </c>
    </row>
    <row r="714" spans="1:12" hidden="1">
      <c r="A714">
        <v>20170606</v>
      </c>
      <c r="B714">
        <v>20170606</v>
      </c>
      <c r="C714">
        <v>133142</v>
      </c>
      <c r="D714" s="17" t="s">
        <v>151</v>
      </c>
      <c r="E714">
        <v>53023060</v>
      </c>
      <c r="F714">
        <v>100</v>
      </c>
      <c r="G714">
        <v>100</v>
      </c>
      <c r="H714" s="17" t="s">
        <v>11857</v>
      </c>
      <c r="I714" t="s">
        <v>145</v>
      </c>
      <c r="J714" s="17" t="s">
        <v>18772</v>
      </c>
      <c r="K714" s="17" t="s">
        <v>146</v>
      </c>
      <c r="L714" t="s">
        <v>119</v>
      </c>
    </row>
    <row r="715" spans="1:12" hidden="1">
      <c r="A715">
        <v>20170606</v>
      </c>
      <c r="B715">
        <v>20170606</v>
      </c>
      <c r="C715">
        <v>133759</v>
      </c>
      <c r="D715" s="17" t="s">
        <v>151</v>
      </c>
      <c r="E715">
        <v>53023061</v>
      </c>
      <c r="F715">
        <v>50</v>
      </c>
      <c r="G715">
        <v>50</v>
      </c>
      <c r="H715" s="17" t="s">
        <v>11860</v>
      </c>
      <c r="I715" t="s">
        <v>145</v>
      </c>
      <c r="J715" s="17" t="s">
        <v>18773</v>
      </c>
      <c r="K715" s="17" t="s">
        <v>8967</v>
      </c>
      <c r="L715" t="s">
        <v>113</v>
      </c>
    </row>
    <row r="716" spans="1:12" hidden="1">
      <c r="A716">
        <v>20170606</v>
      </c>
      <c r="B716">
        <v>20170606</v>
      </c>
      <c r="C716">
        <v>134545</v>
      </c>
      <c r="D716" s="17" t="s">
        <v>151</v>
      </c>
      <c r="E716">
        <v>53023077</v>
      </c>
      <c r="F716">
        <v>100</v>
      </c>
      <c r="G716">
        <v>100</v>
      </c>
      <c r="H716" s="17" t="s">
        <v>11863</v>
      </c>
      <c r="I716" t="s">
        <v>145</v>
      </c>
      <c r="J716" s="17" t="s">
        <v>18774</v>
      </c>
      <c r="K716" s="17" t="s">
        <v>149</v>
      </c>
      <c r="L716" t="s">
        <v>113</v>
      </c>
    </row>
    <row r="717" spans="1:12" hidden="1">
      <c r="A717">
        <v>20170606</v>
      </c>
      <c r="B717">
        <v>20170606</v>
      </c>
      <c r="C717">
        <v>134549</v>
      </c>
      <c r="D717" s="17" t="s">
        <v>151</v>
      </c>
      <c r="E717">
        <v>53023067</v>
      </c>
      <c r="F717">
        <v>500</v>
      </c>
      <c r="G717">
        <v>500</v>
      </c>
      <c r="H717" s="17" t="s">
        <v>11866</v>
      </c>
      <c r="I717" t="s">
        <v>145</v>
      </c>
      <c r="J717" s="17" t="s">
        <v>18775</v>
      </c>
      <c r="K717" s="17" t="s">
        <v>146</v>
      </c>
      <c r="L717" t="s">
        <v>113</v>
      </c>
    </row>
    <row r="718" spans="1:12" hidden="1">
      <c r="A718">
        <v>20170606</v>
      </c>
      <c r="B718">
        <v>20170606</v>
      </c>
      <c r="C718">
        <v>134818</v>
      </c>
      <c r="D718" s="17" t="s">
        <v>151</v>
      </c>
      <c r="E718">
        <v>53023073</v>
      </c>
      <c r="F718">
        <v>500</v>
      </c>
      <c r="G718">
        <v>500</v>
      </c>
      <c r="H718" s="17" t="s">
        <v>11867</v>
      </c>
      <c r="I718" t="s">
        <v>145</v>
      </c>
      <c r="J718" s="17" t="s">
        <v>18593</v>
      </c>
      <c r="K718" s="17" t="s">
        <v>150</v>
      </c>
      <c r="L718" t="s">
        <v>113</v>
      </c>
    </row>
    <row r="719" spans="1:12" hidden="1">
      <c r="A719">
        <v>20170606</v>
      </c>
      <c r="B719">
        <v>20170606</v>
      </c>
      <c r="C719">
        <v>135326</v>
      </c>
      <c r="D719" s="17" t="s">
        <v>151</v>
      </c>
      <c r="E719">
        <v>53023076</v>
      </c>
      <c r="F719">
        <v>100</v>
      </c>
      <c r="G719">
        <v>100</v>
      </c>
      <c r="H719" s="17" t="s">
        <v>11870</v>
      </c>
      <c r="I719" t="s">
        <v>145</v>
      </c>
      <c r="J719" s="17" t="s">
        <v>18776</v>
      </c>
      <c r="K719" s="17" t="s">
        <v>162</v>
      </c>
      <c r="L719" t="s">
        <v>113</v>
      </c>
    </row>
    <row r="720" spans="1:12" hidden="1">
      <c r="A720">
        <v>20170606</v>
      </c>
      <c r="B720">
        <v>20170606</v>
      </c>
      <c r="C720">
        <v>135433</v>
      </c>
      <c r="D720" s="17" t="s">
        <v>151</v>
      </c>
      <c r="E720">
        <v>53023055</v>
      </c>
      <c r="F720">
        <v>50</v>
      </c>
      <c r="G720">
        <v>50</v>
      </c>
      <c r="H720" s="17" t="s">
        <v>11873</v>
      </c>
      <c r="I720" t="s">
        <v>145</v>
      </c>
      <c r="J720" s="17" t="s">
        <v>18777</v>
      </c>
      <c r="K720" s="17" t="s">
        <v>150</v>
      </c>
      <c r="L720" t="s">
        <v>113</v>
      </c>
    </row>
    <row r="721" spans="1:12" hidden="1">
      <c r="A721">
        <v>20170606</v>
      </c>
      <c r="B721">
        <v>20170606</v>
      </c>
      <c r="C721">
        <v>135725</v>
      </c>
      <c r="D721" s="17" t="s">
        <v>151</v>
      </c>
      <c r="E721">
        <v>53023071</v>
      </c>
      <c r="F721">
        <v>500</v>
      </c>
      <c r="G721">
        <v>500</v>
      </c>
      <c r="H721" s="17" t="s">
        <v>11876</v>
      </c>
      <c r="I721" t="s">
        <v>145</v>
      </c>
      <c r="J721" s="17" t="s">
        <v>18778</v>
      </c>
      <c r="K721" s="17" t="s">
        <v>154</v>
      </c>
      <c r="L721" t="s">
        <v>113</v>
      </c>
    </row>
    <row r="722" spans="1:12" hidden="1">
      <c r="A722">
        <v>20170606</v>
      </c>
      <c r="B722">
        <v>20170606</v>
      </c>
      <c r="C722">
        <v>140637</v>
      </c>
      <c r="D722" s="17" t="s">
        <v>151</v>
      </c>
      <c r="E722">
        <v>53023063</v>
      </c>
      <c r="F722">
        <v>1000</v>
      </c>
      <c r="G722">
        <v>1000</v>
      </c>
      <c r="H722" s="17" t="s">
        <v>11879</v>
      </c>
      <c r="I722" t="s">
        <v>145</v>
      </c>
      <c r="J722" s="17" t="s">
        <v>18779</v>
      </c>
      <c r="K722" s="17" t="s">
        <v>146</v>
      </c>
      <c r="L722" t="s">
        <v>119</v>
      </c>
    </row>
    <row r="723" spans="1:12" hidden="1">
      <c r="A723">
        <v>20170606</v>
      </c>
      <c r="B723">
        <v>20170606</v>
      </c>
      <c r="C723">
        <v>140643</v>
      </c>
      <c r="D723" s="17" t="s">
        <v>151</v>
      </c>
      <c r="E723">
        <v>53023085</v>
      </c>
      <c r="F723">
        <v>10</v>
      </c>
      <c r="G723">
        <v>10</v>
      </c>
      <c r="H723" s="17" t="s">
        <v>11882</v>
      </c>
      <c r="I723" t="s">
        <v>145</v>
      </c>
      <c r="J723" s="17" t="s">
        <v>18780</v>
      </c>
      <c r="K723" s="17" t="s">
        <v>162</v>
      </c>
      <c r="L723" t="s">
        <v>113</v>
      </c>
    </row>
    <row r="724" spans="1:12" hidden="1">
      <c r="A724">
        <v>20170606</v>
      </c>
      <c r="B724">
        <v>20170606</v>
      </c>
      <c r="C724">
        <v>140658</v>
      </c>
      <c r="D724" s="17" t="s">
        <v>151</v>
      </c>
      <c r="E724">
        <v>53023058</v>
      </c>
      <c r="F724">
        <v>100</v>
      </c>
      <c r="G724">
        <v>100</v>
      </c>
      <c r="H724" s="17" t="s">
        <v>11885</v>
      </c>
      <c r="I724" t="s">
        <v>145</v>
      </c>
      <c r="J724" s="17" t="s">
        <v>18781</v>
      </c>
      <c r="K724" s="17" t="s">
        <v>146</v>
      </c>
      <c r="L724" t="s">
        <v>113</v>
      </c>
    </row>
    <row r="725" spans="1:12" hidden="1">
      <c r="A725">
        <v>20170606</v>
      </c>
      <c r="B725">
        <v>20170606</v>
      </c>
      <c r="C725">
        <v>140944</v>
      </c>
      <c r="D725" s="17" t="s">
        <v>151</v>
      </c>
      <c r="E725">
        <v>53023088</v>
      </c>
      <c r="F725">
        <v>500</v>
      </c>
      <c r="G725">
        <v>500</v>
      </c>
      <c r="H725" s="17" t="s">
        <v>11888</v>
      </c>
      <c r="I725" t="s">
        <v>145</v>
      </c>
      <c r="J725" s="17" t="s">
        <v>18782</v>
      </c>
      <c r="K725" s="17" t="s">
        <v>154</v>
      </c>
      <c r="L725" t="s">
        <v>113</v>
      </c>
    </row>
    <row r="726" spans="1:12" hidden="1">
      <c r="A726">
        <v>20170606</v>
      </c>
      <c r="B726">
        <v>20170606</v>
      </c>
      <c r="C726">
        <v>141037</v>
      </c>
      <c r="D726" s="17" t="s">
        <v>151</v>
      </c>
      <c r="E726">
        <v>53023073</v>
      </c>
      <c r="F726">
        <v>500</v>
      </c>
      <c r="G726">
        <v>500</v>
      </c>
      <c r="H726" s="17" t="s">
        <v>11891</v>
      </c>
      <c r="I726" t="s">
        <v>145</v>
      </c>
      <c r="J726" s="17" t="s">
        <v>18783</v>
      </c>
      <c r="K726" s="17" t="s">
        <v>149</v>
      </c>
      <c r="L726" t="s">
        <v>113</v>
      </c>
    </row>
    <row r="727" spans="1:12" hidden="1">
      <c r="A727">
        <v>20170606</v>
      </c>
      <c r="B727">
        <v>20170606</v>
      </c>
      <c r="C727">
        <v>141155</v>
      </c>
      <c r="D727" s="17" t="s">
        <v>151</v>
      </c>
      <c r="E727">
        <v>53023055</v>
      </c>
      <c r="F727">
        <v>200</v>
      </c>
      <c r="G727">
        <v>200</v>
      </c>
      <c r="H727" s="17" t="s">
        <v>11894</v>
      </c>
      <c r="I727" t="s">
        <v>145</v>
      </c>
      <c r="J727" s="17" t="s">
        <v>18784</v>
      </c>
      <c r="K727" s="17" t="s">
        <v>146</v>
      </c>
      <c r="L727" t="s">
        <v>113</v>
      </c>
    </row>
    <row r="728" spans="1:12" hidden="1">
      <c r="A728">
        <v>20170606</v>
      </c>
      <c r="B728">
        <v>20170606</v>
      </c>
      <c r="C728">
        <v>141351</v>
      </c>
      <c r="D728" s="17" t="s">
        <v>151</v>
      </c>
      <c r="E728">
        <v>53023089</v>
      </c>
      <c r="F728">
        <v>200</v>
      </c>
      <c r="G728">
        <v>200</v>
      </c>
      <c r="H728" s="17" t="s">
        <v>11897</v>
      </c>
      <c r="I728" t="s">
        <v>145</v>
      </c>
      <c r="J728" s="17" t="s">
        <v>18785</v>
      </c>
      <c r="K728" s="17" t="s">
        <v>254</v>
      </c>
      <c r="L728" t="s">
        <v>113</v>
      </c>
    </row>
    <row r="729" spans="1:12" hidden="1">
      <c r="A729">
        <v>20170606</v>
      </c>
      <c r="B729">
        <v>20170606</v>
      </c>
      <c r="C729">
        <v>141435</v>
      </c>
      <c r="D729" s="17" t="s">
        <v>151</v>
      </c>
      <c r="E729">
        <v>53023089</v>
      </c>
      <c r="F729">
        <v>200</v>
      </c>
      <c r="G729">
        <v>200</v>
      </c>
      <c r="H729" s="17" t="s">
        <v>11900</v>
      </c>
      <c r="I729" t="s">
        <v>145</v>
      </c>
      <c r="J729" s="17" t="s">
        <v>18785</v>
      </c>
      <c r="K729" s="17" t="s">
        <v>254</v>
      </c>
      <c r="L729" t="s">
        <v>113</v>
      </c>
    </row>
    <row r="730" spans="1:12" hidden="1">
      <c r="A730">
        <v>20170606</v>
      </c>
      <c r="B730">
        <v>20170606</v>
      </c>
      <c r="C730">
        <v>141714</v>
      </c>
      <c r="D730" s="17" t="s">
        <v>151</v>
      </c>
      <c r="E730">
        <v>53023063</v>
      </c>
      <c r="F730">
        <v>500</v>
      </c>
      <c r="G730">
        <v>500</v>
      </c>
      <c r="H730" s="17" t="s">
        <v>11903</v>
      </c>
      <c r="I730" t="s">
        <v>145</v>
      </c>
      <c r="J730" s="17" t="s">
        <v>18786</v>
      </c>
      <c r="K730" s="17" t="s">
        <v>154</v>
      </c>
      <c r="L730" t="s">
        <v>113</v>
      </c>
    </row>
    <row r="731" spans="1:12" hidden="1">
      <c r="A731">
        <v>20170606</v>
      </c>
      <c r="B731">
        <v>20170606</v>
      </c>
      <c r="C731">
        <v>141752</v>
      </c>
      <c r="D731" s="17" t="s">
        <v>151</v>
      </c>
      <c r="E731">
        <v>53023076</v>
      </c>
      <c r="F731">
        <v>20</v>
      </c>
      <c r="G731">
        <v>20</v>
      </c>
      <c r="H731" s="17" t="s">
        <v>11906</v>
      </c>
      <c r="I731" t="s">
        <v>145</v>
      </c>
      <c r="J731" s="17" t="s">
        <v>18787</v>
      </c>
      <c r="K731" s="17" t="s">
        <v>146</v>
      </c>
      <c r="L731" t="s">
        <v>113</v>
      </c>
    </row>
    <row r="732" spans="1:12" hidden="1">
      <c r="A732">
        <v>20170606</v>
      </c>
      <c r="B732">
        <v>20170606</v>
      </c>
      <c r="C732">
        <v>142027</v>
      </c>
      <c r="D732" s="17" t="s">
        <v>151</v>
      </c>
      <c r="E732">
        <v>53023088</v>
      </c>
      <c r="F732">
        <v>800</v>
      </c>
      <c r="G732">
        <v>800</v>
      </c>
      <c r="H732" s="17" t="s">
        <v>11907</v>
      </c>
      <c r="I732" t="s">
        <v>145</v>
      </c>
      <c r="J732" s="17" t="s">
        <v>18412</v>
      </c>
      <c r="K732" s="17" t="s">
        <v>159</v>
      </c>
      <c r="L732" t="s">
        <v>113</v>
      </c>
    </row>
    <row r="733" spans="1:12" hidden="1">
      <c r="A733">
        <v>20170606</v>
      </c>
      <c r="B733">
        <v>20170606</v>
      </c>
      <c r="C733">
        <v>142252</v>
      </c>
      <c r="D733" s="17" t="s">
        <v>151</v>
      </c>
      <c r="E733">
        <v>53023081</v>
      </c>
      <c r="F733">
        <v>20</v>
      </c>
      <c r="G733">
        <v>20</v>
      </c>
      <c r="H733" s="17" t="s">
        <v>11910</v>
      </c>
      <c r="I733" t="s">
        <v>145</v>
      </c>
      <c r="J733" s="17" t="s">
        <v>18788</v>
      </c>
      <c r="K733" s="17" t="s">
        <v>146</v>
      </c>
      <c r="L733" t="s">
        <v>113</v>
      </c>
    </row>
    <row r="734" spans="1:12" hidden="1">
      <c r="A734">
        <v>20170606</v>
      </c>
      <c r="B734">
        <v>20170606</v>
      </c>
      <c r="C734">
        <v>142312</v>
      </c>
      <c r="D734" s="17" t="s">
        <v>151</v>
      </c>
      <c r="E734">
        <v>53023085</v>
      </c>
      <c r="F734">
        <v>20</v>
      </c>
      <c r="G734">
        <v>20</v>
      </c>
      <c r="H734" s="17" t="s">
        <v>11913</v>
      </c>
      <c r="I734" t="s">
        <v>145</v>
      </c>
      <c r="J734" s="17" t="s">
        <v>18789</v>
      </c>
      <c r="K734" s="17" t="s">
        <v>154</v>
      </c>
      <c r="L734" t="s">
        <v>113</v>
      </c>
    </row>
    <row r="735" spans="1:12" hidden="1">
      <c r="A735">
        <v>20170606</v>
      </c>
      <c r="B735">
        <v>20170606</v>
      </c>
      <c r="C735">
        <v>142525</v>
      </c>
      <c r="D735" s="17" t="s">
        <v>151</v>
      </c>
      <c r="E735">
        <v>53023081</v>
      </c>
      <c r="F735">
        <v>20</v>
      </c>
      <c r="G735">
        <v>20</v>
      </c>
      <c r="H735" s="17" t="s">
        <v>11916</v>
      </c>
      <c r="I735" t="s">
        <v>145</v>
      </c>
      <c r="J735" s="17" t="s">
        <v>18790</v>
      </c>
      <c r="K735" s="17" t="s">
        <v>146</v>
      </c>
      <c r="L735" t="s">
        <v>113</v>
      </c>
    </row>
    <row r="736" spans="1:12" hidden="1">
      <c r="A736">
        <v>20170606</v>
      </c>
      <c r="B736">
        <v>20170606</v>
      </c>
      <c r="C736">
        <v>142717</v>
      </c>
      <c r="D736" s="17" t="s">
        <v>151</v>
      </c>
      <c r="E736">
        <v>53023061</v>
      </c>
      <c r="F736">
        <v>100</v>
      </c>
      <c r="G736">
        <v>100</v>
      </c>
      <c r="H736" s="17" t="s">
        <v>11919</v>
      </c>
      <c r="I736" t="s">
        <v>145</v>
      </c>
      <c r="J736" s="17" t="s">
        <v>18791</v>
      </c>
      <c r="K736" s="17" t="s">
        <v>167</v>
      </c>
      <c r="L736" t="s">
        <v>113</v>
      </c>
    </row>
    <row r="737" spans="1:12" hidden="1">
      <c r="A737">
        <v>20170606</v>
      </c>
      <c r="B737">
        <v>20170606</v>
      </c>
      <c r="C737">
        <v>142835</v>
      </c>
      <c r="D737" s="17" t="s">
        <v>151</v>
      </c>
      <c r="E737">
        <v>53023054</v>
      </c>
      <c r="F737">
        <v>500</v>
      </c>
      <c r="G737">
        <v>500</v>
      </c>
      <c r="H737" s="17" t="s">
        <v>11922</v>
      </c>
      <c r="I737" t="s">
        <v>145</v>
      </c>
      <c r="J737" s="17" t="s">
        <v>18792</v>
      </c>
      <c r="K737" s="17" t="s">
        <v>154</v>
      </c>
      <c r="L737" t="s">
        <v>113</v>
      </c>
    </row>
    <row r="738" spans="1:12" hidden="1">
      <c r="A738">
        <v>20170606</v>
      </c>
      <c r="B738">
        <v>20170606</v>
      </c>
      <c r="C738">
        <v>142923</v>
      </c>
      <c r="D738" s="17" t="s">
        <v>151</v>
      </c>
      <c r="E738">
        <v>53023058</v>
      </c>
      <c r="F738">
        <v>20</v>
      </c>
      <c r="G738">
        <v>20</v>
      </c>
      <c r="H738" s="17" t="s">
        <v>11925</v>
      </c>
      <c r="I738" t="s">
        <v>145</v>
      </c>
      <c r="J738" s="17" t="s">
        <v>18781</v>
      </c>
      <c r="K738" s="17" t="s">
        <v>146</v>
      </c>
      <c r="L738" t="s">
        <v>113</v>
      </c>
    </row>
    <row r="739" spans="1:12" hidden="1">
      <c r="A739">
        <v>20170606</v>
      </c>
      <c r="B739">
        <v>20170606</v>
      </c>
      <c r="C739">
        <v>143237</v>
      </c>
      <c r="D739" s="17" t="s">
        <v>151</v>
      </c>
      <c r="E739">
        <v>53023073</v>
      </c>
      <c r="F739">
        <v>1000</v>
      </c>
      <c r="G739">
        <v>1000</v>
      </c>
      <c r="H739" s="17" t="s">
        <v>11928</v>
      </c>
      <c r="I739" t="s">
        <v>145</v>
      </c>
      <c r="J739" s="17" t="s">
        <v>18793</v>
      </c>
      <c r="K739" s="17" t="s">
        <v>146</v>
      </c>
      <c r="L739" t="s">
        <v>113</v>
      </c>
    </row>
    <row r="740" spans="1:12" hidden="1">
      <c r="A740">
        <v>20170606</v>
      </c>
      <c r="B740">
        <v>20170606</v>
      </c>
      <c r="C740">
        <v>143347</v>
      </c>
      <c r="D740" s="17" t="s">
        <v>151</v>
      </c>
      <c r="E740">
        <v>53023073</v>
      </c>
      <c r="F740">
        <v>100</v>
      </c>
      <c r="G740">
        <v>100</v>
      </c>
      <c r="H740" s="17" t="s">
        <v>11931</v>
      </c>
      <c r="I740" t="s">
        <v>145</v>
      </c>
      <c r="J740" s="17" t="s">
        <v>18794</v>
      </c>
      <c r="K740" s="17" t="s">
        <v>154</v>
      </c>
      <c r="L740" t="s">
        <v>113</v>
      </c>
    </row>
    <row r="741" spans="1:12" hidden="1">
      <c r="A741">
        <v>20170606</v>
      </c>
      <c r="B741">
        <v>20170606</v>
      </c>
      <c r="C741">
        <v>143356</v>
      </c>
      <c r="D741" s="17" t="s">
        <v>151</v>
      </c>
      <c r="E741">
        <v>53023060</v>
      </c>
      <c r="F741">
        <v>1000</v>
      </c>
      <c r="G741">
        <v>1000</v>
      </c>
      <c r="H741" s="17" t="s">
        <v>11934</v>
      </c>
      <c r="I741" t="s">
        <v>145</v>
      </c>
      <c r="J741" s="17" t="s">
        <v>18795</v>
      </c>
      <c r="K741" s="17" t="s">
        <v>170</v>
      </c>
      <c r="L741" t="s">
        <v>119</v>
      </c>
    </row>
    <row r="742" spans="1:12" hidden="1">
      <c r="A742">
        <v>20170606</v>
      </c>
      <c r="B742">
        <v>20170606</v>
      </c>
      <c r="C742">
        <v>143535</v>
      </c>
      <c r="D742" s="17" t="s">
        <v>151</v>
      </c>
      <c r="E742">
        <v>53023074</v>
      </c>
      <c r="F742">
        <v>2000</v>
      </c>
      <c r="G742">
        <v>2000</v>
      </c>
      <c r="H742" s="17" t="s">
        <v>11937</v>
      </c>
      <c r="I742" t="s">
        <v>145</v>
      </c>
      <c r="J742" s="17" t="s">
        <v>18796</v>
      </c>
      <c r="K742" s="17" t="s">
        <v>149</v>
      </c>
      <c r="L742" t="s">
        <v>113</v>
      </c>
    </row>
    <row r="743" spans="1:12" hidden="1">
      <c r="A743">
        <v>20170606</v>
      </c>
      <c r="B743">
        <v>20170606</v>
      </c>
      <c r="C743">
        <v>143710</v>
      </c>
      <c r="D743" s="17" t="s">
        <v>151</v>
      </c>
      <c r="E743">
        <v>53023069</v>
      </c>
      <c r="F743">
        <v>200</v>
      </c>
      <c r="G743">
        <v>200</v>
      </c>
      <c r="H743" s="17" t="s">
        <v>11940</v>
      </c>
      <c r="I743" t="s">
        <v>145</v>
      </c>
      <c r="J743" s="17" t="s">
        <v>18797</v>
      </c>
      <c r="K743" s="17" t="s">
        <v>167</v>
      </c>
      <c r="L743" t="s">
        <v>113</v>
      </c>
    </row>
    <row r="744" spans="1:12" hidden="1">
      <c r="A744">
        <v>20170606</v>
      </c>
      <c r="B744">
        <v>20170606</v>
      </c>
      <c r="C744">
        <v>143715</v>
      </c>
      <c r="D744" s="17" t="s">
        <v>151</v>
      </c>
      <c r="E744">
        <v>53023064</v>
      </c>
      <c r="F744">
        <v>500</v>
      </c>
      <c r="G744">
        <v>500</v>
      </c>
      <c r="H744" s="17" t="s">
        <v>11943</v>
      </c>
      <c r="I744" t="s">
        <v>145</v>
      </c>
      <c r="J744" s="17" t="s">
        <v>18798</v>
      </c>
      <c r="K744" s="17" t="s">
        <v>164</v>
      </c>
      <c r="L744" t="s">
        <v>119</v>
      </c>
    </row>
    <row r="745" spans="1:12" hidden="1">
      <c r="A745">
        <v>20170606</v>
      </c>
      <c r="B745">
        <v>20170606</v>
      </c>
      <c r="C745">
        <v>143813</v>
      </c>
      <c r="D745" s="17" t="s">
        <v>151</v>
      </c>
      <c r="E745">
        <v>53023089</v>
      </c>
      <c r="F745">
        <v>1600</v>
      </c>
      <c r="G745">
        <v>1600</v>
      </c>
      <c r="H745" s="17" t="s">
        <v>11944</v>
      </c>
      <c r="I745" t="s">
        <v>145</v>
      </c>
      <c r="J745" s="17" t="s">
        <v>18785</v>
      </c>
      <c r="K745" s="17" t="s">
        <v>254</v>
      </c>
      <c r="L745" t="s">
        <v>113</v>
      </c>
    </row>
    <row r="746" spans="1:12" hidden="1">
      <c r="A746">
        <v>20170606</v>
      </c>
      <c r="B746">
        <v>20170606</v>
      </c>
      <c r="C746">
        <v>144003</v>
      </c>
      <c r="D746" s="17" t="s">
        <v>151</v>
      </c>
      <c r="E746">
        <v>53023068</v>
      </c>
      <c r="F746">
        <v>5000</v>
      </c>
      <c r="G746">
        <v>5000</v>
      </c>
      <c r="H746" s="17" t="s">
        <v>11947</v>
      </c>
      <c r="I746" t="s">
        <v>145</v>
      </c>
      <c r="J746" s="17" t="s">
        <v>18737</v>
      </c>
      <c r="K746" s="17" t="s">
        <v>163</v>
      </c>
      <c r="L746" t="s">
        <v>113</v>
      </c>
    </row>
    <row r="747" spans="1:12" hidden="1">
      <c r="A747">
        <v>20170606</v>
      </c>
      <c r="B747">
        <v>20170606</v>
      </c>
      <c r="C747">
        <v>144252</v>
      </c>
      <c r="D747" s="17" t="s">
        <v>151</v>
      </c>
      <c r="E747">
        <v>53023089</v>
      </c>
      <c r="F747">
        <v>600</v>
      </c>
      <c r="G747">
        <v>600</v>
      </c>
      <c r="H747" s="17" t="s">
        <v>11948</v>
      </c>
      <c r="I747" t="s">
        <v>145</v>
      </c>
      <c r="J747" s="17" t="s">
        <v>18523</v>
      </c>
      <c r="K747" s="17" t="s">
        <v>150</v>
      </c>
      <c r="L747" t="s">
        <v>113</v>
      </c>
    </row>
    <row r="748" spans="1:12" hidden="1">
      <c r="A748">
        <v>20170606</v>
      </c>
      <c r="B748">
        <v>20170606</v>
      </c>
      <c r="C748">
        <v>144344</v>
      </c>
      <c r="D748" s="17" t="s">
        <v>151</v>
      </c>
      <c r="E748">
        <v>53023077</v>
      </c>
      <c r="F748">
        <v>110</v>
      </c>
      <c r="G748">
        <v>110</v>
      </c>
      <c r="H748" s="17" t="s">
        <v>11951</v>
      </c>
      <c r="I748" t="s">
        <v>145</v>
      </c>
      <c r="J748" s="17" t="s">
        <v>18799</v>
      </c>
      <c r="K748" s="17" t="s">
        <v>149</v>
      </c>
      <c r="L748" t="s">
        <v>113</v>
      </c>
    </row>
    <row r="749" spans="1:12" hidden="1">
      <c r="A749">
        <v>20170606</v>
      </c>
      <c r="B749">
        <v>20170606</v>
      </c>
      <c r="C749">
        <v>144356</v>
      </c>
      <c r="D749" s="17" t="s">
        <v>151</v>
      </c>
      <c r="E749">
        <v>53023082</v>
      </c>
      <c r="F749">
        <v>1000</v>
      </c>
      <c r="G749">
        <v>1000</v>
      </c>
      <c r="H749" s="17" t="s">
        <v>11954</v>
      </c>
      <c r="I749" t="s">
        <v>145</v>
      </c>
      <c r="J749" s="17" t="s">
        <v>18800</v>
      </c>
      <c r="K749" s="17" t="s">
        <v>167</v>
      </c>
      <c r="L749" t="s">
        <v>113</v>
      </c>
    </row>
    <row r="750" spans="1:12" hidden="1">
      <c r="A750">
        <v>20170606</v>
      </c>
      <c r="B750">
        <v>20170606</v>
      </c>
      <c r="C750">
        <v>144537</v>
      </c>
      <c r="D750" s="17" t="s">
        <v>151</v>
      </c>
      <c r="E750">
        <v>53023073</v>
      </c>
      <c r="F750">
        <v>20</v>
      </c>
      <c r="G750">
        <v>20</v>
      </c>
      <c r="H750" s="17" t="s">
        <v>11957</v>
      </c>
      <c r="I750" t="s">
        <v>145</v>
      </c>
      <c r="J750" s="17" t="s">
        <v>18801</v>
      </c>
      <c r="K750" s="17" t="s">
        <v>162</v>
      </c>
      <c r="L750" t="s">
        <v>113</v>
      </c>
    </row>
    <row r="751" spans="1:12" hidden="1">
      <c r="A751">
        <v>20170606</v>
      </c>
      <c r="B751">
        <v>20170606</v>
      </c>
      <c r="C751">
        <v>144657</v>
      </c>
      <c r="D751" s="17" t="s">
        <v>151</v>
      </c>
      <c r="E751">
        <v>53023087</v>
      </c>
      <c r="F751">
        <v>1000</v>
      </c>
      <c r="G751">
        <v>1000</v>
      </c>
      <c r="H751" s="17" t="s">
        <v>11960</v>
      </c>
      <c r="I751" t="s">
        <v>145</v>
      </c>
      <c r="J751" s="17" t="s">
        <v>18802</v>
      </c>
      <c r="K751" s="17" t="s">
        <v>153</v>
      </c>
      <c r="L751" t="s">
        <v>113</v>
      </c>
    </row>
    <row r="752" spans="1:12" hidden="1">
      <c r="A752">
        <v>20170606</v>
      </c>
      <c r="B752">
        <v>20170606</v>
      </c>
      <c r="C752">
        <v>145027</v>
      </c>
      <c r="D752" s="17" t="s">
        <v>151</v>
      </c>
      <c r="E752">
        <v>53023084</v>
      </c>
      <c r="F752">
        <v>2000</v>
      </c>
      <c r="G752">
        <v>2000</v>
      </c>
      <c r="H752" s="17" t="s">
        <v>11963</v>
      </c>
      <c r="I752" t="s">
        <v>145</v>
      </c>
      <c r="J752" s="17" t="s">
        <v>18803</v>
      </c>
      <c r="K752" s="17" t="s">
        <v>154</v>
      </c>
      <c r="L752" t="s">
        <v>113</v>
      </c>
    </row>
    <row r="753" spans="1:12" hidden="1">
      <c r="A753">
        <v>20170606</v>
      </c>
      <c r="B753">
        <v>20170606</v>
      </c>
      <c r="C753">
        <v>145311</v>
      </c>
      <c r="D753" s="17" t="s">
        <v>151</v>
      </c>
      <c r="E753">
        <v>53023075</v>
      </c>
      <c r="F753">
        <v>200</v>
      </c>
      <c r="G753">
        <v>200</v>
      </c>
      <c r="H753" s="17" t="s">
        <v>11966</v>
      </c>
      <c r="I753" t="s">
        <v>145</v>
      </c>
      <c r="J753" s="17" t="s">
        <v>18804</v>
      </c>
      <c r="K753" s="17" t="s">
        <v>146</v>
      </c>
      <c r="L753" t="s">
        <v>113</v>
      </c>
    </row>
    <row r="754" spans="1:12" hidden="1">
      <c r="A754">
        <v>20170606</v>
      </c>
      <c r="B754">
        <v>20170606</v>
      </c>
      <c r="C754">
        <v>145314</v>
      </c>
      <c r="D754" s="17" t="s">
        <v>151</v>
      </c>
      <c r="E754">
        <v>53023059</v>
      </c>
      <c r="F754">
        <v>382</v>
      </c>
      <c r="G754">
        <v>382</v>
      </c>
      <c r="H754" s="17" t="s">
        <v>11969</v>
      </c>
      <c r="I754" t="s">
        <v>145</v>
      </c>
      <c r="J754" s="17" t="s">
        <v>18805</v>
      </c>
      <c r="K754" s="17" t="s">
        <v>164</v>
      </c>
      <c r="L754" t="s">
        <v>119</v>
      </c>
    </row>
    <row r="755" spans="1:12" hidden="1">
      <c r="A755">
        <v>20170606</v>
      </c>
      <c r="B755">
        <v>20170606</v>
      </c>
      <c r="C755">
        <v>145335</v>
      </c>
      <c r="D755" s="17" t="s">
        <v>151</v>
      </c>
      <c r="E755">
        <v>53023074</v>
      </c>
      <c r="F755">
        <v>1200</v>
      </c>
      <c r="G755">
        <v>1200</v>
      </c>
      <c r="H755" s="17" t="s">
        <v>11972</v>
      </c>
      <c r="I755" t="s">
        <v>145</v>
      </c>
      <c r="J755" s="17" t="s">
        <v>18806</v>
      </c>
      <c r="K755" s="17" t="s">
        <v>152</v>
      </c>
      <c r="L755" t="s">
        <v>119</v>
      </c>
    </row>
    <row r="756" spans="1:12" hidden="1">
      <c r="A756">
        <v>20170606</v>
      </c>
      <c r="B756">
        <v>20170606</v>
      </c>
      <c r="C756">
        <v>145349</v>
      </c>
      <c r="D756" s="17" t="s">
        <v>151</v>
      </c>
      <c r="E756">
        <v>53023087</v>
      </c>
      <c r="F756">
        <v>360</v>
      </c>
      <c r="G756">
        <v>360</v>
      </c>
      <c r="H756" s="17" t="s">
        <v>11973</v>
      </c>
      <c r="I756" t="s">
        <v>145</v>
      </c>
      <c r="J756" s="17" t="s">
        <v>18313</v>
      </c>
      <c r="K756" s="17" t="s">
        <v>150</v>
      </c>
      <c r="L756" t="s">
        <v>113</v>
      </c>
    </row>
    <row r="757" spans="1:12" hidden="1">
      <c r="A757">
        <v>20170606</v>
      </c>
      <c r="B757">
        <v>20170606</v>
      </c>
      <c r="C757">
        <v>145627</v>
      </c>
      <c r="D757" s="17" t="s">
        <v>151</v>
      </c>
      <c r="E757">
        <v>53023061</v>
      </c>
      <c r="F757">
        <v>450</v>
      </c>
      <c r="G757">
        <v>450</v>
      </c>
      <c r="H757" s="17" t="s">
        <v>11976</v>
      </c>
      <c r="I757" t="s">
        <v>145</v>
      </c>
      <c r="J757" s="17" t="s">
        <v>18807</v>
      </c>
      <c r="K757" s="17" t="s">
        <v>154</v>
      </c>
      <c r="L757" t="s">
        <v>113</v>
      </c>
    </row>
    <row r="758" spans="1:12" hidden="1">
      <c r="A758">
        <v>20170606</v>
      </c>
      <c r="B758">
        <v>20170606</v>
      </c>
      <c r="C758">
        <v>145712</v>
      </c>
      <c r="D758" s="17" t="s">
        <v>151</v>
      </c>
      <c r="E758">
        <v>53023089</v>
      </c>
      <c r="F758">
        <v>20</v>
      </c>
      <c r="G758">
        <v>20</v>
      </c>
      <c r="H758" s="17" t="s">
        <v>11979</v>
      </c>
      <c r="I758" t="s">
        <v>145</v>
      </c>
      <c r="J758" s="17" t="s">
        <v>18808</v>
      </c>
      <c r="K758" s="17" t="s">
        <v>154</v>
      </c>
      <c r="L758" t="s">
        <v>113</v>
      </c>
    </row>
    <row r="759" spans="1:12" hidden="1">
      <c r="A759">
        <v>20170606</v>
      </c>
      <c r="B759">
        <v>20170606</v>
      </c>
      <c r="C759">
        <v>150152</v>
      </c>
      <c r="D759" s="17" t="s">
        <v>151</v>
      </c>
      <c r="E759">
        <v>53023077</v>
      </c>
      <c r="F759">
        <v>1000</v>
      </c>
      <c r="G759">
        <v>1000</v>
      </c>
      <c r="H759" s="17" t="s">
        <v>11982</v>
      </c>
      <c r="I759" t="s">
        <v>145</v>
      </c>
      <c r="J759" s="17" t="s">
        <v>18809</v>
      </c>
      <c r="K759" s="17" t="s">
        <v>157</v>
      </c>
      <c r="L759" t="s">
        <v>119</v>
      </c>
    </row>
    <row r="760" spans="1:12" hidden="1">
      <c r="A760">
        <v>20170606</v>
      </c>
      <c r="B760">
        <v>20170606</v>
      </c>
      <c r="C760">
        <v>150450</v>
      </c>
      <c r="D760" s="17" t="s">
        <v>151</v>
      </c>
      <c r="E760">
        <v>53023079</v>
      </c>
      <c r="F760">
        <v>520</v>
      </c>
      <c r="G760">
        <v>520</v>
      </c>
      <c r="H760" s="17" t="s">
        <v>11985</v>
      </c>
      <c r="I760" t="s">
        <v>145</v>
      </c>
      <c r="J760" s="17" t="s">
        <v>18811</v>
      </c>
      <c r="K760" s="17" t="s">
        <v>18812</v>
      </c>
      <c r="L760" t="s">
        <v>113</v>
      </c>
    </row>
    <row r="761" spans="1:12" hidden="1">
      <c r="A761">
        <v>20170606</v>
      </c>
      <c r="B761">
        <v>20170606</v>
      </c>
      <c r="C761">
        <v>150545</v>
      </c>
      <c r="D761" s="17" t="s">
        <v>151</v>
      </c>
      <c r="E761">
        <v>53023073</v>
      </c>
      <c r="F761">
        <v>1000</v>
      </c>
      <c r="G761">
        <v>1000</v>
      </c>
      <c r="H761" s="17" t="s">
        <v>11986</v>
      </c>
      <c r="I761" t="s">
        <v>145</v>
      </c>
      <c r="J761" s="17" t="s">
        <v>18518</v>
      </c>
      <c r="K761" s="17" t="s">
        <v>18519</v>
      </c>
      <c r="L761" t="s">
        <v>113</v>
      </c>
    </row>
    <row r="762" spans="1:12" hidden="1">
      <c r="A762">
        <v>20170606</v>
      </c>
      <c r="B762">
        <v>20170606</v>
      </c>
      <c r="C762">
        <v>150647</v>
      </c>
      <c r="D762" s="17" t="s">
        <v>151</v>
      </c>
      <c r="E762">
        <v>53023085</v>
      </c>
      <c r="F762">
        <v>20</v>
      </c>
      <c r="G762">
        <v>20</v>
      </c>
      <c r="H762" s="17" t="s">
        <v>11989</v>
      </c>
      <c r="I762" t="s">
        <v>145</v>
      </c>
      <c r="J762" s="17" t="s">
        <v>18813</v>
      </c>
      <c r="K762" s="17" t="s">
        <v>254</v>
      </c>
      <c r="L762" t="s">
        <v>113</v>
      </c>
    </row>
    <row r="763" spans="1:12" hidden="1">
      <c r="A763">
        <v>20170606</v>
      </c>
      <c r="B763">
        <v>20170606</v>
      </c>
      <c r="C763">
        <v>150802</v>
      </c>
      <c r="D763" s="17" t="s">
        <v>151</v>
      </c>
      <c r="E763">
        <v>53023089</v>
      </c>
      <c r="F763">
        <v>200</v>
      </c>
      <c r="G763">
        <v>200</v>
      </c>
      <c r="H763" s="17" t="s">
        <v>11992</v>
      </c>
      <c r="I763" t="s">
        <v>145</v>
      </c>
      <c r="J763" s="17" t="s">
        <v>18814</v>
      </c>
      <c r="K763" s="17" t="s">
        <v>149</v>
      </c>
      <c r="L763" t="s">
        <v>113</v>
      </c>
    </row>
    <row r="764" spans="1:12" hidden="1">
      <c r="A764">
        <v>20170606</v>
      </c>
      <c r="B764">
        <v>20170606</v>
      </c>
      <c r="C764">
        <v>150911</v>
      </c>
      <c r="D764" s="17" t="s">
        <v>151</v>
      </c>
      <c r="E764">
        <v>53023090</v>
      </c>
      <c r="F764">
        <v>1000</v>
      </c>
      <c r="G764">
        <v>1000</v>
      </c>
      <c r="H764" s="17" t="s">
        <v>11995</v>
      </c>
      <c r="I764" t="s">
        <v>145</v>
      </c>
      <c r="J764" s="17" t="s">
        <v>18815</v>
      </c>
      <c r="K764" s="17" t="s">
        <v>150</v>
      </c>
      <c r="L764" t="s">
        <v>113</v>
      </c>
    </row>
    <row r="765" spans="1:12" hidden="1">
      <c r="A765">
        <v>20170606</v>
      </c>
      <c r="B765">
        <v>20170606</v>
      </c>
      <c r="C765">
        <v>151106</v>
      </c>
      <c r="D765" s="17" t="s">
        <v>151</v>
      </c>
      <c r="E765">
        <v>53023090</v>
      </c>
      <c r="F765">
        <v>400</v>
      </c>
      <c r="G765">
        <v>400</v>
      </c>
      <c r="H765" s="17" t="s">
        <v>11998</v>
      </c>
      <c r="I765" t="s">
        <v>145</v>
      </c>
      <c r="J765" s="17" t="s">
        <v>18558</v>
      </c>
      <c r="K765" s="17" t="s">
        <v>149</v>
      </c>
      <c r="L765" t="s">
        <v>113</v>
      </c>
    </row>
    <row r="766" spans="1:12" hidden="1">
      <c r="A766">
        <v>20170606</v>
      </c>
      <c r="B766">
        <v>20170606</v>
      </c>
      <c r="C766">
        <v>151128</v>
      </c>
      <c r="D766" s="17" t="s">
        <v>151</v>
      </c>
      <c r="E766">
        <v>53023058</v>
      </c>
      <c r="F766">
        <v>20</v>
      </c>
      <c r="G766">
        <v>20</v>
      </c>
      <c r="H766" s="17" t="s">
        <v>12001</v>
      </c>
      <c r="I766" t="s">
        <v>145</v>
      </c>
      <c r="J766" s="17" t="s">
        <v>18817</v>
      </c>
      <c r="K766" s="17" t="s">
        <v>150</v>
      </c>
      <c r="L766" t="s">
        <v>113</v>
      </c>
    </row>
    <row r="767" spans="1:12" hidden="1">
      <c r="A767">
        <v>20170606</v>
      </c>
      <c r="B767">
        <v>20170606</v>
      </c>
      <c r="C767">
        <v>151545</v>
      </c>
      <c r="D767" s="17" t="s">
        <v>151</v>
      </c>
      <c r="E767">
        <v>53023078</v>
      </c>
      <c r="F767">
        <v>300</v>
      </c>
      <c r="G767">
        <v>300</v>
      </c>
      <c r="H767" s="17" t="s">
        <v>12002</v>
      </c>
      <c r="I767" t="s">
        <v>145</v>
      </c>
      <c r="J767" s="17" t="s">
        <v>18427</v>
      </c>
      <c r="K767" s="17" t="s">
        <v>149</v>
      </c>
      <c r="L767" t="s">
        <v>113</v>
      </c>
    </row>
    <row r="768" spans="1:12" hidden="1">
      <c r="A768">
        <v>20170606</v>
      </c>
      <c r="B768">
        <v>20170606</v>
      </c>
      <c r="C768">
        <v>151608</v>
      </c>
      <c r="D768" s="17" t="s">
        <v>151</v>
      </c>
      <c r="E768">
        <v>53023081</v>
      </c>
      <c r="F768">
        <v>500</v>
      </c>
      <c r="G768">
        <v>500</v>
      </c>
      <c r="H768" s="17" t="s">
        <v>12005</v>
      </c>
      <c r="I768" t="s">
        <v>145</v>
      </c>
      <c r="J768" s="17" t="s">
        <v>18819</v>
      </c>
      <c r="K768" s="17" t="s">
        <v>154</v>
      </c>
      <c r="L768" t="s">
        <v>113</v>
      </c>
    </row>
    <row r="769" spans="1:12" hidden="1">
      <c r="A769">
        <v>20170606</v>
      </c>
      <c r="B769">
        <v>20170606</v>
      </c>
      <c r="C769">
        <v>151610</v>
      </c>
      <c r="D769" s="17" t="s">
        <v>151</v>
      </c>
      <c r="E769">
        <v>53023063</v>
      </c>
      <c r="F769">
        <v>1600</v>
      </c>
      <c r="G769">
        <v>1600</v>
      </c>
      <c r="H769" s="17" t="s">
        <v>12008</v>
      </c>
      <c r="I769" t="s">
        <v>145</v>
      </c>
      <c r="J769" s="17" t="s">
        <v>18820</v>
      </c>
      <c r="K769" s="17" t="s">
        <v>18821</v>
      </c>
      <c r="L769" t="s">
        <v>113</v>
      </c>
    </row>
    <row r="770" spans="1:12" hidden="1">
      <c r="A770">
        <v>20170606</v>
      </c>
      <c r="B770">
        <v>20170606</v>
      </c>
      <c r="C770">
        <v>151722</v>
      </c>
      <c r="D770" s="17" t="s">
        <v>151</v>
      </c>
      <c r="E770">
        <v>53023080</v>
      </c>
      <c r="F770">
        <v>150</v>
      </c>
      <c r="G770">
        <v>150</v>
      </c>
      <c r="H770" s="17" t="s">
        <v>12011</v>
      </c>
      <c r="I770" t="s">
        <v>145</v>
      </c>
      <c r="J770" s="17" t="s">
        <v>18822</v>
      </c>
      <c r="K770" s="17" t="s">
        <v>148</v>
      </c>
      <c r="L770" t="s">
        <v>113</v>
      </c>
    </row>
    <row r="771" spans="1:12" hidden="1">
      <c r="A771">
        <v>20170606</v>
      </c>
      <c r="B771">
        <v>20170606</v>
      </c>
      <c r="C771">
        <v>151741</v>
      </c>
      <c r="D771" s="17" t="s">
        <v>151</v>
      </c>
      <c r="E771">
        <v>53023076</v>
      </c>
      <c r="F771">
        <v>1500</v>
      </c>
      <c r="G771">
        <v>1500</v>
      </c>
      <c r="H771" s="17" t="s">
        <v>12012</v>
      </c>
      <c r="I771" t="s">
        <v>145</v>
      </c>
      <c r="J771" s="17" t="s">
        <v>18783</v>
      </c>
      <c r="K771" s="17" t="s">
        <v>149</v>
      </c>
      <c r="L771" t="s">
        <v>113</v>
      </c>
    </row>
    <row r="772" spans="1:12" hidden="1">
      <c r="A772">
        <v>20170606</v>
      </c>
      <c r="B772">
        <v>20170606</v>
      </c>
      <c r="C772">
        <v>152010</v>
      </c>
      <c r="D772" s="17" t="s">
        <v>151</v>
      </c>
      <c r="E772">
        <v>53023058</v>
      </c>
      <c r="F772">
        <v>20</v>
      </c>
      <c r="G772">
        <v>20</v>
      </c>
      <c r="H772" s="17" t="s">
        <v>12013</v>
      </c>
      <c r="I772" t="s">
        <v>145</v>
      </c>
      <c r="J772" s="17" t="s">
        <v>9741</v>
      </c>
      <c r="K772" s="17" t="s">
        <v>164</v>
      </c>
      <c r="L772" t="s">
        <v>119</v>
      </c>
    </row>
    <row r="773" spans="1:12" hidden="1">
      <c r="A773">
        <v>20170606</v>
      </c>
      <c r="B773">
        <v>20170606</v>
      </c>
      <c r="C773">
        <v>152347</v>
      </c>
      <c r="D773" s="17" t="s">
        <v>151</v>
      </c>
      <c r="E773">
        <v>53023074</v>
      </c>
      <c r="F773">
        <v>3000</v>
      </c>
      <c r="G773">
        <v>3000</v>
      </c>
      <c r="H773" s="17" t="s">
        <v>12016</v>
      </c>
      <c r="I773" t="s">
        <v>145</v>
      </c>
      <c r="J773" s="17" t="s">
        <v>18824</v>
      </c>
      <c r="K773" s="17" t="s">
        <v>165</v>
      </c>
      <c r="L773" t="s">
        <v>119</v>
      </c>
    </row>
    <row r="774" spans="1:12" hidden="1">
      <c r="A774">
        <v>20170606</v>
      </c>
      <c r="B774">
        <v>20170606</v>
      </c>
      <c r="C774">
        <v>152548</v>
      </c>
      <c r="D774" s="17" t="s">
        <v>151</v>
      </c>
      <c r="E774">
        <v>53023058</v>
      </c>
      <c r="F774">
        <v>1900</v>
      </c>
      <c r="G774">
        <v>1900</v>
      </c>
      <c r="H774" s="17" t="s">
        <v>12019</v>
      </c>
      <c r="I774" t="s">
        <v>145</v>
      </c>
      <c r="J774" s="17" t="s">
        <v>18825</v>
      </c>
      <c r="K774" s="17" t="s">
        <v>149</v>
      </c>
      <c r="L774" t="s">
        <v>113</v>
      </c>
    </row>
    <row r="775" spans="1:12" hidden="1">
      <c r="A775">
        <v>20170606</v>
      </c>
      <c r="B775">
        <v>20170606</v>
      </c>
      <c r="C775">
        <v>152710</v>
      </c>
      <c r="D775" s="17" t="s">
        <v>151</v>
      </c>
      <c r="E775">
        <v>53023073</v>
      </c>
      <c r="F775">
        <v>220</v>
      </c>
      <c r="G775">
        <v>220</v>
      </c>
      <c r="H775" s="17" t="s">
        <v>12020</v>
      </c>
      <c r="I775" t="s">
        <v>145</v>
      </c>
      <c r="J775" s="17" t="s">
        <v>18787</v>
      </c>
      <c r="K775" s="17" t="s">
        <v>146</v>
      </c>
      <c r="L775" t="s">
        <v>113</v>
      </c>
    </row>
    <row r="776" spans="1:12" hidden="1">
      <c r="A776">
        <v>20170606</v>
      </c>
      <c r="B776">
        <v>20170606</v>
      </c>
      <c r="C776">
        <v>152732</v>
      </c>
      <c r="D776" s="17" t="s">
        <v>151</v>
      </c>
      <c r="E776">
        <v>53023079</v>
      </c>
      <c r="F776">
        <v>120</v>
      </c>
      <c r="G776">
        <v>120</v>
      </c>
      <c r="H776" s="17" t="s">
        <v>12023</v>
      </c>
      <c r="I776" t="s">
        <v>145</v>
      </c>
      <c r="J776" s="17" t="s">
        <v>18810</v>
      </c>
      <c r="K776" s="17" t="s">
        <v>152</v>
      </c>
      <c r="L776" t="s">
        <v>119</v>
      </c>
    </row>
    <row r="777" spans="1:12" hidden="1">
      <c r="A777">
        <v>20170606</v>
      </c>
      <c r="B777">
        <v>20170606</v>
      </c>
      <c r="C777">
        <v>152809</v>
      </c>
      <c r="D777" s="17" t="s">
        <v>151</v>
      </c>
      <c r="E777">
        <v>53023080</v>
      </c>
      <c r="F777">
        <v>200</v>
      </c>
      <c r="G777">
        <v>200</v>
      </c>
      <c r="H777" s="17" t="s">
        <v>12026</v>
      </c>
      <c r="I777" t="s">
        <v>145</v>
      </c>
      <c r="J777" s="17" t="s">
        <v>18826</v>
      </c>
      <c r="K777" s="17" t="s">
        <v>149</v>
      </c>
      <c r="L777" t="s">
        <v>113</v>
      </c>
    </row>
    <row r="778" spans="1:12" hidden="1">
      <c r="A778">
        <v>20170606</v>
      </c>
      <c r="B778">
        <v>20170606</v>
      </c>
      <c r="C778">
        <v>152856</v>
      </c>
      <c r="D778" s="17" t="s">
        <v>151</v>
      </c>
      <c r="E778">
        <v>53023058</v>
      </c>
      <c r="F778">
        <v>2000</v>
      </c>
      <c r="G778">
        <v>2000</v>
      </c>
      <c r="H778" s="17" t="s">
        <v>12029</v>
      </c>
      <c r="I778" t="s">
        <v>145</v>
      </c>
      <c r="J778" s="17" t="s">
        <v>18827</v>
      </c>
      <c r="K778" s="17" t="s">
        <v>153</v>
      </c>
      <c r="L778" t="s">
        <v>113</v>
      </c>
    </row>
    <row r="779" spans="1:12" hidden="1">
      <c r="A779">
        <v>20170606</v>
      </c>
      <c r="B779">
        <v>20170606</v>
      </c>
      <c r="C779">
        <v>152928</v>
      </c>
      <c r="D779" s="17" t="s">
        <v>151</v>
      </c>
      <c r="E779">
        <v>53023090</v>
      </c>
      <c r="F779">
        <v>50</v>
      </c>
      <c r="G779">
        <v>50</v>
      </c>
      <c r="H779" s="17" t="s">
        <v>12032</v>
      </c>
      <c r="I779" t="s">
        <v>145</v>
      </c>
      <c r="J779" s="17" t="s">
        <v>18828</v>
      </c>
      <c r="K779" s="17" t="s">
        <v>146</v>
      </c>
      <c r="L779" t="s">
        <v>113</v>
      </c>
    </row>
    <row r="780" spans="1:12" hidden="1">
      <c r="A780">
        <v>20170606</v>
      </c>
      <c r="B780">
        <v>20170606</v>
      </c>
      <c r="C780">
        <v>153008</v>
      </c>
      <c r="D780" s="17" t="s">
        <v>151</v>
      </c>
      <c r="E780">
        <v>53023069</v>
      </c>
      <c r="F780">
        <v>550</v>
      </c>
      <c r="G780">
        <v>550</v>
      </c>
      <c r="H780" s="17" t="s">
        <v>12035</v>
      </c>
      <c r="I780" t="s">
        <v>145</v>
      </c>
      <c r="J780" s="17" t="s">
        <v>18829</v>
      </c>
      <c r="K780" s="17" t="s">
        <v>150</v>
      </c>
      <c r="L780" t="s">
        <v>113</v>
      </c>
    </row>
    <row r="781" spans="1:12" hidden="1">
      <c r="A781">
        <v>20170606</v>
      </c>
      <c r="B781">
        <v>20170606</v>
      </c>
      <c r="C781">
        <v>153019</v>
      </c>
      <c r="D781" s="17" t="s">
        <v>151</v>
      </c>
      <c r="E781">
        <v>53023089</v>
      </c>
      <c r="F781">
        <v>50</v>
      </c>
      <c r="G781">
        <v>50</v>
      </c>
      <c r="H781" s="17" t="s">
        <v>12038</v>
      </c>
      <c r="I781" t="s">
        <v>145</v>
      </c>
      <c r="J781" s="17" t="s">
        <v>18830</v>
      </c>
      <c r="K781" s="17" t="s">
        <v>153</v>
      </c>
      <c r="L781" t="s">
        <v>113</v>
      </c>
    </row>
    <row r="782" spans="1:12" hidden="1">
      <c r="A782">
        <v>20170606</v>
      </c>
      <c r="B782">
        <v>20170606</v>
      </c>
      <c r="C782">
        <v>153106</v>
      </c>
      <c r="D782" s="17" t="s">
        <v>151</v>
      </c>
      <c r="E782">
        <v>53023090</v>
      </c>
      <c r="F782">
        <v>6000</v>
      </c>
      <c r="G782">
        <v>6000</v>
      </c>
      <c r="H782" s="17" t="s">
        <v>12041</v>
      </c>
      <c r="I782" t="s">
        <v>145</v>
      </c>
      <c r="J782" s="17" t="s">
        <v>18816</v>
      </c>
      <c r="K782" s="17" t="s">
        <v>164</v>
      </c>
      <c r="L782" t="s">
        <v>119</v>
      </c>
    </row>
    <row r="783" spans="1:12" hidden="1">
      <c r="A783">
        <v>20170606</v>
      </c>
      <c r="B783">
        <v>20170606</v>
      </c>
      <c r="C783">
        <v>153125</v>
      </c>
      <c r="D783" s="17" t="s">
        <v>151</v>
      </c>
      <c r="E783">
        <v>53023087</v>
      </c>
      <c r="F783">
        <v>2000</v>
      </c>
      <c r="G783">
        <v>2000</v>
      </c>
      <c r="H783" s="17" t="s">
        <v>12044</v>
      </c>
      <c r="I783" t="s">
        <v>145</v>
      </c>
      <c r="J783" s="17" t="s">
        <v>18831</v>
      </c>
      <c r="K783" s="17" t="s">
        <v>150</v>
      </c>
      <c r="L783" t="s">
        <v>113</v>
      </c>
    </row>
    <row r="784" spans="1:12" hidden="1">
      <c r="A784">
        <v>20170606</v>
      </c>
      <c r="B784">
        <v>20170606</v>
      </c>
      <c r="C784">
        <v>153307</v>
      </c>
      <c r="D784" s="17" t="s">
        <v>151</v>
      </c>
      <c r="E784">
        <v>53023076</v>
      </c>
      <c r="F784">
        <v>50</v>
      </c>
      <c r="G784">
        <v>50</v>
      </c>
      <c r="H784" s="17" t="s">
        <v>12047</v>
      </c>
      <c r="I784" t="s">
        <v>145</v>
      </c>
      <c r="J784" s="17" t="s">
        <v>18832</v>
      </c>
      <c r="K784" s="17" t="s">
        <v>157</v>
      </c>
      <c r="L784" t="s">
        <v>119</v>
      </c>
    </row>
    <row r="785" spans="1:12" hidden="1">
      <c r="A785">
        <v>20170606</v>
      </c>
      <c r="B785">
        <v>20170606</v>
      </c>
      <c r="C785">
        <v>153311</v>
      </c>
      <c r="D785" s="17" t="s">
        <v>151</v>
      </c>
      <c r="E785">
        <v>53023061</v>
      </c>
      <c r="F785">
        <v>2000</v>
      </c>
      <c r="G785">
        <v>2000</v>
      </c>
      <c r="H785" s="17" t="s">
        <v>12050</v>
      </c>
      <c r="I785" t="s">
        <v>145</v>
      </c>
      <c r="J785" s="17" t="s">
        <v>18833</v>
      </c>
      <c r="K785" s="17" t="s">
        <v>9303</v>
      </c>
      <c r="L785" t="s">
        <v>113</v>
      </c>
    </row>
    <row r="786" spans="1:12" hidden="1">
      <c r="A786">
        <v>20170606</v>
      </c>
      <c r="B786">
        <v>20170606</v>
      </c>
      <c r="C786">
        <v>153646</v>
      </c>
      <c r="D786" s="17" t="s">
        <v>151</v>
      </c>
      <c r="E786">
        <v>53023073</v>
      </c>
      <c r="F786">
        <v>200</v>
      </c>
      <c r="G786">
        <v>200</v>
      </c>
      <c r="H786" s="17" t="s">
        <v>12053</v>
      </c>
      <c r="I786" t="s">
        <v>145</v>
      </c>
      <c r="J786" s="17" t="s">
        <v>18834</v>
      </c>
      <c r="K786" s="17" t="s">
        <v>154</v>
      </c>
      <c r="L786" t="s">
        <v>113</v>
      </c>
    </row>
    <row r="787" spans="1:12" hidden="1">
      <c r="A787">
        <v>20170606</v>
      </c>
      <c r="B787">
        <v>20170606</v>
      </c>
      <c r="C787">
        <v>153835</v>
      </c>
      <c r="D787" s="17" t="s">
        <v>151</v>
      </c>
      <c r="E787">
        <v>53023081</v>
      </c>
      <c r="F787">
        <v>100</v>
      </c>
      <c r="G787">
        <v>100</v>
      </c>
      <c r="H787" s="17" t="s">
        <v>12056</v>
      </c>
      <c r="I787" t="s">
        <v>145</v>
      </c>
      <c r="J787" s="17" t="s">
        <v>18835</v>
      </c>
      <c r="K787" s="17" t="s">
        <v>258</v>
      </c>
      <c r="L787" t="s">
        <v>119</v>
      </c>
    </row>
    <row r="788" spans="1:12" hidden="1">
      <c r="A788">
        <v>20170606</v>
      </c>
      <c r="B788">
        <v>20170606</v>
      </c>
      <c r="C788">
        <v>153918</v>
      </c>
      <c r="D788" s="17" t="s">
        <v>151</v>
      </c>
      <c r="E788">
        <v>53023076</v>
      </c>
      <c r="F788">
        <v>500</v>
      </c>
      <c r="G788">
        <v>500</v>
      </c>
      <c r="H788" s="17" t="s">
        <v>12059</v>
      </c>
      <c r="I788" t="s">
        <v>145</v>
      </c>
      <c r="J788" s="17" t="s">
        <v>18836</v>
      </c>
      <c r="K788" s="17" t="s">
        <v>153</v>
      </c>
      <c r="L788" t="s">
        <v>113</v>
      </c>
    </row>
    <row r="789" spans="1:12" hidden="1">
      <c r="A789">
        <v>20170606</v>
      </c>
      <c r="B789">
        <v>20170606</v>
      </c>
      <c r="C789">
        <v>154218</v>
      </c>
      <c r="D789" s="17" t="s">
        <v>151</v>
      </c>
      <c r="E789">
        <v>53023066</v>
      </c>
      <c r="F789">
        <v>200</v>
      </c>
      <c r="G789">
        <v>200</v>
      </c>
      <c r="H789" s="17" t="s">
        <v>12062</v>
      </c>
      <c r="I789" t="s">
        <v>145</v>
      </c>
      <c r="J789" s="17" t="s">
        <v>18837</v>
      </c>
      <c r="K789" s="17" t="s">
        <v>294</v>
      </c>
      <c r="L789" t="s">
        <v>113</v>
      </c>
    </row>
    <row r="790" spans="1:12" hidden="1">
      <c r="A790">
        <v>20170606</v>
      </c>
      <c r="B790">
        <v>20170606</v>
      </c>
      <c r="C790">
        <v>154312</v>
      </c>
      <c r="D790" s="17" t="s">
        <v>151</v>
      </c>
      <c r="E790">
        <v>53023090</v>
      </c>
      <c r="F790">
        <v>300</v>
      </c>
      <c r="G790">
        <v>300</v>
      </c>
      <c r="H790" s="17" t="s">
        <v>12063</v>
      </c>
      <c r="I790" t="s">
        <v>145</v>
      </c>
      <c r="J790" s="17" t="s">
        <v>18572</v>
      </c>
      <c r="K790" s="17" t="s">
        <v>149</v>
      </c>
      <c r="L790" t="s">
        <v>113</v>
      </c>
    </row>
    <row r="791" spans="1:12" hidden="1">
      <c r="A791">
        <v>20170606</v>
      </c>
      <c r="B791">
        <v>20170606</v>
      </c>
      <c r="C791">
        <v>154411</v>
      </c>
      <c r="D791" s="17" t="s">
        <v>151</v>
      </c>
      <c r="E791">
        <v>53023072</v>
      </c>
      <c r="F791">
        <v>100</v>
      </c>
      <c r="G791">
        <v>100</v>
      </c>
      <c r="H791" s="17" t="s">
        <v>12066</v>
      </c>
      <c r="I791" t="s">
        <v>145</v>
      </c>
      <c r="J791" s="17" t="s">
        <v>18838</v>
      </c>
      <c r="K791" s="17" t="s">
        <v>9275</v>
      </c>
      <c r="L791" t="s">
        <v>113</v>
      </c>
    </row>
    <row r="792" spans="1:12" hidden="1">
      <c r="A792">
        <v>20170606</v>
      </c>
      <c r="B792">
        <v>20170606</v>
      </c>
      <c r="C792">
        <v>154550</v>
      </c>
      <c r="D792" s="17" t="s">
        <v>151</v>
      </c>
      <c r="E792">
        <v>53023089</v>
      </c>
      <c r="F792">
        <v>100</v>
      </c>
      <c r="G792">
        <v>100</v>
      </c>
      <c r="H792" s="17" t="s">
        <v>12069</v>
      </c>
      <c r="I792" t="s">
        <v>145</v>
      </c>
      <c r="J792" s="17" t="s">
        <v>18839</v>
      </c>
      <c r="K792" s="17" t="s">
        <v>154</v>
      </c>
      <c r="L792" t="s">
        <v>113</v>
      </c>
    </row>
    <row r="793" spans="1:12" hidden="1">
      <c r="A793">
        <v>20170606</v>
      </c>
      <c r="B793">
        <v>20170606</v>
      </c>
      <c r="C793">
        <v>154649</v>
      </c>
      <c r="D793" s="17" t="s">
        <v>151</v>
      </c>
      <c r="E793">
        <v>53023086</v>
      </c>
      <c r="F793">
        <v>800</v>
      </c>
      <c r="G793">
        <v>800</v>
      </c>
      <c r="H793" s="17" t="s">
        <v>12071</v>
      </c>
      <c r="I793" t="s">
        <v>145</v>
      </c>
      <c r="J793" s="17" t="s">
        <v>18670</v>
      </c>
      <c r="K793" s="17" t="s">
        <v>146</v>
      </c>
      <c r="L793" t="s">
        <v>113</v>
      </c>
    </row>
    <row r="794" spans="1:12" hidden="1">
      <c r="A794">
        <v>20170606</v>
      </c>
      <c r="B794">
        <v>20170606</v>
      </c>
      <c r="C794">
        <v>154649</v>
      </c>
      <c r="D794" s="17" t="s">
        <v>151</v>
      </c>
      <c r="E794">
        <v>53023078</v>
      </c>
      <c r="F794">
        <v>300</v>
      </c>
      <c r="G794">
        <v>300</v>
      </c>
      <c r="H794" s="17" t="s">
        <v>12070</v>
      </c>
      <c r="I794" t="s">
        <v>145</v>
      </c>
      <c r="J794" s="17" t="s">
        <v>18427</v>
      </c>
      <c r="K794" s="17" t="s">
        <v>149</v>
      </c>
      <c r="L794" t="s">
        <v>113</v>
      </c>
    </row>
    <row r="795" spans="1:12" hidden="1">
      <c r="A795">
        <v>20170606</v>
      </c>
      <c r="B795">
        <v>20170606</v>
      </c>
      <c r="C795">
        <v>154736</v>
      </c>
      <c r="D795" s="17" t="s">
        <v>151</v>
      </c>
      <c r="E795">
        <v>53023090</v>
      </c>
      <c r="F795">
        <v>300</v>
      </c>
      <c r="G795">
        <v>300</v>
      </c>
      <c r="H795" s="17" t="s">
        <v>12074</v>
      </c>
      <c r="I795" t="s">
        <v>145</v>
      </c>
      <c r="J795" s="17" t="s">
        <v>18840</v>
      </c>
      <c r="K795" s="17" t="s">
        <v>152</v>
      </c>
      <c r="L795" t="s">
        <v>119</v>
      </c>
    </row>
    <row r="796" spans="1:12" hidden="1">
      <c r="A796">
        <v>20170606</v>
      </c>
      <c r="B796">
        <v>20170606</v>
      </c>
      <c r="C796">
        <v>154758</v>
      </c>
      <c r="D796" s="17" t="s">
        <v>151</v>
      </c>
      <c r="E796">
        <v>53023075</v>
      </c>
      <c r="F796">
        <v>1000</v>
      </c>
      <c r="G796">
        <v>1000</v>
      </c>
      <c r="H796" s="17" t="s">
        <v>12077</v>
      </c>
      <c r="I796" t="s">
        <v>145</v>
      </c>
      <c r="J796" s="17" t="s">
        <v>18841</v>
      </c>
      <c r="K796" s="17" t="s">
        <v>9671</v>
      </c>
      <c r="L796" t="s">
        <v>119</v>
      </c>
    </row>
    <row r="797" spans="1:12" hidden="1">
      <c r="A797">
        <v>20170606</v>
      </c>
      <c r="B797">
        <v>20170606</v>
      </c>
      <c r="C797">
        <v>154833</v>
      </c>
      <c r="D797" s="17" t="s">
        <v>151</v>
      </c>
      <c r="E797">
        <v>53023088</v>
      </c>
      <c r="F797">
        <v>500</v>
      </c>
      <c r="G797">
        <v>500</v>
      </c>
      <c r="H797" s="17" t="s">
        <v>12080</v>
      </c>
      <c r="I797" t="s">
        <v>145</v>
      </c>
      <c r="J797" s="17" t="s">
        <v>18842</v>
      </c>
      <c r="K797" s="17" t="s">
        <v>147</v>
      </c>
      <c r="L797" t="s">
        <v>119</v>
      </c>
    </row>
    <row r="798" spans="1:12" hidden="1">
      <c r="A798">
        <v>20170606</v>
      </c>
      <c r="B798">
        <v>20170606</v>
      </c>
      <c r="C798">
        <v>154846</v>
      </c>
      <c r="D798" s="17" t="s">
        <v>151</v>
      </c>
      <c r="E798">
        <v>53023086</v>
      </c>
      <c r="F798">
        <v>150</v>
      </c>
      <c r="G798">
        <v>150</v>
      </c>
      <c r="H798" s="17" t="s">
        <v>12083</v>
      </c>
      <c r="I798" t="s">
        <v>145</v>
      </c>
      <c r="J798" s="17" t="s">
        <v>18843</v>
      </c>
      <c r="K798" s="17" t="s">
        <v>150</v>
      </c>
      <c r="L798" t="s">
        <v>113</v>
      </c>
    </row>
    <row r="799" spans="1:12" hidden="1">
      <c r="A799">
        <v>20170606</v>
      </c>
      <c r="B799">
        <v>20170606</v>
      </c>
      <c r="C799">
        <v>154852</v>
      </c>
      <c r="D799" s="17" t="s">
        <v>151</v>
      </c>
      <c r="E799">
        <v>53023079</v>
      </c>
      <c r="F799">
        <v>300</v>
      </c>
      <c r="G799">
        <v>300</v>
      </c>
      <c r="H799" s="17" t="s">
        <v>12086</v>
      </c>
      <c r="I799" t="s">
        <v>145</v>
      </c>
      <c r="J799" s="17" t="s">
        <v>18844</v>
      </c>
      <c r="K799" s="17" t="s">
        <v>159</v>
      </c>
      <c r="L799" t="s">
        <v>113</v>
      </c>
    </row>
    <row r="800" spans="1:12" hidden="1">
      <c r="A800">
        <v>20170606</v>
      </c>
      <c r="B800">
        <v>20170606</v>
      </c>
      <c r="C800">
        <v>154918</v>
      </c>
      <c r="D800" s="17" t="s">
        <v>151</v>
      </c>
      <c r="E800">
        <v>53023085</v>
      </c>
      <c r="F800">
        <v>1000</v>
      </c>
      <c r="G800">
        <v>1000</v>
      </c>
      <c r="H800" s="17" t="s">
        <v>12087</v>
      </c>
      <c r="I800" t="s">
        <v>145</v>
      </c>
      <c r="J800" s="17" t="s">
        <v>18797</v>
      </c>
      <c r="K800" s="17" t="s">
        <v>167</v>
      </c>
      <c r="L800" t="s">
        <v>113</v>
      </c>
    </row>
    <row r="801" spans="1:12" hidden="1">
      <c r="A801">
        <v>20170606</v>
      </c>
      <c r="B801">
        <v>20170606</v>
      </c>
      <c r="C801">
        <v>154955</v>
      </c>
      <c r="D801" s="17" t="s">
        <v>151</v>
      </c>
      <c r="E801">
        <v>53023086</v>
      </c>
      <c r="F801">
        <v>720</v>
      </c>
      <c r="G801">
        <v>720</v>
      </c>
      <c r="H801" s="17" t="s">
        <v>12090</v>
      </c>
      <c r="I801" t="s">
        <v>145</v>
      </c>
      <c r="J801" s="17" t="s">
        <v>18845</v>
      </c>
      <c r="K801" s="17" t="s">
        <v>150</v>
      </c>
      <c r="L801" t="s">
        <v>113</v>
      </c>
    </row>
    <row r="802" spans="1:12" hidden="1">
      <c r="A802">
        <v>20170606</v>
      </c>
      <c r="B802">
        <v>20170606</v>
      </c>
      <c r="C802">
        <v>155528</v>
      </c>
      <c r="D802" s="17" t="s">
        <v>151</v>
      </c>
      <c r="E802">
        <v>53023069</v>
      </c>
      <c r="F802">
        <v>140</v>
      </c>
      <c r="G802">
        <v>140</v>
      </c>
      <c r="H802" s="17" t="s">
        <v>12093</v>
      </c>
      <c r="I802" t="s">
        <v>145</v>
      </c>
      <c r="J802" s="17" t="s">
        <v>18846</v>
      </c>
      <c r="K802" s="17" t="s">
        <v>154</v>
      </c>
      <c r="L802" t="s">
        <v>113</v>
      </c>
    </row>
    <row r="803" spans="1:12" hidden="1">
      <c r="A803">
        <v>20170606</v>
      </c>
      <c r="B803">
        <v>20170606</v>
      </c>
      <c r="C803">
        <v>155751</v>
      </c>
      <c r="D803" s="17" t="s">
        <v>151</v>
      </c>
      <c r="E803">
        <v>53023058</v>
      </c>
      <c r="F803">
        <v>3800</v>
      </c>
      <c r="G803">
        <v>3800</v>
      </c>
      <c r="H803" s="17" t="s">
        <v>12096</v>
      </c>
      <c r="I803" t="s">
        <v>145</v>
      </c>
      <c r="J803" s="17" t="s">
        <v>18341</v>
      </c>
      <c r="K803" s="17" t="s">
        <v>149</v>
      </c>
      <c r="L803" t="s">
        <v>113</v>
      </c>
    </row>
    <row r="804" spans="1:12" hidden="1">
      <c r="A804">
        <v>20170606</v>
      </c>
      <c r="B804">
        <v>20170606</v>
      </c>
      <c r="C804">
        <v>155914</v>
      </c>
      <c r="D804" s="17" t="s">
        <v>151</v>
      </c>
      <c r="E804">
        <v>53023080</v>
      </c>
      <c r="F804">
        <v>200</v>
      </c>
      <c r="G804">
        <v>200</v>
      </c>
      <c r="H804" s="17" t="s">
        <v>12099</v>
      </c>
      <c r="I804" t="s">
        <v>145</v>
      </c>
      <c r="J804" s="17" t="s">
        <v>18847</v>
      </c>
      <c r="K804" s="17" t="s">
        <v>146</v>
      </c>
      <c r="L804" t="s">
        <v>113</v>
      </c>
    </row>
    <row r="805" spans="1:12" hidden="1">
      <c r="A805">
        <v>20170606</v>
      </c>
      <c r="B805">
        <v>20170606</v>
      </c>
      <c r="C805">
        <v>155937</v>
      </c>
      <c r="D805" s="17" t="s">
        <v>151</v>
      </c>
      <c r="E805">
        <v>53023055</v>
      </c>
      <c r="F805">
        <v>500</v>
      </c>
      <c r="G805">
        <v>500</v>
      </c>
      <c r="H805" s="17" t="s">
        <v>12102</v>
      </c>
      <c r="I805" t="s">
        <v>145</v>
      </c>
      <c r="J805" s="17" t="s">
        <v>18848</v>
      </c>
      <c r="K805" s="17" t="s">
        <v>146</v>
      </c>
      <c r="L805" t="s">
        <v>113</v>
      </c>
    </row>
    <row r="806" spans="1:12" hidden="1">
      <c r="A806">
        <v>20170606</v>
      </c>
      <c r="B806">
        <v>20170606</v>
      </c>
      <c r="C806">
        <v>160111</v>
      </c>
      <c r="D806" s="17" t="s">
        <v>151</v>
      </c>
      <c r="E806">
        <v>53023076</v>
      </c>
      <c r="F806">
        <v>200</v>
      </c>
      <c r="G806">
        <v>200</v>
      </c>
      <c r="H806" s="17" t="s">
        <v>12105</v>
      </c>
      <c r="I806" t="s">
        <v>145</v>
      </c>
      <c r="J806" s="17" t="s">
        <v>18849</v>
      </c>
      <c r="K806" s="17" t="s">
        <v>150</v>
      </c>
      <c r="L806" t="s">
        <v>113</v>
      </c>
    </row>
    <row r="807" spans="1:12" hidden="1">
      <c r="A807">
        <v>20170606</v>
      </c>
      <c r="B807">
        <v>20170606</v>
      </c>
      <c r="C807">
        <v>160959</v>
      </c>
      <c r="D807" s="17" t="s">
        <v>151</v>
      </c>
      <c r="E807">
        <v>53023060</v>
      </c>
      <c r="F807">
        <v>500</v>
      </c>
      <c r="G807">
        <v>500</v>
      </c>
      <c r="H807" s="17" t="s">
        <v>12107</v>
      </c>
      <c r="I807" t="s">
        <v>145</v>
      </c>
      <c r="J807" s="17" t="s">
        <v>18850</v>
      </c>
      <c r="K807" s="17" t="s">
        <v>149</v>
      </c>
      <c r="L807" t="s">
        <v>113</v>
      </c>
    </row>
    <row r="808" spans="1:12" hidden="1">
      <c r="A808">
        <v>20170606</v>
      </c>
      <c r="B808">
        <v>20170606</v>
      </c>
      <c r="C808">
        <v>161206</v>
      </c>
      <c r="D808" s="17" t="s">
        <v>151</v>
      </c>
      <c r="E808">
        <v>53023092</v>
      </c>
      <c r="F808">
        <v>1000</v>
      </c>
      <c r="G808">
        <v>1000</v>
      </c>
      <c r="H808" s="17" t="s">
        <v>12109</v>
      </c>
      <c r="I808" t="s">
        <v>145</v>
      </c>
      <c r="J808" s="17" t="s">
        <v>18610</v>
      </c>
      <c r="K808" s="17" t="s">
        <v>149</v>
      </c>
      <c r="L808" t="s">
        <v>113</v>
      </c>
    </row>
    <row r="809" spans="1:12" hidden="1">
      <c r="A809">
        <v>20170606</v>
      </c>
      <c r="B809">
        <v>20170606</v>
      </c>
      <c r="C809">
        <v>161210</v>
      </c>
      <c r="D809" s="17" t="s">
        <v>151</v>
      </c>
      <c r="E809">
        <v>53023077</v>
      </c>
      <c r="F809">
        <v>260</v>
      </c>
      <c r="G809">
        <v>260</v>
      </c>
      <c r="H809" s="17" t="s">
        <v>12110</v>
      </c>
      <c r="I809" t="s">
        <v>145</v>
      </c>
      <c r="J809" s="17" t="s">
        <v>18658</v>
      </c>
      <c r="K809" s="17" t="s">
        <v>160</v>
      </c>
      <c r="L809" t="s">
        <v>119</v>
      </c>
    </row>
    <row r="810" spans="1:12" hidden="1">
      <c r="A810">
        <v>20170606</v>
      </c>
      <c r="B810">
        <v>20170606</v>
      </c>
      <c r="C810">
        <v>161241</v>
      </c>
      <c r="D810" s="17" t="s">
        <v>151</v>
      </c>
      <c r="E810">
        <v>53023078</v>
      </c>
      <c r="F810">
        <v>500</v>
      </c>
      <c r="G810">
        <v>500</v>
      </c>
      <c r="H810" s="17" t="s">
        <v>12113</v>
      </c>
      <c r="I810" t="s">
        <v>145</v>
      </c>
      <c r="J810" s="17" t="s">
        <v>18823</v>
      </c>
      <c r="K810" s="17" t="s">
        <v>18325</v>
      </c>
      <c r="L810" t="s">
        <v>113</v>
      </c>
    </row>
    <row r="811" spans="1:12" hidden="1">
      <c r="A811">
        <v>20170606</v>
      </c>
      <c r="B811">
        <v>20170606</v>
      </c>
      <c r="C811">
        <v>161418</v>
      </c>
      <c r="D811" s="17" t="s">
        <v>151</v>
      </c>
      <c r="E811">
        <v>53023085</v>
      </c>
      <c r="F811">
        <v>500</v>
      </c>
      <c r="G811">
        <v>500</v>
      </c>
      <c r="H811" s="17" t="s">
        <v>12114</v>
      </c>
      <c r="I811" t="s">
        <v>145</v>
      </c>
      <c r="J811" s="17" t="s">
        <v>18813</v>
      </c>
      <c r="K811" s="17" t="s">
        <v>254</v>
      </c>
      <c r="L811" t="s">
        <v>113</v>
      </c>
    </row>
    <row r="812" spans="1:12" hidden="1">
      <c r="A812">
        <v>20170606</v>
      </c>
      <c r="B812">
        <v>20170606</v>
      </c>
      <c r="C812">
        <v>161438</v>
      </c>
      <c r="D812" s="17" t="s">
        <v>151</v>
      </c>
      <c r="E812">
        <v>53023076</v>
      </c>
      <c r="F812">
        <v>500</v>
      </c>
      <c r="G812">
        <v>500</v>
      </c>
      <c r="H812" s="17" t="s">
        <v>12117</v>
      </c>
      <c r="I812" t="s">
        <v>145</v>
      </c>
      <c r="J812" s="17" t="s">
        <v>18851</v>
      </c>
      <c r="K812" s="17" t="s">
        <v>150</v>
      </c>
      <c r="L812" t="s">
        <v>113</v>
      </c>
    </row>
    <row r="813" spans="1:12" hidden="1">
      <c r="A813">
        <v>20170606</v>
      </c>
      <c r="B813">
        <v>20170606</v>
      </c>
      <c r="C813">
        <v>161501</v>
      </c>
      <c r="D813" s="17" t="s">
        <v>151</v>
      </c>
      <c r="E813">
        <v>53023090</v>
      </c>
      <c r="F813">
        <v>500</v>
      </c>
      <c r="G813">
        <v>500</v>
      </c>
      <c r="H813" s="17" t="s">
        <v>12118</v>
      </c>
      <c r="I813" t="s">
        <v>145</v>
      </c>
      <c r="J813" s="17" t="s">
        <v>18694</v>
      </c>
      <c r="K813" s="17" t="s">
        <v>165</v>
      </c>
      <c r="L813" t="s">
        <v>119</v>
      </c>
    </row>
    <row r="814" spans="1:12" hidden="1">
      <c r="A814">
        <v>20170606</v>
      </c>
      <c r="B814">
        <v>20170606</v>
      </c>
      <c r="C814">
        <v>161740</v>
      </c>
      <c r="D814" s="17" t="s">
        <v>151</v>
      </c>
      <c r="E814">
        <v>53023086</v>
      </c>
      <c r="F814">
        <v>2600</v>
      </c>
      <c r="G814">
        <v>2600</v>
      </c>
      <c r="H814" s="17" t="s">
        <v>12121</v>
      </c>
      <c r="I814" t="s">
        <v>145</v>
      </c>
      <c r="J814" s="17" t="s">
        <v>18852</v>
      </c>
      <c r="K814" s="17" t="s">
        <v>150</v>
      </c>
      <c r="L814" t="s">
        <v>113</v>
      </c>
    </row>
    <row r="815" spans="1:12" hidden="1">
      <c r="A815">
        <v>20170606</v>
      </c>
      <c r="B815">
        <v>20170606</v>
      </c>
      <c r="C815">
        <v>161807</v>
      </c>
      <c r="D815" s="17" t="s">
        <v>151</v>
      </c>
      <c r="E815">
        <v>53023066</v>
      </c>
      <c r="F815">
        <v>5900</v>
      </c>
      <c r="G815">
        <v>5900</v>
      </c>
      <c r="H815" s="17" t="s">
        <v>12124</v>
      </c>
      <c r="I815" t="s">
        <v>145</v>
      </c>
      <c r="J815" s="17" t="s">
        <v>18853</v>
      </c>
      <c r="K815" s="17" t="s">
        <v>149</v>
      </c>
      <c r="L815" t="s">
        <v>113</v>
      </c>
    </row>
    <row r="816" spans="1:12" hidden="1">
      <c r="A816">
        <v>20170606</v>
      </c>
      <c r="B816">
        <v>20170606</v>
      </c>
      <c r="C816">
        <v>161814</v>
      </c>
      <c r="D816" s="17" t="s">
        <v>151</v>
      </c>
      <c r="E816">
        <v>53023089</v>
      </c>
      <c r="F816">
        <v>5000</v>
      </c>
      <c r="G816">
        <v>5000</v>
      </c>
      <c r="H816" s="17" t="s">
        <v>12127</v>
      </c>
      <c r="I816" t="s">
        <v>145</v>
      </c>
      <c r="J816" s="17" t="s">
        <v>18854</v>
      </c>
      <c r="K816" s="17" t="s">
        <v>154</v>
      </c>
      <c r="L816" t="s">
        <v>113</v>
      </c>
    </row>
    <row r="817" spans="1:12" hidden="1">
      <c r="A817">
        <v>20170606</v>
      </c>
      <c r="B817">
        <v>20170606</v>
      </c>
      <c r="C817">
        <v>161919</v>
      </c>
      <c r="D817" s="17" t="s">
        <v>151</v>
      </c>
      <c r="E817">
        <v>53023088</v>
      </c>
      <c r="F817">
        <v>129</v>
      </c>
      <c r="G817">
        <v>129</v>
      </c>
      <c r="H817" s="17" t="s">
        <v>12130</v>
      </c>
      <c r="I817" t="s">
        <v>145</v>
      </c>
      <c r="J817" s="17" t="s">
        <v>18855</v>
      </c>
      <c r="K817" s="17" t="s">
        <v>150</v>
      </c>
      <c r="L817" t="s">
        <v>113</v>
      </c>
    </row>
    <row r="818" spans="1:12" hidden="1">
      <c r="A818">
        <v>20170606</v>
      </c>
      <c r="B818">
        <v>20170606</v>
      </c>
      <c r="C818">
        <v>162153</v>
      </c>
      <c r="D818" s="17" t="s">
        <v>151</v>
      </c>
      <c r="E818">
        <v>53023079</v>
      </c>
      <c r="F818">
        <v>500</v>
      </c>
      <c r="G818">
        <v>500</v>
      </c>
      <c r="H818" s="17" t="s">
        <v>12133</v>
      </c>
      <c r="I818" t="s">
        <v>145</v>
      </c>
      <c r="J818" s="17" t="s">
        <v>18856</v>
      </c>
      <c r="K818" s="17" t="s">
        <v>170</v>
      </c>
      <c r="L818" t="s">
        <v>119</v>
      </c>
    </row>
    <row r="819" spans="1:12" hidden="1">
      <c r="A819">
        <v>20170606</v>
      </c>
      <c r="B819">
        <v>20170606</v>
      </c>
      <c r="C819">
        <v>162206</v>
      </c>
      <c r="D819" s="17" t="s">
        <v>151</v>
      </c>
      <c r="E819">
        <v>53023080</v>
      </c>
      <c r="F819">
        <v>200</v>
      </c>
      <c r="G819">
        <v>200</v>
      </c>
      <c r="H819" s="17" t="s">
        <v>12136</v>
      </c>
      <c r="I819" t="s">
        <v>145</v>
      </c>
      <c r="J819" s="17" t="s">
        <v>18857</v>
      </c>
      <c r="K819" s="17" t="s">
        <v>150</v>
      </c>
      <c r="L819" t="s">
        <v>113</v>
      </c>
    </row>
    <row r="820" spans="1:12" hidden="1">
      <c r="A820">
        <v>20170606</v>
      </c>
      <c r="B820">
        <v>20170606</v>
      </c>
      <c r="C820">
        <v>162228</v>
      </c>
      <c r="D820" s="17" t="s">
        <v>151</v>
      </c>
      <c r="E820">
        <v>53023070</v>
      </c>
      <c r="F820">
        <v>20</v>
      </c>
      <c r="G820">
        <v>20</v>
      </c>
      <c r="H820" s="17" t="s">
        <v>12139</v>
      </c>
      <c r="I820" t="s">
        <v>145</v>
      </c>
      <c r="J820" s="17" t="s">
        <v>18858</v>
      </c>
      <c r="K820" s="17" t="s">
        <v>150</v>
      </c>
      <c r="L820" t="s">
        <v>113</v>
      </c>
    </row>
    <row r="821" spans="1:12" hidden="1">
      <c r="A821">
        <v>20170606</v>
      </c>
      <c r="B821">
        <v>20170606</v>
      </c>
      <c r="C821">
        <v>162308</v>
      </c>
      <c r="D821" s="17" t="s">
        <v>151</v>
      </c>
      <c r="E821">
        <v>53023061</v>
      </c>
      <c r="F821">
        <v>300</v>
      </c>
      <c r="G821">
        <v>300</v>
      </c>
      <c r="H821" s="17" t="s">
        <v>12142</v>
      </c>
      <c r="I821" t="s">
        <v>145</v>
      </c>
      <c r="J821" s="17" t="s">
        <v>18859</v>
      </c>
      <c r="K821" s="17" t="s">
        <v>149</v>
      </c>
      <c r="L821" t="s">
        <v>113</v>
      </c>
    </row>
    <row r="822" spans="1:12" hidden="1">
      <c r="A822">
        <v>20170606</v>
      </c>
      <c r="B822">
        <v>20170606</v>
      </c>
      <c r="C822">
        <v>162513</v>
      </c>
      <c r="D822" s="17" t="s">
        <v>151</v>
      </c>
      <c r="E822">
        <v>53023066</v>
      </c>
      <c r="F822">
        <v>500</v>
      </c>
      <c r="G822">
        <v>500</v>
      </c>
      <c r="H822" s="17" t="s">
        <v>12145</v>
      </c>
      <c r="I822" t="s">
        <v>145</v>
      </c>
      <c r="J822" s="17" t="s">
        <v>18860</v>
      </c>
      <c r="K822" s="17" t="s">
        <v>150</v>
      </c>
      <c r="L822" t="s">
        <v>113</v>
      </c>
    </row>
    <row r="823" spans="1:12" hidden="1">
      <c r="A823">
        <v>20170606</v>
      </c>
      <c r="B823">
        <v>20170606</v>
      </c>
      <c r="C823">
        <v>162624</v>
      </c>
      <c r="D823" s="17" t="s">
        <v>151</v>
      </c>
      <c r="E823">
        <v>53023059</v>
      </c>
      <c r="F823">
        <v>100</v>
      </c>
      <c r="G823">
        <v>100</v>
      </c>
      <c r="H823" s="17" t="s">
        <v>12148</v>
      </c>
      <c r="I823" t="s">
        <v>145</v>
      </c>
      <c r="J823" s="17" t="s">
        <v>18861</v>
      </c>
      <c r="K823" s="17" t="s">
        <v>153</v>
      </c>
      <c r="L823" t="s">
        <v>113</v>
      </c>
    </row>
    <row r="824" spans="1:12" hidden="1">
      <c r="A824">
        <v>20170606</v>
      </c>
      <c r="B824">
        <v>20170606</v>
      </c>
      <c r="C824">
        <v>162748</v>
      </c>
      <c r="D824" s="17" t="s">
        <v>151</v>
      </c>
      <c r="E824">
        <v>53023069</v>
      </c>
      <c r="F824">
        <v>100</v>
      </c>
      <c r="G824">
        <v>100</v>
      </c>
      <c r="H824" s="17" t="s">
        <v>12151</v>
      </c>
      <c r="I824" t="s">
        <v>145</v>
      </c>
      <c r="J824" s="17" t="s">
        <v>18862</v>
      </c>
      <c r="K824" s="17" t="s">
        <v>150</v>
      </c>
      <c r="L824" t="s">
        <v>113</v>
      </c>
    </row>
    <row r="825" spans="1:12" hidden="1">
      <c r="A825">
        <v>20170606</v>
      </c>
      <c r="B825">
        <v>20170606</v>
      </c>
      <c r="C825">
        <v>163012</v>
      </c>
      <c r="D825" s="17" t="s">
        <v>151</v>
      </c>
      <c r="E825">
        <v>53023076</v>
      </c>
      <c r="F825">
        <v>200</v>
      </c>
      <c r="G825">
        <v>200</v>
      </c>
      <c r="H825" s="17" t="s">
        <v>12154</v>
      </c>
      <c r="I825" t="s">
        <v>145</v>
      </c>
      <c r="J825" s="17" t="s">
        <v>18863</v>
      </c>
      <c r="K825" s="17" t="s">
        <v>149</v>
      </c>
      <c r="L825" t="s">
        <v>113</v>
      </c>
    </row>
    <row r="826" spans="1:12" hidden="1">
      <c r="A826">
        <v>20170606</v>
      </c>
      <c r="B826">
        <v>20170606</v>
      </c>
      <c r="C826">
        <v>163041</v>
      </c>
      <c r="D826" s="17" t="s">
        <v>151</v>
      </c>
      <c r="E826">
        <v>53023073</v>
      </c>
      <c r="F826">
        <v>2000</v>
      </c>
      <c r="G826">
        <v>2000</v>
      </c>
      <c r="H826" s="17" t="s">
        <v>12157</v>
      </c>
      <c r="I826" t="s">
        <v>145</v>
      </c>
      <c r="J826" s="17" t="s">
        <v>18768</v>
      </c>
      <c r="K826" s="17" t="s">
        <v>168</v>
      </c>
      <c r="L826" t="s">
        <v>113</v>
      </c>
    </row>
    <row r="827" spans="1:12" hidden="1">
      <c r="A827">
        <v>20170606</v>
      </c>
      <c r="B827">
        <v>20170606</v>
      </c>
      <c r="C827">
        <v>163131</v>
      </c>
      <c r="D827" s="17" t="s">
        <v>151</v>
      </c>
      <c r="E827">
        <v>53023079</v>
      </c>
      <c r="F827">
        <v>10</v>
      </c>
      <c r="G827">
        <v>10</v>
      </c>
      <c r="H827" s="17" t="s">
        <v>12160</v>
      </c>
      <c r="I827" t="s">
        <v>145</v>
      </c>
      <c r="J827" s="17" t="s">
        <v>18864</v>
      </c>
      <c r="K827" s="17" t="s">
        <v>146</v>
      </c>
      <c r="L827" t="s">
        <v>119</v>
      </c>
    </row>
    <row r="828" spans="1:12" hidden="1">
      <c r="A828">
        <v>20170606</v>
      </c>
      <c r="B828">
        <v>20170606</v>
      </c>
      <c r="C828">
        <v>163153</v>
      </c>
      <c r="D828" s="17" t="s">
        <v>151</v>
      </c>
      <c r="E828">
        <v>53023073</v>
      </c>
      <c r="F828">
        <v>100</v>
      </c>
      <c r="G828">
        <v>100</v>
      </c>
      <c r="H828" s="17" t="s">
        <v>12163</v>
      </c>
      <c r="I828" t="s">
        <v>145</v>
      </c>
      <c r="J828" s="17" t="s">
        <v>18865</v>
      </c>
      <c r="K828" s="17" t="s">
        <v>150</v>
      </c>
      <c r="L828" t="s">
        <v>113</v>
      </c>
    </row>
    <row r="829" spans="1:12" hidden="1">
      <c r="A829">
        <v>20170606</v>
      </c>
      <c r="B829">
        <v>20170606</v>
      </c>
      <c r="C829">
        <v>163239</v>
      </c>
      <c r="D829" s="17" t="s">
        <v>151</v>
      </c>
      <c r="E829">
        <v>53023061</v>
      </c>
      <c r="F829">
        <v>200</v>
      </c>
      <c r="G829">
        <v>200</v>
      </c>
      <c r="H829" s="17" t="s">
        <v>12166</v>
      </c>
      <c r="I829" t="s">
        <v>145</v>
      </c>
      <c r="J829" s="17" t="s">
        <v>18866</v>
      </c>
      <c r="K829" s="17" t="s">
        <v>154</v>
      </c>
      <c r="L829" t="s">
        <v>113</v>
      </c>
    </row>
    <row r="830" spans="1:12" hidden="1">
      <c r="A830">
        <v>20170606</v>
      </c>
      <c r="B830">
        <v>20170606</v>
      </c>
      <c r="C830">
        <v>163302</v>
      </c>
      <c r="D830" s="17" t="s">
        <v>151</v>
      </c>
      <c r="E830">
        <v>53023080</v>
      </c>
      <c r="F830">
        <v>600</v>
      </c>
      <c r="G830">
        <v>600</v>
      </c>
      <c r="H830" s="17" t="s">
        <v>12169</v>
      </c>
      <c r="I830" t="s">
        <v>145</v>
      </c>
      <c r="J830" s="17" t="s">
        <v>18867</v>
      </c>
      <c r="K830" s="17" t="s">
        <v>149</v>
      </c>
      <c r="L830" t="s">
        <v>113</v>
      </c>
    </row>
    <row r="831" spans="1:12" hidden="1">
      <c r="A831">
        <v>20170606</v>
      </c>
      <c r="B831">
        <v>20170606</v>
      </c>
      <c r="C831">
        <v>163332</v>
      </c>
      <c r="D831" s="17" t="s">
        <v>151</v>
      </c>
      <c r="E831">
        <v>53023072</v>
      </c>
      <c r="F831">
        <v>9900</v>
      </c>
      <c r="G831">
        <v>9900</v>
      </c>
      <c r="H831" s="17" t="s">
        <v>12172</v>
      </c>
      <c r="I831" t="s">
        <v>145</v>
      </c>
      <c r="J831" s="17" t="s">
        <v>18868</v>
      </c>
      <c r="K831" s="17" t="s">
        <v>149</v>
      </c>
      <c r="L831" t="s">
        <v>113</v>
      </c>
    </row>
    <row r="832" spans="1:12" hidden="1">
      <c r="A832">
        <v>20170606</v>
      </c>
      <c r="B832">
        <v>20170606</v>
      </c>
      <c r="C832">
        <v>163336</v>
      </c>
      <c r="D832" s="17" t="s">
        <v>151</v>
      </c>
      <c r="E832">
        <v>53023058</v>
      </c>
      <c r="F832">
        <v>3000</v>
      </c>
      <c r="G832">
        <v>3000</v>
      </c>
      <c r="H832" s="17" t="s">
        <v>12175</v>
      </c>
      <c r="I832" t="s">
        <v>145</v>
      </c>
      <c r="J832" s="17" t="s">
        <v>18869</v>
      </c>
      <c r="K832" s="17" t="s">
        <v>154</v>
      </c>
      <c r="L832" t="s">
        <v>113</v>
      </c>
    </row>
    <row r="833" spans="1:12" hidden="1">
      <c r="A833">
        <v>20170606</v>
      </c>
      <c r="B833">
        <v>20170606</v>
      </c>
      <c r="C833">
        <v>163406</v>
      </c>
      <c r="D833" s="17" t="s">
        <v>151</v>
      </c>
      <c r="E833">
        <v>53023067</v>
      </c>
      <c r="F833">
        <v>20</v>
      </c>
      <c r="G833">
        <v>20</v>
      </c>
      <c r="H833" s="17" t="s">
        <v>12178</v>
      </c>
      <c r="I833" t="s">
        <v>145</v>
      </c>
      <c r="J833" s="17" t="s">
        <v>18870</v>
      </c>
      <c r="K833" s="17" t="s">
        <v>153</v>
      </c>
      <c r="L833" t="s">
        <v>113</v>
      </c>
    </row>
    <row r="834" spans="1:12" hidden="1">
      <c r="A834">
        <v>20170606</v>
      </c>
      <c r="B834">
        <v>20170606</v>
      </c>
      <c r="C834">
        <v>163501</v>
      </c>
      <c r="D834" s="17" t="s">
        <v>151</v>
      </c>
      <c r="E834">
        <v>53023070</v>
      </c>
      <c r="F834">
        <v>5000</v>
      </c>
      <c r="G834">
        <v>5000</v>
      </c>
      <c r="H834" s="17" t="s">
        <v>12181</v>
      </c>
      <c r="I834" t="s">
        <v>145</v>
      </c>
      <c r="J834" s="17" t="s">
        <v>18871</v>
      </c>
      <c r="K834" s="17" t="s">
        <v>149</v>
      </c>
      <c r="L834" t="s">
        <v>113</v>
      </c>
    </row>
    <row r="835" spans="1:12" hidden="1">
      <c r="A835">
        <v>20170606</v>
      </c>
      <c r="B835">
        <v>20170606</v>
      </c>
      <c r="C835">
        <v>163546</v>
      </c>
      <c r="D835" s="17" t="s">
        <v>151</v>
      </c>
      <c r="E835">
        <v>53023072</v>
      </c>
      <c r="F835">
        <v>500</v>
      </c>
      <c r="G835">
        <v>500</v>
      </c>
      <c r="H835" s="17" t="s">
        <v>12182</v>
      </c>
      <c r="I835" t="s">
        <v>145</v>
      </c>
      <c r="J835" s="17" t="s">
        <v>310</v>
      </c>
      <c r="K835" s="17" t="s">
        <v>164</v>
      </c>
      <c r="L835" t="s">
        <v>119</v>
      </c>
    </row>
    <row r="836" spans="1:12" hidden="1">
      <c r="A836">
        <v>20170606</v>
      </c>
      <c r="B836">
        <v>20170606</v>
      </c>
      <c r="C836">
        <v>163625</v>
      </c>
      <c r="D836" s="17" t="s">
        <v>151</v>
      </c>
      <c r="E836">
        <v>53023079</v>
      </c>
      <c r="F836">
        <v>1000</v>
      </c>
      <c r="G836">
        <v>1000</v>
      </c>
      <c r="H836" s="17" t="s">
        <v>12184</v>
      </c>
      <c r="I836" t="s">
        <v>145</v>
      </c>
      <c r="J836" s="17" t="s">
        <v>18872</v>
      </c>
      <c r="K836" s="17" t="s">
        <v>150</v>
      </c>
      <c r="L836" t="s">
        <v>113</v>
      </c>
    </row>
    <row r="837" spans="1:12" hidden="1">
      <c r="A837">
        <v>20170606</v>
      </c>
      <c r="B837">
        <v>20170606</v>
      </c>
      <c r="C837">
        <v>163948</v>
      </c>
      <c r="D837" s="17" t="s">
        <v>151</v>
      </c>
      <c r="E837">
        <v>53023061</v>
      </c>
      <c r="F837">
        <v>100</v>
      </c>
      <c r="G837">
        <v>100</v>
      </c>
      <c r="H837" s="17" t="s">
        <v>12187</v>
      </c>
      <c r="I837" t="s">
        <v>145</v>
      </c>
      <c r="J837" s="17" t="s">
        <v>18873</v>
      </c>
      <c r="K837" s="17" t="s">
        <v>146</v>
      </c>
      <c r="L837" t="s">
        <v>113</v>
      </c>
    </row>
    <row r="838" spans="1:12" hidden="1">
      <c r="A838">
        <v>20170606</v>
      </c>
      <c r="B838">
        <v>20170606</v>
      </c>
      <c r="C838">
        <v>163956</v>
      </c>
      <c r="D838" s="17" t="s">
        <v>151</v>
      </c>
      <c r="E838">
        <v>53023067</v>
      </c>
      <c r="F838">
        <v>20</v>
      </c>
      <c r="G838">
        <v>20</v>
      </c>
      <c r="H838" s="17" t="s">
        <v>12190</v>
      </c>
      <c r="I838" t="s">
        <v>145</v>
      </c>
      <c r="J838" s="17" t="s">
        <v>18870</v>
      </c>
      <c r="K838" s="17" t="s">
        <v>153</v>
      </c>
      <c r="L838" t="s">
        <v>113</v>
      </c>
    </row>
    <row r="839" spans="1:12" hidden="1">
      <c r="A839">
        <v>20170606</v>
      </c>
      <c r="B839">
        <v>20170606</v>
      </c>
      <c r="C839">
        <v>164022</v>
      </c>
      <c r="D839" s="17" t="s">
        <v>151</v>
      </c>
      <c r="E839">
        <v>53023059</v>
      </c>
      <c r="F839">
        <v>3000</v>
      </c>
      <c r="G839">
        <v>3000</v>
      </c>
      <c r="H839" s="17" t="s">
        <v>12193</v>
      </c>
      <c r="I839" t="s">
        <v>145</v>
      </c>
      <c r="J839" s="17" t="s">
        <v>18874</v>
      </c>
      <c r="K839" s="17" t="s">
        <v>264</v>
      </c>
      <c r="L839" t="s">
        <v>119</v>
      </c>
    </row>
    <row r="840" spans="1:12" hidden="1">
      <c r="A840">
        <v>20170606</v>
      </c>
      <c r="B840">
        <v>20170606</v>
      </c>
      <c r="C840">
        <v>164302</v>
      </c>
      <c r="D840" s="17" t="s">
        <v>151</v>
      </c>
      <c r="E840">
        <v>53023080</v>
      </c>
      <c r="F840">
        <v>500</v>
      </c>
      <c r="G840">
        <v>500</v>
      </c>
      <c r="H840" s="17" t="s">
        <v>12196</v>
      </c>
      <c r="I840" t="s">
        <v>145</v>
      </c>
      <c r="J840" s="17" t="s">
        <v>18875</v>
      </c>
      <c r="K840" s="17" t="s">
        <v>294</v>
      </c>
      <c r="L840" t="s">
        <v>113</v>
      </c>
    </row>
    <row r="841" spans="1:12" hidden="1">
      <c r="A841">
        <v>20170606</v>
      </c>
      <c r="B841">
        <v>20170606</v>
      </c>
      <c r="C841">
        <v>164525</v>
      </c>
      <c r="D841" s="17" t="s">
        <v>151</v>
      </c>
      <c r="E841">
        <v>53023066</v>
      </c>
      <c r="F841">
        <v>400</v>
      </c>
      <c r="G841">
        <v>400</v>
      </c>
      <c r="H841" s="17" t="s">
        <v>12199</v>
      </c>
      <c r="I841" t="s">
        <v>145</v>
      </c>
      <c r="J841" s="17" t="s">
        <v>18876</v>
      </c>
      <c r="K841" s="17" t="s">
        <v>152</v>
      </c>
      <c r="L841" t="s">
        <v>119</v>
      </c>
    </row>
    <row r="842" spans="1:12" hidden="1">
      <c r="A842">
        <v>20170606</v>
      </c>
      <c r="B842">
        <v>20170606</v>
      </c>
      <c r="C842">
        <v>164545</v>
      </c>
      <c r="D842" s="17" t="s">
        <v>151</v>
      </c>
      <c r="E842">
        <v>53023086</v>
      </c>
      <c r="F842">
        <v>300</v>
      </c>
      <c r="G842">
        <v>300</v>
      </c>
      <c r="H842" s="17" t="s">
        <v>12202</v>
      </c>
      <c r="I842" t="s">
        <v>145</v>
      </c>
      <c r="J842" s="17" t="s">
        <v>18877</v>
      </c>
      <c r="K842" s="17" t="s">
        <v>153</v>
      </c>
      <c r="L842" t="s">
        <v>113</v>
      </c>
    </row>
    <row r="843" spans="1:12" hidden="1">
      <c r="A843">
        <v>20170606</v>
      </c>
      <c r="B843">
        <v>20170606</v>
      </c>
      <c r="C843">
        <v>164636</v>
      </c>
      <c r="D843" s="17" t="s">
        <v>151</v>
      </c>
      <c r="E843">
        <v>53023058</v>
      </c>
      <c r="F843">
        <v>2000</v>
      </c>
      <c r="G843">
        <v>2000</v>
      </c>
      <c r="H843" s="17" t="s">
        <v>12205</v>
      </c>
      <c r="I843" t="s">
        <v>145</v>
      </c>
      <c r="J843" s="17" t="s">
        <v>18878</v>
      </c>
      <c r="K843" s="17" t="s">
        <v>149</v>
      </c>
      <c r="L843" t="s">
        <v>113</v>
      </c>
    </row>
    <row r="844" spans="1:12" hidden="1">
      <c r="A844">
        <v>20170606</v>
      </c>
      <c r="B844">
        <v>20170606</v>
      </c>
      <c r="C844">
        <v>164753</v>
      </c>
      <c r="D844" s="17" t="s">
        <v>151</v>
      </c>
      <c r="E844">
        <v>53023074</v>
      </c>
      <c r="F844">
        <v>700</v>
      </c>
      <c r="G844">
        <v>700</v>
      </c>
      <c r="H844" s="17" t="s">
        <v>12206</v>
      </c>
      <c r="I844" t="s">
        <v>145</v>
      </c>
      <c r="J844" s="17" t="s">
        <v>18861</v>
      </c>
      <c r="K844" s="17" t="s">
        <v>153</v>
      </c>
      <c r="L844" t="s">
        <v>113</v>
      </c>
    </row>
    <row r="845" spans="1:12" hidden="1">
      <c r="A845">
        <v>20170606</v>
      </c>
      <c r="B845">
        <v>20170606</v>
      </c>
      <c r="C845">
        <v>164849</v>
      </c>
      <c r="D845" s="17" t="s">
        <v>151</v>
      </c>
      <c r="E845">
        <v>53023073</v>
      </c>
      <c r="F845">
        <v>300</v>
      </c>
      <c r="G845">
        <v>300</v>
      </c>
      <c r="H845" s="17" t="s">
        <v>12207</v>
      </c>
      <c r="I845" t="s">
        <v>145</v>
      </c>
      <c r="J845" s="17" t="s">
        <v>18426</v>
      </c>
      <c r="K845" s="17" t="s">
        <v>149</v>
      </c>
      <c r="L845" t="s">
        <v>113</v>
      </c>
    </row>
    <row r="846" spans="1:12" hidden="1">
      <c r="A846">
        <v>20170606</v>
      </c>
      <c r="B846">
        <v>20170606</v>
      </c>
      <c r="C846">
        <v>164942</v>
      </c>
      <c r="D846" s="17" t="s">
        <v>151</v>
      </c>
      <c r="E846">
        <v>53023071</v>
      </c>
      <c r="F846">
        <v>500</v>
      </c>
      <c r="G846">
        <v>500</v>
      </c>
      <c r="H846" s="17" t="s">
        <v>12210</v>
      </c>
      <c r="I846" t="s">
        <v>145</v>
      </c>
      <c r="J846" s="17" t="s">
        <v>18879</v>
      </c>
      <c r="K846" s="17" t="s">
        <v>154</v>
      </c>
      <c r="L846" t="s">
        <v>113</v>
      </c>
    </row>
    <row r="847" spans="1:12" hidden="1">
      <c r="A847">
        <v>20170606</v>
      </c>
      <c r="B847">
        <v>20170606</v>
      </c>
      <c r="C847">
        <v>164952</v>
      </c>
      <c r="D847" s="17" t="s">
        <v>151</v>
      </c>
      <c r="E847">
        <v>53023083</v>
      </c>
      <c r="F847">
        <v>200</v>
      </c>
      <c r="G847">
        <v>200</v>
      </c>
      <c r="H847" s="17" t="s">
        <v>12213</v>
      </c>
      <c r="I847" t="s">
        <v>145</v>
      </c>
      <c r="J847" s="17" t="s">
        <v>18880</v>
      </c>
      <c r="K847" s="17" t="s">
        <v>149</v>
      </c>
      <c r="L847" t="s">
        <v>113</v>
      </c>
    </row>
    <row r="848" spans="1:12" hidden="1">
      <c r="A848">
        <v>20170606</v>
      </c>
      <c r="B848">
        <v>20170606</v>
      </c>
      <c r="C848">
        <v>165008</v>
      </c>
      <c r="D848" s="17" t="s">
        <v>151</v>
      </c>
      <c r="E848">
        <v>53023076</v>
      </c>
      <c r="F848">
        <v>500</v>
      </c>
      <c r="G848">
        <v>500</v>
      </c>
      <c r="H848" s="17" t="s">
        <v>12216</v>
      </c>
      <c r="I848" t="s">
        <v>145</v>
      </c>
      <c r="J848" s="17" t="s">
        <v>18881</v>
      </c>
      <c r="K848" s="17" t="s">
        <v>147</v>
      </c>
      <c r="L848" t="s">
        <v>119</v>
      </c>
    </row>
    <row r="849" spans="1:12" hidden="1">
      <c r="A849">
        <v>20170606</v>
      </c>
      <c r="B849">
        <v>20170606</v>
      </c>
      <c r="C849">
        <v>165023</v>
      </c>
      <c r="D849" s="17" t="s">
        <v>151</v>
      </c>
      <c r="E849">
        <v>53023089</v>
      </c>
      <c r="F849">
        <v>20</v>
      </c>
      <c r="G849">
        <v>20</v>
      </c>
      <c r="H849" s="17" t="s">
        <v>12219</v>
      </c>
      <c r="I849" t="s">
        <v>145</v>
      </c>
      <c r="J849" s="17" t="s">
        <v>18882</v>
      </c>
      <c r="K849" s="17" t="s">
        <v>155</v>
      </c>
      <c r="L849" t="s">
        <v>113</v>
      </c>
    </row>
    <row r="850" spans="1:12" hidden="1">
      <c r="A850">
        <v>20170606</v>
      </c>
      <c r="B850">
        <v>20170606</v>
      </c>
      <c r="C850">
        <v>165105</v>
      </c>
      <c r="D850" s="17" t="s">
        <v>151</v>
      </c>
      <c r="E850">
        <v>53023061</v>
      </c>
      <c r="F850">
        <v>300</v>
      </c>
      <c r="G850">
        <v>300</v>
      </c>
      <c r="H850" s="17" t="s">
        <v>12222</v>
      </c>
      <c r="I850" t="s">
        <v>145</v>
      </c>
      <c r="J850" s="17" t="s">
        <v>18883</v>
      </c>
      <c r="K850" s="17" t="s">
        <v>154</v>
      </c>
      <c r="L850" t="s">
        <v>113</v>
      </c>
    </row>
    <row r="851" spans="1:12" hidden="1">
      <c r="A851">
        <v>20170606</v>
      </c>
      <c r="B851">
        <v>20170606</v>
      </c>
      <c r="C851">
        <v>165124</v>
      </c>
      <c r="D851" s="17" t="s">
        <v>151</v>
      </c>
      <c r="E851">
        <v>53023088</v>
      </c>
      <c r="F851">
        <v>100</v>
      </c>
      <c r="G851">
        <v>100</v>
      </c>
      <c r="H851" s="17" t="s">
        <v>12225</v>
      </c>
      <c r="I851" t="s">
        <v>145</v>
      </c>
      <c r="J851" s="17" t="s">
        <v>18884</v>
      </c>
      <c r="K851" s="17" t="s">
        <v>9430</v>
      </c>
      <c r="L851" t="s">
        <v>113</v>
      </c>
    </row>
    <row r="852" spans="1:12" hidden="1">
      <c r="A852">
        <v>20170606</v>
      </c>
      <c r="B852">
        <v>20170606</v>
      </c>
      <c r="C852">
        <v>165227</v>
      </c>
      <c r="D852" s="17" t="s">
        <v>151</v>
      </c>
      <c r="E852">
        <v>53023083</v>
      </c>
      <c r="F852">
        <v>500</v>
      </c>
      <c r="G852">
        <v>500</v>
      </c>
      <c r="H852" s="17" t="s">
        <v>12228</v>
      </c>
      <c r="I852" t="s">
        <v>145</v>
      </c>
      <c r="J852" s="17" t="s">
        <v>18885</v>
      </c>
      <c r="K852" s="17" t="s">
        <v>149</v>
      </c>
      <c r="L852" t="s">
        <v>113</v>
      </c>
    </row>
    <row r="853" spans="1:12" hidden="1">
      <c r="A853">
        <v>20170606</v>
      </c>
      <c r="B853">
        <v>20170606</v>
      </c>
      <c r="C853">
        <v>165945</v>
      </c>
      <c r="D853" s="17" t="s">
        <v>151</v>
      </c>
      <c r="E853">
        <v>53023058</v>
      </c>
      <c r="F853">
        <v>2850</v>
      </c>
      <c r="G853">
        <v>2850</v>
      </c>
      <c r="H853" s="17" t="s">
        <v>12231</v>
      </c>
      <c r="I853" t="s">
        <v>145</v>
      </c>
      <c r="J853" s="17" t="s">
        <v>18887</v>
      </c>
      <c r="K853" s="17" t="s">
        <v>149</v>
      </c>
      <c r="L853" t="s">
        <v>113</v>
      </c>
    </row>
    <row r="854" spans="1:12" hidden="1">
      <c r="A854">
        <v>20170606</v>
      </c>
      <c r="B854">
        <v>20170606</v>
      </c>
      <c r="C854">
        <v>170036</v>
      </c>
      <c r="D854" s="17" t="s">
        <v>151</v>
      </c>
      <c r="E854">
        <v>53023089</v>
      </c>
      <c r="F854">
        <v>1000</v>
      </c>
      <c r="G854">
        <v>1000</v>
      </c>
      <c r="H854" s="17" t="s">
        <v>12234</v>
      </c>
      <c r="I854" t="s">
        <v>145</v>
      </c>
      <c r="J854" s="17" t="s">
        <v>18888</v>
      </c>
      <c r="K854" s="17" t="s">
        <v>149</v>
      </c>
      <c r="L854" t="s">
        <v>113</v>
      </c>
    </row>
    <row r="855" spans="1:12" hidden="1">
      <c r="A855">
        <v>20170606</v>
      </c>
      <c r="B855">
        <v>20170606</v>
      </c>
      <c r="C855">
        <v>170048</v>
      </c>
      <c r="D855" s="17" t="s">
        <v>151</v>
      </c>
      <c r="E855">
        <v>53023083</v>
      </c>
      <c r="F855">
        <v>200</v>
      </c>
      <c r="G855">
        <v>200</v>
      </c>
      <c r="H855" s="17" t="s">
        <v>12237</v>
      </c>
      <c r="I855" t="s">
        <v>145</v>
      </c>
      <c r="J855" s="17" t="s">
        <v>18889</v>
      </c>
      <c r="K855" s="17" t="s">
        <v>256</v>
      </c>
      <c r="L855" t="s">
        <v>113</v>
      </c>
    </row>
    <row r="856" spans="1:12" hidden="1">
      <c r="A856">
        <v>20170606</v>
      </c>
      <c r="B856">
        <v>20170606</v>
      </c>
      <c r="C856">
        <v>170154</v>
      </c>
      <c r="D856" s="17" t="s">
        <v>151</v>
      </c>
      <c r="E856">
        <v>53023077</v>
      </c>
      <c r="F856">
        <v>100</v>
      </c>
      <c r="G856">
        <v>100</v>
      </c>
      <c r="H856" s="17" t="s">
        <v>12238</v>
      </c>
      <c r="I856" t="s">
        <v>145</v>
      </c>
      <c r="J856" s="17" t="s">
        <v>18890</v>
      </c>
      <c r="K856" s="17" t="s">
        <v>146</v>
      </c>
      <c r="L856" t="s">
        <v>119</v>
      </c>
    </row>
    <row r="857" spans="1:12" hidden="1">
      <c r="A857">
        <v>20170606</v>
      </c>
      <c r="B857">
        <v>20170606</v>
      </c>
      <c r="C857">
        <v>170518</v>
      </c>
      <c r="D857" s="17" t="s">
        <v>151</v>
      </c>
      <c r="E857">
        <v>53023086</v>
      </c>
      <c r="F857">
        <v>100</v>
      </c>
      <c r="G857">
        <v>100</v>
      </c>
      <c r="H857" s="17" t="s">
        <v>12241</v>
      </c>
      <c r="I857" t="s">
        <v>145</v>
      </c>
      <c r="J857" s="17" t="s">
        <v>18891</v>
      </c>
      <c r="K857" s="17" t="s">
        <v>152</v>
      </c>
      <c r="L857" t="s">
        <v>119</v>
      </c>
    </row>
    <row r="858" spans="1:12" hidden="1">
      <c r="A858">
        <v>20170606</v>
      </c>
      <c r="B858">
        <v>20170606</v>
      </c>
      <c r="C858">
        <v>170539</v>
      </c>
      <c r="D858" s="17" t="s">
        <v>151</v>
      </c>
      <c r="E858">
        <v>53023058</v>
      </c>
      <c r="F858">
        <v>5600</v>
      </c>
      <c r="G858">
        <v>5600</v>
      </c>
      <c r="H858" s="17" t="s">
        <v>12244</v>
      </c>
      <c r="I858" t="s">
        <v>145</v>
      </c>
      <c r="J858" s="17" t="s">
        <v>18892</v>
      </c>
      <c r="K858" s="17" t="s">
        <v>149</v>
      </c>
      <c r="L858" t="s">
        <v>113</v>
      </c>
    </row>
    <row r="859" spans="1:12" hidden="1">
      <c r="A859">
        <v>20170606</v>
      </c>
      <c r="B859">
        <v>20170606</v>
      </c>
      <c r="C859">
        <v>170541</v>
      </c>
      <c r="D859" s="17" t="s">
        <v>151</v>
      </c>
      <c r="E859">
        <v>53023059</v>
      </c>
      <c r="F859">
        <v>200</v>
      </c>
      <c r="G859">
        <v>200</v>
      </c>
      <c r="H859" s="17" t="s">
        <v>12247</v>
      </c>
      <c r="I859" t="s">
        <v>145</v>
      </c>
      <c r="J859" s="17" t="s">
        <v>18893</v>
      </c>
      <c r="K859" s="17" t="s">
        <v>149</v>
      </c>
      <c r="L859" t="s">
        <v>113</v>
      </c>
    </row>
    <row r="860" spans="1:12" hidden="1">
      <c r="A860">
        <v>20170606</v>
      </c>
      <c r="B860">
        <v>20170606</v>
      </c>
      <c r="C860">
        <v>170728</v>
      </c>
      <c r="D860" s="17" t="s">
        <v>151</v>
      </c>
      <c r="E860">
        <v>53023074</v>
      </c>
      <c r="F860">
        <v>300</v>
      </c>
      <c r="G860">
        <v>300</v>
      </c>
      <c r="H860" s="17" t="s">
        <v>12250</v>
      </c>
      <c r="I860" t="s">
        <v>145</v>
      </c>
      <c r="J860" s="17" t="s">
        <v>18894</v>
      </c>
      <c r="K860" s="17" t="s">
        <v>149</v>
      </c>
      <c r="L860" t="s">
        <v>113</v>
      </c>
    </row>
    <row r="861" spans="1:12" hidden="1">
      <c r="A861">
        <v>20170606</v>
      </c>
      <c r="B861">
        <v>20170606</v>
      </c>
      <c r="C861">
        <v>170845</v>
      </c>
      <c r="D861" s="17" t="s">
        <v>151</v>
      </c>
      <c r="E861">
        <v>53023077</v>
      </c>
      <c r="F861">
        <v>400</v>
      </c>
      <c r="G861">
        <v>400</v>
      </c>
      <c r="H861" s="17" t="s">
        <v>12253</v>
      </c>
      <c r="I861" t="s">
        <v>145</v>
      </c>
      <c r="J861" s="17" t="s">
        <v>18895</v>
      </c>
      <c r="K861" s="17" t="s">
        <v>146</v>
      </c>
      <c r="L861" t="s">
        <v>113</v>
      </c>
    </row>
    <row r="862" spans="1:12" hidden="1">
      <c r="A862">
        <v>20170606</v>
      </c>
      <c r="B862">
        <v>20170606</v>
      </c>
      <c r="C862">
        <v>170940</v>
      </c>
      <c r="D862" s="17" t="s">
        <v>151</v>
      </c>
      <c r="E862">
        <v>53023079</v>
      </c>
      <c r="F862">
        <v>10</v>
      </c>
      <c r="G862">
        <v>10</v>
      </c>
      <c r="H862" s="17" t="s">
        <v>12256</v>
      </c>
      <c r="I862" t="s">
        <v>145</v>
      </c>
      <c r="J862" s="17" t="s">
        <v>18896</v>
      </c>
      <c r="K862" s="17" t="s">
        <v>149</v>
      </c>
      <c r="L862" t="s">
        <v>113</v>
      </c>
    </row>
    <row r="863" spans="1:12" hidden="1">
      <c r="A863">
        <v>20170606</v>
      </c>
      <c r="B863">
        <v>20170606</v>
      </c>
      <c r="C863">
        <v>171056</v>
      </c>
      <c r="D863" s="17" t="s">
        <v>151</v>
      </c>
      <c r="E863">
        <v>53023076</v>
      </c>
      <c r="F863">
        <v>600</v>
      </c>
      <c r="G863">
        <v>600</v>
      </c>
      <c r="H863" s="17" t="s">
        <v>12259</v>
      </c>
      <c r="I863" t="s">
        <v>145</v>
      </c>
      <c r="J863" s="17" t="s">
        <v>18897</v>
      </c>
      <c r="K863" s="17" t="s">
        <v>162</v>
      </c>
      <c r="L863" t="s">
        <v>113</v>
      </c>
    </row>
    <row r="864" spans="1:12" hidden="1">
      <c r="A864">
        <v>20170606</v>
      </c>
      <c r="B864">
        <v>20170606</v>
      </c>
      <c r="C864">
        <v>171242</v>
      </c>
      <c r="D864" s="17" t="s">
        <v>151</v>
      </c>
      <c r="E864">
        <v>53023075</v>
      </c>
      <c r="F864">
        <v>265</v>
      </c>
      <c r="G864">
        <v>265</v>
      </c>
      <c r="H864" s="17" t="s">
        <v>12262</v>
      </c>
      <c r="I864" t="s">
        <v>145</v>
      </c>
      <c r="J864" s="17" t="s">
        <v>18898</v>
      </c>
      <c r="K864" s="17" t="s">
        <v>149</v>
      </c>
      <c r="L864" t="s">
        <v>113</v>
      </c>
    </row>
    <row r="865" spans="1:12" hidden="1">
      <c r="A865">
        <v>20170606</v>
      </c>
      <c r="B865">
        <v>20170606</v>
      </c>
      <c r="C865">
        <v>171305</v>
      </c>
      <c r="D865" s="17" t="s">
        <v>151</v>
      </c>
      <c r="E865">
        <v>53023076</v>
      </c>
      <c r="F865">
        <v>1000</v>
      </c>
      <c r="G865">
        <v>1000</v>
      </c>
      <c r="H865" s="17" t="s">
        <v>12263</v>
      </c>
      <c r="I865" t="s">
        <v>145</v>
      </c>
      <c r="J865" s="17" t="s">
        <v>18832</v>
      </c>
      <c r="K865" s="17" t="s">
        <v>157</v>
      </c>
      <c r="L865" t="s">
        <v>119</v>
      </c>
    </row>
    <row r="866" spans="1:12" hidden="1">
      <c r="A866">
        <v>20170606</v>
      </c>
      <c r="B866">
        <v>20170606</v>
      </c>
      <c r="C866">
        <v>171650</v>
      </c>
      <c r="D866" s="17" t="s">
        <v>151</v>
      </c>
      <c r="E866">
        <v>53023075</v>
      </c>
      <c r="F866">
        <v>600</v>
      </c>
      <c r="G866">
        <v>600</v>
      </c>
      <c r="H866" s="17" t="s">
        <v>12264</v>
      </c>
      <c r="I866" t="s">
        <v>145</v>
      </c>
      <c r="J866" s="17" t="s">
        <v>18841</v>
      </c>
      <c r="K866" s="17" t="s">
        <v>9671</v>
      </c>
      <c r="L866" t="s">
        <v>119</v>
      </c>
    </row>
    <row r="867" spans="1:12" hidden="1">
      <c r="A867">
        <v>20170606</v>
      </c>
      <c r="B867">
        <v>20170606</v>
      </c>
      <c r="C867">
        <v>171821</v>
      </c>
      <c r="D867" s="17" t="s">
        <v>151</v>
      </c>
      <c r="E867">
        <v>53023083</v>
      </c>
      <c r="F867">
        <v>10</v>
      </c>
      <c r="G867">
        <v>10</v>
      </c>
      <c r="H867" s="17" t="s">
        <v>12267</v>
      </c>
      <c r="I867" t="s">
        <v>145</v>
      </c>
      <c r="J867" s="17" t="s">
        <v>18899</v>
      </c>
      <c r="K867" s="17" t="s">
        <v>146</v>
      </c>
      <c r="L867" t="s">
        <v>119</v>
      </c>
    </row>
    <row r="868" spans="1:12" hidden="1">
      <c r="A868">
        <v>20170606</v>
      </c>
      <c r="B868">
        <v>20170606</v>
      </c>
      <c r="C868">
        <v>171845</v>
      </c>
      <c r="D868" s="17" t="s">
        <v>151</v>
      </c>
      <c r="E868">
        <v>53023067</v>
      </c>
      <c r="F868">
        <v>2000</v>
      </c>
      <c r="G868">
        <v>2000</v>
      </c>
      <c r="H868" s="17" t="s">
        <v>12270</v>
      </c>
      <c r="I868" t="s">
        <v>145</v>
      </c>
      <c r="J868" s="17" t="s">
        <v>18900</v>
      </c>
      <c r="K868" s="17" t="s">
        <v>150</v>
      </c>
      <c r="L868" t="s">
        <v>113</v>
      </c>
    </row>
    <row r="869" spans="1:12" hidden="1">
      <c r="A869">
        <v>20170606</v>
      </c>
      <c r="B869">
        <v>20170606</v>
      </c>
      <c r="C869">
        <v>172122</v>
      </c>
      <c r="D869" s="17" t="s">
        <v>151</v>
      </c>
      <c r="E869">
        <v>53023076</v>
      </c>
      <c r="F869">
        <v>500</v>
      </c>
      <c r="G869">
        <v>500</v>
      </c>
      <c r="H869" s="17" t="s">
        <v>12273</v>
      </c>
      <c r="I869" t="s">
        <v>145</v>
      </c>
      <c r="J869" s="17" t="s">
        <v>18901</v>
      </c>
      <c r="K869" s="17" t="s">
        <v>149</v>
      </c>
      <c r="L869" t="s">
        <v>113</v>
      </c>
    </row>
    <row r="870" spans="1:12" hidden="1">
      <c r="A870">
        <v>20170606</v>
      </c>
      <c r="B870">
        <v>20170606</v>
      </c>
      <c r="C870">
        <v>172135</v>
      </c>
      <c r="D870" s="17" t="s">
        <v>151</v>
      </c>
      <c r="E870">
        <v>53023060</v>
      </c>
      <c r="F870">
        <v>300</v>
      </c>
      <c r="G870">
        <v>300</v>
      </c>
      <c r="H870" s="17" t="s">
        <v>12274</v>
      </c>
      <c r="I870" t="s">
        <v>145</v>
      </c>
      <c r="J870" s="17" t="s">
        <v>18369</v>
      </c>
      <c r="K870" s="17" t="s">
        <v>146</v>
      </c>
      <c r="L870" t="s">
        <v>113</v>
      </c>
    </row>
    <row r="871" spans="1:12" hidden="1">
      <c r="A871">
        <v>20170606</v>
      </c>
      <c r="B871">
        <v>20170606</v>
      </c>
      <c r="C871">
        <v>172431</v>
      </c>
      <c r="D871" s="17" t="s">
        <v>151</v>
      </c>
      <c r="E871">
        <v>53023089</v>
      </c>
      <c r="F871">
        <v>100</v>
      </c>
      <c r="G871">
        <v>100</v>
      </c>
      <c r="H871" s="17" t="s">
        <v>12275</v>
      </c>
      <c r="I871" t="s">
        <v>145</v>
      </c>
      <c r="J871" s="17" t="s">
        <v>18572</v>
      </c>
      <c r="K871" s="17" t="s">
        <v>149</v>
      </c>
      <c r="L871" t="s">
        <v>113</v>
      </c>
    </row>
    <row r="872" spans="1:12" hidden="1">
      <c r="A872">
        <v>20170606</v>
      </c>
      <c r="B872">
        <v>20170606</v>
      </c>
      <c r="C872">
        <v>172742</v>
      </c>
      <c r="D872" s="17" t="s">
        <v>151</v>
      </c>
      <c r="E872">
        <v>53023074</v>
      </c>
      <c r="F872">
        <v>100</v>
      </c>
      <c r="G872">
        <v>100</v>
      </c>
      <c r="H872" s="17" t="s">
        <v>12278</v>
      </c>
      <c r="I872" t="s">
        <v>145</v>
      </c>
      <c r="J872" s="17" t="s">
        <v>18902</v>
      </c>
      <c r="K872" s="17" t="s">
        <v>265</v>
      </c>
      <c r="L872" t="s">
        <v>119</v>
      </c>
    </row>
    <row r="873" spans="1:12" hidden="1">
      <c r="A873">
        <v>20170606</v>
      </c>
      <c r="B873">
        <v>20170606</v>
      </c>
      <c r="C873">
        <v>173337</v>
      </c>
      <c r="D873" s="17" t="s">
        <v>151</v>
      </c>
      <c r="E873">
        <v>53023076</v>
      </c>
      <c r="F873">
        <v>200</v>
      </c>
      <c r="G873">
        <v>200</v>
      </c>
      <c r="H873" s="17" t="s">
        <v>12279</v>
      </c>
      <c r="I873" t="s">
        <v>145</v>
      </c>
      <c r="J873" s="17" t="s">
        <v>18903</v>
      </c>
      <c r="K873" s="17" t="s">
        <v>153</v>
      </c>
      <c r="L873" t="s">
        <v>113</v>
      </c>
    </row>
    <row r="874" spans="1:12" hidden="1">
      <c r="A874">
        <v>20170606</v>
      </c>
      <c r="B874">
        <v>20170606</v>
      </c>
      <c r="C874">
        <v>174430</v>
      </c>
      <c r="D874" s="17" t="s">
        <v>151</v>
      </c>
      <c r="E874">
        <v>53023083</v>
      </c>
      <c r="F874">
        <v>1000</v>
      </c>
      <c r="G874">
        <v>1000</v>
      </c>
      <c r="H874" s="17" t="s">
        <v>12280</v>
      </c>
      <c r="I874" t="s">
        <v>145</v>
      </c>
      <c r="J874" s="17" t="s">
        <v>18781</v>
      </c>
      <c r="K874" s="17" t="s">
        <v>146</v>
      </c>
      <c r="L874" t="s">
        <v>113</v>
      </c>
    </row>
    <row r="875" spans="1:12" hidden="1">
      <c r="A875">
        <v>20170606</v>
      </c>
      <c r="B875">
        <v>20170606</v>
      </c>
      <c r="C875">
        <v>174928</v>
      </c>
      <c r="D875" s="17" t="s">
        <v>151</v>
      </c>
      <c r="E875">
        <v>53023072</v>
      </c>
      <c r="F875">
        <v>700</v>
      </c>
      <c r="G875">
        <v>700</v>
      </c>
      <c r="H875" s="17" t="s">
        <v>12283</v>
      </c>
      <c r="I875" t="s">
        <v>145</v>
      </c>
      <c r="J875" s="17" t="s">
        <v>18904</v>
      </c>
      <c r="K875" s="17" t="s">
        <v>161</v>
      </c>
      <c r="L875" t="s">
        <v>119</v>
      </c>
    </row>
    <row r="876" spans="1:12" hidden="1">
      <c r="A876">
        <v>20170606</v>
      </c>
      <c r="B876">
        <v>20170606</v>
      </c>
      <c r="C876">
        <v>175039</v>
      </c>
      <c r="D876" s="17" t="s">
        <v>151</v>
      </c>
      <c r="E876">
        <v>53023088</v>
      </c>
      <c r="F876">
        <v>560</v>
      </c>
      <c r="G876">
        <v>560</v>
      </c>
      <c r="H876" s="17" t="s">
        <v>12286</v>
      </c>
      <c r="I876" t="s">
        <v>145</v>
      </c>
      <c r="J876" s="17" t="s">
        <v>18905</v>
      </c>
      <c r="K876" s="17" t="s">
        <v>150</v>
      </c>
      <c r="L876" t="s">
        <v>113</v>
      </c>
    </row>
    <row r="877" spans="1:12" hidden="1">
      <c r="A877">
        <v>20170606</v>
      </c>
      <c r="B877">
        <v>20170606</v>
      </c>
      <c r="C877">
        <v>175654</v>
      </c>
      <c r="D877" s="17" t="s">
        <v>151</v>
      </c>
      <c r="E877">
        <v>53023061</v>
      </c>
      <c r="F877">
        <v>900</v>
      </c>
      <c r="G877">
        <v>900</v>
      </c>
      <c r="H877" s="17" t="s">
        <v>12289</v>
      </c>
      <c r="I877" t="s">
        <v>145</v>
      </c>
      <c r="J877" s="17" t="s">
        <v>18906</v>
      </c>
      <c r="K877" s="17" t="s">
        <v>164</v>
      </c>
      <c r="L877" t="s">
        <v>119</v>
      </c>
    </row>
    <row r="878" spans="1:12" hidden="1">
      <c r="A878">
        <v>20170606</v>
      </c>
      <c r="B878">
        <v>20170606</v>
      </c>
      <c r="C878">
        <v>175924</v>
      </c>
      <c r="D878" s="17" t="s">
        <v>151</v>
      </c>
      <c r="E878">
        <v>53023074</v>
      </c>
      <c r="F878">
        <v>1500</v>
      </c>
      <c r="G878">
        <v>1500</v>
      </c>
      <c r="H878" s="17" t="s">
        <v>12292</v>
      </c>
      <c r="I878" t="s">
        <v>145</v>
      </c>
      <c r="J878" s="17" t="s">
        <v>18886</v>
      </c>
      <c r="K878" s="17" t="s">
        <v>18178</v>
      </c>
      <c r="L878" t="s">
        <v>119</v>
      </c>
    </row>
    <row r="879" spans="1:12" hidden="1">
      <c r="A879">
        <v>20170606</v>
      </c>
      <c r="B879">
        <v>20170606</v>
      </c>
      <c r="C879">
        <v>180019</v>
      </c>
      <c r="D879" s="17" t="s">
        <v>151</v>
      </c>
      <c r="E879">
        <v>53023061</v>
      </c>
      <c r="F879">
        <v>1100</v>
      </c>
      <c r="G879">
        <v>1100</v>
      </c>
      <c r="H879" s="17" t="s">
        <v>12295</v>
      </c>
      <c r="I879" t="s">
        <v>145</v>
      </c>
      <c r="J879" s="17" t="s">
        <v>18906</v>
      </c>
      <c r="K879" s="17" t="s">
        <v>164</v>
      </c>
      <c r="L879" t="s">
        <v>119</v>
      </c>
    </row>
    <row r="880" spans="1:12" hidden="1">
      <c r="A880">
        <v>20170606</v>
      </c>
      <c r="B880">
        <v>20170606</v>
      </c>
      <c r="C880">
        <v>180144</v>
      </c>
      <c r="D880" s="17" t="s">
        <v>151</v>
      </c>
      <c r="E880">
        <v>53023065</v>
      </c>
      <c r="F880">
        <v>500</v>
      </c>
      <c r="G880">
        <v>500</v>
      </c>
      <c r="H880" s="17" t="s">
        <v>12296</v>
      </c>
      <c r="I880" t="s">
        <v>145</v>
      </c>
      <c r="J880" s="17" t="s">
        <v>18863</v>
      </c>
      <c r="K880" s="17" t="s">
        <v>149</v>
      </c>
      <c r="L880" t="s">
        <v>113</v>
      </c>
    </row>
    <row r="881" spans="1:12" hidden="1">
      <c r="A881">
        <v>20170606</v>
      </c>
      <c r="B881">
        <v>20170606</v>
      </c>
      <c r="C881">
        <v>180526</v>
      </c>
      <c r="D881" s="17" t="s">
        <v>151</v>
      </c>
      <c r="E881">
        <v>53023061</v>
      </c>
      <c r="F881">
        <v>405</v>
      </c>
      <c r="G881">
        <v>405</v>
      </c>
      <c r="H881" s="17" t="s">
        <v>12299</v>
      </c>
      <c r="I881" t="s">
        <v>145</v>
      </c>
      <c r="J881" s="17" t="s">
        <v>18908</v>
      </c>
      <c r="K881" s="17" t="s">
        <v>18663</v>
      </c>
      <c r="L881" t="s">
        <v>113</v>
      </c>
    </row>
    <row r="882" spans="1:12" hidden="1">
      <c r="A882">
        <v>20170606</v>
      </c>
      <c r="B882">
        <v>20170606</v>
      </c>
      <c r="C882">
        <v>180741</v>
      </c>
      <c r="D882" s="17" t="s">
        <v>151</v>
      </c>
      <c r="E882">
        <v>53023063</v>
      </c>
      <c r="F882">
        <v>1010</v>
      </c>
      <c r="G882">
        <v>1010</v>
      </c>
      <c r="H882" s="17" t="s">
        <v>12300</v>
      </c>
      <c r="I882" t="s">
        <v>145</v>
      </c>
      <c r="J882" s="17" t="s">
        <v>18884</v>
      </c>
      <c r="K882" s="17" t="s">
        <v>9430</v>
      </c>
      <c r="L882" t="s">
        <v>113</v>
      </c>
    </row>
    <row r="883" spans="1:12" hidden="1">
      <c r="A883">
        <v>20170606</v>
      </c>
      <c r="B883">
        <v>20170606</v>
      </c>
      <c r="C883">
        <v>180911</v>
      </c>
      <c r="D883" s="17" t="s">
        <v>151</v>
      </c>
      <c r="E883">
        <v>53023063</v>
      </c>
      <c r="F883">
        <v>7</v>
      </c>
      <c r="G883">
        <v>7</v>
      </c>
      <c r="H883" s="17" t="s">
        <v>12301</v>
      </c>
      <c r="I883" t="s">
        <v>145</v>
      </c>
      <c r="J883" s="17" t="s">
        <v>18884</v>
      </c>
      <c r="K883" s="17" t="s">
        <v>9430</v>
      </c>
      <c r="L883" t="s">
        <v>113</v>
      </c>
    </row>
    <row r="884" spans="1:12" hidden="1">
      <c r="A884">
        <v>20170606</v>
      </c>
      <c r="B884">
        <v>20170606</v>
      </c>
      <c r="C884">
        <v>181200</v>
      </c>
      <c r="D884" s="17" t="s">
        <v>151</v>
      </c>
      <c r="E884">
        <v>53023058</v>
      </c>
      <c r="F884">
        <v>2500</v>
      </c>
      <c r="G884">
        <v>2500</v>
      </c>
      <c r="H884" s="17" t="s">
        <v>12304</v>
      </c>
      <c r="I884" t="s">
        <v>145</v>
      </c>
      <c r="J884" s="17" t="s">
        <v>18909</v>
      </c>
      <c r="K884" s="17" t="s">
        <v>263</v>
      </c>
      <c r="L884" t="s">
        <v>113</v>
      </c>
    </row>
    <row r="885" spans="1:12" hidden="1">
      <c r="A885">
        <v>20170606</v>
      </c>
      <c r="B885">
        <v>20170606</v>
      </c>
      <c r="C885">
        <v>182448</v>
      </c>
      <c r="D885" s="17" t="s">
        <v>151</v>
      </c>
      <c r="E885">
        <v>53023063</v>
      </c>
      <c r="F885">
        <v>1300</v>
      </c>
      <c r="G885">
        <v>1300</v>
      </c>
      <c r="H885" s="17" t="s">
        <v>12307</v>
      </c>
      <c r="I885" t="s">
        <v>145</v>
      </c>
      <c r="J885" s="17" t="s">
        <v>18910</v>
      </c>
      <c r="K885" s="17" t="s">
        <v>152</v>
      </c>
      <c r="L885" t="s">
        <v>119</v>
      </c>
    </row>
    <row r="886" spans="1:12" hidden="1">
      <c r="A886">
        <v>20170606</v>
      </c>
      <c r="B886">
        <v>20170606</v>
      </c>
      <c r="C886">
        <v>183342</v>
      </c>
      <c r="D886" s="17" t="s">
        <v>151</v>
      </c>
      <c r="E886">
        <v>53023070</v>
      </c>
      <c r="F886">
        <v>100</v>
      </c>
      <c r="G886">
        <v>100</v>
      </c>
      <c r="H886" s="17" t="s">
        <v>12310</v>
      </c>
      <c r="I886" t="s">
        <v>145</v>
      </c>
      <c r="J886" s="17" t="s">
        <v>18728</v>
      </c>
      <c r="K886" s="17" t="s">
        <v>146</v>
      </c>
      <c r="L886" t="s">
        <v>119</v>
      </c>
    </row>
    <row r="887" spans="1:12" hidden="1">
      <c r="A887">
        <v>20170606</v>
      </c>
      <c r="B887">
        <v>20170606</v>
      </c>
      <c r="C887">
        <v>183450</v>
      </c>
      <c r="D887" s="17" t="s">
        <v>151</v>
      </c>
      <c r="E887">
        <v>53023063</v>
      </c>
      <c r="F887">
        <v>1000</v>
      </c>
      <c r="G887">
        <v>1000</v>
      </c>
      <c r="H887" s="17" t="s">
        <v>12313</v>
      </c>
      <c r="I887" t="s">
        <v>145</v>
      </c>
      <c r="J887" s="17" t="s">
        <v>18911</v>
      </c>
      <c r="K887" s="17" t="s">
        <v>150</v>
      </c>
      <c r="L887" t="s">
        <v>113</v>
      </c>
    </row>
    <row r="888" spans="1:12" hidden="1">
      <c r="A888">
        <v>20170606</v>
      </c>
      <c r="B888">
        <v>20170606</v>
      </c>
      <c r="C888">
        <v>183917</v>
      </c>
      <c r="D888" s="17" t="s">
        <v>151</v>
      </c>
      <c r="E888">
        <v>53023070</v>
      </c>
      <c r="F888">
        <v>1800</v>
      </c>
      <c r="G888">
        <v>1800</v>
      </c>
      <c r="H888" s="17" t="s">
        <v>12314</v>
      </c>
      <c r="I888" t="s">
        <v>145</v>
      </c>
      <c r="J888" s="17" t="s">
        <v>18728</v>
      </c>
      <c r="K888" s="17" t="s">
        <v>146</v>
      </c>
      <c r="L888" t="s">
        <v>119</v>
      </c>
    </row>
    <row r="889" spans="1:12" hidden="1">
      <c r="A889">
        <v>20170606</v>
      </c>
      <c r="B889">
        <v>20170606</v>
      </c>
      <c r="C889">
        <v>184817</v>
      </c>
      <c r="D889" s="17" t="s">
        <v>151</v>
      </c>
      <c r="E889">
        <v>53023063</v>
      </c>
      <c r="F889">
        <v>3900</v>
      </c>
      <c r="G889">
        <v>3900</v>
      </c>
      <c r="H889" s="17" t="s">
        <v>12317</v>
      </c>
      <c r="I889" t="s">
        <v>145</v>
      </c>
      <c r="J889" s="17" t="s">
        <v>18912</v>
      </c>
      <c r="K889" s="17" t="s">
        <v>147</v>
      </c>
      <c r="L889" t="s">
        <v>119</v>
      </c>
    </row>
    <row r="890" spans="1:12" hidden="1">
      <c r="A890">
        <v>20170606</v>
      </c>
      <c r="B890">
        <v>20170606</v>
      </c>
      <c r="C890">
        <v>185340</v>
      </c>
      <c r="D890" s="17" t="s">
        <v>151</v>
      </c>
      <c r="E890">
        <v>53023063</v>
      </c>
      <c r="F890">
        <v>2610</v>
      </c>
      <c r="G890">
        <v>2610</v>
      </c>
      <c r="H890" s="17" t="s">
        <v>12320</v>
      </c>
      <c r="I890" t="s">
        <v>145</v>
      </c>
      <c r="J890" s="17" t="s">
        <v>18913</v>
      </c>
      <c r="K890" s="17" t="s">
        <v>152</v>
      </c>
      <c r="L890" t="s">
        <v>119</v>
      </c>
    </row>
    <row r="891" spans="1:12" hidden="1">
      <c r="A891">
        <v>20170606</v>
      </c>
      <c r="B891">
        <v>20170606</v>
      </c>
      <c r="C891">
        <v>190933</v>
      </c>
      <c r="D891" s="17" t="s">
        <v>151</v>
      </c>
      <c r="E891">
        <v>53023063</v>
      </c>
      <c r="F891">
        <v>1700</v>
      </c>
      <c r="G891">
        <v>1700</v>
      </c>
      <c r="H891" s="17" t="s">
        <v>12321</v>
      </c>
      <c r="I891" t="s">
        <v>145</v>
      </c>
      <c r="J891" s="17" t="s">
        <v>18850</v>
      </c>
      <c r="K891" s="17" t="s">
        <v>149</v>
      </c>
      <c r="L891" t="s">
        <v>113</v>
      </c>
    </row>
    <row r="892" spans="1:12" hidden="1">
      <c r="A892">
        <v>20170606</v>
      </c>
      <c r="B892">
        <v>20170606</v>
      </c>
      <c r="C892">
        <v>191226</v>
      </c>
      <c r="D892" s="17" t="s">
        <v>151</v>
      </c>
      <c r="E892">
        <v>53023063</v>
      </c>
      <c r="F892">
        <v>100</v>
      </c>
      <c r="G892">
        <v>100</v>
      </c>
      <c r="H892" s="17" t="s">
        <v>12324</v>
      </c>
      <c r="I892" t="s">
        <v>145</v>
      </c>
      <c r="J892" s="17" t="s">
        <v>18915</v>
      </c>
      <c r="K892" s="17" t="s">
        <v>150</v>
      </c>
      <c r="L892" t="s">
        <v>113</v>
      </c>
    </row>
    <row r="893" spans="1:12" hidden="1">
      <c r="A893">
        <v>20170606</v>
      </c>
      <c r="B893">
        <v>20170606</v>
      </c>
      <c r="C893">
        <v>205418</v>
      </c>
      <c r="D893" s="17" t="s">
        <v>151</v>
      </c>
      <c r="E893">
        <v>53023067</v>
      </c>
      <c r="F893">
        <v>5729</v>
      </c>
      <c r="G893">
        <v>5729</v>
      </c>
      <c r="H893" s="17" t="s">
        <v>12333</v>
      </c>
      <c r="I893" t="s">
        <v>145</v>
      </c>
      <c r="J893" s="17" t="s">
        <v>18330</v>
      </c>
      <c r="K893" s="17" t="s">
        <v>154</v>
      </c>
      <c r="L893" t="s">
        <v>113</v>
      </c>
    </row>
    <row r="894" spans="1:12" hidden="1">
      <c r="A894">
        <v>20170606</v>
      </c>
      <c r="B894">
        <v>20170606</v>
      </c>
      <c r="C894">
        <v>211052</v>
      </c>
      <c r="D894" s="17" t="s">
        <v>151</v>
      </c>
      <c r="E894">
        <v>53023062</v>
      </c>
      <c r="F894">
        <v>500</v>
      </c>
      <c r="G894">
        <v>500</v>
      </c>
      <c r="H894" s="17" t="s">
        <v>12336</v>
      </c>
      <c r="I894" t="s">
        <v>145</v>
      </c>
      <c r="J894" s="17" t="s">
        <v>18916</v>
      </c>
      <c r="K894" s="17" t="s">
        <v>146</v>
      </c>
      <c r="L894" t="s">
        <v>113</v>
      </c>
    </row>
    <row r="895" spans="1:12" hidden="1">
      <c r="A895">
        <v>20170606</v>
      </c>
      <c r="B895">
        <v>20170606</v>
      </c>
      <c r="C895">
        <v>215337</v>
      </c>
      <c r="D895" s="17" t="s">
        <v>151</v>
      </c>
      <c r="E895">
        <v>53023062</v>
      </c>
      <c r="F895">
        <v>500</v>
      </c>
      <c r="G895">
        <v>500</v>
      </c>
      <c r="H895" s="17" t="s">
        <v>12337</v>
      </c>
      <c r="I895" t="s">
        <v>145</v>
      </c>
      <c r="J895" s="17" t="s">
        <v>18917</v>
      </c>
      <c r="K895" s="17" t="s">
        <v>150</v>
      </c>
      <c r="L895" t="s">
        <v>113</v>
      </c>
    </row>
    <row r="896" spans="1:12" hidden="1">
      <c r="A896">
        <v>20170606</v>
      </c>
      <c r="B896">
        <v>20170606</v>
      </c>
      <c r="C896">
        <v>215458</v>
      </c>
      <c r="D896" s="17" t="s">
        <v>151</v>
      </c>
      <c r="E896">
        <v>53023062</v>
      </c>
      <c r="F896">
        <v>500</v>
      </c>
      <c r="G896">
        <v>500</v>
      </c>
      <c r="H896" s="17" t="s">
        <v>12338</v>
      </c>
      <c r="I896" t="s">
        <v>145</v>
      </c>
      <c r="J896" s="17" t="s">
        <v>18917</v>
      </c>
      <c r="K896" s="17" t="s">
        <v>150</v>
      </c>
      <c r="L896" t="s">
        <v>113</v>
      </c>
    </row>
    <row r="897" spans="1:12" hidden="1">
      <c r="A897">
        <v>20170607</v>
      </c>
      <c r="B897">
        <v>20170606</v>
      </c>
      <c r="C897">
        <v>235512</v>
      </c>
      <c r="D897" s="17" t="s">
        <v>151</v>
      </c>
      <c r="E897">
        <v>53023062</v>
      </c>
      <c r="F897">
        <v>500</v>
      </c>
      <c r="G897">
        <v>500</v>
      </c>
      <c r="H897" s="17" t="s">
        <v>290</v>
      </c>
      <c r="I897" t="s">
        <v>145</v>
      </c>
      <c r="J897" s="17" t="s">
        <v>18917</v>
      </c>
      <c r="K897" s="17" t="s">
        <v>150</v>
      </c>
      <c r="L897" t="s">
        <v>113</v>
      </c>
    </row>
    <row r="898" spans="1:12" hidden="1">
      <c r="A898">
        <v>20170607</v>
      </c>
      <c r="B898">
        <v>20170606</v>
      </c>
      <c r="C898">
        <v>235615</v>
      </c>
      <c r="D898" s="17" t="s">
        <v>151</v>
      </c>
      <c r="E898">
        <v>53023062</v>
      </c>
      <c r="F898">
        <v>3000</v>
      </c>
      <c r="G898">
        <v>3000</v>
      </c>
      <c r="H898" s="17" t="s">
        <v>287</v>
      </c>
      <c r="I898" t="s">
        <v>145</v>
      </c>
      <c r="J898" s="17" t="s">
        <v>18919</v>
      </c>
      <c r="K898" s="17" t="s">
        <v>149</v>
      </c>
      <c r="L898" t="s">
        <v>113</v>
      </c>
    </row>
    <row r="899" spans="1:12" hidden="1">
      <c r="A899">
        <v>20170607</v>
      </c>
      <c r="B899">
        <v>20170607</v>
      </c>
      <c r="C899">
        <v>12710</v>
      </c>
      <c r="D899" s="17" t="s">
        <v>151</v>
      </c>
      <c r="E899">
        <v>53023062</v>
      </c>
      <c r="F899">
        <v>5000</v>
      </c>
      <c r="G899">
        <v>5000</v>
      </c>
      <c r="H899" s="17" t="s">
        <v>12341</v>
      </c>
      <c r="I899" t="s">
        <v>145</v>
      </c>
      <c r="J899" s="17" t="s">
        <v>18919</v>
      </c>
      <c r="K899" s="17" t="s">
        <v>149</v>
      </c>
      <c r="L899" t="s">
        <v>113</v>
      </c>
    </row>
    <row r="900" spans="1:12" hidden="1">
      <c r="A900">
        <v>20170607</v>
      </c>
      <c r="B900">
        <v>20170607</v>
      </c>
      <c r="C900">
        <v>14339</v>
      </c>
      <c r="D900" s="17" t="s">
        <v>151</v>
      </c>
      <c r="E900">
        <v>53023062</v>
      </c>
      <c r="F900">
        <v>11</v>
      </c>
      <c r="G900">
        <v>11</v>
      </c>
      <c r="H900" s="17" t="s">
        <v>12344</v>
      </c>
      <c r="I900" t="s">
        <v>145</v>
      </c>
      <c r="J900" s="17" t="s">
        <v>18918</v>
      </c>
      <c r="K900" s="17" t="s">
        <v>152</v>
      </c>
      <c r="L900" t="s">
        <v>119</v>
      </c>
    </row>
    <row r="901" spans="1:12" hidden="1">
      <c r="A901">
        <v>20170607</v>
      </c>
      <c r="B901">
        <v>20170607</v>
      </c>
      <c r="C901">
        <v>53913</v>
      </c>
      <c r="D901" s="17" t="s">
        <v>151</v>
      </c>
      <c r="E901">
        <v>53023062</v>
      </c>
      <c r="F901">
        <v>500</v>
      </c>
      <c r="G901">
        <v>500</v>
      </c>
      <c r="H901" s="17" t="s">
        <v>12347</v>
      </c>
      <c r="I901" t="s">
        <v>145</v>
      </c>
      <c r="J901" s="17" t="s">
        <v>18920</v>
      </c>
      <c r="K901" s="17" t="s">
        <v>18320</v>
      </c>
      <c r="L901" t="s">
        <v>113</v>
      </c>
    </row>
    <row r="902" spans="1:12" hidden="1">
      <c r="A902">
        <v>20170607</v>
      </c>
      <c r="B902">
        <v>20170607</v>
      </c>
      <c r="C902">
        <v>62040</v>
      </c>
      <c r="D902" s="17" t="s">
        <v>151</v>
      </c>
      <c r="E902">
        <v>53023062</v>
      </c>
      <c r="F902">
        <v>40</v>
      </c>
      <c r="G902">
        <v>40</v>
      </c>
      <c r="H902" s="17" t="s">
        <v>12348</v>
      </c>
      <c r="I902" t="s">
        <v>145</v>
      </c>
      <c r="J902" s="17" t="s">
        <v>18920</v>
      </c>
      <c r="K902" s="17" t="s">
        <v>18320</v>
      </c>
      <c r="L902" t="s">
        <v>113</v>
      </c>
    </row>
    <row r="903" spans="1:12" hidden="1">
      <c r="A903">
        <v>20170607</v>
      </c>
      <c r="B903">
        <v>20170607</v>
      </c>
      <c r="C903">
        <v>65346</v>
      </c>
      <c r="D903" s="17" t="s">
        <v>151</v>
      </c>
      <c r="E903">
        <v>53023070</v>
      </c>
      <c r="F903">
        <v>2000</v>
      </c>
      <c r="G903">
        <v>2000</v>
      </c>
      <c r="H903" s="17" t="s">
        <v>12351</v>
      </c>
      <c r="I903" t="s">
        <v>145</v>
      </c>
      <c r="J903" s="17" t="s">
        <v>18614</v>
      </c>
      <c r="K903" s="17" t="s">
        <v>154</v>
      </c>
      <c r="L903" t="s">
        <v>113</v>
      </c>
    </row>
    <row r="904" spans="1:12" hidden="1">
      <c r="A904">
        <v>20170607</v>
      </c>
      <c r="B904">
        <v>20170607</v>
      </c>
      <c r="C904">
        <v>70334</v>
      </c>
      <c r="D904" s="17" t="s">
        <v>151</v>
      </c>
      <c r="E904">
        <v>53023054</v>
      </c>
      <c r="F904">
        <v>50</v>
      </c>
      <c r="G904">
        <v>50</v>
      </c>
      <c r="H904" s="17" t="s">
        <v>12354</v>
      </c>
      <c r="I904" t="s">
        <v>145</v>
      </c>
      <c r="J904" s="17" t="s">
        <v>18923</v>
      </c>
      <c r="K904" s="17" t="s">
        <v>149</v>
      </c>
      <c r="L904" t="s">
        <v>113</v>
      </c>
    </row>
    <row r="905" spans="1:12" hidden="1">
      <c r="A905">
        <v>20170607</v>
      </c>
      <c r="B905">
        <v>20170607</v>
      </c>
      <c r="C905">
        <v>70629</v>
      </c>
      <c r="D905" s="17" t="s">
        <v>151</v>
      </c>
      <c r="E905">
        <v>53023059</v>
      </c>
      <c r="F905">
        <v>500</v>
      </c>
      <c r="G905">
        <v>500</v>
      </c>
      <c r="H905" s="17" t="s">
        <v>12357</v>
      </c>
      <c r="I905" t="s">
        <v>145</v>
      </c>
      <c r="J905" s="17" t="s">
        <v>18925</v>
      </c>
      <c r="K905" s="17" t="s">
        <v>18926</v>
      </c>
      <c r="L905" t="s">
        <v>113</v>
      </c>
    </row>
    <row r="906" spans="1:12" hidden="1">
      <c r="A906">
        <v>20170607</v>
      </c>
      <c r="B906">
        <v>20170607</v>
      </c>
      <c r="C906">
        <v>70729</v>
      </c>
      <c r="D906" s="17" t="s">
        <v>151</v>
      </c>
      <c r="E906">
        <v>53023057</v>
      </c>
      <c r="F906">
        <v>1000</v>
      </c>
      <c r="G906">
        <v>1000</v>
      </c>
      <c r="H906" s="17" t="s">
        <v>12360</v>
      </c>
      <c r="I906" t="s">
        <v>145</v>
      </c>
      <c r="J906" s="17" t="s">
        <v>18927</v>
      </c>
      <c r="K906" s="17" t="s">
        <v>150</v>
      </c>
      <c r="L906" t="s">
        <v>113</v>
      </c>
    </row>
    <row r="907" spans="1:12" hidden="1">
      <c r="A907">
        <v>20170607</v>
      </c>
      <c r="B907">
        <v>20170607</v>
      </c>
      <c r="C907">
        <v>71317</v>
      </c>
      <c r="D907" s="17" t="s">
        <v>151</v>
      </c>
      <c r="E907">
        <v>53023073</v>
      </c>
      <c r="F907">
        <v>10</v>
      </c>
      <c r="G907">
        <v>10</v>
      </c>
      <c r="H907" s="17" t="s">
        <v>12363</v>
      </c>
      <c r="I907" t="s">
        <v>145</v>
      </c>
      <c r="J907" s="17" t="s">
        <v>18928</v>
      </c>
      <c r="K907" s="17" t="s">
        <v>160</v>
      </c>
      <c r="L907" t="s">
        <v>119</v>
      </c>
    </row>
    <row r="908" spans="1:12" hidden="1">
      <c r="A908">
        <v>20170607</v>
      </c>
      <c r="B908">
        <v>20170607</v>
      </c>
      <c r="C908">
        <v>71423</v>
      </c>
      <c r="D908" s="17" t="s">
        <v>151</v>
      </c>
      <c r="E908">
        <v>53023073</v>
      </c>
      <c r="F908">
        <v>1000</v>
      </c>
      <c r="G908">
        <v>1000</v>
      </c>
      <c r="H908" s="17" t="s">
        <v>12364</v>
      </c>
      <c r="I908" t="s">
        <v>145</v>
      </c>
      <c r="J908" s="17" t="s">
        <v>18349</v>
      </c>
      <c r="K908" s="17" t="s">
        <v>150</v>
      </c>
      <c r="L908" t="s">
        <v>113</v>
      </c>
    </row>
    <row r="909" spans="1:12" hidden="1">
      <c r="A909">
        <v>20170607</v>
      </c>
      <c r="B909">
        <v>20170607</v>
      </c>
      <c r="C909">
        <v>71833</v>
      </c>
      <c r="D909" s="17" t="s">
        <v>151</v>
      </c>
      <c r="E909">
        <v>53023073</v>
      </c>
      <c r="F909">
        <v>300</v>
      </c>
      <c r="G909">
        <v>300</v>
      </c>
      <c r="H909" s="17" t="s">
        <v>12367</v>
      </c>
      <c r="I909" t="s">
        <v>145</v>
      </c>
      <c r="J909" s="17" t="s">
        <v>18929</v>
      </c>
      <c r="K909" s="17" t="s">
        <v>150</v>
      </c>
      <c r="L909" t="s">
        <v>113</v>
      </c>
    </row>
    <row r="910" spans="1:12" hidden="1">
      <c r="A910">
        <v>20170607</v>
      </c>
      <c r="B910">
        <v>20170607</v>
      </c>
      <c r="C910">
        <v>72515</v>
      </c>
      <c r="D910" s="17" t="s">
        <v>151</v>
      </c>
      <c r="E910">
        <v>53023064</v>
      </c>
      <c r="F910">
        <v>30</v>
      </c>
      <c r="G910">
        <v>30</v>
      </c>
      <c r="H910" s="17" t="s">
        <v>12370</v>
      </c>
      <c r="I910" t="s">
        <v>145</v>
      </c>
      <c r="J910" s="17" t="s">
        <v>18930</v>
      </c>
      <c r="K910" s="17" t="s">
        <v>154</v>
      </c>
      <c r="L910" t="s">
        <v>113</v>
      </c>
    </row>
    <row r="911" spans="1:12" hidden="1">
      <c r="A911">
        <v>20170607</v>
      </c>
      <c r="B911">
        <v>20170607</v>
      </c>
      <c r="C911">
        <v>72602</v>
      </c>
      <c r="D911" s="17" t="s">
        <v>151</v>
      </c>
      <c r="E911">
        <v>53023067</v>
      </c>
      <c r="F911">
        <v>1000</v>
      </c>
      <c r="G911">
        <v>1000</v>
      </c>
      <c r="H911" s="17" t="s">
        <v>12373</v>
      </c>
      <c r="I911" t="s">
        <v>145</v>
      </c>
      <c r="J911" s="17" t="s">
        <v>18197</v>
      </c>
      <c r="K911" s="17" t="s">
        <v>149</v>
      </c>
      <c r="L911" t="s">
        <v>113</v>
      </c>
    </row>
    <row r="912" spans="1:12" hidden="1">
      <c r="A912">
        <v>20170607</v>
      </c>
      <c r="B912">
        <v>20170607</v>
      </c>
      <c r="C912">
        <v>72657</v>
      </c>
      <c r="D912" s="17" t="s">
        <v>151</v>
      </c>
      <c r="E912">
        <v>53023067</v>
      </c>
      <c r="F912">
        <v>500</v>
      </c>
      <c r="G912">
        <v>500</v>
      </c>
      <c r="H912" s="17" t="s">
        <v>12376</v>
      </c>
      <c r="I912" t="s">
        <v>145</v>
      </c>
      <c r="J912" s="17" t="s">
        <v>18931</v>
      </c>
      <c r="K912" s="17" t="s">
        <v>149</v>
      </c>
      <c r="L912" t="s">
        <v>113</v>
      </c>
    </row>
    <row r="913" spans="1:12" hidden="1">
      <c r="A913">
        <v>20170607</v>
      </c>
      <c r="B913">
        <v>20170607</v>
      </c>
      <c r="C913">
        <v>72901</v>
      </c>
      <c r="D913" s="17" t="s">
        <v>151</v>
      </c>
      <c r="E913">
        <v>53023079</v>
      </c>
      <c r="F913">
        <v>600</v>
      </c>
      <c r="G913">
        <v>600</v>
      </c>
      <c r="H913" s="17" t="s">
        <v>12377</v>
      </c>
      <c r="I913" t="s">
        <v>145</v>
      </c>
      <c r="J913" s="17" t="s">
        <v>18551</v>
      </c>
      <c r="K913" s="17" t="s">
        <v>153</v>
      </c>
      <c r="L913" t="s">
        <v>113</v>
      </c>
    </row>
    <row r="914" spans="1:12" hidden="1">
      <c r="A914">
        <v>20170607</v>
      </c>
      <c r="B914">
        <v>20170607</v>
      </c>
      <c r="C914">
        <v>73017</v>
      </c>
      <c r="D914" s="17" t="s">
        <v>151</v>
      </c>
      <c r="E914">
        <v>53023077</v>
      </c>
      <c r="F914">
        <v>300</v>
      </c>
      <c r="G914">
        <v>300</v>
      </c>
      <c r="H914" s="17" t="s">
        <v>12379</v>
      </c>
      <c r="I914" t="s">
        <v>145</v>
      </c>
      <c r="J914" s="17" t="s">
        <v>18932</v>
      </c>
      <c r="K914" s="17" t="s">
        <v>150</v>
      </c>
      <c r="L914" t="s">
        <v>113</v>
      </c>
    </row>
    <row r="915" spans="1:12" hidden="1">
      <c r="A915">
        <v>20170607</v>
      </c>
      <c r="B915">
        <v>20170607</v>
      </c>
      <c r="C915">
        <v>73713</v>
      </c>
      <c r="D915" s="17" t="s">
        <v>151</v>
      </c>
      <c r="E915">
        <v>53023073</v>
      </c>
      <c r="F915">
        <v>50</v>
      </c>
      <c r="G915">
        <v>50</v>
      </c>
      <c r="H915" s="17" t="s">
        <v>12382</v>
      </c>
      <c r="I915" t="s">
        <v>145</v>
      </c>
      <c r="J915" s="17" t="s">
        <v>18934</v>
      </c>
      <c r="K915" s="17" t="s">
        <v>154</v>
      </c>
      <c r="L915" t="s">
        <v>113</v>
      </c>
    </row>
    <row r="916" spans="1:12" hidden="1">
      <c r="A916">
        <v>20170607</v>
      </c>
      <c r="B916">
        <v>20170607</v>
      </c>
      <c r="C916">
        <v>73815</v>
      </c>
      <c r="D916" s="17" t="s">
        <v>151</v>
      </c>
      <c r="E916">
        <v>53023059</v>
      </c>
      <c r="F916">
        <v>1000</v>
      </c>
      <c r="G916">
        <v>1000</v>
      </c>
      <c r="H916" s="17" t="s">
        <v>12385</v>
      </c>
      <c r="I916" t="s">
        <v>145</v>
      </c>
      <c r="J916" s="17" t="s">
        <v>18935</v>
      </c>
      <c r="K916" s="17" t="s">
        <v>150</v>
      </c>
      <c r="L916" t="s">
        <v>113</v>
      </c>
    </row>
    <row r="917" spans="1:12" hidden="1">
      <c r="A917">
        <v>20170607</v>
      </c>
      <c r="B917">
        <v>20170607</v>
      </c>
      <c r="C917">
        <v>73936</v>
      </c>
      <c r="D917" s="17" t="s">
        <v>151</v>
      </c>
      <c r="E917">
        <v>53023077</v>
      </c>
      <c r="F917">
        <v>100</v>
      </c>
      <c r="G917">
        <v>100</v>
      </c>
      <c r="H917" s="17" t="s">
        <v>12388</v>
      </c>
      <c r="I917" t="s">
        <v>145</v>
      </c>
      <c r="J917" s="17" t="s">
        <v>18936</v>
      </c>
      <c r="K917" s="17" t="s">
        <v>154</v>
      </c>
      <c r="L917" t="s">
        <v>113</v>
      </c>
    </row>
    <row r="918" spans="1:12" hidden="1">
      <c r="A918">
        <v>20170607</v>
      </c>
      <c r="B918">
        <v>20170607</v>
      </c>
      <c r="C918">
        <v>74252</v>
      </c>
      <c r="D918" s="17" t="s">
        <v>151</v>
      </c>
      <c r="E918">
        <v>53023063</v>
      </c>
      <c r="F918">
        <v>300</v>
      </c>
      <c r="G918">
        <v>300</v>
      </c>
      <c r="H918" s="17" t="s">
        <v>12391</v>
      </c>
      <c r="I918" t="s">
        <v>145</v>
      </c>
      <c r="J918" s="17" t="s">
        <v>18937</v>
      </c>
      <c r="K918" s="17" t="s">
        <v>154</v>
      </c>
      <c r="L918" t="s">
        <v>113</v>
      </c>
    </row>
    <row r="919" spans="1:12" hidden="1">
      <c r="A919">
        <v>20170607</v>
      </c>
      <c r="B919">
        <v>20170607</v>
      </c>
      <c r="C919">
        <v>74354</v>
      </c>
      <c r="D919" s="17" t="s">
        <v>151</v>
      </c>
      <c r="E919">
        <v>53023071</v>
      </c>
      <c r="F919">
        <v>800</v>
      </c>
      <c r="G919">
        <v>800</v>
      </c>
      <c r="H919" s="17" t="s">
        <v>12394</v>
      </c>
      <c r="I919" t="s">
        <v>145</v>
      </c>
      <c r="J919" s="17" t="s">
        <v>18697</v>
      </c>
      <c r="K919" s="17" t="s">
        <v>150</v>
      </c>
      <c r="L919" t="s">
        <v>113</v>
      </c>
    </row>
    <row r="920" spans="1:12" hidden="1">
      <c r="A920">
        <v>20170607</v>
      </c>
      <c r="B920">
        <v>20170607</v>
      </c>
      <c r="C920">
        <v>74515</v>
      </c>
      <c r="D920" s="17" t="s">
        <v>151</v>
      </c>
      <c r="E920">
        <v>53023064</v>
      </c>
      <c r="F920">
        <v>800</v>
      </c>
      <c r="G920">
        <v>800</v>
      </c>
      <c r="H920" s="17" t="s">
        <v>12397</v>
      </c>
      <c r="I920" t="s">
        <v>145</v>
      </c>
      <c r="J920" s="17" t="s">
        <v>18938</v>
      </c>
      <c r="K920" s="17" t="s">
        <v>173</v>
      </c>
      <c r="L920" t="s">
        <v>113</v>
      </c>
    </row>
    <row r="921" spans="1:12" hidden="1">
      <c r="A921">
        <v>20170607</v>
      </c>
      <c r="B921">
        <v>20170607</v>
      </c>
      <c r="C921">
        <v>74616</v>
      </c>
      <c r="D921" s="17" t="s">
        <v>151</v>
      </c>
      <c r="E921">
        <v>53023089</v>
      </c>
      <c r="F921">
        <v>1000</v>
      </c>
      <c r="G921">
        <v>1000</v>
      </c>
      <c r="H921" s="17" t="s">
        <v>12400</v>
      </c>
      <c r="I921" t="s">
        <v>145</v>
      </c>
      <c r="J921" s="17" t="s">
        <v>18939</v>
      </c>
      <c r="K921" s="17" t="s">
        <v>153</v>
      </c>
      <c r="L921" t="s">
        <v>113</v>
      </c>
    </row>
    <row r="922" spans="1:12" hidden="1">
      <c r="A922">
        <v>20170607</v>
      </c>
      <c r="B922">
        <v>20170607</v>
      </c>
      <c r="C922">
        <v>74718</v>
      </c>
      <c r="D922" s="17" t="s">
        <v>151</v>
      </c>
      <c r="E922">
        <v>53023090</v>
      </c>
      <c r="F922">
        <v>100</v>
      </c>
      <c r="G922">
        <v>100</v>
      </c>
      <c r="H922" s="17" t="s">
        <v>12403</v>
      </c>
      <c r="I922" t="s">
        <v>145</v>
      </c>
      <c r="J922" s="17" t="s">
        <v>18940</v>
      </c>
      <c r="K922" s="17" t="s">
        <v>165</v>
      </c>
      <c r="L922" t="s">
        <v>119</v>
      </c>
    </row>
    <row r="923" spans="1:12" hidden="1">
      <c r="A923">
        <v>20170607</v>
      </c>
      <c r="B923">
        <v>20170607</v>
      </c>
      <c r="C923">
        <v>74839</v>
      </c>
      <c r="D923" s="17" t="s">
        <v>151</v>
      </c>
      <c r="E923">
        <v>53023087</v>
      </c>
      <c r="F923">
        <v>6000</v>
      </c>
      <c r="G923">
        <v>6000</v>
      </c>
      <c r="H923" s="17" t="s">
        <v>12406</v>
      </c>
      <c r="I923" t="s">
        <v>145</v>
      </c>
      <c r="J923" s="17" t="s">
        <v>18933</v>
      </c>
      <c r="K923" s="17" t="s">
        <v>149</v>
      </c>
      <c r="L923" t="s">
        <v>113</v>
      </c>
    </row>
    <row r="924" spans="1:12" hidden="1">
      <c r="A924">
        <v>20170607</v>
      </c>
      <c r="B924">
        <v>20170607</v>
      </c>
      <c r="C924">
        <v>74933</v>
      </c>
      <c r="D924" s="17" t="s">
        <v>151</v>
      </c>
      <c r="E924">
        <v>53023087</v>
      </c>
      <c r="F924">
        <v>6000</v>
      </c>
      <c r="G924">
        <v>6000</v>
      </c>
      <c r="H924" s="17" t="s">
        <v>12409</v>
      </c>
      <c r="I924" t="s">
        <v>145</v>
      </c>
      <c r="J924" s="17" t="s">
        <v>18933</v>
      </c>
      <c r="K924" s="17" t="s">
        <v>149</v>
      </c>
      <c r="L924" t="s">
        <v>113</v>
      </c>
    </row>
    <row r="925" spans="1:12" hidden="1">
      <c r="A925">
        <v>20170607</v>
      </c>
      <c r="B925">
        <v>20170607</v>
      </c>
      <c r="C925">
        <v>75131</v>
      </c>
      <c r="D925" s="17" t="s">
        <v>151</v>
      </c>
      <c r="E925">
        <v>53023058</v>
      </c>
      <c r="F925">
        <v>20</v>
      </c>
      <c r="G925">
        <v>20</v>
      </c>
      <c r="H925" s="17" t="s">
        <v>12412</v>
      </c>
      <c r="I925" t="s">
        <v>145</v>
      </c>
      <c r="J925" s="17" t="s">
        <v>18941</v>
      </c>
      <c r="K925" s="17" t="s">
        <v>148</v>
      </c>
      <c r="L925" t="s">
        <v>113</v>
      </c>
    </row>
    <row r="926" spans="1:12" hidden="1">
      <c r="A926">
        <v>20170607</v>
      </c>
      <c r="B926">
        <v>20170607</v>
      </c>
      <c r="C926">
        <v>75144</v>
      </c>
      <c r="D926" s="17" t="s">
        <v>151</v>
      </c>
      <c r="E926">
        <v>53023084</v>
      </c>
      <c r="F926">
        <v>1000</v>
      </c>
      <c r="G926">
        <v>1000</v>
      </c>
      <c r="H926" s="17" t="s">
        <v>12415</v>
      </c>
      <c r="I926" t="s">
        <v>145</v>
      </c>
      <c r="J926" s="17" t="s">
        <v>18942</v>
      </c>
      <c r="K926" s="17" t="s">
        <v>150</v>
      </c>
      <c r="L926" t="s">
        <v>113</v>
      </c>
    </row>
    <row r="927" spans="1:12" hidden="1">
      <c r="A927">
        <v>20170607</v>
      </c>
      <c r="B927">
        <v>20170607</v>
      </c>
      <c r="C927">
        <v>75238</v>
      </c>
      <c r="D927" s="17" t="s">
        <v>151</v>
      </c>
      <c r="E927">
        <v>53023059</v>
      </c>
      <c r="F927">
        <v>200</v>
      </c>
      <c r="G927">
        <v>200</v>
      </c>
      <c r="H927" s="17" t="s">
        <v>12418</v>
      </c>
      <c r="I927" t="s">
        <v>145</v>
      </c>
      <c r="J927" s="17" t="s">
        <v>18943</v>
      </c>
      <c r="K927" s="17" t="s">
        <v>154</v>
      </c>
      <c r="L927" t="s">
        <v>113</v>
      </c>
    </row>
    <row r="928" spans="1:12" hidden="1">
      <c r="A928">
        <v>20170607</v>
      </c>
      <c r="B928">
        <v>20170607</v>
      </c>
      <c r="C928">
        <v>75912</v>
      </c>
      <c r="D928" s="17" t="s">
        <v>151</v>
      </c>
      <c r="E928">
        <v>53023088</v>
      </c>
      <c r="F928">
        <v>50</v>
      </c>
      <c r="G928">
        <v>50</v>
      </c>
      <c r="H928" s="17" t="s">
        <v>12421</v>
      </c>
      <c r="I928" t="s">
        <v>145</v>
      </c>
      <c r="J928" s="17" t="s">
        <v>18944</v>
      </c>
      <c r="K928" s="17" t="s">
        <v>163</v>
      </c>
      <c r="L928" t="s">
        <v>113</v>
      </c>
    </row>
    <row r="929" spans="1:12" hidden="1">
      <c r="A929">
        <v>20170607</v>
      </c>
      <c r="B929">
        <v>20170607</v>
      </c>
      <c r="C929">
        <v>80050</v>
      </c>
      <c r="D929" s="17" t="s">
        <v>151</v>
      </c>
      <c r="E929">
        <v>53023057</v>
      </c>
      <c r="F929">
        <v>200</v>
      </c>
      <c r="G929">
        <v>200</v>
      </c>
      <c r="H929" s="17" t="s">
        <v>12424</v>
      </c>
      <c r="I929" t="s">
        <v>145</v>
      </c>
      <c r="J929" s="17" t="s">
        <v>18945</v>
      </c>
      <c r="K929" s="17" t="s">
        <v>254</v>
      </c>
      <c r="L929" t="s">
        <v>113</v>
      </c>
    </row>
    <row r="930" spans="1:12" hidden="1">
      <c r="A930">
        <v>20170607</v>
      </c>
      <c r="B930">
        <v>20170607</v>
      </c>
      <c r="C930">
        <v>80346</v>
      </c>
      <c r="D930" s="17" t="s">
        <v>151</v>
      </c>
      <c r="E930">
        <v>53023058</v>
      </c>
      <c r="F930">
        <v>500</v>
      </c>
      <c r="G930">
        <v>500</v>
      </c>
      <c r="H930" s="17" t="s">
        <v>12427</v>
      </c>
      <c r="I930" t="s">
        <v>145</v>
      </c>
      <c r="J930" s="17" t="s">
        <v>18946</v>
      </c>
      <c r="K930" s="17" t="s">
        <v>254</v>
      </c>
      <c r="L930" t="s">
        <v>113</v>
      </c>
    </row>
    <row r="931" spans="1:12" hidden="1">
      <c r="A931">
        <v>20170607</v>
      </c>
      <c r="B931">
        <v>20170607</v>
      </c>
      <c r="C931">
        <v>80403</v>
      </c>
      <c r="D931" s="17" t="s">
        <v>151</v>
      </c>
      <c r="E931">
        <v>53023085</v>
      </c>
      <c r="F931">
        <v>1400</v>
      </c>
      <c r="G931">
        <v>1400</v>
      </c>
      <c r="H931" s="17" t="s">
        <v>12428</v>
      </c>
      <c r="I931" t="s">
        <v>145</v>
      </c>
      <c r="J931" s="17" t="s">
        <v>18484</v>
      </c>
      <c r="K931" s="17" t="s">
        <v>152</v>
      </c>
      <c r="L931" t="s">
        <v>119</v>
      </c>
    </row>
    <row r="932" spans="1:12" hidden="1">
      <c r="A932">
        <v>20170607</v>
      </c>
      <c r="B932">
        <v>20170607</v>
      </c>
      <c r="C932">
        <v>80503</v>
      </c>
      <c r="D932" s="17" t="s">
        <v>151</v>
      </c>
      <c r="E932">
        <v>53023085</v>
      </c>
      <c r="F932">
        <v>100</v>
      </c>
      <c r="G932">
        <v>100</v>
      </c>
      <c r="H932" s="17" t="s">
        <v>12431</v>
      </c>
      <c r="I932" t="s">
        <v>145</v>
      </c>
      <c r="J932" s="17" t="s">
        <v>18947</v>
      </c>
      <c r="K932" s="17" t="s">
        <v>150</v>
      </c>
      <c r="L932" t="s">
        <v>113</v>
      </c>
    </row>
    <row r="933" spans="1:12" hidden="1">
      <c r="A933">
        <v>20170607</v>
      </c>
      <c r="B933">
        <v>20170607</v>
      </c>
      <c r="C933">
        <v>80515</v>
      </c>
      <c r="D933" s="17" t="s">
        <v>151</v>
      </c>
      <c r="E933">
        <v>53023075</v>
      </c>
      <c r="F933">
        <v>20</v>
      </c>
      <c r="G933">
        <v>20</v>
      </c>
      <c r="H933" s="17" t="s">
        <v>12434</v>
      </c>
      <c r="I933" t="s">
        <v>145</v>
      </c>
      <c r="J933" s="17" t="s">
        <v>18948</v>
      </c>
      <c r="K933" s="17" t="s">
        <v>150</v>
      </c>
      <c r="L933" t="s">
        <v>113</v>
      </c>
    </row>
    <row r="934" spans="1:12" hidden="1">
      <c r="A934">
        <v>20170607</v>
      </c>
      <c r="B934">
        <v>20170607</v>
      </c>
      <c r="C934">
        <v>80625</v>
      </c>
      <c r="D934" s="17" t="s">
        <v>151</v>
      </c>
      <c r="E934">
        <v>53023076</v>
      </c>
      <c r="F934">
        <v>200</v>
      </c>
      <c r="G934">
        <v>200</v>
      </c>
      <c r="H934" s="17" t="s">
        <v>12437</v>
      </c>
      <c r="I934" t="s">
        <v>145</v>
      </c>
      <c r="J934" s="17" t="s">
        <v>18949</v>
      </c>
      <c r="K934" s="17" t="s">
        <v>149</v>
      </c>
      <c r="L934" t="s">
        <v>113</v>
      </c>
    </row>
    <row r="935" spans="1:12" hidden="1">
      <c r="A935">
        <v>20170607</v>
      </c>
      <c r="B935">
        <v>20170607</v>
      </c>
      <c r="C935">
        <v>80724</v>
      </c>
      <c r="D935" s="17" t="s">
        <v>151</v>
      </c>
      <c r="E935">
        <v>53023073</v>
      </c>
      <c r="F935">
        <v>500</v>
      </c>
      <c r="G935">
        <v>500</v>
      </c>
      <c r="H935" s="17" t="s">
        <v>12440</v>
      </c>
      <c r="I935" t="s">
        <v>145</v>
      </c>
      <c r="J935" s="17" t="s">
        <v>18950</v>
      </c>
      <c r="K935" s="17" t="s">
        <v>148</v>
      </c>
      <c r="L935" t="s">
        <v>113</v>
      </c>
    </row>
    <row r="936" spans="1:12" hidden="1">
      <c r="A936">
        <v>20170607</v>
      </c>
      <c r="B936">
        <v>20170607</v>
      </c>
      <c r="C936">
        <v>80738</v>
      </c>
      <c r="D936" s="17" t="s">
        <v>151</v>
      </c>
      <c r="E936">
        <v>53023057</v>
      </c>
      <c r="F936">
        <v>50</v>
      </c>
      <c r="G936">
        <v>50</v>
      </c>
      <c r="H936" s="17" t="s">
        <v>12443</v>
      </c>
      <c r="I936" t="s">
        <v>145</v>
      </c>
      <c r="J936" s="17" t="s">
        <v>18951</v>
      </c>
      <c r="K936" s="17" t="s">
        <v>153</v>
      </c>
      <c r="L936" t="s">
        <v>113</v>
      </c>
    </row>
    <row r="937" spans="1:12" hidden="1">
      <c r="A937">
        <v>20170607</v>
      </c>
      <c r="B937">
        <v>20170607</v>
      </c>
      <c r="C937">
        <v>80926</v>
      </c>
      <c r="D937" s="17" t="s">
        <v>151</v>
      </c>
      <c r="E937">
        <v>53023076</v>
      </c>
      <c r="F937">
        <v>1000</v>
      </c>
      <c r="G937">
        <v>1000</v>
      </c>
      <c r="H937" s="17" t="s">
        <v>12446</v>
      </c>
      <c r="I937" t="s">
        <v>145</v>
      </c>
      <c r="J937" s="17" t="s">
        <v>18953</v>
      </c>
      <c r="K937" s="17" t="s">
        <v>150</v>
      </c>
      <c r="L937" t="s">
        <v>113</v>
      </c>
    </row>
    <row r="938" spans="1:12" hidden="1">
      <c r="A938">
        <v>20170607</v>
      </c>
      <c r="B938">
        <v>20170607</v>
      </c>
      <c r="C938">
        <v>81112</v>
      </c>
      <c r="D938" s="17" t="s">
        <v>151</v>
      </c>
      <c r="E938">
        <v>53023090</v>
      </c>
      <c r="F938">
        <v>300</v>
      </c>
      <c r="G938">
        <v>300</v>
      </c>
      <c r="H938" s="17" t="s">
        <v>12449</v>
      </c>
      <c r="I938" t="s">
        <v>145</v>
      </c>
      <c r="J938" s="17" t="s">
        <v>18954</v>
      </c>
      <c r="K938" s="17" t="s">
        <v>149</v>
      </c>
      <c r="L938" t="s">
        <v>113</v>
      </c>
    </row>
    <row r="939" spans="1:12" hidden="1">
      <c r="A939">
        <v>20170607</v>
      </c>
      <c r="B939">
        <v>20170607</v>
      </c>
      <c r="C939">
        <v>81207</v>
      </c>
      <c r="D939" s="17" t="s">
        <v>151</v>
      </c>
      <c r="E939">
        <v>53023082</v>
      </c>
      <c r="F939">
        <v>765</v>
      </c>
      <c r="G939">
        <v>765</v>
      </c>
      <c r="H939" s="17" t="s">
        <v>12452</v>
      </c>
      <c r="I939" t="s">
        <v>145</v>
      </c>
      <c r="J939" s="17" t="s">
        <v>18955</v>
      </c>
      <c r="K939" s="17" t="s">
        <v>154</v>
      </c>
      <c r="L939" t="s">
        <v>113</v>
      </c>
    </row>
    <row r="940" spans="1:12" hidden="1">
      <c r="A940">
        <v>20170607</v>
      </c>
      <c r="B940">
        <v>20170607</v>
      </c>
      <c r="C940">
        <v>81308</v>
      </c>
      <c r="D940" s="17" t="s">
        <v>151</v>
      </c>
      <c r="E940">
        <v>53023076</v>
      </c>
      <c r="F940">
        <v>300</v>
      </c>
      <c r="G940">
        <v>300</v>
      </c>
      <c r="H940" s="17" t="s">
        <v>12455</v>
      </c>
      <c r="I940" t="s">
        <v>145</v>
      </c>
      <c r="J940" s="17" t="s">
        <v>18956</v>
      </c>
      <c r="K940" s="17" t="s">
        <v>153</v>
      </c>
      <c r="L940" t="s">
        <v>113</v>
      </c>
    </row>
    <row r="941" spans="1:12" hidden="1">
      <c r="A941">
        <v>20170607</v>
      </c>
      <c r="B941">
        <v>20170607</v>
      </c>
      <c r="C941">
        <v>81323</v>
      </c>
      <c r="D941" s="17" t="s">
        <v>151</v>
      </c>
      <c r="E941">
        <v>53023073</v>
      </c>
      <c r="F941">
        <v>140</v>
      </c>
      <c r="G941">
        <v>140</v>
      </c>
      <c r="H941" s="17" t="s">
        <v>12456</v>
      </c>
      <c r="I941" t="s">
        <v>145</v>
      </c>
      <c r="J941" s="17" t="s">
        <v>18928</v>
      </c>
      <c r="K941" s="17" t="s">
        <v>160</v>
      </c>
      <c r="L941" t="s">
        <v>119</v>
      </c>
    </row>
    <row r="942" spans="1:12" hidden="1">
      <c r="A942">
        <v>20170607</v>
      </c>
      <c r="B942">
        <v>20170607</v>
      </c>
      <c r="C942">
        <v>81414</v>
      </c>
      <c r="D942" s="17" t="s">
        <v>151</v>
      </c>
      <c r="E942">
        <v>53023073</v>
      </c>
      <c r="F942">
        <v>500</v>
      </c>
      <c r="G942">
        <v>500</v>
      </c>
      <c r="H942" s="17" t="s">
        <v>12457</v>
      </c>
      <c r="I942" t="s">
        <v>145</v>
      </c>
      <c r="J942" s="17" t="s">
        <v>18772</v>
      </c>
      <c r="K942" s="17" t="s">
        <v>146</v>
      </c>
      <c r="L942" t="s">
        <v>119</v>
      </c>
    </row>
    <row r="943" spans="1:12" hidden="1">
      <c r="A943">
        <v>20170607</v>
      </c>
      <c r="B943">
        <v>20170607</v>
      </c>
      <c r="C943">
        <v>81429</v>
      </c>
      <c r="D943" s="17" t="s">
        <v>151</v>
      </c>
      <c r="E943">
        <v>53023054</v>
      </c>
      <c r="F943">
        <v>500</v>
      </c>
      <c r="G943">
        <v>500</v>
      </c>
      <c r="H943" s="17" t="s">
        <v>12460</v>
      </c>
      <c r="I943" t="s">
        <v>145</v>
      </c>
      <c r="J943" s="17" t="s">
        <v>18957</v>
      </c>
      <c r="K943" s="17" t="s">
        <v>150</v>
      </c>
      <c r="L943" t="s">
        <v>113</v>
      </c>
    </row>
    <row r="944" spans="1:12" hidden="1">
      <c r="A944">
        <v>20170607</v>
      </c>
      <c r="B944">
        <v>20170607</v>
      </c>
      <c r="C944">
        <v>81507</v>
      </c>
      <c r="D944" s="17" t="s">
        <v>151</v>
      </c>
      <c r="E944">
        <v>53023073</v>
      </c>
      <c r="F944">
        <v>500</v>
      </c>
      <c r="G944">
        <v>500</v>
      </c>
      <c r="H944" s="17" t="s">
        <v>12463</v>
      </c>
      <c r="I944" t="s">
        <v>145</v>
      </c>
      <c r="J944" s="17" t="s">
        <v>18958</v>
      </c>
      <c r="K944" s="17" t="s">
        <v>149</v>
      </c>
      <c r="L944" t="s">
        <v>113</v>
      </c>
    </row>
    <row r="945" spans="1:12" hidden="1">
      <c r="A945">
        <v>20170607</v>
      </c>
      <c r="B945">
        <v>20170607</v>
      </c>
      <c r="C945">
        <v>81557</v>
      </c>
      <c r="D945" s="17" t="s">
        <v>151</v>
      </c>
      <c r="E945">
        <v>53023081</v>
      </c>
      <c r="F945">
        <v>2000</v>
      </c>
      <c r="G945">
        <v>2000</v>
      </c>
      <c r="H945" s="17" t="s">
        <v>12466</v>
      </c>
      <c r="I945" t="s">
        <v>145</v>
      </c>
      <c r="J945" s="17" t="s">
        <v>18959</v>
      </c>
      <c r="K945" s="17" t="s">
        <v>150</v>
      </c>
      <c r="L945" t="s">
        <v>113</v>
      </c>
    </row>
    <row r="946" spans="1:12" hidden="1">
      <c r="A946">
        <v>20170607</v>
      </c>
      <c r="B946">
        <v>20170607</v>
      </c>
      <c r="C946">
        <v>81707</v>
      </c>
      <c r="D946" s="17" t="s">
        <v>151</v>
      </c>
      <c r="E946">
        <v>53023090</v>
      </c>
      <c r="F946">
        <v>1000</v>
      </c>
      <c r="G946">
        <v>1000</v>
      </c>
      <c r="H946" s="17" t="s">
        <v>12469</v>
      </c>
      <c r="I946" t="s">
        <v>145</v>
      </c>
      <c r="J946" s="17" t="s">
        <v>18960</v>
      </c>
      <c r="K946" s="17" t="s">
        <v>149</v>
      </c>
      <c r="L946" t="s">
        <v>113</v>
      </c>
    </row>
    <row r="947" spans="1:12" hidden="1">
      <c r="A947">
        <v>20170607</v>
      </c>
      <c r="B947">
        <v>20170607</v>
      </c>
      <c r="C947">
        <v>81842</v>
      </c>
      <c r="D947" s="17" t="s">
        <v>151</v>
      </c>
      <c r="E947">
        <v>53023073</v>
      </c>
      <c r="F947">
        <v>200</v>
      </c>
      <c r="G947">
        <v>200</v>
      </c>
      <c r="H947" s="17" t="s">
        <v>12472</v>
      </c>
      <c r="I947" t="s">
        <v>145</v>
      </c>
      <c r="J947" s="17" t="s">
        <v>18924</v>
      </c>
      <c r="K947" s="17" t="s">
        <v>158</v>
      </c>
      <c r="L947" t="s">
        <v>113</v>
      </c>
    </row>
    <row r="948" spans="1:12" hidden="1">
      <c r="A948">
        <v>20170607</v>
      </c>
      <c r="B948">
        <v>20170607</v>
      </c>
      <c r="C948">
        <v>81944</v>
      </c>
      <c r="D948" s="17" t="s">
        <v>151</v>
      </c>
      <c r="E948">
        <v>53023090</v>
      </c>
      <c r="F948">
        <v>600</v>
      </c>
      <c r="G948">
        <v>600</v>
      </c>
      <c r="H948" s="17" t="s">
        <v>12475</v>
      </c>
      <c r="I948" t="s">
        <v>145</v>
      </c>
      <c r="J948" s="17" t="s">
        <v>18961</v>
      </c>
      <c r="K948" s="17" t="s">
        <v>150</v>
      </c>
      <c r="L948" t="s">
        <v>113</v>
      </c>
    </row>
    <row r="949" spans="1:12" hidden="1">
      <c r="A949">
        <v>20170607</v>
      </c>
      <c r="B949">
        <v>20170607</v>
      </c>
      <c r="C949">
        <v>82111</v>
      </c>
      <c r="D949" s="17" t="s">
        <v>151</v>
      </c>
      <c r="E949">
        <v>53023072</v>
      </c>
      <c r="F949">
        <v>500</v>
      </c>
      <c r="G949">
        <v>500</v>
      </c>
      <c r="H949" s="17" t="s">
        <v>12477</v>
      </c>
      <c r="I949" t="s">
        <v>145</v>
      </c>
      <c r="J949" s="17" t="s">
        <v>324</v>
      </c>
      <c r="K949" s="17" t="s">
        <v>146</v>
      </c>
      <c r="L949" t="s">
        <v>113</v>
      </c>
    </row>
    <row r="950" spans="1:12" hidden="1">
      <c r="A950">
        <v>20170607</v>
      </c>
      <c r="B950">
        <v>20170607</v>
      </c>
      <c r="C950">
        <v>82147</v>
      </c>
      <c r="D950" s="17" t="s">
        <v>151</v>
      </c>
      <c r="E950">
        <v>53023073</v>
      </c>
      <c r="F950">
        <v>500</v>
      </c>
      <c r="G950">
        <v>500</v>
      </c>
      <c r="H950" s="17" t="s">
        <v>12478</v>
      </c>
      <c r="I950" t="s">
        <v>145</v>
      </c>
      <c r="J950" s="17" t="s">
        <v>325</v>
      </c>
      <c r="K950" s="17" t="s">
        <v>153</v>
      </c>
      <c r="L950" t="s">
        <v>113</v>
      </c>
    </row>
    <row r="951" spans="1:12" hidden="1">
      <c r="A951">
        <v>20170607</v>
      </c>
      <c r="B951">
        <v>20170607</v>
      </c>
      <c r="C951">
        <v>82408</v>
      </c>
      <c r="D951" s="17" t="s">
        <v>151</v>
      </c>
      <c r="E951">
        <v>53023073</v>
      </c>
      <c r="F951">
        <v>83</v>
      </c>
      <c r="G951">
        <v>83</v>
      </c>
      <c r="H951" s="17" t="s">
        <v>12481</v>
      </c>
      <c r="I951" t="s">
        <v>145</v>
      </c>
      <c r="J951" s="17" t="s">
        <v>18962</v>
      </c>
      <c r="K951" s="17" t="s">
        <v>146</v>
      </c>
      <c r="L951" t="s">
        <v>113</v>
      </c>
    </row>
    <row r="952" spans="1:12" hidden="1">
      <c r="A952">
        <v>20170607</v>
      </c>
      <c r="B952">
        <v>20170607</v>
      </c>
      <c r="C952">
        <v>82428</v>
      </c>
      <c r="D952" s="17" t="s">
        <v>151</v>
      </c>
      <c r="E952">
        <v>53023082</v>
      </c>
      <c r="F952">
        <v>850</v>
      </c>
      <c r="G952">
        <v>850</v>
      </c>
      <c r="H952" s="17" t="s">
        <v>12484</v>
      </c>
      <c r="I952" t="s">
        <v>145</v>
      </c>
      <c r="J952" s="17" t="s">
        <v>18963</v>
      </c>
      <c r="K952" s="17" t="s">
        <v>153</v>
      </c>
      <c r="L952" t="s">
        <v>113</v>
      </c>
    </row>
    <row r="953" spans="1:12" hidden="1">
      <c r="A953">
        <v>20170607</v>
      </c>
      <c r="B953">
        <v>20170607</v>
      </c>
      <c r="C953">
        <v>82735</v>
      </c>
      <c r="D953" s="17" t="s">
        <v>151</v>
      </c>
      <c r="E953">
        <v>53023073</v>
      </c>
      <c r="F953">
        <v>200</v>
      </c>
      <c r="G953">
        <v>200</v>
      </c>
      <c r="H953" s="17" t="s">
        <v>12487</v>
      </c>
      <c r="I953" t="s">
        <v>145</v>
      </c>
      <c r="J953" s="17" t="s">
        <v>18965</v>
      </c>
      <c r="K953" s="17" t="s">
        <v>149</v>
      </c>
      <c r="L953" t="s">
        <v>113</v>
      </c>
    </row>
    <row r="954" spans="1:12" hidden="1">
      <c r="A954">
        <v>20170607</v>
      </c>
      <c r="B954">
        <v>20170607</v>
      </c>
      <c r="C954">
        <v>82801</v>
      </c>
      <c r="D954" s="17" t="s">
        <v>151</v>
      </c>
      <c r="E954">
        <v>53023067</v>
      </c>
      <c r="F954">
        <v>1900</v>
      </c>
      <c r="G954">
        <v>1900</v>
      </c>
      <c r="H954" s="17" t="s">
        <v>12490</v>
      </c>
      <c r="I954" t="s">
        <v>145</v>
      </c>
      <c r="J954" s="17" t="s">
        <v>18966</v>
      </c>
      <c r="K954" s="17" t="s">
        <v>164</v>
      </c>
      <c r="L954" t="s">
        <v>119</v>
      </c>
    </row>
    <row r="955" spans="1:12" hidden="1">
      <c r="A955">
        <v>20170607</v>
      </c>
      <c r="B955">
        <v>20170607</v>
      </c>
      <c r="C955">
        <v>82821</v>
      </c>
      <c r="D955" s="17" t="s">
        <v>151</v>
      </c>
      <c r="E955">
        <v>53023090</v>
      </c>
      <c r="F955">
        <v>200</v>
      </c>
      <c r="G955">
        <v>200</v>
      </c>
      <c r="H955" s="17" t="s">
        <v>12493</v>
      </c>
      <c r="I955" t="s">
        <v>145</v>
      </c>
      <c r="J955" s="17" t="s">
        <v>18967</v>
      </c>
      <c r="K955" s="17" t="s">
        <v>265</v>
      </c>
      <c r="L955" t="s">
        <v>113</v>
      </c>
    </row>
    <row r="956" spans="1:12" hidden="1">
      <c r="A956">
        <v>20170607</v>
      </c>
      <c r="B956">
        <v>20170607</v>
      </c>
      <c r="C956">
        <v>82843</v>
      </c>
      <c r="D956" s="17" t="s">
        <v>151</v>
      </c>
      <c r="E956">
        <v>53023084</v>
      </c>
      <c r="F956">
        <v>1000</v>
      </c>
      <c r="G956">
        <v>1000</v>
      </c>
      <c r="H956" s="17" t="s">
        <v>12496</v>
      </c>
      <c r="I956" t="s">
        <v>145</v>
      </c>
      <c r="J956" s="17" t="s">
        <v>18968</v>
      </c>
      <c r="K956" s="17" t="s">
        <v>160</v>
      </c>
      <c r="L956" t="s">
        <v>119</v>
      </c>
    </row>
    <row r="957" spans="1:12" hidden="1">
      <c r="A957">
        <v>20170607</v>
      </c>
      <c r="B957">
        <v>20170607</v>
      </c>
      <c r="C957">
        <v>82919</v>
      </c>
      <c r="D957" s="17" t="s">
        <v>151</v>
      </c>
      <c r="E957">
        <v>53023059</v>
      </c>
      <c r="F957">
        <v>1000</v>
      </c>
      <c r="G957">
        <v>1000</v>
      </c>
      <c r="H957" s="17" t="s">
        <v>12499</v>
      </c>
      <c r="I957" t="s">
        <v>145</v>
      </c>
      <c r="J957" s="17" t="s">
        <v>18969</v>
      </c>
      <c r="K957" s="17" t="s">
        <v>149</v>
      </c>
      <c r="L957" t="s">
        <v>113</v>
      </c>
    </row>
    <row r="958" spans="1:12" hidden="1">
      <c r="A958">
        <v>20170607</v>
      </c>
      <c r="B958">
        <v>20170607</v>
      </c>
      <c r="C958">
        <v>83017</v>
      </c>
      <c r="D958" s="17" t="s">
        <v>151</v>
      </c>
      <c r="E958">
        <v>53023082</v>
      </c>
      <c r="F958">
        <v>1000</v>
      </c>
      <c r="G958">
        <v>1000</v>
      </c>
      <c r="H958" s="17" t="s">
        <v>12505</v>
      </c>
      <c r="I958" t="s">
        <v>145</v>
      </c>
      <c r="J958" s="17" t="s">
        <v>18970</v>
      </c>
      <c r="K958" s="17" t="s">
        <v>154</v>
      </c>
      <c r="L958" t="s">
        <v>113</v>
      </c>
    </row>
    <row r="959" spans="1:12" hidden="1">
      <c r="A959">
        <v>20170607</v>
      </c>
      <c r="B959">
        <v>20170607</v>
      </c>
      <c r="C959">
        <v>83020</v>
      </c>
      <c r="D959" s="17" t="s">
        <v>151</v>
      </c>
      <c r="E959">
        <v>53023079</v>
      </c>
      <c r="F959">
        <v>200</v>
      </c>
      <c r="G959">
        <v>200</v>
      </c>
      <c r="H959" s="17" t="s">
        <v>12502</v>
      </c>
      <c r="I959" t="s">
        <v>145</v>
      </c>
      <c r="J959" s="17" t="s">
        <v>18971</v>
      </c>
      <c r="K959" s="17" t="s">
        <v>150</v>
      </c>
      <c r="L959" t="s">
        <v>113</v>
      </c>
    </row>
    <row r="960" spans="1:12" hidden="1">
      <c r="A960">
        <v>20170607</v>
      </c>
      <c r="B960">
        <v>20170607</v>
      </c>
      <c r="C960">
        <v>83108</v>
      </c>
      <c r="D960" s="17" t="s">
        <v>151</v>
      </c>
      <c r="E960">
        <v>53023082</v>
      </c>
      <c r="F960">
        <v>50</v>
      </c>
      <c r="G960">
        <v>50</v>
      </c>
      <c r="H960" s="17" t="s">
        <v>12506</v>
      </c>
      <c r="I960" t="s">
        <v>145</v>
      </c>
      <c r="J960" s="17" t="s">
        <v>18963</v>
      </c>
      <c r="K960" s="17" t="s">
        <v>153</v>
      </c>
      <c r="L960" t="s">
        <v>113</v>
      </c>
    </row>
    <row r="961" spans="1:12" hidden="1">
      <c r="A961">
        <v>20170607</v>
      </c>
      <c r="B961">
        <v>20170607</v>
      </c>
      <c r="C961">
        <v>83227</v>
      </c>
      <c r="D961" s="17" t="s">
        <v>151</v>
      </c>
      <c r="E961">
        <v>53023069</v>
      </c>
      <c r="F961">
        <v>1000</v>
      </c>
      <c r="G961">
        <v>1000</v>
      </c>
      <c r="H961" s="17" t="s">
        <v>12509</v>
      </c>
      <c r="I961" t="s">
        <v>145</v>
      </c>
      <c r="J961" s="17" t="s">
        <v>18972</v>
      </c>
      <c r="K961" s="17" t="s">
        <v>146</v>
      </c>
      <c r="L961" t="s">
        <v>119</v>
      </c>
    </row>
    <row r="962" spans="1:12" hidden="1">
      <c r="A962">
        <v>20170607</v>
      </c>
      <c r="B962">
        <v>20170607</v>
      </c>
      <c r="C962">
        <v>83337</v>
      </c>
      <c r="D962" s="17" t="s">
        <v>151</v>
      </c>
      <c r="E962">
        <v>53023079</v>
      </c>
      <c r="F962">
        <v>300</v>
      </c>
      <c r="G962">
        <v>300</v>
      </c>
      <c r="H962" s="17" t="s">
        <v>12512</v>
      </c>
      <c r="I962" t="s">
        <v>145</v>
      </c>
      <c r="J962" s="17" t="s">
        <v>18973</v>
      </c>
      <c r="K962" s="17" t="s">
        <v>154</v>
      </c>
      <c r="L962" t="s">
        <v>113</v>
      </c>
    </row>
    <row r="963" spans="1:12" hidden="1">
      <c r="A963">
        <v>20170607</v>
      </c>
      <c r="B963">
        <v>20170607</v>
      </c>
      <c r="C963">
        <v>83424</v>
      </c>
      <c r="D963" s="17" t="s">
        <v>151</v>
      </c>
      <c r="E963">
        <v>53023082</v>
      </c>
      <c r="F963">
        <v>1000</v>
      </c>
      <c r="G963">
        <v>1000</v>
      </c>
      <c r="H963" s="17" t="s">
        <v>12515</v>
      </c>
      <c r="I963" t="s">
        <v>145</v>
      </c>
      <c r="J963" s="17" t="s">
        <v>18974</v>
      </c>
      <c r="K963" s="17" t="s">
        <v>166</v>
      </c>
      <c r="L963" t="s">
        <v>119</v>
      </c>
    </row>
    <row r="964" spans="1:12" hidden="1">
      <c r="A964">
        <v>20170607</v>
      </c>
      <c r="B964">
        <v>20170607</v>
      </c>
      <c r="C964">
        <v>83511</v>
      </c>
      <c r="D964" s="17" t="s">
        <v>151</v>
      </c>
      <c r="E964">
        <v>53023062</v>
      </c>
      <c r="F964">
        <v>300</v>
      </c>
      <c r="G964">
        <v>300</v>
      </c>
      <c r="H964" s="17" t="s">
        <v>12518</v>
      </c>
      <c r="I964" t="s">
        <v>145</v>
      </c>
      <c r="J964" s="17" t="s">
        <v>18975</v>
      </c>
      <c r="K964" s="17" t="s">
        <v>160</v>
      </c>
      <c r="L964" t="s">
        <v>119</v>
      </c>
    </row>
    <row r="965" spans="1:12" hidden="1">
      <c r="A965">
        <v>20170607</v>
      </c>
      <c r="B965">
        <v>20170607</v>
      </c>
      <c r="C965">
        <v>83557</v>
      </c>
      <c r="D965" s="17" t="s">
        <v>151</v>
      </c>
      <c r="E965">
        <v>53023074</v>
      </c>
      <c r="F965">
        <v>100</v>
      </c>
      <c r="G965">
        <v>100</v>
      </c>
      <c r="H965" s="17" t="s">
        <v>12521</v>
      </c>
      <c r="I965" t="s">
        <v>145</v>
      </c>
      <c r="J965" s="17" t="s">
        <v>18976</v>
      </c>
      <c r="K965" s="17" t="s">
        <v>153</v>
      </c>
      <c r="L965" t="s">
        <v>113</v>
      </c>
    </row>
    <row r="966" spans="1:12" hidden="1">
      <c r="A966">
        <v>20170607</v>
      </c>
      <c r="B966">
        <v>20170607</v>
      </c>
      <c r="C966">
        <v>83602</v>
      </c>
      <c r="D966" s="17" t="s">
        <v>151</v>
      </c>
      <c r="E966">
        <v>53023059</v>
      </c>
      <c r="F966">
        <v>50</v>
      </c>
      <c r="G966">
        <v>50</v>
      </c>
      <c r="H966" s="17" t="s">
        <v>12524</v>
      </c>
      <c r="I966" t="s">
        <v>145</v>
      </c>
      <c r="J966" s="17" t="s">
        <v>18977</v>
      </c>
      <c r="K966" s="17" t="s">
        <v>146</v>
      </c>
      <c r="L966" t="s">
        <v>113</v>
      </c>
    </row>
    <row r="967" spans="1:12" hidden="1">
      <c r="A967">
        <v>20170607</v>
      </c>
      <c r="B967">
        <v>20170607</v>
      </c>
      <c r="C967">
        <v>83635</v>
      </c>
      <c r="D967" s="17" t="s">
        <v>151</v>
      </c>
      <c r="E967">
        <v>53023067</v>
      </c>
      <c r="F967">
        <v>1500</v>
      </c>
      <c r="G967">
        <v>1500</v>
      </c>
      <c r="H967" s="17" t="s">
        <v>12527</v>
      </c>
      <c r="I967" t="s">
        <v>145</v>
      </c>
      <c r="J967" s="17" t="s">
        <v>18978</v>
      </c>
      <c r="K967" s="17" t="s">
        <v>254</v>
      </c>
      <c r="L967" t="s">
        <v>113</v>
      </c>
    </row>
    <row r="968" spans="1:12" hidden="1">
      <c r="A968">
        <v>20170607</v>
      </c>
      <c r="B968">
        <v>20170607</v>
      </c>
      <c r="C968">
        <v>83759</v>
      </c>
      <c r="D968" s="17" t="s">
        <v>151</v>
      </c>
      <c r="E968">
        <v>53023070</v>
      </c>
      <c r="F968">
        <v>3000</v>
      </c>
      <c r="G968">
        <v>3000</v>
      </c>
      <c r="H968" s="17" t="s">
        <v>12530</v>
      </c>
      <c r="I968" t="s">
        <v>145</v>
      </c>
      <c r="J968" s="17" t="s">
        <v>18979</v>
      </c>
      <c r="K968" s="17" t="s">
        <v>150</v>
      </c>
      <c r="L968" t="s">
        <v>113</v>
      </c>
    </row>
    <row r="969" spans="1:12" hidden="1">
      <c r="A969">
        <v>20170607</v>
      </c>
      <c r="B969">
        <v>20170607</v>
      </c>
      <c r="C969">
        <v>83812</v>
      </c>
      <c r="D969" s="17" t="s">
        <v>151</v>
      </c>
      <c r="E969">
        <v>53023059</v>
      </c>
      <c r="F969">
        <v>1000</v>
      </c>
      <c r="G969">
        <v>1000</v>
      </c>
      <c r="H969" s="17" t="s">
        <v>12533</v>
      </c>
      <c r="I969" t="s">
        <v>145</v>
      </c>
      <c r="J969" s="17" t="s">
        <v>18980</v>
      </c>
      <c r="K969" s="17" t="s">
        <v>154</v>
      </c>
      <c r="L969" t="s">
        <v>113</v>
      </c>
    </row>
    <row r="970" spans="1:12" hidden="1">
      <c r="A970">
        <v>20170607</v>
      </c>
      <c r="B970">
        <v>20170607</v>
      </c>
      <c r="C970">
        <v>83814</v>
      </c>
      <c r="D970" s="17" t="s">
        <v>151</v>
      </c>
      <c r="E970">
        <v>53023058</v>
      </c>
      <c r="F970">
        <v>700</v>
      </c>
      <c r="G970">
        <v>700</v>
      </c>
      <c r="H970" s="17" t="s">
        <v>12536</v>
      </c>
      <c r="I970" t="s">
        <v>145</v>
      </c>
      <c r="J970" s="17" t="s">
        <v>18982</v>
      </c>
      <c r="K970" s="17" t="s">
        <v>152</v>
      </c>
      <c r="L970" t="s">
        <v>119</v>
      </c>
    </row>
    <row r="971" spans="1:12" hidden="1">
      <c r="A971">
        <v>20170607</v>
      </c>
      <c r="B971">
        <v>20170607</v>
      </c>
      <c r="C971">
        <v>84055</v>
      </c>
      <c r="D971" s="17" t="s">
        <v>151</v>
      </c>
      <c r="E971">
        <v>53023059</v>
      </c>
      <c r="F971">
        <v>500</v>
      </c>
      <c r="G971">
        <v>500</v>
      </c>
      <c r="H971" s="17" t="s">
        <v>12539</v>
      </c>
      <c r="I971" t="s">
        <v>145</v>
      </c>
      <c r="J971" s="17" t="s">
        <v>18983</v>
      </c>
      <c r="K971" s="17" t="s">
        <v>154</v>
      </c>
      <c r="L971" t="s">
        <v>113</v>
      </c>
    </row>
    <row r="972" spans="1:12" hidden="1">
      <c r="A972">
        <v>20170607</v>
      </c>
      <c r="B972">
        <v>20170607</v>
      </c>
      <c r="C972">
        <v>84154</v>
      </c>
      <c r="D972" s="17" t="s">
        <v>151</v>
      </c>
      <c r="E972">
        <v>53023066</v>
      </c>
      <c r="F972">
        <v>500</v>
      </c>
      <c r="G972">
        <v>500</v>
      </c>
      <c r="H972" s="17" t="s">
        <v>12542</v>
      </c>
      <c r="I972" t="s">
        <v>145</v>
      </c>
      <c r="J972" s="17" t="s">
        <v>18984</v>
      </c>
      <c r="K972" s="17" t="s">
        <v>148</v>
      </c>
      <c r="L972" t="s">
        <v>113</v>
      </c>
    </row>
    <row r="973" spans="1:12" hidden="1">
      <c r="A973">
        <v>20170607</v>
      </c>
      <c r="B973">
        <v>20170607</v>
      </c>
      <c r="C973">
        <v>84229</v>
      </c>
      <c r="D973" s="17" t="s">
        <v>151</v>
      </c>
      <c r="E973">
        <v>53023079</v>
      </c>
      <c r="F973">
        <v>300</v>
      </c>
      <c r="G973">
        <v>300</v>
      </c>
      <c r="H973" s="17" t="s">
        <v>12545</v>
      </c>
      <c r="I973" t="s">
        <v>145</v>
      </c>
      <c r="J973" s="17" t="s">
        <v>18985</v>
      </c>
      <c r="K973" s="17" t="s">
        <v>150</v>
      </c>
      <c r="L973" t="s">
        <v>113</v>
      </c>
    </row>
    <row r="974" spans="1:12" hidden="1">
      <c r="A974">
        <v>20170607</v>
      </c>
      <c r="B974">
        <v>20170607</v>
      </c>
      <c r="C974">
        <v>84242</v>
      </c>
      <c r="D974" s="17" t="s">
        <v>151</v>
      </c>
      <c r="E974">
        <v>53023059</v>
      </c>
      <c r="F974">
        <v>500</v>
      </c>
      <c r="G974">
        <v>500</v>
      </c>
      <c r="H974" s="17" t="s">
        <v>12548</v>
      </c>
      <c r="I974" t="s">
        <v>145</v>
      </c>
      <c r="J974" s="17" t="s">
        <v>18986</v>
      </c>
      <c r="K974" s="17" t="s">
        <v>153</v>
      </c>
      <c r="L974" t="s">
        <v>113</v>
      </c>
    </row>
    <row r="975" spans="1:12" hidden="1">
      <c r="A975">
        <v>20170607</v>
      </c>
      <c r="B975">
        <v>20170607</v>
      </c>
      <c r="C975">
        <v>84338</v>
      </c>
      <c r="D975" s="17" t="s">
        <v>151</v>
      </c>
      <c r="E975">
        <v>53023074</v>
      </c>
      <c r="F975">
        <v>300</v>
      </c>
      <c r="G975">
        <v>300</v>
      </c>
      <c r="H975" s="17" t="s">
        <v>12551</v>
      </c>
      <c r="I975" t="s">
        <v>145</v>
      </c>
      <c r="J975" s="17" t="s">
        <v>18987</v>
      </c>
      <c r="K975" s="17" t="s">
        <v>149</v>
      </c>
      <c r="L975" t="s">
        <v>113</v>
      </c>
    </row>
    <row r="976" spans="1:12" hidden="1">
      <c r="A976">
        <v>20170607</v>
      </c>
      <c r="B976">
        <v>20170607</v>
      </c>
      <c r="C976">
        <v>84407</v>
      </c>
      <c r="D976" s="17" t="s">
        <v>151</v>
      </c>
      <c r="E976">
        <v>53023088</v>
      </c>
      <c r="F976">
        <v>300</v>
      </c>
      <c r="G976">
        <v>300</v>
      </c>
      <c r="H976" s="17" t="s">
        <v>12554</v>
      </c>
      <c r="I976" t="s">
        <v>145</v>
      </c>
      <c r="J976" s="17" t="s">
        <v>18988</v>
      </c>
      <c r="K976" s="17" t="s">
        <v>146</v>
      </c>
      <c r="L976" t="s">
        <v>119</v>
      </c>
    </row>
    <row r="977" spans="1:12" hidden="1">
      <c r="A977">
        <v>20170607</v>
      </c>
      <c r="B977">
        <v>20170607</v>
      </c>
      <c r="C977">
        <v>84415</v>
      </c>
      <c r="D977" s="17" t="s">
        <v>151</v>
      </c>
      <c r="E977">
        <v>53023061</v>
      </c>
      <c r="F977">
        <v>3000</v>
      </c>
      <c r="G977">
        <v>3000</v>
      </c>
      <c r="H977" s="17" t="s">
        <v>12557</v>
      </c>
      <c r="I977" t="s">
        <v>145</v>
      </c>
      <c r="J977" s="17" t="s">
        <v>18989</v>
      </c>
      <c r="K977" s="17" t="s">
        <v>146</v>
      </c>
      <c r="L977" t="s">
        <v>113</v>
      </c>
    </row>
    <row r="978" spans="1:12" hidden="1">
      <c r="A978">
        <v>20170607</v>
      </c>
      <c r="B978">
        <v>20170607</v>
      </c>
      <c r="C978">
        <v>84537</v>
      </c>
      <c r="D978" s="17" t="s">
        <v>151</v>
      </c>
      <c r="E978">
        <v>53023076</v>
      </c>
      <c r="F978">
        <v>1000</v>
      </c>
      <c r="G978">
        <v>1000</v>
      </c>
      <c r="H978" s="17" t="s">
        <v>12560</v>
      </c>
      <c r="I978" t="s">
        <v>145</v>
      </c>
      <c r="J978" s="17" t="s">
        <v>18990</v>
      </c>
      <c r="K978" s="17" t="s">
        <v>150</v>
      </c>
      <c r="L978" t="s">
        <v>113</v>
      </c>
    </row>
    <row r="979" spans="1:12" hidden="1">
      <c r="A979">
        <v>20170607</v>
      </c>
      <c r="B979">
        <v>20170607</v>
      </c>
      <c r="C979">
        <v>84651</v>
      </c>
      <c r="D979" s="17" t="s">
        <v>151</v>
      </c>
      <c r="E979">
        <v>53023059</v>
      </c>
      <c r="F979">
        <v>2000</v>
      </c>
      <c r="G979">
        <v>2000</v>
      </c>
      <c r="H979" s="17" t="s">
        <v>12563</v>
      </c>
      <c r="I979" t="s">
        <v>145</v>
      </c>
      <c r="J979" s="17" t="s">
        <v>18991</v>
      </c>
      <c r="K979" s="17" t="s">
        <v>154</v>
      </c>
      <c r="L979" t="s">
        <v>113</v>
      </c>
    </row>
    <row r="980" spans="1:12" hidden="1">
      <c r="A980">
        <v>20170607</v>
      </c>
      <c r="B980">
        <v>20170607</v>
      </c>
      <c r="C980">
        <v>84710</v>
      </c>
      <c r="D980" s="17" t="s">
        <v>151</v>
      </c>
      <c r="E980">
        <v>53023073</v>
      </c>
      <c r="F980">
        <v>200</v>
      </c>
      <c r="G980">
        <v>200</v>
      </c>
      <c r="H980" s="17" t="s">
        <v>12566</v>
      </c>
      <c r="I980" t="s">
        <v>145</v>
      </c>
      <c r="J980" s="17" t="s">
        <v>18992</v>
      </c>
      <c r="K980" s="17" t="s">
        <v>154</v>
      </c>
      <c r="L980" t="s">
        <v>113</v>
      </c>
    </row>
    <row r="981" spans="1:12" hidden="1">
      <c r="A981">
        <v>20170607</v>
      </c>
      <c r="B981">
        <v>20170607</v>
      </c>
      <c r="C981">
        <v>84737</v>
      </c>
      <c r="D981" s="17" t="s">
        <v>151</v>
      </c>
      <c r="E981">
        <v>53023074</v>
      </c>
      <c r="F981">
        <v>300</v>
      </c>
      <c r="G981">
        <v>300</v>
      </c>
      <c r="H981" s="17" t="s">
        <v>12569</v>
      </c>
      <c r="I981" t="s">
        <v>145</v>
      </c>
      <c r="J981" s="17" t="s">
        <v>18993</v>
      </c>
      <c r="K981" s="17" t="s">
        <v>148</v>
      </c>
      <c r="L981" t="s">
        <v>113</v>
      </c>
    </row>
    <row r="982" spans="1:12" hidden="1">
      <c r="A982">
        <v>20170607</v>
      </c>
      <c r="B982">
        <v>20170607</v>
      </c>
      <c r="C982">
        <v>85005</v>
      </c>
      <c r="D982" s="17" t="s">
        <v>151</v>
      </c>
      <c r="E982">
        <v>53023089</v>
      </c>
      <c r="F982">
        <v>600</v>
      </c>
      <c r="G982">
        <v>600</v>
      </c>
      <c r="H982" s="17" t="s">
        <v>12570</v>
      </c>
      <c r="I982" t="s">
        <v>145</v>
      </c>
      <c r="J982" s="17" t="s">
        <v>18558</v>
      </c>
      <c r="K982" s="17" t="s">
        <v>149</v>
      </c>
      <c r="L982" t="s">
        <v>113</v>
      </c>
    </row>
    <row r="983" spans="1:12" hidden="1">
      <c r="A983">
        <v>20170607</v>
      </c>
      <c r="B983">
        <v>20170607</v>
      </c>
      <c r="C983">
        <v>85019</v>
      </c>
      <c r="D983" s="17" t="s">
        <v>151</v>
      </c>
      <c r="E983">
        <v>53023074</v>
      </c>
      <c r="F983">
        <v>1000</v>
      </c>
      <c r="G983">
        <v>1000</v>
      </c>
      <c r="H983" s="17" t="s">
        <v>12573</v>
      </c>
      <c r="I983" t="s">
        <v>145</v>
      </c>
      <c r="J983" s="17" t="s">
        <v>18994</v>
      </c>
      <c r="K983" s="17" t="s">
        <v>147</v>
      </c>
      <c r="L983" t="s">
        <v>119</v>
      </c>
    </row>
    <row r="984" spans="1:12" hidden="1">
      <c r="A984">
        <v>20170607</v>
      </c>
      <c r="B984">
        <v>20170607</v>
      </c>
      <c r="C984">
        <v>85053</v>
      </c>
      <c r="D984" s="17" t="s">
        <v>151</v>
      </c>
      <c r="E984">
        <v>53023077</v>
      </c>
      <c r="F984">
        <v>1000</v>
      </c>
      <c r="G984">
        <v>1000</v>
      </c>
      <c r="H984" s="17" t="s">
        <v>12576</v>
      </c>
      <c r="I984" t="s">
        <v>145</v>
      </c>
      <c r="J984" s="17" t="s">
        <v>18995</v>
      </c>
      <c r="K984" s="17" t="s">
        <v>146</v>
      </c>
      <c r="L984" t="s">
        <v>113</v>
      </c>
    </row>
    <row r="985" spans="1:12" hidden="1">
      <c r="A985">
        <v>20170607</v>
      </c>
      <c r="B985">
        <v>20170607</v>
      </c>
      <c r="C985">
        <v>85107</v>
      </c>
      <c r="D985" s="17" t="s">
        <v>151</v>
      </c>
      <c r="E985">
        <v>53023054</v>
      </c>
      <c r="F985">
        <v>100</v>
      </c>
      <c r="G985">
        <v>100</v>
      </c>
      <c r="H985" s="17" t="s">
        <v>12579</v>
      </c>
      <c r="I985" t="s">
        <v>145</v>
      </c>
      <c r="J985" s="17" t="s">
        <v>18996</v>
      </c>
      <c r="K985" s="17" t="s">
        <v>159</v>
      </c>
      <c r="L985" t="s">
        <v>113</v>
      </c>
    </row>
    <row r="986" spans="1:12" hidden="1">
      <c r="A986">
        <v>20170607</v>
      </c>
      <c r="B986">
        <v>20170607</v>
      </c>
      <c r="C986">
        <v>85141</v>
      </c>
      <c r="D986" s="17" t="s">
        <v>151</v>
      </c>
      <c r="E986">
        <v>53023089</v>
      </c>
      <c r="F986">
        <v>20</v>
      </c>
      <c r="G986">
        <v>20</v>
      </c>
      <c r="H986" s="17" t="s">
        <v>12582</v>
      </c>
      <c r="I986" t="s">
        <v>145</v>
      </c>
      <c r="J986" s="17" t="s">
        <v>18997</v>
      </c>
      <c r="K986" s="17" t="s">
        <v>146</v>
      </c>
      <c r="L986" t="s">
        <v>113</v>
      </c>
    </row>
    <row r="987" spans="1:12" hidden="1">
      <c r="A987">
        <v>20170607</v>
      </c>
      <c r="B987">
        <v>20170607</v>
      </c>
      <c r="C987">
        <v>85255</v>
      </c>
      <c r="D987" s="17" t="s">
        <v>151</v>
      </c>
      <c r="E987">
        <v>53023068</v>
      </c>
      <c r="F987">
        <v>100</v>
      </c>
      <c r="G987">
        <v>100</v>
      </c>
      <c r="H987" s="17" t="s">
        <v>12583</v>
      </c>
      <c r="I987" t="s">
        <v>145</v>
      </c>
      <c r="J987" s="17" t="s">
        <v>18944</v>
      </c>
      <c r="K987" s="17" t="s">
        <v>163</v>
      </c>
      <c r="L987" t="s">
        <v>113</v>
      </c>
    </row>
    <row r="988" spans="1:12" hidden="1">
      <c r="A988">
        <v>20170607</v>
      </c>
      <c r="B988">
        <v>20170607</v>
      </c>
      <c r="C988">
        <v>85347</v>
      </c>
      <c r="D988" s="17" t="s">
        <v>151</v>
      </c>
      <c r="E988">
        <v>53023070</v>
      </c>
      <c r="F988">
        <v>1000</v>
      </c>
      <c r="G988">
        <v>1000</v>
      </c>
      <c r="H988" s="17" t="s">
        <v>12586</v>
      </c>
      <c r="I988" t="s">
        <v>145</v>
      </c>
      <c r="J988" s="17" t="s">
        <v>18998</v>
      </c>
      <c r="K988" s="17" t="s">
        <v>149</v>
      </c>
      <c r="L988" t="s">
        <v>113</v>
      </c>
    </row>
    <row r="989" spans="1:12" hidden="1">
      <c r="A989">
        <v>20170607</v>
      </c>
      <c r="B989">
        <v>20170607</v>
      </c>
      <c r="C989">
        <v>85417</v>
      </c>
      <c r="D989" s="17" t="s">
        <v>151</v>
      </c>
      <c r="E989">
        <v>53023085</v>
      </c>
      <c r="F989">
        <v>20</v>
      </c>
      <c r="G989">
        <v>20</v>
      </c>
      <c r="H989" s="17" t="s">
        <v>12589</v>
      </c>
      <c r="I989" t="s">
        <v>145</v>
      </c>
      <c r="J989" s="17" t="s">
        <v>18999</v>
      </c>
      <c r="K989" s="17" t="s">
        <v>159</v>
      </c>
      <c r="L989" t="s">
        <v>113</v>
      </c>
    </row>
    <row r="990" spans="1:12" hidden="1">
      <c r="A990">
        <v>20170607</v>
      </c>
      <c r="B990">
        <v>20170607</v>
      </c>
      <c r="C990">
        <v>85458</v>
      </c>
      <c r="D990" s="17" t="s">
        <v>151</v>
      </c>
      <c r="E990">
        <v>53023089</v>
      </c>
      <c r="F990">
        <v>10</v>
      </c>
      <c r="G990">
        <v>10</v>
      </c>
      <c r="H990" s="17" t="s">
        <v>12592</v>
      </c>
      <c r="I990" t="s">
        <v>145</v>
      </c>
      <c r="J990" s="17" t="s">
        <v>19000</v>
      </c>
      <c r="K990" s="17" t="s">
        <v>148</v>
      </c>
      <c r="L990" t="s">
        <v>113</v>
      </c>
    </row>
    <row r="991" spans="1:12" hidden="1">
      <c r="A991">
        <v>20170607</v>
      </c>
      <c r="B991">
        <v>20170607</v>
      </c>
      <c r="C991">
        <v>85508</v>
      </c>
      <c r="D991" s="17" t="s">
        <v>151</v>
      </c>
      <c r="E991">
        <v>53023076</v>
      </c>
      <c r="F991">
        <v>1000</v>
      </c>
      <c r="G991">
        <v>1000</v>
      </c>
      <c r="H991" s="17" t="s">
        <v>12595</v>
      </c>
      <c r="I991" t="s">
        <v>145</v>
      </c>
      <c r="J991" s="17" t="s">
        <v>19001</v>
      </c>
      <c r="K991" s="17" t="s">
        <v>149</v>
      </c>
      <c r="L991" t="s">
        <v>113</v>
      </c>
    </row>
    <row r="992" spans="1:12" hidden="1">
      <c r="A992">
        <v>20170607</v>
      </c>
      <c r="B992">
        <v>20170607</v>
      </c>
      <c r="C992">
        <v>85531</v>
      </c>
      <c r="D992" s="17" t="s">
        <v>151</v>
      </c>
      <c r="E992">
        <v>53023066</v>
      </c>
      <c r="F992">
        <v>400</v>
      </c>
      <c r="G992">
        <v>400</v>
      </c>
      <c r="H992" s="17" t="s">
        <v>12596</v>
      </c>
      <c r="I992" t="s">
        <v>145</v>
      </c>
      <c r="J992" s="17" t="s">
        <v>18867</v>
      </c>
      <c r="K992" s="17" t="s">
        <v>149</v>
      </c>
      <c r="L992" t="s">
        <v>113</v>
      </c>
    </row>
    <row r="993" spans="1:12" hidden="1">
      <c r="A993">
        <v>20170607</v>
      </c>
      <c r="B993">
        <v>20170607</v>
      </c>
      <c r="C993">
        <v>85644</v>
      </c>
      <c r="D993" s="17" t="s">
        <v>151</v>
      </c>
      <c r="E993">
        <v>53023082</v>
      </c>
      <c r="F993">
        <v>1000</v>
      </c>
      <c r="G993">
        <v>1000</v>
      </c>
      <c r="H993" s="17" t="s">
        <v>12599</v>
      </c>
      <c r="I993" t="s">
        <v>145</v>
      </c>
      <c r="J993" s="17" t="s">
        <v>19002</v>
      </c>
      <c r="K993" s="17" t="s">
        <v>153</v>
      </c>
      <c r="L993" t="s">
        <v>113</v>
      </c>
    </row>
    <row r="994" spans="1:12" hidden="1">
      <c r="A994">
        <v>20170607</v>
      </c>
      <c r="B994">
        <v>20170607</v>
      </c>
      <c r="C994">
        <v>85858</v>
      </c>
      <c r="D994" s="17" t="s">
        <v>151</v>
      </c>
      <c r="E994">
        <v>53023072</v>
      </c>
      <c r="F994">
        <v>2500</v>
      </c>
      <c r="G994">
        <v>2500</v>
      </c>
      <c r="H994" s="17" t="s">
        <v>12602</v>
      </c>
      <c r="I994" t="s">
        <v>145</v>
      </c>
      <c r="J994" s="17" t="s">
        <v>19003</v>
      </c>
      <c r="K994" s="17" t="s">
        <v>163</v>
      </c>
      <c r="L994" t="s">
        <v>113</v>
      </c>
    </row>
    <row r="995" spans="1:12" hidden="1">
      <c r="A995">
        <v>20170607</v>
      </c>
      <c r="B995">
        <v>20170607</v>
      </c>
      <c r="C995">
        <v>90033</v>
      </c>
      <c r="D995" s="17" t="s">
        <v>151</v>
      </c>
      <c r="E995">
        <v>53023085</v>
      </c>
      <c r="F995">
        <v>205</v>
      </c>
      <c r="G995">
        <v>205</v>
      </c>
      <c r="H995" s="17" t="s">
        <v>12603</v>
      </c>
      <c r="I995" t="s">
        <v>145</v>
      </c>
      <c r="J995" s="17" t="s">
        <v>18947</v>
      </c>
      <c r="K995" s="17" t="s">
        <v>150</v>
      </c>
      <c r="L995" t="s">
        <v>113</v>
      </c>
    </row>
    <row r="996" spans="1:12" hidden="1">
      <c r="A996">
        <v>20170607</v>
      </c>
      <c r="B996">
        <v>20170607</v>
      </c>
      <c r="C996">
        <v>90245</v>
      </c>
      <c r="D996" s="17" t="s">
        <v>151</v>
      </c>
      <c r="E996">
        <v>53023090</v>
      </c>
      <c r="F996">
        <v>200</v>
      </c>
      <c r="G996">
        <v>200</v>
      </c>
      <c r="H996" s="17" t="s">
        <v>12606</v>
      </c>
      <c r="I996" t="s">
        <v>145</v>
      </c>
      <c r="J996" s="17" t="s">
        <v>19005</v>
      </c>
      <c r="K996" s="17" t="s">
        <v>149</v>
      </c>
      <c r="L996" t="s">
        <v>113</v>
      </c>
    </row>
    <row r="997" spans="1:12" hidden="1">
      <c r="A997">
        <v>20170607</v>
      </c>
      <c r="B997">
        <v>20170607</v>
      </c>
      <c r="C997">
        <v>90334</v>
      </c>
      <c r="D997" s="17" t="s">
        <v>151</v>
      </c>
      <c r="E997">
        <v>53023058</v>
      </c>
      <c r="F997">
        <v>500</v>
      </c>
      <c r="G997">
        <v>500</v>
      </c>
      <c r="H997" s="17" t="s">
        <v>12609</v>
      </c>
      <c r="I997" t="s">
        <v>145</v>
      </c>
      <c r="J997" s="17" t="s">
        <v>18981</v>
      </c>
      <c r="K997" s="17" t="s">
        <v>164</v>
      </c>
      <c r="L997" t="s">
        <v>119</v>
      </c>
    </row>
    <row r="998" spans="1:12" hidden="1">
      <c r="A998">
        <v>20170607</v>
      </c>
      <c r="B998">
        <v>20170607</v>
      </c>
      <c r="C998">
        <v>90341</v>
      </c>
      <c r="D998" s="17" t="s">
        <v>151</v>
      </c>
      <c r="E998">
        <v>53023075</v>
      </c>
      <c r="F998">
        <v>1000</v>
      </c>
      <c r="G998">
        <v>1000</v>
      </c>
      <c r="H998" s="17" t="s">
        <v>12612</v>
      </c>
      <c r="I998" t="s">
        <v>145</v>
      </c>
      <c r="J998" s="17" t="s">
        <v>19006</v>
      </c>
      <c r="K998" s="17" t="s">
        <v>147</v>
      </c>
      <c r="L998" t="s">
        <v>119</v>
      </c>
    </row>
    <row r="999" spans="1:12" hidden="1">
      <c r="A999">
        <v>20170607</v>
      </c>
      <c r="B999">
        <v>20170607</v>
      </c>
      <c r="C999">
        <v>90527</v>
      </c>
      <c r="D999" s="17" t="s">
        <v>151</v>
      </c>
      <c r="E999">
        <v>53023071</v>
      </c>
      <c r="F999">
        <v>200</v>
      </c>
      <c r="G999">
        <v>200</v>
      </c>
      <c r="H999" s="17" t="s">
        <v>12615</v>
      </c>
      <c r="I999" t="s">
        <v>145</v>
      </c>
      <c r="J999" s="17" t="s">
        <v>19007</v>
      </c>
      <c r="K999" s="17" t="s">
        <v>154</v>
      </c>
      <c r="L999" t="s">
        <v>113</v>
      </c>
    </row>
    <row r="1000" spans="1:12" hidden="1">
      <c r="A1000">
        <v>20170607</v>
      </c>
      <c r="B1000">
        <v>20170607</v>
      </c>
      <c r="C1000">
        <v>90816</v>
      </c>
      <c r="D1000" s="17" t="s">
        <v>151</v>
      </c>
      <c r="E1000">
        <v>53023072</v>
      </c>
      <c r="F1000">
        <v>500</v>
      </c>
      <c r="G1000">
        <v>500</v>
      </c>
      <c r="H1000" s="17" t="s">
        <v>12618</v>
      </c>
      <c r="I1000" t="s">
        <v>145</v>
      </c>
      <c r="J1000" s="17" t="s">
        <v>19008</v>
      </c>
      <c r="K1000" s="17" t="s">
        <v>149</v>
      </c>
      <c r="L1000" t="s">
        <v>113</v>
      </c>
    </row>
    <row r="1001" spans="1:12" hidden="1">
      <c r="A1001">
        <v>20170607</v>
      </c>
      <c r="B1001">
        <v>20170607</v>
      </c>
      <c r="C1001">
        <v>90927</v>
      </c>
      <c r="D1001" s="17" t="s">
        <v>151</v>
      </c>
      <c r="E1001">
        <v>53023089</v>
      </c>
      <c r="F1001">
        <v>145</v>
      </c>
      <c r="G1001">
        <v>145</v>
      </c>
      <c r="H1001" s="17" t="s">
        <v>12621</v>
      </c>
      <c r="I1001" t="s">
        <v>145</v>
      </c>
      <c r="J1001" s="17" t="s">
        <v>19009</v>
      </c>
      <c r="K1001" s="17" t="s">
        <v>149</v>
      </c>
      <c r="L1001" t="s">
        <v>113</v>
      </c>
    </row>
    <row r="1002" spans="1:12" hidden="1">
      <c r="A1002">
        <v>20170607</v>
      </c>
      <c r="B1002">
        <v>20170607</v>
      </c>
      <c r="C1002">
        <v>90950</v>
      </c>
      <c r="D1002" s="17" t="s">
        <v>151</v>
      </c>
      <c r="E1002">
        <v>53023070</v>
      </c>
      <c r="F1002">
        <v>20</v>
      </c>
      <c r="G1002">
        <v>20</v>
      </c>
      <c r="H1002" s="17" t="s">
        <v>12624</v>
      </c>
      <c r="I1002" t="s">
        <v>145</v>
      </c>
      <c r="J1002" s="17" t="s">
        <v>19010</v>
      </c>
      <c r="K1002" s="17" t="s">
        <v>162</v>
      </c>
      <c r="L1002" t="s">
        <v>113</v>
      </c>
    </row>
    <row r="1003" spans="1:12" hidden="1">
      <c r="A1003">
        <v>20170607</v>
      </c>
      <c r="B1003">
        <v>20170607</v>
      </c>
      <c r="C1003">
        <v>91119</v>
      </c>
      <c r="D1003" s="17" t="s">
        <v>151</v>
      </c>
      <c r="E1003">
        <v>53023063</v>
      </c>
      <c r="F1003">
        <v>300</v>
      </c>
      <c r="G1003">
        <v>300</v>
      </c>
      <c r="H1003" s="17" t="s">
        <v>12627</v>
      </c>
      <c r="I1003" t="s">
        <v>145</v>
      </c>
      <c r="J1003" s="17" t="s">
        <v>19011</v>
      </c>
      <c r="K1003" s="17" t="s">
        <v>154</v>
      </c>
      <c r="L1003" t="s">
        <v>113</v>
      </c>
    </row>
    <row r="1004" spans="1:12" hidden="1">
      <c r="A1004">
        <v>20170607</v>
      </c>
      <c r="B1004">
        <v>20170607</v>
      </c>
      <c r="C1004">
        <v>91324</v>
      </c>
      <c r="D1004" s="17" t="s">
        <v>151</v>
      </c>
      <c r="E1004">
        <v>53023064</v>
      </c>
      <c r="F1004">
        <v>2167</v>
      </c>
      <c r="G1004">
        <v>2167</v>
      </c>
      <c r="H1004" s="17" t="s">
        <v>12628</v>
      </c>
      <c r="I1004" t="s">
        <v>145</v>
      </c>
      <c r="J1004" s="17" t="s">
        <v>18633</v>
      </c>
      <c r="K1004" s="17" t="s">
        <v>146</v>
      </c>
      <c r="L1004" t="s">
        <v>113</v>
      </c>
    </row>
    <row r="1005" spans="1:12" hidden="1">
      <c r="A1005">
        <v>20170607</v>
      </c>
      <c r="B1005">
        <v>20170607</v>
      </c>
      <c r="C1005">
        <v>91415</v>
      </c>
      <c r="D1005" s="17" t="s">
        <v>151</v>
      </c>
      <c r="E1005">
        <v>53023078</v>
      </c>
      <c r="F1005">
        <v>2000</v>
      </c>
      <c r="G1005">
        <v>2000</v>
      </c>
      <c r="H1005" s="17" t="s">
        <v>12631</v>
      </c>
      <c r="I1005" t="s">
        <v>145</v>
      </c>
      <c r="J1005" s="17" t="s">
        <v>19012</v>
      </c>
      <c r="K1005" s="17" t="s">
        <v>307</v>
      </c>
      <c r="L1005" t="s">
        <v>119</v>
      </c>
    </row>
    <row r="1006" spans="1:12" hidden="1">
      <c r="A1006">
        <v>20170607</v>
      </c>
      <c r="B1006">
        <v>20170607</v>
      </c>
      <c r="C1006">
        <v>91634</v>
      </c>
      <c r="D1006" s="17" t="s">
        <v>151</v>
      </c>
      <c r="E1006">
        <v>53023058</v>
      </c>
      <c r="F1006">
        <v>1300</v>
      </c>
      <c r="G1006">
        <v>1300</v>
      </c>
      <c r="H1006" s="17" t="s">
        <v>12634</v>
      </c>
      <c r="I1006" t="s">
        <v>145</v>
      </c>
      <c r="J1006" s="17" t="s">
        <v>19013</v>
      </c>
      <c r="K1006" s="17" t="s">
        <v>149</v>
      </c>
      <c r="L1006" t="s">
        <v>113</v>
      </c>
    </row>
    <row r="1007" spans="1:12" hidden="1">
      <c r="A1007">
        <v>20170607</v>
      </c>
      <c r="B1007">
        <v>20170607</v>
      </c>
      <c r="C1007">
        <v>91651</v>
      </c>
      <c r="D1007" s="17" t="s">
        <v>151</v>
      </c>
      <c r="E1007">
        <v>53023082</v>
      </c>
      <c r="F1007">
        <v>1000</v>
      </c>
      <c r="G1007">
        <v>1000</v>
      </c>
      <c r="H1007" s="17" t="s">
        <v>12636</v>
      </c>
      <c r="I1007" t="s">
        <v>145</v>
      </c>
      <c r="J1007" s="17" t="s">
        <v>19014</v>
      </c>
      <c r="K1007" s="17" t="s">
        <v>152</v>
      </c>
      <c r="L1007" t="s">
        <v>119</v>
      </c>
    </row>
    <row r="1008" spans="1:12" hidden="1">
      <c r="A1008">
        <v>20170607</v>
      </c>
      <c r="B1008">
        <v>20170607</v>
      </c>
      <c r="C1008">
        <v>91720</v>
      </c>
      <c r="D1008" s="17" t="s">
        <v>151</v>
      </c>
      <c r="E1008">
        <v>53023072</v>
      </c>
      <c r="F1008">
        <v>2000</v>
      </c>
      <c r="G1008">
        <v>2000</v>
      </c>
      <c r="H1008" s="17" t="s">
        <v>12637</v>
      </c>
      <c r="I1008" t="s">
        <v>145</v>
      </c>
      <c r="J1008" s="17" t="s">
        <v>18493</v>
      </c>
      <c r="K1008" s="17" t="s">
        <v>153</v>
      </c>
      <c r="L1008" t="s">
        <v>113</v>
      </c>
    </row>
    <row r="1009" spans="1:12" hidden="1">
      <c r="A1009">
        <v>20170607</v>
      </c>
      <c r="B1009">
        <v>20170607</v>
      </c>
      <c r="C1009">
        <v>91848</v>
      </c>
      <c r="D1009" s="17" t="s">
        <v>151</v>
      </c>
      <c r="E1009">
        <v>53023082</v>
      </c>
      <c r="F1009">
        <v>1000</v>
      </c>
      <c r="G1009">
        <v>1000</v>
      </c>
      <c r="H1009" s="17" t="s">
        <v>12640</v>
      </c>
      <c r="I1009" t="s">
        <v>145</v>
      </c>
      <c r="J1009" s="17" t="s">
        <v>19015</v>
      </c>
      <c r="K1009" s="17" t="s">
        <v>160</v>
      </c>
      <c r="L1009" t="s">
        <v>119</v>
      </c>
    </row>
    <row r="1010" spans="1:12" hidden="1">
      <c r="A1010">
        <v>20170607</v>
      </c>
      <c r="B1010">
        <v>20170607</v>
      </c>
      <c r="C1010">
        <v>91939</v>
      </c>
      <c r="D1010" s="17" t="s">
        <v>151</v>
      </c>
      <c r="E1010">
        <v>53023079</v>
      </c>
      <c r="F1010">
        <v>100</v>
      </c>
      <c r="G1010">
        <v>100</v>
      </c>
      <c r="H1010" s="17" t="s">
        <v>12643</v>
      </c>
      <c r="I1010" t="s">
        <v>145</v>
      </c>
      <c r="J1010" s="17" t="s">
        <v>19016</v>
      </c>
      <c r="K1010" s="17" t="s">
        <v>150</v>
      </c>
      <c r="L1010" t="s">
        <v>113</v>
      </c>
    </row>
    <row r="1011" spans="1:12" hidden="1">
      <c r="A1011">
        <v>20170607</v>
      </c>
      <c r="B1011">
        <v>20170607</v>
      </c>
      <c r="C1011">
        <v>91950</v>
      </c>
      <c r="D1011" s="17" t="s">
        <v>151</v>
      </c>
      <c r="E1011">
        <v>53023074</v>
      </c>
      <c r="F1011">
        <v>20</v>
      </c>
      <c r="G1011">
        <v>20</v>
      </c>
      <c r="H1011" s="17" t="s">
        <v>12646</v>
      </c>
      <c r="I1011" t="s">
        <v>145</v>
      </c>
      <c r="J1011" s="17" t="s">
        <v>19017</v>
      </c>
      <c r="K1011" s="17" t="s">
        <v>157</v>
      </c>
      <c r="L1011" t="s">
        <v>119</v>
      </c>
    </row>
    <row r="1012" spans="1:12" hidden="1">
      <c r="A1012">
        <v>20170607</v>
      </c>
      <c r="B1012">
        <v>20170607</v>
      </c>
      <c r="C1012">
        <v>92027</v>
      </c>
      <c r="D1012" s="17" t="s">
        <v>151</v>
      </c>
      <c r="E1012">
        <v>53023079</v>
      </c>
      <c r="F1012">
        <v>100</v>
      </c>
      <c r="G1012">
        <v>100</v>
      </c>
      <c r="H1012" s="17" t="s">
        <v>12649</v>
      </c>
      <c r="I1012" t="s">
        <v>145</v>
      </c>
      <c r="J1012" s="17" t="s">
        <v>19016</v>
      </c>
      <c r="K1012" s="17" t="s">
        <v>150</v>
      </c>
      <c r="L1012" t="s">
        <v>113</v>
      </c>
    </row>
    <row r="1013" spans="1:12" hidden="1">
      <c r="A1013">
        <v>20170607</v>
      </c>
      <c r="B1013">
        <v>20170607</v>
      </c>
      <c r="C1013">
        <v>92051</v>
      </c>
      <c r="D1013" s="17" t="s">
        <v>151</v>
      </c>
      <c r="E1013">
        <v>53023064</v>
      </c>
      <c r="F1013">
        <v>1000</v>
      </c>
      <c r="G1013">
        <v>1000</v>
      </c>
      <c r="H1013" s="17" t="s">
        <v>12652</v>
      </c>
      <c r="I1013" t="s">
        <v>145</v>
      </c>
      <c r="J1013" s="17" t="s">
        <v>18891</v>
      </c>
      <c r="K1013" s="17" t="s">
        <v>152</v>
      </c>
      <c r="L1013" t="s">
        <v>119</v>
      </c>
    </row>
    <row r="1014" spans="1:12" hidden="1">
      <c r="A1014">
        <v>20170607</v>
      </c>
      <c r="B1014">
        <v>20170607</v>
      </c>
      <c r="C1014">
        <v>92110</v>
      </c>
      <c r="D1014" s="17" t="s">
        <v>151</v>
      </c>
      <c r="E1014">
        <v>53023063</v>
      </c>
      <c r="F1014">
        <v>2000</v>
      </c>
      <c r="G1014">
        <v>2000</v>
      </c>
      <c r="H1014" s="17" t="s">
        <v>12655</v>
      </c>
      <c r="I1014" t="s">
        <v>145</v>
      </c>
      <c r="J1014" s="17" t="s">
        <v>18333</v>
      </c>
      <c r="K1014" s="17" t="s">
        <v>18334</v>
      </c>
      <c r="L1014" t="s">
        <v>113</v>
      </c>
    </row>
    <row r="1015" spans="1:12" hidden="1">
      <c r="A1015">
        <v>20170607</v>
      </c>
      <c r="B1015">
        <v>20170607</v>
      </c>
      <c r="C1015">
        <v>92225</v>
      </c>
      <c r="D1015" s="17" t="s">
        <v>151</v>
      </c>
      <c r="E1015">
        <v>53023066</v>
      </c>
      <c r="F1015">
        <v>2000</v>
      </c>
      <c r="G1015">
        <v>2000</v>
      </c>
      <c r="H1015" s="17" t="s">
        <v>12658</v>
      </c>
      <c r="I1015" t="s">
        <v>145</v>
      </c>
      <c r="J1015" s="17" t="s">
        <v>18690</v>
      </c>
      <c r="K1015" s="17" t="s">
        <v>265</v>
      </c>
      <c r="L1015" t="s">
        <v>113</v>
      </c>
    </row>
    <row r="1016" spans="1:12" hidden="1">
      <c r="A1016">
        <v>20170607</v>
      </c>
      <c r="B1016">
        <v>20170607</v>
      </c>
      <c r="C1016">
        <v>92525</v>
      </c>
      <c r="D1016" s="17" t="s">
        <v>151</v>
      </c>
      <c r="E1016">
        <v>53023073</v>
      </c>
      <c r="F1016">
        <v>3000</v>
      </c>
      <c r="G1016">
        <v>3000</v>
      </c>
      <c r="H1016" s="17" t="s">
        <v>12661</v>
      </c>
      <c r="I1016" t="s">
        <v>145</v>
      </c>
      <c r="J1016" s="17" t="s">
        <v>19019</v>
      </c>
      <c r="K1016" s="17" t="s">
        <v>154</v>
      </c>
      <c r="L1016" t="s">
        <v>113</v>
      </c>
    </row>
    <row r="1017" spans="1:12" hidden="1">
      <c r="A1017">
        <v>20170607</v>
      </c>
      <c r="B1017">
        <v>20170607</v>
      </c>
      <c r="C1017">
        <v>92527</v>
      </c>
      <c r="D1017" s="17" t="s">
        <v>151</v>
      </c>
      <c r="E1017">
        <v>53023058</v>
      </c>
      <c r="F1017">
        <v>360</v>
      </c>
      <c r="G1017">
        <v>360</v>
      </c>
      <c r="H1017" s="17" t="s">
        <v>12664</v>
      </c>
      <c r="I1017" t="s">
        <v>145</v>
      </c>
      <c r="J1017" s="17" t="s">
        <v>9115</v>
      </c>
      <c r="K1017" s="17" t="s">
        <v>170</v>
      </c>
      <c r="L1017" t="s">
        <v>119</v>
      </c>
    </row>
    <row r="1018" spans="1:12" hidden="1">
      <c r="A1018">
        <v>20170607</v>
      </c>
      <c r="B1018">
        <v>20170607</v>
      </c>
      <c r="C1018">
        <v>92531</v>
      </c>
      <c r="D1018" s="17" t="s">
        <v>151</v>
      </c>
      <c r="E1018">
        <v>53023086</v>
      </c>
      <c r="F1018">
        <v>100</v>
      </c>
      <c r="G1018">
        <v>100</v>
      </c>
      <c r="H1018" s="17" t="s">
        <v>12667</v>
      </c>
      <c r="I1018" t="s">
        <v>145</v>
      </c>
      <c r="J1018" s="17" t="s">
        <v>19020</v>
      </c>
      <c r="K1018" s="17" t="s">
        <v>146</v>
      </c>
      <c r="L1018" t="s">
        <v>113</v>
      </c>
    </row>
    <row r="1019" spans="1:12" hidden="1">
      <c r="A1019">
        <v>20170607</v>
      </c>
      <c r="B1019">
        <v>20170607</v>
      </c>
      <c r="C1019">
        <v>92727</v>
      </c>
      <c r="D1019" s="17" t="s">
        <v>151</v>
      </c>
      <c r="E1019">
        <v>53023086</v>
      </c>
      <c r="F1019">
        <v>20</v>
      </c>
      <c r="G1019">
        <v>20</v>
      </c>
      <c r="H1019" s="17" t="s">
        <v>12670</v>
      </c>
      <c r="I1019" t="s">
        <v>145</v>
      </c>
      <c r="J1019" s="17" t="s">
        <v>19021</v>
      </c>
      <c r="K1019" s="17" t="s">
        <v>146</v>
      </c>
      <c r="L1019" t="s">
        <v>113</v>
      </c>
    </row>
    <row r="1020" spans="1:12" hidden="1">
      <c r="A1020">
        <v>20170607</v>
      </c>
      <c r="B1020">
        <v>20170607</v>
      </c>
      <c r="C1020">
        <v>92827</v>
      </c>
      <c r="D1020" s="17" t="s">
        <v>151</v>
      </c>
      <c r="E1020">
        <v>53023086</v>
      </c>
      <c r="F1020">
        <v>50</v>
      </c>
      <c r="G1020">
        <v>50</v>
      </c>
      <c r="H1020" s="17" t="s">
        <v>12673</v>
      </c>
      <c r="I1020" t="s">
        <v>145</v>
      </c>
      <c r="J1020" s="17" t="s">
        <v>19022</v>
      </c>
      <c r="K1020" s="17" t="s">
        <v>149</v>
      </c>
      <c r="L1020" t="s">
        <v>113</v>
      </c>
    </row>
    <row r="1021" spans="1:12" hidden="1">
      <c r="A1021">
        <v>20170607</v>
      </c>
      <c r="B1021">
        <v>20170607</v>
      </c>
      <c r="C1021">
        <v>92852</v>
      </c>
      <c r="D1021" s="17" t="s">
        <v>151</v>
      </c>
      <c r="E1021">
        <v>53023055</v>
      </c>
      <c r="F1021">
        <v>1000</v>
      </c>
      <c r="G1021">
        <v>1000</v>
      </c>
      <c r="H1021" s="17" t="s">
        <v>12676</v>
      </c>
      <c r="I1021" t="s">
        <v>145</v>
      </c>
      <c r="J1021" s="17" t="s">
        <v>19023</v>
      </c>
      <c r="K1021" s="17" t="s">
        <v>167</v>
      </c>
      <c r="L1021" t="s">
        <v>113</v>
      </c>
    </row>
    <row r="1022" spans="1:12" hidden="1">
      <c r="A1022">
        <v>20170607</v>
      </c>
      <c r="B1022">
        <v>20170607</v>
      </c>
      <c r="C1022">
        <v>92924</v>
      </c>
      <c r="D1022" s="17" t="s">
        <v>151</v>
      </c>
      <c r="E1022">
        <v>53023079</v>
      </c>
      <c r="F1022">
        <v>20</v>
      </c>
      <c r="G1022">
        <v>20</v>
      </c>
      <c r="H1022" s="17" t="s">
        <v>12679</v>
      </c>
      <c r="I1022" t="s">
        <v>145</v>
      </c>
      <c r="J1022" s="17" t="s">
        <v>19024</v>
      </c>
      <c r="K1022" s="17" t="s">
        <v>150</v>
      </c>
      <c r="L1022" t="s">
        <v>113</v>
      </c>
    </row>
    <row r="1023" spans="1:12" hidden="1">
      <c r="A1023">
        <v>20170607</v>
      </c>
      <c r="B1023">
        <v>20170607</v>
      </c>
      <c r="C1023">
        <v>93026</v>
      </c>
      <c r="D1023" s="17" t="s">
        <v>151</v>
      </c>
      <c r="E1023">
        <v>53023073</v>
      </c>
      <c r="F1023">
        <v>300</v>
      </c>
      <c r="G1023">
        <v>300</v>
      </c>
      <c r="H1023" s="17" t="s">
        <v>12682</v>
      </c>
      <c r="I1023" t="s">
        <v>145</v>
      </c>
      <c r="J1023" s="17" t="s">
        <v>19025</v>
      </c>
      <c r="K1023" s="17" t="s">
        <v>161</v>
      </c>
      <c r="L1023" t="s">
        <v>119</v>
      </c>
    </row>
    <row r="1024" spans="1:12" hidden="1">
      <c r="A1024">
        <v>20170607</v>
      </c>
      <c r="B1024">
        <v>20170607</v>
      </c>
      <c r="C1024">
        <v>93055</v>
      </c>
      <c r="D1024" s="17" t="s">
        <v>151</v>
      </c>
      <c r="E1024">
        <v>53023072</v>
      </c>
      <c r="F1024">
        <v>600</v>
      </c>
      <c r="G1024">
        <v>600</v>
      </c>
      <c r="H1024" s="17" t="s">
        <v>12685</v>
      </c>
      <c r="I1024" t="s">
        <v>145</v>
      </c>
      <c r="J1024" s="17" t="s">
        <v>19026</v>
      </c>
      <c r="K1024" s="17" t="s">
        <v>166</v>
      </c>
      <c r="L1024" t="s">
        <v>119</v>
      </c>
    </row>
    <row r="1025" spans="1:12" hidden="1">
      <c r="A1025">
        <v>20170607</v>
      </c>
      <c r="B1025">
        <v>20170607</v>
      </c>
      <c r="C1025">
        <v>93131</v>
      </c>
      <c r="D1025" s="17" t="s">
        <v>151</v>
      </c>
      <c r="E1025">
        <v>53023063</v>
      </c>
      <c r="F1025">
        <v>300</v>
      </c>
      <c r="G1025">
        <v>300</v>
      </c>
      <c r="H1025" s="17" t="s">
        <v>12688</v>
      </c>
      <c r="I1025" t="s">
        <v>145</v>
      </c>
      <c r="J1025" s="17" t="s">
        <v>19027</v>
      </c>
      <c r="K1025" s="17" t="s">
        <v>154</v>
      </c>
      <c r="L1025" t="s">
        <v>113</v>
      </c>
    </row>
    <row r="1026" spans="1:12" hidden="1">
      <c r="A1026">
        <v>20170607</v>
      </c>
      <c r="B1026">
        <v>20170607</v>
      </c>
      <c r="C1026">
        <v>93149</v>
      </c>
      <c r="D1026" s="17" t="s">
        <v>151</v>
      </c>
      <c r="E1026">
        <v>53023073</v>
      </c>
      <c r="F1026">
        <v>1000</v>
      </c>
      <c r="G1026">
        <v>1000</v>
      </c>
      <c r="H1026" s="17" t="s">
        <v>12689</v>
      </c>
      <c r="I1026" t="s">
        <v>145</v>
      </c>
      <c r="J1026" s="17" t="s">
        <v>18992</v>
      </c>
      <c r="K1026" s="17" t="s">
        <v>154</v>
      </c>
      <c r="L1026" t="s">
        <v>113</v>
      </c>
    </row>
    <row r="1027" spans="1:12" hidden="1">
      <c r="A1027">
        <v>20170607</v>
      </c>
      <c r="B1027">
        <v>20170607</v>
      </c>
      <c r="C1027">
        <v>93351</v>
      </c>
      <c r="D1027" s="17" t="s">
        <v>151</v>
      </c>
      <c r="E1027">
        <v>53023087</v>
      </c>
      <c r="F1027">
        <v>1000</v>
      </c>
      <c r="G1027">
        <v>1000</v>
      </c>
      <c r="H1027" s="17" t="s">
        <v>12692</v>
      </c>
      <c r="I1027" t="s">
        <v>145</v>
      </c>
      <c r="J1027" s="17" t="s">
        <v>19028</v>
      </c>
      <c r="K1027" s="17" t="s">
        <v>160</v>
      </c>
      <c r="L1027" t="s">
        <v>119</v>
      </c>
    </row>
    <row r="1028" spans="1:12" hidden="1">
      <c r="A1028">
        <v>20170607</v>
      </c>
      <c r="B1028">
        <v>20170607</v>
      </c>
      <c r="C1028">
        <v>93512</v>
      </c>
      <c r="D1028" s="17" t="s">
        <v>151</v>
      </c>
      <c r="E1028">
        <v>53023059</v>
      </c>
      <c r="F1028">
        <v>2000</v>
      </c>
      <c r="G1028">
        <v>2000</v>
      </c>
      <c r="H1028" s="17" t="s">
        <v>12695</v>
      </c>
      <c r="I1028" t="s">
        <v>145</v>
      </c>
      <c r="J1028" s="17" t="s">
        <v>19029</v>
      </c>
      <c r="K1028" s="17" t="s">
        <v>146</v>
      </c>
      <c r="L1028" t="s">
        <v>119</v>
      </c>
    </row>
    <row r="1029" spans="1:12" hidden="1">
      <c r="A1029">
        <v>20170607</v>
      </c>
      <c r="B1029">
        <v>20170607</v>
      </c>
      <c r="C1029">
        <v>93653</v>
      </c>
      <c r="D1029" s="17" t="s">
        <v>151</v>
      </c>
      <c r="E1029">
        <v>53023086</v>
      </c>
      <c r="F1029">
        <v>2000</v>
      </c>
      <c r="G1029">
        <v>2000</v>
      </c>
      <c r="H1029" s="17" t="s">
        <v>12698</v>
      </c>
      <c r="I1029" t="s">
        <v>145</v>
      </c>
      <c r="J1029" s="17" t="s">
        <v>19030</v>
      </c>
      <c r="K1029" s="17" t="s">
        <v>162</v>
      </c>
      <c r="L1029" t="s">
        <v>113</v>
      </c>
    </row>
    <row r="1030" spans="1:12" hidden="1">
      <c r="A1030">
        <v>20170607</v>
      </c>
      <c r="B1030">
        <v>20170607</v>
      </c>
      <c r="C1030">
        <v>93736</v>
      </c>
      <c r="D1030" s="17" t="s">
        <v>151</v>
      </c>
      <c r="E1030">
        <v>53023069</v>
      </c>
      <c r="F1030">
        <v>1500</v>
      </c>
      <c r="G1030">
        <v>1500</v>
      </c>
      <c r="H1030" s="17" t="s">
        <v>12701</v>
      </c>
      <c r="I1030" t="s">
        <v>145</v>
      </c>
      <c r="J1030" s="17" t="s">
        <v>19031</v>
      </c>
      <c r="K1030" s="17" t="s">
        <v>164</v>
      </c>
      <c r="L1030" t="s">
        <v>119</v>
      </c>
    </row>
    <row r="1031" spans="1:12" hidden="1">
      <c r="A1031">
        <v>20170607</v>
      </c>
      <c r="B1031">
        <v>20170607</v>
      </c>
      <c r="C1031">
        <v>93755</v>
      </c>
      <c r="D1031" s="17" t="s">
        <v>151</v>
      </c>
      <c r="E1031">
        <v>53023086</v>
      </c>
      <c r="F1031">
        <v>1600</v>
      </c>
      <c r="G1031">
        <v>1600</v>
      </c>
      <c r="H1031" s="17" t="s">
        <v>12704</v>
      </c>
      <c r="I1031" t="s">
        <v>145</v>
      </c>
      <c r="J1031" s="17" t="s">
        <v>19030</v>
      </c>
      <c r="K1031" s="17" t="s">
        <v>162</v>
      </c>
      <c r="L1031" t="s">
        <v>113</v>
      </c>
    </row>
    <row r="1032" spans="1:12" hidden="1">
      <c r="A1032">
        <v>20170607</v>
      </c>
      <c r="B1032">
        <v>20170607</v>
      </c>
      <c r="C1032">
        <v>93839</v>
      </c>
      <c r="D1032" s="17" t="s">
        <v>151</v>
      </c>
      <c r="E1032">
        <v>53023073</v>
      </c>
      <c r="F1032">
        <v>100</v>
      </c>
      <c r="G1032">
        <v>100</v>
      </c>
      <c r="H1032" s="17" t="s">
        <v>12707</v>
      </c>
      <c r="I1032" t="s">
        <v>145</v>
      </c>
      <c r="J1032" s="17" t="s">
        <v>19032</v>
      </c>
      <c r="K1032" s="17" t="s">
        <v>148</v>
      </c>
      <c r="L1032" t="s">
        <v>113</v>
      </c>
    </row>
    <row r="1033" spans="1:12" hidden="1">
      <c r="A1033">
        <v>20170607</v>
      </c>
      <c r="B1033">
        <v>20170607</v>
      </c>
      <c r="C1033">
        <v>94113</v>
      </c>
      <c r="D1033" s="17" t="s">
        <v>151</v>
      </c>
      <c r="E1033">
        <v>53023079</v>
      </c>
      <c r="F1033">
        <v>500</v>
      </c>
      <c r="G1033">
        <v>500</v>
      </c>
      <c r="H1033" s="17" t="s">
        <v>12708</v>
      </c>
      <c r="I1033" t="s">
        <v>145</v>
      </c>
      <c r="J1033" s="17" t="s">
        <v>19033</v>
      </c>
      <c r="K1033" s="17" t="s">
        <v>146</v>
      </c>
      <c r="L1033" t="s">
        <v>113</v>
      </c>
    </row>
    <row r="1034" spans="1:12" hidden="1">
      <c r="A1034">
        <v>20170607</v>
      </c>
      <c r="B1034">
        <v>20170607</v>
      </c>
      <c r="C1034">
        <v>94125</v>
      </c>
      <c r="D1034" s="17" t="s">
        <v>151</v>
      </c>
      <c r="E1034">
        <v>53023080</v>
      </c>
      <c r="F1034">
        <v>500</v>
      </c>
      <c r="G1034">
        <v>500</v>
      </c>
      <c r="H1034" s="17" t="s">
        <v>12711</v>
      </c>
      <c r="I1034" t="s">
        <v>145</v>
      </c>
      <c r="J1034" s="17" t="s">
        <v>19034</v>
      </c>
      <c r="K1034" s="17" t="s">
        <v>150</v>
      </c>
      <c r="L1034" t="s">
        <v>113</v>
      </c>
    </row>
    <row r="1035" spans="1:12" hidden="1">
      <c r="A1035">
        <v>20170607</v>
      </c>
      <c r="B1035">
        <v>20170607</v>
      </c>
      <c r="C1035">
        <v>94227</v>
      </c>
      <c r="D1035" s="17" t="s">
        <v>151</v>
      </c>
      <c r="E1035">
        <v>53023064</v>
      </c>
      <c r="F1035">
        <v>20</v>
      </c>
      <c r="G1035">
        <v>20</v>
      </c>
      <c r="H1035" s="17" t="s">
        <v>12714</v>
      </c>
      <c r="I1035" t="s">
        <v>145</v>
      </c>
      <c r="J1035" s="17" t="s">
        <v>19035</v>
      </c>
      <c r="K1035" s="17" t="s">
        <v>154</v>
      </c>
      <c r="L1035" t="s">
        <v>113</v>
      </c>
    </row>
    <row r="1036" spans="1:12" hidden="1">
      <c r="A1036">
        <v>20170607</v>
      </c>
      <c r="B1036">
        <v>20170607</v>
      </c>
      <c r="C1036">
        <v>94302</v>
      </c>
      <c r="D1036" s="17" t="s">
        <v>151</v>
      </c>
      <c r="E1036">
        <v>53023074</v>
      </c>
      <c r="F1036">
        <v>1600</v>
      </c>
      <c r="G1036">
        <v>1600</v>
      </c>
      <c r="H1036" s="17" t="s">
        <v>12717</v>
      </c>
      <c r="I1036" t="s">
        <v>145</v>
      </c>
      <c r="J1036" s="17" t="s">
        <v>19036</v>
      </c>
      <c r="K1036" s="17" t="s">
        <v>146</v>
      </c>
      <c r="L1036" t="s">
        <v>113</v>
      </c>
    </row>
    <row r="1037" spans="1:12" hidden="1">
      <c r="A1037">
        <v>20170607</v>
      </c>
      <c r="B1037">
        <v>20170607</v>
      </c>
      <c r="C1037">
        <v>94330</v>
      </c>
      <c r="D1037" s="17" t="s">
        <v>151</v>
      </c>
      <c r="E1037">
        <v>53023084</v>
      </c>
      <c r="F1037">
        <v>900</v>
      </c>
      <c r="G1037">
        <v>900</v>
      </c>
      <c r="H1037" s="17" t="s">
        <v>12720</v>
      </c>
      <c r="I1037" t="s">
        <v>145</v>
      </c>
      <c r="J1037" s="17" t="s">
        <v>19037</v>
      </c>
      <c r="K1037" s="17" t="s">
        <v>263</v>
      </c>
      <c r="L1037" t="s">
        <v>113</v>
      </c>
    </row>
    <row r="1038" spans="1:12" hidden="1">
      <c r="A1038">
        <v>20170607</v>
      </c>
      <c r="B1038">
        <v>20170607</v>
      </c>
      <c r="C1038">
        <v>94335</v>
      </c>
      <c r="D1038" s="17" t="s">
        <v>151</v>
      </c>
      <c r="E1038">
        <v>53023082</v>
      </c>
      <c r="F1038">
        <v>900</v>
      </c>
      <c r="G1038">
        <v>900</v>
      </c>
      <c r="H1038" s="17" t="s">
        <v>12723</v>
      </c>
      <c r="I1038" t="s">
        <v>145</v>
      </c>
      <c r="J1038" s="17" t="s">
        <v>19038</v>
      </c>
      <c r="K1038" s="17" t="s">
        <v>264</v>
      </c>
      <c r="L1038" t="s">
        <v>119</v>
      </c>
    </row>
    <row r="1039" spans="1:12" hidden="1">
      <c r="A1039">
        <v>20170607</v>
      </c>
      <c r="B1039">
        <v>20170607</v>
      </c>
      <c r="C1039">
        <v>94418</v>
      </c>
      <c r="D1039" s="17" t="s">
        <v>151</v>
      </c>
      <c r="E1039">
        <v>53023074</v>
      </c>
      <c r="F1039">
        <v>20</v>
      </c>
      <c r="G1039">
        <v>20</v>
      </c>
      <c r="H1039" s="17" t="s">
        <v>12726</v>
      </c>
      <c r="I1039" t="s">
        <v>145</v>
      </c>
      <c r="J1039" s="17" t="s">
        <v>18744</v>
      </c>
      <c r="K1039" s="17" t="s">
        <v>167</v>
      </c>
      <c r="L1039" t="s">
        <v>113</v>
      </c>
    </row>
    <row r="1040" spans="1:12" hidden="1">
      <c r="A1040">
        <v>20170607</v>
      </c>
      <c r="B1040">
        <v>20170607</v>
      </c>
      <c r="C1040">
        <v>94501</v>
      </c>
      <c r="D1040" s="17" t="s">
        <v>151</v>
      </c>
      <c r="E1040">
        <v>53023074</v>
      </c>
      <c r="F1040">
        <v>20</v>
      </c>
      <c r="G1040">
        <v>20</v>
      </c>
      <c r="H1040" s="17" t="s">
        <v>12729</v>
      </c>
      <c r="I1040" t="s">
        <v>145</v>
      </c>
      <c r="J1040" s="17" t="s">
        <v>18744</v>
      </c>
      <c r="K1040" s="17" t="s">
        <v>167</v>
      </c>
      <c r="L1040" t="s">
        <v>113</v>
      </c>
    </row>
    <row r="1041" spans="1:12" hidden="1">
      <c r="A1041">
        <v>20170607</v>
      </c>
      <c r="B1041">
        <v>20170607</v>
      </c>
      <c r="C1041">
        <v>94510</v>
      </c>
      <c r="D1041" s="17" t="s">
        <v>151</v>
      </c>
      <c r="E1041">
        <v>53023058</v>
      </c>
      <c r="F1041">
        <v>2600</v>
      </c>
      <c r="G1041">
        <v>2600</v>
      </c>
      <c r="H1041" s="17" t="s">
        <v>12732</v>
      </c>
      <c r="I1041" t="s">
        <v>145</v>
      </c>
      <c r="J1041" s="17" t="s">
        <v>19039</v>
      </c>
      <c r="K1041" s="17" t="s">
        <v>152</v>
      </c>
      <c r="L1041" t="s">
        <v>119</v>
      </c>
    </row>
    <row r="1042" spans="1:12" hidden="1">
      <c r="A1042">
        <v>20170607</v>
      </c>
      <c r="B1042">
        <v>20170607</v>
      </c>
      <c r="C1042">
        <v>94551</v>
      </c>
      <c r="D1042" s="17" t="s">
        <v>151</v>
      </c>
      <c r="E1042">
        <v>53023057</v>
      </c>
      <c r="F1042">
        <v>1000</v>
      </c>
      <c r="G1042">
        <v>1000</v>
      </c>
      <c r="H1042" s="17" t="s">
        <v>12738</v>
      </c>
      <c r="I1042" t="s">
        <v>145</v>
      </c>
      <c r="J1042" s="17" t="s">
        <v>19040</v>
      </c>
      <c r="K1042" s="17" t="s">
        <v>147</v>
      </c>
      <c r="L1042" t="s">
        <v>113</v>
      </c>
    </row>
    <row r="1043" spans="1:12" hidden="1">
      <c r="A1043">
        <v>20170607</v>
      </c>
      <c r="B1043">
        <v>20170607</v>
      </c>
      <c r="C1043">
        <v>94553</v>
      </c>
      <c r="D1043" s="17" t="s">
        <v>151</v>
      </c>
      <c r="E1043">
        <v>53023074</v>
      </c>
      <c r="F1043">
        <v>20</v>
      </c>
      <c r="G1043">
        <v>20</v>
      </c>
      <c r="H1043" s="17" t="s">
        <v>12735</v>
      </c>
      <c r="I1043" t="s">
        <v>145</v>
      </c>
      <c r="J1043" s="17" t="s">
        <v>18744</v>
      </c>
      <c r="K1043" s="17" t="s">
        <v>167</v>
      </c>
      <c r="L1043" t="s">
        <v>113</v>
      </c>
    </row>
    <row r="1044" spans="1:12" hidden="1">
      <c r="A1044">
        <v>20170607</v>
      </c>
      <c r="B1044">
        <v>20170607</v>
      </c>
      <c r="C1044">
        <v>94622</v>
      </c>
      <c r="D1044" s="17" t="s">
        <v>151</v>
      </c>
      <c r="E1044">
        <v>53023080</v>
      </c>
      <c r="F1044">
        <v>100</v>
      </c>
      <c r="G1044">
        <v>100</v>
      </c>
      <c r="H1044" s="17" t="s">
        <v>12741</v>
      </c>
      <c r="I1044" t="s">
        <v>145</v>
      </c>
      <c r="J1044" s="17" t="s">
        <v>19041</v>
      </c>
      <c r="K1044" s="17" t="s">
        <v>150</v>
      </c>
      <c r="L1044" t="s">
        <v>113</v>
      </c>
    </row>
    <row r="1045" spans="1:12" hidden="1">
      <c r="A1045">
        <v>20170607</v>
      </c>
      <c r="B1045">
        <v>20170607</v>
      </c>
      <c r="C1045">
        <v>94638</v>
      </c>
      <c r="D1045" s="17" t="s">
        <v>151</v>
      </c>
      <c r="E1045">
        <v>53023074</v>
      </c>
      <c r="F1045">
        <v>20</v>
      </c>
      <c r="G1045">
        <v>20</v>
      </c>
      <c r="H1045" s="17" t="s">
        <v>12744</v>
      </c>
      <c r="I1045" t="s">
        <v>145</v>
      </c>
      <c r="J1045" s="17" t="s">
        <v>18744</v>
      </c>
      <c r="K1045" s="17" t="s">
        <v>167</v>
      </c>
      <c r="L1045" t="s">
        <v>113</v>
      </c>
    </row>
    <row r="1046" spans="1:12" hidden="1">
      <c r="A1046">
        <v>20170607</v>
      </c>
      <c r="B1046">
        <v>20170607</v>
      </c>
      <c r="C1046">
        <v>94724</v>
      </c>
      <c r="D1046" s="17" t="s">
        <v>151</v>
      </c>
      <c r="E1046">
        <v>53023074</v>
      </c>
      <c r="F1046">
        <v>20</v>
      </c>
      <c r="G1046">
        <v>20</v>
      </c>
      <c r="H1046" s="17" t="s">
        <v>12747</v>
      </c>
      <c r="I1046" t="s">
        <v>145</v>
      </c>
      <c r="J1046" s="17" t="s">
        <v>18744</v>
      </c>
      <c r="K1046" s="17" t="s">
        <v>167</v>
      </c>
      <c r="L1046" t="s">
        <v>113</v>
      </c>
    </row>
    <row r="1047" spans="1:12" hidden="1">
      <c r="A1047">
        <v>20170607</v>
      </c>
      <c r="B1047">
        <v>20170607</v>
      </c>
      <c r="C1047">
        <v>94755</v>
      </c>
      <c r="D1047" s="17" t="s">
        <v>151</v>
      </c>
      <c r="E1047">
        <v>53023081</v>
      </c>
      <c r="F1047">
        <v>5000</v>
      </c>
      <c r="G1047">
        <v>5000</v>
      </c>
      <c r="H1047" s="17" t="s">
        <v>12750</v>
      </c>
      <c r="I1047" t="s">
        <v>145</v>
      </c>
      <c r="J1047" s="17" t="s">
        <v>19042</v>
      </c>
      <c r="K1047" s="17" t="s">
        <v>162</v>
      </c>
      <c r="L1047" t="s">
        <v>113</v>
      </c>
    </row>
    <row r="1048" spans="1:12" hidden="1">
      <c r="A1048">
        <v>20170607</v>
      </c>
      <c r="B1048">
        <v>20170607</v>
      </c>
      <c r="C1048">
        <v>94810</v>
      </c>
      <c r="D1048" s="17" t="s">
        <v>151</v>
      </c>
      <c r="E1048">
        <v>53023074</v>
      </c>
      <c r="F1048">
        <v>20</v>
      </c>
      <c r="G1048">
        <v>20</v>
      </c>
      <c r="H1048" s="17" t="s">
        <v>12753</v>
      </c>
      <c r="I1048" t="s">
        <v>145</v>
      </c>
      <c r="J1048" s="17" t="s">
        <v>18744</v>
      </c>
      <c r="K1048" s="17" t="s">
        <v>167</v>
      </c>
      <c r="L1048" t="s">
        <v>113</v>
      </c>
    </row>
    <row r="1049" spans="1:12" hidden="1">
      <c r="A1049">
        <v>20170607</v>
      </c>
      <c r="B1049">
        <v>20170607</v>
      </c>
      <c r="C1049">
        <v>94819</v>
      </c>
      <c r="D1049" s="17" t="s">
        <v>151</v>
      </c>
      <c r="E1049">
        <v>53023054</v>
      </c>
      <c r="F1049">
        <v>100</v>
      </c>
      <c r="G1049">
        <v>100</v>
      </c>
      <c r="H1049" s="17" t="s">
        <v>12756</v>
      </c>
      <c r="I1049" t="s">
        <v>145</v>
      </c>
      <c r="J1049" s="17" t="s">
        <v>19043</v>
      </c>
      <c r="K1049" s="17" t="s">
        <v>167</v>
      </c>
      <c r="L1049" t="s">
        <v>113</v>
      </c>
    </row>
    <row r="1050" spans="1:12" hidden="1">
      <c r="A1050">
        <v>20170607</v>
      </c>
      <c r="B1050">
        <v>20170607</v>
      </c>
      <c r="C1050">
        <v>94832</v>
      </c>
      <c r="D1050" s="17" t="s">
        <v>151</v>
      </c>
      <c r="E1050">
        <v>53023082</v>
      </c>
      <c r="F1050">
        <v>1200</v>
      </c>
      <c r="G1050">
        <v>1200</v>
      </c>
      <c r="H1050" s="17" t="s">
        <v>12759</v>
      </c>
      <c r="I1050" t="s">
        <v>145</v>
      </c>
      <c r="J1050" s="17" t="s">
        <v>19044</v>
      </c>
      <c r="K1050" s="17" t="s">
        <v>146</v>
      </c>
      <c r="L1050" t="s">
        <v>113</v>
      </c>
    </row>
    <row r="1051" spans="1:12" hidden="1">
      <c r="A1051">
        <v>20170607</v>
      </c>
      <c r="B1051">
        <v>20170607</v>
      </c>
      <c r="C1051">
        <v>95034</v>
      </c>
      <c r="D1051" s="17" t="s">
        <v>151</v>
      </c>
      <c r="E1051">
        <v>53023072</v>
      </c>
      <c r="F1051">
        <v>40</v>
      </c>
      <c r="G1051">
        <v>40</v>
      </c>
      <c r="H1051" s="17" t="s">
        <v>12762</v>
      </c>
      <c r="I1051" t="s">
        <v>145</v>
      </c>
      <c r="J1051" s="17" t="s">
        <v>19045</v>
      </c>
      <c r="K1051" s="17" t="s">
        <v>230</v>
      </c>
      <c r="L1051" t="s">
        <v>113</v>
      </c>
    </row>
    <row r="1052" spans="1:12" hidden="1">
      <c r="A1052">
        <v>20170607</v>
      </c>
      <c r="B1052">
        <v>20170607</v>
      </c>
      <c r="C1052">
        <v>95150</v>
      </c>
      <c r="D1052" s="17" t="s">
        <v>151</v>
      </c>
      <c r="E1052">
        <v>53023077</v>
      </c>
      <c r="F1052">
        <v>2600</v>
      </c>
      <c r="G1052">
        <v>2600</v>
      </c>
      <c r="H1052" s="17" t="s">
        <v>12765</v>
      </c>
      <c r="I1052" t="s">
        <v>145</v>
      </c>
      <c r="J1052" s="17" t="s">
        <v>19047</v>
      </c>
      <c r="K1052" s="17" t="s">
        <v>300</v>
      </c>
      <c r="L1052" t="s">
        <v>113</v>
      </c>
    </row>
    <row r="1053" spans="1:12" hidden="1">
      <c r="A1053">
        <v>20170607</v>
      </c>
      <c r="B1053">
        <v>20170607</v>
      </c>
      <c r="C1053">
        <v>95241</v>
      </c>
      <c r="D1053" s="17" t="s">
        <v>151</v>
      </c>
      <c r="E1053">
        <v>53023077</v>
      </c>
      <c r="F1053">
        <v>1000</v>
      </c>
      <c r="G1053">
        <v>1000</v>
      </c>
      <c r="H1053" s="17" t="s">
        <v>12766</v>
      </c>
      <c r="I1053" t="s">
        <v>145</v>
      </c>
      <c r="J1053" s="17" t="s">
        <v>19048</v>
      </c>
      <c r="K1053" s="17" t="s">
        <v>146</v>
      </c>
      <c r="L1053" t="s">
        <v>113</v>
      </c>
    </row>
    <row r="1054" spans="1:12" hidden="1">
      <c r="A1054">
        <v>20170607</v>
      </c>
      <c r="B1054">
        <v>20170607</v>
      </c>
      <c r="C1054">
        <v>95300</v>
      </c>
      <c r="D1054" s="17" t="s">
        <v>151</v>
      </c>
      <c r="E1054">
        <v>53023061</v>
      </c>
      <c r="F1054">
        <v>100</v>
      </c>
      <c r="G1054">
        <v>100</v>
      </c>
      <c r="H1054" s="17" t="s">
        <v>12769</v>
      </c>
      <c r="I1054" t="s">
        <v>145</v>
      </c>
      <c r="J1054" s="17" t="s">
        <v>19049</v>
      </c>
      <c r="K1054" s="17" t="s">
        <v>265</v>
      </c>
      <c r="L1054" t="s">
        <v>113</v>
      </c>
    </row>
    <row r="1055" spans="1:12" hidden="1">
      <c r="A1055">
        <v>20170607</v>
      </c>
      <c r="B1055">
        <v>20170607</v>
      </c>
      <c r="C1055">
        <v>95312</v>
      </c>
      <c r="D1055" s="17" t="s">
        <v>151</v>
      </c>
      <c r="E1055">
        <v>53023089</v>
      </c>
      <c r="F1055">
        <v>200</v>
      </c>
      <c r="G1055">
        <v>200</v>
      </c>
      <c r="H1055" s="17" t="s">
        <v>12772</v>
      </c>
      <c r="I1055" t="s">
        <v>145</v>
      </c>
      <c r="J1055" s="17" t="s">
        <v>19050</v>
      </c>
      <c r="K1055" s="17" t="s">
        <v>154</v>
      </c>
      <c r="L1055" t="s">
        <v>113</v>
      </c>
    </row>
    <row r="1056" spans="1:12" hidden="1">
      <c r="A1056">
        <v>20170607</v>
      </c>
      <c r="B1056">
        <v>20170607</v>
      </c>
      <c r="C1056">
        <v>95401</v>
      </c>
      <c r="D1056" s="17" t="s">
        <v>151</v>
      </c>
      <c r="E1056">
        <v>53023072</v>
      </c>
      <c r="F1056">
        <v>3000</v>
      </c>
      <c r="G1056">
        <v>3000</v>
      </c>
      <c r="H1056" s="17" t="s">
        <v>12775</v>
      </c>
      <c r="I1056" t="s">
        <v>145</v>
      </c>
      <c r="J1056" s="17" t="s">
        <v>19051</v>
      </c>
      <c r="K1056" s="17" t="s">
        <v>150</v>
      </c>
      <c r="L1056" t="s">
        <v>113</v>
      </c>
    </row>
    <row r="1057" spans="1:12" hidden="1">
      <c r="A1057">
        <v>20170607</v>
      </c>
      <c r="B1057">
        <v>20170607</v>
      </c>
      <c r="C1057">
        <v>95401</v>
      </c>
      <c r="D1057" s="17" t="s">
        <v>151</v>
      </c>
      <c r="E1057">
        <v>53023082</v>
      </c>
      <c r="F1057">
        <v>1000</v>
      </c>
      <c r="G1057">
        <v>1000</v>
      </c>
      <c r="H1057" s="17" t="s">
        <v>12778</v>
      </c>
      <c r="I1057" t="s">
        <v>145</v>
      </c>
      <c r="J1057" s="17" t="s">
        <v>19052</v>
      </c>
      <c r="K1057" s="17" t="s">
        <v>264</v>
      </c>
      <c r="L1057" t="s">
        <v>119</v>
      </c>
    </row>
    <row r="1058" spans="1:12" hidden="1">
      <c r="A1058">
        <v>20170607</v>
      </c>
      <c r="B1058">
        <v>20170607</v>
      </c>
      <c r="C1058">
        <v>95432</v>
      </c>
      <c r="D1058" s="17" t="s">
        <v>151</v>
      </c>
      <c r="E1058">
        <v>53023062</v>
      </c>
      <c r="F1058">
        <v>2000</v>
      </c>
      <c r="G1058">
        <v>2000</v>
      </c>
      <c r="H1058" s="17" t="s">
        <v>12781</v>
      </c>
      <c r="I1058" t="s">
        <v>145</v>
      </c>
      <c r="J1058" s="17" t="s">
        <v>19053</v>
      </c>
      <c r="K1058" s="17" t="s">
        <v>154</v>
      </c>
      <c r="L1058" t="s">
        <v>113</v>
      </c>
    </row>
    <row r="1059" spans="1:12" hidden="1">
      <c r="A1059">
        <v>20170607</v>
      </c>
      <c r="B1059">
        <v>20170607</v>
      </c>
      <c r="C1059">
        <v>95552</v>
      </c>
      <c r="D1059" s="17" t="s">
        <v>151</v>
      </c>
      <c r="E1059">
        <v>53023063</v>
      </c>
      <c r="F1059">
        <v>500</v>
      </c>
      <c r="G1059">
        <v>500</v>
      </c>
      <c r="H1059" s="17" t="s">
        <v>12784</v>
      </c>
      <c r="I1059" t="s">
        <v>145</v>
      </c>
      <c r="J1059" s="17" t="s">
        <v>19054</v>
      </c>
      <c r="K1059" s="17" t="s">
        <v>155</v>
      </c>
      <c r="L1059" t="s">
        <v>113</v>
      </c>
    </row>
    <row r="1060" spans="1:12" hidden="1">
      <c r="A1060">
        <v>20170607</v>
      </c>
      <c r="B1060">
        <v>20170607</v>
      </c>
      <c r="C1060">
        <v>95612</v>
      </c>
      <c r="D1060" s="17" t="s">
        <v>151</v>
      </c>
      <c r="E1060">
        <v>53023058</v>
      </c>
      <c r="F1060">
        <v>2000</v>
      </c>
      <c r="G1060">
        <v>2000</v>
      </c>
      <c r="H1060" s="17" t="s">
        <v>12787</v>
      </c>
      <c r="I1060" t="s">
        <v>145</v>
      </c>
      <c r="J1060" s="17" t="s">
        <v>19055</v>
      </c>
      <c r="K1060" s="17" t="s">
        <v>166</v>
      </c>
      <c r="L1060" t="s">
        <v>119</v>
      </c>
    </row>
    <row r="1061" spans="1:12" hidden="1">
      <c r="A1061">
        <v>20170607</v>
      </c>
      <c r="B1061">
        <v>20170607</v>
      </c>
      <c r="C1061">
        <v>95739</v>
      </c>
      <c r="D1061" s="17" t="s">
        <v>151</v>
      </c>
      <c r="E1061">
        <v>53023059</v>
      </c>
      <c r="F1061">
        <v>1000</v>
      </c>
      <c r="G1061">
        <v>1000</v>
      </c>
      <c r="H1061" s="17" t="s">
        <v>12789</v>
      </c>
      <c r="I1061" t="s">
        <v>145</v>
      </c>
      <c r="J1061" s="17" t="s">
        <v>19056</v>
      </c>
      <c r="K1061" s="17" t="s">
        <v>166</v>
      </c>
      <c r="L1061" t="s">
        <v>119</v>
      </c>
    </row>
    <row r="1062" spans="1:12" hidden="1">
      <c r="A1062">
        <v>20170607</v>
      </c>
      <c r="B1062">
        <v>20170607</v>
      </c>
      <c r="C1062">
        <v>95939</v>
      </c>
      <c r="D1062" s="17" t="s">
        <v>151</v>
      </c>
      <c r="E1062">
        <v>53023066</v>
      </c>
      <c r="F1062">
        <v>1000</v>
      </c>
      <c r="G1062">
        <v>1000</v>
      </c>
      <c r="H1062" s="17" t="s">
        <v>12792</v>
      </c>
      <c r="I1062" t="s">
        <v>145</v>
      </c>
      <c r="J1062" s="17" t="s">
        <v>19057</v>
      </c>
      <c r="K1062" s="17" t="s">
        <v>152</v>
      </c>
      <c r="L1062" t="s">
        <v>119</v>
      </c>
    </row>
    <row r="1063" spans="1:12" hidden="1">
      <c r="A1063">
        <v>20170607</v>
      </c>
      <c r="B1063">
        <v>20170607</v>
      </c>
      <c r="C1063">
        <v>100108</v>
      </c>
      <c r="D1063" s="17" t="s">
        <v>151</v>
      </c>
      <c r="E1063">
        <v>53023073</v>
      </c>
      <c r="F1063">
        <v>20</v>
      </c>
      <c r="G1063">
        <v>20</v>
      </c>
      <c r="H1063" s="17" t="s">
        <v>12795</v>
      </c>
      <c r="I1063" t="s">
        <v>145</v>
      </c>
      <c r="J1063" s="17" t="s">
        <v>19058</v>
      </c>
      <c r="K1063" s="17" t="s">
        <v>19059</v>
      </c>
      <c r="L1063" t="s">
        <v>113</v>
      </c>
    </row>
    <row r="1064" spans="1:12" hidden="1">
      <c r="A1064">
        <v>20170607</v>
      </c>
      <c r="B1064">
        <v>20170607</v>
      </c>
      <c r="C1064">
        <v>100226</v>
      </c>
      <c r="D1064" s="17" t="s">
        <v>151</v>
      </c>
      <c r="E1064">
        <v>53023078</v>
      </c>
      <c r="F1064">
        <v>100</v>
      </c>
      <c r="G1064">
        <v>100</v>
      </c>
      <c r="H1064" s="17" t="s">
        <v>12798</v>
      </c>
      <c r="I1064" t="s">
        <v>145</v>
      </c>
      <c r="J1064" s="17" t="s">
        <v>19060</v>
      </c>
      <c r="K1064" s="17" t="s">
        <v>149</v>
      </c>
      <c r="L1064" t="s">
        <v>113</v>
      </c>
    </row>
    <row r="1065" spans="1:12" hidden="1">
      <c r="A1065">
        <v>20170607</v>
      </c>
      <c r="B1065">
        <v>20170607</v>
      </c>
      <c r="C1065">
        <v>100402</v>
      </c>
      <c r="D1065" s="17" t="s">
        <v>151</v>
      </c>
      <c r="E1065">
        <v>53023063</v>
      </c>
      <c r="F1065">
        <v>400</v>
      </c>
      <c r="G1065">
        <v>400</v>
      </c>
      <c r="H1065" s="17" t="s">
        <v>12799</v>
      </c>
      <c r="I1065" t="s">
        <v>145</v>
      </c>
      <c r="J1065" s="17" t="s">
        <v>19061</v>
      </c>
      <c r="K1065" s="17" t="s">
        <v>150</v>
      </c>
      <c r="L1065" t="s">
        <v>113</v>
      </c>
    </row>
    <row r="1066" spans="1:12" hidden="1">
      <c r="A1066">
        <v>20170607</v>
      </c>
      <c r="B1066">
        <v>20170607</v>
      </c>
      <c r="C1066">
        <v>100410</v>
      </c>
      <c r="D1066" s="17" t="s">
        <v>151</v>
      </c>
      <c r="E1066">
        <v>53023066</v>
      </c>
      <c r="F1066">
        <v>1000</v>
      </c>
      <c r="G1066">
        <v>1000</v>
      </c>
      <c r="H1066" s="17" t="s">
        <v>12802</v>
      </c>
      <c r="I1066" t="s">
        <v>145</v>
      </c>
      <c r="J1066" s="17" t="s">
        <v>19062</v>
      </c>
      <c r="K1066" s="17" t="s">
        <v>149</v>
      </c>
      <c r="L1066" t="s">
        <v>113</v>
      </c>
    </row>
    <row r="1067" spans="1:12" hidden="1">
      <c r="A1067">
        <v>20170607</v>
      </c>
      <c r="B1067">
        <v>20170607</v>
      </c>
      <c r="C1067">
        <v>100417</v>
      </c>
      <c r="D1067" s="17" t="s">
        <v>151</v>
      </c>
      <c r="E1067">
        <v>53023089</v>
      </c>
      <c r="F1067">
        <v>1000</v>
      </c>
      <c r="G1067">
        <v>1000</v>
      </c>
      <c r="H1067" s="17" t="s">
        <v>12805</v>
      </c>
      <c r="I1067" t="s">
        <v>145</v>
      </c>
      <c r="J1067" s="17" t="s">
        <v>19063</v>
      </c>
      <c r="K1067" s="17" t="s">
        <v>154</v>
      </c>
      <c r="L1067" t="s">
        <v>113</v>
      </c>
    </row>
    <row r="1068" spans="1:12" hidden="1">
      <c r="A1068">
        <v>20170607</v>
      </c>
      <c r="B1068">
        <v>20170607</v>
      </c>
      <c r="C1068">
        <v>100505</v>
      </c>
      <c r="D1068" s="17" t="s">
        <v>151</v>
      </c>
      <c r="E1068">
        <v>53023069</v>
      </c>
      <c r="F1068">
        <v>50</v>
      </c>
      <c r="G1068">
        <v>50</v>
      </c>
      <c r="H1068" s="17" t="s">
        <v>12808</v>
      </c>
      <c r="I1068" t="s">
        <v>145</v>
      </c>
      <c r="J1068" s="17" t="s">
        <v>19064</v>
      </c>
      <c r="K1068" s="17" t="s">
        <v>150</v>
      </c>
      <c r="L1068" t="s">
        <v>113</v>
      </c>
    </row>
    <row r="1069" spans="1:12" hidden="1">
      <c r="A1069">
        <v>20170607</v>
      </c>
      <c r="B1069">
        <v>20170607</v>
      </c>
      <c r="C1069">
        <v>100513</v>
      </c>
      <c r="D1069" s="17" t="s">
        <v>151</v>
      </c>
      <c r="E1069">
        <v>53023057</v>
      </c>
      <c r="F1069">
        <v>500</v>
      </c>
      <c r="G1069">
        <v>500</v>
      </c>
      <c r="H1069" s="17" t="s">
        <v>12811</v>
      </c>
      <c r="I1069" t="s">
        <v>145</v>
      </c>
      <c r="J1069" s="17" t="s">
        <v>19065</v>
      </c>
      <c r="K1069" s="17" t="s">
        <v>148</v>
      </c>
      <c r="L1069" t="s">
        <v>113</v>
      </c>
    </row>
    <row r="1070" spans="1:12" hidden="1">
      <c r="A1070">
        <v>20170607</v>
      </c>
      <c r="B1070">
        <v>20170607</v>
      </c>
      <c r="C1070">
        <v>101103</v>
      </c>
      <c r="D1070" s="17" t="s">
        <v>151</v>
      </c>
      <c r="E1070">
        <v>53023072</v>
      </c>
      <c r="F1070">
        <v>400</v>
      </c>
      <c r="G1070">
        <v>400</v>
      </c>
      <c r="H1070" s="17" t="s">
        <v>12814</v>
      </c>
      <c r="I1070" t="s">
        <v>145</v>
      </c>
      <c r="J1070" s="17" t="s">
        <v>19066</v>
      </c>
      <c r="K1070" s="17" t="s">
        <v>254</v>
      </c>
      <c r="L1070" t="s">
        <v>113</v>
      </c>
    </row>
    <row r="1071" spans="1:12" hidden="1">
      <c r="A1071">
        <v>20170607</v>
      </c>
      <c r="B1071">
        <v>20170607</v>
      </c>
      <c r="C1071">
        <v>101310</v>
      </c>
      <c r="D1071" s="17" t="s">
        <v>151</v>
      </c>
      <c r="E1071">
        <v>53023087</v>
      </c>
      <c r="F1071">
        <v>100</v>
      </c>
      <c r="G1071">
        <v>100</v>
      </c>
      <c r="H1071" s="17" t="s">
        <v>12817</v>
      </c>
      <c r="I1071" t="s">
        <v>145</v>
      </c>
      <c r="J1071" s="17" t="s">
        <v>19067</v>
      </c>
      <c r="K1071" s="17" t="s">
        <v>149</v>
      </c>
      <c r="L1071" t="s">
        <v>113</v>
      </c>
    </row>
    <row r="1072" spans="1:12" hidden="1">
      <c r="A1072">
        <v>20170607</v>
      </c>
      <c r="B1072">
        <v>20170607</v>
      </c>
      <c r="C1072">
        <v>101408</v>
      </c>
      <c r="D1072" s="17" t="s">
        <v>151</v>
      </c>
      <c r="E1072">
        <v>53023069</v>
      </c>
      <c r="F1072">
        <v>100</v>
      </c>
      <c r="G1072">
        <v>100</v>
      </c>
      <c r="H1072" s="17" t="s">
        <v>12820</v>
      </c>
      <c r="I1072" t="s">
        <v>145</v>
      </c>
      <c r="J1072" s="17" t="s">
        <v>19068</v>
      </c>
      <c r="K1072" s="17" t="s">
        <v>154</v>
      </c>
      <c r="L1072" t="s">
        <v>113</v>
      </c>
    </row>
    <row r="1073" spans="1:12" hidden="1">
      <c r="A1073">
        <v>20170607</v>
      </c>
      <c r="B1073">
        <v>20170607</v>
      </c>
      <c r="C1073">
        <v>101524</v>
      </c>
      <c r="D1073" s="17" t="s">
        <v>151</v>
      </c>
      <c r="E1073">
        <v>53023071</v>
      </c>
      <c r="F1073">
        <v>1000</v>
      </c>
      <c r="G1073">
        <v>1000</v>
      </c>
      <c r="H1073" s="17" t="s">
        <v>12823</v>
      </c>
      <c r="I1073" t="s">
        <v>145</v>
      </c>
      <c r="J1073" s="17" t="s">
        <v>19069</v>
      </c>
      <c r="K1073" s="17" t="s">
        <v>146</v>
      </c>
      <c r="L1073" t="s">
        <v>113</v>
      </c>
    </row>
    <row r="1074" spans="1:12" hidden="1">
      <c r="A1074">
        <v>20170607</v>
      </c>
      <c r="B1074">
        <v>20170607</v>
      </c>
      <c r="C1074">
        <v>101621</v>
      </c>
      <c r="D1074" s="17" t="s">
        <v>151</v>
      </c>
      <c r="E1074">
        <v>53023072</v>
      </c>
      <c r="F1074">
        <v>500</v>
      </c>
      <c r="G1074">
        <v>500</v>
      </c>
      <c r="H1074" s="17" t="s">
        <v>12825</v>
      </c>
      <c r="I1074" t="s">
        <v>145</v>
      </c>
      <c r="J1074" s="17" t="s">
        <v>19070</v>
      </c>
      <c r="K1074" s="17" t="s">
        <v>146</v>
      </c>
      <c r="L1074" t="s">
        <v>113</v>
      </c>
    </row>
    <row r="1075" spans="1:12" hidden="1">
      <c r="A1075">
        <v>20170607</v>
      </c>
      <c r="B1075">
        <v>20170607</v>
      </c>
      <c r="C1075">
        <v>101653</v>
      </c>
      <c r="D1075" s="17" t="s">
        <v>151</v>
      </c>
      <c r="E1075">
        <v>53023077</v>
      </c>
      <c r="F1075">
        <v>100</v>
      </c>
      <c r="G1075">
        <v>100</v>
      </c>
      <c r="H1075" s="17" t="s">
        <v>12828</v>
      </c>
      <c r="I1075" t="s">
        <v>145</v>
      </c>
      <c r="J1075" s="17" t="s">
        <v>19071</v>
      </c>
      <c r="K1075" s="17" t="s">
        <v>160</v>
      </c>
      <c r="L1075" t="s">
        <v>119</v>
      </c>
    </row>
    <row r="1076" spans="1:12" hidden="1">
      <c r="A1076">
        <v>20170607</v>
      </c>
      <c r="B1076">
        <v>20170607</v>
      </c>
      <c r="C1076">
        <v>101732</v>
      </c>
      <c r="D1076" s="17" t="s">
        <v>151</v>
      </c>
      <c r="E1076">
        <v>53023061</v>
      </c>
      <c r="F1076">
        <v>1000</v>
      </c>
      <c r="G1076">
        <v>1000</v>
      </c>
      <c r="H1076" s="17" t="s">
        <v>12831</v>
      </c>
      <c r="I1076" t="s">
        <v>145</v>
      </c>
      <c r="J1076" s="17" t="s">
        <v>19072</v>
      </c>
      <c r="K1076" s="17" t="s">
        <v>146</v>
      </c>
      <c r="L1076" t="s">
        <v>113</v>
      </c>
    </row>
    <row r="1077" spans="1:12" hidden="1">
      <c r="A1077">
        <v>20170607</v>
      </c>
      <c r="B1077">
        <v>20170607</v>
      </c>
      <c r="C1077">
        <v>101937</v>
      </c>
      <c r="D1077" s="17" t="s">
        <v>151</v>
      </c>
      <c r="E1077">
        <v>53023073</v>
      </c>
      <c r="F1077">
        <v>2000</v>
      </c>
      <c r="G1077">
        <v>2000</v>
      </c>
      <c r="H1077" s="17" t="s">
        <v>12834</v>
      </c>
      <c r="I1077" t="s">
        <v>145</v>
      </c>
      <c r="J1077" s="17" t="s">
        <v>18465</v>
      </c>
      <c r="K1077" s="17" t="s">
        <v>150</v>
      </c>
      <c r="L1077" t="s">
        <v>113</v>
      </c>
    </row>
    <row r="1078" spans="1:12" hidden="1">
      <c r="A1078">
        <v>20170607</v>
      </c>
      <c r="B1078">
        <v>20170607</v>
      </c>
      <c r="C1078">
        <v>102059</v>
      </c>
      <c r="D1078" s="17" t="s">
        <v>151</v>
      </c>
      <c r="E1078">
        <v>53023089</v>
      </c>
      <c r="F1078">
        <v>100</v>
      </c>
      <c r="G1078">
        <v>100</v>
      </c>
      <c r="H1078" s="17" t="s">
        <v>12837</v>
      </c>
      <c r="I1078" t="s">
        <v>145</v>
      </c>
      <c r="J1078" s="17" t="s">
        <v>19074</v>
      </c>
      <c r="K1078" s="17" t="s">
        <v>150</v>
      </c>
      <c r="L1078" t="s">
        <v>113</v>
      </c>
    </row>
    <row r="1079" spans="1:12" hidden="1">
      <c r="A1079">
        <v>20170607</v>
      </c>
      <c r="B1079">
        <v>20170607</v>
      </c>
      <c r="C1079">
        <v>102323</v>
      </c>
      <c r="D1079" s="17" t="s">
        <v>151</v>
      </c>
      <c r="E1079">
        <v>53023090</v>
      </c>
      <c r="F1079">
        <v>300</v>
      </c>
      <c r="G1079">
        <v>300</v>
      </c>
      <c r="H1079" s="17" t="s">
        <v>12840</v>
      </c>
      <c r="I1079" t="s">
        <v>145</v>
      </c>
      <c r="J1079" s="17" t="s">
        <v>19075</v>
      </c>
      <c r="K1079" s="17" t="s">
        <v>149</v>
      </c>
      <c r="L1079" t="s">
        <v>113</v>
      </c>
    </row>
    <row r="1080" spans="1:12" hidden="1">
      <c r="A1080">
        <v>20170607</v>
      </c>
      <c r="B1080">
        <v>20170607</v>
      </c>
      <c r="C1080">
        <v>102339</v>
      </c>
      <c r="D1080" s="17" t="s">
        <v>151</v>
      </c>
      <c r="E1080">
        <v>53023086</v>
      </c>
      <c r="F1080">
        <v>500</v>
      </c>
      <c r="G1080">
        <v>500</v>
      </c>
      <c r="H1080" s="17" t="s">
        <v>12842</v>
      </c>
      <c r="I1080" t="s">
        <v>145</v>
      </c>
      <c r="J1080" s="17" t="s">
        <v>19076</v>
      </c>
      <c r="K1080" s="17" t="s">
        <v>154</v>
      </c>
      <c r="L1080" t="s">
        <v>113</v>
      </c>
    </row>
    <row r="1081" spans="1:12" hidden="1">
      <c r="A1081">
        <v>20170607</v>
      </c>
      <c r="B1081">
        <v>20170607</v>
      </c>
      <c r="C1081">
        <v>102358</v>
      </c>
      <c r="D1081" s="17" t="s">
        <v>151</v>
      </c>
      <c r="E1081">
        <v>53023087</v>
      </c>
      <c r="F1081">
        <v>200</v>
      </c>
      <c r="G1081">
        <v>200</v>
      </c>
      <c r="H1081" s="17" t="s">
        <v>12845</v>
      </c>
      <c r="I1081" t="s">
        <v>145</v>
      </c>
      <c r="J1081" s="17" t="s">
        <v>19077</v>
      </c>
      <c r="K1081" s="17" t="s">
        <v>150</v>
      </c>
      <c r="L1081" t="s">
        <v>113</v>
      </c>
    </row>
    <row r="1082" spans="1:12" hidden="1">
      <c r="A1082">
        <v>20170607</v>
      </c>
      <c r="B1082">
        <v>20170607</v>
      </c>
      <c r="C1082">
        <v>102445</v>
      </c>
      <c r="D1082" s="17" t="s">
        <v>151</v>
      </c>
      <c r="E1082">
        <v>53023086</v>
      </c>
      <c r="F1082">
        <v>600</v>
      </c>
      <c r="G1082">
        <v>600</v>
      </c>
      <c r="H1082" s="17" t="s">
        <v>12846</v>
      </c>
      <c r="I1082" t="s">
        <v>145</v>
      </c>
      <c r="J1082" s="17" t="s">
        <v>18982</v>
      </c>
      <c r="K1082" s="17" t="s">
        <v>152</v>
      </c>
      <c r="L1082" t="s">
        <v>119</v>
      </c>
    </row>
    <row r="1083" spans="1:12" hidden="1">
      <c r="A1083">
        <v>20170607</v>
      </c>
      <c r="B1083">
        <v>20170607</v>
      </c>
      <c r="C1083">
        <v>102459</v>
      </c>
      <c r="D1083" s="17" t="s">
        <v>151</v>
      </c>
      <c r="E1083">
        <v>53023081</v>
      </c>
      <c r="F1083">
        <v>150</v>
      </c>
      <c r="G1083">
        <v>150</v>
      </c>
      <c r="H1083" s="17" t="s">
        <v>12849</v>
      </c>
      <c r="I1083" t="s">
        <v>145</v>
      </c>
      <c r="J1083" s="17" t="s">
        <v>19078</v>
      </c>
      <c r="K1083" s="17" t="s">
        <v>153</v>
      </c>
      <c r="L1083" t="s">
        <v>113</v>
      </c>
    </row>
    <row r="1084" spans="1:12" hidden="1">
      <c r="A1084">
        <v>20170607</v>
      </c>
      <c r="B1084">
        <v>20170607</v>
      </c>
      <c r="C1084">
        <v>102624</v>
      </c>
      <c r="D1084" s="17" t="s">
        <v>151</v>
      </c>
      <c r="E1084">
        <v>53023075</v>
      </c>
      <c r="F1084">
        <v>900</v>
      </c>
      <c r="G1084">
        <v>900</v>
      </c>
      <c r="H1084" s="17" t="s">
        <v>12852</v>
      </c>
      <c r="I1084" t="s">
        <v>145</v>
      </c>
      <c r="J1084" s="17" t="s">
        <v>19079</v>
      </c>
      <c r="K1084" s="17" t="s">
        <v>265</v>
      </c>
      <c r="L1084" t="s">
        <v>119</v>
      </c>
    </row>
    <row r="1085" spans="1:12" hidden="1">
      <c r="A1085">
        <v>20170607</v>
      </c>
      <c r="B1085">
        <v>20170607</v>
      </c>
      <c r="C1085">
        <v>102655</v>
      </c>
      <c r="D1085" s="17" t="s">
        <v>151</v>
      </c>
      <c r="E1085">
        <v>53023083</v>
      </c>
      <c r="F1085">
        <v>200</v>
      </c>
      <c r="G1085">
        <v>200</v>
      </c>
      <c r="H1085" s="17" t="s">
        <v>12855</v>
      </c>
      <c r="I1085" t="s">
        <v>145</v>
      </c>
      <c r="J1085" s="17" t="s">
        <v>19080</v>
      </c>
      <c r="K1085" s="17" t="s">
        <v>152</v>
      </c>
      <c r="L1085" t="s">
        <v>119</v>
      </c>
    </row>
    <row r="1086" spans="1:12" hidden="1">
      <c r="A1086">
        <v>20170607</v>
      </c>
      <c r="B1086">
        <v>20170607</v>
      </c>
      <c r="C1086">
        <v>102701</v>
      </c>
      <c r="D1086" s="17" t="s">
        <v>151</v>
      </c>
      <c r="E1086">
        <v>53023074</v>
      </c>
      <c r="F1086">
        <v>2000</v>
      </c>
      <c r="G1086">
        <v>2000</v>
      </c>
      <c r="H1086" s="17" t="s">
        <v>12858</v>
      </c>
      <c r="I1086" t="s">
        <v>145</v>
      </c>
      <c r="J1086" s="17" t="s">
        <v>19081</v>
      </c>
      <c r="K1086" s="17" t="s">
        <v>167</v>
      </c>
      <c r="L1086" t="s">
        <v>113</v>
      </c>
    </row>
    <row r="1087" spans="1:12" hidden="1">
      <c r="A1087">
        <v>20170607</v>
      </c>
      <c r="B1087">
        <v>20170607</v>
      </c>
      <c r="C1087">
        <v>102741</v>
      </c>
      <c r="D1087" s="17" t="s">
        <v>151</v>
      </c>
      <c r="E1087">
        <v>53023065</v>
      </c>
      <c r="F1087">
        <v>1000</v>
      </c>
      <c r="G1087">
        <v>1000</v>
      </c>
      <c r="H1087" s="17" t="s">
        <v>12861</v>
      </c>
      <c r="I1087" t="s">
        <v>145</v>
      </c>
      <c r="J1087" s="17" t="s">
        <v>18682</v>
      </c>
      <c r="K1087" s="17" t="s">
        <v>154</v>
      </c>
      <c r="L1087" t="s">
        <v>113</v>
      </c>
    </row>
    <row r="1088" spans="1:12" hidden="1">
      <c r="A1088">
        <v>20170607</v>
      </c>
      <c r="B1088">
        <v>20170607</v>
      </c>
      <c r="C1088">
        <v>102752</v>
      </c>
      <c r="D1088" s="17" t="s">
        <v>151</v>
      </c>
      <c r="E1088">
        <v>53023089</v>
      </c>
      <c r="F1088">
        <v>1000</v>
      </c>
      <c r="G1088">
        <v>1000</v>
      </c>
      <c r="H1088" s="17" t="s">
        <v>12862</v>
      </c>
      <c r="I1088" t="s">
        <v>145</v>
      </c>
      <c r="J1088" s="17" t="s">
        <v>19082</v>
      </c>
      <c r="K1088" s="17" t="s">
        <v>146</v>
      </c>
      <c r="L1088" t="s">
        <v>113</v>
      </c>
    </row>
    <row r="1089" spans="1:12" hidden="1">
      <c r="A1089">
        <v>20170607</v>
      </c>
      <c r="B1089">
        <v>20170607</v>
      </c>
      <c r="C1089">
        <v>102755</v>
      </c>
      <c r="D1089" s="17" t="s">
        <v>151</v>
      </c>
      <c r="E1089">
        <v>53023078</v>
      </c>
      <c r="F1089">
        <v>100</v>
      </c>
      <c r="G1089">
        <v>100</v>
      </c>
      <c r="H1089" s="17" t="s">
        <v>12868</v>
      </c>
      <c r="I1089" t="s">
        <v>145</v>
      </c>
      <c r="J1089" s="17" t="s">
        <v>19083</v>
      </c>
      <c r="K1089" s="17" t="s">
        <v>165</v>
      </c>
      <c r="L1089" t="s">
        <v>119</v>
      </c>
    </row>
    <row r="1090" spans="1:12" hidden="1">
      <c r="A1090">
        <v>20170607</v>
      </c>
      <c r="B1090">
        <v>20170607</v>
      </c>
      <c r="C1090">
        <v>102758</v>
      </c>
      <c r="D1090" s="17" t="s">
        <v>151</v>
      </c>
      <c r="E1090">
        <v>53023073</v>
      </c>
      <c r="F1090">
        <v>250</v>
      </c>
      <c r="G1090">
        <v>250</v>
      </c>
      <c r="H1090" s="17" t="s">
        <v>12865</v>
      </c>
      <c r="I1090" t="s">
        <v>145</v>
      </c>
      <c r="J1090" s="17" t="s">
        <v>19084</v>
      </c>
      <c r="K1090" s="17" t="s">
        <v>154</v>
      </c>
      <c r="L1090" t="s">
        <v>113</v>
      </c>
    </row>
    <row r="1091" spans="1:12" hidden="1">
      <c r="A1091">
        <v>20170607</v>
      </c>
      <c r="B1091">
        <v>20170607</v>
      </c>
      <c r="C1091">
        <v>102801</v>
      </c>
      <c r="D1091" s="17" t="s">
        <v>151</v>
      </c>
      <c r="E1091">
        <v>53023085</v>
      </c>
      <c r="F1091">
        <v>300</v>
      </c>
      <c r="G1091">
        <v>300</v>
      </c>
      <c r="H1091" s="17" t="s">
        <v>12871</v>
      </c>
      <c r="I1091" t="s">
        <v>145</v>
      </c>
      <c r="J1091" s="17" t="s">
        <v>19085</v>
      </c>
      <c r="K1091" s="17" t="s">
        <v>149</v>
      </c>
      <c r="L1091" t="s">
        <v>113</v>
      </c>
    </row>
    <row r="1092" spans="1:12" hidden="1">
      <c r="A1092">
        <v>20170607</v>
      </c>
      <c r="B1092">
        <v>20170607</v>
      </c>
      <c r="C1092">
        <v>102803</v>
      </c>
      <c r="D1092" s="17" t="s">
        <v>151</v>
      </c>
      <c r="E1092">
        <v>53023082</v>
      </c>
      <c r="F1092">
        <v>1000</v>
      </c>
      <c r="G1092">
        <v>1000</v>
      </c>
      <c r="H1092" s="17" t="s">
        <v>12874</v>
      </c>
      <c r="I1092" t="s">
        <v>145</v>
      </c>
      <c r="J1092" s="17" t="s">
        <v>18651</v>
      </c>
      <c r="K1092" s="17" t="s">
        <v>150</v>
      </c>
      <c r="L1092" t="s">
        <v>113</v>
      </c>
    </row>
    <row r="1093" spans="1:12" hidden="1">
      <c r="A1093">
        <v>20170607</v>
      </c>
      <c r="B1093">
        <v>20170607</v>
      </c>
      <c r="C1093">
        <v>102948</v>
      </c>
      <c r="D1093" s="17" t="s">
        <v>151</v>
      </c>
      <c r="E1093">
        <v>53023087</v>
      </c>
      <c r="F1093">
        <v>1000</v>
      </c>
      <c r="G1093">
        <v>1000</v>
      </c>
      <c r="H1093" s="17" t="s">
        <v>12875</v>
      </c>
      <c r="I1093" t="s">
        <v>145</v>
      </c>
      <c r="J1093" s="17" t="s">
        <v>19028</v>
      </c>
      <c r="K1093" s="17" t="s">
        <v>160</v>
      </c>
      <c r="L1093" t="s">
        <v>119</v>
      </c>
    </row>
    <row r="1094" spans="1:12" hidden="1">
      <c r="A1094">
        <v>20170607</v>
      </c>
      <c r="B1094">
        <v>20170607</v>
      </c>
      <c r="C1094">
        <v>103043</v>
      </c>
      <c r="D1094" s="17" t="s">
        <v>151</v>
      </c>
      <c r="E1094">
        <v>53023079</v>
      </c>
      <c r="F1094">
        <v>10</v>
      </c>
      <c r="G1094">
        <v>10</v>
      </c>
      <c r="H1094" s="17" t="s">
        <v>12878</v>
      </c>
      <c r="I1094" t="s">
        <v>145</v>
      </c>
      <c r="J1094" s="17" t="s">
        <v>19088</v>
      </c>
      <c r="K1094" s="17" t="s">
        <v>154</v>
      </c>
      <c r="L1094" t="s">
        <v>113</v>
      </c>
    </row>
    <row r="1095" spans="1:12" hidden="1">
      <c r="A1095">
        <v>20170607</v>
      </c>
      <c r="B1095">
        <v>20170607</v>
      </c>
      <c r="C1095">
        <v>103205</v>
      </c>
      <c r="D1095" s="17" t="s">
        <v>151</v>
      </c>
      <c r="E1095">
        <v>53023074</v>
      </c>
      <c r="F1095">
        <v>300</v>
      </c>
      <c r="G1095">
        <v>300</v>
      </c>
      <c r="H1095" s="17" t="s">
        <v>12881</v>
      </c>
      <c r="I1095" t="s">
        <v>145</v>
      </c>
      <c r="J1095" s="17" t="s">
        <v>19089</v>
      </c>
      <c r="K1095" s="17" t="s">
        <v>149</v>
      </c>
      <c r="L1095" t="s">
        <v>113</v>
      </c>
    </row>
    <row r="1096" spans="1:12" hidden="1">
      <c r="A1096">
        <v>20170607</v>
      </c>
      <c r="B1096">
        <v>20170607</v>
      </c>
      <c r="C1096">
        <v>103212</v>
      </c>
      <c r="D1096" s="17" t="s">
        <v>151</v>
      </c>
      <c r="E1096">
        <v>53023058</v>
      </c>
      <c r="F1096">
        <v>500</v>
      </c>
      <c r="G1096">
        <v>500</v>
      </c>
      <c r="H1096" s="17" t="s">
        <v>12884</v>
      </c>
      <c r="I1096" t="s">
        <v>145</v>
      </c>
      <c r="J1096" s="17" t="s">
        <v>19090</v>
      </c>
      <c r="K1096" s="17" t="s">
        <v>154</v>
      </c>
      <c r="L1096" t="s">
        <v>113</v>
      </c>
    </row>
    <row r="1097" spans="1:12" hidden="1">
      <c r="A1097">
        <v>20170607</v>
      </c>
      <c r="B1097">
        <v>20170607</v>
      </c>
      <c r="C1097">
        <v>103637</v>
      </c>
      <c r="D1097" s="17" t="s">
        <v>151</v>
      </c>
      <c r="E1097">
        <v>53023084</v>
      </c>
      <c r="F1097">
        <v>1000</v>
      </c>
      <c r="G1097">
        <v>1000</v>
      </c>
      <c r="H1097" s="17" t="s">
        <v>12887</v>
      </c>
      <c r="I1097" t="s">
        <v>145</v>
      </c>
      <c r="J1097" s="17" t="s">
        <v>19091</v>
      </c>
      <c r="K1097" s="17" t="s">
        <v>150</v>
      </c>
      <c r="L1097" t="s">
        <v>113</v>
      </c>
    </row>
    <row r="1098" spans="1:12" hidden="1">
      <c r="A1098">
        <v>20170607</v>
      </c>
      <c r="B1098">
        <v>20170607</v>
      </c>
      <c r="C1098">
        <v>103701</v>
      </c>
      <c r="D1098" s="17" t="s">
        <v>151</v>
      </c>
      <c r="E1098">
        <v>53023078</v>
      </c>
      <c r="F1098">
        <v>20</v>
      </c>
      <c r="G1098">
        <v>20</v>
      </c>
      <c r="H1098" s="17" t="s">
        <v>12890</v>
      </c>
      <c r="I1098" t="s">
        <v>145</v>
      </c>
      <c r="J1098" s="17" t="s">
        <v>19092</v>
      </c>
      <c r="K1098" s="17" t="s">
        <v>149</v>
      </c>
      <c r="L1098" t="s">
        <v>113</v>
      </c>
    </row>
    <row r="1099" spans="1:12" hidden="1">
      <c r="A1099">
        <v>20170607</v>
      </c>
      <c r="B1099">
        <v>20170607</v>
      </c>
      <c r="C1099">
        <v>103849</v>
      </c>
      <c r="D1099" s="17" t="s">
        <v>151</v>
      </c>
      <c r="E1099">
        <v>53023081</v>
      </c>
      <c r="F1099">
        <v>500</v>
      </c>
      <c r="G1099">
        <v>500</v>
      </c>
      <c r="H1099" s="17" t="s">
        <v>12893</v>
      </c>
      <c r="I1099" t="s">
        <v>145</v>
      </c>
      <c r="J1099" s="17" t="s">
        <v>19093</v>
      </c>
      <c r="K1099" s="17" t="s">
        <v>149</v>
      </c>
      <c r="L1099" t="s">
        <v>113</v>
      </c>
    </row>
    <row r="1100" spans="1:12" hidden="1">
      <c r="A1100">
        <v>20170607</v>
      </c>
      <c r="B1100">
        <v>20170607</v>
      </c>
      <c r="C1100">
        <v>103859</v>
      </c>
      <c r="D1100" s="17" t="s">
        <v>151</v>
      </c>
      <c r="E1100">
        <v>53023075</v>
      </c>
      <c r="F1100">
        <v>450</v>
      </c>
      <c r="G1100">
        <v>450</v>
      </c>
      <c r="H1100" s="17" t="s">
        <v>12896</v>
      </c>
      <c r="I1100" t="s">
        <v>145</v>
      </c>
      <c r="J1100" s="17" t="s">
        <v>19094</v>
      </c>
      <c r="K1100" s="17" t="s">
        <v>154</v>
      </c>
      <c r="L1100" t="s">
        <v>113</v>
      </c>
    </row>
    <row r="1101" spans="1:12" hidden="1">
      <c r="A1101">
        <v>20170607</v>
      </c>
      <c r="B1101">
        <v>20170607</v>
      </c>
      <c r="C1101">
        <v>103915</v>
      </c>
      <c r="D1101" s="17" t="s">
        <v>151</v>
      </c>
      <c r="E1101">
        <v>53023079</v>
      </c>
      <c r="F1101">
        <v>200</v>
      </c>
      <c r="G1101">
        <v>200</v>
      </c>
      <c r="H1101" s="17" t="s">
        <v>12897</v>
      </c>
      <c r="I1101" t="s">
        <v>145</v>
      </c>
      <c r="J1101" s="17" t="s">
        <v>19095</v>
      </c>
      <c r="K1101" s="17" t="s">
        <v>157</v>
      </c>
      <c r="L1101" t="s">
        <v>119</v>
      </c>
    </row>
    <row r="1102" spans="1:12" hidden="1">
      <c r="A1102">
        <v>20170607</v>
      </c>
      <c r="B1102">
        <v>20170607</v>
      </c>
      <c r="C1102">
        <v>104031</v>
      </c>
      <c r="D1102" s="17" t="s">
        <v>151</v>
      </c>
      <c r="E1102">
        <v>53023058</v>
      </c>
      <c r="F1102">
        <v>2400</v>
      </c>
      <c r="G1102">
        <v>2400</v>
      </c>
      <c r="H1102" s="17" t="s">
        <v>12900</v>
      </c>
      <c r="I1102" t="s">
        <v>145</v>
      </c>
      <c r="J1102" s="17" t="s">
        <v>19096</v>
      </c>
      <c r="K1102" s="17" t="s">
        <v>165</v>
      </c>
      <c r="L1102" t="s">
        <v>119</v>
      </c>
    </row>
    <row r="1103" spans="1:12" hidden="1">
      <c r="A1103">
        <v>20170607</v>
      </c>
      <c r="B1103">
        <v>20170607</v>
      </c>
      <c r="C1103">
        <v>104040</v>
      </c>
      <c r="D1103" s="17" t="s">
        <v>151</v>
      </c>
      <c r="E1103">
        <v>53023078</v>
      </c>
      <c r="F1103">
        <v>240</v>
      </c>
      <c r="G1103">
        <v>240</v>
      </c>
      <c r="H1103" s="17" t="s">
        <v>12901</v>
      </c>
      <c r="I1103" t="s">
        <v>145</v>
      </c>
      <c r="J1103" s="17" t="s">
        <v>18781</v>
      </c>
      <c r="K1103" s="17" t="s">
        <v>146</v>
      </c>
      <c r="L1103" t="s">
        <v>113</v>
      </c>
    </row>
    <row r="1104" spans="1:12" hidden="1">
      <c r="A1104">
        <v>20170607</v>
      </c>
      <c r="B1104">
        <v>20170607</v>
      </c>
      <c r="C1104">
        <v>104308</v>
      </c>
      <c r="D1104" s="17" t="s">
        <v>151</v>
      </c>
      <c r="E1104">
        <v>53023087</v>
      </c>
      <c r="F1104">
        <v>50</v>
      </c>
      <c r="G1104">
        <v>50</v>
      </c>
      <c r="H1104" s="17" t="s">
        <v>12904</v>
      </c>
      <c r="I1104" t="s">
        <v>145</v>
      </c>
      <c r="J1104" s="17" t="s">
        <v>19097</v>
      </c>
      <c r="K1104" s="17" t="s">
        <v>164</v>
      </c>
      <c r="L1104" t="s">
        <v>119</v>
      </c>
    </row>
    <row r="1105" spans="1:12" hidden="1">
      <c r="A1105">
        <v>20170607</v>
      </c>
      <c r="B1105">
        <v>20170607</v>
      </c>
      <c r="C1105">
        <v>104340</v>
      </c>
      <c r="D1105" s="17" t="s">
        <v>151</v>
      </c>
      <c r="E1105">
        <v>53023060</v>
      </c>
      <c r="F1105">
        <v>300</v>
      </c>
      <c r="G1105">
        <v>300</v>
      </c>
      <c r="H1105" s="17" t="s">
        <v>12907</v>
      </c>
      <c r="I1105" t="s">
        <v>145</v>
      </c>
      <c r="J1105" s="17" t="s">
        <v>19098</v>
      </c>
      <c r="K1105" s="17" t="s">
        <v>150</v>
      </c>
      <c r="L1105" t="s">
        <v>113</v>
      </c>
    </row>
    <row r="1106" spans="1:12" hidden="1">
      <c r="A1106">
        <v>20170607</v>
      </c>
      <c r="B1106">
        <v>20170607</v>
      </c>
      <c r="C1106">
        <v>104508</v>
      </c>
      <c r="D1106" s="17" t="s">
        <v>151</v>
      </c>
      <c r="E1106">
        <v>53023078</v>
      </c>
      <c r="F1106">
        <v>1000</v>
      </c>
      <c r="G1106">
        <v>1000</v>
      </c>
      <c r="H1106" s="17" t="s">
        <v>12910</v>
      </c>
      <c r="I1106" t="s">
        <v>145</v>
      </c>
      <c r="J1106" s="17" t="s">
        <v>18227</v>
      </c>
      <c r="K1106" s="17" t="s">
        <v>152</v>
      </c>
      <c r="L1106" t="s">
        <v>119</v>
      </c>
    </row>
    <row r="1107" spans="1:12" hidden="1">
      <c r="A1107">
        <v>20170607</v>
      </c>
      <c r="B1107">
        <v>20170607</v>
      </c>
      <c r="C1107">
        <v>104832</v>
      </c>
      <c r="D1107" s="17" t="s">
        <v>151</v>
      </c>
      <c r="E1107">
        <v>53023072</v>
      </c>
      <c r="F1107">
        <v>200</v>
      </c>
      <c r="G1107">
        <v>200</v>
      </c>
      <c r="H1107" s="17" t="s">
        <v>12911</v>
      </c>
      <c r="I1107" t="s">
        <v>145</v>
      </c>
      <c r="J1107" s="17" t="s">
        <v>19049</v>
      </c>
      <c r="K1107" s="17" t="s">
        <v>265</v>
      </c>
      <c r="L1107" t="s">
        <v>113</v>
      </c>
    </row>
    <row r="1108" spans="1:12" hidden="1">
      <c r="A1108">
        <v>20170607</v>
      </c>
      <c r="B1108">
        <v>20170607</v>
      </c>
      <c r="C1108">
        <v>104949</v>
      </c>
      <c r="D1108" s="17" t="s">
        <v>151</v>
      </c>
      <c r="E1108">
        <v>53023082</v>
      </c>
      <c r="F1108">
        <v>1000</v>
      </c>
      <c r="G1108">
        <v>1000</v>
      </c>
      <c r="H1108" s="17" t="s">
        <v>12914</v>
      </c>
      <c r="I1108" t="s">
        <v>145</v>
      </c>
      <c r="J1108" s="17" t="s">
        <v>19099</v>
      </c>
      <c r="K1108" s="17" t="s">
        <v>150</v>
      </c>
      <c r="L1108" t="s">
        <v>113</v>
      </c>
    </row>
    <row r="1109" spans="1:12" hidden="1">
      <c r="A1109">
        <v>20170607</v>
      </c>
      <c r="B1109">
        <v>20170607</v>
      </c>
      <c r="C1109">
        <v>105042</v>
      </c>
      <c r="D1109" s="17" t="s">
        <v>151</v>
      </c>
      <c r="E1109">
        <v>53023074</v>
      </c>
      <c r="F1109">
        <v>300</v>
      </c>
      <c r="G1109">
        <v>300</v>
      </c>
      <c r="H1109" s="17" t="s">
        <v>12917</v>
      </c>
      <c r="I1109" t="s">
        <v>145</v>
      </c>
      <c r="J1109" s="17" t="s">
        <v>19100</v>
      </c>
      <c r="K1109" s="17" t="s">
        <v>152</v>
      </c>
      <c r="L1109" t="s">
        <v>119</v>
      </c>
    </row>
    <row r="1110" spans="1:12" hidden="1">
      <c r="A1110">
        <v>20170607</v>
      </c>
      <c r="B1110">
        <v>20170607</v>
      </c>
      <c r="C1110">
        <v>105046</v>
      </c>
      <c r="D1110" s="17" t="s">
        <v>151</v>
      </c>
      <c r="E1110">
        <v>53023069</v>
      </c>
      <c r="F1110">
        <v>900</v>
      </c>
      <c r="G1110">
        <v>900</v>
      </c>
      <c r="H1110" s="17" t="s">
        <v>12920</v>
      </c>
      <c r="I1110" t="s">
        <v>145</v>
      </c>
      <c r="J1110" s="17" t="s">
        <v>19101</v>
      </c>
      <c r="K1110" s="17" t="s">
        <v>150</v>
      </c>
      <c r="L1110" t="s">
        <v>113</v>
      </c>
    </row>
    <row r="1111" spans="1:12" hidden="1">
      <c r="A1111">
        <v>20170607</v>
      </c>
      <c r="B1111">
        <v>20170607</v>
      </c>
      <c r="C1111">
        <v>105201</v>
      </c>
      <c r="D1111" s="17" t="s">
        <v>151</v>
      </c>
      <c r="E1111">
        <v>53023089</v>
      </c>
      <c r="F1111">
        <v>20</v>
      </c>
      <c r="G1111">
        <v>20</v>
      </c>
      <c r="H1111" s="17" t="s">
        <v>12923</v>
      </c>
      <c r="I1111" t="s">
        <v>145</v>
      </c>
      <c r="J1111" s="17" t="s">
        <v>19102</v>
      </c>
      <c r="K1111" s="17" t="s">
        <v>162</v>
      </c>
      <c r="L1111" t="s">
        <v>113</v>
      </c>
    </row>
    <row r="1112" spans="1:12" hidden="1">
      <c r="A1112">
        <v>20170607</v>
      </c>
      <c r="B1112">
        <v>20170607</v>
      </c>
      <c r="C1112">
        <v>105312</v>
      </c>
      <c r="D1112" s="17" t="s">
        <v>151</v>
      </c>
      <c r="E1112">
        <v>53023072</v>
      </c>
      <c r="F1112">
        <v>2000</v>
      </c>
      <c r="G1112">
        <v>2000</v>
      </c>
      <c r="H1112" s="17" t="s">
        <v>12926</v>
      </c>
      <c r="I1112" t="s">
        <v>145</v>
      </c>
      <c r="J1112" s="17" t="s">
        <v>19103</v>
      </c>
      <c r="K1112" s="17" t="s">
        <v>150</v>
      </c>
      <c r="L1112" t="s">
        <v>113</v>
      </c>
    </row>
    <row r="1113" spans="1:12" hidden="1">
      <c r="A1113">
        <v>20170607</v>
      </c>
      <c r="B1113">
        <v>20170607</v>
      </c>
      <c r="C1113">
        <v>105402</v>
      </c>
      <c r="D1113" s="17" t="s">
        <v>151</v>
      </c>
      <c r="E1113">
        <v>53023072</v>
      </c>
      <c r="F1113">
        <v>200</v>
      </c>
      <c r="G1113">
        <v>200</v>
      </c>
      <c r="H1113" s="17" t="s">
        <v>12929</v>
      </c>
      <c r="I1113" t="s">
        <v>145</v>
      </c>
      <c r="J1113" s="17" t="s">
        <v>19104</v>
      </c>
      <c r="K1113" s="17" t="s">
        <v>147</v>
      </c>
      <c r="L1113" t="s">
        <v>119</v>
      </c>
    </row>
    <row r="1114" spans="1:12" hidden="1">
      <c r="A1114">
        <v>20170607</v>
      </c>
      <c r="B1114">
        <v>20170607</v>
      </c>
      <c r="C1114">
        <v>105646</v>
      </c>
      <c r="D1114" s="17" t="s">
        <v>151</v>
      </c>
      <c r="E1114">
        <v>53023078</v>
      </c>
      <c r="F1114">
        <v>200</v>
      </c>
      <c r="G1114">
        <v>200</v>
      </c>
      <c r="H1114" s="17" t="s">
        <v>12930</v>
      </c>
      <c r="I1114" t="s">
        <v>145</v>
      </c>
      <c r="J1114" s="17" t="s">
        <v>19043</v>
      </c>
      <c r="K1114" s="17" t="s">
        <v>167</v>
      </c>
      <c r="L1114" t="s">
        <v>113</v>
      </c>
    </row>
    <row r="1115" spans="1:12" hidden="1">
      <c r="A1115">
        <v>20170607</v>
      </c>
      <c r="B1115">
        <v>20170607</v>
      </c>
      <c r="C1115">
        <v>105755</v>
      </c>
      <c r="D1115" s="17" t="s">
        <v>151</v>
      </c>
      <c r="E1115">
        <v>53023089</v>
      </c>
      <c r="F1115">
        <v>40</v>
      </c>
      <c r="G1115">
        <v>40</v>
      </c>
      <c r="H1115" s="17" t="s">
        <v>12933</v>
      </c>
      <c r="I1115" t="s">
        <v>145</v>
      </c>
      <c r="J1115" s="17" t="s">
        <v>19105</v>
      </c>
      <c r="K1115" s="17" t="s">
        <v>154</v>
      </c>
      <c r="L1115" t="s">
        <v>113</v>
      </c>
    </row>
    <row r="1116" spans="1:12" hidden="1">
      <c r="A1116">
        <v>20170607</v>
      </c>
      <c r="B1116">
        <v>20170607</v>
      </c>
      <c r="C1116">
        <v>105958</v>
      </c>
      <c r="D1116" s="17" t="s">
        <v>151</v>
      </c>
      <c r="E1116">
        <v>53023083</v>
      </c>
      <c r="F1116">
        <v>500</v>
      </c>
      <c r="G1116">
        <v>500</v>
      </c>
      <c r="H1116" s="17" t="s">
        <v>12936</v>
      </c>
      <c r="I1116" t="s">
        <v>145</v>
      </c>
      <c r="J1116" s="17" t="s">
        <v>19086</v>
      </c>
      <c r="K1116" s="17" t="s">
        <v>19087</v>
      </c>
      <c r="L1116" t="s">
        <v>113</v>
      </c>
    </row>
    <row r="1117" spans="1:12" hidden="1">
      <c r="A1117">
        <v>20170607</v>
      </c>
      <c r="B1117">
        <v>20170607</v>
      </c>
      <c r="C1117">
        <v>110412</v>
      </c>
      <c r="D1117" s="17" t="s">
        <v>151</v>
      </c>
      <c r="E1117">
        <v>53023081</v>
      </c>
      <c r="F1117">
        <v>500</v>
      </c>
      <c r="G1117">
        <v>500</v>
      </c>
      <c r="H1117" s="17" t="s">
        <v>12939</v>
      </c>
      <c r="I1117" t="s">
        <v>145</v>
      </c>
      <c r="J1117" s="17" t="s">
        <v>19106</v>
      </c>
      <c r="K1117" s="17" t="s">
        <v>167</v>
      </c>
      <c r="L1117" t="s">
        <v>113</v>
      </c>
    </row>
    <row r="1118" spans="1:12" hidden="1">
      <c r="A1118">
        <v>20170607</v>
      </c>
      <c r="B1118">
        <v>20170607</v>
      </c>
      <c r="C1118">
        <v>110430</v>
      </c>
      <c r="D1118" s="17" t="s">
        <v>151</v>
      </c>
      <c r="E1118">
        <v>53023072</v>
      </c>
      <c r="F1118">
        <v>1000</v>
      </c>
      <c r="G1118">
        <v>1000</v>
      </c>
      <c r="H1118" s="17" t="s">
        <v>12940</v>
      </c>
      <c r="I1118" t="s">
        <v>145</v>
      </c>
      <c r="J1118" s="17" t="s">
        <v>18740</v>
      </c>
      <c r="K1118" s="17" t="s">
        <v>148</v>
      </c>
      <c r="L1118" t="s">
        <v>113</v>
      </c>
    </row>
    <row r="1119" spans="1:12" hidden="1">
      <c r="A1119">
        <v>20170607</v>
      </c>
      <c r="B1119">
        <v>20170607</v>
      </c>
      <c r="C1119">
        <v>110526</v>
      </c>
      <c r="D1119" s="17" t="s">
        <v>151</v>
      </c>
      <c r="E1119">
        <v>53023081</v>
      </c>
      <c r="F1119">
        <v>3</v>
      </c>
      <c r="G1119">
        <v>3</v>
      </c>
      <c r="H1119" s="17" t="s">
        <v>12941</v>
      </c>
      <c r="I1119" t="s">
        <v>145</v>
      </c>
      <c r="J1119" s="17" t="s">
        <v>19106</v>
      </c>
      <c r="K1119" s="17" t="s">
        <v>167</v>
      </c>
      <c r="L1119" t="s">
        <v>113</v>
      </c>
    </row>
    <row r="1120" spans="1:12" hidden="1">
      <c r="A1120">
        <v>20170607</v>
      </c>
      <c r="B1120">
        <v>20170607</v>
      </c>
      <c r="C1120">
        <v>110611</v>
      </c>
      <c r="D1120" s="17" t="s">
        <v>151</v>
      </c>
      <c r="E1120">
        <v>53023073</v>
      </c>
      <c r="F1120">
        <v>500</v>
      </c>
      <c r="G1120">
        <v>500</v>
      </c>
      <c r="H1120" s="17" t="s">
        <v>12944</v>
      </c>
      <c r="I1120" t="s">
        <v>145</v>
      </c>
      <c r="J1120" s="17" t="s">
        <v>19107</v>
      </c>
      <c r="K1120" s="17" t="s">
        <v>150</v>
      </c>
      <c r="L1120" t="s">
        <v>113</v>
      </c>
    </row>
    <row r="1121" spans="1:12" hidden="1">
      <c r="A1121">
        <v>20170607</v>
      </c>
      <c r="B1121">
        <v>20170607</v>
      </c>
      <c r="C1121">
        <v>110709</v>
      </c>
      <c r="D1121" s="17" t="s">
        <v>151</v>
      </c>
      <c r="E1121">
        <v>53023090</v>
      </c>
      <c r="F1121">
        <v>5000</v>
      </c>
      <c r="G1121">
        <v>5000</v>
      </c>
      <c r="H1121" s="17" t="s">
        <v>12947</v>
      </c>
      <c r="I1121" t="s">
        <v>145</v>
      </c>
      <c r="J1121" s="17" t="s">
        <v>18683</v>
      </c>
      <c r="K1121" s="17" t="s">
        <v>149</v>
      </c>
      <c r="L1121" t="s">
        <v>113</v>
      </c>
    </row>
    <row r="1122" spans="1:12" hidden="1">
      <c r="A1122">
        <v>20170607</v>
      </c>
      <c r="B1122">
        <v>20170607</v>
      </c>
      <c r="C1122">
        <v>110916</v>
      </c>
      <c r="D1122" s="17" t="s">
        <v>151</v>
      </c>
      <c r="E1122">
        <v>53023073</v>
      </c>
      <c r="F1122">
        <v>500</v>
      </c>
      <c r="G1122">
        <v>500</v>
      </c>
      <c r="H1122" s="17" t="s">
        <v>12948</v>
      </c>
      <c r="I1122" t="s">
        <v>145</v>
      </c>
      <c r="J1122" s="17" t="s">
        <v>19108</v>
      </c>
      <c r="K1122" s="17" t="s">
        <v>149</v>
      </c>
      <c r="L1122" t="s">
        <v>113</v>
      </c>
    </row>
    <row r="1123" spans="1:12" hidden="1">
      <c r="A1123">
        <v>20170607</v>
      </c>
      <c r="B1123">
        <v>20170607</v>
      </c>
      <c r="C1123">
        <v>111524</v>
      </c>
      <c r="D1123" s="17" t="s">
        <v>151</v>
      </c>
      <c r="E1123">
        <v>53023081</v>
      </c>
      <c r="F1123">
        <v>300</v>
      </c>
      <c r="G1123">
        <v>300</v>
      </c>
      <c r="H1123" s="17" t="s">
        <v>12951</v>
      </c>
      <c r="I1123" t="s">
        <v>145</v>
      </c>
      <c r="J1123" s="17" t="s">
        <v>19109</v>
      </c>
      <c r="K1123" s="17" t="s">
        <v>150</v>
      </c>
      <c r="L1123" t="s">
        <v>113</v>
      </c>
    </row>
    <row r="1124" spans="1:12" hidden="1">
      <c r="A1124">
        <v>20170607</v>
      </c>
      <c r="B1124">
        <v>20170607</v>
      </c>
      <c r="C1124">
        <v>111803</v>
      </c>
      <c r="D1124" s="17" t="s">
        <v>151</v>
      </c>
      <c r="E1124">
        <v>53023076</v>
      </c>
      <c r="F1124">
        <v>300</v>
      </c>
      <c r="G1124">
        <v>300</v>
      </c>
      <c r="H1124" s="17" t="s">
        <v>12954</v>
      </c>
      <c r="I1124" t="s">
        <v>145</v>
      </c>
      <c r="J1124" s="17" t="s">
        <v>19110</v>
      </c>
      <c r="K1124" s="17" t="s">
        <v>146</v>
      </c>
      <c r="L1124" t="s">
        <v>113</v>
      </c>
    </row>
    <row r="1125" spans="1:12" hidden="1">
      <c r="A1125">
        <v>20170607</v>
      </c>
      <c r="B1125">
        <v>20170607</v>
      </c>
      <c r="C1125">
        <v>111906</v>
      </c>
      <c r="D1125" s="17" t="s">
        <v>151</v>
      </c>
      <c r="E1125">
        <v>53023076</v>
      </c>
      <c r="F1125">
        <v>10</v>
      </c>
      <c r="G1125">
        <v>10</v>
      </c>
      <c r="H1125" s="17" t="s">
        <v>12955</v>
      </c>
      <c r="I1125" t="s">
        <v>145</v>
      </c>
      <c r="J1125" s="17" t="s">
        <v>19110</v>
      </c>
      <c r="K1125" s="17" t="s">
        <v>146</v>
      </c>
      <c r="L1125" t="s">
        <v>113</v>
      </c>
    </row>
    <row r="1126" spans="1:12" hidden="1">
      <c r="A1126">
        <v>20170607</v>
      </c>
      <c r="B1126">
        <v>20170607</v>
      </c>
      <c r="C1126">
        <v>112032</v>
      </c>
      <c r="D1126" s="17" t="s">
        <v>151</v>
      </c>
      <c r="E1126">
        <v>53023077</v>
      </c>
      <c r="F1126">
        <v>102</v>
      </c>
      <c r="G1126">
        <v>102</v>
      </c>
      <c r="H1126" s="17" t="s">
        <v>12958</v>
      </c>
      <c r="I1126" t="s">
        <v>145</v>
      </c>
      <c r="J1126" s="17" t="s">
        <v>19111</v>
      </c>
      <c r="K1126" s="17" t="s">
        <v>163</v>
      </c>
      <c r="L1126" t="s">
        <v>113</v>
      </c>
    </row>
    <row r="1127" spans="1:12" hidden="1">
      <c r="A1127">
        <v>20170607</v>
      </c>
      <c r="B1127">
        <v>20170607</v>
      </c>
      <c r="C1127">
        <v>112250</v>
      </c>
      <c r="D1127" s="17" t="s">
        <v>151</v>
      </c>
      <c r="E1127">
        <v>53023076</v>
      </c>
      <c r="F1127">
        <v>2000</v>
      </c>
      <c r="G1127">
        <v>2000</v>
      </c>
      <c r="H1127" s="17" t="s">
        <v>12961</v>
      </c>
      <c r="I1127" t="s">
        <v>145</v>
      </c>
      <c r="J1127" s="17" t="s">
        <v>19112</v>
      </c>
      <c r="K1127" s="17" t="s">
        <v>150</v>
      </c>
      <c r="L1127" t="s">
        <v>113</v>
      </c>
    </row>
    <row r="1128" spans="1:12" hidden="1">
      <c r="A1128">
        <v>20170607</v>
      </c>
      <c r="B1128">
        <v>20170607</v>
      </c>
      <c r="C1128">
        <v>112712</v>
      </c>
      <c r="D1128" s="17" t="s">
        <v>151</v>
      </c>
      <c r="E1128">
        <v>53023090</v>
      </c>
      <c r="F1128">
        <v>684</v>
      </c>
      <c r="G1128">
        <v>684</v>
      </c>
      <c r="H1128" s="17" t="s">
        <v>12964</v>
      </c>
      <c r="I1128" t="s">
        <v>145</v>
      </c>
      <c r="J1128" s="17" t="s">
        <v>19113</v>
      </c>
      <c r="K1128" s="17" t="s">
        <v>19087</v>
      </c>
      <c r="L1128" t="s">
        <v>113</v>
      </c>
    </row>
    <row r="1129" spans="1:12" hidden="1">
      <c r="A1129">
        <v>20170607</v>
      </c>
      <c r="B1129">
        <v>20170607</v>
      </c>
      <c r="C1129">
        <v>112943</v>
      </c>
      <c r="D1129" s="17" t="s">
        <v>151</v>
      </c>
      <c r="E1129">
        <v>53023089</v>
      </c>
      <c r="F1129">
        <v>1000</v>
      </c>
      <c r="G1129">
        <v>1000</v>
      </c>
      <c r="H1129" s="17" t="s">
        <v>12965</v>
      </c>
      <c r="I1129" t="s">
        <v>145</v>
      </c>
      <c r="J1129" s="17" t="s">
        <v>302</v>
      </c>
      <c r="K1129" s="17" t="s">
        <v>254</v>
      </c>
      <c r="L1129" t="s">
        <v>113</v>
      </c>
    </row>
    <row r="1130" spans="1:12" hidden="1">
      <c r="A1130">
        <v>20170607</v>
      </c>
      <c r="B1130">
        <v>20170607</v>
      </c>
      <c r="C1130">
        <v>113442</v>
      </c>
      <c r="D1130" s="17" t="s">
        <v>151</v>
      </c>
      <c r="E1130">
        <v>53023058</v>
      </c>
      <c r="F1130">
        <v>2700</v>
      </c>
      <c r="G1130">
        <v>2700</v>
      </c>
      <c r="H1130" s="17" t="s">
        <v>12968</v>
      </c>
      <c r="I1130" t="s">
        <v>145</v>
      </c>
      <c r="J1130" s="17" t="s">
        <v>19114</v>
      </c>
      <c r="K1130" s="17" t="s">
        <v>149</v>
      </c>
      <c r="L1130" t="s">
        <v>113</v>
      </c>
    </row>
    <row r="1131" spans="1:12" hidden="1">
      <c r="A1131">
        <v>20170607</v>
      </c>
      <c r="B1131">
        <v>20170607</v>
      </c>
      <c r="C1131">
        <v>113541</v>
      </c>
      <c r="D1131" s="17" t="s">
        <v>151</v>
      </c>
      <c r="E1131">
        <v>53023072</v>
      </c>
      <c r="F1131">
        <v>1600</v>
      </c>
      <c r="G1131">
        <v>1600</v>
      </c>
      <c r="H1131" s="17" t="s">
        <v>12971</v>
      </c>
      <c r="I1131" t="s">
        <v>145</v>
      </c>
      <c r="J1131" s="17" t="s">
        <v>19115</v>
      </c>
      <c r="K1131" s="17" t="s">
        <v>19116</v>
      </c>
      <c r="L1131" t="s">
        <v>113</v>
      </c>
    </row>
    <row r="1132" spans="1:12" hidden="1">
      <c r="A1132">
        <v>20170607</v>
      </c>
      <c r="B1132">
        <v>20170607</v>
      </c>
      <c r="C1132">
        <v>113709</v>
      </c>
      <c r="D1132" s="17" t="s">
        <v>151</v>
      </c>
      <c r="E1132">
        <v>53023081</v>
      </c>
      <c r="F1132">
        <v>300</v>
      </c>
      <c r="G1132">
        <v>300</v>
      </c>
      <c r="H1132" s="17" t="s">
        <v>12972</v>
      </c>
      <c r="I1132" t="s">
        <v>145</v>
      </c>
      <c r="J1132" s="17" t="s">
        <v>18369</v>
      </c>
      <c r="K1132" s="17" t="s">
        <v>146</v>
      </c>
      <c r="L1132" t="s">
        <v>113</v>
      </c>
    </row>
    <row r="1133" spans="1:12" hidden="1">
      <c r="A1133">
        <v>20170607</v>
      </c>
      <c r="B1133">
        <v>20170607</v>
      </c>
      <c r="C1133">
        <v>114009</v>
      </c>
      <c r="D1133" s="17" t="s">
        <v>151</v>
      </c>
      <c r="E1133">
        <v>53023076</v>
      </c>
      <c r="F1133">
        <v>2000</v>
      </c>
      <c r="G1133">
        <v>2000</v>
      </c>
      <c r="H1133" s="17" t="s">
        <v>12973</v>
      </c>
      <c r="I1133" t="s">
        <v>145</v>
      </c>
      <c r="J1133" s="17" t="s">
        <v>19072</v>
      </c>
      <c r="K1133" s="17" t="s">
        <v>146</v>
      </c>
      <c r="L1133" t="s">
        <v>113</v>
      </c>
    </row>
    <row r="1134" spans="1:12" hidden="1">
      <c r="A1134">
        <v>20170607</v>
      </c>
      <c r="B1134">
        <v>20170607</v>
      </c>
      <c r="C1134">
        <v>114402</v>
      </c>
      <c r="D1134" s="17" t="s">
        <v>151</v>
      </c>
      <c r="E1134">
        <v>53023058</v>
      </c>
      <c r="F1134">
        <v>6500</v>
      </c>
      <c r="G1134">
        <v>6500</v>
      </c>
      <c r="H1134" s="17" t="s">
        <v>12974</v>
      </c>
      <c r="I1134" t="s">
        <v>145</v>
      </c>
      <c r="J1134" s="17" t="s">
        <v>19076</v>
      </c>
      <c r="K1134" s="17" t="s">
        <v>154</v>
      </c>
      <c r="L1134" t="s">
        <v>113</v>
      </c>
    </row>
    <row r="1135" spans="1:12" hidden="1">
      <c r="A1135">
        <v>20170607</v>
      </c>
      <c r="B1135">
        <v>20170607</v>
      </c>
      <c r="C1135">
        <v>114604</v>
      </c>
      <c r="D1135" s="17" t="s">
        <v>151</v>
      </c>
      <c r="E1135">
        <v>53023086</v>
      </c>
      <c r="F1135">
        <v>820</v>
      </c>
      <c r="G1135">
        <v>820</v>
      </c>
      <c r="H1135" s="17" t="s">
        <v>12977</v>
      </c>
      <c r="I1135" t="s">
        <v>145</v>
      </c>
      <c r="J1135" s="17" t="s">
        <v>19117</v>
      </c>
      <c r="K1135" s="17" t="s">
        <v>166</v>
      </c>
      <c r="L1135" t="s">
        <v>119</v>
      </c>
    </row>
    <row r="1136" spans="1:12" hidden="1">
      <c r="A1136">
        <v>20170607</v>
      </c>
      <c r="B1136">
        <v>20170607</v>
      </c>
      <c r="C1136">
        <v>114714</v>
      </c>
      <c r="D1136" s="17" t="s">
        <v>151</v>
      </c>
      <c r="E1136">
        <v>53023067</v>
      </c>
      <c r="F1136">
        <v>300</v>
      </c>
      <c r="G1136">
        <v>300</v>
      </c>
      <c r="H1136" s="17" t="s">
        <v>12978</v>
      </c>
      <c r="I1136" t="s">
        <v>145</v>
      </c>
      <c r="J1136" s="17" t="s">
        <v>18551</v>
      </c>
      <c r="K1136" s="17" t="s">
        <v>153</v>
      </c>
      <c r="L1136" t="s">
        <v>113</v>
      </c>
    </row>
    <row r="1137" spans="1:12" hidden="1">
      <c r="A1137">
        <v>20170607</v>
      </c>
      <c r="B1137">
        <v>20170607</v>
      </c>
      <c r="C1137">
        <v>114922</v>
      </c>
      <c r="D1137" s="17" t="s">
        <v>151</v>
      </c>
      <c r="E1137">
        <v>53023073</v>
      </c>
      <c r="F1137">
        <v>1600</v>
      </c>
      <c r="G1137">
        <v>1600</v>
      </c>
      <c r="H1137" s="17" t="s">
        <v>12981</v>
      </c>
      <c r="I1137" t="s">
        <v>145</v>
      </c>
      <c r="J1137" s="17" t="s">
        <v>19119</v>
      </c>
      <c r="K1137" s="17" t="s">
        <v>154</v>
      </c>
      <c r="L1137" t="s">
        <v>113</v>
      </c>
    </row>
    <row r="1138" spans="1:12" hidden="1">
      <c r="A1138">
        <v>20170607</v>
      </c>
      <c r="B1138">
        <v>20170607</v>
      </c>
      <c r="C1138">
        <v>115050</v>
      </c>
      <c r="D1138" s="17" t="s">
        <v>151</v>
      </c>
      <c r="E1138">
        <v>53023085</v>
      </c>
      <c r="F1138">
        <v>20</v>
      </c>
      <c r="G1138">
        <v>20</v>
      </c>
      <c r="H1138" s="17" t="s">
        <v>12984</v>
      </c>
      <c r="I1138" t="s">
        <v>145</v>
      </c>
      <c r="J1138" s="17" t="s">
        <v>19120</v>
      </c>
      <c r="K1138" s="17" t="s">
        <v>19121</v>
      </c>
      <c r="L1138" t="s">
        <v>113</v>
      </c>
    </row>
    <row r="1139" spans="1:12" hidden="1">
      <c r="A1139">
        <v>20170607</v>
      </c>
      <c r="B1139">
        <v>20170607</v>
      </c>
      <c r="C1139">
        <v>115132</v>
      </c>
      <c r="D1139" s="17" t="s">
        <v>151</v>
      </c>
      <c r="E1139">
        <v>53023060</v>
      </c>
      <c r="F1139">
        <v>100</v>
      </c>
      <c r="G1139">
        <v>100</v>
      </c>
      <c r="H1139" s="17" t="s">
        <v>12987</v>
      </c>
      <c r="I1139" t="s">
        <v>145</v>
      </c>
      <c r="J1139" s="17" t="s">
        <v>19122</v>
      </c>
      <c r="K1139" s="17" t="s">
        <v>146</v>
      </c>
      <c r="L1139" t="s">
        <v>113</v>
      </c>
    </row>
    <row r="1140" spans="1:12" hidden="1">
      <c r="A1140">
        <v>20170607</v>
      </c>
      <c r="B1140">
        <v>20170607</v>
      </c>
      <c r="C1140">
        <v>115359</v>
      </c>
      <c r="D1140" s="17" t="s">
        <v>151</v>
      </c>
      <c r="E1140">
        <v>53023078</v>
      </c>
      <c r="F1140">
        <v>300</v>
      </c>
      <c r="G1140">
        <v>300</v>
      </c>
      <c r="H1140" s="17" t="s">
        <v>12990</v>
      </c>
      <c r="I1140" t="s">
        <v>145</v>
      </c>
      <c r="J1140" s="17" t="s">
        <v>18964</v>
      </c>
      <c r="K1140" s="17" t="s">
        <v>254</v>
      </c>
      <c r="L1140" t="s">
        <v>113</v>
      </c>
    </row>
    <row r="1141" spans="1:12" hidden="1">
      <c r="A1141">
        <v>20170607</v>
      </c>
      <c r="B1141">
        <v>20170607</v>
      </c>
      <c r="C1141">
        <v>115654</v>
      </c>
      <c r="D1141" s="17" t="s">
        <v>151</v>
      </c>
      <c r="E1141">
        <v>53023061</v>
      </c>
      <c r="F1141">
        <v>760</v>
      </c>
      <c r="G1141">
        <v>760</v>
      </c>
      <c r="H1141" s="17" t="s">
        <v>12993</v>
      </c>
      <c r="I1141" t="s">
        <v>145</v>
      </c>
      <c r="J1141" s="17" t="s">
        <v>19123</v>
      </c>
      <c r="K1141" s="17" t="s">
        <v>146</v>
      </c>
      <c r="L1141" t="s">
        <v>119</v>
      </c>
    </row>
    <row r="1142" spans="1:12" hidden="1">
      <c r="A1142">
        <v>20170607</v>
      </c>
      <c r="B1142">
        <v>20170607</v>
      </c>
      <c r="C1142">
        <v>115751</v>
      </c>
      <c r="D1142" s="17" t="s">
        <v>151</v>
      </c>
      <c r="E1142">
        <v>53023075</v>
      </c>
      <c r="F1142">
        <v>1500</v>
      </c>
      <c r="G1142">
        <v>1500</v>
      </c>
      <c r="H1142" s="17" t="s">
        <v>12996</v>
      </c>
      <c r="I1142" t="s">
        <v>145</v>
      </c>
      <c r="J1142" s="17" t="s">
        <v>19124</v>
      </c>
      <c r="K1142" s="17" t="s">
        <v>148</v>
      </c>
      <c r="L1142" t="s">
        <v>113</v>
      </c>
    </row>
    <row r="1143" spans="1:12" hidden="1">
      <c r="A1143">
        <v>20170607</v>
      </c>
      <c r="B1143">
        <v>20170607</v>
      </c>
      <c r="C1143">
        <v>115945</v>
      </c>
      <c r="D1143" s="17" t="s">
        <v>151</v>
      </c>
      <c r="E1143">
        <v>53023070</v>
      </c>
      <c r="F1143">
        <v>200</v>
      </c>
      <c r="G1143">
        <v>200</v>
      </c>
      <c r="H1143" s="17" t="s">
        <v>12999</v>
      </c>
      <c r="I1143" t="s">
        <v>145</v>
      </c>
      <c r="J1143" s="17" t="s">
        <v>19125</v>
      </c>
      <c r="K1143" s="17" t="s">
        <v>149</v>
      </c>
      <c r="L1143" t="s">
        <v>113</v>
      </c>
    </row>
    <row r="1144" spans="1:12" hidden="1">
      <c r="A1144">
        <v>20170607</v>
      </c>
      <c r="B1144">
        <v>20170607</v>
      </c>
      <c r="C1144">
        <v>120033</v>
      </c>
      <c r="D1144" s="17" t="s">
        <v>151</v>
      </c>
      <c r="E1144">
        <v>53023074</v>
      </c>
      <c r="F1144">
        <v>440</v>
      </c>
      <c r="G1144">
        <v>440</v>
      </c>
      <c r="H1144" s="17" t="s">
        <v>13002</v>
      </c>
      <c r="I1144" t="s">
        <v>145</v>
      </c>
      <c r="J1144" s="17" t="s">
        <v>19126</v>
      </c>
      <c r="K1144" s="17" t="s">
        <v>154</v>
      </c>
      <c r="L1144" t="s">
        <v>113</v>
      </c>
    </row>
    <row r="1145" spans="1:12" hidden="1">
      <c r="A1145">
        <v>20170607</v>
      </c>
      <c r="B1145">
        <v>20170607</v>
      </c>
      <c r="C1145">
        <v>120103</v>
      </c>
      <c r="D1145" s="17" t="s">
        <v>151</v>
      </c>
      <c r="E1145">
        <v>53023076</v>
      </c>
      <c r="F1145">
        <v>1000</v>
      </c>
      <c r="G1145">
        <v>1000</v>
      </c>
      <c r="H1145" s="17" t="s">
        <v>13005</v>
      </c>
      <c r="I1145" t="s">
        <v>145</v>
      </c>
      <c r="J1145" s="17" t="s">
        <v>19127</v>
      </c>
      <c r="K1145" s="17" t="s">
        <v>19128</v>
      </c>
      <c r="L1145" t="s">
        <v>113</v>
      </c>
    </row>
    <row r="1146" spans="1:12" hidden="1">
      <c r="A1146">
        <v>20170607</v>
      </c>
      <c r="B1146">
        <v>20170607</v>
      </c>
      <c r="C1146">
        <v>120241</v>
      </c>
      <c r="D1146" s="17" t="s">
        <v>151</v>
      </c>
      <c r="E1146">
        <v>53023070</v>
      </c>
      <c r="F1146">
        <v>50</v>
      </c>
      <c r="G1146">
        <v>50</v>
      </c>
      <c r="H1146" s="17" t="s">
        <v>13008</v>
      </c>
      <c r="I1146" t="s">
        <v>145</v>
      </c>
      <c r="J1146" s="17" t="s">
        <v>19125</v>
      </c>
      <c r="K1146" s="17" t="s">
        <v>149</v>
      </c>
      <c r="L1146" t="s">
        <v>113</v>
      </c>
    </row>
    <row r="1147" spans="1:12" hidden="1">
      <c r="A1147">
        <v>20170607</v>
      </c>
      <c r="B1147">
        <v>20170607</v>
      </c>
      <c r="C1147">
        <v>120412</v>
      </c>
      <c r="D1147" s="17" t="s">
        <v>151</v>
      </c>
      <c r="E1147">
        <v>53023089</v>
      </c>
      <c r="F1147">
        <v>50</v>
      </c>
      <c r="G1147">
        <v>50</v>
      </c>
      <c r="H1147" s="17" t="s">
        <v>13011</v>
      </c>
      <c r="I1147" t="s">
        <v>145</v>
      </c>
      <c r="J1147" s="17" t="s">
        <v>19129</v>
      </c>
      <c r="K1147" s="17" t="s">
        <v>149</v>
      </c>
      <c r="L1147" t="s">
        <v>113</v>
      </c>
    </row>
    <row r="1148" spans="1:12" hidden="1">
      <c r="A1148">
        <v>20170607</v>
      </c>
      <c r="B1148">
        <v>20170607</v>
      </c>
      <c r="C1148">
        <v>120445</v>
      </c>
      <c r="D1148" s="17" t="s">
        <v>151</v>
      </c>
      <c r="E1148">
        <v>53023070</v>
      </c>
      <c r="F1148">
        <v>50</v>
      </c>
      <c r="G1148">
        <v>50</v>
      </c>
      <c r="H1148" s="17" t="s">
        <v>13014</v>
      </c>
      <c r="I1148" t="s">
        <v>145</v>
      </c>
      <c r="J1148" s="17" t="s">
        <v>19125</v>
      </c>
      <c r="K1148" s="17" t="s">
        <v>149</v>
      </c>
      <c r="L1148" t="s">
        <v>113</v>
      </c>
    </row>
    <row r="1149" spans="1:12" hidden="1">
      <c r="A1149">
        <v>20170607</v>
      </c>
      <c r="B1149">
        <v>20170607</v>
      </c>
      <c r="C1149">
        <v>120640</v>
      </c>
      <c r="D1149" s="17" t="s">
        <v>151</v>
      </c>
      <c r="E1149">
        <v>53023089</v>
      </c>
      <c r="F1149">
        <v>200</v>
      </c>
      <c r="G1149">
        <v>200</v>
      </c>
      <c r="H1149" s="17" t="s">
        <v>13017</v>
      </c>
      <c r="I1149" t="s">
        <v>145</v>
      </c>
      <c r="J1149" s="17" t="s">
        <v>19130</v>
      </c>
      <c r="K1149" s="17" t="s">
        <v>146</v>
      </c>
      <c r="L1149" t="s">
        <v>113</v>
      </c>
    </row>
    <row r="1150" spans="1:12" hidden="1">
      <c r="A1150">
        <v>20170607</v>
      </c>
      <c r="B1150">
        <v>20170607</v>
      </c>
      <c r="C1150">
        <v>121509</v>
      </c>
      <c r="D1150" s="17" t="s">
        <v>151</v>
      </c>
      <c r="E1150">
        <v>53023072</v>
      </c>
      <c r="F1150">
        <v>500</v>
      </c>
      <c r="G1150">
        <v>500</v>
      </c>
      <c r="H1150" s="17" t="s">
        <v>13020</v>
      </c>
      <c r="I1150" t="s">
        <v>145</v>
      </c>
      <c r="J1150" s="17" t="s">
        <v>19131</v>
      </c>
      <c r="K1150" s="17" t="s">
        <v>160</v>
      </c>
      <c r="L1150" t="s">
        <v>119</v>
      </c>
    </row>
    <row r="1151" spans="1:12" hidden="1">
      <c r="A1151">
        <v>20170607</v>
      </c>
      <c r="B1151">
        <v>20170607</v>
      </c>
      <c r="C1151">
        <v>121538</v>
      </c>
      <c r="D1151" s="17" t="s">
        <v>151</v>
      </c>
      <c r="E1151">
        <v>53023074</v>
      </c>
      <c r="F1151">
        <v>4000</v>
      </c>
      <c r="G1151">
        <v>4000</v>
      </c>
      <c r="H1151" s="17" t="s">
        <v>13023</v>
      </c>
      <c r="I1151" t="s">
        <v>145</v>
      </c>
      <c r="J1151" s="17" t="s">
        <v>19132</v>
      </c>
      <c r="K1151" s="17" t="s">
        <v>149</v>
      </c>
      <c r="L1151" t="s">
        <v>113</v>
      </c>
    </row>
    <row r="1152" spans="1:12" hidden="1">
      <c r="A1152">
        <v>20170607</v>
      </c>
      <c r="B1152">
        <v>20170607</v>
      </c>
      <c r="C1152">
        <v>122211</v>
      </c>
      <c r="D1152" s="17" t="s">
        <v>151</v>
      </c>
      <c r="E1152">
        <v>53023072</v>
      </c>
      <c r="F1152">
        <v>300</v>
      </c>
      <c r="G1152">
        <v>300</v>
      </c>
      <c r="H1152" s="17" t="s">
        <v>13026</v>
      </c>
      <c r="I1152" t="s">
        <v>145</v>
      </c>
      <c r="J1152" s="17" t="s">
        <v>19073</v>
      </c>
      <c r="K1152" s="17" t="s">
        <v>149</v>
      </c>
      <c r="L1152" t="s">
        <v>113</v>
      </c>
    </row>
    <row r="1153" spans="1:12" hidden="1">
      <c r="A1153">
        <v>20170607</v>
      </c>
      <c r="B1153">
        <v>20170607</v>
      </c>
      <c r="C1153">
        <v>122411</v>
      </c>
      <c r="D1153" s="17" t="s">
        <v>151</v>
      </c>
      <c r="E1153">
        <v>53023057</v>
      </c>
      <c r="F1153">
        <v>200</v>
      </c>
      <c r="G1153">
        <v>200</v>
      </c>
      <c r="H1153" s="17" t="s">
        <v>13029</v>
      </c>
      <c r="I1153" t="s">
        <v>145</v>
      </c>
      <c r="J1153" s="17" t="s">
        <v>19133</v>
      </c>
      <c r="K1153" s="17" t="s">
        <v>157</v>
      </c>
      <c r="L1153" t="s">
        <v>119</v>
      </c>
    </row>
    <row r="1154" spans="1:12" hidden="1">
      <c r="A1154">
        <v>20170607</v>
      </c>
      <c r="B1154">
        <v>20170607</v>
      </c>
      <c r="C1154">
        <v>123006</v>
      </c>
      <c r="D1154" s="17" t="s">
        <v>151</v>
      </c>
      <c r="E1154">
        <v>53023072</v>
      </c>
      <c r="F1154">
        <v>2000</v>
      </c>
      <c r="G1154">
        <v>2000</v>
      </c>
      <c r="H1154" s="17" t="s">
        <v>13030</v>
      </c>
      <c r="I1154" t="s">
        <v>145</v>
      </c>
      <c r="J1154" s="17" t="s">
        <v>19077</v>
      </c>
      <c r="K1154" s="17" t="s">
        <v>150</v>
      </c>
      <c r="L1154" t="s">
        <v>113</v>
      </c>
    </row>
    <row r="1155" spans="1:12" hidden="1">
      <c r="A1155">
        <v>20170607</v>
      </c>
      <c r="B1155">
        <v>20170607</v>
      </c>
      <c r="C1155">
        <v>123239</v>
      </c>
      <c r="D1155" s="17" t="s">
        <v>151</v>
      </c>
      <c r="E1155">
        <v>53023074</v>
      </c>
      <c r="F1155">
        <v>100</v>
      </c>
      <c r="G1155">
        <v>100</v>
      </c>
      <c r="H1155" s="17" t="s">
        <v>13033</v>
      </c>
      <c r="I1155" t="s">
        <v>145</v>
      </c>
      <c r="J1155" s="17" t="s">
        <v>19134</v>
      </c>
      <c r="K1155" s="17" t="s">
        <v>150</v>
      </c>
      <c r="L1155" t="s">
        <v>113</v>
      </c>
    </row>
    <row r="1156" spans="1:12" hidden="1">
      <c r="A1156">
        <v>20170607</v>
      </c>
      <c r="B1156">
        <v>20170607</v>
      </c>
      <c r="C1156">
        <v>123405</v>
      </c>
      <c r="D1156" s="17" t="s">
        <v>151</v>
      </c>
      <c r="E1156">
        <v>53023054</v>
      </c>
      <c r="F1156">
        <v>2000</v>
      </c>
      <c r="G1156">
        <v>2000</v>
      </c>
      <c r="H1156" s="17" t="s">
        <v>13036</v>
      </c>
      <c r="I1156" t="s">
        <v>145</v>
      </c>
      <c r="J1156" s="17" t="s">
        <v>19004</v>
      </c>
      <c r="K1156" s="17" t="s">
        <v>149</v>
      </c>
      <c r="L1156" t="s">
        <v>113</v>
      </c>
    </row>
    <row r="1157" spans="1:12" hidden="1">
      <c r="A1157">
        <v>20170607</v>
      </c>
      <c r="B1157">
        <v>20170607</v>
      </c>
      <c r="C1157">
        <v>130715</v>
      </c>
      <c r="D1157" s="17" t="s">
        <v>151</v>
      </c>
      <c r="E1157">
        <v>53023055</v>
      </c>
      <c r="F1157">
        <v>1000</v>
      </c>
      <c r="G1157">
        <v>1000</v>
      </c>
      <c r="H1157" s="17" t="s">
        <v>13039</v>
      </c>
      <c r="I1157" t="s">
        <v>145</v>
      </c>
      <c r="J1157" s="17" t="s">
        <v>19135</v>
      </c>
      <c r="K1157" s="17" t="s">
        <v>167</v>
      </c>
      <c r="L1157" t="s">
        <v>113</v>
      </c>
    </row>
    <row r="1158" spans="1:12" hidden="1">
      <c r="A1158">
        <v>20170607</v>
      </c>
      <c r="B1158">
        <v>20170607</v>
      </c>
      <c r="C1158">
        <v>131940</v>
      </c>
      <c r="D1158" s="17" t="s">
        <v>151</v>
      </c>
      <c r="E1158">
        <v>53023072</v>
      </c>
      <c r="F1158">
        <v>100</v>
      </c>
      <c r="G1158">
        <v>100</v>
      </c>
      <c r="H1158" s="17" t="s">
        <v>13040</v>
      </c>
      <c r="I1158" t="s">
        <v>145</v>
      </c>
      <c r="J1158" s="17" t="s">
        <v>19017</v>
      </c>
      <c r="K1158" s="17" t="s">
        <v>157</v>
      </c>
      <c r="L1158" t="s">
        <v>119</v>
      </c>
    </row>
    <row r="1159" spans="1:12" hidden="1">
      <c r="A1159">
        <v>20170607</v>
      </c>
      <c r="B1159">
        <v>20170607</v>
      </c>
      <c r="C1159">
        <v>132601</v>
      </c>
      <c r="D1159" s="17" t="s">
        <v>151</v>
      </c>
      <c r="E1159">
        <v>53023068</v>
      </c>
      <c r="F1159">
        <v>200</v>
      </c>
      <c r="G1159">
        <v>200</v>
      </c>
      <c r="H1159" s="17" t="s">
        <v>13042</v>
      </c>
      <c r="I1159" t="s">
        <v>145</v>
      </c>
      <c r="J1159" s="17" t="s">
        <v>19136</v>
      </c>
      <c r="K1159" s="17" t="s">
        <v>166</v>
      </c>
      <c r="L1159" t="s">
        <v>119</v>
      </c>
    </row>
    <row r="1160" spans="1:12" hidden="1">
      <c r="A1160">
        <v>20170607</v>
      </c>
      <c r="B1160">
        <v>20170607</v>
      </c>
      <c r="C1160">
        <v>132730</v>
      </c>
      <c r="D1160" s="17" t="s">
        <v>151</v>
      </c>
      <c r="E1160">
        <v>53023059</v>
      </c>
      <c r="F1160">
        <v>1000</v>
      </c>
      <c r="G1160">
        <v>1000</v>
      </c>
      <c r="H1160" s="17" t="s">
        <v>13045</v>
      </c>
      <c r="I1160" t="s">
        <v>145</v>
      </c>
      <c r="J1160" s="17" t="s">
        <v>19137</v>
      </c>
      <c r="K1160" s="17" t="s">
        <v>146</v>
      </c>
      <c r="L1160" t="s">
        <v>113</v>
      </c>
    </row>
    <row r="1161" spans="1:12" hidden="1">
      <c r="A1161">
        <v>20170607</v>
      </c>
      <c r="B1161">
        <v>20170607</v>
      </c>
      <c r="C1161">
        <v>132845</v>
      </c>
      <c r="D1161" s="17" t="s">
        <v>151</v>
      </c>
      <c r="E1161">
        <v>53023083</v>
      </c>
      <c r="F1161">
        <v>20</v>
      </c>
      <c r="G1161">
        <v>20</v>
      </c>
      <c r="H1161" s="17" t="s">
        <v>13048</v>
      </c>
      <c r="I1161" t="s">
        <v>145</v>
      </c>
      <c r="J1161" s="17" t="s">
        <v>19138</v>
      </c>
      <c r="K1161" s="17" t="s">
        <v>154</v>
      </c>
      <c r="L1161" t="s">
        <v>113</v>
      </c>
    </row>
    <row r="1162" spans="1:12" hidden="1">
      <c r="A1162">
        <v>20170607</v>
      </c>
      <c r="B1162">
        <v>20170607</v>
      </c>
      <c r="C1162">
        <v>133139</v>
      </c>
      <c r="D1162" s="17" t="s">
        <v>151</v>
      </c>
      <c r="E1162">
        <v>53023084</v>
      </c>
      <c r="F1162">
        <v>1000</v>
      </c>
      <c r="G1162">
        <v>1000</v>
      </c>
      <c r="H1162" s="17" t="s">
        <v>13051</v>
      </c>
      <c r="I1162" t="s">
        <v>145</v>
      </c>
      <c r="J1162" s="17" t="s">
        <v>19139</v>
      </c>
      <c r="K1162" s="17" t="s">
        <v>150</v>
      </c>
      <c r="L1162" t="s">
        <v>113</v>
      </c>
    </row>
    <row r="1163" spans="1:12" hidden="1">
      <c r="A1163">
        <v>20170607</v>
      </c>
      <c r="B1163">
        <v>20170607</v>
      </c>
      <c r="C1163">
        <v>133305</v>
      </c>
      <c r="D1163" s="17" t="s">
        <v>151</v>
      </c>
      <c r="E1163">
        <v>53023084</v>
      </c>
      <c r="F1163">
        <v>1000</v>
      </c>
      <c r="G1163">
        <v>1000</v>
      </c>
      <c r="H1163" s="17" t="s">
        <v>13054</v>
      </c>
      <c r="I1163" t="s">
        <v>145</v>
      </c>
      <c r="J1163" s="17" t="s">
        <v>19139</v>
      </c>
      <c r="K1163" s="17" t="s">
        <v>150</v>
      </c>
      <c r="L1163" t="s">
        <v>113</v>
      </c>
    </row>
    <row r="1164" spans="1:12" hidden="1">
      <c r="A1164">
        <v>20170607</v>
      </c>
      <c r="B1164">
        <v>20170607</v>
      </c>
      <c r="C1164">
        <v>133527</v>
      </c>
      <c r="D1164" s="17" t="s">
        <v>151</v>
      </c>
      <c r="E1164">
        <v>53023058</v>
      </c>
      <c r="F1164">
        <v>100</v>
      </c>
      <c r="G1164">
        <v>100</v>
      </c>
      <c r="H1164" s="17" t="s">
        <v>13057</v>
      </c>
      <c r="I1164" t="s">
        <v>145</v>
      </c>
      <c r="J1164" s="17" t="s">
        <v>19140</v>
      </c>
      <c r="K1164" s="17" t="s">
        <v>154</v>
      </c>
      <c r="L1164" t="s">
        <v>113</v>
      </c>
    </row>
    <row r="1165" spans="1:12" hidden="1">
      <c r="A1165">
        <v>20170607</v>
      </c>
      <c r="B1165">
        <v>20170607</v>
      </c>
      <c r="C1165">
        <v>133538</v>
      </c>
      <c r="D1165" s="17" t="s">
        <v>151</v>
      </c>
      <c r="E1165">
        <v>53023060</v>
      </c>
      <c r="F1165">
        <v>2000</v>
      </c>
      <c r="G1165">
        <v>2000</v>
      </c>
      <c r="H1165" s="17" t="s">
        <v>13060</v>
      </c>
      <c r="I1165" t="s">
        <v>145</v>
      </c>
      <c r="J1165" s="17" t="s">
        <v>19141</v>
      </c>
      <c r="K1165" s="17" t="s">
        <v>165</v>
      </c>
      <c r="L1165" t="s">
        <v>119</v>
      </c>
    </row>
    <row r="1166" spans="1:12" hidden="1">
      <c r="A1166">
        <v>20170607</v>
      </c>
      <c r="B1166">
        <v>20170607</v>
      </c>
      <c r="C1166">
        <v>134220</v>
      </c>
      <c r="D1166" s="17" t="s">
        <v>151</v>
      </c>
      <c r="E1166">
        <v>53023059</v>
      </c>
      <c r="F1166">
        <v>3100</v>
      </c>
      <c r="G1166">
        <v>3100</v>
      </c>
      <c r="H1166" s="17" t="s">
        <v>13061</v>
      </c>
      <c r="I1166" t="s">
        <v>145</v>
      </c>
      <c r="J1166" s="17" t="s">
        <v>18830</v>
      </c>
      <c r="K1166" s="17" t="s">
        <v>153</v>
      </c>
      <c r="L1166" t="s">
        <v>113</v>
      </c>
    </row>
    <row r="1167" spans="1:12" hidden="1">
      <c r="A1167">
        <v>20170607</v>
      </c>
      <c r="B1167">
        <v>20170607</v>
      </c>
      <c r="C1167">
        <v>134739</v>
      </c>
      <c r="D1167" s="17" t="s">
        <v>151</v>
      </c>
      <c r="E1167">
        <v>53023090</v>
      </c>
      <c r="F1167">
        <v>300</v>
      </c>
      <c r="G1167">
        <v>300</v>
      </c>
      <c r="H1167" s="17" t="s">
        <v>13064</v>
      </c>
      <c r="I1167" t="s">
        <v>145</v>
      </c>
      <c r="J1167" s="17" t="s">
        <v>19142</v>
      </c>
      <c r="K1167" s="17" t="s">
        <v>146</v>
      </c>
      <c r="L1167" t="s">
        <v>113</v>
      </c>
    </row>
    <row r="1168" spans="1:12" hidden="1">
      <c r="A1168">
        <v>20170607</v>
      </c>
      <c r="B1168">
        <v>20170607</v>
      </c>
      <c r="C1168">
        <v>141230</v>
      </c>
      <c r="D1168" s="17" t="s">
        <v>151</v>
      </c>
      <c r="E1168">
        <v>53023074</v>
      </c>
      <c r="F1168">
        <v>200</v>
      </c>
      <c r="G1168">
        <v>200</v>
      </c>
      <c r="H1168" s="17" t="s">
        <v>13067</v>
      </c>
      <c r="I1168" t="s">
        <v>145</v>
      </c>
      <c r="J1168" s="17" t="s">
        <v>19143</v>
      </c>
      <c r="K1168" s="17" t="s">
        <v>265</v>
      </c>
      <c r="L1168" t="s">
        <v>119</v>
      </c>
    </row>
    <row r="1169" spans="1:12" hidden="1">
      <c r="A1169">
        <v>20170607</v>
      </c>
      <c r="B1169">
        <v>20170607</v>
      </c>
      <c r="C1169">
        <v>141319</v>
      </c>
      <c r="D1169" s="17" t="s">
        <v>151</v>
      </c>
      <c r="E1169">
        <v>53023074</v>
      </c>
      <c r="F1169">
        <v>200</v>
      </c>
      <c r="G1169">
        <v>200</v>
      </c>
      <c r="H1169" s="17" t="s">
        <v>13070</v>
      </c>
      <c r="I1169" t="s">
        <v>145</v>
      </c>
      <c r="J1169" s="17" t="s">
        <v>19143</v>
      </c>
      <c r="K1169" s="17" t="s">
        <v>265</v>
      </c>
      <c r="L1169" t="s">
        <v>119</v>
      </c>
    </row>
    <row r="1170" spans="1:12" hidden="1">
      <c r="A1170">
        <v>20170607</v>
      </c>
      <c r="B1170">
        <v>20170607</v>
      </c>
      <c r="C1170">
        <v>141322</v>
      </c>
      <c r="D1170" s="17" t="s">
        <v>151</v>
      </c>
      <c r="E1170">
        <v>53023073</v>
      </c>
      <c r="F1170">
        <v>100</v>
      </c>
      <c r="G1170">
        <v>100</v>
      </c>
      <c r="H1170" s="17" t="s">
        <v>13073</v>
      </c>
      <c r="I1170" t="s">
        <v>145</v>
      </c>
      <c r="J1170" s="17" t="s">
        <v>19144</v>
      </c>
      <c r="K1170" s="17" t="s">
        <v>150</v>
      </c>
      <c r="L1170" t="s">
        <v>113</v>
      </c>
    </row>
    <row r="1171" spans="1:12" hidden="1">
      <c r="A1171">
        <v>20170607</v>
      </c>
      <c r="B1171">
        <v>20170607</v>
      </c>
      <c r="C1171">
        <v>141551</v>
      </c>
      <c r="D1171" s="17" t="s">
        <v>151</v>
      </c>
      <c r="E1171">
        <v>53023074</v>
      </c>
      <c r="F1171">
        <v>20</v>
      </c>
      <c r="G1171">
        <v>20</v>
      </c>
      <c r="H1171" s="17" t="s">
        <v>13076</v>
      </c>
      <c r="I1171" t="s">
        <v>145</v>
      </c>
      <c r="J1171" s="17" t="s">
        <v>19145</v>
      </c>
      <c r="K1171" s="17" t="s">
        <v>263</v>
      </c>
      <c r="L1171" t="s">
        <v>113</v>
      </c>
    </row>
    <row r="1172" spans="1:12" hidden="1">
      <c r="A1172">
        <v>20170607</v>
      </c>
      <c r="B1172">
        <v>20170607</v>
      </c>
      <c r="C1172">
        <v>141605</v>
      </c>
      <c r="D1172" s="17" t="s">
        <v>151</v>
      </c>
      <c r="E1172">
        <v>53023068</v>
      </c>
      <c r="F1172">
        <v>500</v>
      </c>
      <c r="G1172">
        <v>500</v>
      </c>
      <c r="H1172" s="17" t="s">
        <v>13079</v>
      </c>
      <c r="I1172" t="s">
        <v>145</v>
      </c>
      <c r="J1172" s="17" t="s">
        <v>19146</v>
      </c>
      <c r="K1172" s="17" t="s">
        <v>149</v>
      </c>
      <c r="L1172" t="s">
        <v>113</v>
      </c>
    </row>
    <row r="1173" spans="1:12" hidden="1">
      <c r="A1173">
        <v>20170607</v>
      </c>
      <c r="B1173">
        <v>20170607</v>
      </c>
      <c r="C1173">
        <v>141857</v>
      </c>
      <c r="D1173" s="17" t="s">
        <v>151</v>
      </c>
      <c r="E1173">
        <v>53023073</v>
      </c>
      <c r="F1173">
        <v>1000</v>
      </c>
      <c r="G1173">
        <v>1000</v>
      </c>
      <c r="H1173" s="17" t="s">
        <v>13080</v>
      </c>
      <c r="I1173" t="s">
        <v>145</v>
      </c>
      <c r="J1173" s="17" t="s">
        <v>19148</v>
      </c>
      <c r="K1173" s="17" t="s">
        <v>164</v>
      </c>
      <c r="L1173" t="s">
        <v>119</v>
      </c>
    </row>
    <row r="1174" spans="1:12" hidden="1">
      <c r="A1174">
        <v>20170607</v>
      </c>
      <c r="B1174">
        <v>20170607</v>
      </c>
      <c r="C1174">
        <v>141940</v>
      </c>
      <c r="D1174" s="17" t="s">
        <v>151</v>
      </c>
      <c r="E1174">
        <v>53023086</v>
      </c>
      <c r="F1174">
        <v>20</v>
      </c>
      <c r="G1174">
        <v>20</v>
      </c>
      <c r="H1174" s="17" t="s">
        <v>13083</v>
      </c>
      <c r="I1174" t="s">
        <v>145</v>
      </c>
      <c r="J1174" s="17" t="s">
        <v>19149</v>
      </c>
      <c r="K1174" s="17" t="s">
        <v>152</v>
      </c>
      <c r="L1174" t="s">
        <v>119</v>
      </c>
    </row>
    <row r="1175" spans="1:12" hidden="1">
      <c r="A1175">
        <v>20170607</v>
      </c>
      <c r="B1175">
        <v>20170607</v>
      </c>
      <c r="C1175">
        <v>142033</v>
      </c>
      <c r="D1175" s="17" t="s">
        <v>151</v>
      </c>
      <c r="E1175">
        <v>53023067</v>
      </c>
      <c r="F1175">
        <v>400</v>
      </c>
      <c r="G1175">
        <v>400</v>
      </c>
      <c r="H1175" s="17" t="s">
        <v>13084</v>
      </c>
      <c r="I1175" t="s">
        <v>145</v>
      </c>
      <c r="J1175" s="17" t="s">
        <v>18273</v>
      </c>
      <c r="K1175" s="17" t="s">
        <v>146</v>
      </c>
      <c r="L1175" t="s">
        <v>113</v>
      </c>
    </row>
    <row r="1176" spans="1:12" hidden="1">
      <c r="A1176">
        <v>20170607</v>
      </c>
      <c r="B1176">
        <v>20170607</v>
      </c>
      <c r="C1176">
        <v>142115</v>
      </c>
      <c r="D1176" s="17" t="s">
        <v>151</v>
      </c>
      <c r="E1176">
        <v>53023086</v>
      </c>
      <c r="F1176">
        <v>20</v>
      </c>
      <c r="G1176">
        <v>20</v>
      </c>
      <c r="H1176" s="17" t="s">
        <v>13087</v>
      </c>
      <c r="I1176" t="s">
        <v>145</v>
      </c>
      <c r="J1176" s="17" t="s">
        <v>19149</v>
      </c>
      <c r="K1176" s="17" t="s">
        <v>152</v>
      </c>
      <c r="L1176" t="s">
        <v>119</v>
      </c>
    </row>
    <row r="1177" spans="1:12" hidden="1">
      <c r="A1177">
        <v>20170607</v>
      </c>
      <c r="B1177">
        <v>20170607</v>
      </c>
      <c r="C1177">
        <v>142157</v>
      </c>
      <c r="D1177" s="17" t="s">
        <v>151</v>
      </c>
      <c r="E1177">
        <v>53023054</v>
      </c>
      <c r="F1177">
        <v>100</v>
      </c>
      <c r="G1177">
        <v>100</v>
      </c>
      <c r="H1177" s="17" t="s">
        <v>13090</v>
      </c>
      <c r="I1177" t="s">
        <v>145</v>
      </c>
      <c r="J1177" s="17" t="s">
        <v>19150</v>
      </c>
      <c r="K1177" s="17" t="s">
        <v>162</v>
      </c>
      <c r="L1177" t="s">
        <v>113</v>
      </c>
    </row>
    <row r="1178" spans="1:12" hidden="1">
      <c r="A1178">
        <v>20170607</v>
      </c>
      <c r="B1178">
        <v>20170607</v>
      </c>
      <c r="C1178">
        <v>142606</v>
      </c>
      <c r="D1178" s="17" t="s">
        <v>151</v>
      </c>
      <c r="E1178">
        <v>53023081</v>
      </c>
      <c r="F1178">
        <v>200</v>
      </c>
      <c r="G1178">
        <v>200</v>
      </c>
      <c r="H1178" s="17" t="s">
        <v>13093</v>
      </c>
      <c r="I1178" t="s">
        <v>145</v>
      </c>
      <c r="J1178" s="17" t="s">
        <v>19151</v>
      </c>
      <c r="K1178" s="17" t="s">
        <v>154</v>
      </c>
      <c r="L1178" t="s">
        <v>113</v>
      </c>
    </row>
    <row r="1179" spans="1:12" hidden="1">
      <c r="A1179">
        <v>20170607</v>
      </c>
      <c r="B1179">
        <v>20170607</v>
      </c>
      <c r="C1179">
        <v>142652</v>
      </c>
      <c r="D1179" s="17" t="s">
        <v>151</v>
      </c>
      <c r="E1179">
        <v>53023076</v>
      </c>
      <c r="F1179">
        <v>200</v>
      </c>
      <c r="G1179">
        <v>200</v>
      </c>
      <c r="H1179" s="17" t="s">
        <v>13096</v>
      </c>
      <c r="I1179" t="s">
        <v>145</v>
      </c>
      <c r="J1179" s="17" t="s">
        <v>19152</v>
      </c>
      <c r="K1179" s="17" t="s">
        <v>146</v>
      </c>
      <c r="L1179" t="s">
        <v>113</v>
      </c>
    </row>
    <row r="1180" spans="1:12" hidden="1">
      <c r="A1180">
        <v>20170607</v>
      </c>
      <c r="B1180">
        <v>20170607</v>
      </c>
      <c r="C1180">
        <v>142811</v>
      </c>
      <c r="D1180" s="17" t="s">
        <v>151</v>
      </c>
      <c r="E1180">
        <v>53023090</v>
      </c>
      <c r="F1180">
        <v>1000</v>
      </c>
      <c r="G1180">
        <v>1000</v>
      </c>
      <c r="H1180" s="17" t="s">
        <v>13099</v>
      </c>
      <c r="I1180" t="s">
        <v>145</v>
      </c>
      <c r="J1180" s="17" t="s">
        <v>19153</v>
      </c>
      <c r="K1180" s="17" t="s">
        <v>154</v>
      </c>
      <c r="L1180" t="s">
        <v>113</v>
      </c>
    </row>
    <row r="1181" spans="1:12" hidden="1">
      <c r="A1181">
        <v>20170607</v>
      </c>
      <c r="B1181">
        <v>20170607</v>
      </c>
      <c r="C1181">
        <v>142943</v>
      </c>
      <c r="D1181" s="17" t="s">
        <v>151</v>
      </c>
      <c r="E1181">
        <v>53023064</v>
      </c>
      <c r="F1181">
        <v>50</v>
      </c>
      <c r="G1181">
        <v>50</v>
      </c>
      <c r="H1181" s="17" t="s">
        <v>13102</v>
      </c>
      <c r="I1181" t="s">
        <v>145</v>
      </c>
      <c r="J1181" s="17" t="s">
        <v>19154</v>
      </c>
      <c r="K1181" s="17" t="s">
        <v>152</v>
      </c>
      <c r="L1181" t="s">
        <v>119</v>
      </c>
    </row>
    <row r="1182" spans="1:12" hidden="1">
      <c r="A1182">
        <v>20170607</v>
      </c>
      <c r="B1182">
        <v>20170607</v>
      </c>
      <c r="C1182">
        <v>142956</v>
      </c>
      <c r="D1182" s="17" t="s">
        <v>151</v>
      </c>
      <c r="E1182">
        <v>53023057</v>
      </c>
      <c r="F1182">
        <v>20</v>
      </c>
      <c r="G1182">
        <v>20</v>
      </c>
      <c r="H1182" s="17" t="s">
        <v>13104</v>
      </c>
      <c r="I1182" t="s">
        <v>145</v>
      </c>
      <c r="J1182" s="17" t="s">
        <v>19155</v>
      </c>
      <c r="K1182" s="17" t="s">
        <v>146</v>
      </c>
      <c r="L1182" t="s">
        <v>119</v>
      </c>
    </row>
    <row r="1183" spans="1:12" hidden="1">
      <c r="A1183">
        <v>20170607</v>
      </c>
      <c r="B1183">
        <v>20170607</v>
      </c>
      <c r="C1183">
        <v>143026</v>
      </c>
      <c r="D1183" s="17" t="s">
        <v>151</v>
      </c>
      <c r="E1183">
        <v>53023073</v>
      </c>
      <c r="F1183">
        <v>100</v>
      </c>
      <c r="G1183">
        <v>100</v>
      </c>
      <c r="H1183" s="17" t="s">
        <v>13107</v>
      </c>
      <c r="I1183" t="s">
        <v>145</v>
      </c>
      <c r="J1183" s="17" t="s">
        <v>19156</v>
      </c>
      <c r="K1183" s="17" t="s">
        <v>154</v>
      </c>
      <c r="L1183" t="s">
        <v>113</v>
      </c>
    </row>
    <row r="1184" spans="1:12" hidden="1">
      <c r="A1184">
        <v>20170607</v>
      </c>
      <c r="B1184">
        <v>20170607</v>
      </c>
      <c r="C1184">
        <v>143043</v>
      </c>
      <c r="D1184" s="17" t="s">
        <v>151</v>
      </c>
      <c r="E1184">
        <v>53023086</v>
      </c>
      <c r="F1184">
        <v>3000</v>
      </c>
      <c r="G1184">
        <v>3000</v>
      </c>
      <c r="H1184" s="17" t="s">
        <v>13110</v>
      </c>
      <c r="I1184" t="s">
        <v>145</v>
      </c>
      <c r="J1184" s="17" t="s">
        <v>19157</v>
      </c>
      <c r="K1184" s="17" t="s">
        <v>149</v>
      </c>
      <c r="L1184" t="s">
        <v>113</v>
      </c>
    </row>
    <row r="1185" spans="1:12" hidden="1">
      <c r="A1185">
        <v>20170607</v>
      </c>
      <c r="B1185">
        <v>20170607</v>
      </c>
      <c r="C1185">
        <v>143055</v>
      </c>
      <c r="D1185" s="17" t="s">
        <v>151</v>
      </c>
      <c r="E1185">
        <v>53023057</v>
      </c>
      <c r="F1185">
        <v>20</v>
      </c>
      <c r="G1185">
        <v>20</v>
      </c>
      <c r="H1185" s="17" t="s">
        <v>13113</v>
      </c>
      <c r="I1185" t="s">
        <v>145</v>
      </c>
      <c r="J1185" s="17" t="s">
        <v>19155</v>
      </c>
      <c r="K1185" s="17" t="s">
        <v>146</v>
      </c>
      <c r="L1185" t="s">
        <v>119</v>
      </c>
    </row>
    <row r="1186" spans="1:12" hidden="1">
      <c r="A1186">
        <v>20170607</v>
      </c>
      <c r="B1186">
        <v>20170607</v>
      </c>
      <c r="C1186">
        <v>143127</v>
      </c>
      <c r="D1186" s="17" t="s">
        <v>151</v>
      </c>
      <c r="E1186">
        <v>53023085</v>
      </c>
      <c r="F1186">
        <v>560</v>
      </c>
      <c r="G1186">
        <v>560</v>
      </c>
      <c r="H1186" s="17" t="s">
        <v>13114</v>
      </c>
      <c r="I1186" t="s">
        <v>145</v>
      </c>
      <c r="J1186" s="17" t="s">
        <v>19120</v>
      </c>
      <c r="K1186" s="17" t="s">
        <v>19121</v>
      </c>
      <c r="L1186" t="s">
        <v>113</v>
      </c>
    </row>
    <row r="1187" spans="1:12" hidden="1">
      <c r="A1187">
        <v>20170607</v>
      </c>
      <c r="B1187">
        <v>20170607</v>
      </c>
      <c r="C1187">
        <v>143259</v>
      </c>
      <c r="D1187" s="17" t="s">
        <v>151</v>
      </c>
      <c r="E1187">
        <v>53023078</v>
      </c>
      <c r="F1187">
        <v>200</v>
      </c>
      <c r="G1187">
        <v>200</v>
      </c>
      <c r="H1187" s="17" t="s">
        <v>13117</v>
      </c>
      <c r="I1187" t="s">
        <v>145</v>
      </c>
      <c r="J1187" s="17" t="s">
        <v>19158</v>
      </c>
      <c r="K1187" s="17" t="s">
        <v>146</v>
      </c>
      <c r="L1187" t="s">
        <v>113</v>
      </c>
    </row>
    <row r="1188" spans="1:12" hidden="1">
      <c r="A1188">
        <v>20170607</v>
      </c>
      <c r="B1188">
        <v>20170607</v>
      </c>
      <c r="C1188">
        <v>143314</v>
      </c>
      <c r="D1188" s="17" t="s">
        <v>151</v>
      </c>
      <c r="E1188">
        <v>53023085</v>
      </c>
      <c r="F1188">
        <v>700</v>
      </c>
      <c r="G1188">
        <v>700</v>
      </c>
      <c r="H1188" s="17" t="s">
        <v>13120</v>
      </c>
      <c r="I1188" t="s">
        <v>145</v>
      </c>
      <c r="J1188" s="17" t="s">
        <v>19159</v>
      </c>
      <c r="K1188" s="17" t="s">
        <v>150</v>
      </c>
      <c r="L1188" t="s">
        <v>113</v>
      </c>
    </row>
    <row r="1189" spans="1:12" hidden="1">
      <c r="A1189">
        <v>20170607</v>
      </c>
      <c r="B1189">
        <v>20170607</v>
      </c>
      <c r="C1189">
        <v>143339</v>
      </c>
      <c r="D1189" s="17" t="s">
        <v>151</v>
      </c>
      <c r="E1189">
        <v>53023087</v>
      </c>
      <c r="F1189">
        <v>200</v>
      </c>
      <c r="G1189">
        <v>200</v>
      </c>
      <c r="H1189" s="17" t="s">
        <v>13123</v>
      </c>
      <c r="I1189" t="s">
        <v>145</v>
      </c>
      <c r="J1189" s="17" t="s">
        <v>19160</v>
      </c>
      <c r="K1189" s="17" t="s">
        <v>154</v>
      </c>
      <c r="L1189" t="s">
        <v>113</v>
      </c>
    </row>
    <row r="1190" spans="1:12" hidden="1">
      <c r="A1190">
        <v>20170607</v>
      </c>
      <c r="B1190">
        <v>20170607</v>
      </c>
      <c r="C1190">
        <v>143341</v>
      </c>
      <c r="D1190" s="17" t="s">
        <v>151</v>
      </c>
      <c r="E1190">
        <v>53023086</v>
      </c>
      <c r="F1190">
        <v>1000</v>
      </c>
      <c r="G1190">
        <v>1000</v>
      </c>
      <c r="H1190" s="17" t="s">
        <v>13126</v>
      </c>
      <c r="I1190" t="s">
        <v>145</v>
      </c>
      <c r="J1190" s="17" t="s">
        <v>19161</v>
      </c>
      <c r="K1190" s="17" t="s">
        <v>154</v>
      </c>
      <c r="L1190" t="s">
        <v>113</v>
      </c>
    </row>
    <row r="1191" spans="1:12" hidden="1">
      <c r="A1191">
        <v>20170607</v>
      </c>
      <c r="B1191">
        <v>20170607</v>
      </c>
      <c r="C1191">
        <v>143543</v>
      </c>
      <c r="D1191" s="17" t="s">
        <v>151</v>
      </c>
      <c r="E1191">
        <v>53023081</v>
      </c>
      <c r="F1191">
        <v>500</v>
      </c>
      <c r="G1191">
        <v>500</v>
      </c>
      <c r="H1191" s="17" t="s">
        <v>13129</v>
      </c>
      <c r="I1191" t="s">
        <v>145</v>
      </c>
      <c r="J1191" s="17" t="s">
        <v>19162</v>
      </c>
      <c r="K1191" s="17" t="s">
        <v>146</v>
      </c>
      <c r="L1191" t="s">
        <v>113</v>
      </c>
    </row>
    <row r="1192" spans="1:12" hidden="1">
      <c r="A1192">
        <v>20170607</v>
      </c>
      <c r="B1192">
        <v>20170607</v>
      </c>
      <c r="C1192">
        <v>143613</v>
      </c>
      <c r="D1192" s="17" t="s">
        <v>151</v>
      </c>
      <c r="E1192">
        <v>53023072</v>
      </c>
      <c r="F1192">
        <v>1000</v>
      </c>
      <c r="G1192">
        <v>1000</v>
      </c>
      <c r="H1192" s="17" t="s">
        <v>13132</v>
      </c>
      <c r="I1192" t="s">
        <v>145</v>
      </c>
      <c r="J1192" s="17" t="s">
        <v>19163</v>
      </c>
      <c r="K1192" s="17" t="s">
        <v>154</v>
      </c>
      <c r="L1192" t="s">
        <v>113</v>
      </c>
    </row>
    <row r="1193" spans="1:12" hidden="1">
      <c r="A1193">
        <v>20170607</v>
      </c>
      <c r="B1193">
        <v>20170607</v>
      </c>
      <c r="C1193">
        <v>143711</v>
      </c>
      <c r="D1193" s="17" t="s">
        <v>151</v>
      </c>
      <c r="E1193">
        <v>53023061</v>
      </c>
      <c r="F1193">
        <v>200</v>
      </c>
      <c r="G1193">
        <v>200</v>
      </c>
      <c r="H1193" s="17" t="s">
        <v>13135</v>
      </c>
      <c r="I1193" t="s">
        <v>145</v>
      </c>
      <c r="J1193" s="17" t="s">
        <v>19164</v>
      </c>
      <c r="K1193" s="17" t="s">
        <v>150</v>
      </c>
      <c r="L1193" t="s">
        <v>113</v>
      </c>
    </row>
    <row r="1194" spans="1:12" hidden="1">
      <c r="A1194">
        <v>20170607</v>
      </c>
      <c r="B1194">
        <v>20170607</v>
      </c>
      <c r="C1194">
        <v>143857</v>
      </c>
      <c r="D1194" s="17" t="s">
        <v>151</v>
      </c>
      <c r="E1194">
        <v>53023054</v>
      </c>
      <c r="F1194">
        <v>9900</v>
      </c>
      <c r="G1194">
        <v>9900</v>
      </c>
      <c r="H1194" s="17" t="s">
        <v>13138</v>
      </c>
      <c r="I1194" t="s">
        <v>145</v>
      </c>
      <c r="J1194" s="17" t="s">
        <v>19165</v>
      </c>
      <c r="K1194" s="17" t="s">
        <v>19166</v>
      </c>
      <c r="L1194" t="s">
        <v>113</v>
      </c>
    </row>
    <row r="1195" spans="1:12" hidden="1">
      <c r="A1195">
        <v>20170607</v>
      </c>
      <c r="B1195">
        <v>20170607</v>
      </c>
      <c r="C1195">
        <v>143937</v>
      </c>
      <c r="D1195" s="17" t="s">
        <v>151</v>
      </c>
      <c r="E1195">
        <v>53023073</v>
      </c>
      <c r="F1195">
        <v>500</v>
      </c>
      <c r="G1195">
        <v>500</v>
      </c>
      <c r="H1195" s="17" t="s">
        <v>13139</v>
      </c>
      <c r="I1195" t="s">
        <v>145</v>
      </c>
      <c r="J1195" s="17" t="s">
        <v>325</v>
      </c>
      <c r="K1195" s="17" t="s">
        <v>153</v>
      </c>
      <c r="L1195" t="s">
        <v>113</v>
      </c>
    </row>
    <row r="1196" spans="1:12" hidden="1">
      <c r="A1196">
        <v>20170607</v>
      </c>
      <c r="B1196">
        <v>20170607</v>
      </c>
      <c r="C1196">
        <v>144018</v>
      </c>
      <c r="D1196" s="17" t="s">
        <v>151</v>
      </c>
      <c r="E1196">
        <v>53023083</v>
      </c>
      <c r="F1196">
        <v>210</v>
      </c>
      <c r="G1196">
        <v>210</v>
      </c>
      <c r="H1196" s="17" t="s">
        <v>13140</v>
      </c>
      <c r="I1196" t="s">
        <v>145</v>
      </c>
      <c r="J1196" s="17" t="s">
        <v>19138</v>
      </c>
      <c r="K1196" s="17" t="s">
        <v>154</v>
      </c>
      <c r="L1196" t="s">
        <v>113</v>
      </c>
    </row>
    <row r="1197" spans="1:12" hidden="1">
      <c r="A1197">
        <v>20170607</v>
      </c>
      <c r="B1197">
        <v>20170607</v>
      </c>
      <c r="C1197">
        <v>144134</v>
      </c>
      <c r="D1197" s="17" t="s">
        <v>151</v>
      </c>
      <c r="E1197">
        <v>53023074</v>
      </c>
      <c r="F1197">
        <v>2400</v>
      </c>
      <c r="G1197">
        <v>2400</v>
      </c>
      <c r="H1197" s="17" t="s">
        <v>13142</v>
      </c>
      <c r="I1197" t="s">
        <v>145</v>
      </c>
      <c r="J1197" s="17" t="s">
        <v>19167</v>
      </c>
      <c r="K1197" s="17" t="s">
        <v>154</v>
      </c>
      <c r="L1197" t="s">
        <v>113</v>
      </c>
    </row>
    <row r="1198" spans="1:12" hidden="1">
      <c r="A1198">
        <v>20170607</v>
      </c>
      <c r="B1198">
        <v>20170607</v>
      </c>
      <c r="C1198">
        <v>144156</v>
      </c>
      <c r="D1198" s="17" t="s">
        <v>151</v>
      </c>
      <c r="E1198">
        <v>53023078</v>
      </c>
      <c r="F1198">
        <v>100</v>
      </c>
      <c r="G1198">
        <v>100</v>
      </c>
      <c r="H1198" s="17" t="s">
        <v>13145</v>
      </c>
      <c r="I1198" t="s">
        <v>145</v>
      </c>
      <c r="J1198" s="17" t="s">
        <v>19168</v>
      </c>
      <c r="K1198" s="17" t="s">
        <v>265</v>
      </c>
      <c r="L1198" t="s">
        <v>119</v>
      </c>
    </row>
    <row r="1199" spans="1:12" hidden="1">
      <c r="A1199">
        <v>20170607</v>
      </c>
      <c r="B1199">
        <v>20170607</v>
      </c>
      <c r="C1199">
        <v>144233</v>
      </c>
      <c r="D1199" s="17" t="s">
        <v>151</v>
      </c>
      <c r="E1199">
        <v>53023086</v>
      </c>
      <c r="F1199">
        <v>200</v>
      </c>
      <c r="G1199">
        <v>200</v>
      </c>
      <c r="H1199" s="17" t="s">
        <v>13146</v>
      </c>
      <c r="I1199" t="s">
        <v>145</v>
      </c>
      <c r="J1199" s="17" t="s">
        <v>19169</v>
      </c>
      <c r="K1199" s="17" t="s">
        <v>146</v>
      </c>
      <c r="L1199" t="s">
        <v>113</v>
      </c>
    </row>
    <row r="1200" spans="1:12" hidden="1">
      <c r="A1200">
        <v>20170607</v>
      </c>
      <c r="B1200">
        <v>20170607</v>
      </c>
      <c r="C1200">
        <v>144237</v>
      </c>
      <c r="D1200" s="17" t="s">
        <v>151</v>
      </c>
      <c r="E1200">
        <v>53023090</v>
      </c>
      <c r="F1200">
        <v>150</v>
      </c>
      <c r="G1200">
        <v>150</v>
      </c>
      <c r="H1200" s="17" t="s">
        <v>13149</v>
      </c>
      <c r="I1200" t="s">
        <v>145</v>
      </c>
      <c r="J1200" s="17" t="s">
        <v>19170</v>
      </c>
      <c r="K1200" s="17" t="s">
        <v>147</v>
      </c>
      <c r="L1200" t="s">
        <v>119</v>
      </c>
    </row>
    <row r="1201" spans="1:12" hidden="1">
      <c r="A1201">
        <v>20170607</v>
      </c>
      <c r="B1201">
        <v>20170607</v>
      </c>
      <c r="C1201">
        <v>144336</v>
      </c>
      <c r="D1201" s="17" t="s">
        <v>151</v>
      </c>
      <c r="E1201">
        <v>53023081</v>
      </c>
      <c r="F1201">
        <v>210</v>
      </c>
      <c r="G1201">
        <v>210</v>
      </c>
      <c r="H1201" s="17" t="s">
        <v>13152</v>
      </c>
      <c r="I1201" t="s">
        <v>145</v>
      </c>
      <c r="J1201" s="17" t="s">
        <v>19171</v>
      </c>
      <c r="K1201" s="17" t="s">
        <v>265</v>
      </c>
      <c r="L1201" t="s">
        <v>119</v>
      </c>
    </row>
    <row r="1202" spans="1:12" hidden="1">
      <c r="A1202">
        <v>20170607</v>
      </c>
      <c r="B1202">
        <v>20170607</v>
      </c>
      <c r="C1202">
        <v>144440</v>
      </c>
      <c r="D1202" s="17" t="s">
        <v>151</v>
      </c>
      <c r="E1202">
        <v>53023078</v>
      </c>
      <c r="F1202">
        <v>500</v>
      </c>
      <c r="G1202">
        <v>500</v>
      </c>
      <c r="H1202" s="17" t="s">
        <v>13153</v>
      </c>
      <c r="I1202" t="s">
        <v>145</v>
      </c>
      <c r="J1202" s="17" t="s">
        <v>19158</v>
      </c>
      <c r="K1202" s="17" t="s">
        <v>146</v>
      </c>
      <c r="L1202" t="s">
        <v>113</v>
      </c>
    </row>
    <row r="1203" spans="1:12" hidden="1">
      <c r="A1203">
        <v>20170607</v>
      </c>
      <c r="B1203">
        <v>20170607</v>
      </c>
      <c r="C1203">
        <v>144608</v>
      </c>
      <c r="D1203" s="17" t="s">
        <v>151</v>
      </c>
      <c r="E1203">
        <v>53023073</v>
      </c>
      <c r="F1203">
        <v>2000</v>
      </c>
      <c r="G1203">
        <v>2000</v>
      </c>
      <c r="H1203" s="17" t="s">
        <v>13156</v>
      </c>
      <c r="I1203" t="s">
        <v>145</v>
      </c>
      <c r="J1203" s="17" t="s">
        <v>19172</v>
      </c>
      <c r="K1203" s="17" t="s">
        <v>160</v>
      </c>
      <c r="L1203" t="s">
        <v>119</v>
      </c>
    </row>
    <row r="1204" spans="1:12" hidden="1">
      <c r="A1204">
        <v>20170607</v>
      </c>
      <c r="B1204">
        <v>20170607</v>
      </c>
      <c r="C1204">
        <v>144749</v>
      </c>
      <c r="D1204" s="17" t="s">
        <v>151</v>
      </c>
      <c r="E1204">
        <v>53023083</v>
      </c>
      <c r="F1204">
        <v>110</v>
      </c>
      <c r="G1204">
        <v>110</v>
      </c>
      <c r="H1204" s="17" t="s">
        <v>13157</v>
      </c>
      <c r="I1204" t="s">
        <v>145</v>
      </c>
      <c r="J1204" s="17" t="s">
        <v>19086</v>
      </c>
      <c r="K1204" s="17" t="s">
        <v>19087</v>
      </c>
      <c r="L1204" t="s">
        <v>113</v>
      </c>
    </row>
    <row r="1205" spans="1:12" hidden="1">
      <c r="A1205">
        <v>20170607</v>
      </c>
      <c r="B1205">
        <v>20170607</v>
      </c>
      <c r="C1205">
        <v>144800</v>
      </c>
      <c r="D1205" s="17" t="s">
        <v>151</v>
      </c>
      <c r="E1205">
        <v>53023078</v>
      </c>
      <c r="F1205">
        <v>500</v>
      </c>
      <c r="G1205">
        <v>500</v>
      </c>
      <c r="H1205" s="17" t="s">
        <v>13160</v>
      </c>
      <c r="I1205" t="s">
        <v>145</v>
      </c>
      <c r="J1205" s="17" t="s">
        <v>19173</v>
      </c>
      <c r="K1205" s="17" t="s">
        <v>167</v>
      </c>
      <c r="L1205" t="s">
        <v>113</v>
      </c>
    </row>
    <row r="1206" spans="1:12" hidden="1">
      <c r="A1206">
        <v>20170607</v>
      </c>
      <c r="B1206">
        <v>20170607</v>
      </c>
      <c r="C1206">
        <v>144834</v>
      </c>
      <c r="D1206" s="17" t="s">
        <v>151</v>
      </c>
      <c r="E1206">
        <v>53023076</v>
      </c>
      <c r="F1206">
        <v>500</v>
      </c>
      <c r="G1206">
        <v>500</v>
      </c>
      <c r="H1206" s="17" t="s">
        <v>13163</v>
      </c>
      <c r="I1206" t="s">
        <v>145</v>
      </c>
      <c r="J1206" s="17" t="s">
        <v>19174</v>
      </c>
      <c r="K1206" s="17" t="s">
        <v>150</v>
      </c>
      <c r="L1206" t="s">
        <v>113</v>
      </c>
    </row>
    <row r="1207" spans="1:12" hidden="1">
      <c r="A1207">
        <v>20170607</v>
      </c>
      <c r="B1207">
        <v>20170607</v>
      </c>
      <c r="C1207">
        <v>144840</v>
      </c>
      <c r="D1207" s="17" t="s">
        <v>151</v>
      </c>
      <c r="E1207">
        <v>53023073</v>
      </c>
      <c r="F1207">
        <v>10</v>
      </c>
      <c r="G1207">
        <v>10</v>
      </c>
      <c r="H1207" s="17" t="s">
        <v>13166</v>
      </c>
      <c r="I1207" t="s">
        <v>145</v>
      </c>
      <c r="J1207" s="17" t="s">
        <v>19175</v>
      </c>
      <c r="K1207" s="17" t="s">
        <v>265</v>
      </c>
      <c r="L1207" t="s">
        <v>113</v>
      </c>
    </row>
    <row r="1208" spans="1:12" hidden="1">
      <c r="A1208">
        <v>20170607</v>
      </c>
      <c r="B1208">
        <v>20170607</v>
      </c>
      <c r="C1208">
        <v>144933</v>
      </c>
      <c r="D1208" s="17" t="s">
        <v>151</v>
      </c>
      <c r="E1208">
        <v>53023072</v>
      </c>
      <c r="F1208">
        <v>100</v>
      </c>
      <c r="G1208">
        <v>100</v>
      </c>
      <c r="H1208" s="17" t="s">
        <v>13169</v>
      </c>
      <c r="I1208" t="s">
        <v>145</v>
      </c>
      <c r="J1208" s="17" t="s">
        <v>19176</v>
      </c>
      <c r="K1208" s="17" t="s">
        <v>170</v>
      </c>
      <c r="L1208" t="s">
        <v>119</v>
      </c>
    </row>
    <row r="1209" spans="1:12" hidden="1">
      <c r="A1209">
        <v>20170607</v>
      </c>
      <c r="B1209">
        <v>20170607</v>
      </c>
      <c r="C1209">
        <v>145030</v>
      </c>
      <c r="D1209" s="17" t="s">
        <v>151</v>
      </c>
      <c r="E1209">
        <v>53023076</v>
      </c>
      <c r="F1209">
        <v>100</v>
      </c>
      <c r="G1209">
        <v>100</v>
      </c>
      <c r="H1209" s="17" t="s">
        <v>13172</v>
      </c>
      <c r="I1209" t="s">
        <v>145</v>
      </c>
      <c r="J1209" s="17" t="s">
        <v>19177</v>
      </c>
      <c r="K1209" s="17" t="s">
        <v>154</v>
      </c>
      <c r="L1209" t="s">
        <v>113</v>
      </c>
    </row>
    <row r="1210" spans="1:12" hidden="1">
      <c r="A1210">
        <v>20170607</v>
      </c>
      <c r="B1210">
        <v>20170607</v>
      </c>
      <c r="C1210">
        <v>145216</v>
      </c>
      <c r="D1210" s="17" t="s">
        <v>151</v>
      </c>
      <c r="E1210">
        <v>53023076</v>
      </c>
      <c r="F1210">
        <v>30</v>
      </c>
      <c r="G1210">
        <v>30</v>
      </c>
      <c r="H1210" s="17" t="s">
        <v>13175</v>
      </c>
      <c r="I1210" t="s">
        <v>145</v>
      </c>
      <c r="J1210" s="17" t="s">
        <v>19178</v>
      </c>
      <c r="K1210" s="17" t="s">
        <v>150</v>
      </c>
      <c r="L1210" t="s">
        <v>113</v>
      </c>
    </row>
    <row r="1211" spans="1:12" hidden="1">
      <c r="A1211">
        <v>20170607</v>
      </c>
      <c r="B1211">
        <v>20170607</v>
      </c>
      <c r="C1211">
        <v>145328</v>
      </c>
      <c r="D1211" s="17" t="s">
        <v>151</v>
      </c>
      <c r="E1211">
        <v>53023073</v>
      </c>
      <c r="F1211">
        <v>900</v>
      </c>
      <c r="G1211">
        <v>900</v>
      </c>
      <c r="H1211" s="17" t="s">
        <v>13178</v>
      </c>
      <c r="I1211" t="s">
        <v>145</v>
      </c>
      <c r="J1211" s="17" t="s">
        <v>19179</v>
      </c>
      <c r="K1211" s="17" t="s">
        <v>155</v>
      </c>
      <c r="L1211" t="s">
        <v>113</v>
      </c>
    </row>
    <row r="1212" spans="1:12" hidden="1">
      <c r="A1212">
        <v>20170607</v>
      </c>
      <c r="B1212">
        <v>20170607</v>
      </c>
      <c r="C1212">
        <v>145618</v>
      </c>
      <c r="D1212" s="17" t="s">
        <v>151</v>
      </c>
      <c r="E1212">
        <v>53023063</v>
      </c>
      <c r="F1212">
        <v>200</v>
      </c>
      <c r="G1212">
        <v>200</v>
      </c>
      <c r="H1212" s="17" t="s">
        <v>13181</v>
      </c>
      <c r="I1212" t="s">
        <v>145</v>
      </c>
      <c r="J1212" s="17" t="s">
        <v>19180</v>
      </c>
      <c r="K1212" s="17" t="s">
        <v>264</v>
      </c>
      <c r="L1212" t="s">
        <v>119</v>
      </c>
    </row>
    <row r="1213" spans="1:12" hidden="1">
      <c r="A1213">
        <v>20170607</v>
      </c>
      <c r="B1213">
        <v>20170607</v>
      </c>
      <c r="C1213">
        <v>150050</v>
      </c>
      <c r="D1213" s="17" t="s">
        <v>151</v>
      </c>
      <c r="E1213">
        <v>53023076</v>
      </c>
      <c r="F1213">
        <v>300</v>
      </c>
      <c r="G1213">
        <v>300</v>
      </c>
      <c r="H1213" s="17" t="s">
        <v>13184</v>
      </c>
      <c r="I1213" t="s">
        <v>145</v>
      </c>
      <c r="J1213" s="17" t="s">
        <v>19181</v>
      </c>
      <c r="K1213" s="17" t="s">
        <v>146</v>
      </c>
      <c r="L1213" t="s">
        <v>113</v>
      </c>
    </row>
    <row r="1214" spans="1:12" hidden="1">
      <c r="A1214">
        <v>20170607</v>
      </c>
      <c r="B1214">
        <v>20170607</v>
      </c>
      <c r="C1214">
        <v>150121</v>
      </c>
      <c r="D1214" s="17" t="s">
        <v>151</v>
      </c>
      <c r="E1214">
        <v>53023060</v>
      </c>
      <c r="F1214">
        <v>500</v>
      </c>
      <c r="G1214">
        <v>500</v>
      </c>
      <c r="H1214" s="17" t="s">
        <v>13185</v>
      </c>
      <c r="I1214" t="s">
        <v>145</v>
      </c>
      <c r="J1214" s="17" t="s">
        <v>18987</v>
      </c>
      <c r="K1214" s="17" t="s">
        <v>149</v>
      </c>
      <c r="L1214" t="s">
        <v>113</v>
      </c>
    </row>
    <row r="1215" spans="1:12" hidden="1">
      <c r="A1215">
        <v>20170607</v>
      </c>
      <c r="B1215">
        <v>20170607</v>
      </c>
      <c r="C1215">
        <v>150302</v>
      </c>
      <c r="D1215" s="17" t="s">
        <v>151</v>
      </c>
      <c r="E1215">
        <v>53023087</v>
      </c>
      <c r="F1215">
        <v>1900</v>
      </c>
      <c r="G1215">
        <v>1900</v>
      </c>
      <c r="H1215" s="17" t="s">
        <v>13186</v>
      </c>
      <c r="I1215" t="s">
        <v>145</v>
      </c>
      <c r="J1215" s="17" t="s">
        <v>19175</v>
      </c>
      <c r="K1215" s="17" t="s">
        <v>265</v>
      </c>
      <c r="L1215" t="s">
        <v>113</v>
      </c>
    </row>
    <row r="1216" spans="1:12" hidden="1">
      <c r="A1216">
        <v>20170607</v>
      </c>
      <c r="B1216">
        <v>20170607</v>
      </c>
      <c r="C1216">
        <v>150452</v>
      </c>
      <c r="D1216" s="17" t="s">
        <v>151</v>
      </c>
      <c r="E1216">
        <v>53023076</v>
      </c>
      <c r="F1216">
        <v>50</v>
      </c>
      <c r="G1216">
        <v>50</v>
      </c>
      <c r="H1216" s="17" t="s">
        <v>13189</v>
      </c>
      <c r="I1216" t="s">
        <v>145</v>
      </c>
      <c r="J1216" s="17" t="s">
        <v>19182</v>
      </c>
      <c r="K1216" s="17" t="s">
        <v>149</v>
      </c>
      <c r="L1216" t="s">
        <v>113</v>
      </c>
    </row>
    <row r="1217" spans="1:12" hidden="1">
      <c r="A1217">
        <v>20170607</v>
      </c>
      <c r="B1217">
        <v>20170607</v>
      </c>
      <c r="C1217">
        <v>150546</v>
      </c>
      <c r="D1217" s="17" t="s">
        <v>151</v>
      </c>
      <c r="E1217">
        <v>53023079</v>
      </c>
      <c r="F1217">
        <v>80</v>
      </c>
      <c r="G1217">
        <v>80</v>
      </c>
      <c r="H1217" s="17" t="s">
        <v>13190</v>
      </c>
      <c r="I1217" t="s">
        <v>145</v>
      </c>
      <c r="J1217" s="17" t="s">
        <v>19155</v>
      </c>
      <c r="K1217" s="17" t="s">
        <v>146</v>
      </c>
      <c r="L1217" t="s">
        <v>119</v>
      </c>
    </row>
    <row r="1218" spans="1:12" hidden="1">
      <c r="A1218">
        <v>20170607</v>
      </c>
      <c r="B1218">
        <v>20170607</v>
      </c>
      <c r="C1218">
        <v>150721</v>
      </c>
      <c r="D1218" s="17" t="s">
        <v>151</v>
      </c>
      <c r="E1218">
        <v>53023072</v>
      </c>
      <c r="F1218">
        <v>1500</v>
      </c>
      <c r="G1218">
        <v>1500</v>
      </c>
      <c r="H1218" s="17" t="s">
        <v>13193</v>
      </c>
      <c r="I1218" t="s">
        <v>145</v>
      </c>
      <c r="J1218" s="17" t="s">
        <v>19183</v>
      </c>
      <c r="K1218" s="17" t="s">
        <v>9671</v>
      </c>
      <c r="L1218" t="s">
        <v>119</v>
      </c>
    </row>
    <row r="1219" spans="1:12" hidden="1">
      <c r="A1219">
        <v>20170607</v>
      </c>
      <c r="B1219">
        <v>20170607</v>
      </c>
      <c r="C1219">
        <v>150912</v>
      </c>
      <c r="D1219" s="17" t="s">
        <v>151</v>
      </c>
      <c r="E1219">
        <v>53023072</v>
      </c>
      <c r="F1219">
        <v>360</v>
      </c>
      <c r="G1219">
        <v>360</v>
      </c>
      <c r="H1219" s="17" t="s">
        <v>13196</v>
      </c>
      <c r="I1219" t="s">
        <v>145</v>
      </c>
      <c r="J1219" s="17" t="s">
        <v>19184</v>
      </c>
      <c r="K1219" s="17" t="s">
        <v>19059</v>
      </c>
      <c r="L1219" t="s">
        <v>113</v>
      </c>
    </row>
    <row r="1220" spans="1:12" hidden="1">
      <c r="A1220">
        <v>20170607</v>
      </c>
      <c r="B1220">
        <v>20170607</v>
      </c>
      <c r="C1220">
        <v>150942</v>
      </c>
      <c r="D1220" s="17" t="s">
        <v>151</v>
      </c>
      <c r="E1220">
        <v>53023090</v>
      </c>
      <c r="F1220">
        <v>1000</v>
      </c>
      <c r="G1220">
        <v>1000</v>
      </c>
      <c r="H1220" s="17" t="s">
        <v>13197</v>
      </c>
      <c r="I1220" t="s">
        <v>145</v>
      </c>
      <c r="J1220" s="17" t="s">
        <v>18755</v>
      </c>
      <c r="K1220" s="17" t="s">
        <v>18756</v>
      </c>
      <c r="L1220" t="s">
        <v>113</v>
      </c>
    </row>
    <row r="1221" spans="1:12" hidden="1">
      <c r="A1221">
        <v>20170607</v>
      </c>
      <c r="B1221">
        <v>20170607</v>
      </c>
      <c r="C1221">
        <v>151306</v>
      </c>
      <c r="D1221" s="17" t="s">
        <v>151</v>
      </c>
      <c r="E1221">
        <v>53023090</v>
      </c>
      <c r="F1221">
        <v>1000</v>
      </c>
      <c r="G1221">
        <v>1000</v>
      </c>
      <c r="H1221" s="17" t="s">
        <v>13198</v>
      </c>
      <c r="I1221" t="s">
        <v>145</v>
      </c>
      <c r="J1221" s="17" t="s">
        <v>18815</v>
      </c>
      <c r="K1221" s="17" t="s">
        <v>150</v>
      </c>
      <c r="L1221" t="s">
        <v>113</v>
      </c>
    </row>
    <row r="1222" spans="1:12" hidden="1">
      <c r="A1222">
        <v>20170607</v>
      </c>
      <c r="B1222">
        <v>20170607</v>
      </c>
      <c r="C1222">
        <v>151318</v>
      </c>
      <c r="D1222" s="17" t="s">
        <v>151</v>
      </c>
      <c r="E1222">
        <v>53023089</v>
      </c>
      <c r="F1222">
        <v>1000</v>
      </c>
      <c r="G1222">
        <v>1000</v>
      </c>
      <c r="H1222" s="17" t="s">
        <v>13199</v>
      </c>
      <c r="I1222" t="s">
        <v>145</v>
      </c>
      <c r="J1222" s="17" t="s">
        <v>19185</v>
      </c>
      <c r="K1222" s="17" t="s">
        <v>149</v>
      </c>
      <c r="L1222" t="s">
        <v>113</v>
      </c>
    </row>
    <row r="1223" spans="1:12" hidden="1">
      <c r="A1223">
        <v>20170607</v>
      </c>
      <c r="B1223">
        <v>20170607</v>
      </c>
      <c r="C1223">
        <v>151704</v>
      </c>
      <c r="D1223" s="17" t="s">
        <v>151</v>
      </c>
      <c r="E1223">
        <v>53023090</v>
      </c>
      <c r="F1223">
        <v>50</v>
      </c>
      <c r="G1223">
        <v>50</v>
      </c>
      <c r="H1223" s="17" t="s">
        <v>13202</v>
      </c>
      <c r="I1223" t="s">
        <v>145</v>
      </c>
      <c r="J1223" s="17" t="s">
        <v>19187</v>
      </c>
      <c r="K1223" s="17" t="s">
        <v>167</v>
      </c>
      <c r="L1223" t="s">
        <v>113</v>
      </c>
    </row>
    <row r="1224" spans="1:12" hidden="1">
      <c r="A1224">
        <v>20170607</v>
      </c>
      <c r="B1224">
        <v>20170607</v>
      </c>
      <c r="C1224">
        <v>151813</v>
      </c>
      <c r="D1224" s="17" t="s">
        <v>151</v>
      </c>
      <c r="E1224">
        <v>53023075</v>
      </c>
      <c r="F1224">
        <v>50</v>
      </c>
      <c r="G1224">
        <v>50</v>
      </c>
      <c r="H1224" s="17" t="s">
        <v>13203</v>
      </c>
      <c r="I1224" t="s">
        <v>145</v>
      </c>
      <c r="J1224" s="17" t="s">
        <v>18996</v>
      </c>
      <c r="K1224" s="17" t="s">
        <v>159</v>
      </c>
      <c r="L1224" t="s">
        <v>113</v>
      </c>
    </row>
    <row r="1225" spans="1:12" hidden="1">
      <c r="A1225">
        <v>20170607</v>
      </c>
      <c r="B1225">
        <v>20170607</v>
      </c>
      <c r="C1225">
        <v>151823</v>
      </c>
      <c r="D1225" s="17" t="s">
        <v>151</v>
      </c>
      <c r="E1225">
        <v>53023090</v>
      </c>
      <c r="F1225">
        <v>100</v>
      </c>
      <c r="G1225">
        <v>100</v>
      </c>
      <c r="H1225" s="17" t="s">
        <v>13206</v>
      </c>
      <c r="I1225" t="s">
        <v>145</v>
      </c>
      <c r="J1225" s="17" t="s">
        <v>19188</v>
      </c>
      <c r="K1225" s="17" t="s">
        <v>149</v>
      </c>
      <c r="L1225" t="s">
        <v>113</v>
      </c>
    </row>
    <row r="1226" spans="1:12" hidden="1">
      <c r="A1226">
        <v>20170607</v>
      </c>
      <c r="B1226">
        <v>20170607</v>
      </c>
      <c r="C1226">
        <v>151901</v>
      </c>
      <c r="D1226" s="17" t="s">
        <v>151</v>
      </c>
      <c r="E1226">
        <v>53023087</v>
      </c>
      <c r="F1226">
        <v>1000</v>
      </c>
      <c r="G1226">
        <v>1000</v>
      </c>
      <c r="H1226" s="17" t="s">
        <v>13209</v>
      </c>
      <c r="I1226" t="s">
        <v>145</v>
      </c>
      <c r="J1226" s="17" t="s">
        <v>19189</v>
      </c>
      <c r="K1226" s="17" t="s">
        <v>154</v>
      </c>
      <c r="L1226" t="s">
        <v>113</v>
      </c>
    </row>
    <row r="1227" spans="1:12" hidden="1">
      <c r="A1227">
        <v>20170607</v>
      </c>
      <c r="B1227">
        <v>20170607</v>
      </c>
      <c r="C1227">
        <v>152011</v>
      </c>
      <c r="D1227" s="17" t="s">
        <v>151</v>
      </c>
      <c r="E1227">
        <v>53023062</v>
      </c>
      <c r="F1227">
        <v>300</v>
      </c>
      <c r="G1227">
        <v>300</v>
      </c>
      <c r="H1227" s="17" t="s">
        <v>13212</v>
      </c>
      <c r="I1227" t="s">
        <v>145</v>
      </c>
      <c r="J1227" s="17" t="s">
        <v>19190</v>
      </c>
      <c r="K1227" s="17" t="s">
        <v>164</v>
      </c>
      <c r="L1227" t="s">
        <v>119</v>
      </c>
    </row>
    <row r="1228" spans="1:12" hidden="1">
      <c r="A1228">
        <v>20170607</v>
      </c>
      <c r="B1228">
        <v>20170607</v>
      </c>
      <c r="C1228">
        <v>152029</v>
      </c>
      <c r="D1228" s="17" t="s">
        <v>151</v>
      </c>
      <c r="E1228">
        <v>53023074</v>
      </c>
      <c r="F1228">
        <v>200</v>
      </c>
      <c r="G1228">
        <v>200</v>
      </c>
      <c r="H1228" s="17" t="s">
        <v>13215</v>
      </c>
      <c r="I1228" t="s">
        <v>145</v>
      </c>
      <c r="J1228" s="17" t="s">
        <v>19191</v>
      </c>
      <c r="K1228" s="17" t="s">
        <v>146</v>
      </c>
      <c r="L1228" t="s">
        <v>113</v>
      </c>
    </row>
    <row r="1229" spans="1:12" hidden="1">
      <c r="A1229">
        <v>20170607</v>
      </c>
      <c r="B1229">
        <v>20170607</v>
      </c>
      <c r="C1229">
        <v>152037</v>
      </c>
      <c r="D1229" s="17" t="s">
        <v>151</v>
      </c>
      <c r="E1229">
        <v>53023089</v>
      </c>
      <c r="F1229">
        <v>20</v>
      </c>
      <c r="G1229">
        <v>20</v>
      </c>
      <c r="H1229" s="17" t="s">
        <v>13218</v>
      </c>
      <c r="I1229" t="s">
        <v>145</v>
      </c>
      <c r="J1229" s="17" t="s">
        <v>19192</v>
      </c>
      <c r="K1229" s="17" t="s">
        <v>9223</v>
      </c>
      <c r="L1229" t="s">
        <v>113</v>
      </c>
    </row>
    <row r="1230" spans="1:12" hidden="1">
      <c r="A1230">
        <v>20170607</v>
      </c>
      <c r="B1230">
        <v>20170607</v>
      </c>
      <c r="C1230">
        <v>152203</v>
      </c>
      <c r="D1230" s="17" t="s">
        <v>151</v>
      </c>
      <c r="E1230">
        <v>53023086</v>
      </c>
      <c r="F1230">
        <v>2400</v>
      </c>
      <c r="G1230">
        <v>2400</v>
      </c>
      <c r="H1230" s="17" t="s">
        <v>13221</v>
      </c>
      <c r="I1230" t="s">
        <v>145</v>
      </c>
      <c r="J1230" s="17" t="s">
        <v>19193</v>
      </c>
      <c r="K1230" s="17" t="s">
        <v>160</v>
      </c>
      <c r="L1230" t="s">
        <v>119</v>
      </c>
    </row>
    <row r="1231" spans="1:12" hidden="1">
      <c r="A1231">
        <v>20170607</v>
      </c>
      <c r="B1231">
        <v>20170607</v>
      </c>
      <c r="C1231">
        <v>152216</v>
      </c>
      <c r="D1231" s="17" t="s">
        <v>151</v>
      </c>
      <c r="E1231">
        <v>53023090</v>
      </c>
      <c r="F1231">
        <v>290</v>
      </c>
      <c r="G1231">
        <v>290</v>
      </c>
      <c r="H1231" s="17" t="s">
        <v>13224</v>
      </c>
      <c r="I1231" t="s">
        <v>145</v>
      </c>
      <c r="J1231" s="17" t="s">
        <v>19194</v>
      </c>
      <c r="K1231" s="17" t="s">
        <v>154</v>
      </c>
      <c r="L1231" t="s">
        <v>113</v>
      </c>
    </row>
    <row r="1232" spans="1:12" hidden="1">
      <c r="A1232">
        <v>20170607</v>
      </c>
      <c r="B1232">
        <v>20170607</v>
      </c>
      <c r="C1232">
        <v>152234</v>
      </c>
      <c r="D1232" s="17" t="s">
        <v>151</v>
      </c>
      <c r="E1232">
        <v>53023073</v>
      </c>
      <c r="F1232">
        <v>200</v>
      </c>
      <c r="G1232">
        <v>200</v>
      </c>
      <c r="H1232" s="17" t="s">
        <v>13225</v>
      </c>
      <c r="I1232" t="s">
        <v>145</v>
      </c>
      <c r="J1232" s="17" t="s">
        <v>18787</v>
      </c>
      <c r="K1232" s="17" t="s">
        <v>146</v>
      </c>
      <c r="L1232" t="s">
        <v>113</v>
      </c>
    </row>
    <row r="1233" spans="1:12" hidden="1">
      <c r="A1233">
        <v>20170607</v>
      </c>
      <c r="B1233">
        <v>20170607</v>
      </c>
      <c r="C1233">
        <v>152340</v>
      </c>
      <c r="D1233" s="17" t="s">
        <v>151</v>
      </c>
      <c r="E1233">
        <v>53023090</v>
      </c>
      <c r="F1233">
        <v>600</v>
      </c>
      <c r="G1233">
        <v>600</v>
      </c>
      <c r="H1233" s="17" t="s">
        <v>13226</v>
      </c>
      <c r="I1233" t="s">
        <v>145</v>
      </c>
      <c r="J1233" s="17" t="s">
        <v>19188</v>
      </c>
      <c r="K1233" s="17" t="s">
        <v>149</v>
      </c>
      <c r="L1233" t="s">
        <v>113</v>
      </c>
    </row>
    <row r="1234" spans="1:12" hidden="1">
      <c r="A1234">
        <v>20170607</v>
      </c>
      <c r="B1234">
        <v>20170607</v>
      </c>
      <c r="C1234">
        <v>152520</v>
      </c>
      <c r="D1234" s="17" t="s">
        <v>151</v>
      </c>
      <c r="E1234">
        <v>53023089</v>
      </c>
      <c r="F1234">
        <v>400</v>
      </c>
      <c r="G1234">
        <v>400</v>
      </c>
      <c r="H1234" s="17" t="s">
        <v>13229</v>
      </c>
      <c r="I1234" t="s">
        <v>145</v>
      </c>
      <c r="J1234" s="17" t="s">
        <v>18612</v>
      </c>
      <c r="K1234" s="17" t="s">
        <v>146</v>
      </c>
      <c r="L1234" t="s">
        <v>113</v>
      </c>
    </row>
    <row r="1235" spans="1:12" hidden="1">
      <c r="A1235">
        <v>20170607</v>
      </c>
      <c r="B1235">
        <v>20170607</v>
      </c>
      <c r="C1235">
        <v>152641</v>
      </c>
      <c r="D1235" s="17" t="s">
        <v>151</v>
      </c>
      <c r="E1235">
        <v>53023077</v>
      </c>
      <c r="F1235">
        <v>290</v>
      </c>
      <c r="G1235">
        <v>290</v>
      </c>
      <c r="H1235" s="17" t="s">
        <v>13232</v>
      </c>
      <c r="I1235" t="s">
        <v>145</v>
      </c>
      <c r="J1235" s="17" t="s">
        <v>19195</v>
      </c>
      <c r="K1235" s="17" t="s">
        <v>162</v>
      </c>
      <c r="L1235" t="s">
        <v>113</v>
      </c>
    </row>
    <row r="1236" spans="1:12" hidden="1">
      <c r="A1236">
        <v>20170607</v>
      </c>
      <c r="B1236">
        <v>20170607</v>
      </c>
      <c r="C1236">
        <v>152726</v>
      </c>
      <c r="D1236" s="17" t="s">
        <v>151</v>
      </c>
      <c r="E1236">
        <v>53023086</v>
      </c>
      <c r="F1236">
        <v>2400</v>
      </c>
      <c r="G1236">
        <v>2400</v>
      </c>
      <c r="H1236" s="17" t="s">
        <v>13235</v>
      </c>
      <c r="I1236" t="s">
        <v>145</v>
      </c>
      <c r="J1236" s="17" t="s">
        <v>19196</v>
      </c>
      <c r="K1236" s="17" t="s">
        <v>9671</v>
      </c>
      <c r="L1236" t="s">
        <v>119</v>
      </c>
    </row>
    <row r="1237" spans="1:12" hidden="1">
      <c r="A1237">
        <v>20170607</v>
      </c>
      <c r="B1237">
        <v>20170607</v>
      </c>
      <c r="C1237">
        <v>152745</v>
      </c>
      <c r="D1237" s="17" t="s">
        <v>151</v>
      </c>
      <c r="E1237">
        <v>53023077</v>
      </c>
      <c r="F1237">
        <v>295</v>
      </c>
      <c r="G1237">
        <v>295</v>
      </c>
      <c r="H1237" s="17" t="s">
        <v>13238</v>
      </c>
      <c r="I1237" t="s">
        <v>145</v>
      </c>
      <c r="J1237" s="17" t="s">
        <v>19195</v>
      </c>
      <c r="K1237" s="17" t="s">
        <v>162</v>
      </c>
      <c r="L1237" t="s">
        <v>113</v>
      </c>
    </row>
    <row r="1238" spans="1:12" hidden="1">
      <c r="A1238">
        <v>20170607</v>
      </c>
      <c r="B1238">
        <v>20170607</v>
      </c>
      <c r="C1238">
        <v>153250</v>
      </c>
      <c r="D1238" s="17" t="s">
        <v>151</v>
      </c>
      <c r="E1238">
        <v>53023076</v>
      </c>
      <c r="F1238">
        <v>200</v>
      </c>
      <c r="G1238">
        <v>200</v>
      </c>
      <c r="H1238" s="17" t="s">
        <v>13241</v>
      </c>
      <c r="I1238" t="s">
        <v>145</v>
      </c>
      <c r="J1238" s="17" t="s">
        <v>19186</v>
      </c>
      <c r="K1238" s="17" t="s">
        <v>157</v>
      </c>
      <c r="L1238" t="s">
        <v>119</v>
      </c>
    </row>
    <row r="1239" spans="1:12" hidden="1">
      <c r="A1239">
        <v>20170607</v>
      </c>
      <c r="B1239">
        <v>20170607</v>
      </c>
      <c r="C1239">
        <v>153448</v>
      </c>
      <c r="D1239" s="17" t="s">
        <v>151</v>
      </c>
      <c r="E1239">
        <v>53023089</v>
      </c>
      <c r="F1239">
        <v>2000</v>
      </c>
      <c r="G1239">
        <v>2000</v>
      </c>
      <c r="H1239" s="17" t="s">
        <v>13244</v>
      </c>
      <c r="I1239" t="s">
        <v>145</v>
      </c>
      <c r="J1239" s="17" t="s">
        <v>19197</v>
      </c>
      <c r="K1239" s="17" t="s">
        <v>153</v>
      </c>
      <c r="L1239" t="s">
        <v>113</v>
      </c>
    </row>
    <row r="1240" spans="1:12" hidden="1">
      <c r="A1240">
        <v>20170607</v>
      </c>
      <c r="B1240">
        <v>20170607</v>
      </c>
      <c r="C1240">
        <v>153533</v>
      </c>
      <c r="D1240" s="17" t="s">
        <v>151</v>
      </c>
      <c r="E1240">
        <v>53023074</v>
      </c>
      <c r="F1240">
        <v>1000</v>
      </c>
      <c r="G1240">
        <v>1000</v>
      </c>
      <c r="H1240" s="17" t="s">
        <v>13247</v>
      </c>
      <c r="I1240" t="s">
        <v>145</v>
      </c>
      <c r="J1240" s="17" t="s">
        <v>19198</v>
      </c>
      <c r="K1240" s="17" t="s">
        <v>149</v>
      </c>
      <c r="L1240" t="s">
        <v>113</v>
      </c>
    </row>
    <row r="1241" spans="1:12" hidden="1">
      <c r="A1241">
        <v>20170607</v>
      </c>
      <c r="B1241">
        <v>20170607</v>
      </c>
      <c r="C1241">
        <v>153714</v>
      </c>
      <c r="D1241" s="17" t="s">
        <v>151</v>
      </c>
      <c r="E1241">
        <v>53023074</v>
      </c>
      <c r="F1241">
        <v>1500</v>
      </c>
      <c r="G1241">
        <v>1500</v>
      </c>
      <c r="H1241" s="17" t="s">
        <v>13250</v>
      </c>
      <c r="I1241" t="s">
        <v>145</v>
      </c>
      <c r="J1241" s="17" t="s">
        <v>19199</v>
      </c>
      <c r="K1241" s="17" t="s">
        <v>149</v>
      </c>
      <c r="L1241" t="s">
        <v>113</v>
      </c>
    </row>
    <row r="1242" spans="1:12" hidden="1">
      <c r="A1242">
        <v>20170607</v>
      </c>
      <c r="B1242">
        <v>20170607</v>
      </c>
      <c r="C1242">
        <v>153723</v>
      </c>
      <c r="D1242" s="17" t="s">
        <v>151</v>
      </c>
      <c r="E1242">
        <v>53023085</v>
      </c>
      <c r="F1242">
        <v>20</v>
      </c>
      <c r="G1242">
        <v>20</v>
      </c>
      <c r="H1242" s="17" t="s">
        <v>13253</v>
      </c>
      <c r="I1242" t="s">
        <v>145</v>
      </c>
      <c r="J1242" s="17" t="s">
        <v>19200</v>
      </c>
      <c r="K1242" s="17" t="s">
        <v>154</v>
      </c>
      <c r="L1242" t="s">
        <v>113</v>
      </c>
    </row>
    <row r="1243" spans="1:12" hidden="1">
      <c r="A1243">
        <v>20170607</v>
      </c>
      <c r="B1243">
        <v>20170607</v>
      </c>
      <c r="C1243">
        <v>153754</v>
      </c>
      <c r="D1243" s="17" t="s">
        <v>151</v>
      </c>
      <c r="E1243">
        <v>53023072</v>
      </c>
      <c r="F1243">
        <v>500</v>
      </c>
      <c r="G1243">
        <v>500</v>
      </c>
      <c r="H1243" s="17" t="s">
        <v>13256</v>
      </c>
      <c r="I1243" t="s">
        <v>145</v>
      </c>
      <c r="J1243" s="17" t="s">
        <v>19201</v>
      </c>
      <c r="K1243" s="17" t="s">
        <v>153</v>
      </c>
      <c r="L1243" t="s">
        <v>113</v>
      </c>
    </row>
    <row r="1244" spans="1:12" hidden="1">
      <c r="A1244">
        <v>20170607</v>
      </c>
      <c r="B1244">
        <v>20170607</v>
      </c>
      <c r="C1244">
        <v>153758</v>
      </c>
      <c r="D1244" s="17" t="s">
        <v>151</v>
      </c>
      <c r="E1244">
        <v>53023076</v>
      </c>
      <c r="F1244">
        <v>2000</v>
      </c>
      <c r="G1244">
        <v>2000</v>
      </c>
      <c r="H1244" s="17" t="s">
        <v>13259</v>
      </c>
      <c r="I1244" t="s">
        <v>145</v>
      </c>
      <c r="J1244" s="17" t="s">
        <v>19202</v>
      </c>
      <c r="K1244" s="17" t="s">
        <v>147</v>
      </c>
      <c r="L1244" t="s">
        <v>119</v>
      </c>
    </row>
    <row r="1245" spans="1:12" hidden="1">
      <c r="A1245">
        <v>20170607</v>
      </c>
      <c r="B1245">
        <v>20170607</v>
      </c>
      <c r="C1245">
        <v>154314</v>
      </c>
      <c r="D1245" s="17" t="s">
        <v>151</v>
      </c>
      <c r="E1245">
        <v>53023076</v>
      </c>
      <c r="F1245">
        <v>200</v>
      </c>
      <c r="G1245">
        <v>200</v>
      </c>
      <c r="H1245" s="17" t="s">
        <v>13262</v>
      </c>
      <c r="I1245" t="s">
        <v>145</v>
      </c>
      <c r="J1245" s="17" t="s">
        <v>19203</v>
      </c>
      <c r="K1245" s="17" t="s">
        <v>146</v>
      </c>
      <c r="L1245" t="s">
        <v>113</v>
      </c>
    </row>
    <row r="1246" spans="1:12" hidden="1">
      <c r="A1246">
        <v>20170607</v>
      </c>
      <c r="B1246">
        <v>20170607</v>
      </c>
      <c r="C1246">
        <v>154418</v>
      </c>
      <c r="D1246" s="17" t="s">
        <v>151</v>
      </c>
      <c r="E1246">
        <v>53023089</v>
      </c>
      <c r="F1246">
        <v>5</v>
      </c>
      <c r="G1246">
        <v>5</v>
      </c>
      <c r="H1246" s="17" t="s">
        <v>13263</v>
      </c>
      <c r="I1246" t="s">
        <v>145</v>
      </c>
      <c r="J1246" s="17" t="s">
        <v>18302</v>
      </c>
      <c r="K1246" s="17" t="s">
        <v>167</v>
      </c>
      <c r="L1246" t="s">
        <v>113</v>
      </c>
    </row>
    <row r="1247" spans="1:12" hidden="1">
      <c r="A1247">
        <v>20170607</v>
      </c>
      <c r="B1247">
        <v>20170607</v>
      </c>
      <c r="C1247">
        <v>154516</v>
      </c>
      <c r="D1247" s="17" t="s">
        <v>151</v>
      </c>
      <c r="E1247">
        <v>53023083</v>
      </c>
      <c r="F1247">
        <v>1000</v>
      </c>
      <c r="G1247">
        <v>1000</v>
      </c>
      <c r="H1247" s="17" t="s">
        <v>13266</v>
      </c>
      <c r="I1247" t="s">
        <v>145</v>
      </c>
      <c r="J1247" s="17" t="s">
        <v>19204</v>
      </c>
      <c r="K1247" s="17" t="s">
        <v>167</v>
      </c>
      <c r="L1247" t="s">
        <v>113</v>
      </c>
    </row>
    <row r="1248" spans="1:12" hidden="1">
      <c r="A1248">
        <v>20170607</v>
      </c>
      <c r="B1248">
        <v>20170607</v>
      </c>
      <c r="C1248">
        <v>154554</v>
      </c>
      <c r="D1248" s="17" t="s">
        <v>151</v>
      </c>
      <c r="E1248">
        <v>53023060</v>
      </c>
      <c r="F1248">
        <v>200</v>
      </c>
      <c r="G1248">
        <v>200</v>
      </c>
      <c r="H1248" s="17" t="s">
        <v>13269</v>
      </c>
      <c r="I1248" t="s">
        <v>145</v>
      </c>
      <c r="J1248" s="17" t="s">
        <v>18938</v>
      </c>
      <c r="K1248" s="17" t="s">
        <v>173</v>
      </c>
      <c r="L1248" t="s">
        <v>113</v>
      </c>
    </row>
    <row r="1249" spans="1:12" hidden="1">
      <c r="A1249">
        <v>20170607</v>
      </c>
      <c r="B1249">
        <v>20170607</v>
      </c>
      <c r="C1249">
        <v>154903</v>
      </c>
      <c r="D1249" s="17" t="s">
        <v>151</v>
      </c>
      <c r="E1249">
        <v>53023083</v>
      </c>
      <c r="F1249">
        <v>240</v>
      </c>
      <c r="G1249">
        <v>240</v>
      </c>
      <c r="H1249" s="17" t="s">
        <v>13270</v>
      </c>
      <c r="I1249" t="s">
        <v>145</v>
      </c>
      <c r="J1249" s="17" t="s">
        <v>19206</v>
      </c>
      <c r="K1249" s="17" t="s">
        <v>146</v>
      </c>
      <c r="L1249" t="s">
        <v>113</v>
      </c>
    </row>
    <row r="1250" spans="1:12" hidden="1">
      <c r="A1250">
        <v>20170607</v>
      </c>
      <c r="B1250">
        <v>20170607</v>
      </c>
      <c r="C1250">
        <v>155034</v>
      </c>
      <c r="D1250" s="17" t="s">
        <v>151</v>
      </c>
      <c r="E1250">
        <v>53023086</v>
      </c>
      <c r="F1250">
        <v>100</v>
      </c>
      <c r="G1250">
        <v>100</v>
      </c>
      <c r="H1250" s="17" t="s">
        <v>13273</v>
      </c>
      <c r="I1250" t="s">
        <v>145</v>
      </c>
      <c r="J1250" s="17" t="s">
        <v>19207</v>
      </c>
      <c r="K1250" s="17" t="s">
        <v>150</v>
      </c>
      <c r="L1250" t="s">
        <v>113</v>
      </c>
    </row>
    <row r="1251" spans="1:12" hidden="1">
      <c r="A1251">
        <v>20170607</v>
      </c>
      <c r="B1251">
        <v>20170607</v>
      </c>
      <c r="C1251">
        <v>155040</v>
      </c>
      <c r="D1251" s="17" t="s">
        <v>151</v>
      </c>
      <c r="E1251">
        <v>53023083</v>
      </c>
      <c r="F1251">
        <v>100</v>
      </c>
      <c r="G1251">
        <v>100</v>
      </c>
      <c r="H1251" s="17" t="s">
        <v>13274</v>
      </c>
      <c r="I1251" t="s">
        <v>145</v>
      </c>
      <c r="J1251" s="17" t="s">
        <v>19206</v>
      </c>
      <c r="K1251" s="17" t="s">
        <v>146</v>
      </c>
      <c r="L1251" t="s">
        <v>113</v>
      </c>
    </row>
    <row r="1252" spans="1:12" hidden="1">
      <c r="A1252">
        <v>20170607</v>
      </c>
      <c r="B1252">
        <v>20170607</v>
      </c>
      <c r="C1252">
        <v>155549</v>
      </c>
      <c r="D1252" s="17" t="s">
        <v>151</v>
      </c>
      <c r="E1252">
        <v>53023074</v>
      </c>
      <c r="F1252">
        <v>1600</v>
      </c>
      <c r="G1252">
        <v>1600</v>
      </c>
      <c r="H1252" s="17" t="s">
        <v>13277</v>
      </c>
      <c r="I1252" t="s">
        <v>145</v>
      </c>
      <c r="J1252" s="17" t="s">
        <v>19208</v>
      </c>
      <c r="K1252" s="17" t="s">
        <v>146</v>
      </c>
      <c r="L1252" t="s">
        <v>119</v>
      </c>
    </row>
    <row r="1253" spans="1:12" hidden="1">
      <c r="A1253">
        <v>20170607</v>
      </c>
      <c r="B1253">
        <v>20170607</v>
      </c>
      <c r="C1253">
        <v>155617</v>
      </c>
      <c r="D1253" s="17" t="s">
        <v>151</v>
      </c>
      <c r="E1253">
        <v>53023075</v>
      </c>
      <c r="F1253">
        <v>1000</v>
      </c>
      <c r="G1253">
        <v>1000</v>
      </c>
      <c r="H1253" s="17" t="s">
        <v>13280</v>
      </c>
      <c r="I1253" t="s">
        <v>145</v>
      </c>
      <c r="J1253" s="17" t="s">
        <v>19205</v>
      </c>
      <c r="K1253" s="17" t="s">
        <v>152</v>
      </c>
      <c r="L1253" t="s">
        <v>119</v>
      </c>
    </row>
    <row r="1254" spans="1:12" hidden="1">
      <c r="A1254">
        <v>20170607</v>
      </c>
      <c r="B1254">
        <v>20170607</v>
      </c>
      <c r="C1254">
        <v>155721</v>
      </c>
      <c r="D1254" s="17" t="s">
        <v>151</v>
      </c>
      <c r="E1254">
        <v>53023079</v>
      </c>
      <c r="F1254">
        <v>200</v>
      </c>
      <c r="G1254">
        <v>200</v>
      </c>
      <c r="H1254" s="17" t="s">
        <v>13283</v>
      </c>
      <c r="I1254" t="s">
        <v>145</v>
      </c>
      <c r="J1254" s="17" t="s">
        <v>19209</v>
      </c>
      <c r="K1254" s="17" t="s">
        <v>160</v>
      </c>
      <c r="L1254" t="s">
        <v>119</v>
      </c>
    </row>
    <row r="1255" spans="1:12" hidden="1">
      <c r="A1255">
        <v>20170607</v>
      </c>
      <c r="B1255">
        <v>20170607</v>
      </c>
      <c r="C1255">
        <v>160205</v>
      </c>
      <c r="D1255" s="17" t="s">
        <v>151</v>
      </c>
      <c r="E1255">
        <v>53023070</v>
      </c>
      <c r="F1255">
        <v>5000</v>
      </c>
      <c r="G1255">
        <v>5000</v>
      </c>
      <c r="H1255" s="17" t="s">
        <v>13286</v>
      </c>
      <c r="I1255" t="s">
        <v>145</v>
      </c>
      <c r="J1255" s="17" t="s">
        <v>18219</v>
      </c>
      <c r="K1255" s="17" t="s">
        <v>163</v>
      </c>
      <c r="L1255" t="s">
        <v>113</v>
      </c>
    </row>
    <row r="1256" spans="1:12" hidden="1">
      <c r="A1256">
        <v>20170607</v>
      </c>
      <c r="B1256">
        <v>20170607</v>
      </c>
      <c r="C1256">
        <v>160238</v>
      </c>
      <c r="D1256" s="17" t="s">
        <v>151</v>
      </c>
      <c r="E1256">
        <v>53023069</v>
      </c>
      <c r="F1256">
        <v>100</v>
      </c>
      <c r="G1256">
        <v>100</v>
      </c>
      <c r="H1256" s="17" t="s">
        <v>13289</v>
      </c>
      <c r="I1256" t="s">
        <v>145</v>
      </c>
      <c r="J1256" s="17" t="s">
        <v>19210</v>
      </c>
      <c r="K1256" s="17" t="s">
        <v>146</v>
      </c>
      <c r="L1256" t="s">
        <v>113</v>
      </c>
    </row>
    <row r="1257" spans="1:12" hidden="1">
      <c r="A1257">
        <v>20170607</v>
      </c>
      <c r="B1257">
        <v>20170607</v>
      </c>
      <c r="C1257">
        <v>160328</v>
      </c>
      <c r="D1257" s="17" t="s">
        <v>151</v>
      </c>
      <c r="E1257">
        <v>53023090</v>
      </c>
      <c r="F1257">
        <v>363</v>
      </c>
      <c r="G1257">
        <v>363</v>
      </c>
      <c r="H1257" s="17" t="s">
        <v>13290</v>
      </c>
      <c r="I1257" t="s">
        <v>145</v>
      </c>
      <c r="J1257" s="17" t="s">
        <v>18902</v>
      </c>
      <c r="K1257" s="17" t="s">
        <v>265</v>
      </c>
      <c r="L1257" t="s">
        <v>119</v>
      </c>
    </row>
    <row r="1258" spans="1:12" hidden="1">
      <c r="A1258">
        <v>20170607</v>
      </c>
      <c r="B1258">
        <v>20170607</v>
      </c>
      <c r="C1258">
        <v>160642</v>
      </c>
      <c r="D1258" s="17" t="s">
        <v>151</v>
      </c>
      <c r="E1258">
        <v>53023079</v>
      </c>
      <c r="F1258">
        <v>100</v>
      </c>
      <c r="G1258">
        <v>100</v>
      </c>
      <c r="H1258" s="17" t="s">
        <v>13293</v>
      </c>
      <c r="I1258" t="s">
        <v>145</v>
      </c>
      <c r="J1258" s="17" t="s">
        <v>19197</v>
      </c>
      <c r="K1258" s="17" t="s">
        <v>153</v>
      </c>
      <c r="L1258" t="s">
        <v>113</v>
      </c>
    </row>
    <row r="1259" spans="1:12" hidden="1">
      <c r="A1259">
        <v>20170607</v>
      </c>
      <c r="B1259">
        <v>20170607</v>
      </c>
      <c r="C1259">
        <v>160651</v>
      </c>
      <c r="D1259" s="17" t="s">
        <v>151</v>
      </c>
      <c r="E1259">
        <v>53023086</v>
      </c>
      <c r="F1259">
        <v>500</v>
      </c>
      <c r="G1259">
        <v>500</v>
      </c>
      <c r="H1259" s="17" t="s">
        <v>13294</v>
      </c>
      <c r="I1259" t="s">
        <v>145</v>
      </c>
      <c r="J1259" s="17" t="s">
        <v>19207</v>
      </c>
      <c r="K1259" s="17" t="s">
        <v>150</v>
      </c>
      <c r="L1259" t="s">
        <v>113</v>
      </c>
    </row>
    <row r="1260" spans="1:12" hidden="1">
      <c r="A1260">
        <v>20170607</v>
      </c>
      <c r="B1260">
        <v>20170607</v>
      </c>
      <c r="C1260">
        <v>160933</v>
      </c>
      <c r="D1260" s="17" t="s">
        <v>151</v>
      </c>
      <c r="E1260">
        <v>53023086</v>
      </c>
      <c r="F1260">
        <v>2500</v>
      </c>
      <c r="G1260">
        <v>2500</v>
      </c>
      <c r="H1260" s="17" t="s">
        <v>13297</v>
      </c>
      <c r="I1260" t="s">
        <v>145</v>
      </c>
      <c r="J1260" s="17" t="s">
        <v>19211</v>
      </c>
      <c r="K1260" s="17" t="s">
        <v>149</v>
      </c>
      <c r="L1260" t="s">
        <v>113</v>
      </c>
    </row>
    <row r="1261" spans="1:12" hidden="1">
      <c r="A1261">
        <v>20170607</v>
      </c>
      <c r="B1261">
        <v>20170607</v>
      </c>
      <c r="C1261">
        <v>160950</v>
      </c>
      <c r="D1261" s="17" t="s">
        <v>151</v>
      </c>
      <c r="E1261">
        <v>53023072</v>
      </c>
      <c r="F1261">
        <v>2900</v>
      </c>
      <c r="G1261">
        <v>2900</v>
      </c>
      <c r="H1261" s="17" t="s">
        <v>13298</v>
      </c>
      <c r="I1261" t="s">
        <v>145</v>
      </c>
      <c r="J1261" s="17" t="s">
        <v>19212</v>
      </c>
      <c r="K1261" s="17" t="s">
        <v>170</v>
      </c>
      <c r="L1261" t="s">
        <v>119</v>
      </c>
    </row>
    <row r="1262" spans="1:12" hidden="1">
      <c r="A1262">
        <v>20170607</v>
      </c>
      <c r="B1262">
        <v>20170607</v>
      </c>
      <c r="C1262">
        <v>161351</v>
      </c>
      <c r="D1262" s="17" t="s">
        <v>151</v>
      </c>
      <c r="E1262">
        <v>53023089</v>
      </c>
      <c r="F1262">
        <v>50</v>
      </c>
      <c r="G1262">
        <v>50</v>
      </c>
      <c r="H1262" s="17" t="s">
        <v>13301</v>
      </c>
      <c r="I1262" t="s">
        <v>145</v>
      </c>
      <c r="J1262" s="17" t="s">
        <v>19213</v>
      </c>
      <c r="K1262" s="17" t="s">
        <v>154</v>
      </c>
      <c r="L1262" t="s">
        <v>113</v>
      </c>
    </row>
    <row r="1263" spans="1:12" hidden="1">
      <c r="A1263">
        <v>20170607</v>
      </c>
      <c r="B1263">
        <v>20170607</v>
      </c>
      <c r="C1263">
        <v>161446</v>
      </c>
      <c r="D1263" s="17" t="s">
        <v>151</v>
      </c>
      <c r="E1263">
        <v>53023089</v>
      </c>
      <c r="F1263">
        <v>50</v>
      </c>
      <c r="G1263">
        <v>50</v>
      </c>
      <c r="H1263" s="17" t="s">
        <v>13304</v>
      </c>
      <c r="I1263" t="s">
        <v>145</v>
      </c>
      <c r="J1263" s="17" t="s">
        <v>19214</v>
      </c>
      <c r="K1263" s="17" t="s">
        <v>166</v>
      </c>
      <c r="L1263" t="s">
        <v>119</v>
      </c>
    </row>
    <row r="1264" spans="1:12" hidden="1">
      <c r="A1264">
        <v>20170607</v>
      </c>
      <c r="B1264">
        <v>20170607</v>
      </c>
      <c r="C1264">
        <v>161617</v>
      </c>
      <c r="D1264" s="17" t="s">
        <v>151</v>
      </c>
      <c r="E1264">
        <v>53023074</v>
      </c>
      <c r="F1264">
        <v>2000</v>
      </c>
      <c r="G1264">
        <v>2000</v>
      </c>
      <c r="H1264" s="17" t="s">
        <v>13307</v>
      </c>
      <c r="I1264" t="s">
        <v>145</v>
      </c>
      <c r="J1264" s="17" t="s">
        <v>19215</v>
      </c>
      <c r="K1264" s="17" t="s">
        <v>160</v>
      </c>
      <c r="L1264" t="s">
        <v>119</v>
      </c>
    </row>
    <row r="1265" spans="1:12" hidden="1">
      <c r="A1265">
        <v>20170607</v>
      </c>
      <c r="B1265">
        <v>20170607</v>
      </c>
      <c r="C1265">
        <v>161625</v>
      </c>
      <c r="D1265" s="17" t="s">
        <v>151</v>
      </c>
      <c r="E1265">
        <v>53023089</v>
      </c>
      <c r="F1265">
        <v>300</v>
      </c>
      <c r="G1265">
        <v>300</v>
      </c>
      <c r="H1265" s="17" t="s">
        <v>13310</v>
      </c>
      <c r="I1265" t="s">
        <v>145</v>
      </c>
      <c r="J1265" s="17" t="s">
        <v>19216</v>
      </c>
      <c r="K1265" s="17" t="s">
        <v>295</v>
      </c>
      <c r="L1265" t="s">
        <v>119</v>
      </c>
    </row>
    <row r="1266" spans="1:12" hidden="1">
      <c r="A1266">
        <v>20170607</v>
      </c>
      <c r="B1266">
        <v>20170607</v>
      </c>
      <c r="C1266">
        <v>161634</v>
      </c>
      <c r="D1266" s="17" t="s">
        <v>151</v>
      </c>
      <c r="E1266">
        <v>53023054</v>
      </c>
      <c r="F1266">
        <v>1000</v>
      </c>
      <c r="G1266">
        <v>1000</v>
      </c>
      <c r="H1266" s="17" t="s">
        <v>13313</v>
      </c>
      <c r="I1266" t="s">
        <v>145</v>
      </c>
      <c r="J1266" s="17" t="s">
        <v>19217</v>
      </c>
      <c r="K1266" s="17" t="s">
        <v>146</v>
      </c>
      <c r="L1266" t="s">
        <v>113</v>
      </c>
    </row>
    <row r="1267" spans="1:12" hidden="1">
      <c r="A1267">
        <v>20170607</v>
      </c>
      <c r="B1267">
        <v>20170607</v>
      </c>
      <c r="C1267">
        <v>161715</v>
      </c>
      <c r="D1267" s="17" t="s">
        <v>151</v>
      </c>
      <c r="E1267">
        <v>53023089</v>
      </c>
      <c r="F1267">
        <v>500</v>
      </c>
      <c r="G1267">
        <v>500</v>
      </c>
      <c r="H1267" s="17" t="s">
        <v>13315</v>
      </c>
      <c r="I1267" t="s">
        <v>145</v>
      </c>
      <c r="J1267" s="17" t="s">
        <v>19218</v>
      </c>
      <c r="K1267" s="17" t="s">
        <v>150</v>
      </c>
      <c r="L1267" t="s">
        <v>113</v>
      </c>
    </row>
    <row r="1268" spans="1:12" hidden="1">
      <c r="A1268">
        <v>20170607</v>
      </c>
      <c r="B1268">
        <v>20170607</v>
      </c>
      <c r="C1268">
        <v>161816</v>
      </c>
      <c r="D1268" s="17" t="s">
        <v>151</v>
      </c>
      <c r="E1268">
        <v>53023083</v>
      </c>
      <c r="F1268">
        <v>100</v>
      </c>
      <c r="G1268">
        <v>100</v>
      </c>
      <c r="H1268" s="17" t="s">
        <v>13318</v>
      </c>
      <c r="I1268" t="s">
        <v>145</v>
      </c>
      <c r="J1268" s="17" t="s">
        <v>19219</v>
      </c>
      <c r="K1268" s="17" t="s">
        <v>149</v>
      </c>
      <c r="L1268" t="s">
        <v>113</v>
      </c>
    </row>
    <row r="1269" spans="1:12" hidden="1">
      <c r="A1269">
        <v>20170607</v>
      </c>
      <c r="B1269">
        <v>20170607</v>
      </c>
      <c r="C1269">
        <v>162039</v>
      </c>
      <c r="D1269" s="17" t="s">
        <v>151</v>
      </c>
      <c r="E1269">
        <v>53023060</v>
      </c>
      <c r="F1269">
        <v>100</v>
      </c>
      <c r="G1269">
        <v>100</v>
      </c>
      <c r="H1269" s="17" t="s">
        <v>13321</v>
      </c>
      <c r="I1269" t="s">
        <v>145</v>
      </c>
      <c r="J1269" s="17" t="s">
        <v>19220</v>
      </c>
      <c r="K1269" s="17" t="s">
        <v>146</v>
      </c>
      <c r="L1269" t="s">
        <v>113</v>
      </c>
    </row>
    <row r="1270" spans="1:12" hidden="1">
      <c r="A1270">
        <v>20170607</v>
      </c>
      <c r="B1270">
        <v>20170607</v>
      </c>
      <c r="C1270">
        <v>162047</v>
      </c>
      <c r="D1270" s="17" t="s">
        <v>151</v>
      </c>
      <c r="E1270">
        <v>53023058</v>
      </c>
      <c r="F1270">
        <v>1000</v>
      </c>
      <c r="G1270">
        <v>1000</v>
      </c>
      <c r="H1270" s="17" t="s">
        <v>13322</v>
      </c>
      <c r="I1270" t="s">
        <v>145</v>
      </c>
      <c r="J1270" s="17" t="s">
        <v>332</v>
      </c>
      <c r="K1270" s="17" t="s">
        <v>146</v>
      </c>
      <c r="L1270" t="s">
        <v>119</v>
      </c>
    </row>
    <row r="1271" spans="1:12" hidden="1">
      <c r="A1271">
        <v>20170607</v>
      </c>
      <c r="B1271">
        <v>20170607</v>
      </c>
      <c r="C1271">
        <v>162114</v>
      </c>
      <c r="D1271" s="17" t="s">
        <v>151</v>
      </c>
      <c r="E1271">
        <v>53023074</v>
      </c>
      <c r="F1271">
        <v>1000</v>
      </c>
      <c r="G1271">
        <v>1000</v>
      </c>
      <c r="H1271" s="17" t="s">
        <v>13325</v>
      </c>
      <c r="I1271" t="s">
        <v>145</v>
      </c>
      <c r="J1271" s="17" t="s">
        <v>19221</v>
      </c>
      <c r="K1271" s="17" t="s">
        <v>146</v>
      </c>
      <c r="L1271" t="s">
        <v>113</v>
      </c>
    </row>
    <row r="1272" spans="1:12" hidden="1">
      <c r="A1272">
        <v>20170607</v>
      </c>
      <c r="B1272">
        <v>20170607</v>
      </c>
      <c r="C1272">
        <v>162314</v>
      </c>
      <c r="D1272" s="17" t="s">
        <v>151</v>
      </c>
      <c r="E1272">
        <v>53023054</v>
      </c>
      <c r="F1272">
        <v>300</v>
      </c>
      <c r="G1272">
        <v>300</v>
      </c>
      <c r="H1272" s="17" t="s">
        <v>13328</v>
      </c>
      <c r="I1272" t="s">
        <v>145</v>
      </c>
      <c r="J1272" s="17" t="s">
        <v>19222</v>
      </c>
      <c r="K1272" s="17" t="s">
        <v>154</v>
      </c>
      <c r="L1272" t="s">
        <v>113</v>
      </c>
    </row>
    <row r="1273" spans="1:12" hidden="1">
      <c r="A1273">
        <v>20170607</v>
      </c>
      <c r="B1273">
        <v>20170607</v>
      </c>
      <c r="C1273">
        <v>162331</v>
      </c>
      <c r="D1273" s="17" t="s">
        <v>151</v>
      </c>
      <c r="E1273">
        <v>53023061</v>
      </c>
      <c r="F1273">
        <v>5000</v>
      </c>
      <c r="G1273">
        <v>5000</v>
      </c>
      <c r="H1273" s="17" t="s">
        <v>13331</v>
      </c>
      <c r="I1273" t="s">
        <v>145</v>
      </c>
      <c r="J1273" s="17" t="s">
        <v>19223</v>
      </c>
      <c r="K1273" s="17" t="s">
        <v>169</v>
      </c>
      <c r="L1273" t="s">
        <v>113</v>
      </c>
    </row>
    <row r="1274" spans="1:12" hidden="1">
      <c r="A1274">
        <v>20170607</v>
      </c>
      <c r="B1274">
        <v>20170607</v>
      </c>
      <c r="C1274">
        <v>162537</v>
      </c>
      <c r="D1274" s="17" t="s">
        <v>151</v>
      </c>
      <c r="E1274">
        <v>53023086</v>
      </c>
      <c r="F1274">
        <v>400</v>
      </c>
      <c r="G1274">
        <v>400</v>
      </c>
      <c r="H1274" s="17" t="s">
        <v>13334</v>
      </c>
      <c r="I1274" t="s">
        <v>145</v>
      </c>
      <c r="J1274" s="17" t="s">
        <v>332</v>
      </c>
      <c r="K1274" s="17" t="s">
        <v>146</v>
      </c>
      <c r="L1274" t="s">
        <v>119</v>
      </c>
    </row>
    <row r="1275" spans="1:12" hidden="1">
      <c r="A1275">
        <v>20170607</v>
      </c>
      <c r="B1275">
        <v>20170607</v>
      </c>
      <c r="C1275">
        <v>162727</v>
      </c>
      <c r="D1275" s="17" t="s">
        <v>151</v>
      </c>
      <c r="E1275">
        <v>53023074</v>
      </c>
      <c r="F1275">
        <v>600</v>
      </c>
      <c r="G1275">
        <v>600</v>
      </c>
      <c r="H1275" s="17" t="s">
        <v>13337</v>
      </c>
      <c r="I1275" t="s">
        <v>145</v>
      </c>
      <c r="J1275" s="17" t="s">
        <v>19224</v>
      </c>
      <c r="K1275" s="17" t="s">
        <v>150</v>
      </c>
      <c r="L1275" t="s">
        <v>113</v>
      </c>
    </row>
    <row r="1276" spans="1:12" hidden="1">
      <c r="A1276">
        <v>20170607</v>
      </c>
      <c r="B1276">
        <v>20170607</v>
      </c>
      <c r="C1276">
        <v>162852</v>
      </c>
      <c r="D1276" s="17" t="s">
        <v>151</v>
      </c>
      <c r="E1276">
        <v>53023058</v>
      </c>
      <c r="F1276">
        <v>2661</v>
      </c>
      <c r="G1276">
        <v>2661</v>
      </c>
      <c r="H1276" s="17" t="s">
        <v>13340</v>
      </c>
      <c r="I1276" t="s">
        <v>145</v>
      </c>
      <c r="J1276" s="17" t="s">
        <v>19225</v>
      </c>
      <c r="K1276" s="17" t="s">
        <v>150</v>
      </c>
      <c r="L1276" t="s">
        <v>113</v>
      </c>
    </row>
    <row r="1277" spans="1:12" hidden="1">
      <c r="A1277">
        <v>20170607</v>
      </c>
      <c r="B1277">
        <v>20170607</v>
      </c>
      <c r="C1277">
        <v>163244</v>
      </c>
      <c r="D1277" s="17" t="s">
        <v>151</v>
      </c>
      <c r="E1277">
        <v>53023060</v>
      </c>
      <c r="F1277">
        <v>2000</v>
      </c>
      <c r="G1277">
        <v>2000</v>
      </c>
      <c r="H1277" s="17" t="s">
        <v>13341</v>
      </c>
      <c r="I1277" t="s">
        <v>145</v>
      </c>
      <c r="J1277" s="17" t="s">
        <v>18618</v>
      </c>
      <c r="K1277" s="17" t="s">
        <v>163</v>
      </c>
      <c r="L1277" t="s">
        <v>113</v>
      </c>
    </row>
    <row r="1278" spans="1:12" hidden="1">
      <c r="A1278">
        <v>20170607</v>
      </c>
      <c r="B1278">
        <v>20170607</v>
      </c>
      <c r="C1278">
        <v>163520</v>
      </c>
      <c r="D1278" s="17" t="s">
        <v>151</v>
      </c>
      <c r="E1278">
        <v>53023060</v>
      </c>
      <c r="F1278">
        <v>300</v>
      </c>
      <c r="G1278">
        <v>300</v>
      </c>
      <c r="H1278" s="17" t="s">
        <v>13344</v>
      </c>
      <c r="I1278" t="s">
        <v>145</v>
      </c>
      <c r="J1278" s="17" t="s">
        <v>19226</v>
      </c>
      <c r="K1278" s="17" t="s">
        <v>152</v>
      </c>
      <c r="L1278" t="s">
        <v>119</v>
      </c>
    </row>
    <row r="1279" spans="1:12" hidden="1">
      <c r="A1279">
        <v>20170607</v>
      </c>
      <c r="B1279">
        <v>20170607</v>
      </c>
      <c r="C1279">
        <v>163603</v>
      </c>
      <c r="D1279" s="17" t="s">
        <v>151</v>
      </c>
      <c r="E1279">
        <v>53023090</v>
      </c>
      <c r="F1279">
        <v>100</v>
      </c>
      <c r="G1279">
        <v>100</v>
      </c>
      <c r="H1279" s="17" t="s">
        <v>13347</v>
      </c>
      <c r="I1279" t="s">
        <v>145</v>
      </c>
      <c r="J1279" s="17" t="s">
        <v>19227</v>
      </c>
      <c r="K1279" s="17" t="s">
        <v>230</v>
      </c>
      <c r="L1279" t="s">
        <v>113</v>
      </c>
    </row>
    <row r="1280" spans="1:12" hidden="1">
      <c r="A1280">
        <v>20170607</v>
      </c>
      <c r="B1280">
        <v>20170607</v>
      </c>
      <c r="C1280">
        <v>163721</v>
      </c>
      <c r="D1280" s="17" t="s">
        <v>151</v>
      </c>
      <c r="E1280">
        <v>53023060</v>
      </c>
      <c r="F1280">
        <v>200</v>
      </c>
      <c r="G1280">
        <v>200</v>
      </c>
      <c r="H1280" s="17" t="s">
        <v>13350</v>
      </c>
      <c r="I1280" t="s">
        <v>145</v>
      </c>
      <c r="J1280" s="17" t="s">
        <v>19226</v>
      </c>
      <c r="K1280" s="17" t="s">
        <v>152</v>
      </c>
      <c r="L1280" t="s">
        <v>119</v>
      </c>
    </row>
    <row r="1281" spans="1:12" hidden="1">
      <c r="A1281">
        <v>20170607</v>
      </c>
      <c r="B1281">
        <v>20170607</v>
      </c>
      <c r="C1281">
        <v>163937</v>
      </c>
      <c r="D1281" s="17" t="s">
        <v>151</v>
      </c>
      <c r="E1281">
        <v>53023077</v>
      </c>
      <c r="F1281">
        <v>20</v>
      </c>
      <c r="G1281">
        <v>20</v>
      </c>
      <c r="H1281" s="17" t="s">
        <v>13353</v>
      </c>
      <c r="I1281" t="s">
        <v>145</v>
      </c>
      <c r="J1281" s="17" t="s">
        <v>19229</v>
      </c>
      <c r="K1281" s="17" t="s">
        <v>146</v>
      </c>
      <c r="L1281" t="s">
        <v>113</v>
      </c>
    </row>
    <row r="1282" spans="1:12" hidden="1">
      <c r="A1282">
        <v>20170607</v>
      </c>
      <c r="B1282">
        <v>20170607</v>
      </c>
      <c r="C1282">
        <v>164115</v>
      </c>
      <c r="D1282" s="17" t="s">
        <v>151</v>
      </c>
      <c r="E1282">
        <v>53023072</v>
      </c>
      <c r="F1282">
        <v>20</v>
      </c>
      <c r="G1282">
        <v>20</v>
      </c>
      <c r="H1282" s="17" t="s">
        <v>13356</v>
      </c>
      <c r="I1282" t="s">
        <v>145</v>
      </c>
      <c r="J1282" s="17" t="s">
        <v>19228</v>
      </c>
      <c r="K1282" s="17" t="s">
        <v>149</v>
      </c>
      <c r="L1282" t="s">
        <v>113</v>
      </c>
    </row>
    <row r="1283" spans="1:12" hidden="1">
      <c r="A1283">
        <v>20170607</v>
      </c>
      <c r="B1283">
        <v>20170607</v>
      </c>
      <c r="C1283">
        <v>164133</v>
      </c>
      <c r="D1283" s="17" t="s">
        <v>151</v>
      </c>
      <c r="E1283">
        <v>53023086</v>
      </c>
      <c r="F1283">
        <v>300</v>
      </c>
      <c r="G1283">
        <v>300</v>
      </c>
      <c r="H1283" s="17" t="s">
        <v>13359</v>
      </c>
      <c r="I1283" t="s">
        <v>145</v>
      </c>
      <c r="J1283" s="17" t="s">
        <v>332</v>
      </c>
      <c r="K1283" s="17" t="s">
        <v>146</v>
      </c>
      <c r="L1283" t="s">
        <v>119</v>
      </c>
    </row>
    <row r="1284" spans="1:12" hidden="1">
      <c r="A1284">
        <v>20170607</v>
      </c>
      <c r="B1284">
        <v>20170607</v>
      </c>
      <c r="C1284">
        <v>164539</v>
      </c>
      <c r="D1284" s="17" t="s">
        <v>151</v>
      </c>
      <c r="E1284">
        <v>53023059</v>
      </c>
      <c r="F1284">
        <v>100</v>
      </c>
      <c r="G1284">
        <v>100</v>
      </c>
      <c r="H1284" s="17" t="s">
        <v>13362</v>
      </c>
      <c r="I1284" t="s">
        <v>145</v>
      </c>
      <c r="J1284" s="17" t="s">
        <v>19230</v>
      </c>
      <c r="K1284" s="17" t="s">
        <v>152</v>
      </c>
      <c r="L1284" t="s">
        <v>119</v>
      </c>
    </row>
    <row r="1285" spans="1:12" hidden="1">
      <c r="A1285">
        <v>20170607</v>
      </c>
      <c r="B1285">
        <v>20170607</v>
      </c>
      <c r="C1285">
        <v>164609</v>
      </c>
      <c r="D1285" s="17" t="s">
        <v>151</v>
      </c>
      <c r="E1285">
        <v>53023083</v>
      </c>
      <c r="F1285">
        <v>500</v>
      </c>
      <c r="G1285">
        <v>500</v>
      </c>
      <c r="H1285" s="17" t="s">
        <v>13365</v>
      </c>
      <c r="I1285" t="s">
        <v>145</v>
      </c>
      <c r="J1285" s="17" t="s">
        <v>19231</v>
      </c>
      <c r="K1285" s="17" t="s">
        <v>149</v>
      </c>
      <c r="L1285" t="s">
        <v>113</v>
      </c>
    </row>
    <row r="1286" spans="1:12" hidden="1">
      <c r="A1286">
        <v>20170607</v>
      </c>
      <c r="B1286">
        <v>20170607</v>
      </c>
      <c r="C1286">
        <v>164816</v>
      </c>
      <c r="D1286" s="17" t="s">
        <v>151</v>
      </c>
      <c r="E1286">
        <v>53023058</v>
      </c>
      <c r="F1286">
        <v>100</v>
      </c>
      <c r="G1286">
        <v>100</v>
      </c>
      <c r="H1286" s="17" t="s">
        <v>13368</v>
      </c>
      <c r="I1286" t="s">
        <v>145</v>
      </c>
      <c r="J1286" s="17" t="s">
        <v>19232</v>
      </c>
      <c r="K1286" s="17" t="s">
        <v>149</v>
      </c>
      <c r="L1286" t="s">
        <v>113</v>
      </c>
    </row>
    <row r="1287" spans="1:12" hidden="1">
      <c r="A1287">
        <v>20170607</v>
      </c>
      <c r="B1287">
        <v>20170607</v>
      </c>
      <c r="C1287">
        <v>165130</v>
      </c>
      <c r="D1287" s="17" t="s">
        <v>151</v>
      </c>
      <c r="E1287">
        <v>53023079</v>
      </c>
      <c r="F1287">
        <v>500</v>
      </c>
      <c r="G1287">
        <v>500</v>
      </c>
      <c r="H1287" s="17" t="s">
        <v>13371</v>
      </c>
      <c r="I1287" t="s">
        <v>145</v>
      </c>
      <c r="J1287" s="17" t="s">
        <v>19233</v>
      </c>
      <c r="K1287" s="17" t="s">
        <v>161</v>
      </c>
      <c r="L1287" t="s">
        <v>119</v>
      </c>
    </row>
    <row r="1288" spans="1:12" hidden="1">
      <c r="A1288">
        <v>20170607</v>
      </c>
      <c r="B1288">
        <v>20170607</v>
      </c>
      <c r="C1288">
        <v>165150</v>
      </c>
      <c r="D1288" s="17" t="s">
        <v>151</v>
      </c>
      <c r="E1288">
        <v>53023072</v>
      </c>
      <c r="F1288">
        <v>900</v>
      </c>
      <c r="G1288">
        <v>900</v>
      </c>
      <c r="H1288" s="17" t="s">
        <v>13374</v>
      </c>
      <c r="I1288" t="s">
        <v>145</v>
      </c>
      <c r="J1288" s="17" t="s">
        <v>19234</v>
      </c>
      <c r="K1288" s="17" t="s">
        <v>160</v>
      </c>
      <c r="L1288" t="s">
        <v>119</v>
      </c>
    </row>
    <row r="1289" spans="1:12" hidden="1">
      <c r="A1289">
        <v>20170607</v>
      </c>
      <c r="B1289">
        <v>20170607</v>
      </c>
      <c r="C1289">
        <v>165311</v>
      </c>
      <c r="D1289" s="17" t="s">
        <v>151</v>
      </c>
      <c r="E1289">
        <v>53023061</v>
      </c>
      <c r="F1289">
        <v>10</v>
      </c>
      <c r="G1289">
        <v>10</v>
      </c>
      <c r="H1289" s="17" t="s">
        <v>13377</v>
      </c>
      <c r="I1289" t="s">
        <v>145</v>
      </c>
      <c r="J1289" s="17" t="s">
        <v>19235</v>
      </c>
      <c r="K1289" s="17" t="s">
        <v>147</v>
      </c>
      <c r="L1289" t="s">
        <v>119</v>
      </c>
    </row>
    <row r="1290" spans="1:12" hidden="1">
      <c r="A1290">
        <v>20170607</v>
      </c>
      <c r="B1290">
        <v>20170607</v>
      </c>
      <c r="C1290">
        <v>165623</v>
      </c>
      <c r="D1290" s="17" t="s">
        <v>151</v>
      </c>
      <c r="E1290">
        <v>53023081</v>
      </c>
      <c r="F1290">
        <v>800</v>
      </c>
      <c r="G1290">
        <v>800</v>
      </c>
      <c r="H1290" s="17" t="s">
        <v>13378</v>
      </c>
      <c r="I1290" t="s">
        <v>145</v>
      </c>
      <c r="J1290" s="17" t="s">
        <v>19208</v>
      </c>
      <c r="K1290" s="17" t="s">
        <v>146</v>
      </c>
      <c r="L1290" t="s">
        <v>119</v>
      </c>
    </row>
    <row r="1291" spans="1:12" hidden="1">
      <c r="A1291">
        <v>20170607</v>
      </c>
      <c r="B1291">
        <v>20170607</v>
      </c>
      <c r="C1291">
        <v>170507</v>
      </c>
      <c r="D1291" s="17" t="s">
        <v>151</v>
      </c>
      <c r="E1291">
        <v>53023090</v>
      </c>
      <c r="F1291">
        <v>1300</v>
      </c>
      <c r="G1291">
        <v>1300</v>
      </c>
      <c r="H1291" s="17" t="s">
        <v>13381</v>
      </c>
      <c r="I1291" t="s">
        <v>145</v>
      </c>
      <c r="J1291" s="17" t="s">
        <v>19236</v>
      </c>
      <c r="K1291" s="17" t="s">
        <v>162</v>
      </c>
      <c r="L1291" t="s">
        <v>113</v>
      </c>
    </row>
    <row r="1292" spans="1:12" hidden="1">
      <c r="A1292">
        <v>20170607</v>
      </c>
      <c r="B1292">
        <v>20170607</v>
      </c>
      <c r="C1292">
        <v>170508</v>
      </c>
      <c r="D1292" s="17" t="s">
        <v>151</v>
      </c>
      <c r="E1292">
        <v>53023073</v>
      </c>
      <c r="F1292">
        <v>300</v>
      </c>
      <c r="G1292">
        <v>300</v>
      </c>
      <c r="H1292" s="17" t="s">
        <v>13384</v>
      </c>
      <c r="I1292" t="s">
        <v>145</v>
      </c>
      <c r="J1292" s="17" t="s">
        <v>19237</v>
      </c>
      <c r="K1292" s="17" t="s">
        <v>154</v>
      </c>
      <c r="L1292" t="s">
        <v>113</v>
      </c>
    </row>
    <row r="1293" spans="1:12" hidden="1">
      <c r="A1293">
        <v>20170607</v>
      </c>
      <c r="B1293">
        <v>20170607</v>
      </c>
      <c r="C1293">
        <v>170613</v>
      </c>
      <c r="D1293" s="17" t="s">
        <v>151</v>
      </c>
      <c r="E1293">
        <v>53023060</v>
      </c>
      <c r="F1293">
        <v>100</v>
      </c>
      <c r="G1293">
        <v>100</v>
      </c>
      <c r="H1293" s="17" t="s">
        <v>13387</v>
      </c>
      <c r="I1293" t="s">
        <v>145</v>
      </c>
      <c r="J1293" s="17" t="s">
        <v>18907</v>
      </c>
      <c r="K1293" s="17" t="s">
        <v>149</v>
      </c>
      <c r="L1293" t="s">
        <v>113</v>
      </c>
    </row>
    <row r="1294" spans="1:12" hidden="1">
      <c r="A1294">
        <v>20170607</v>
      </c>
      <c r="B1294">
        <v>20170607</v>
      </c>
      <c r="C1294">
        <v>170619</v>
      </c>
      <c r="D1294" s="17" t="s">
        <v>151</v>
      </c>
      <c r="E1294">
        <v>53023072</v>
      </c>
      <c r="F1294">
        <v>2000</v>
      </c>
      <c r="G1294">
        <v>2000</v>
      </c>
      <c r="H1294" s="17" t="s">
        <v>13390</v>
      </c>
      <c r="I1294" t="s">
        <v>145</v>
      </c>
      <c r="J1294" s="17" t="s">
        <v>19238</v>
      </c>
      <c r="K1294" s="17" t="s">
        <v>153</v>
      </c>
      <c r="L1294" t="s">
        <v>113</v>
      </c>
    </row>
    <row r="1295" spans="1:12" hidden="1">
      <c r="A1295">
        <v>20170607</v>
      </c>
      <c r="B1295">
        <v>20170607</v>
      </c>
      <c r="C1295">
        <v>170728</v>
      </c>
      <c r="D1295" s="17" t="s">
        <v>151</v>
      </c>
      <c r="E1295">
        <v>53023066</v>
      </c>
      <c r="F1295">
        <v>1000</v>
      </c>
      <c r="G1295">
        <v>1000</v>
      </c>
      <c r="H1295" s="17" t="s">
        <v>13393</v>
      </c>
      <c r="I1295" t="s">
        <v>145</v>
      </c>
      <c r="J1295" s="17" t="s">
        <v>19239</v>
      </c>
      <c r="K1295" s="17" t="s">
        <v>146</v>
      </c>
      <c r="L1295" t="s">
        <v>119</v>
      </c>
    </row>
    <row r="1296" spans="1:12" hidden="1">
      <c r="A1296">
        <v>20170607</v>
      </c>
      <c r="B1296">
        <v>20170607</v>
      </c>
      <c r="C1296">
        <v>171320</v>
      </c>
      <c r="D1296" s="17" t="s">
        <v>151</v>
      </c>
      <c r="E1296">
        <v>53023074</v>
      </c>
      <c r="F1296">
        <v>1000</v>
      </c>
      <c r="G1296">
        <v>1000</v>
      </c>
      <c r="H1296" s="17" t="s">
        <v>13396</v>
      </c>
      <c r="I1296" t="s">
        <v>145</v>
      </c>
      <c r="J1296" s="17" t="s">
        <v>19240</v>
      </c>
      <c r="K1296" s="17" t="s">
        <v>150</v>
      </c>
      <c r="L1296" t="s">
        <v>113</v>
      </c>
    </row>
    <row r="1297" spans="1:12" hidden="1">
      <c r="A1297">
        <v>20170607</v>
      </c>
      <c r="B1297">
        <v>20170607</v>
      </c>
      <c r="C1297">
        <v>171351</v>
      </c>
      <c r="D1297" s="17" t="s">
        <v>151</v>
      </c>
      <c r="E1297">
        <v>53023070</v>
      </c>
      <c r="F1297">
        <v>270</v>
      </c>
      <c r="G1297">
        <v>270</v>
      </c>
      <c r="H1297" s="17" t="s">
        <v>13399</v>
      </c>
      <c r="I1297" t="s">
        <v>145</v>
      </c>
      <c r="J1297" s="17" t="s">
        <v>19241</v>
      </c>
      <c r="K1297" s="17" t="s">
        <v>150</v>
      </c>
      <c r="L1297" t="s">
        <v>113</v>
      </c>
    </row>
    <row r="1298" spans="1:12" hidden="1">
      <c r="A1298">
        <v>20170607</v>
      </c>
      <c r="B1298">
        <v>20170607</v>
      </c>
      <c r="C1298">
        <v>171445</v>
      </c>
      <c r="D1298" s="17" t="s">
        <v>151</v>
      </c>
      <c r="E1298">
        <v>53023064</v>
      </c>
      <c r="F1298">
        <v>1000</v>
      </c>
      <c r="G1298">
        <v>1000</v>
      </c>
      <c r="H1298" s="17" t="s">
        <v>13402</v>
      </c>
      <c r="I1298" t="s">
        <v>145</v>
      </c>
      <c r="J1298" s="17" t="s">
        <v>19242</v>
      </c>
      <c r="K1298" s="17" t="s">
        <v>150</v>
      </c>
      <c r="L1298" t="s">
        <v>113</v>
      </c>
    </row>
    <row r="1299" spans="1:12" hidden="1">
      <c r="A1299">
        <v>20170607</v>
      </c>
      <c r="B1299">
        <v>20170607</v>
      </c>
      <c r="C1299">
        <v>171640</v>
      </c>
      <c r="D1299" s="17" t="s">
        <v>151</v>
      </c>
      <c r="E1299">
        <v>53023073</v>
      </c>
      <c r="F1299">
        <v>500</v>
      </c>
      <c r="G1299">
        <v>500</v>
      </c>
      <c r="H1299" s="17" t="s">
        <v>13405</v>
      </c>
      <c r="I1299" t="s">
        <v>145</v>
      </c>
      <c r="J1299" s="17" t="s">
        <v>19243</v>
      </c>
      <c r="K1299" s="17" t="s">
        <v>164</v>
      </c>
      <c r="L1299" t="s">
        <v>119</v>
      </c>
    </row>
    <row r="1300" spans="1:12" hidden="1">
      <c r="A1300">
        <v>20170607</v>
      </c>
      <c r="B1300">
        <v>20170607</v>
      </c>
      <c r="C1300">
        <v>171846</v>
      </c>
      <c r="D1300" s="17" t="s">
        <v>151</v>
      </c>
      <c r="E1300">
        <v>53023073</v>
      </c>
      <c r="F1300">
        <v>1000</v>
      </c>
      <c r="G1300">
        <v>1000</v>
      </c>
      <c r="H1300" s="17" t="s">
        <v>13408</v>
      </c>
      <c r="I1300" t="s">
        <v>145</v>
      </c>
      <c r="J1300" s="17" t="s">
        <v>19244</v>
      </c>
      <c r="K1300" s="17" t="s">
        <v>149</v>
      </c>
      <c r="L1300" t="s">
        <v>113</v>
      </c>
    </row>
    <row r="1301" spans="1:12" hidden="1">
      <c r="A1301">
        <v>20170607</v>
      </c>
      <c r="B1301">
        <v>20170607</v>
      </c>
      <c r="C1301">
        <v>172238</v>
      </c>
      <c r="D1301" s="17" t="s">
        <v>151</v>
      </c>
      <c r="E1301">
        <v>53023079</v>
      </c>
      <c r="F1301">
        <v>2000</v>
      </c>
      <c r="G1301">
        <v>2000</v>
      </c>
      <c r="H1301" s="17" t="s">
        <v>13411</v>
      </c>
      <c r="I1301" t="s">
        <v>145</v>
      </c>
      <c r="J1301" s="17" t="s">
        <v>19245</v>
      </c>
      <c r="K1301" s="17" t="s">
        <v>19246</v>
      </c>
      <c r="L1301" t="s">
        <v>113</v>
      </c>
    </row>
    <row r="1302" spans="1:12" hidden="1">
      <c r="A1302">
        <v>20170607</v>
      </c>
      <c r="B1302">
        <v>20170607</v>
      </c>
      <c r="C1302">
        <v>173344</v>
      </c>
      <c r="D1302" s="17" t="s">
        <v>151</v>
      </c>
      <c r="E1302">
        <v>53023072</v>
      </c>
      <c r="F1302">
        <v>500</v>
      </c>
      <c r="G1302">
        <v>500</v>
      </c>
      <c r="H1302" s="17" t="s">
        <v>13414</v>
      </c>
      <c r="I1302" t="s">
        <v>145</v>
      </c>
      <c r="J1302" s="17" t="s">
        <v>19247</v>
      </c>
      <c r="K1302" s="17" t="s">
        <v>146</v>
      </c>
      <c r="L1302" t="s">
        <v>113</v>
      </c>
    </row>
    <row r="1303" spans="1:12" hidden="1">
      <c r="A1303">
        <v>20170607</v>
      </c>
      <c r="B1303">
        <v>20170607</v>
      </c>
      <c r="C1303">
        <v>173430</v>
      </c>
      <c r="D1303" s="17" t="s">
        <v>151</v>
      </c>
      <c r="E1303">
        <v>53023083</v>
      </c>
      <c r="F1303">
        <v>20</v>
      </c>
      <c r="G1303">
        <v>20</v>
      </c>
      <c r="H1303" s="17" t="s">
        <v>13417</v>
      </c>
      <c r="I1303" t="s">
        <v>145</v>
      </c>
      <c r="J1303" s="17" t="s">
        <v>19248</v>
      </c>
      <c r="K1303" s="17" t="s">
        <v>149</v>
      </c>
      <c r="L1303" t="s">
        <v>113</v>
      </c>
    </row>
    <row r="1304" spans="1:12" hidden="1">
      <c r="A1304">
        <v>20170607</v>
      </c>
      <c r="B1304">
        <v>20170607</v>
      </c>
      <c r="C1304">
        <v>173501</v>
      </c>
      <c r="D1304" s="17" t="s">
        <v>151</v>
      </c>
      <c r="E1304">
        <v>53023062</v>
      </c>
      <c r="F1304">
        <v>100</v>
      </c>
      <c r="G1304">
        <v>100</v>
      </c>
      <c r="H1304" s="17" t="s">
        <v>13420</v>
      </c>
      <c r="I1304" t="s">
        <v>145</v>
      </c>
      <c r="J1304" s="17" t="s">
        <v>19249</v>
      </c>
      <c r="K1304" s="17" t="s">
        <v>148</v>
      </c>
      <c r="L1304" t="s">
        <v>113</v>
      </c>
    </row>
    <row r="1305" spans="1:12" hidden="1">
      <c r="A1305">
        <v>20170607</v>
      </c>
      <c r="B1305">
        <v>20170607</v>
      </c>
      <c r="C1305">
        <v>173626</v>
      </c>
      <c r="D1305" s="17" t="s">
        <v>151</v>
      </c>
      <c r="E1305">
        <v>53023086</v>
      </c>
      <c r="F1305">
        <v>980</v>
      </c>
      <c r="G1305">
        <v>980</v>
      </c>
      <c r="H1305" s="17" t="s">
        <v>13421</v>
      </c>
      <c r="I1305" t="s">
        <v>145</v>
      </c>
      <c r="J1305" s="17" t="s">
        <v>19250</v>
      </c>
      <c r="K1305" s="17" t="s">
        <v>147</v>
      </c>
      <c r="L1305" t="s">
        <v>119</v>
      </c>
    </row>
    <row r="1306" spans="1:12" hidden="1">
      <c r="A1306">
        <v>20170607</v>
      </c>
      <c r="B1306">
        <v>20170607</v>
      </c>
      <c r="C1306">
        <v>173757</v>
      </c>
      <c r="D1306" s="17" t="s">
        <v>151</v>
      </c>
      <c r="E1306">
        <v>53023086</v>
      </c>
      <c r="F1306">
        <v>490</v>
      </c>
      <c r="G1306">
        <v>490</v>
      </c>
      <c r="H1306" s="17" t="s">
        <v>13422</v>
      </c>
      <c r="I1306" t="s">
        <v>145</v>
      </c>
      <c r="J1306" s="17" t="s">
        <v>19136</v>
      </c>
      <c r="K1306" s="17" t="s">
        <v>166</v>
      </c>
      <c r="L1306" t="s">
        <v>119</v>
      </c>
    </row>
    <row r="1307" spans="1:12" hidden="1">
      <c r="A1307">
        <v>20170607</v>
      </c>
      <c r="B1307">
        <v>20170607</v>
      </c>
      <c r="C1307">
        <v>174118</v>
      </c>
      <c r="D1307" s="17" t="s">
        <v>151</v>
      </c>
      <c r="E1307">
        <v>53023054</v>
      </c>
      <c r="F1307">
        <v>500</v>
      </c>
      <c r="G1307">
        <v>500</v>
      </c>
      <c r="H1307" s="17" t="s">
        <v>13425</v>
      </c>
      <c r="I1307" t="s">
        <v>145</v>
      </c>
      <c r="J1307" s="17" t="s">
        <v>19251</v>
      </c>
      <c r="K1307" s="17" t="s">
        <v>147</v>
      </c>
      <c r="L1307" t="s">
        <v>119</v>
      </c>
    </row>
    <row r="1308" spans="1:12" hidden="1">
      <c r="A1308">
        <v>20170607</v>
      </c>
      <c r="B1308">
        <v>20170607</v>
      </c>
      <c r="C1308">
        <v>174455</v>
      </c>
      <c r="D1308" s="17" t="s">
        <v>151</v>
      </c>
      <c r="E1308">
        <v>53023058</v>
      </c>
      <c r="F1308">
        <v>300</v>
      </c>
      <c r="G1308">
        <v>300</v>
      </c>
      <c r="H1308" s="17" t="s">
        <v>13426</v>
      </c>
      <c r="I1308" t="s">
        <v>145</v>
      </c>
      <c r="J1308" s="17" t="s">
        <v>19140</v>
      </c>
      <c r="K1308" s="17" t="s">
        <v>154</v>
      </c>
      <c r="L1308" t="s">
        <v>113</v>
      </c>
    </row>
    <row r="1309" spans="1:12" hidden="1">
      <c r="A1309">
        <v>20170607</v>
      </c>
      <c r="B1309">
        <v>20170607</v>
      </c>
      <c r="C1309">
        <v>174635</v>
      </c>
      <c r="D1309" s="17" t="s">
        <v>151</v>
      </c>
      <c r="E1309">
        <v>53023074</v>
      </c>
      <c r="F1309">
        <v>200</v>
      </c>
      <c r="G1309">
        <v>200</v>
      </c>
      <c r="H1309" s="17" t="s">
        <v>13429</v>
      </c>
      <c r="I1309" t="s">
        <v>145</v>
      </c>
      <c r="J1309" s="17" t="s">
        <v>19252</v>
      </c>
      <c r="K1309" s="17" t="s">
        <v>152</v>
      </c>
      <c r="L1309" t="s">
        <v>119</v>
      </c>
    </row>
    <row r="1310" spans="1:12" hidden="1">
      <c r="A1310">
        <v>20170607</v>
      </c>
      <c r="B1310">
        <v>20170607</v>
      </c>
      <c r="C1310">
        <v>174712</v>
      </c>
      <c r="D1310" s="17" t="s">
        <v>151</v>
      </c>
      <c r="E1310">
        <v>53023072</v>
      </c>
      <c r="F1310">
        <v>1000</v>
      </c>
      <c r="G1310">
        <v>1000</v>
      </c>
      <c r="H1310" s="17" t="s">
        <v>13432</v>
      </c>
      <c r="I1310" t="s">
        <v>145</v>
      </c>
      <c r="J1310" s="17" t="s">
        <v>19253</v>
      </c>
      <c r="K1310" s="17" t="s">
        <v>147</v>
      </c>
      <c r="L1310" t="s">
        <v>119</v>
      </c>
    </row>
    <row r="1311" spans="1:12" hidden="1">
      <c r="A1311">
        <v>20170607</v>
      </c>
      <c r="B1311">
        <v>20170607</v>
      </c>
      <c r="C1311">
        <v>174804</v>
      </c>
      <c r="D1311" s="17" t="s">
        <v>151</v>
      </c>
      <c r="E1311">
        <v>53023060</v>
      </c>
      <c r="F1311">
        <v>500</v>
      </c>
      <c r="G1311">
        <v>500</v>
      </c>
      <c r="H1311" s="17" t="s">
        <v>13435</v>
      </c>
      <c r="I1311" t="s">
        <v>145</v>
      </c>
      <c r="J1311" s="17" t="s">
        <v>19147</v>
      </c>
      <c r="K1311" s="17" t="s">
        <v>150</v>
      </c>
      <c r="L1311" t="s">
        <v>113</v>
      </c>
    </row>
    <row r="1312" spans="1:12" hidden="1">
      <c r="A1312">
        <v>20170607</v>
      </c>
      <c r="B1312">
        <v>20170607</v>
      </c>
      <c r="C1312">
        <v>175106</v>
      </c>
      <c r="D1312" s="17" t="s">
        <v>151</v>
      </c>
      <c r="E1312">
        <v>53023064</v>
      </c>
      <c r="F1312">
        <v>1000</v>
      </c>
      <c r="G1312">
        <v>1000</v>
      </c>
      <c r="H1312" s="17" t="s">
        <v>13438</v>
      </c>
      <c r="I1312" t="s">
        <v>145</v>
      </c>
      <c r="J1312" s="17" t="s">
        <v>19254</v>
      </c>
      <c r="K1312" s="17" t="s">
        <v>149</v>
      </c>
      <c r="L1312" t="s">
        <v>113</v>
      </c>
    </row>
    <row r="1313" spans="1:12" hidden="1">
      <c r="A1313">
        <v>20170607</v>
      </c>
      <c r="B1313">
        <v>20170607</v>
      </c>
      <c r="C1313">
        <v>175240</v>
      </c>
      <c r="D1313" s="17" t="s">
        <v>151</v>
      </c>
      <c r="E1313">
        <v>53023073</v>
      </c>
      <c r="F1313">
        <v>1000</v>
      </c>
      <c r="G1313">
        <v>1000</v>
      </c>
      <c r="H1313" s="17" t="s">
        <v>13439</v>
      </c>
      <c r="I1313" t="s">
        <v>145</v>
      </c>
      <c r="J1313" s="17" t="s">
        <v>19020</v>
      </c>
      <c r="K1313" s="17" t="s">
        <v>146</v>
      </c>
      <c r="L1313" t="s">
        <v>113</v>
      </c>
    </row>
    <row r="1314" spans="1:12" hidden="1">
      <c r="A1314">
        <v>20170607</v>
      </c>
      <c r="B1314">
        <v>20170607</v>
      </c>
      <c r="C1314">
        <v>175410</v>
      </c>
      <c r="D1314" s="17" t="s">
        <v>151</v>
      </c>
      <c r="E1314">
        <v>53023062</v>
      </c>
      <c r="F1314">
        <v>100</v>
      </c>
      <c r="G1314">
        <v>100</v>
      </c>
      <c r="H1314" s="17" t="s">
        <v>13442</v>
      </c>
      <c r="I1314" t="s">
        <v>145</v>
      </c>
      <c r="J1314" s="17" t="s">
        <v>19255</v>
      </c>
      <c r="K1314" s="17" t="s">
        <v>152</v>
      </c>
      <c r="L1314" t="s">
        <v>119</v>
      </c>
    </row>
    <row r="1315" spans="1:12" hidden="1">
      <c r="A1315">
        <v>20170607</v>
      </c>
      <c r="B1315">
        <v>20170607</v>
      </c>
      <c r="C1315">
        <v>180031</v>
      </c>
      <c r="D1315" s="17" t="s">
        <v>151</v>
      </c>
      <c r="E1315">
        <v>53023081</v>
      </c>
      <c r="F1315">
        <v>2100</v>
      </c>
      <c r="G1315">
        <v>2100</v>
      </c>
      <c r="H1315" s="17" t="s">
        <v>13445</v>
      </c>
      <c r="I1315" t="s">
        <v>145</v>
      </c>
      <c r="J1315" s="17" t="s">
        <v>19256</v>
      </c>
      <c r="K1315" s="17" t="s">
        <v>153</v>
      </c>
      <c r="L1315" t="s">
        <v>113</v>
      </c>
    </row>
    <row r="1316" spans="1:12" hidden="1">
      <c r="A1316">
        <v>20170607</v>
      </c>
      <c r="B1316">
        <v>20170607</v>
      </c>
      <c r="C1316">
        <v>180108</v>
      </c>
      <c r="D1316" s="17" t="s">
        <v>151</v>
      </c>
      <c r="E1316">
        <v>53023055</v>
      </c>
      <c r="F1316">
        <v>2000</v>
      </c>
      <c r="G1316">
        <v>2000</v>
      </c>
      <c r="H1316" s="17" t="s">
        <v>13446</v>
      </c>
      <c r="I1316" t="s">
        <v>145</v>
      </c>
      <c r="J1316" s="17" t="s">
        <v>19243</v>
      </c>
      <c r="K1316" s="17" t="s">
        <v>164</v>
      </c>
      <c r="L1316" t="s">
        <v>119</v>
      </c>
    </row>
    <row r="1317" spans="1:12" hidden="1">
      <c r="A1317">
        <v>20170607</v>
      </c>
      <c r="B1317">
        <v>20170607</v>
      </c>
      <c r="C1317">
        <v>180149</v>
      </c>
      <c r="D1317" s="17" t="s">
        <v>151</v>
      </c>
      <c r="E1317">
        <v>53023063</v>
      </c>
      <c r="F1317">
        <v>1000</v>
      </c>
      <c r="G1317">
        <v>1000</v>
      </c>
      <c r="H1317" s="17" t="s">
        <v>13449</v>
      </c>
      <c r="I1317" t="s">
        <v>145</v>
      </c>
      <c r="J1317" s="17" t="s">
        <v>19257</v>
      </c>
      <c r="K1317" s="17" t="s">
        <v>154</v>
      </c>
      <c r="L1317" t="s">
        <v>113</v>
      </c>
    </row>
    <row r="1318" spans="1:12" hidden="1">
      <c r="A1318">
        <v>20170607</v>
      </c>
      <c r="B1318">
        <v>20170607</v>
      </c>
      <c r="C1318">
        <v>180625</v>
      </c>
      <c r="D1318" s="17" t="s">
        <v>151</v>
      </c>
      <c r="E1318">
        <v>53023058</v>
      </c>
      <c r="F1318">
        <v>1030</v>
      </c>
      <c r="G1318">
        <v>1030</v>
      </c>
      <c r="H1318" s="17" t="s">
        <v>13452</v>
      </c>
      <c r="I1318" t="s">
        <v>145</v>
      </c>
      <c r="J1318" s="17" t="s">
        <v>18798</v>
      </c>
      <c r="K1318" s="17" t="s">
        <v>164</v>
      </c>
      <c r="L1318" t="s">
        <v>119</v>
      </c>
    </row>
    <row r="1319" spans="1:12" hidden="1">
      <c r="A1319">
        <v>20170607</v>
      </c>
      <c r="B1319">
        <v>20170607</v>
      </c>
      <c r="C1319">
        <v>181325</v>
      </c>
      <c r="D1319" s="17" t="s">
        <v>151</v>
      </c>
      <c r="E1319">
        <v>53023062</v>
      </c>
      <c r="F1319">
        <v>20</v>
      </c>
      <c r="G1319">
        <v>20</v>
      </c>
      <c r="H1319" s="17" t="s">
        <v>13455</v>
      </c>
      <c r="I1319" t="s">
        <v>145</v>
      </c>
      <c r="J1319" s="17" t="s">
        <v>19259</v>
      </c>
      <c r="K1319" s="17" t="s">
        <v>146</v>
      </c>
      <c r="L1319" t="s">
        <v>113</v>
      </c>
    </row>
    <row r="1320" spans="1:12" hidden="1">
      <c r="A1320">
        <v>20170607</v>
      </c>
      <c r="B1320">
        <v>20170607</v>
      </c>
      <c r="C1320">
        <v>181347</v>
      </c>
      <c r="D1320" s="17" t="s">
        <v>151</v>
      </c>
      <c r="E1320">
        <v>53023061</v>
      </c>
      <c r="F1320">
        <v>500</v>
      </c>
      <c r="G1320">
        <v>500</v>
      </c>
      <c r="H1320" s="17" t="s">
        <v>13458</v>
      </c>
      <c r="I1320" t="s">
        <v>145</v>
      </c>
      <c r="J1320" s="17" t="s">
        <v>19260</v>
      </c>
      <c r="K1320" s="17" t="s">
        <v>149</v>
      </c>
      <c r="L1320" t="s">
        <v>113</v>
      </c>
    </row>
    <row r="1321" spans="1:12" hidden="1">
      <c r="A1321">
        <v>20170607</v>
      </c>
      <c r="B1321">
        <v>20170607</v>
      </c>
      <c r="C1321">
        <v>181733</v>
      </c>
      <c r="D1321" s="17" t="s">
        <v>151</v>
      </c>
      <c r="E1321">
        <v>53023090</v>
      </c>
      <c r="F1321">
        <v>500</v>
      </c>
      <c r="G1321">
        <v>500</v>
      </c>
      <c r="H1321" s="17" t="s">
        <v>13459</v>
      </c>
      <c r="I1321" t="s">
        <v>145</v>
      </c>
      <c r="J1321" s="17" t="s">
        <v>19009</v>
      </c>
      <c r="K1321" s="17" t="s">
        <v>149</v>
      </c>
      <c r="L1321" t="s">
        <v>113</v>
      </c>
    </row>
    <row r="1322" spans="1:12" hidden="1">
      <c r="A1322">
        <v>20170607</v>
      </c>
      <c r="B1322">
        <v>20170607</v>
      </c>
      <c r="C1322">
        <v>183000</v>
      </c>
      <c r="D1322" s="17" t="s">
        <v>151</v>
      </c>
      <c r="E1322">
        <v>53023055</v>
      </c>
      <c r="F1322">
        <v>50</v>
      </c>
      <c r="G1322">
        <v>50</v>
      </c>
      <c r="H1322" s="17" t="s">
        <v>13460</v>
      </c>
      <c r="I1322" t="s">
        <v>145</v>
      </c>
      <c r="J1322" s="17" t="s">
        <v>19248</v>
      </c>
      <c r="K1322" s="17" t="s">
        <v>149</v>
      </c>
      <c r="L1322" t="s">
        <v>113</v>
      </c>
    </row>
    <row r="1323" spans="1:12" hidden="1">
      <c r="A1323">
        <v>20170607</v>
      </c>
      <c r="B1323">
        <v>20170607</v>
      </c>
      <c r="C1323">
        <v>183922</v>
      </c>
      <c r="D1323" s="17" t="s">
        <v>151</v>
      </c>
      <c r="E1323">
        <v>53023062</v>
      </c>
      <c r="F1323">
        <v>300</v>
      </c>
      <c r="G1323">
        <v>300</v>
      </c>
      <c r="H1323" s="17" t="s">
        <v>13461</v>
      </c>
      <c r="I1323" t="s">
        <v>145</v>
      </c>
      <c r="J1323" s="17" t="s">
        <v>19190</v>
      </c>
      <c r="K1323" s="17" t="s">
        <v>164</v>
      </c>
      <c r="L1323" t="s">
        <v>119</v>
      </c>
    </row>
    <row r="1324" spans="1:12" hidden="1">
      <c r="A1324">
        <v>20170607</v>
      </c>
      <c r="B1324">
        <v>20170607</v>
      </c>
      <c r="C1324">
        <v>193850</v>
      </c>
      <c r="D1324" s="17" t="s">
        <v>151</v>
      </c>
      <c r="E1324">
        <v>53023070</v>
      </c>
      <c r="F1324">
        <v>20</v>
      </c>
      <c r="G1324">
        <v>20</v>
      </c>
      <c r="H1324" s="17" t="s">
        <v>13464</v>
      </c>
      <c r="I1324" t="s">
        <v>145</v>
      </c>
      <c r="J1324" s="17" t="s">
        <v>19261</v>
      </c>
      <c r="K1324" s="17" t="s">
        <v>170</v>
      </c>
      <c r="L1324" t="s">
        <v>119</v>
      </c>
    </row>
    <row r="1325" spans="1:12" hidden="1">
      <c r="A1325">
        <v>20170607</v>
      </c>
      <c r="B1325">
        <v>20170607</v>
      </c>
      <c r="C1325">
        <v>194741</v>
      </c>
      <c r="D1325" s="17" t="s">
        <v>151</v>
      </c>
      <c r="E1325">
        <v>53023067</v>
      </c>
      <c r="F1325">
        <v>200</v>
      </c>
      <c r="G1325">
        <v>200</v>
      </c>
      <c r="H1325" s="17" t="s">
        <v>13467</v>
      </c>
      <c r="I1325" t="s">
        <v>145</v>
      </c>
      <c r="J1325" s="17" t="s">
        <v>19262</v>
      </c>
      <c r="K1325" s="17" t="s">
        <v>160</v>
      </c>
      <c r="L1325" t="s">
        <v>119</v>
      </c>
    </row>
    <row r="1326" spans="1:12" hidden="1">
      <c r="A1326">
        <v>20170607</v>
      </c>
      <c r="B1326">
        <v>20170607</v>
      </c>
      <c r="C1326">
        <v>202007</v>
      </c>
      <c r="D1326" s="17" t="s">
        <v>151</v>
      </c>
      <c r="E1326">
        <v>53023062</v>
      </c>
      <c r="F1326">
        <v>50</v>
      </c>
      <c r="G1326">
        <v>50</v>
      </c>
      <c r="H1326" s="17" t="s">
        <v>13470</v>
      </c>
      <c r="I1326" t="s">
        <v>145</v>
      </c>
      <c r="J1326" s="17" t="s">
        <v>19263</v>
      </c>
      <c r="K1326" s="17" t="s">
        <v>152</v>
      </c>
      <c r="L1326" t="s">
        <v>119</v>
      </c>
    </row>
    <row r="1327" spans="1:12" hidden="1">
      <c r="A1327">
        <v>20170607</v>
      </c>
      <c r="B1327">
        <v>20170607</v>
      </c>
      <c r="C1327">
        <v>203405</v>
      </c>
      <c r="D1327" s="17" t="s">
        <v>151</v>
      </c>
      <c r="E1327">
        <v>53023067</v>
      </c>
      <c r="F1327">
        <v>50</v>
      </c>
      <c r="G1327">
        <v>50</v>
      </c>
      <c r="H1327" s="17" t="s">
        <v>13473</v>
      </c>
      <c r="I1327" t="s">
        <v>145</v>
      </c>
      <c r="J1327" s="17" t="s">
        <v>19264</v>
      </c>
      <c r="K1327" s="17" t="s">
        <v>146</v>
      </c>
      <c r="L1327" t="s">
        <v>119</v>
      </c>
    </row>
    <row r="1328" spans="1:12" hidden="1">
      <c r="A1328">
        <v>20170607</v>
      </c>
      <c r="B1328">
        <v>20170607</v>
      </c>
      <c r="C1328">
        <v>204847</v>
      </c>
      <c r="D1328" s="17" t="s">
        <v>151</v>
      </c>
      <c r="E1328">
        <v>53023062</v>
      </c>
      <c r="F1328">
        <v>100</v>
      </c>
      <c r="G1328">
        <v>100</v>
      </c>
      <c r="H1328" s="17" t="s">
        <v>13474</v>
      </c>
      <c r="I1328" t="s">
        <v>145</v>
      </c>
      <c r="J1328" s="17" t="s">
        <v>19265</v>
      </c>
      <c r="K1328" s="17" t="s">
        <v>154</v>
      </c>
      <c r="L1328" t="s">
        <v>113</v>
      </c>
    </row>
    <row r="1329" spans="1:12" hidden="1">
      <c r="A1329">
        <v>20170607</v>
      </c>
      <c r="B1329">
        <v>20170607</v>
      </c>
      <c r="C1329">
        <v>212352</v>
      </c>
      <c r="D1329" s="17" t="s">
        <v>151</v>
      </c>
      <c r="E1329">
        <v>53023067</v>
      </c>
      <c r="F1329">
        <v>1000</v>
      </c>
      <c r="G1329">
        <v>1000</v>
      </c>
      <c r="H1329" s="17" t="s">
        <v>13477</v>
      </c>
      <c r="I1329" t="s">
        <v>145</v>
      </c>
      <c r="J1329" s="17" t="s">
        <v>18242</v>
      </c>
      <c r="K1329" s="17" t="s">
        <v>150</v>
      </c>
      <c r="L1329" t="s">
        <v>113</v>
      </c>
    </row>
    <row r="1330" spans="1:12" hidden="1">
      <c r="A1330">
        <v>20170607</v>
      </c>
      <c r="B1330">
        <v>20170607</v>
      </c>
      <c r="C1330">
        <v>212916</v>
      </c>
      <c r="D1330" s="17" t="s">
        <v>151</v>
      </c>
      <c r="E1330">
        <v>53023062</v>
      </c>
      <c r="F1330">
        <v>300</v>
      </c>
      <c r="G1330">
        <v>300</v>
      </c>
      <c r="H1330" s="17" t="s">
        <v>13478</v>
      </c>
      <c r="I1330" t="s">
        <v>145</v>
      </c>
      <c r="J1330" s="17" t="s">
        <v>19265</v>
      </c>
      <c r="K1330" s="17" t="s">
        <v>154</v>
      </c>
      <c r="L1330" t="s">
        <v>113</v>
      </c>
    </row>
    <row r="1331" spans="1:12" hidden="1">
      <c r="A1331">
        <v>20170607</v>
      </c>
      <c r="B1331">
        <v>20170607</v>
      </c>
      <c r="C1331">
        <v>224617</v>
      </c>
      <c r="D1331" s="17" t="s">
        <v>151</v>
      </c>
      <c r="E1331">
        <v>53023067</v>
      </c>
      <c r="F1331">
        <v>200</v>
      </c>
      <c r="G1331">
        <v>200</v>
      </c>
      <c r="H1331" s="17" t="s">
        <v>13481</v>
      </c>
      <c r="I1331" t="s">
        <v>145</v>
      </c>
      <c r="J1331" s="17" t="s">
        <v>19266</v>
      </c>
      <c r="K1331" s="17" t="s">
        <v>160</v>
      </c>
      <c r="L1331" t="s">
        <v>119</v>
      </c>
    </row>
    <row r="1332" spans="1:12" hidden="1">
      <c r="A1332">
        <v>20170608</v>
      </c>
      <c r="B1332">
        <v>20170607</v>
      </c>
      <c r="C1332">
        <v>231808</v>
      </c>
      <c r="D1332" s="17" t="s">
        <v>151</v>
      </c>
      <c r="E1332">
        <v>53023062</v>
      </c>
      <c r="F1332">
        <v>200</v>
      </c>
      <c r="G1332">
        <v>200</v>
      </c>
      <c r="H1332" s="17" t="s">
        <v>316</v>
      </c>
      <c r="I1332" t="s">
        <v>145</v>
      </c>
      <c r="J1332" s="17" t="s">
        <v>19265</v>
      </c>
      <c r="K1332" s="17" t="s">
        <v>154</v>
      </c>
      <c r="L1332" t="s">
        <v>113</v>
      </c>
    </row>
    <row r="1333" spans="1:12" hidden="1">
      <c r="A1333">
        <v>20170608</v>
      </c>
      <c r="B1333">
        <v>20170607</v>
      </c>
      <c r="C1333">
        <v>235307</v>
      </c>
      <c r="D1333" s="17" t="s">
        <v>151</v>
      </c>
      <c r="E1333">
        <v>53023062</v>
      </c>
      <c r="F1333">
        <v>200</v>
      </c>
      <c r="G1333">
        <v>200</v>
      </c>
      <c r="H1333" s="17" t="s">
        <v>319</v>
      </c>
      <c r="I1333" t="s">
        <v>145</v>
      </c>
      <c r="J1333" s="17" t="s">
        <v>19267</v>
      </c>
      <c r="K1333" s="17" t="s">
        <v>154</v>
      </c>
      <c r="L1333" t="s">
        <v>113</v>
      </c>
    </row>
    <row r="1334" spans="1:12" hidden="1">
      <c r="A1334">
        <v>20170608</v>
      </c>
      <c r="B1334">
        <v>20170608</v>
      </c>
      <c r="C1334">
        <v>64252</v>
      </c>
      <c r="D1334" s="17" t="s">
        <v>151</v>
      </c>
      <c r="E1334">
        <v>53023074</v>
      </c>
      <c r="F1334">
        <v>100</v>
      </c>
      <c r="G1334">
        <v>100</v>
      </c>
      <c r="H1334" s="17" t="s">
        <v>13494</v>
      </c>
      <c r="I1334" t="s">
        <v>145</v>
      </c>
      <c r="J1334" s="17" t="s">
        <v>19269</v>
      </c>
      <c r="K1334" s="17" t="s">
        <v>150</v>
      </c>
      <c r="L1334" t="s">
        <v>113</v>
      </c>
    </row>
    <row r="1335" spans="1:12" hidden="1">
      <c r="A1335">
        <v>20170608</v>
      </c>
      <c r="B1335">
        <v>20170608</v>
      </c>
      <c r="C1335">
        <v>70122</v>
      </c>
      <c r="D1335" s="17" t="s">
        <v>151</v>
      </c>
      <c r="E1335">
        <v>53023072</v>
      </c>
      <c r="F1335">
        <v>100</v>
      </c>
      <c r="G1335">
        <v>100</v>
      </c>
      <c r="H1335" s="17" t="s">
        <v>13497</v>
      </c>
      <c r="I1335" t="s">
        <v>145</v>
      </c>
      <c r="J1335" s="17" t="s">
        <v>19270</v>
      </c>
      <c r="K1335" s="17" t="s">
        <v>146</v>
      </c>
      <c r="L1335" t="s">
        <v>113</v>
      </c>
    </row>
    <row r="1336" spans="1:12" hidden="1">
      <c r="A1336">
        <v>20170608</v>
      </c>
      <c r="B1336">
        <v>20170608</v>
      </c>
      <c r="C1336">
        <v>70921</v>
      </c>
      <c r="D1336" s="17" t="s">
        <v>151</v>
      </c>
      <c r="E1336">
        <v>53023088</v>
      </c>
      <c r="F1336">
        <v>1000</v>
      </c>
      <c r="G1336">
        <v>1000</v>
      </c>
      <c r="H1336" s="17" t="s">
        <v>13500</v>
      </c>
      <c r="I1336" t="s">
        <v>145</v>
      </c>
      <c r="J1336" s="17" t="s">
        <v>19271</v>
      </c>
      <c r="K1336" s="17" t="s">
        <v>149</v>
      </c>
      <c r="L1336" t="s">
        <v>113</v>
      </c>
    </row>
    <row r="1337" spans="1:12" hidden="1">
      <c r="A1337">
        <v>20170608</v>
      </c>
      <c r="B1337">
        <v>20170608</v>
      </c>
      <c r="C1337">
        <v>71248</v>
      </c>
      <c r="D1337" s="17" t="s">
        <v>151</v>
      </c>
      <c r="E1337">
        <v>53023072</v>
      </c>
      <c r="F1337">
        <v>20</v>
      </c>
      <c r="G1337">
        <v>20</v>
      </c>
      <c r="H1337" s="17" t="s">
        <v>13578</v>
      </c>
      <c r="I1337" t="s">
        <v>145</v>
      </c>
      <c r="J1337" s="17" t="s">
        <v>19272</v>
      </c>
      <c r="K1337" s="17" t="s">
        <v>146</v>
      </c>
      <c r="L1337" t="s">
        <v>113</v>
      </c>
    </row>
    <row r="1338" spans="1:12" hidden="1">
      <c r="A1338">
        <v>20170608</v>
      </c>
      <c r="B1338">
        <v>20170608</v>
      </c>
      <c r="C1338">
        <v>71343</v>
      </c>
      <c r="D1338" s="17" t="s">
        <v>151</v>
      </c>
      <c r="E1338">
        <v>53023072</v>
      </c>
      <c r="F1338">
        <v>20</v>
      </c>
      <c r="G1338">
        <v>20</v>
      </c>
      <c r="H1338" s="17" t="s">
        <v>13503</v>
      </c>
      <c r="I1338" t="s">
        <v>145</v>
      </c>
      <c r="J1338" s="17" t="s">
        <v>19272</v>
      </c>
      <c r="K1338" s="17" t="s">
        <v>146</v>
      </c>
      <c r="L1338" t="s">
        <v>113</v>
      </c>
    </row>
    <row r="1339" spans="1:12" hidden="1">
      <c r="A1339">
        <v>20170608</v>
      </c>
      <c r="B1339">
        <v>20170608</v>
      </c>
      <c r="C1339">
        <v>71500</v>
      </c>
      <c r="D1339" s="17" t="s">
        <v>151</v>
      </c>
      <c r="E1339">
        <v>53023079</v>
      </c>
      <c r="F1339">
        <v>200</v>
      </c>
      <c r="G1339">
        <v>200</v>
      </c>
      <c r="H1339" s="17" t="s">
        <v>13506</v>
      </c>
      <c r="I1339" t="s">
        <v>145</v>
      </c>
      <c r="J1339" s="17" t="s">
        <v>18965</v>
      </c>
      <c r="K1339" s="17" t="s">
        <v>149</v>
      </c>
      <c r="L1339" t="s">
        <v>113</v>
      </c>
    </row>
    <row r="1340" spans="1:12" hidden="1">
      <c r="A1340">
        <v>20170608</v>
      </c>
      <c r="B1340">
        <v>20170608</v>
      </c>
      <c r="C1340">
        <v>72431</v>
      </c>
      <c r="D1340" s="17" t="s">
        <v>151</v>
      </c>
      <c r="E1340">
        <v>53023060</v>
      </c>
      <c r="F1340">
        <v>1500</v>
      </c>
      <c r="G1340">
        <v>1500</v>
      </c>
      <c r="H1340" s="17" t="s">
        <v>13509</v>
      </c>
      <c r="I1340" t="s">
        <v>145</v>
      </c>
      <c r="J1340" s="17" t="s">
        <v>19273</v>
      </c>
      <c r="K1340" s="17" t="s">
        <v>167</v>
      </c>
      <c r="L1340" t="s">
        <v>113</v>
      </c>
    </row>
    <row r="1341" spans="1:12" hidden="1">
      <c r="A1341">
        <v>20170608</v>
      </c>
      <c r="B1341">
        <v>20170608</v>
      </c>
      <c r="C1341">
        <v>73349</v>
      </c>
      <c r="D1341" s="17" t="s">
        <v>151</v>
      </c>
      <c r="E1341">
        <v>53023090</v>
      </c>
      <c r="F1341">
        <v>20</v>
      </c>
      <c r="G1341">
        <v>20</v>
      </c>
      <c r="H1341" s="17" t="s">
        <v>13512</v>
      </c>
      <c r="I1341" t="s">
        <v>145</v>
      </c>
      <c r="J1341" s="17" t="s">
        <v>19274</v>
      </c>
      <c r="K1341" s="17" t="s">
        <v>154</v>
      </c>
      <c r="L1341" t="s">
        <v>113</v>
      </c>
    </row>
    <row r="1342" spans="1:12" hidden="1">
      <c r="A1342">
        <v>20170608</v>
      </c>
      <c r="B1342">
        <v>20170608</v>
      </c>
      <c r="C1342">
        <v>73920</v>
      </c>
      <c r="D1342" s="17" t="s">
        <v>151</v>
      </c>
      <c r="E1342">
        <v>53023087</v>
      </c>
      <c r="F1342">
        <v>200</v>
      </c>
      <c r="G1342">
        <v>200</v>
      </c>
      <c r="H1342" s="17" t="s">
        <v>13515</v>
      </c>
      <c r="I1342" t="s">
        <v>145</v>
      </c>
      <c r="J1342" s="17" t="s">
        <v>19275</v>
      </c>
      <c r="K1342" s="17" t="s">
        <v>150</v>
      </c>
      <c r="L1342" t="s">
        <v>113</v>
      </c>
    </row>
    <row r="1343" spans="1:12" hidden="1">
      <c r="A1343">
        <v>20170608</v>
      </c>
      <c r="B1343">
        <v>20170608</v>
      </c>
      <c r="C1343">
        <v>75030</v>
      </c>
      <c r="D1343" s="17" t="s">
        <v>151</v>
      </c>
      <c r="E1343">
        <v>53023069</v>
      </c>
      <c r="F1343">
        <v>100</v>
      </c>
      <c r="G1343">
        <v>100</v>
      </c>
      <c r="H1343" s="17" t="s">
        <v>13518</v>
      </c>
      <c r="I1343" t="s">
        <v>145</v>
      </c>
      <c r="J1343" s="17" t="s">
        <v>19276</v>
      </c>
      <c r="K1343" s="17" t="s">
        <v>162</v>
      </c>
      <c r="L1343" t="s">
        <v>113</v>
      </c>
    </row>
    <row r="1344" spans="1:12" hidden="1">
      <c r="A1344">
        <v>20170608</v>
      </c>
      <c r="B1344">
        <v>20170608</v>
      </c>
      <c r="C1344">
        <v>75143</v>
      </c>
      <c r="D1344" s="17" t="s">
        <v>151</v>
      </c>
      <c r="E1344">
        <v>53023074</v>
      </c>
      <c r="F1344">
        <v>100</v>
      </c>
      <c r="G1344">
        <v>100</v>
      </c>
      <c r="H1344" s="17" t="s">
        <v>13648</v>
      </c>
      <c r="I1344" t="s">
        <v>145</v>
      </c>
      <c r="J1344" s="17" t="s">
        <v>19277</v>
      </c>
      <c r="K1344" s="17" t="s">
        <v>148</v>
      </c>
      <c r="L1344" t="s">
        <v>113</v>
      </c>
    </row>
    <row r="1345" spans="1:12" hidden="1">
      <c r="A1345">
        <v>20170608</v>
      </c>
      <c r="B1345">
        <v>20170608</v>
      </c>
      <c r="C1345">
        <v>75329</v>
      </c>
      <c r="D1345" s="17" t="s">
        <v>151</v>
      </c>
      <c r="E1345">
        <v>53023081</v>
      </c>
      <c r="F1345">
        <v>100</v>
      </c>
      <c r="G1345">
        <v>100</v>
      </c>
      <c r="H1345" s="17" t="s">
        <v>13521</v>
      </c>
      <c r="I1345" t="s">
        <v>145</v>
      </c>
      <c r="J1345" s="17" t="s">
        <v>19278</v>
      </c>
      <c r="K1345" s="17" t="s">
        <v>150</v>
      </c>
      <c r="L1345" t="s">
        <v>113</v>
      </c>
    </row>
    <row r="1346" spans="1:12" hidden="1">
      <c r="A1346">
        <v>20170608</v>
      </c>
      <c r="B1346">
        <v>20170608</v>
      </c>
      <c r="C1346">
        <v>75355</v>
      </c>
      <c r="D1346" s="17" t="s">
        <v>151</v>
      </c>
      <c r="E1346">
        <v>53023065</v>
      </c>
      <c r="F1346">
        <v>3000</v>
      </c>
      <c r="G1346">
        <v>3000</v>
      </c>
      <c r="H1346" s="17" t="s">
        <v>13523</v>
      </c>
      <c r="I1346" t="s">
        <v>145</v>
      </c>
      <c r="J1346" s="17" t="s">
        <v>19279</v>
      </c>
      <c r="K1346" s="17" t="s">
        <v>147</v>
      </c>
      <c r="L1346" t="s">
        <v>119</v>
      </c>
    </row>
    <row r="1347" spans="1:12" hidden="1">
      <c r="A1347">
        <v>20170608</v>
      </c>
      <c r="B1347">
        <v>20170608</v>
      </c>
      <c r="C1347">
        <v>75409</v>
      </c>
      <c r="D1347" s="17" t="s">
        <v>151</v>
      </c>
      <c r="E1347">
        <v>53023079</v>
      </c>
      <c r="F1347">
        <v>100</v>
      </c>
      <c r="G1347">
        <v>100</v>
      </c>
      <c r="H1347" s="17" t="s">
        <v>13652</v>
      </c>
      <c r="I1347" t="s">
        <v>145</v>
      </c>
      <c r="J1347" s="17" t="s">
        <v>19280</v>
      </c>
      <c r="K1347" s="17" t="s">
        <v>149</v>
      </c>
      <c r="L1347" t="s">
        <v>113</v>
      </c>
    </row>
    <row r="1348" spans="1:12" hidden="1">
      <c r="A1348">
        <v>20170608</v>
      </c>
      <c r="B1348">
        <v>20170608</v>
      </c>
      <c r="C1348">
        <v>75435</v>
      </c>
      <c r="D1348" s="17" t="s">
        <v>151</v>
      </c>
      <c r="E1348">
        <v>53023081</v>
      </c>
      <c r="F1348">
        <v>100</v>
      </c>
      <c r="G1348">
        <v>100</v>
      </c>
      <c r="H1348" s="17" t="s">
        <v>13526</v>
      </c>
      <c r="I1348" t="s">
        <v>145</v>
      </c>
      <c r="J1348" s="17" t="s">
        <v>19278</v>
      </c>
      <c r="K1348" s="17" t="s">
        <v>150</v>
      </c>
      <c r="L1348" t="s">
        <v>113</v>
      </c>
    </row>
    <row r="1349" spans="1:12" hidden="1">
      <c r="A1349">
        <v>20170608</v>
      </c>
      <c r="B1349">
        <v>20170608</v>
      </c>
      <c r="C1349">
        <v>75524</v>
      </c>
      <c r="D1349" s="17" t="s">
        <v>151</v>
      </c>
      <c r="E1349">
        <v>53023079</v>
      </c>
      <c r="F1349">
        <v>100</v>
      </c>
      <c r="G1349">
        <v>100</v>
      </c>
      <c r="H1349" s="17" t="s">
        <v>13529</v>
      </c>
      <c r="I1349" t="s">
        <v>145</v>
      </c>
      <c r="J1349" s="17" t="s">
        <v>19280</v>
      </c>
      <c r="K1349" s="17" t="s">
        <v>149</v>
      </c>
      <c r="L1349" t="s">
        <v>113</v>
      </c>
    </row>
    <row r="1350" spans="1:12" hidden="1">
      <c r="A1350">
        <v>20170608</v>
      </c>
      <c r="B1350">
        <v>20170608</v>
      </c>
      <c r="C1350">
        <v>75530</v>
      </c>
      <c r="D1350" s="17" t="s">
        <v>151</v>
      </c>
      <c r="E1350">
        <v>53023089</v>
      </c>
      <c r="F1350">
        <v>20</v>
      </c>
      <c r="G1350">
        <v>20</v>
      </c>
      <c r="H1350" s="17" t="s">
        <v>13658</v>
      </c>
      <c r="I1350" t="s">
        <v>145</v>
      </c>
      <c r="J1350" s="17" t="s">
        <v>19281</v>
      </c>
      <c r="K1350" s="17" t="s">
        <v>146</v>
      </c>
      <c r="L1350" t="s">
        <v>113</v>
      </c>
    </row>
    <row r="1351" spans="1:12" hidden="1">
      <c r="A1351">
        <v>20170608</v>
      </c>
      <c r="B1351">
        <v>20170608</v>
      </c>
      <c r="C1351">
        <v>80350</v>
      </c>
      <c r="D1351" s="17" t="s">
        <v>151</v>
      </c>
      <c r="E1351">
        <v>53023085</v>
      </c>
      <c r="F1351">
        <v>800</v>
      </c>
      <c r="G1351">
        <v>800</v>
      </c>
      <c r="H1351" s="17" t="s">
        <v>13532</v>
      </c>
      <c r="I1351" t="s">
        <v>145</v>
      </c>
      <c r="J1351" s="17" t="s">
        <v>332</v>
      </c>
      <c r="K1351" s="17" t="s">
        <v>146</v>
      </c>
      <c r="L1351" t="s">
        <v>119</v>
      </c>
    </row>
    <row r="1352" spans="1:12" hidden="1">
      <c r="A1352">
        <v>20170608</v>
      </c>
      <c r="B1352">
        <v>20170608</v>
      </c>
      <c r="C1352">
        <v>80927</v>
      </c>
      <c r="D1352" s="17" t="s">
        <v>151</v>
      </c>
      <c r="E1352">
        <v>53023081</v>
      </c>
      <c r="F1352">
        <v>50</v>
      </c>
      <c r="G1352">
        <v>50</v>
      </c>
      <c r="H1352" s="17" t="s">
        <v>13667</v>
      </c>
      <c r="I1352" t="s">
        <v>145</v>
      </c>
      <c r="J1352" s="17" t="s">
        <v>19282</v>
      </c>
      <c r="K1352" s="17" t="s">
        <v>146</v>
      </c>
      <c r="L1352" t="s">
        <v>113</v>
      </c>
    </row>
    <row r="1353" spans="1:12" hidden="1">
      <c r="A1353">
        <v>20170608</v>
      </c>
      <c r="B1353">
        <v>20170608</v>
      </c>
      <c r="C1353">
        <v>80936</v>
      </c>
      <c r="D1353" s="17" t="s">
        <v>151</v>
      </c>
      <c r="E1353">
        <v>53023063</v>
      </c>
      <c r="F1353">
        <v>500</v>
      </c>
      <c r="G1353">
        <v>500</v>
      </c>
      <c r="H1353" s="17" t="s">
        <v>13670</v>
      </c>
      <c r="I1353" t="s">
        <v>145</v>
      </c>
      <c r="J1353" s="17" t="s">
        <v>19283</v>
      </c>
      <c r="K1353" s="17" t="s">
        <v>150</v>
      </c>
      <c r="L1353" t="s">
        <v>113</v>
      </c>
    </row>
    <row r="1354" spans="1:12" hidden="1">
      <c r="A1354">
        <v>20170608</v>
      </c>
      <c r="B1354">
        <v>20170608</v>
      </c>
      <c r="C1354">
        <v>81416</v>
      </c>
      <c r="D1354" s="17" t="s">
        <v>151</v>
      </c>
      <c r="E1354">
        <v>53023073</v>
      </c>
      <c r="F1354">
        <v>300</v>
      </c>
      <c r="G1354">
        <v>300</v>
      </c>
      <c r="H1354" s="17" t="s">
        <v>13533</v>
      </c>
      <c r="I1354" t="s">
        <v>145</v>
      </c>
      <c r="J1354" s="17" t="s">
        <v>19284</v>
      </c>
      <c r="K1354" s="17" t="s">
        <v>149</v>
      </c>
      <c r="L1354" t="s">
        <v>113</v>
      </c>
    </row>
    <row r="1355" spans="1:12" hidden="1">
      <c r="A1355">
        <v>20170608</v>
      </c>
      <c r="B1355">
        <v>20170608</v>
      </c>
      <c r="C1355">
        <v>81550</v>
      </c>
      <c r="D1355" s="17" t="s">
        <v>151</v>
      </c>
      <c r="E1355">
        <v>53023072</v>
      </c>
      <c r="F1355">
        <v>100</v>
      </c>
      <c r="G1355">
        <v>100</v>
      </c>
      <c r="H1355" s="17" t="s">
        <v>13536</v>
      </c>
      <c r="I1355" t="s">
        <v>145</v>
      </c>
      <c r="J1355" s="17" t="s">
        <v>19287</v>
      </c>
      <c r="K1355" s="17" t="s">
        <v>150</v>
      </c>
      <c r="L1355" t="s">
        <v>113</v>
      </c>
    </row>
    <row r="1356" spans="1:12" hidden="1">
      <c r="A1356">
        <v>20170608</v>
      </c>
      <c r="B1356">
        <v>20170608</v>
      </c>
      <c r="C1356">
        <v>81803</v>
      </c>
      <c r="D1356" s="17" t="s">
        <v>151</v>
      </c>
      <c r="E1356">
        <v>53023089</v>
      </c>
      <c r="F1356">
        <v>20</v>
      </c>
      <c r="G1356">
        <v>20</v>
      </c>
      <c r="H1356" s="17" t="s">
        <v>13539</v>
      </c>
      <c r="I1356" t="s">
        <v>145</v>
      </c>
      <c r="J1356" s="17" t="s">
        <v>18191</v>
      </c>
      <c r="K1356" s="17" t="s">
        <v>150</v>
      </c>
      <c r="L1356" t="s">
        <v>113</v>
      </c>
    </row>
    <row r="1357" spans="1:12" hidden="1">
      <c r="A1357">
        <v>20170608</v>
      </c>
      <c r="B1357">
        <v>20170608</v>
      </c>
      <c r="C1357">
        <v>81903</v>
      </c>
      <c r="D1357" s="17" t="s">
        <v>151</v>
      </c>
      <c r="E1357">
        <v>53023070</v>
      </c>
      <c r="F1357">
        <v>20</v>
      </c>
      <c r="G1357">
        <v>20</v>
      </c>
      <c r="H1357" s="17" t="s">
        <v>13542</v>
      </c>
      <c r="I1357" t="s">
        <v>145</v>
      </c>
      <c r="J1357" s="17" t="s">
        <v>19288</v>
      </c>
      <c r="K1357" s="17" t="s">
        <v>150</v>
      </c>
      <c r="L1357" t="s">
        <v>113</v>
      </c>
    </row>
    <row r="1358" spans="1:12" hidden="1">
      <c r="A1358">
        <v>20170608</v>
      </c>
      <c r="B1358">
        <v>20170608</v>
      </c>
      <c r="C1358">
        <v>81935</v>
      </c>
      <c r="D1358" s="17" t="s">
        <v>151</v>
      </c>
      <c r="E1358">
        <v>53023082</v>
      </c>
      <c r="F1358">
        <v>1000</v>
      </c>
      <c r="G1358">
        <v>1000</v>
      </c>
      <c r="H1358" s="17" t="s">
        <v>13545</v>
      </c>
      <c r="I1358" t="s">
        <v>145</v>
      </c>
      <c r="J1358" s="17" t="s">
        <v>19289</v>
      </c>
      <c r="K1358" s="17" t="s">
        <v>166</v>
      </c>
      <c r="L1358" t="s">
        <v>119</v>
      </c>
    </row>
    <row r="1359" spans="1:12" hidden="1">
      <c r="A1359">
        <v>20170608</v>
      </c>
      <c r="B1359">
        <v>20170608</v>
      </c>
      <c r="C1359">
        <v>82116</v>
      </c>
      <c r="D1359" s="17" t="s">
        <v>151</v>
      </c>
      <c r="E1359">
        <v>53023074</v>
      </c>
      <c r="F1359">
        <v>100</v>
      </c>
      <c r="G1359">
        <v>100</v>
      </c>
      <c r="H1359" s="17" t="s">
        <v>13548</v>
      </c>
      <c r="I1359" t="s">
        <v>145</v>
      </c>
      <c r="J1359" s="17" t="s">
        <v>19290</v>
      </c>
      <c r="K1359" s="17" t="s">
        <v>146</v>
      </c>
      <c r="L1359" t="s">
        <v>113</v>
      </c>
    </row>
    <row r="1360" spans="1:12" hidden="1">
      <c r="A1360">
        <v>20170608</v>
      </c>
      <c r="B1360">
        <v>20170608</v>
      </c>
      <c r="C1360">
        <v>82426</v>
      </c>
      <c r="D1360" s="17" t="s">
        <v>151</v>
      </c>
      <c r="E1360">
        <v>53023076</v>
      </c>
      <c r="F1360">
        <v>1000</v>
      </c>
      <c r="G1360">
        <v>1000</v>
      </c>
      <c r="H1360" s="17" t="s">
        <v>13551</v>
      </c>
      <c r="I1360" t="s">
        <v>145</v>
      </c>
      <c r="J1360" s="17" t="s">
        <v>19291</v>
      </c>
      <c r="K1360" s="17" t="s">
        <v>164</v>
      </c>
      <c r="L1360" t="s">
        <v>119</v>
      </c>
    </row>
    <row r="1361" spans="1:12" hidden="1">
      <c r="A1361">
        <v>20170608</v>
      </c>
      <c r="B1361">
        <v>20170608</v>
      </c>
      <c r="C1361">
        <v>82431</v>
      </c>
      <c r="D1361" s="17" t="s">
        <v>151</v>
      </c>
      <c r="E1361">
        <v>53023067</v>
      </c>
      <c r="F1361">
        <v>2000</v>
      </c>
      <c r="G1361">
        <v>2000</v>
      </c>
      <c r="H1361" s="17" t="s">
        <v>13554</v>
      </c>
      <c r="I1361" t="s">
        <v>145</v>
      </c>
      <c r="J1361" s="17" t="s">
        <v>19292</v>
      </c>
      <c r="K1361" s="17" t="s">
        <v>167</v>
      </c>
      <c r="L1361" t="s">
        <v>113</v>
      </c>
    </row>
    <row r="1362" spans="1:12" hidden="1">
      <c r="A1362">
        <v>20170608</v>
      </c>
      <c r="B1362">
        <v>20170608</v>
      </c>
      <c r="C1362">
        <v>82523</v>
      </c>
      <c r="D1362" s="17" t="s">
        <v>151</v>
      </c>
      <c r="E1362">
        <v>53023076</v>
      </c>
      <c r="F1362">
        <v>1000</v>
      </c>
      <c r="G1362">
        <v>1000</v>
      </c>
      <c r="H1362" s="17" t="s">
        <v>13557</v>
      </c>
      <c r="I1362" t="s">
        <v>145</v>
      </c>
      <c r="J1362" s="17" t="s">
        <v>19293</v>
      </c>
      <c r="K1362" s="17" t="s">
        <v>150</v>
      </c>
      <c r="L1362" t="s">
        <v>113</v>
      </c>
    </row>
    <row r="1363" spans="1:12" hidden="1">
      <c r="A1363">
        <v>20170608</v>
      </c>
      <c r="B1363">
        <v>20170608</v>
      </c>
      <c r="C1363">
        <v>82550</v>
      </c>
      <c r="D1363" s="17" t="s">
        <v>151</v>
      </c>
      <c r="E1363">
        <v>53023089</v>
      </c>
      <c r="F1363">
        <v>300</v>
      </c>
      <c r="G1363">
        <v>300</v>
      </c>
      <c r="H1363" s="17" t="s">
        <v>13560</v>
      </c>
      <c r="I1363" t="s">
        <v>145</v>
      </c>
      <c r="J1363" s="17" t="s">
        <v>19294</v>
      </c>
      <c r="K1363" s="17" t="s">
        <v>154</v>
      </c>
      <c r="L1363" t="s">
        <v>113</v>
      </c>
    </row>
    <row r="1364" spans="1:12" hidden="1">
      <c r="A1364">
        <v>20170608</v>
      </c>
      <c r="B1364">
        <v>20170608</v>
      </c>
      <c r="C1364">
        <v>82631</v>
      </c>
      <c r="D1364" s="17" t="s">
        <v>151</v>
      </c>
      <c r="E1364">
        <v>53023090</v>
      </c>
      <c r="F1364">
        <v>250</v>
      </c>
      <c r="G1364">
        <v>250</v>
      </c>
      <c r="H1364" s="17" t="s">
        <v>13561</v>
      </c>
      <c r="I1364" t="s">
        <v>145</v>
      </c>
      <c r="J1364" s="17" t="s">
        <v>18191</v>
      </c>
      <c r="K1364" s="17" t="s">
        <v>150</v>
      </c>
      <c r="L1364" t="s">
        <v>113</v>
      </c>
    </row>
    <row r="1365" spans="1:12" hidden="1">
      <c r="A1365">
        <v>20170608</v>
      </c>
      <c r="B1365">
        <v>20170608</v>
      </c>
      <c r="C1365">
        <v>82706</v>
      </c>
      <c r="D1365" s="17" t="s">
        <v>151</v>
      </c>
      <c r="E1365">
        <v>53023053</v>
      </c>
      <c r="F1365">
        <v>1000</v>
      </c>
      <c r="G1365">
        <v>1000</v>
      </c>
      <c r="H1365" s="17" t="s">
        <v>13564</v>
      </c>
      <c r="I1365" t="s">
        <v>145</v>
      </c>
      <c r="J1365" s="17" t="s">
        <v>18603</v>
      </c>
      <c r="K1365" s="17" t="s">
        <v>265</v>
      </c>
      <c r="L1365" t="s">
        <v>113</v>
      </c>
    </row>
    <row r="1366" spans="1:12" hidden="1">
      <c r="A1366">
        <v>20170608</v>
      </c>
      <c r="B1366">
        <v>20170608</v>
      </c>
      <c r="C1366">
        <v>82922</v>
      </c>
      <c r="D1366" s="17" t="s">
        <v>151</v>
      </c>
      <c r="E1366">
        <v>53023076</v>
      </c>
      <c r="F1366">
        <v>1000</v>
      </c>
      <c r="G1366">
        <v>1000</v>
      </c>
      <c r="H1366" s="17" t="s">
        <v>13567</v>
      </c>
      <c r="I1366" t="s">
        <v>145</v>
      </c>
      <c r="J1366" s="17" t="s">
        <v>19296</v>
      </c>
      <c r="K1366" s="17" t="s">
        <v>150</v>
      </c>
      <c r="L1366" t="s">
        <v>113</v>
      </c>
    </row>
    <row r="1367" spans="1:12" hidden="1">
      <c r="A1367">
        <v>20170608</v>
      </c>
      <c r="B1367">
        <v>20170608</v>
      </c>
      <c r="C1367">
        <v>83002</v>
      </c>
      <c r="D1367" s="17" t="s">
        <v>151</v>
      </c>
      <c r="E1367">
        <v>53023088</v>
      </c>
      <c r="F1367">
        <v>1000</v>
      </c>
      <c r="G1367">
        <v>1000</v>
      </c>
      <c r="H1367" s="17" t="s">
        <v>13570</v>
      </c>
      <c r="I1367" t="s">
        <v>145</v>
      </c>
      <c r="J1367" s="17" t="s">
        <v>19297</v>
      </c>
      <c r="K1367" s="17" t="s">
        <v>152</v>
      </c>
      <c r="L1367" t="s">
        <v>119</v>
      </c>
    </row>
    <row r="1368" spans="1:12" hidden="1">
      <c r="A1368">
        <v>20170608</v>
      </c>
      <c r="B1368">
        <v>20170608</v>
      </c>
      <c r="C1368">
        <v>83007</v>
      </c>
      <c r="D1368" s="17" t="s">
        <v>151</v>
      </c>
      <c r="E1368">
        <v>53023076</v>
      </c>
      <c r="F1368">
        <v>500</v>
      </c>
      <c r="G1368">
        <v>500</v>
      </c>
      <c r="H1368" s="17" t="s">
        <v>13571</v>
      </c>
      <c r="I1368" t="s">
        <v>145</v>
      </c>
      <c r="J1368" s="17" t="s">
        <v>9707</v>
      </c>
      <c r="K1368" s="17" t="s">
        <v>167</v>
      </c>
      <c r="L1368" t="s">
        <v>113</v>
      </c>
    </row>
    <row r="1369" spans="1:12" hidden="1">
      <c r="A1369">
        <v>20170608</v>
      </c>
      <c r="B1369">
        <v>20170608</v>
      </c>
      <c r="C1369">
        <v>83122</v>
      </c>
      <c r="D1369" s="17" t="s">
        <v>151</v>
      </c>
      <c r="E1369">
        <v>53023074</v>
      </c>
      <c r="F1369">
        <v>100</v>
      </c>
      <c r="G1369">
        <v>100</v>
      </c>
      <c r="H1369" s="17" t="s">
        <v>13574</v>
      </c>
      <c r="I1369" t="s">
        <v>145</v>
      </c>
      <c r="J1369" s="17" t="s">
        <v>19298</v>
      </c>
      <c r="K1369" s="17" t="s">
        <v>149</v>
      </c>
      <c r="L1369" t="s">
        <v>113</v>
      </c>
    </row>
    <row r="1370" spans="1:12" hidden="1">
      <c r="A1370">
        <v>20170608</v>
      </c>
      <c r="B1370">
        <v>20170608</v>
      </c>
      <c r="C1370">
        <v>83155</v>
      </c>
      <c r="D1370" s="17" t="s">
        <v>151</v>
      </c>
      <c r="E1370">
        <v>53023076</v>
      </c>
      <c r="F1370">
        <v>200</v>
      </c>
      <c r="G1370">
        <v>200</v>
      </c>
      <c r="H1370" s="17" t="s">
        <v>13577</v>
      </c>
      <c r="I1370" t="s">
        <v>145</v>
      </c>
      <c r="J1370" s="17" t="s">
        <v>19299</v>
      </c>
      <c r="K1370" s="17" t="s">
        <v>155</v>
      </c>
      <c r="L1370" t="s">
        <v>113</v>
      </c>
    </row>
    <row r="1371" spans="1:12" hidden="1">
      <c r="A1371">
        <v>20170608</v>
      </c>
      <c r="B1371">
        <v>20170608</v>
      </c>
      <c r="C1371">
        <v>83533</v>
      </c>
      <c r="D1371" s="17" t="s">
        <v>151</v>
      </c>
      <c r="E1371">
        <v>53023090</v>
      </c>
      <c r="F1371">
        <v>20</v>
      </c>
      <c r="G1371">
        <v>20</v>
      </c>
      <c r="H1371" s="17" t="s">
        <v>13581</v>
      </c>
      <c r="I1371" t="s">
        <v>145</v>
      </c>
      <c r="J1371" s="17" t="s">
        <v>19300</v>
      </c>
      <c r="K1371" s="17" t="s">
        <v>149</v>
      </c>
      <c r="L1371" t="s">
        <v>113</v>
      </c>
    </row>
    <row r="1372" spans="1:12" hidden="1">
      <c r="A1372">
        <v>20170608</v>
      </c>
      <c r="B1372">
        <v>20170608</v>
      </c>
      <c r="C1372">
        <v>83722</v>
      </c>
      <c r="D1372" s="17" t="s">
        <v>151</v>
      </c>
      <c r="E1372">
        <v>53023088</v>
      </c>
      <c r="F1372">
        <v>500</v>
      </c>
      <c r="G1372">
        <v>500</v>
      </c>
      <c r="H1372" s="17" t="s">
        <v>13584</v>
      </c>
      <c r="I1372" t="s">
        <v>145</v>
      </c>
      <c r="J1372" s="17" t="s">
        <v>19301</v>
      </c>
      <c r="K1372" s="17" t="s">
        <v>254</v>
      </c>
      <c r="L1372" t="s">
        <v>113</v>
      </c>
    </row>
    <row r="1373" spans="1:12" hidden="1">
      <c r="A1373">
        <v>20170608</v>
      </c>
      <c r="B1373">
        <v>20170608</v>
      </c>
      <c r="C1373">
        <v>83728</v>
      </c>
      <c r="D1373" s="17" t="s">
        <v>151</v>
      </c>
      <c r="E1373">
        <v>53023079</v>
      </c>
      <c r="F1373">
        <v>500</v>
      </c>
      <c r="G1373">
        <v>500</v>
      </c>
      <c r="H1373" s="17" t="s">
        <v>13587</v>
      </c>
      <c r="I1373" t="s">
        <v>145</v>
      </c>
      <c r="J1373" s="17" t="s">
        <v>19302</v>
      </c>
      <c r="K1373" s="17" t="s">
        <v>230</v>
      </c>
      <c r="L1373" t="s">
        <v>113</v>
      </c>
    </row>
    <row r="1374" spans="1:12" hidden="1">
      <c r="A1374">
        <v>20170608</v>
      </c>
      <c r="B1374">
        <v>20170608</v>
      </c>
      <c r="C1374">
        <v>83739</v>
      </c>
      <c r="D1374" s="17" t="s">
        <v>151</v>
      </c>
      <c r="E1374">
        <v>53023073</v>
      </c>
      <c r="F1374">
        <v>300</v>
      </c>
      <c r="G1374">
        <v>300</v>
      </c>
      <c r="H1374" s="17" t="s">
        <v>13590</v>
      </c>
      <c r="I1374" t="s">
        <v>145</v>
      </c>
      <c r="J1374" s="17" t="s">
        <v>19303</v>
      </c>
      <c r="K1374" s="17" t="s">
        <v>149</v>
      </c>
      <c r="L1374" t="s">
        <v>113</v>
      </c>
    </row>
    <row r="1375" spans="1:12" hidden="1">
      <c r="A1375">
        <v>20170608</v>
      </c>
      <c r="B1375">
        <v>20170608</v>
      </c>
      <c r="C1375">
        <v>83754</v>
      </c>
      <c r="D1375" s="17" t="s">
        <v>151</v>
      </c>
      <c r="E1375">
        <v>53023086</v>
      </c>
      <c r="F1375">
        <v>1000</v>
      </c>
      <c r="G1375">
        <v>1000</v>
      </c>
      <c r="H1375" s="17" t="s">
        <v>13593</v>
      </c>
      <c r="I1375" t="s">
        <v>145</v>
      </c>
      <c r="J1375" s="17" t="s">
        <v>19304</v>
      </c>
      <c r="K1375" s="17" t="s">
        <v>149</v>
      </c>
      <c r="L1375" t="s">
        <v>113</v>
      </c>
    </row>
    <row r="1376" spans="1:12" hidden="1">
      <c r="A1376">
        <v>20170608</v>
      </c>
      <c r="B1376">
        <v>20170608</v>
      </c>
      <c r="C1376">
        <v>83858</v>
      </c>
      <c r="D1376" s="17" t="s">
        <v>151</v>
      </c>
      <c r="E1376">
        <v>53023073</v>
      </c>
      <c r="F1376">
        <v>1000</v>
      </c>
      <c r="G1376">
        <v>1000</v>
      </c>
      <c r="H1376" s="17" t="s">
        <v>13596</v>
      </c>
      <c r="I1376" t="s">
        <v>145</v>
      </c>
      <c r="J1376" s="17" t="s">
        <v>19305</v>
      </c>
      <c r="K1376" s="17" t="s">
        <v>150</v>
      </c>
      <c r="L1376" t="s">
        <v>113</v>
      </c>
    </row>
    <row r="1377" spans="1:12" hidden="1">
      <c r="A1377">
        <v>20170608</v>
      </c>
      <c r="B1377">
        <v>20170608</v>
      </c>
      <c r="C1377">
        <v>83922</v>
      </c>
      <c r="D1377" s="17" t="s">
        <v>151</v>
      </c>
      <c r="E1377">
        <v>53023079</v>
      </c>
      <c r="F1377">
        <v>20</v>
      </c>
      <c r="G1377">
        <v>20</v>
      </c>
      <c r="H1377" s="17" t="s">
        <v>13599</v>
      </c>
      <c r="I1377" t="s">
        <v>145</v>
      </c>
      <c r="J1377" s="17" t="s">
        <v>19306</v>
      </c>
      <c r="K1377" s="17" t="s">
        <v>149</v>
      </c>
      <c r="L1377" t="s">
        <v>113</v>
      </c>
    </row>
    <row r="1378" spans="1:12" hidden="1">
      <c r="A1378">
        <v>20170608</v>
      </c>
      <c r="B1378">
        <v>20170608</v>
      </c>
      <c r="C1378">
        <v>83932</v>
      </c>
      <c r="D1378" s="17" t="s">
        <v>151</v>
      </c>
      <c r="E1378">
        <v>53023076</v>
      </c>
      <c r="F1378">
        <v>700</v>
      </c>
      <c r="G1378">
        <v>700</v>
      </c>
      <c r="H1378" s="17" t="s">
        <v>13602</v>
      </c>
      <c r="I1378" t="s">
        <v>145</v>
      </c>
      <c r="J1378" s="17" t="s">
        <v>19307</v>
      </c>
      <c r="K1378" s="17" t="s">
        <v>150</v>
      </c>
      <c r="L1378" t="s">
        <v>113</v>
      </c>
    </row>
    <row r="1379" spans="1:12" hidden="1">
      <c r="A1379">
        <v>20170608</v>
      </c>
      <c r="B1379">
        <v>20170608</v>
      </c>
      <c r="C1379">
        <v>84100</v>
      </c>
      <c r="D1379" s="17" t="s">
        <v>151</v>
      </c>
      <c r="E1379">
        <v>53023058</v>
      </c>
      <c r="F1379">
        <v>2500</v>
      </c>
      <c r="G1379">
        <v>2500</v>
      </c>
      <c r="H1379" s="17" t="s">
        <v>13605</v>
      </c>
      <c r="I1379" t="s">
        <v>145</v>
      </c>
      <c r="J1379" s="17" t="s">
        <v>19308</v>
      </c>
      <c r="K1379" s="17" t="s">
        <v>150</v>
      </c>
      <c r="L1379" t="s">
        <v>113</v>
      </c>
    </row>
    <row r="1380" spans="1:12" hidden="1">
      <c r="A1380">
        <v>20170608</v>
      </c>
      <c r="B1380">
        <v>20170608</v>
      </c>
      <c r="C1380">
        <v>84346</v>
      </c>
      <c r="D1380" s="17" t="s">
        <v>151</v>
      </c>
      <c r="E1380">
        <v>53023072</v>
      </c>
      <c r="F1380">
        <v>400</v>
      </c>
      <c r="G1380">
        <v>400</v>
      </c>
      <c r="H1380" s="17" t="s">
        <v>13611</v>
      </c>
      <c r="I1380" t="s">
        <v>145</v>
      </c>
      <c r="J1380" s="17" t="s">
        <v>19309</v>
      </c>
      <c r="K1380" s="17" t="s">
        <v>160</v>
      </c>
      <c r="L1380" t="s">
        <v>119</v>
      </c>
    </row>
    <row r="1381" spans="1:12" hidden="1">
      <c r="A1381">
        <v>20170608</v>
      </c>
      <c r="B1381">
        <v>20170608</v>
      </c>
      <c r="C1381">
        <v>84350</v>
      </c>
      <c r="D1381" s="17" t="s">
        <v>151</v>
      </c>
      <c r="E1381">
        <v>53023089</v>
      </c>
      <c r="F1381">
        <v>300</v>
      </c>
      <c r="G1381">
        <v>300</v>
      </c>
      <c r="H1381" s="17" t="s">
        <v>13608</v>
      </c>
      <c r="I1381" t="s">
        <v>145</v>
      </c>
      <c r="J1381" s="17" t="s">
        <v>19310</v>
      </c>
      <c r="K1381" s="17" t="s">
        <v>152</v>
      </c>
      <c r="L1381" t="s">
        <v>119</v>
      </c>
    </row>
    <row r="1382" spans="1:12" hidden="1">
      <c r="A1382">
        <v>20170608</v>
      </c>
      <c r="B1382">
        <v>20170608</v>
      </c>
      <c r="C1382">
        <v>84436</v>
      </c>
      <c r="D1382" s="17" t="s">
        <v>151</v>
      </c>
      <c r="E1382">
        <v>53023073</v>
      </c>
      <c r="F1382">
        <v>500</v>
      </c>
      <c r="G1382">
        <v>500</v>
      </c>
      <c r="H1382" s="17" t="s">
        <v>13614</v>
      </c>
      <c r="I1382" t="s">
        <v>145</v>
      </c>
      <c r="J1382" s="17" t="s">
        <v>19311</v>
      </c>
      <c r="K1382" s="17" t="s">
        <v>149</v>
      </c>
      <c r="L1382" t="s">
        <v>113</v>
      </c>
    </row>
    <row r="1383" spans="1:12" hidden="1">
      <c r="A1383">
        <v>20170608</v>
      </c>
      <c r="B1383">
        <v>20170608</v>
      </c>
      <c r="C1383">
        <v>84557</v>
      </c>
      <c r="D1383" s="17" t="s">
        <v>151</v>
      </c>
      <c r="E1383">
        <v>53023074</v>
      </c>
      <c r="F1383">
        <v>300</v>
      </c>
      <c r="G1383">
        <v>300</v>
      </c>
      <c r="H1383" s="17" t="s">
        <v>13616</v>
      </c>
      <c r="I1383" t="s">
        <v>145</v>
      </c>
      <c r="J1383" s="17" t="s">
        <v>19312</v>
      </c>
      <c r="K1383" s="17" t="s">
        <v>153</v>
      </c>
      <c r="L1383" t="s">
        <v>113</v>
      </c>
    </row>
    <row r="1384" spans="1:12" hidden="1">
      <c r="A1384">
        <v>20170608</v>
      </c>
      <c r="B1384">
        <v>20170608</v>
      </c>
      <c r="C1384">
        <v>84740</v>
      </c>
      <c r="D1384" s="17" t="s">
        <v>151</v>
      </c>
      <c r="E1384">
        <v>53023074</v>
      </c>
      <c r="F1384">
        <v>200</v>
      </c>
      <c r="G1384">
        <v>200</v>
      </c>
      <c r="H1384" s="17" t="s">
        <v>13619</v>
      </c>
      <c r="I1384" t="s">
        <v>145</v>
      </c>
      <c r="J1384" s="17" t="s">
        <v>19313</v>
      </c>
      <c r="K1384" s="17" t="s">
        <v>160</v>
      </c>
      <c r="L1384" t="s">
        <v>119</v>
      </c>
    </row>
    <row r="1385" spans="1:12" hidden="1">
      <c r="A1385">
        <v>20170608</v>
      </c>
      <c r="B1385">
        <v>20170608</v>
      </c>
      <c r="C1385">
        <v>84823</v>
      </c>
      <c r="D1385" s="17" t="s">
        <v>151</v>
      </c>
      <c r="E1385">
        <v>53023073</v>
      </c>
      <c r="F1385">
        <v>200</v>
      </c>
      <c r="G1385">
        <v>200</v>
      </c>
      <c r="H1385" s="17" t="s">
        <v>13622</v>
      </c>
      <c r="I1385" t="s">
        <v>145</v>
      </c>
      <c r="J1385" s="17" t="s">
        <v>19314</v>
      </c>
      <c r="K1385" s="17" t="s">
        <v>149</v>
      </c>
      <c r="L1385" t="s">
        <v>113</v>
      </c>
    </row>
    <row r="1386" spans="1:12" hidden="1">
      <c r="A1386">
        <v>20170608</v>
      </c>
      <c r="B1386">
        <v>20170608</v>
      </c>
      <c r="C1386">
        <v>84929</v>
      </c>
      <c r="D1386" s="17" t="s">
        <v>151</v>
      </c>
      <c r="E1386">
        <v>53023079</v>
      </c>
      <c r="F1386">
        <v>150</v>
      </c>
      <c r="G1386">
        <v>150</v>
      </c>
      <c r="H1386" s="17" t="s">
        <v>13625</v>
      </c>
      <c r="I1386" t="s">
        <v>145</v>
      </c>
      <c r="J1386" s="17" t="s">
        <v>19315</v>
      </c>
      <c r="K1386" s="17" t="s">
        <v>230</v>
      </c>
      <c r="L1386" t="s">
        <v>113</v>
      </c>
    </row>
    <row r="1387" spans="1:12" hidden="1">
      <c r="A1387">
        <v>20170608</v>
      </c>
      <c r="B1387">
        <v>20170608</v>
      </c>
      <c r="C1387">
        <v>85027</v>
      </c>
      <c r="D1387" s="17" t="s">
        <v>151</v>
      </c>
      <c r="E1387">
        <v>53023087</v>
      </c>
      <c r="F1387">
        <v>1000</v>
      </c>
      <c r="G1387">
        <v>1000</v>
      </c>
      <c r="H1387" s="17" t="s">
        <v>13628</v>
      </c>
      <c r="I1387" t="s">
        <v>145</v>
      </c>
      <c r="J1387" s="17" t="s">
        <v>19316</v>
      </c>
      <c r="K1387" s="17" t="s">
        <v>154</v>
      </c>
      <c r="L1387" t="s">
        <v>113</v>
      </c>
    </row>
    <row r="1388" spans="1:12" hidden="1">
      <c r="A1388">
        <v>20170608</v>
      </c>
      <c r="B1388">
        <v>20170608</v>
      </c>
      <c r="C1388">
        <v>85322</v>
      </c>
      <c r="D1388" s="17" t="s">
        <v>151</v>
      </c>
      <c r="E1388">
        <v>53023074</v>
      </c>
      <c r="F1388">
        <v>1000</v>
      </c>
      <c r="G1388">
        <v>1000</v>
      </c>
      <c r="H1388" s="17" t="s">
        <v>13630</v>
      </c>
      <c r="I1388" t="s">
        <v>145</v>
      </c>
      <c r="J1388" s="17" t="s">
        <v>19317</v>
      </c>
      <c r="K1388" s="17" t="s">
        <v>146</v>
      </c>
      <c r="L1388" t="s">
        <v>113</v>
      </c>
    </row>
    <row r="1389" spans="1:12" hidden="1">
      <c r="A1389">
        <v>20170608</v>
      </c>
      <c r="B1389">
        <v>20170608</v>
      </c>
      <c r="C1389">
        <v>85349</v>
      </c>
      <c r="D1389" s="17" t="s">
        <v>151</v>
      </c>
      <c r="E1389">
        <v>53023089</v>
      </c>
      <c r="F1389">
        <v>100</v>
      </c>
      <c r="G1389">
        <v>100</v>
      </c>
      <c r="H1389" s="17" t="s">
        <v>13633</v>
      </c>
      <c r="I1389" t="s">
        <v>145</v>
      </c>
      <c r="J1389" s="17" t="s">
        <v>19318</v>
      </c>
      <c r="K1389" s="17" t="s">
        <v>153</v>
      </c>
      <c r="L1389" t="s">
        <v>113</v>
      </c>
    </row>
    <row r="1390" spans="1:12" hidden="1">
      <c r="A1390">
        <v>20170608</v>
      </c>
      <c r="B1390">
        <v>20170608</v>
      </c>
      <c r="C1390">
        <v>85418</v>
      </c>
      <c r="D1390" s="17" t="s">
        <v>151</v>
      </c>
      <c r="E1390">
        <v>53023079</v>
      </c>
      <c r="F1390">
        <v>500</v>
      </c>
      <c r="G1390">
        <v>500</v>
      </c>
      <c r="H1390" s="17" t="s">
        <v>13634</v>
      </c>
      <c r="I1390" t="s">
        <v>145</v>
      </c>
      <c r="J1390" s="17" t="s">
        <v>19306</v>
      </c>
      <c r="K1390" s="17" t="s">
        <v>149</v>
      </c>
      <c r="L1390" t="s">
        <v>113</v>
      </c>
    </row>
    <row r="1391" spans="1:12" hidden="1">
      <c r="A1391">
        <v>20170608</v>
      </c>
      <c r="B1391">
        <v>20170608</v>
      </c>
      <c r="C1391">
        <v>85437</v>
      </c>
      <c r="D1391" s="17" t="s">
        <v>151</v>
      </c>
      <c r="E1391">
        <v>53023074</v>
      </c>
      <c r="F1391">
        <v>1000</v>
      </c>
      <c r="G1391">
        <v>1000</v>
      </c>
      <c r="H1391" s="17" t="s">
        <v>13635</v>
      </c>
      <c r="I1391" t="s">
        <v>145</v>
      </c>
      <c r="J1391" s="17" t="s">
        <v>19317</v>
      </c>
      <c r="K1391" s="17" t="s">
        <v>146</v>
      </c>
      <c r="L1391" t="s">
        <v>113</v>
      </c>
    </row>
    <row r="1392" spans="1:12" hidden="1">
      <c r="A1392">
        <v>20170608</v>
      </c>
      <c r="B1392">
        <v>20170608</v>
      </c>
      <c r="C1392">
        <v>85554</v>
      </c>
      <c r="D1392" s="17" t="s">
        <v>151</v>
      </c>
      <c r="E1392">
        <v>53023073</v>
      </c>
      <c r="F1392">
        <v>20</v>
      </c>
      <c r="G1392">
        <v>20</v>
      </c>
      <c r="H1392" s="17" t="s">
        <v>13638</v>
      </c>
      <c r="I1392" t="s">
        <v>145</v>
      </c>
      <c r="J1392" s="17" t="s">
        <v>19319</v>
      </c>
      <c r="K1392" s="17" t="s">
        <v>153</v>
      </c>
      <c r="L1392" t="s">
        <v>113</v>
      </c>
    </row>
    <row r="1393" spans="1:12" hidden="1">
      <c r="A1393">
        <v>20170608</v>
      </c>
      <c r="B1393">
        <v>20170608</v>
      </c>
      <c r="C1393">
        <v>85726</v>
      </c>
      <c r="D1393" s="17" t="s">
        <v>151</v>
      </c>
      <c r="E1393">
        <v>53023074</v>
      </c>
      <c r="F1393">
        <v>3000</v>
      </c>
      <c r="G1393">
        <v>3000</v>
      </c>
      <c r="H1393" s="17" t="s">
        <v>13639</v>
      </c>
      <c r="I1393" t="s">
        <v>145</v>
      </c>
      <c r="J1393" s="17" t="s">
        <v>9033</v>
      </c>
      <c r="K1393" s="17" t="s">
        <v>150</v>
      </c>
      <c r="L1393" t="s">
        <v>113</v>
      </c>
    </row>
    <row r="1394" spans="1:12" hidden="1">
      <c r="A1394">
        <v>20170608</v>
      </c>
      <c r="B1394">
        <v>20170608</v>
      </c>
      <c r="C1394">
        <v>85742</v>
      </c>
      <c r="D1394" s="17" t="s">
        <v>151</v>
      </c>
      <c r="E1394">
        <v>53023089</v>
      </c>
      <c r="F1394">
        <v>1000</v>
      </c>
      <c r="G1394">
        <v>1000</v>
      </c>
      <c r="H1394" s="17" t="s">
        <v>13642</v>
      </c>
      <c r="I1394" t="s">
        <v>145</v>
      </c>
      <c r="J1394" s="17" t="s">
        <v>19320</v>
      </c>
      <c r="K1394" s="17" t="s">
        <v>147</v>
      </c>
      <c r="L1394" t="s">
        <v>119</v>
      </c>
    </row>
    <row r="1395" spans="1:12" hidden="1">
      <c r="A1395">
        <v>20170608</v>
      </c>
      <c r="B1395">
        <v>20170608</v>
      </c>
      <c r="C1395">
        <v>85851</v>
      </c>
      <c r="D1395" s="17" t="s">
        <v>151</v>
      </c>
      <c r="E1395">
        <v>53023073</v>
      </c>
      <c r="F1395">
        <v>100</v>
      </c>
      <c r="G1395">
        <v>100</v>
      </c>
      <c r="H1395" s="17" t="s">
        <v>13645</v>
      </c>
      <c r="I1395" t="s">
        <v>145</v>
      </c>
      <c r="J1395" s="17" t="s">
        <v>19321</v>
      </c>
      <c r="K1395" s="17" t="s">
        <v>154</v>
      </c>
      <c r="L1395" t="s">
        <v>113</v>
      </c>
    </row>
    <row r="1396" spans="1:12" hidden="1">
      <c r="A1396">
        <v>20170608</v>
      </c>
      <c r="B1396">
        <v>20170608</v>
      </c>
      <c r="C1396">
        <v>85909</v>
      </c>
      <c r="D1396" s="17" t="s">
        <v>151</v>
      </c>
      <c r="E1396">
        <v>53023074</v>
      </c>
      <c r="F1396">
        <v>100</v>
      </c>
      <c r="G1396">
        <v>100</v>
      </c>
      <c r="H1396" s="17" t="s">
        <v>13651</v>
      </c>
      <c r="I1396" t="s">
        <v>145</v>
      </c>
      <c r="J1396" s="17" t="s">
        <v>9033</v>
      </c>
      <c r="K1396" s="17" t="s">
        <v>150</v>
      </c>
      <c r="L1396" t="s">
        <v>113</v>
      </c>
    </row>
    <row r="1397" spans="1:12" hidden="1">
      <c r="A1397">
        <v>20170608</v>
      </c>
      <c r="B1397">
        <v>20170608</v>
      </c>
      <c r="C1397">
        <v>85944</v>
      </c>
      <c r="D1397" s="17" t="s">
        <v>151</v>
      </c>
      <c r="E1397">
        <v>53023090</v>
      </c>
      <c r="F1397">
        <v>50</v>
      </c>
      <c r="G1397">
        <v>50</v>
      </c>
      <c r="H1397" s="17" t="s">
        <v>13655</v>
      </c>
      <c r="I1397" t="s">
        <v>145</v>
      </c>
      <c r="J1397" s="17" t="s">
        <v>19300</v>
      </c>
      <c r="K1397" s="17" t="s">
        <v>149</v>
      </c>
      <c r="L1397" t="s">
        <v>113</v>
      </c>
    </row>
    <row r="1398" spans="1:12" hidden="1">
      <c r="A1398">
        <v>20170608</v>
      </c>
      <c r="B1398">
        <v>20170608</v>
      </c>
      <c r="C1398">
        <v>90025</v>
      </c>
      <c r="D1398" s="17" t="s">
        <v>151</v>
      </c>
      <c r="E1398">
        <v>53023082</v>
      </c>
      <c r="F1398">
        <v>5000</v>
      </c>
      <c r="G1398">
        <v>5000</v>
      </c>
      <c r="H1398" s="17" t="s">
        <v>13661</v>
      </c>
      <c r="I1398" t="s">
        <v>145</v>
      </c>
      <c r="J1398" s="17" t="s">
        <v>19322</v>
      </c>
      <c r="K1398" s="17" t="s">
        <v>165</v>
      </c>
      <c r="L1398" t="s">
        <v>119</v>
      </c>
    </row>
    <row r="1399" spans="1:12" hidden="1">
      <c r="A1399">
        <v>20170608</v>
      </c>
      <c r="B1399">
        <v>20170608</v>
      </c>
      <c r="C1399">
        <v>90130</v>
      </c>
      <c r="D1399" s="17" t="s">
        <v>151</v>
      </c>
      <c r="E1399">
        <v>53023082</v>
      </c>
      <c r="F1399">
        <v>5000</v>
      </c>
      <c r="G1399">
        <v>5000</v>
      </c>
      <c r="H1399" s="17" t="s">
        <v>13664</v>
      </c>
      <c r="I1399" t="s">
        <v>145</v>
      </c>
      <c r="J1399" s="17" t="s">
        <v>19322</v>
      </c>
      <c r="K1399" s="17" t="s">
        <v>165</v>
      </c>
      <c r="L1399" t="s">
        <v>119</v>
      </c>
    </row>
    <row r="1400" spans="1:12" hidden="1">
      <c r="A1400">
        <v>20170608</v>
      </c>
      <c r="B1400">
        <v>20170608</v>
      </c>
      <c r="C1400">
        <v>90207</v>
      </c>
      <c r="D1400" s="17" t="s">
        <v>151</v>
      </c>
      <c r="E1400">
        <v>53023079</v>
      </c>
      <c r="F1400">
        <v>500</v>
      </c>
      <c r="G1400">
        <v>500</v>
      </c>
      <c r="H1400" s="17" t="s">
        <v>13673</v>
      </c>
      <c r="I1400" t="s">
        <v>145</v>
      </c>
      <c r="J1400" s="17" t="s">
        <v>18988</v>
      </c>
      <c r="K1400" s="17" t="s">
        <v>146</v>
      </c>
      <c r="L1400" t="s">
        <v>119</v>
      </c>
    </row>
    <row r="1401" spans="1:12" hidden="1">
      <c r="A1401">
        <v>20170608</v>
      </c>
      <c r="B1401">
        <v>20170608</v>
      </c>
      <c r="C1401">
        <v>90314</v>
      </c>
      <c r="D1401" s="17" t="s">
        <v>151</v>
      </c>
      <c r="E1401">
        <v>53023082</v>
      </c>
      <c r="F1401">
        <v>1500</v>
      </c>
      <c r="G1401">
        <v>1500</v>
      </c>
      <c r="H1401" s="17" t="s">
        <v>13676</v>
      </c>
      <c r="I1401" t="s">
        <v>145</v>
      </c>
      <c r="J1401" s="17" t="s">
        <v>19323</v>
      </c>
      <c r="K1401" s="17" t="s">
        <v>154</v>
      </c>
      <c r="L1401" t="s">
        <v>113</v>
      </c>
    </row>
    <row r="1402" spans="1:12" hidden="1">
      <c r="A1402">
        <v>20170608</v>
      </c>
      <c r="B1402">
        <v>20170608</v>
      </c>
      <c r="C1402">
        <v>90325</v>
      </c>
      <c r="D1402" s="17" t="s">
        <v>151</v>
      </c>
      <c r="E1402">
        <v>53023090</v>
      </c>
      <c r="F1402">
        <v>200</v>
      </c>
      <c r="G1402">
        <v>200</v>
      </c>
      <c r="H1402" s="17" t="s">
        <v>13677</v>
      </c>
      <c r="I1402" t="s">
        <v>145</v>
      </c>
      <c r="J1402" s="17" t="s">
        <v>19300</v>
      </c>
      <c r="K1402" s="17" t="s">
        <v>149</v>
      </c>
      <c r="L1402" t="s">
        <v>113</v>
      </c>
    </row>
    <row r="1403" spans="1:12" hidden="1">
      <c r="A1403">
        <v>20170608</v>
      </c>
      <c r="B1403">
        <v>20170608</v>
      </c>
      <c r="C1403">
        <v>90356</v>
      </c>
      <c r="D1403" s="17" t="s">
        <v>151</v>
      </c>
      <c r="E1403">
        <v>53023078</v>
      </c>
      <c r="F1403">
        <v>10</v>
      </c>
      <c r="G1403">
        <v>10</v>
      </c>
      <c r="H1403" s="17" t="s">
        <v>13680</v>
      </c>
      <c r="I1403" t="s">
        <v>145</v>
      </c>
      <c r="J1403" s="17" t="s">
        <v>19324</v>
      </c>
      <c r="K1403" s="17" t="s">
        <v>146</v>
      </c>
      <c r="L1403" t="s">
        <v>113</v>
      </c>
    </row>
    <row r="1404" spans="1:12" hidden="1">
      <c r="A1404">
        <v>20170608</v>
      </c>
      <c r="B1404">
        <v>20170608</v>
      </c>
      <c r="C1404">
        <v>90530</v>
      </c>
      <c r="D1404" s="17" t="s">
        <v>151</v>
      </c>
      <c r="E1404">
        <v>53023087</v>
      </c>
      <c r="F1404">
        <v>200</v>
      </c>
      <c r="G1404">
        <v>200</v>
      </c>
      <c r="H1404" s="17" t="s">
        <v>13681</v>
      </c>
      <c r="I1404" t="s">
        <v>145</v>
      </c>
      <c r="J1404" s="17" t="s">
        <v>19325</v>
      </c>
      <c r="K1404" s="17" t="s">
        <v>157</v>
      </c>
      <c r="L1404" t="s">
        <v>119</v>
      </c>
    </row>
    <row r="1405" spans="1:12" hidden="1">
      <c r="A1405">
        <v>20170608</v>
      </c>
      <c r="B1405">
        <v>20170608</v>
      </c>
      <c r="C1405">
        <v>90738</v>
      </c>
      <c r="D1405" s="17" t="s">
        <v>151</v>
      </c>
      <c r="E1405">
        <v>53023079</v>
      </c>
      <c r="F1405">
        <v>2000</v>
      </c>
      <c r="G1405">
        <v>2000</v>
      </c>
      <c r="H1405" s="17" t="s">
        <v>13684</v>
      </c>
      <c r="I1405" t="s">
        <v>145</v>
      </c>
      <c r="J1405" s="17" t="s">
        <v>19326</v>
      </c>
      <c r="K1405" s="17" t="s">
        <v>148</v>
      </c>
      <c r="L1405" t="s">
        <v>113</v>
      </c>
    </row>
    <row r="1406" spans="1:12" hidden="1">
      <c r="A1406">
        <v>20170608</v>
      </c>
      <c r="B1406">
        <v>20170608</v>
      </c>
      <c r="C1406">
        <v>90754</v>
      </c>
      <c r="D1406" s="17" t="s">
        <v>151</v>
      </c>
      <c r="E1406">
        <v>53023073</v>
      </c>
      <c r="F1406">
        <v>200</v>
      </c>
      <c r="G1406">
        <v>200</v>
      </c>
      <c r="H1406" s="17" t="s">
        <v>13687</v>
      </c>
      <c r="I1406" t="s">
        <v>145</v>
      </c>
      <c r="J1406" s="17" t="s">
        <v>19327</v>
      </c>
      <c r="K1406" s="17" t="s">
        <v>154</v>
      </c>
      <c r="L1406" t="s">
        <v>113</v>
      </c>
    </row>
    <row r="1407" spans="1:12" hidden="1">
      <c r="A1407">
        <v>20170608</v>
      </c>
      <c r="B1407">
        <v>20170608</v>
      </c>
      <c r="C1407">
        <v>90905</v>
      </c>
      <c r="D1407" s="17" t="s">
        <v>151</v>
      </c>
      <c r="E1407">
        <v>53023061</v>
      </c>
      <c r="F1407">
        <v>1000</v>
      </c>
      <c r="G1407">
        <v>1000</v>
      </c>
      <c r="H1407" s="17" t="s">
        <v>13690</v>
      </c>
      <c r="I1407" t="s">
        <v>145</v>
      </c>
      <c r="J1407" s="17" t="s">
        <v>19328</v>
      </c>
      <c r="K1407" s="17" t="s">
        <v>146</v>
      </c>
      <c r="L1407" t="s">
        <v>113</v>
      </c>
    </row>
    <row r="1408" spans="1:12" hidden="1">
      <c r="A1408">
        <v>20170608</v>
      </c>
      <c r="B1408">
        <v>20170608</v>
      </c>
      <c r="C1408">
        <v>90918</v>
      </c>
      <c r="D1408" s="17" t="s">
        <v>151</v>
      </c>
      <c r="E1408">
        <v>53023073</v>
      </c>
      <c r="F1408">
        <v>200</v>
      </c>
      <c r="G1408">
        <v>200</v>
      </c>
      <c r="H1408" s="17" t="s">
        <v>13693</v>
      </c>
      <c r="I1408" t="s">
        <v>145</v>
      </c>
      <c r="J1408" s="17" t="s">
        <v>19329</v>
      </c>
      <c r="K1408" s="17" t="s">
        <v>154</v>
      </c>
      <c r="L1408" t="s">
        <v>113</v>
      </c>
    </row>
    <row r="1409" spans="1:12" hidden="1">
      <c r="A1409">
        <v>20170608</v>
      </c>
      <c r="B1409">
        <v>20170608</v>
      </c>
      <c r="C1409">
        <v>91019</v>
      </c>
      <c r="D1409" s="17" t="s">
        <v>151</v>
      </c>
      <c r="E1409">
        <v>53023090</v>
      </c>
      <c r="F1409">
        <v>350</v>
      </c>
      <c r="G1409">
        <v>350</v>
      </c>
      <c r="H1409" s="17" t="s">
        <v>13694</v>
      </c>
      <c r="I1409" t="s">
        <v>145</v>
      </c>
      <c r="J1409" s="17" t="s">
        <v>18947</v>
      </c>
      <c r="K1409" s="17" t="s">
        <v>150</v>
      </c>
      <c r="L1409" t="s">
        <v>113</v>
      </c>
    </row>
    <row r="1410" spans="1:12" hidden="1">
      <c r="A1410">
        <v>20170608</v>
      </c>
      <c r="B1410">
        <v>20170608</v>
      </c>
      <c r="C1410">
        <v>91257</v>
      </c>
      <c r="D1410" s="17" t="s">
        <v>151</v>
      </c>
      <c r="E1410">
        <v>53023079</v>
      </c>
      <c r="F1410">
        <v>500</v>
      </c>
      <c r="G1410">
        <v>500</v>
      </c>
      <c r="H1410" s="17" t="s">
        <v>13697</v>
      </c>
      <c r="I1410" t="s">
        <v>145</v>
      </c>
      <c r="J1410" s="17" t="s">
        <v>19330</v>
      </c>
      <c r="K1410" s="17" t="s">
        <v>149</v>
      </c>
      <c r="L1410" t="s">
        <v>113</v>
      </c>
    </row>
    <row r="1411" spans="1:12" hidden="1">
      <c r="A1411">
        <v>20170608</v>
      </c>
      <c r="B1411">
        <v>20170608</v>
      </c>
      <c r="C1411">
        <v>91616</v>
      </c>
      <c r="D1411" s="17" t="s">
        <v>151</v>
      </c>
      <c r="E1411">
        <v>53023082</v>
      </c>
      <c r="F1411">
        <v>1000</v>
      </c>
      <c r="G1411">
        <v>1000</v>
      </c>
      <c r="H1411" s="17" t="s">
        <v>13700</v>
      </c>
      <c r="I1411" t="s">
        <v>145</v>
      </c>
      <c r="J1411" s="17" t="s">
        <v>19331</v>
      </c>
      <c r="K1411" s="17" t="s">
        <v>256</v>
      </c>
      <c r="L1411" t="s">
        <v>113</v>
      </c>
    </row>
    <row r="1412" spans="1:12" hidden="1">
      <c r="A1412">
        <v>20170608</v>
      </c>
      <c r="B1412">
        <v>20170608</v>
      </c>
      <c r="C1412">
        <v>91616</v>
      </c>
      <c r="D1412" s="17" t="s">
        <v>151</v>
      </c>
      <c r="E1412">
        <v>53023081</v>
      </c>
      <c r="F1412">
        <v>500</v>
      </c>
      <c r="G1412">
        <v>500</v>
      </c>
      <c r="H1412" s="17" t="s">
        <v>13702</v>
      </c>
      <c r="I1412" t="s">
        <v>145</v>
      </c>
      <c r="J1412" s="17" t="s">
        <v>19332</v>
      </c>
      <c r="K1412" s="17" t="s">
        <v>164</v>
      </c>
      <c r="L1412" t="s">
        <v>119</v>
      </c>
    </row>
    <row r="1413" spans="1:12" hidden="1">
      <c r="A1413">
        <v>20170608</v>
      </c>
      <c r="B1413">
        <v>20170608</v>
      </c>
      <c r="C1413">
        <v>91711</v>
      </c>
      <c r="D1413" s="17" t="s">
        <v>151</v>
      </c>
      <c r="E1413">
        <v>53023090</v>
      </c>
      <c r="F1413">
        <v>500</v>
      </c>
      <c r="G1413">
        <v>500</v>
      </c>
      <c r="H1413" s="17" t="s">
        <v>13703</v>
      </c>
      <c r="I1413" t="s">
        <v>145</v>
      </c>
      <c r="J1413" s="17" t="s">
        <v>18191</v>
      </c>
      <c r="K1413" s="17" t="s">
        <v>150</v>
      </c>
      <c r="L1413" t="s">
        <v>113</v>
      </c>
    </row>
    <row r="1414" spans="1:12" hidden="1">
      <c r="A1414">
        <v>20170608</v>
      </c>
      <c r="B1414">
        <v>20170608</v>
      </c>
      <c r="C1414">
        <v>91737</v>
      </c>
      <c r="D1414" s="17" t="s">
        <v>151</v>
      </c>
      <c r="E1414">
        <v>53023061</v>
      </c>
      <c r="F1414">
        <v>1000</v>
      </c>
      <c r="G1414">
        <v>1000</v>
      </c>
      <c r="H1414" s="17" t="s">
        <v>13706</v>
      </c>
      <c r="I1414" t="s">
        <v>145</v>
      </c>
      <c r="J1414" s="17" t="s">
        <v>19333</v>
      </c>
      <c r="K1414" s="17" t="s">
        <v>149</v>
      </c>
      <c r="L1414" t="s">
        <v>113</v>
      </c>
    </row>
    <row r="1415" spans="1:12" hidden="1">
      <c r="A1415">
        <v>20170608</v>
      </c>
      <c r="B1415">
        <v>20170608</v>
      </c>
      <c r="C1415">
        <v>91841</v>
      </c>
      <c r="D1415" s="17" t="s">
        <v>151</v>
      </c>
      <c r="E1415">
        <v>53023068</v>
      </c>
      <c r="F1415">
        <v>1500</v>
      </c>
      <c r="G1415">
        <v>1500</v>
      </c>
      <c r="H1415" s="17" t="s">
        <v>13707</v>
      </c>
      <c r="I1415" t="s">
        <v>145</v>
      </c>
      <c r="J1415" s="17" t="s">
        <v>362</v>
      </c>
      <c r="K1415" s="17" t="s">
        <v>163</v>
      </c>
      <c r="L1415" t="s">
        <v>113</v>
      </c>
    </row>
    <row r="1416" spans="1:12" hidden="1">
      <c r="A1416">
        <v>20170608</v>
      </c>
      <c r="B1416">
        <v>20170608</v>
      </c>
      <c r="C1416">
        <v>91923</v>
      </c>
      <c r="D1416" s="17" t="s">
        <v>151</v>
      </c>
      <c r="E1416">
        <v>53023087</v>
      </c>
      <c r="F1416">
        <v>3000</v>
      </c>
      <c r="G1416">
        <v>3000</v>
      </c>
      <c r="H1416" s="17" t="s">
        <v>13710</v>
      </c>
      <c r="I1416" t="s">
        <v>145</v>
      </c>
      <c r="J1416" s="17" t="s">
        <v>19334</v>
      </c>
      <c r="K1416" s="17" t="s">
        <v>157</v>
      </c>
      <c r="L1416" t="s">
        <v>119</v>
      </c>
    </row>
    <row r="1417" spans="1:12" hidden="1">
      <c r="A1417">
        <v>20170608</v>
      </c>
      <c r="B1417">
        <v>20170608</v>
      </c>
      <c r="C1417">
        <v>92007</v>
      </c>
      <c r="D1417" s="17" t="s">
        <v>151</v>
      </c>
      <c r="E1417">
        <v>53023058</v>
      </c>
      <c r="F1417">
        <v>2500</v>
      </c>
      <c r="G1417">
        <v>2500</v>
      </c>
      <c r="H1417" s="17" t="s">
        <v>13712</v>
      </c>
      <c r="I1417" t="s">
        <v>145</v>
      </c>
      <c r="J1417" s="17" t="s">
        <v>19335</v>
      </c>
      <c r="K1417" s="17" t="s">
        <v>158</v>
      </c>
      <c r="L1417" t="s">
        <v>113</v>
      </c>
    </row>
    <row r="1418" spans="1:12" hidden="1">
      <c r="A1418">
        <v>20170608</v>
      </c>
      <c r="B1418">
        <v>20170608</v>
      </c>
      <c r="C1418">
        <v>92021</v>
      </c>
      <c r="D1418" s="17" t="s">
        <v>151</v>
      </c>
      <c r="E1418">
        <v>53023073</v>
      </c>
      <c r="F1418">
        <v>100</v>
      </c>
      <c r="G1418">
        <v>100</v>
      </c>
      <c r="H1418" s="17" t="s">
        <v>13713</v>
      </c>
      <c r="I1418" t="s">
        <v>145</v>
      </c>
      <c r="J1418" s="17" t="s">
        <v>19329</v>
      </c>
      <c r="K1418" s="17" t="s">
        <v>154</v>
      </c>
      <c r="L1418" t="s">
        <v>113</v>
      </c>
    </row>
    <row r="1419" spans="1:12" hidden="1">
      <c r="A1419">
        <v>20170608</v>
      </c>
      <c r="B1419">
        <v>20170608</v>
      </c>
      <c r="C1419">
        <v>92128</v>
      </c>
      <c r="D1419" s="17" t="s">
        <v>151</v>
      </c>
      <c r="E1419">
        <v>53023086</v>
      </c>
      <c r="F1419">
        <v>100</v>
      </c>
      <c r="G1419">
        <v>100</v>
      </c>
      <c r="H1419" s="17" t="s">
        <v>13716</v>
      </c>
      <c r="I1419" t="s">
        <v>145</v>
      </c>
      <c r="J1419" s="17" t="s">
        <v>19337</v>
      </c>
      <c r="K1419" s="17" t="s">
        <v>154</v>
      </c>
      <c r="L1419" t="s">
        <v>113</v>
      </c>
    </row>
    <row r="1420" spans="1:12" hidden="1">
      <c r="A1420">
        <v>20170608</v>
      </c>
      <c r="B1420">
        <v>20170608</v>
      </c>
      <c r="C1420">
        <v>92131</v>
      </c>
      <c r="D1420" s="17" t="s">
        <v>151</v>
      </c>
      <c r="E1420">
        <v>53023058</v>
      </c>
      <c r="F1420">
        <v>300</v>
      </c>
      <c r="G1420">
        <v>300</v>
      </c>
      <c r="H1420" s="17" t="s">
        <v>13719</v>
      </c>
      <c r="I1420" t="s">
        <v>145</v>
      </c>
      <c r="J1420" s="17" t="s">
        <v>19338</v>
      </c>
      <c r="K1420" s="17" t="s">
        <v>146</v>
      </c>
      <c r="L1420" t="s">
        <v>119</v>
      </c>
    </row>
    <row r="1421" spans="1:12" hidden="1">
      <c r="A1421">
        <v>20170608</v>
      </c>
      <c r="B1421">
        <v>20170608</v>
      </c>
      <c r="C1421">
        <v>92321</v>
      </c>
      <c r="D1421" s="17" t="s">
        <v>151</v>
      </c>
      <c r="E1421">
        <v>53023073</v>
      </c>
      <c r="F1421">
        <v>1000</v>
      </c>
      <c r="G1421">
        <v>1000</v>
      </c>
      <c r="H1421" s="17" t="s">
        <v>13720</v>
      </c>
      <c r="I1421" t="s">
        <v>145</v>
      </c>
      <c r="J1421" s="17" t="s">
        <v>19001</v>
      </c>
      <c r="K1421" s="17" t="s">
        <v>149</v>
      </c>
      <c r="L1421" t="s">
        <v>113</v>
      </c>
    </row>
    <row r="1422" spans="1:12" hidden="1">
      <c r="A1422">
        <v>20170608</v>
      </c>
      <c r="B1422">
        <v>20170608</v>
      </c>
      <c r="C1422">
        <v>92327</v>
      </c>
      <c r="D1422" s="17" t="s">
        <v>151</v>
      </c>
      <c r="E1422">
        <v>53023064</v>
      </c>
      <c r="F1422">
        <v>500</v>
      </c>
      <c r="G1422">
        <v>500</v>
      </c>
      <c r="H1422" s="17" t="s">
        <v>13723</v>
      </c>
      <c r="I1422" t="s">
        <v>145</v>
      </c>
      <c r="J1422" s="17" t="s">
        <v>19339</v>
      </c>
      <c r="K1422" s="17" t="s">
        <v>264</v>
      </c>
      <c r="L1422" t="s">
        <v>119</v>
      </c>
    </row>
    <row r="1423" spans="1:12" hidden="1">
      <c r="A1423">
        <v>20170608</v>
      </c>
      <c r="B1423">
        <v>20170608</v>
      </c>
      <c r="C1423">
        <v>92508</v>
      </c>
      <c r="D1423" s="17" t="s">
        <v>151</v>
      </c>
      <c r="E1423">
        <v>53023086</v>
      </c>
      <c r="F1423">
        <v>50</v>
      </c>
      <c r="G1423">
        <v>50</v>
      </c>
      <c r="H1423" s="17" t="s">
        <v>13726</v>
      </c>
      <c r="I1423" t="s">
        <v>145</v>
      </c>
      <c r="J1423" s="17" t="s">
        <v>19340</v>
      </c>
      <c r="K1423" s="17" t="s">
        <v>154</v>
      </c>
      <c r="L1423" t="s">
        <v>113</v>
      </c>
    </row>
    <row r="1424" spans="1:12" hidden="1">
      <c r="A1424">
        <v>20170608</v>
      </c>
      <c r="B1424">
        <v>20170608</v>
      </c>
      <c r="C1424">
        <v>92608</v>
      </c>
      <c r="D1424" s="17" t="s">
        <v>151</v>
      </c>
      <c r="E1424">
        <v>53023092</v>
      </c>
      <c r="F1424">
        <v>60</v>
      </c>
      <c r="G1424">
        <v>60</v>
      </c>
      <c r="H1424" s="17" t="s">
        <v>13729</v>
      </c>
      <c r="I1424" t="s">
        <v>145</v>
      </c>
      <c r="J1424" s="17" t="s">
        <v>19285</v>
      </c>
      <c r="K1424" s="17" t="s">
        <v>150</v>
      </c>
      <c r="L1424" t="s">
        <v>113</v>
      </c>
    </row>
    <row r="1425" spans="1:12" hidden="1">
      <c r="A1425">
        <v>20170608</v>
      </c>
      <c r="B1425">
        <v>20170608</v>
      </c>
      <c r="C1425">
        <v>92658</v>
      </c>
      <c r="D1425" s="17" t="s">
        <v>151</v>
      </c>
      <c r="E1425">
        <v>53023059</v>
      </c>
      <c r="F1425">
        <v>3500</v>
      </c>
      <c r="G1425">
        <v>3500</v>
      </c>
      <c r="H1425" s="17" t="s">
        <v>13731</v>
      </c>
      <c r="I1425" t="s">
        <v>145</v>
      </c>
      <c r="J1425" s="17" t="s">
        <v>19279</v>
      </c>
      <c r="K1425" s="17" t="s">
        <v>147</v>
      </c>
      <c r="L1425" t="s">
        <v>119</v>
      </c>
    </row>
    <row r="1426" spans="1:12" hidden="1">
      <c r="A1426">
        <v>20170608</v>
      </c>
      <c r="B1426">
        <v>20170608</v>
      </c>
      <c r="C1426">
        <v>92710</v>
      </c>
      <c r="D1426" s="17" t="s">
        <v>151</v>
      </c>
      <c r="E1426">
        <v>53023073</v>
      </c>
      <c r="F1426">
        <v>250</v>
      </c>
      <c r="G1426">
        <v>250</v>
      </c>
      <c r="H1426" s="17" t="s">
        <v>13734</v>
      </c>
      <c r="I1426" t="s">
        <v>145</v>
      </c>
      <c r="J1426" s="17" t="s">
        <v>19341</v>
      </c>
      <c r="K1426" s="17" t="s">
        <v>154</v>
      </c>
      <c r="L1426" t="s">
        <v>113</v>
      </c>
    </row>
    <row r="1427" spans="1:12" hidden="1">
      <c r="A1427">
        <v>20170608</v>
      </c>
      <c r="B1427">
        <v>20170608</v>
      </c>
      <c r="C1427">
        <v>92907</v>
      </c>
      <c r="D1427" s="17" t="s">
        <v>151</v>
      </c>
      <c r="E1427">
        <v>53023073</v>
      </c>
      <c r="F1427">
        <v>600</v>
      </c>
      <c r="G1427">
        <v>600</v>
      </c>
      <c r="H1427" s="17" t="s">
        <v>13737</v>
      </c>
      <c r="I1427" t="s">
        <v>145</v>
      </c>
      <c r="J1427" s="17" t="s">
        <v>19342</v>
      </c>
      <c r="K1427" s="17" t="s">
        <v>149</v>
      </c>
      <c r="L1427" t="s">
        <v>113</v>
      </c>
    </row>
    <row r="1428" spans="1:12" hidden="1">
      <c r="A1428">
        <v>20170608</v>
      </c>
      <c r="B1428">
        <v>20170608</v>
      </c>
      <c r="C1428">
        <v>92958</v>
      </c>
      <c r="D1428" s="17" t="s">
        <v>151</v>
      </c>
      <c r="E1428">
        <v>53023084</v>
      </c>
      <c r="F1428">
        <v>1000</v>
      </c>
      <c r="G1428">
        <v>1000</v>
      </c>
      <c r="H1428" s="17" t="s">
        <v>13740</v>
      </c>
      <c r="I1428" t="s">
        <v>145</v>
      </c>
      <c r="J1428" s="17" t="s">
        <v>19343</v>
      </c>
      <c r="K1428" s="17" t="s">
        <v>153</v>
      </c>
      <c r="L1428" t="s">
        <v>113</v>
      </c>
    </row>
    <row r="1429" spans="1:12" hidden="1">
      <c r="A1429">
        <v>20170608</v>
      </c>
      <c r="B1429">
        <v>20170608</v>
      </c>
      <c r="C1429">
        <v>93030</v>
      </c>
      <c r="D1429" s="17" t="s">
        <v>151</v>
      </c>
      <c r="E1429">
        <v>53023073</v>
      </c>
      <c r="F1429">
        <v>2000</v>
      </c>
      <c r="G1429">
        <v>2000</v>
      </c>
      <c r="H1429" s="17" t="s">
        <v>13743</v>
      </c>
      <c r="I1429" t="s">
        <v>145</v>
      </c>
      <c r="J1429" s="17" t="s">
        <v>19344</v>
      </c>
      <c r="K1429" s="17" t="s">
        <v>153</v>
      </c>
      <c r="L1429" t="s">
        <v>113</v>
      </c>
    </row>
    <row r="1430" spans="1:12" hidden="1">
      <c r="A1430">
        <v>20170608</v>
      </c>
      <c r="B1430">
        <v>20170608</v>
      </c>
      <c r="C1430">
        <v>93247</v>
      </c>
      <c r="D1430" s="17" t="s">
        <v>151</v>
      </c>
      <c r="E1430">
        <v>53023080</v>
      </c>
      <c r="F1430">
        <v>300</v>
      </c>
      <c r="G1430">
        <v>300</v>
      </c>
      <c r="H1430" s="17" t="s">
        <v>13746</v>
      </c>
      <c r="I1430" t="s">
        <v>145</v>
      </c>
      <c r="J1430" s="17" t="s">
        <v>19345</v>
      </c>
      <c r="K1430" s="17" t="s">
        <v>152</v>
      </c>
      <c r="L1430" t="s">
        <v>119</v>
      </c>
    </row>
    <row r="1431" spans="1:12" hidden="1">
      <c r="A1431">
        <v>20170608</v>
      </c>
      <c r="B1431">
        <v>20170608</v>
      </c>
      <c r="C1431">
        <v>93319</v>
      </c>
      <c r="D1431" s="17" t="s">
        <v>151</v>
      </c>
      <c r="E1431">
        <v>53023068</v>
      </c>
      <c r="F1431">
        <v>50</v>
      </c>
      <c r="G1431">
        <v>50</v>
      </c>
      <c r="H1431" s="17" t="s">
        <v>13750</v>
      </c>
      <c r="I1431" t="s">
        <v>145</v>
      </c>
      <c r="J1431" s="17" t="s">
        <v>19346</v>
      </c>
      <c r="K1431" s="17" t="s">
        <v>150</v>
      </c>
      <c r="L1431" t="s">
        <v>113</v>
      </c>
    </row>
    <row r="1432" spans="1:12" hidden="1">
      <c r="A1432">
        <v>20170608</v>
      </c>
      <c r="B1432">
        <v>20170608</v>
      </c>
      <c r="C1432">
        <v>93322</v>
      </c>
      <c r="D1432" s="17" t="s">
        <v>151</v>
      </c>
      <c r="E1432">
        <v>53023066</v>
      </c>
      <c r="F1432">
        <v>300</v>
      </c>
      <c r="G1432">
        <v>300</v>
      </c>
      <c r="H1432" s="17" t="s">
        <v>13747</v>
      </c>
      <c r="I1432" t="s">
        <v>145</v>
      </c>
      <c r="J1432" s="17" t="s">
        <v>18393</v>
      </c>
      <c r="K1432" s="17" t="s">
        <v>150</v>
      </c>
      <c r="L1432" t="s">
        <v>113</v>
      </c>
    </row>
    <row r="1433" spans="1:12" hidden="1">
      <c r="A1433">
        <v>20170608</v>
      </c>
      <c r="B1433">
        <v>20170608</v>
      </c>
      <c r="C1433">
        <v>93358</v>
      </c>
      <c r="D1433" s="17" t="s">
        <v>151</v>
      </c>
      <c r="E1433">
        <v>53023055</v>
      </c>
      <c r="F1433">
        <v>500</v>
      </c>
      <c r="G1433">
        <v>500</v>
      </c>
      <c r="H1433" s="17" t="s">
        <v>13753</v>
      </c>
      <c r="I1433" t="s">
        <v>145</v>
      </c>
      <c r="J1433" s="17" t="s">
        <v>19348</v>
      </c>
      <c r="K1433" s="17" t="s">
        <v>150</v>
      </c>
      <c r="L1433" t="s">
        <v>113</v>
      </c>
    </row>
    <row r="1434" spans="1:12" hidden="1">
      <c r="A1434">
        <v>20170608</v>
      </c>
      <c r="B1434">
        <v>20170608</v>
      </c>
      <c r="C1434">
        <v>93403</v>
      </c>
      <c r="D1434" s="17" t="s">
        <v>151</v>
      </c>
      <c r="E1434">
        <v>53023062</v>
      </c>
      <c r="F1434">
        <v>500</v>
      </c>
      <c r="G1434">
        <v>500</v>
      </c>
      <c r="H1434" s="17" t="s">
        <v>13756</v>
      </c>
      <c r="I1434" t="s">
        <v>145</v>
      </c>
      <c r="J1434" s="17" t="s">
        <v>19349</v>
      </c>
      <c r="K1434" s="17" t="s">
        <v>296</v>
      </c>
      <c r="L1434" t="s">
        <v>113</v>
      </c>
    </row>
    <row r="1435" spans="1:12" hidden="1">
      <c r="A1435">
        <v>20170608</v>
      </c>
      <c r="B1435">
        <v>20170608</v>
      </c>
      <c r="C1435">
        <v>93442</v>
      </c>
      <c r="D1435" s="17" t="s">
        <v>151</v>
      </c>
      <c r="E1435">
        <v>53023074</v>
      </c>
      <c r="F1435">
        <v>700</v>
      </c>
      <c r="G1435">
        <v>700</v>
      </c>
      <c r="H1435" s="17" t="s">
        <v>13759</v>
      </c>
      <c r="I1435" t="s">
        <v>145</v>
      </c>
      <c r="J1435" s="17" t="s">
        <v>19350</v>
      </c>
      <c r="K1435" s="17" t="s">
        <v>148</v>
      </c>
      <c r="L1435" t="s">
        <v>113</v>
      </c>
    </row>
    <row r="1436" spans="1:12" hidden="1">
      <c r="A1436">
        <v>20170608</v>
      </c>
      <c r="B1436">
        <v>20170608</v>
      </c>
      <c r="C1436">
        <v>93502</v>
      </c>
      <c r="D1436" s="17" t="s">
        <v>151</v>
      </c>
      <c r="E1436">
        <v>53023064</v>
      </c>
      <c r="F1436">
        <v>2600</v>
      </c>
      <c r="G1436">
        <v>2600</v>
      </c>
      <c r="H1436" s="17" t="s">
        <v>13762</v>
      </c>
      <c r="I1436" t="s">
        <v>145</v>
      </c>
      <c r="J1436" s="17" t="s">
        <v>332</v>
      </c>
      <c r="K1436" s="17" t="s">
        <v>146</v>
      </c>
      <c r="L1436" t="s">
        <v>119</v>
      </c>
    </row>
    <row r="1437" spans="1:12" hidden="1">
      <c r="A1437">
        <v>20170608</v>
      </c>
      <c r="B1437">
        <v>20170608</v>
      </c>
      <c r="C1437">
        <v>93526</v>
      </c>
      <c r="D1437" s="17" t="s">
        <v>151</v>
      </c>
      <c r="E1437">
        <v>53023056</v>
      </c>
      <c r="F1437">
        <v>100</v>
      </c>
      <c r="G1437">
        <v>100</v>
      </c>
      <c r="H1437" s="17" t="s">
        <v>13765</v>
      </c>
      <c r="I1437" t="s">
        <v>145</v>
      </c>
      <c r="J1437" s="17" t="s">
        <v>19351</v>
      </c>
      <c r="K1437" s="17" t="s">
        <v>146</v>
      </c>
      <c r="L1437" t="s">
        <v>113</v>
      </c>
    </row>
    <row r="1438" spans="1:12" hidden="1">
      <c r="A1438">
        <v>20170608</v>
      </c>
      <c r="B1438">
        <v>20170608</v>
      </c>
      <c r="C1438">
        <v>93604</v>
      </c>
      <c r="D1438" s="17" t="s">
        <v>151</v>
      </c>
      <c r="E1438">
        <v>53023082</v>
      </c>
      <c r="F1438">
        <v>1000</v>
      </c>
      <c r="G1438">
        <v>1000</v>
      </c>
      <c r="H1438" s="17" t="s">
        <v>13768</v>
      </c>
      <c r="I1438" t="s">
        <v>145</v>
      </c>
      <c r="J1438" s="17" t="s">
        <v>19352</v>
      </c>
      <c r="K1438" s="17" t="s">
        <v>146</v>
      </c>
      <c r="L1438" t="s">
        <v>119</v>
      </c>
    </row>
    <row r="1439" spans="1:12" hidden="1">
      <c r="A1439">
        <v>20170608</v>
      </c>
      <c r="B1439">
        <v>20170608</v>
      </c>
      <c r="C1439">
        <v>93629</v>
      </c>
      <c r="D1439" s="17" t="s">
        <v>151</v>
      </c>
      <c r="E1439">
        <v>53023088</v>
      </c>
      <c r="F1439">
        <v>500</v>
      </c>
      <c r="G1439">
        <v>500</v>
      </c>
      <c r="H1439" s="17" t="s">
        <v>13771</v>
      </c>
      <c r="I1439" t="s">
        <v>145</v>
      </c>
      <c r="J1439" s="17" t="s">
        <v>19353</v>
      </c>
      <c r="K1439" s="17" t="s">
        <v>162</v>
      </c>
      <c r="L1439" t="s">
        <v>113</v>
      </c>
    </row>
    <row r="1440" spans="1:12" hidden="1">
      <c r="A1440">
        <v>20170608</v>
      </c>
      <c r="B1440">
        <v>20170608</v>
      </c>
      <c r="C1440">
        <v>93634</v>
      </c>
      <c r="D1440" s="17" t="s">
        <v>151</v>
      </c>
      <c r="E1440">
        <v>53023079</v>
      </c>
      <c r="F1440">
        <v>700</v>
      </c>
      <c r="G1440">
        <v>700</v>
      </c>
      <c r="H1440" s="17" t="s">
        <v>13774</v>
      </c>
      <c r="I1440" t="s">
        <v>145</v>
      </c>
      <c r="J1440" s="17" t="s">
        <v>19354</v>
      </c>
      <c r="K1440" s="17" t="s">
        <v>19087</v>
      </c>
      <c r="L1440" t="s">
        <v>113</v>
      </c>
    </row>
    <row r="1441" spans="1:12" hidden="1">
      <c r="A1441">
        <v>20170608</v>
      </c>
      <c r="B1441">
        <v>20170608</v>
      </c>
      <c r="C1441">
        <v>93734</v>
      </c>
      <c r="D1441" s="17" t="s">
        <v>151</v>
      </c>
      <c r="E1441">
        <v>53023077</v>
      </c>
      <c r="F1441">
        <v>1000</v>
      </c>
      <c r="G1441">
        <v>1000</v>
      </c>
      <c r="H1441" s="17" t="s">
        <v>13777</v>
      </c>
      <c r="I1441" t="s">
        <v>145</v>
      </c>
      <c r="J1441" s="17" t="s">
        <v>19355</v>
      </c>
      <c r="K1441" s="17" t="s">
        <v>152</v>
      </c>
      <c r="L1441" t="s">
        <v>119</v>
      </c>
    </row>
    <row r="1442" spans="1:12" hidden="1">
      <c r="A1442">
        <v>20170608</v>
      </c>
      <c r="B1442">
        <v>20170608</v>
      </c>
      <c r="C1442">
        <v>93748</v>
      </c>
      <c r="D1442" s="17" t="s">
        <v>151</v>
      </c>
      <c r="E1442">
        <v>53023057</v>
      </c>
      <c r="F1442">
        <v>50</v>
      </c>
      <c r="G1442">
        <v>50</v>
      </c>
      <c r="H1442" s="17" t="s">
        <v>13779</v>
      </c>
      <c r="I1442" t="s">
        <v>145</v>
      </c>
      <c r="J1442" s="17" t="s">
        <v>19356</v>
      </c>
      <c r="K1442" s="17" t="s">
        <v>154</v>
      </c>
      <c r="L1442" t="s">
        <v>113</v>
      </c>
    </row>
    <row r="1443" spans="1:12" hidden="1">
      <c r="A1443">
        <v>20170608</v>
      </c>
      <c r="B1443">
        <v>20170608</v>
      </c>
      <c r="C1443">
        <v>93829</v>
      </c>
      <c r="D1443" s="17" t="s">
        <v>151</v>
      </c>
      <c r="E1443">
        <v>53023089</v>
      </c>
      <c r="F1443">
        <v>200</v>
      </c>
      <c r="G1443">
        <v>200</v>
      </c>
      <c r="H1443" s="17" t="s">
        <v>13782</v>
      </c>
      <c r="I1443" t="s">
        <v>145</v>
      </c>
      <c r="J1443" s="17" t="s">
        <v>19357</v>
      </c>
      <c r="K1443" s="17" t="s">
        <v>165</v>
      </c>
      <c r="L1443" t="s">
        <v>119</v>
      </c>
    </row>
    <row r="1444" spans="1:12" hidden="1">
      <c r="A1444">
        <v>20170608</v>
      </c>
      <c r="B1444">
        <v>20170608</v>
      </c>
      <c r="C1444">
        <v>93834</v>
      </c>
      <c r="D1444" s="17" t="s">
        <v>151</v>
      </c>
      <c r="E1444">
        <v>53023077</v>
      </c>
      <c r="F1444">
        <v>100</v>
      </c>
      <c r="G1444">
        <v>100</v>
      </c>
      <c r="H1444" s="17" t="s">
        <v>13783</v>
      </c>
      <c r="I1444" t="s">
        <v>145</v>
      </c>
      <c r="J1444" s="17" t="s">
        <v>19355</v>
      </c>
      <c r="K1444" s="17" t="s">
        <v>152</v>
      </c>
      <c r="L1444" t="s">
        <v>119</v>
      </c>
    </row>
    <row r="1445" spans="1:12" hidden="1">
      <c r="A1445">
        <v>20170608</v>
      </c>
      <c r="B1445">
        <v>20170608</v>
      </c>
      <c r="C1445">
        <v>93920</v>
      </c>
      <c r="D1445" s="17" t="s">
        <v>151</v>
      </c>
      <c r="E1445">
        <v>53023066</v>
      </c>
      <c r="F1445">
        <v>7</v>
      </c>
      <c r="G1445">
        <v>7</v>
      </c>
      <c r="H1445" s="17" t="s">
        <v>13784</v>
      </c>
      <c r="I1445" t="s">
        <v>145</v>
      </c>
      <c r="J1445" s="17" t="s">
        <v>19285</v>
      </c>
      <c r="K1445" s="17" t="s">
        <v>150</v>
      </c>
      <c r="L1445" t="s">
        <v>113</v>
      </c>
    </row>
    <row r="1446" spans="1:12" hidden="1">
      <c r="A1446">
        <v>20170608</v>
      </c>
      <c r="B1446">
        <v>20170608</v>
      </c>
      <c r="C1446">
        <v>93942</v>
      </c>
      <c r="D1446" s="17" t="s">
        <v>151</v>
      </c>
      <c r="E1446">
        <v>53023083</v>
      </c>
      <c r="F1446">
        <v>200</v>
      </c>
      <c r="G1446">
        <v>200</v>
      </c>
      <c r="H1446" s="17" t="s">
        <v>13787</v>
      </c>
      <c r="I1446" t="s">
        <v>145</v>
      </c>
      <c r="J1446" s="17" t="s">
        <v>19358</v>
      </c>
      <c r="K1446" s="17" t="s">
        <v>149</v>
      </c>
      <c r="L1446" t="s">
        <v>113</v>
      </c>
    </row>
    <row r="1447" spans="1:12" hidden="1">
      <c r="A1447">
        <v>20170608</v>
      </c>
      <c r="B1447">
        <v>20170608</v>
      </c>
      <c r="C1447">
        <v>94013</v>
      </c>
      <c r="D1447" s="17" t="s">
        <v>151</v>
      </c>
      <c r="E1447">
        <v>53023055</v>
      </c>
      <c r="F1447">
        <v>500</v>
      </c>
      <c r="G1447">
        <v>500</v>
      </c>
      <c r="H1447" s="17" t="s">
        <v>13790</v>
      </c>
      <c r="I1447" t="s">
        <v>145</v>
      </c>
      <c r="J1447" s="17" t="s">
        <v>19359</v>
      </c>
      <c r="K1447" s="17" t="s">
        <v>162</v>
      </c>
      <c r="L1447" t="s">
        <v>113</v>
      </c>
    </row>
    <row r="1448" spans="1:12" hidden="1">
      <c r="A1448">
        <v>20170608</v>
      </c>
      <c r="B1448">
        <v>20170608</v>
      </c>
      <c r="C1448">
        <v>94024</v>
      </c>
      <c r="D1448" s="17" t="s">
        <v>151</v>
      </c>
      <c r="E1448">
        <v>53023080</v>
      </c>
      <c r="F1448">
        <v>400</v>
      </c>
      <c r="G1448">
        <v>400</v>
      </c>
      <c r="H1448" s="17" t="s">
        <v>13793</v>
      </c>
      <c r="I1448" t="s">
        <v>145</v>
      </c>
      <c r="J1448" s="17" t="s">
        <v>19360</v>
      </c>
      <c r="K1448" s="17" t="s">
        <v>150</v>
      </c>
      <c r="L1448" t="s">
        <v>113</v>
      </c>
    </row>
    <row r="1449" spans="1:12" hidden="1">
      <c r="A1449">
        <v>20170608</v>
      </c>
      <c r="B1449">
        <v>20170608</v>
      </c>
      <c r="C1449">
        <v>94127</v>
      </c>
      <c r="D1449" s="17" t="s">
        <v>151</v>
      </c>
      <c r="E1449">
        <v>53023082</v>
      </c>
      <c r="F1449">
        <v>2000</v>
      </c>
      <c r="G1449">
        <v>2000</v>
      </c>
      <c r="H1449" s="17" t="s">
        <v>13794</v>
      </c>
      <c r="I1449" t="s">
        <v>145</v>
      </c>
      <c r="J1449" s="17" t="s">
        <v>19352</v>
      </c>
      <c r="K1449" s="17" t="s">
        <v>146</v>
      </c>
      <c r="L1449" t="s">
        <v>119</v>
      </c>
    </row>
    <row r="1450" spans="1:12" hidden="1">
      <c r="A1450">
        <v>20170608</v>
      </c>
      <c r="B1450">
        <v>20170608</v>
      </c>
      <c r="C1450">
        <v>94139</v>
      </c>
      <c r="D1450" s="17" t="s">
        <v>151</v>
      </c>
      <c r="E1450">
        <v>53023058</v>
      </c>
      <c r="F1450">
        <v>330</v>
      </c>
      <c r="G1450">
        <v>330</v>
      </c>
      <c r="H1450" s="17" t="s">
        <v>13797</v>
      </c>
      <c r="I1450" t="s">
        <v>145</v>
      </c>
      <c r="J1450" s="17" t="s">
        <v>19361</v>
      </c>
      <c r="K1450" s="17" t="s">
        <v>146</v>
      </c>
      <c r="L1450" t="s">
        <v>113</v>
      </c>
    </row>
    <row r="1451" spans="1:12" hidden="1">
      <c r="A1451">
        <v>20170608</v>
      </c>
      <c r="B1451">
        <v>20170608</v>
      </c>
      <c r="C1451">
        <v>94303</v>
      </c>
      <c r="D1451" s="17" t="s">
        <v>151</v>
      </c>
      <c r="E1451">
        <v>53023074</v>
      </c>
      <c r="F1451">
        <v>400</v>
      </c>
      <c r="G1451">
        <v>400</v>
      </c>
      <c r="H1451" s="17" t="s">
        <v>13798</v>
      </c>
      <c r="I1451" t="s">
        <v>145</v>
      </c>
      <c r="J1451" s="17" t="s">
        <v>19362</v>
      </c>
      <c r="K1451" s="17" t="s">
        <v>264</v>
      </c>
      <c r="L1451" t="s">
        <v>119</v>
      </c>
    </row>
    <row r="1452" spans="1:12" hidden="1">
      <c r="A1452">
        <v>20170608</v>
      </c>
      <c r="B1452">
        <v>20170608</v>
      </c>
      <c r="C1452">
        <v>94452</v>
      </c>
      <c r="D1452" s="17" t="s">
        <v>151</v>
      </c>
      <c r="E1452">
        <v>53023073</v>
      </c>
      <c r="F1452">
        <v>200</v>
      </c>
      <c r="G1452">
        <v>200</v>
      </c>
      <c r="H1452" s="17" t="s">
        <v>13801</v>
      </c>
      <c r="I1452" t="s">
        <v>145</v>
      </c>
      <c r="J1452" s="17" t="s">
        <v>19363</v>
      </c>
      <c r="K1452" s="17" t="s">
        <v>265</v>
      </c>
      <c r="L1452" t="s">
        <v>119</v>
      </c>
    </row>
    <row r="1453" spans="1:12" hidden="1">
      <c r="A1453">
        <v>20170608</v>
      </c>
      <c r="B1453">
        <v>20170608</v>
      </c>
      <c r="C1453">
        <v>94543</v>
      </c>
      <c r="D1453" s="17" t="s">
        <v>151</v>
      </c>
      <c r="E1453">
        <v>53023076</v>
      </c>
      <c r="F1453">
        <v>1000</v>
      </c>
      <c r="G1453">
        <v>1000</v>
      </c>
      <c r="H1453" s="17" t="s">
        <v>13804</v>
      </c>
      <c r="I1453" t="s">
        <v>145</v>
      </c>
      <c r="J1453" s="17" t="s">
        <v>19364</v>
      </c>
      <c r="K1453" s="17" t="s">
        <v>146</v>
      </c>
      <c r="L1453" t="s">
        <v>113</v>
      </c>
    </row>
    <row r="1454" spans="1:12" hidden="1">
      <c r="A1454">
        <v>20170608</v>
      </c>
      <c r="B1454">
        <v>20170608</v>
      </c>
      <c r="C1454">
        <v>94610</v>
      </c>
      <c r="D1454" s="17" t="s">
        <v>151</v>
      </c>
      <c r="E1454">
        <v>53023077</v>
      </c>
      <c r="F1454">
        <v>700</v>
      </c>
      <c r="G1454">
        <v>700</v>
      </c>
      <c r="H1454" s="17" t="s">
        <v>13807</v>
      </c>
      <c r="I1454" t="s">
        <v>145</v>
      </c>
      <c r="J1454" s="17" t="s">
        <v>19365</v>
      </c>
      <c r="K1454" s="17" t="s">
        <v>150</v>
      </c>
      <c r="L1454" t="s">
        <v>113</v>
      </c>
    </row>
    <row r="1455" spans="1:12" hidden="1">
      <c r="A1455">
        <v>20170608</v>
      </c>
      <c r="B1455">
        <v>20170608</v>
      </c>
      <c r="C1455">
        <v>94652</v>
      </c>
      <c r="D1455" s="17" t="s">
        <v>151</v>
      </c>
      <c r="E1455">
        <v>53023076</v>
      </c>
      <c r="F1455">
        <v>1000</v>
      </c>
      <c r="G1455">
        <v>1000</v>
      </c>
      <c r="H1455" s="17" t="s">
        <v>13810</v>
      </c>
      <c r="I1455" t="s">
        <v>145</v>
      </c>
      <c r="J1455" s="17" t="s">
        <v>19364</v>
      </c>
      <c r="K1455" s="17" t="s">
        <v>146</v>
      </c>
      <c r="L1455" t="s">
        <v>113</v>
      </c>
    </row>
    <row r="1456" spans="1:12" hidden="1">
      <c r="A1456">
        <v>20170608</v>
      </c>
      <c r="B1456">
        <v>20170608</v>
      </c>
      <c r="C1456">
        <v>94720</v>
      </c>
      <c r="D1456" s="17" t="s">
        <v>151</v>
      </c>
      <c r="E1456">
        <v>53023074</v>
      </c>
      <c r="F1456">
        <v>500</v>
      </c>
      <c r="G1456">
        <v>500</v>
      </c>
      <c r="H1456" s="17" t="s">
        <v>13813</v>
      </c>
      <c r="I1456" t="s">
        <v>145</v>
      </c>
      <c r="J1456" s="17" t="s">
        <v>19366</v>
      </c>
      <c r="K1456" s="17" t="s">
        <v>160</v>
      </c>
      <c r="L1456" t="s">
        <v>119</v>
      </c>
    </row>
    <row r="1457" spans="1:12" hidden="1">
      <c r="A1457">
        <v>20170608</v>
      </c>
      <c r="B1457">
        <v>20170608</v>
      </c>
      <c r="C1457">
        <v>94727</v>
      </c>
      <c r="D1457" s="17" t="s">
        <v>151</v>
      </c>
      <c r="E1457">
        <v>53023061</v>
      </c>
      <c r="F1457">
        <v>1000</v>
      </c>
      <c r="G1457">
        <v>1000</v>
      </c>
      <c r="H1457" s="17" t="s">
        <v>13816</v>
      </c>
      <c r="I1457" t="s">
        <v>145</v>
      </c>
      <c r="J1457" s="17" t="s">
        <v>19367</v>
      </c>
      <c r="K1457" s="17" t="s">
        <v>146</v>
      </c>
      <c r="L1457" t="s">
        <v>113</v>
      </c>
    </row>
    <row r="1458" spans="1:12" hidden="1">
      <c r="A1458">
        <v>20170608</v>
      </c>
      <c r="B1458">
        <v>20170608</v>
      </c>
      <c r="C1458">
        <v>95024</v>
      </c>
      <c r="D1458" s="17" t="s">
        <v>151</v>
      </c>
      <c r="E1458">
        <v>53023090</v>
      </c>
      <c r="F1458">
        <v>100</v>
      </c>
      <c r="G1458">
        <v>100</v>
      </c>
      <c r="H1458" s="17" t="s">
        <v>13819</v>
      </c>
      <c r="I1458" t="s">
        <v>145</v>
      </c>
      <c r="J1458" s="17" t="s">
        <v>19368</v>
      </c>
      <c r="K1458" s="17" t="s">
        <v>150</v>
      </c>
      <c r="L1458" t="s">
        <v>113</v>
      </c>
    </row>
    <row r="1459" spans="1:12" hidden="1">
      <c r="A1459">
        <v>20170608</v>
      </c>
      <c r="B1459">
        <v>20170608</v>
      </c>
      <c r="C1459">
        <v>95029</v>
      </c>
      <c r="D1459" s="17" t="s">
        <v>151</v>
      </c>
      <c r="E1459">
        <v>53023066</v>
      </c>
      <c r="F1459">
        <v>200</v>
      </c>
      <c r="G1459">
        <v>200</v>
      </c>
      <c r="H1459" s="17" t="s">
        <v>13820</v>
      </c>
      <c r="I1459" t="s">
        <v>145</v>
      </c>
      <c r="J1459" s="17" t="s">
        <v>19155</v>
      </c>
      <c r="K1459" s="17" t="s">
        <v>146</v>
      </c>
      <c r="L1459" t="s">
        <v>119</v>
      </c>
    </row>
    <row r="1460" spans="1:12" hidden="1">
      <c r="A1460">
        <v>20170608</v>
      </c>
      <c r="B1460">
        <v>20170608</v>
      </c>
      <c r="C1460">
        <v>95145</v>
      </c>
      <c r="D1460" s="17" t="s">
        <v>151</v>
      </c>
      <c r="E1460">
        <v>53023054</v>
      </c>
      <c r="F1460">
        <v>2000</v>
      </c>
      <c r="G1460">
        <v>2000</v>
      </c>
      <c r="H1460" s="17" t="s">
        <v>13823</v>
      </c>
      <c r="I1460" t="s">
        <v>145</v>
      </c>
      <c r="J1460" s="17" t="s">
        <v>19369</v>
      </c>
      <c r="K1460" s="17" t="s">
        <v>170</v>
      </c>
      <c r="L1460" t="s">
        <v>119</v>
      </c>
    </row>
    <row r="1461" spans="1:12" hidden="1">
      <c r="A1461">
        <v>20170608</v>
      </c>
      <c r="B1461">
        <v>20170608</v>
      </c>
      <c r="C1461">
        <v>95238</v>
      </c>
      <c r="D1461" s="17" t="s">
        <v>151</v>
      </c>
      <c r="E1461">
        <v>53023082</v>
      </c>
      <c r="F1461">
        <v>760</v>
      </c>
      <c r="G1461">
        <v>760</v>
      </c>
      <c r="H1461" s="17" t="s">
        <v>13826</v>
      </c>
      <c r="I1461" t="s">
        <v>145</v>
      </c>
      <c r="J1461" s="17" t="s">
        <v>19370</v>
      </c>
      <c r="K1461" s="17" t="s">
        <v>162</v>
      </c>
      <c r="L1461" t="s">
        <v>113</v>
      </c>
    </row>
    <row r="1462" spans="1:12" hidden="1">
      <c r="A1462">
        <v>20170608</v>
      </c>
      <c r="B1462">
        <v>20170608</v>
      </c>
      <c r="C1462">
        <v>95344</v>
      </c>
      <c r="D1462" s="17" t="s">
        <v>151</v>
      </c>
      <c r="E1462">
        <v>53023064</v>
      </c>
      <c r="F1462">
        <v>900</v>
      </c>
      <c r="G1462">
        <v>900</v>
      </c>
      <c r="H1462" s="17" t="s">
        <v>13829</v>
      </c>
      <c r="I1462" t="s">
        <v>145</v>
      </c>
      <c r="J1462" s="17" t="s">
        <v>332</v>
      </c>
      <c r="K1462" s="17" t="s">
        <v>146</v>
      </c>
      <c r="L1462" t="s">
        <v>119</v>
      </c>
    </row>
    <row r="1463" spans="1:12" hidden="1">
      <c r="A1463">
        <v>20170608</v>
      </c>
      <c r="B1463">
        <v>20170608</v>
      </c>
      <c r="C1463">
        <v>95427</v>
      </c>
      <c r="D1463" s="17" t="s">
        <v>151</v>
      </c>
      <c r="E1463">
        <v>53023086</v>
      </c>
      <c r="F1463">
        <v>3000</v>
      </c>
      <c r="G1463">
        <v>3000</v>
      </c>
      <c r="H1463" s="17" t="s">
        <v>13830</v>
      </c>
      <c r="I1463" t="s">
        <v>145</v>
      </c>
      <c r="J1463" s="17" t="s">
        <v>19371</v>
      </c>
      <c r="K1463" s="17" t="s">
        <v>146</v>
      </c>
      <c r="L1463" t="s">
        <v>113</v>
      </c>
    </row>
    <row r="1464" spans="1:12" hidden="1">
      <c r="A1464">
        <v>20170608</v>
      </c>
      <c r="B1464">
        <v>20170608</v>
      </c>
      <c r="C1464">
        <v>95438</v>
      </c>
      <c r="D1464" s="17" t="s">
        <v>151</v>
      </c>
      <c r="E1464">
        <v>53023079</v>
      </c>
      <c r="F1464">
        <v>1000</v>
      </c>
      <c r="G1464">
        <v>1000</v>
      </c>
      <c r="H1464" s="17" t="s">
        <v>13833</v>
      </c>
      <c r="I1464" t="s">
        <v>145</v>
      </c>
      <c r="J1464" s="17" t="s">
        <v>19372</v>
      </c>
      <c r="K1464" s="17" t="s">
        <v>150</v>
      </c>
      <c r="L1464" t="s">
        <v>113</v>
      </c>
    </row>
    <row r="1465" spans="1:12" hidden="1">
      <c r="A1465">
        <v>20170608</v>
      </c>
      <c r="B1465">
        <v>20170608</v>
      </c>
      <c r="C1465">
        <v>95514</v>
      </c>
      <c r="D1465" s="17" t="s">
        <v>151</v>
      </c>
      <c r="E1465">
        <v>53023080</v>
      </c>
      <c r="F1465">
        <v>500</v>
      </c>
      <c r="G1465">
        <v>500</v>
      </c>
      <c r="H1465" s="17" t="s">
        <v>13836</v>
      </c>
      <c r="I1465" t="s">
        <v>145</v>
      </c>
      <c r="J1465" s="17" t="s">
        <v>19373</v>
      </c>
      <c r="K1465" s="17" t="s">
        <v>161</v>
      </c>
      <c r="L1465" t="s">
        <v>119</v>
      </c>
    </row>
    <row r="1466" spans="1:12" hidden="1">
      <c r="A1466">
        <v>20170608</v>
      </c>
      <c r="B1466">
        <v>20170608</v>
      </c>
      <c r="C1466">
        <v>95555</v>
      </c>
      <c r="D1466" s="17" t="s">
        <v>151</v>
      </c>
      <c r="E1466">
        <v>53023089</v>
      </c>
      <c r="F1466">
        <v>2700</v>
      </c>
      <c r="G1466">
        <v>2700</v>
      </c>
      <c r="H1466" s="17" t="s">
        <v>13837</v>
      </c>
      <c r="I1466" t="s">
        <v>145</v>
      </c>
      <c r="J1466" s="17" t="s">
        <v>302</v>
      </c>
      <c r="K1466" s="17" t="s">
        <v>254</v>
      </c>
      <c r="L1466" t="s">
        <v>113</v>
      </c>
    </row>
    <row r="1467" spans="1:12" hidden="1">
      <c r="A1467">
        <v>20170608</v>
      </c>
      <c r="B1467">
        <v>20170608</v>
      </c>
      <c r="C1467">
        <v>95616</v>
      </c>
      <c r="D1467" s="17" t="s">
        <v>151</v>
      </c>
      <c r="E1467">
        <v>53023077</v>
      </c>
      <c r="F1467">
        <v>600</v>
      </c>
      <c r="G1467">
        <v>600</v>
      </c>
      <c r="H1467" s="17" t="s">
        <v>13840</v>
      </c>
      <c r="I1467" t="s">
        <v>145</v>
      </c>
      <c r="J1467" s="17" t="s">
        <v>19374</v>
      </c>
      <c r="K1467" s="17" t="s">
        <v>153</v>
      </c>
      <c r="L1467" t="s">
        <v>113</v>
      </c>
    </row>
    <row r="1468" spans="1:12" hidden="1">
      <c r="A1468">
        <v>20170608</v>
      </c>
      <c r="B1468">
        <v>20170608</v>
      </c>
      <c r="C1468">
        <v>95647</v>
      </c>
      <c r="D1468" s="17" t="s">
        <v>151</v>
      </c>
      <c r="E1468">
        <v>53023075</v>
      </c>
      <c r="F1468">
        <v>500</v>
      </c>
      <c r="G1468">
        <v>500</v>
      </c>
      <c r="H1468" s="17" t="s">
        <v>13843</v>
      </c>
      <c r="I1468" t="s">
        <v>145</v>
      </c>
      <c r="J1468" s="17" t="s">
        <v>19375</v>
      </c>
      <c r="K1468" s="17" t="s">
        <v>152</v>
      </c>
      <c r="L1468" t="s">
        <v>119</v>
      </c>
    </row>
    <row r="1469" spans="1:12" hidden="1">
      <c r="A1469">
        <v>20170608</v>
      </c>
      <c r="B1469">
        <v>20170608</v>
      </c>
      <c r="C1469">
        <v>95703</v>
      </c>
      <c r="D1469" s="17" t="s">
        <v>151</v>
      </c>
      <c r="E1469">
        <v>53023062</v>
      </c>
      <c r="F1469">
        <v>2000</v>
      </c>
      <c r="G1469">
        <v>2000</v>
      </c>
      <c r="H1469" s="17" t="s">
        <v>13846</v>
      </c>
      <c r="I1469" t="s">
        <v>145</v>
      </c>
      <c r="J1469" s="17" t="s">
        <v>19268</v>
      </c>
      <c r="K1469" s="17" t="s">
        <v>152</v>
      </c>
      <c r="L1469" t="s">
        <v>119</v>
      </c>
    </row>
    <row r="1470" spans="1:12" hidden="1">
      <c r="A1470">
        <v>20170608</v>
      </c>
      <c r="B1470">
        <v>20170608</v>
      </c>
      <c r="C1470">
        <v>95717</v>
      </c>
      <c r="D1470" s="17" t="s">
        <v>151</v>
      </c>
      <c r="E1470">
        <v>53023088</v>
      </c>
      <c r="F1470">
        <v>900</v>
      </c>
      <c r="G1470">
        <v>900</v>
      </c>
      <c r="H1470" s="17" t="s">
        <v>13849</v>
      </c>
      <c r="I1470" t="s">
        <v>145</v>
      </c>
      <c r="J1470" s="17" t="s">
        <v>19376</v>
      </c>
      <c r="K1470" s="17" t="s">
        <v>150</v>
      </c>
      <c r="L1470" t="s">
        <v>113</v>
      </c>
    </row>
    <row r="1471" spans="1:12" hidden="1">
      <c r="A1471">
        <v>20170608</v>
      </c>
      <c r="B1471">
        <v>20170608</v>
      </c>
      <c r="C1471">
        <v>95818</v>
      </c>
      <c r="D1471" s="17" t="s">
        <v>151</v>
      </c>
      <c r="E1471">
        <v>53023064</v>
      </c>
      <c r="F1471">
        <v>1700</v>
      </c>
      <c r="G1471">
        <v>1700</v>
      </c>
      <c r="H1471" s="17" t="s">
        <v>13852</v>
      </c>
      <c r="I1471" t="s">
        <v>145</v>
      </c>
      <c r="J1471" s="17" t="s">
        <v>19377</v>
      </c>
      <c r="K1471" s="17" t="s">
        <v>154</v>
      </c>
      <c r="L1471" t="s">
        <v>113</v>
      </c>
    </row>
    <row r="1472" spans="1:12" hidden="1">
      <c r="A1472">
        <v>20170608</v>
      </c>
      <c r="B1472">
        <v>20170608</v>
      </c>
      <c r="C1472">
        <v>95832</v>
      </c>
      <c r="D1472" s="17" t="s">
        <v>151</v>
      </c>
      <c r="E1472">
        <v>53023086</v>
      </c>
      <c r="F1472">
        <v>500</v>
      </c>
      <c r="G1472">
        <v>500</v>
      </c>
      <c r="H1472" s="17" t="s">
        <v>13853</v>
      </c>
      <c r="I1472" t="s">
        <v>145</v>
      </c>
      <c r="J1472" s="17" t="s">
        <v>18781</v>
      </c>
      <c r="K1472" s="17" t="s">
        <v>146</v>
      </c>
      <c r="L1472" t="s">
        <v>113</v>
      </c>
    </row>
    <row r="1473" spans="1:12" hidden="1">
      <c r="A1473">
        <v>20170608</v>
      </c>
      <c r="B1473">
        <v>20170608</v>
      </c>
      <c r="C1473">
        <v>95958</v>
      </c>
      <c r="D1473" s="17" t="s">
        <v>151</v>
      </c>
      <c r="E1473">
        <v>53023061</v>
      </c>
      <c r="F1473">
        <v>2000</v>
      </c>
      <c r="G1473">
        <v>2000</v>
      </c>
      <c r="H1473" s="17" t="s">
        <v>13859</v>
      </c>
      <c r="I1473" t="s">
        <v>145</v>
      </c>
      <c r="J1473" s="17" t="s">
        <v>19378</v>
      </c>
      <c r="K1473" s="17" t="s">
        <v>9671</v>
      </c>
      <c r="L1473" t="s">
        <v>119</v>
      </c>
    </row>
    <row r="1474" spans="1:12" hidden="1">
      <c r="A1474">
        <v>20170608</v>
      </c>
      <c r="B1474">
        <v>20170608</v>
      </c>
      <c r="C1474">
        <v>95959</v>
      </c>
      <c r="D1474" s="17" t="s">
        <v>151</v>
      </c>
      <c r="E1474">
        <v>53023075</v>
      </c>
      <c r="F1474">
        <v>40</v>
      </c>
      <c r="G1474">
        <v>40</v>
      </c>
      <c r="H1474" s="17" t="s">
        <v>13856</v>
      </c>
      <c r="I1474" t="s">
        <v>145</v>
      </c>
      <c r="J1474" s="17" t="s">
        <v>19347</v>
      </c>
      <c r="K1474" s="17" t="s">
        <v>159</v>
      </c>
      <c r="L1474" t="s">
        <v>113</v>
      </c>
    </row>
    <row r="1475" spans="1:12" hidden="1">
      <c r="A1475">
        <v>20170608</v>
      </c>
      <c r="B1475">
        <v>20170608</v>
      </c>
      <c r="C1475">
        <v>100154</v>
      </c>
      <c r="D1475" s="17" t="s">
        <v>151</v>
      </c>
      <c r="E1475">
        <v>53023058</v>
      </c>
      <c r="F1475">
        <v>500</v>
      </c>
      <c r="G1475">
        <v>500</v>
      </c>
      <c r="H1475" s="17" t="s">
        <v>13860</v>
      </c>
      <c r="I1475" t="s">
        <v>145</v>
      </c>
      <c r="J1475" s="17" t="s">
        <v>365</v>
      </c>
      <c r="K1475" s="17" t="s">
        <v>149</v>
      </c>
      <c r="L1475" t="s">
        <v>113</v>
      </c>
    </row>
    <row r="1476" spans="1:12" hidden="1">
      <c r="A1476">
        <v>20170608</v>
      </c>
      <c r="B1476">
        <v>20170608</v>
      </c>
      <c r="C1476">
        <v>100217</v>
      </c>
      <c r="D1476" s="17" t="s">
        <v>151</v>
      </c>
      <c r="E1476">
        <v>53023061</v>
      </c>
      <c r="F1476">
        <v>5680</v>
      </c>
      <c r="G1476">
        <v>5680</v>
      </c>
      <c r="H1476" s="17" t="s">
        <v>13861</v>
      </c>
      <c r="I1476" t="s">
        <v>145</v>
      </c>
      <c r="J1476" s="17" t="s">
        <v>19378</v>
      </c>
      <c r="K1476" s="17" t="s">
        <v>9671</v>
      </c>
      <c r="L1476" t="s">
        <v>119</v>
      </c>
    </row>
    <row r="1477" spans="1:12" hidden="1">
      <c r="A1477">
        <v>20170608</v>
      </c>
      <c r="B1477">
        <v>20170608</v>
      </c>
      <c r="C1477">
        <v>100227</v>
      </c>
      <c r="D1477" s="17" t="s">
        <v>151</v>
      </c>
      <c r="E1477">
        <v>53023088</v>
      </c>
      <c r="F1477">
        <v>484</v>
      </c>
      <c r="G1477">
        <v>484</v>
      </c>
      <c r="H1477" s="17" t="s">
        <v>13864</v>
      </c>
      <c r="I1477" t="s">
        <v>145</v>
      </c>
      <c r="J1477" s="17" t="s">
        <v>19379</v>
      </c>
      <c r="K1477" s="17" t="s">
        <v>149</v>
      </c>
      <c r="L1477" t="s">
        <v>113</v>
      </c>
    </row>
    <row r="1478" spans="1:12" hidden="1">
      <c r="A1478">
        <v>20170608</v>
      </c>
      <c r="B1478">
        <v>20170608</v>
      </c>
      <c r="C1478">
        <v>100245</v>
      </c>
      <c r="D1478" s="17" t="s">
        <v>151</v>
      </c>
      <c r="E1478">
        <v>53023058</v>
      </c>
      <c r="F1478">
        <v>500</v>
      </c>
      <c r="G1478">
        <v>500</v>
      </c>
      <c r="H1478" s="17" t="s">
        <v>13867</v>
      </c>
      <c r="I1478" t="s">
        <v>145</v>
      </c>
      <c r="J1478" s="17" t="s">
        <v>365</v>
      </c>
      <c r="K1478" s="17" t="s">
        <v>149</v>
      </c>
      <c r="L1478" t="s">
        <v>113</v>
      </c>
    </row>
    <row r="1479" spans="1:12" hidden="1">
      <c r="A1479">
        <v>20170608</v>
      </c>
      <c r="B1479">
        <v>20170608</v>
      </c>
      <c r="C1479">
        <v>100304</v>
      </c>
      <c r="D1479" s="17" t="s">
        <v>151</v>
      </c>
      <c r="E1479">
        <v>53023068</v>
      </c>
      <c r="F1479">
        <v>400</v>
      </c>
      <c r="G1479">
        <v>400</v>
      </c>
      <c r="H1479" s="17" t="s">
        <v>13870</v>
      </c>
      <c r="I1479" t="s">
        <v>145</v>
      </c>
      <c r="J1479" s="17" t="s">
        <v>19118</v>
      </c>
      <c r="K1479" s="17" t="s">
        <v>150</v>
      </c>
      <c r="L1479" t="s">
        <v>113</v>
      </c>
    </row>
    <row r="1480" spans="1:12" hidden="1">
      <c r="A1480">
        <v>20170608</v>
      </c>
      <c r="B1480">
        <v>20170608</v>
      </c>
      <c r="C1480">
        <v>100308</v>
      </c>
      <c r="D1480" s="17" t="s">
        <v>151</v>
      </c>
      <c r="E1480">
        <v>53023089</v>
      </c>
      <c r="F1480">
        <v>5000</v>
      </c>
      <c r="G1480">
        <v>5000</v>
      </c>
      <c r="H1480" s="17" t="s">
        <v>13873</v>
      </c>
      <c r="I1480" t="s">
        <v>145</v>
      </c>
      <c r="J1480" s="17" t="s">
        <v>19380</v>
      </c>
      <c r="K1480" s="17" t="s">
        <v>150</v>
      </c>
      <c r="L1480" t="s">
        <v>113</v>
      </c>
    </row>
    <row r="1481" spans="1:12" hidden="1">
      <c r="A1481">
        <v>20170608</v>
      </c>
      <c r="B1481">
        <v>20170608</v>
      </c>
      <c r="C1481">
        <v>100507</v>
      </c>
      <c r="D1481" s="17" t="s">
        <v>151</v>
      </c>
      <c r="E1481">
        <v>53023077</v>
      </c>
      <c r="F1481">
        <v>120</v>
      </c>
      <c r="G1481">
        <v>120</v>
      </c>
      <c r="H1481" s="17" t="s">
        <v>13876</v>
      </c>
      <c r="I1481" t="s">
        <v>145</v>
      </c>
      <c r="J1481" s="17" t="s">
        <v>366</v>
      </c>
      <c r="K1481" s="17" t="s">
        <v>149</v>
      </c>
      <c r="L1481" t="s">
        <v>113</v>
      </c>
    </row>
    <row r="1482" spans="1:12" hidden="1">
      <c r="A1482">
        <v>20170608</v>
      </c>
      <c r="B1482">
        <v>20170608</v>
      </c>
      <c r="C1482">
        <v>100520</v>
      </c>
      <c r="D1482" s="17" t="s">
        <v>151</v>
      </c>
      <c r="E1482">
        <v>53023058</v>
      </c>
      <c r="F1482">
        <v>50</v>
      </c>
      <c r="G1482">
        <v>50</v>
      </c>
      <c r="H1482" s="17" t="s">
        <v>13878</v>
      </c>
      <c r="I1482" t="s">
        <v>145</v>
      </c>
      <c r="J1482" s="17" t="s">
        <v>19381</v>
      </c>
      <c r="K1482" s="17" t="s">
        <v>154</v>
      </c>
      <c r="L1482" t="s">
        <v>113</v>
      </c>
    </row>
    <row r="1483" spans="1:12" hidden="1">
      <c r="A1483">
        <v>20170608</v>
      </c>
      <c r="B1483">
        <v>20170608</v>
      </c>
      <c r="C1483">
        <v>100605</v>
      </c>
      <c r="D1483" s="17" t="s">
        <v>151</v>
      </c>
      <c r="E1483">
        <v>53023077</v>
      </c>
      <c r="F1483">
        <v>100</v>
      </c>
      <c r="G1483">
        <v>100</v>
      </c>
      <c r="H1483" s="17" t="s">
        <v>13881</v>
      </c>
      <c r="I1483" t="s">
        <v>145</v>
      </c>
      <c r="J1483" s="17" t="s">
        <v>366</v>
      </c>
      <c r="K1483" s="17" t="s">
        <v>149</v>
      </c>
      <c r="L1483" t="s">
        <v>113</v>
      </c>
    </row>
    <row r="1484" spans="1:12" hidden="1">
      <c r="A1484">
        <v>20170608</v>
      </c>
      <c r="B1484">
        <v>20170608</v>
      </c>
      <c r="C1484">
        <v>100627</v>
      </c>
      <c r="D1484" s="17" t="s">
        <v>151</v>
      </c>
      <c r="E1484">
        <v>53023076</v>
      </c>
      <c r="F1484">
        <v>100</v>
      </c>
      <c r="G1484">
        <v>100</v>
      </c>
      <c r="H1484" s="17" t="s">
        <v>13884</v>
      </c>
      <c r="I1484" t="s">
        <v>145</v>
      </c>
      <c r="J1484" s="17" t="s">
        <v>19382</v>
      </c>
      <c r="K1484" s="17" t="s">
        <v>146</v>
      </c>
      <c r="L1484" t="s">
        <v>113</v>
      </c>
    </row>
    <row r="1485" spans="1:12" hidden="1">
      <c r="A1485">
        <v>20170608</v>
      </c>
      <c r="B1485">
        <v>20170608</v>
      </c>
      <c r="C1485">
        <v>100711</v>
      </c>
      <c r="D1485" s="17" t="s">
        <v>151</v>
      </c>
      <c r="E1485">
        <v>53023059</v>
      </c>
      <c r="F1485">
        <v>500</v>
      </c>
      <c r="G1485">
        <v>500</v>
      </c>
      <c r="H1485" s="17" t="s">
        <v>13887</v>
      </c>
      <c r="I1485" t="s">
        <v>145</v>
      </c>
      <c r="J1485" s="17" t="s">
        <v>19383</v>
      </c>
      <c r="K1485" s="17" t="s">
        <v>146</v>
      </c>
      <c r="L1485" t="s">
        <v>113</v>
      </c>
    </row>
    <row r="1486" spans="1:12" hidden="1">
      <c r="A1486">
        <v>20170608</v>
      </c>
      <c r="B1486">
        <v>20170608</v>
      </c>
      <c r="C1486">
        <v>100733</v>
      </c>
      <c r="D1486" s="17" t="s">
        <v>151</v>
      </c>
      <c r="E1486">
        <v>53023072</v>
      </c>
      <c r="F1486">
        <v>2500</v>
      </c>
      <c r="G1486">
        <v>2500</v>
      </c>
      <c r="H1486" s="17" t="s">
        <v>13888</v>
      </c>
      <c r="I1486" t="s">
        <v>145</v>
      </c>
      <c r="J1486" s="17" t="s">
        <v>19385</v>
      </c>
      <c r="K1486" s="17" t="s">
        <v>164</v>
      </c>
      <c r="L1486" t="s">
        <v>119</v>
      </c>
    </row>
    <row r="1487" spans="1:12" hidden="1">
      <c r="A1487">
        <v>20170608</v>
      </c>
      <c r="B1487">
        <v>20170608</v>
      </c>
      <c r="C1487">
        <v>100803</v>
      </c>
      <c r="D1487" s="17" t="s">
        <v>151</v>
      </c>
      <c r="E1487">
        <v>53023079</v>
      </c>
      <c r="F1487">
        <v>200</v>
      </c>
      <c r="G1487">
        <v>200</v>
      </c>
      <c r="H1487" s="17" t="s">
        <v>13891</v>
      </c>
      <c r="I1487" t="s">
        <v>145</v>
      </c>
      <c r="J1487" s="17" t="s">
        <v>19386</v>
      </c>
      <c r="K1487" s="17" t="s">
        <v>170</v>
      </c>
      <c r="L1487" t="s">
        <v>119</v>
      </c>
    </row>
    <row r="1488" spans="1:12" hidden="1">
      <c r="A1488">
        <v>20170608</v>
      </c>
      <c r="B1488">
        <v>20170608</v>
      </c>
      <c r="C1488">
        <v>100937</v>
      </c>
      <c r="D1488" s="17" t="s">
        <v>151</v>
      </c>
      <c r="E1488">
        <v>53023079</v>
      </c>
      <c r="F1488">
        <v>400</v>
      </c>
      <c r="G1488">
        <v>400</v>
      </c>
      <c r="H1488" s="17" t="s">
        <v>13894</v>
      </c>
      <c r="I1488" t="s">
        <v>145</v>
      </c>
      <c r="J1488" s="17" t="s">
        <v>19387</v>
      </c>
      <c r="K1488" s="17" t="s">
        <v>162</v>
      </c>
      <c r="L1488" t="s">
        <v>113</v>
      </c>
    </row>
    <row r="1489" spans="1:12" hidden="1">
      <c r="A1489">
        <v>20170608</v>
      </c>
      <c r="B1489">
        <v>20170608</v>
      </c>
      <c r="C1489">
        <v>100949</v>
      </c>
      <c r="D1489" s="17" t="s">
        <v>151</v>
      </c>
      <c r="E1489">
        <v>53023076</v>
      </c>
      <c r="F1489">
        <v>2000</v>
      </c>
      <c r="G1489">
        <v>2000</v>
      </c>
      <c r="H1489" s="17" t="s">
        <v>13897</v>
      </c>
      <c r="I1489" t="s">
        <v>145</v>
      </c>
      <c r="J1489" s="17" t="s">
        <v>19388</v>
      </c>
      <c r="K1489" s="17" t="s">
        <v>165</v>
      </c>
      <c r="L1489" t="s">
        <v>119</v>
      </c>
    </row>
    <row r="1490" spans="1:12" hidden="1">
      <c r="A1490">
        <v>20170608</v>
      </c>
      <c r="B1490">
        <v>20170608</v>
      </c>
      <c r="C1490">
        <v>100954</v>
      </c>
      <c r="D1490" s="17" t="s">
        <v>151</v>
      </c>
      <c r="E1490">
        <v>53023073</v>
      </c>
      <c r="F1490">
        <v>500</v>
      </c>
      <c r="G1490">
        <v>500</v>
      </c>
      <c r="H1490" s="17" t="s">
        <v>13899</v>
      </c>
      <c r="I1490" t="s">
        <v>145</v>
      </c>
      <c r="J1490" s="17" t="s">
        <v>19389</v>
      </c>
      <c r="K1490" s="17" t="s">
        <v>150</v>
      </c>
      <c r="L1490" t="s">
        <v>113</v>
      </c>
    </row>
    <row r="1491" spans="1:12" hidden="1">
      <c r="A1491">
        <v>20170608</v>
      </c>
      <c r="B1491">
        <v>20170608</v>
      </c>
      <c r="C1491">
        <v>101330</v>
      </c>
      <c r="D1491" s="17" t="s">
        <v>151</v>
      </c>
      <c r="E1491">
        <v>53023089</v>
      </c>
      <c r="F1491">
        <v>500</v>
      </c>
      <c r="G1491">
        <v>500</v>
      </c>
      <c r="H1491" s="17" t="s">
        <v>13902</v>
      </c>
      <c r="I1491" t="s">
        <v>145</v>
      </c>
      <c r="J1491" s="17" t="s">
        <v>19390</v>
      </c>
      <c r="K1491" s="17" t="s">
        <v>172</v>
      </c>
      <c r="L1491" t="s">
        <v>113</v>
      </c>
    </row>
    <row r="1492" spans="1:12" hidden="1">
      <c r="A1492">
        <v>20170608</v>
      </c>
      <c r="B1492">
        <v>20170608</v>
      </c>
      <c r="C1492">
        <v>101433</v>
      </c>
      <c r="D1492" s="17" t="s">
        <v>151</v>
      </c>
      <c r="E1492">
        <v>53023075</v>
      </c>
      <c r="F1492">
        <v>130</v>
      </c>
      <c r="G1492">
        <v>130</v>
      </c>
      <c r="H1492" s="17" t="s">
        <v>13903</v>
      </c>
      <c r="I1492" t="s">
        <v>145</v>
      </c>
      <c r="J1492" s="17" t="s">
        <v>19347</v>
      </c>
      <c r="K1492" s="17" t="s">
        <v>159</v>
      </c>
      <c r="L1492" t="s">
        <v>113</v>
      </c>
    </row>
    <row r="1493" spans="1:12" hidden="1">
      <c r="A1493">
        <v>20170608</v>
      </c>
      <c r="B1493">
        <v>20170608</v>
      </c>
      <c r="C1493">
        <v>101452</v>
      </c>
      <c r="D1493" s="17" t="s">
        <v>151</v>
      </c>
      <c r="E1493">
        <v>53023073</v>
      </c>
      <c r="F1493">
        <v>100</v>
      </c>
      <c r="G1493">
        <v>100</v>
      </c>
      <c r="H1493" s="17" t="s">
        <v>13906</v>
      </c>
      <c r="I1493" t="s">
        <v>145</v>
      </c>
      <c r="J1493" s="17" t="s">
        <v>19391</v>
      </c>
      <c r="K1493" s="17" t="s">
        <v>146</v>
      </c>
      <c r="L1493" t="s">
        <v>113</v>
      </c>
    </row>
    <row r="1494" spans="1:12" hidden="1">
      <c r="A1494">
        <v>20170608</v>
      </c>
      <c r="B1494">
        <v>20170608</v>
      </c>
      <c r="C1494">
        <v>101501</v>
      </c>
      <c r="D1494" s="17" t="s">
        <v>151</v>
      </c>
      <c r="E1494">
        <v>53023079</v>
      </c>
      <c r="F1494">
        <v>500</v>
      </c>
      <c r="G1494">
        <v>500</v>
      </c>
      <c r="H1494" s="17" t="s">
        <v>13909</v>
      </c>
      <c r="I1494" t="s">
        <v>145</v>
      </c>
      <c r="J1494" s="17" t="s">
        <v>19392</v>
      </c>
      <c r="K1494" s="17" t="s">
        <v>150</v>
      </c>
      <c r="L1494" t="s">
        <v>113</v>
      </c>
    </row>
    <row r="1495" spans="1:12" hidden="1">
      <c r="A1495">
        <v>20170608</v>
      </c>
      <c r="B1495">
        <v>20170608</v>
      </c>
      <c r="C1495">
        <v>101540</v>
      </c>
      <c r="D1495" s="17" t="s">
        <v>151</v>
      </c>
      <c r="E1495">
        <v>53023073</v>
      </c>
      <c r="F1495">
        <v>100</v>
      </c>
      <c r="G1495">
        <v>100</v>
      </c>
      <c r="H1495" s="17" t="s">
        <v>13912</v>
      </c>
      <c r="I1495" t="s">
        <v>145</v>
      </c>
      <c r="J1495" s="17" t="s">
        <v>19393</v>
      </c>
      <c r="K1495" s="17" t="s">
        <v>18519</v>
      </c>
      <c r="L1495" t="s">
        <v>113</v>
      </c>
    </row>
    <row r="1496" spans="1:12" hidden="1">
      <c r="A1496">
        <v>20170608</v>
      </c>
      <c r="B1496">
        <v>20170608</v>
      </c>
      <c r="C1496">
        <v>101744</v>
      </c>
      <c r="D1496" s="17" t="s">
        <v>151</v>
      </c>
      <c r="E1496">
        <v>53023074</v>
      </c>
      <c r="F1496">
        <v>100</v>
      </c>
      <c r="G1496">
        <v>100</v>
      </c>
      <c r="H1496" s="17" t="s">
        <v>13913</v>
      </c>
      <c r="I1496" t="s">
        <v>145</v>
      </c>
      <c r="J1496" s="17" t="s">
        <v>19290</v>
      </c>
      <c r="K1496" s="17" t="s">
        <v>146</v>
      </c>
      <c r="L1496" t="s">
        <v>113</v>
      </c>
    </row>
    <row r="1497" spans="1:12" hidden="1">
      <c r="A1497">
        <v>20170608</v>
      </c>
      <c r="B1497">
        <v>20170608</v>
      </c>
      <c r="C1497">
        <v>101828</v>
      </c>
      <c r="D1497" s="17" t="s">
        <v>151</v>
      </c>
      <c r="E1497">
        <v>53023066</v>
      </c>
      <c r="F1497">
        <v>670</v>
      </c>
      <c r="G1497">
        <v>670</v>
      </c>
      <c r="H1497" s="17" t="s">
        <v>13914</v>
      </c>
      <c r="I1497" t="s">
        <v>145</v>
      </c>
      <c r="J1497" s="17" t="s">
        <v>19373</v>
      </c>
      <c r="K1497" s="17" t="s">
        <v>161</v>
      </c>
      <c r="L1497" t="s">
        <v>119</v>
      </c>
    </row>
    <row r="1498" spans="1:12" hidden="1">
      <c r="A1498">
        <v>20170608</v>
      </c>
      <c r="B1498">
        <v>20170608</v>
      </c>
      <c r="C1498">
        <v>102106</v>
      </c>
      <c r="D1498" s="17" t="s">
        <v>151</v>
      </c>
      <c r="E1498">
        <v>53023073</v>
      </c>
      <c r="F1498">
        <v>1000</v>
      </c>
      <c r="G1498">
        <v>1000</v>
      </c>
      <c r="H1498" s="17" t="s">
        <v>13917</v>
      </c>
      <c r="I1498" t="s">
        <v>145</v>
      </c>
      <c r="J1498" s="17" t="s">
        <v>19395</v>
      </c>
      <c r="K1498" s="17" t="s">
        <v>146</v>
      </c>
      <c r="L1498" t="s">
        <v>113</v>
      </c>
    </row>
    <row r="1499" spans="1:12" hidden="1">
      <c r="A1499">
        <v>20170608</v>
      </c>
      <c r="B1499">
        <v>20170608</v>
      </c>
      <c r="C1499">
        <v>102145</v>
      </c>
      <c r="D1499" s="17" t="s">
        <v>151</v>
      </c>
      <c r="E1499">
        <v>53023079</v>
      </c>
      <c r="F1499">
        <v>500</v>
      </c>
      <c r="G1499">
        <v>500</v>
      </c>
      <c r="H1499" s="17" t="s">
        <v>13920</v>
      </c>
      <c r="I1499" t="s">
        <v>145</v>
      </c>
      <c r="J1499" s="17" t="s">
        <v>19396</v>
      </c>
      <c r="K1499" s="17" t="s">
        <v>146</v>
      </c>
      <c r="L1499" t="s">
        <v>113</v>
      </c>
    </row>
    <row r="1500" spans="1:12" hidden="1">
      <c r="A1500">
        <v>20170608</v>
      </c>
      <c r="B1500">
        <v>20170608</v>
      </c>
      <c r="C1500">
        <v>102210</v>
      </c>
      <c r="D1500" s="17" t="s">
        <v>151</v>
      </c>
      <c r="E1500">
        <v>53023073</v>
      </c>
      <c r="F1500">
        <v>600</v>
      </c>
      <c r="G1500">
        <v>600</v>
      </c>
      <c r="H1500" s="17" t="s">
        <v>13923</v>
      </c>
      <c r="I1500" t="s">
        <v>145</v>
      </c>
      <c r="J1500" s="17" t="s">
        <v>19397</v>
      </c>
      <c r="K1500" s="17" t="s">
        <v>149</v>
      </c>
      <c r="L1500" t="s">
        <v>113</v>
      </c>
    </row>
    <row r="1501" spans="1:12" hidden="1">
      <c r="A1501">
        <v>20170608</v>
      </c>
      <c r="B1501">
        <v>20170608</v>
      </c>
      <c r="C1501">
        <v>102315</v>
      </c>
      <c r="D1501" s="17" t="s">
        <v>151</v>
      </c>
      <c r="E1501">
        <v>53023086</v>
      </c>
      <c r="F1501">
        <v>1000</v>
      </c>
      <c r="G1501">
        <v>1000</v>
      </c>
      <c r="H1501" s="17" t="s">
        <v>13926</v>
      </c>
      <c r="I1501" t="s">
        <v>145</v>
      </c>
      <c r="J1501" s="17" t="s">
        <v>19398</v>
      </c>
      <c r="K1501" s="17" t="s">
        <v>153</v>
      </c>
      <c r="L1501" t="s">
        <v>113</v>
      </c>
    </row>
    <row r="1502" spans="1:12" hidden="1">
      <c r="A1502">
        <v>20170608</v>
      </c>
      <c r="B1502">
        <v>20170608</v>
      </c>
      <c r="C1502">
        <v>102332</v>
      </c>
      <c r="D1502" s="17" t="s">
        <v>151</v>
      </c>
      <c r="E1502">
        <v>53023078</v>
      </c>
      <c r="F1502">
        <v>900</v>
      </c>
      <c r="G1502">
        <v>900</v>
      </c>
      <c r="H1502" s="17" t="s">
        <v>13929</v>
      </c>
      <c r="I1502" t="s">
        <v>145</v>
      </c>
      <c r="J1502" s="17" t="s">
        <v>19399</v>
      </c>
      <c r="K1502" s="17" t="s">
        <v>167</v>
      </c>
      <c r="L1502" t="s">
        <v>113</v>
      </c>
    </row>
    <row r="1503" spans="1:12" hidden="1">
      <c r="A1503">
        <v>20170608</v>
      </c>
      <c r="B1503">
        <v>20170608</v>
      </c>
      <c r="C1503">
        <v>102353</v>
      </c>
      <c r="D1503" s="17" t="s">
        <v>151</v>
      </c>
      <c r="E1503">
        <v>53023073</v>
      </c>
      <c r="F1503">
        <v>200</v>
      </c>
      <c r="G1503">
        <v>200</v>
      </c>
      <c r="H1503" s="17" t="s">
        <v>13932</v>
      </c>
      <c r="I1503" t="s">
        <v>145</v>
      </c>
      <c r="J1503" s="17" t="s">
        <v>19400</v>
      </c>
      <c r="K1503" s="17" t="s">
        <v>150</v>
      </c>
      <c r="L1503" t="s">
        <v>113</v>
      </c>
    </row>
    <row r="1504" spans="1:12" hidden="1">
      <c r="A1504">
        <v>20170608</v>
      </c>
      <c r="B1504">
        <v>20170608</v>
      </c>
      <c r="C1504">
        <v>102411</v>
      </c>
      <c r="D1504" s="17" t="s">
        <v>151</v>
      </c>
      <c r="E1504">
        <v>53023089</v>
      </c>
      <c r="F1504">
        <v>500</v>
      </c>
      <c r="G1504">
        <v>500</v>
      </c>
      <c r="H1504" s="17" t="s">
        <v>13935</v>
      </c>
      <c r="I1504" t="s">
        <v>145</v>
      </c>
      <c r="J1504" s="17" t="s">
        <v>19401</v>
      </c>
      <c r="K1504" s="17" t="s">
        <v>146</v>
      </c>
      <c r="L1504" t="s">
        <v>119</v>
      </c>
    </row>
    <row r="1505" spans="1:12" hidden="1">
      <c r="A1505">
        <v>20170608</v>
      </c>
      <c r="B1505">
        <v>20170608</v>
      </c>
      <c r="C1505">
        <v>102438</v>
      </c>
      <c r="D1505" s="17" t="s">
        <v>151</v>
      </c>
      <c r="E1505">
        <v>53023054</v>
      </c>
      <c r="F1505">
        <v>1000</v>
      </c>
      <c r="G1505">
        <v>1000</v>
      </c>
      <c r="H1505" s="17" t="s">
        <v>13938</v>
      </c>
      <c r="I1505" t="s">
        <v>145</v>
      </c>
      <c r="J1505" s="17" t="s">
        <v>19402</v>
      </c>
      <c r="K1505" s="17" t="s">
        <v>154</v>
      </c>
      <c r="L1505" t="s">
        <v>113</v>
      </c>
    </row>
    <row r="1506" spans="1:12" hidden="1">
      <c r="A1506">
        <v>20170608</v>
      </c>
      <c r="B1506">
        <v>20170608</v>
      </c>
      <c r="C1506">
        <v>102524</v>
      </c>
      <c r="D1506" s="17" t="s">
        <v>151</v>
      </c>
      <c r="E1506">
        <v>53023064</v>
      </c>
      <c r="F1506">
        <v>800</v>
      </c>
      <c r="G1506">
        <v>800</v>
      </c>
      <c r="H1506" s="17" t="s">
        <v>13941</v>
      </c>
      <c r="I1506" t="s">
        <v>145</v>
      </c>
      <c r="J1506" s="17" t="s">
        <v>19403</v>
      </c>
      <c r="K1506" s="17" t="s">
        <v>149</v>
      </c>
      <c r="L1506" t="s">
        <v>113</v>
      </c>
    </row>
    <row r="1507" spans="1:12" hidden="1">
      <c r="A1507">
        <v>20170608</v>
      </c>
      <c r="B1507">
        <v>20170608</v>
      </c>
      <c r="C1507">
        <v>102626</v>
      </c>
      <c r="D1507" s="17" t="s">
        <v>151</v>
      </c>
      <c r="E1507">
        <v>53023078</v>
      </c>
      <c r="F1507">
        <v>200</v>
      </c>
      <c r="G1507">
        <v>200</v>
      </c>
      <c r="H1507" s="17" t="s">
        <v>13944</v>
      </c>
      <c r="I1507" t="s">
        <v>145</v>
      </c>
      <c r="J1507" s="17" t="s">
        <v>19404</v>
      </c>
      <c r="K1507" s="17" t="s">
        <v>164</v>
      </c>
      <c r="L1507" t="s">
        <v>119</v>
      </c>
    </row>
    <row r="1508" spans="1:12" hidden="1">
      <c r="A1508">
        <v>20170608</v>
      </c>
      <c r="B1508">
        <v>20170608</v>
      </c>
      <c r="C1508">
        <v>102643</v>
      </c>
      <c r="D1508" s="17" t="s">
        <v>151</v>
      </c>
      <c r="E1508">
        <v>53023059</v>
      </c>
      <c r="F1508">
        <v>5000</v>
      </c>
      <c r="G1508">
        <v>5000</v>
      </c>
      <c r="H1508" s="17" t="s">
        <v>13947</v>
      </c>
      <c r="I1508" t="s">
        <v>145</v>
      </c>
      <c r="J1508" s="17" t="s">
        <v>19405</v>
      </c>
      <c r="K1508" s="17" t="s">
        <v>150</v>
      </c>
      <c r="L1508" t="s">
        <v>113</v>
      </c>
    </row>
    <row r="1509" spans="1:12" hidden="1">
      <c r="A1509">
        <v>20170608</v>
      </c>
      <c r="B1509">
        <v>20170608</v>
      </c>
      <c r="C1509">
        <v>102656</v>
      </c>
      <c r="D1509" s="17" t="s">
        <v>151</v>
      </c>
      <c r="E1509">
        <v>53023083</v>
      </c>
      <c r="F1509">
        <v>500</v>
      </c>
      <c r="G1509">
        <v>500</v>
      </c>
      <c r="H1509" s="17" t="s">
        <v>13953</v>
      </c>
      <c r="I1509" t="s">
        <v>145</v>
      </c>
      <c r="J1509" s="17" t="s">
        <v>18914</v>
      </c>
      <c r="K1509" s="17" t="s">
        <v>150</v>
      </c>
      <c r="L1509" t="s">
        <v>113</v>
      </c>
    </row>
    <row r="1510" spans="1:12" hidden="1">
      <c r="A1510">
        <v>20170608</v>
      </c>
      <c r="B1510">
        <v>20170608</v>
      </c>
      <c r="C1510">
        <v>102656</v>
      </c>
      <c r="D1510" s="17" t="s">
        <v>151</v>
      </c>
      <c r="E1510">
        <v>53023069</v>
      </c>
      <c r="F1510">
        <v>280</v>
      </c>
      <c r="G1510">
        <v>280</v>
      </c>
      <c r="H1510" s="17" t="s">
        <v>13950</v>
      </c>
      <c r="I1510" t="s">
        <v>145</v>
      </c>
      <c r="J1510" s="17" t="s">
        <v>19406</v>
      </c>
      <c r="K1510" s="17" t="s">
        <v>254</v>
      </c>
      <c r="L1510" t="s">
        <v>113</v>
      </c>
    </row>
    <row r="1511" spans="1:12" hidden="1">
      <c r="A1511">
        <v>20170608</v>
      </c>
      <c r="B1511">
        <v>20170608</v>
      </c>
      <c r="C1511">
        <v>102809</v>
      </c>
      <c r="D1511" s="17" t="s">
        <v>151</v>
      </c>
      <c r="E1511">
        <v>53023080</v>
      </c>
      <c r="F1511">
        <v>2000</v>
      </c>
      <c r="G1511">
        <v>2000</v>
      </c>
      <c r="H1511" s="17" t="s">
        <v>13956</v>
      </c>
      <c r="I1511" t="s">
        <v>145</v>
      </c>
      <c r="J1511" s="17" t="s">
        <v>19407</v>
      </c>
      <c r="K1511" s="17" t="s">
        <v>150</v>
      </c>
      <c r="L1511" t="s">
        <v>113</v>
      </c>
    </row>
    <row r="1512" spans="1:12" hidden="1">
      <c r="A1512">
        <v>20170608</v>
      </c>
      <c r="B1512">
        <v>20170608</v>
      </c>
      <c r="C1512">
        <v>103008</v>
      </c>
      <c r="D1512" s="17" t="s">
        <v>151</v>
      </c>
      <c r="E1512">
        <v>53023079</v>
      </c>
      <c r="F1512">
        <v>20</v>
      </c>
      <c r="G1512">
        <v>20</v>
      </c>
      <c r="H1512" s="17" t="s">
        <v>13959</v>
      </c>
      <c r="I1512" t="s">
        <v>145</v>
      </c>
      <c r="J1512" s="17" t="s">
        <v>19408</v>
      </c>
      <c r="K1512" s="17" t="s">
        <v>149</v>
      </c>
      <c r="L1512" t="s">
        <v>113</v>
      </c>
    </row>
    <row r="1513" spans="1:12" hidden="1">
      <c r="A1513">
        <v>20170608</v>
      </c>
      <c r="B1513">
        <v>20170608</v>
      </c>
      <c r="C1513">
        <v>103050</v>
      </c>
      <c r="D1513" s="17" t="s">
        <v>151</v>
      </c>
      <c r="E1513">
        <v>53023089</v>
      </c>
      <c r="F1513">
        <v>1000</v>
      </c>
      <c r="G1513">
        <v>1000</v>
      </c>
      <c r="H1513" s="17" t="s">
        <v>13962</v>
      </c>
      <c r="I1513" t="s">
        <v>145</v>
      </c>
      <c r="J1513" s="17" t="s">
        <v>19409</v>
      </c>
      <c r="K1513" s="17" t="s">
        <v>150</v>
      </c>
      <c r="L1513" t="s">
        <v>113</v>
      </c>
    </row>
    <row r="1514" spans="1:12" hidden="1">
      <c r="A1514">
        <v>20170608</v>
      </c>
      <c r="B1514">
        <v>20170608</v>
      </c>
      <c r="C1514">
        <v>103125</v>
      </c>
      <c r="D1514" s="17" t="s">
        <v>151</v>
      </c>
      <c r="E1514">
        <v>53023073</v>
      </c>
      <c r="F1514">
        <v>200</v>
      </c>
      <c r="G1514">
        <v>200</v>
      </c>
      <c r="H1514" s="17" t="s">
        <v>13965</v>
      </c>
      <c r="I1514" t="s">
        <v>145</v>
      </c>
      <c r="J1514" s="17" t="s">
        <v>19410</v>
      </c>
      <c r="K1514" s="17" t="s">
        <v>256</v>
      </c>
      <c r="L1514" t="s">
        <v>113</v>
      </c>
    </row>
    <row r="1515" spans="1:12" hidden="1">
      <c r="A1515">
        <v>20170608</v>
      </c>
      <c r="B1515">
        <v>20170608</v>
      </c>
      <c r="C1515">
        <v>103246</v>
      </c>
      <c r="D1515" s="17" t="s">
        <v>151</v>
      </c>
      <c r="E1515">
        <v>53023059</v>
      </c>
      <c r="F1515">
        <v>1000</v>
      </c>
      <c r="G1515">
        <v>1000</v>
      </c>
      <c r="H1515" s="17" t="s">
        <v>13966</v>
      </c>
      <c r="I1515" t="s">
        <v>145</v>
      </c>
      <c r="J1515" s="17" t="s">
        <v>19346</v>
      </c>
      <c r="K1515" s="17" t="s">
        <v>150</v>
      </c>
      <c r="L1515" t="s">
        <v>113</v>
      </c>
    </row>
    <row r="1516" spans="1:12" hidden="1">
      <c r="A1516">
        <v>20170608</v>
      </c>
      <c r="B1516">
        <v>20170608</v>
      </c>
      <c r="C1516">
        <v>103324</v>
      </c>
      <c r="D1516" s="17" t="s">
        <v>151</v>
      </c>
      <c r="E1516">
        <v>53023074</v>
      </c>
      <c r="F1516">
        <v>300</v>
      </c>
      <c r="G1516">
        <v>300</v>
      </c>
      <c r="H1516" s="17" t="s">
        <v>13969</v>
      </c>
      <c r="I1516" t="s">
        <v>145</v>
      </c>
      <c r="J1516" s="17" t="s">
        <v>19411</v>
      </c>
      <c r="K1516" s="17" t="s">
        <v>154</v>
      </c>
      <c r="L1516" t="s">
        <v>113</v>
      </c>
    </row>
    <row r="1517" spans="1:12" hidden="1">
      <c r="A1517">
        <v>20170608</v>
      </c>
      <c r="B1517">
        <v>20170608</v>
      </c>
      <c r="C1517">
        <v>103433</v>
      </c>
      <c r="D1517" s="17" t="s">
        <v>151</v>
      </c>
      <c r="E1517">
        <v>53023076</v>
      </c>
      <c r="F1517">
        <v>100</v>
      </c>
      <c r="G1517">
        <v>100</v>
      </c>
      <c r="H1517" s="17" t="s">
        <v>13972</v>
      </c>
      <c r="I1517" t="s">
        <v>145</v>
      </c>
      <c r="J1517" s="17" t="s">
        <v>19412</v>
      </c>
      <c r="K1517" s="17" t="s">
        <v>150</v>
      </c>
      <c r="L1517" t="s">
        <v>113</v>
      </c>
    </row>
    <row r="1518" spans="1:12" hidden="1">
      <c r="A1518">
        <v>20170608</v>
      </c>
      <c r="B1518">
        <v>20170608</v>
      </c>
      <c r="C1518">
        <v>103444</v>
      </c>
      <c r="D1518" s="17" t="s">
        <v>151</v>
      </c>
      <c r="E1518">
        <v>53023090</v>
      </c>
      <c r="F1518">
        <v>205</v>
      </c>
      <c r="G1518">
        <v>205</v>
      </c>
      <c r="H1518" s="17" t="s">
        <v>13975</v>
      </c>
      <c r="I1518" t="s">
        <v>145</v>
      </c>
      <c r="J1518" s="17" t="s">
        <v>19413</v>
      </c>
      <c r="K1518" s="17" t="s">
        <v>150</v>
      </c>
      <c r="L1518" t="s">
        <v>113</v>
      </c>
    </row>
    <row r="1519" spans="1:12" hidden="1">
      <c r="A1519">
        <v>20170608</v>
      </c>
      <c r="B1519">
        <v>20170608</v>
      </c>
      <c r="C1519">
        <v>103526</v>
      </c>
      <c r="D1519" s="17" t="s">
        <v>151</v>
      </c>
      <c r="E1519">
        <v>53023059</v>
      </c>
      <c r="F1519">
        <v>3000</v>
      </c>
      <c r="G1519">
        <v>3000</v>
      </c>
      <c r="H1519" s="17" t="s">
        <v>13978</v>
      </c>
      <c r="I1519" t="s">
        <v>145</v>
      </c>
      <c r="J1519" s="17" t="s">
        <v>19414</v>
      </c>
      <c r="K1519" s="17" t="s">
        <v>153</v>
      </c>
      <c r="L1519" t="s">
        <v>113</v>
      </c>
    </row>
    <row r="1520" spans="1:12" hidden="1">
      <c r="A1520">
        <v>20170608</v>
      </c>
      <c r="B1520">
        <v>20170608</v>
      </c>
      <c r="C1520">
        <v>104019</v>
      </c>
      <c r="D1520" s="17" t="s">
        <v>151</v>
      </c>
      <c r="E1520">
        <v>53023080</v>
      </c>
      <c r="F1520">
        <v>400</v>
      </c>
      <c r="G1520">
        <v>400</v>
      </c>
      <c r="H1520" s="17" t="s">
        <v>13981</v>
      </c>
      <c r="I1520" t="s">
        <v>145</v>
      </c>
      <c r="J1520" s="17" t="s">
        <v>19394</v>
      </c>
      <c r="K1520" s="17" t="s">
        <v>164</v>
      </c>
      <c r="L1520" t="s">
        <v>119</v>
      </c>
    </row>
    <row r="1521" spans="1:12" hidden="1">
      <c r="A1521">
        <v>20170608</v>
      </c>
      <c r="B1521">
        <v>20170608</v>
      </c>
      <c r="C1521">
        <v>104056</v>
      </c>
      <c r="D1521" s="17" t="s">
        <v>151</v>
      </c>
      <c r="E1521">
        <v>53023084</v>
      </c>
      <c r="F1521">
        <v>1000</v>
      </c>
      <c r="G1521">
        <v>1000</v>
      </c>
      <c r="H1521" s="17" t="s">
        <v>13984</v>
      </c>
      <c r="I1521" t="s">
        <v>145</v>
      </c>
      <c r="J1521" s="17" t="s">
        <v>19415</v>
      </c>
      <c r="K1521" s="17" t="s">
        <v>167</v>
      </c>
      <c r="L1521" t="s">
        <v>113</v>
      </c>
    </row>
    <row r="1522" spans="1:12" hidden="1">
      <c r="A1522">
        <v>20170608</v>
      </c>
      <c r="B1522">
        <v>20170608</v>
      </c>
      <c r="C1522">
        <v>104058</v>
      </c>
      <c r="D1522" s="17" t="s">
        <v>151</v>
      </c>
      <c r="E1522">
        <v>53023085</v>
      </c>
      <c r="F1522">
        <v>1000</v>
      </c>
      <c r="G1522">
        <v>1000</v>
      </c>
      <c r="H1522" s="17" t="s">
        <v>13987</v>
      </c>
      <c r="I1522" t="s">
        <v>145</v>
      </c>
      <c r="J1522" s="17" t="s">
        <v>19416</v>
      </c>
      <c r="K1522" s="17" t="s">
        <v>146</v>
      </c>
      <c r="L1522" t="s">
        <v>113</v>
      </c>
    </row>
    <row r="1523" spans="1:12" hidden="1">
      <c r="A1523">
        <v>20170608</v>
      </c>
      <c r="B1523">
        <v>20170608</v>
      </c>
      <c r="C1523">
        <v>104110</v>
      </c>
      <c r="D1523" s="17" t="s">
        <v>151</v>
      </c>
      <c r="E1523">
        <v>53023073</v>
      </c>
      <c r="F1523">
        <v>4000</v>
      </c>
      <c r="G1523">
        <v>4000</v>
      </c>
      <c r="H1523" s="17" t="s">
        <v>13990</v>
      </c>
      <c r="I1523" t="s">
        <v>145</v>
      </c>
      <c r="J1523" s="17" t="s">
        <v>19417</v>
      </c>
      <c r="K1523" s="17" t="s">
        <v>160</v>
      </c>
      <c r="L1523" t="s">
        <v>119</v>
      </c>
    </row>
    <row r="1524" spans="1:12" hidden="1">
      <c r="A1524">
        <v>20170608</v>
      </c>
      <c r="B1524">
        <v>20170608</v>
      </c>
      <c r="C1524">
        <v>104435</v>
      </c>
      <c r="D1524" s="17" t="s">
        <v>151</v>
      </c>
      <c r="E1524">
        <v>53023079</v>
      </c>
      <c r="F1524">
        <v>500</v>
      </c>
      <c r="G1524">
        <v>500</v>
      </c>
      <c r="H1524" s="17" t="s">
        <v>13993</v>
      </c>
      <c r="I1524" t="s">
        <v>145</v>
      </c>
      <c r="J1524" s="17" t="s">
        <v>19418</v>
      </c>
      <c r="K1524" s="17" t="s">
        <v>154</v>
      </c>
      <c r="L1524" t="s">
        <v>113</v>
      </c>
    </row>
    <row r="1525" spans="1:12" hidden="1">
      <c r="A1525">
        <v>20170608</v>
      </c>
      <c r="B1525">
        <v>20170608</v>
      </c>
      <c r="C1525">
        <v>104442</v>
      </c>
      <c r="D1525" s="17" t="s">
        <v>151</v>
      </c>
      <c r="E1525">
        <v>53023072</v>
      </c>
      <c r="F1525">
        <v>2000</v>
      </c>
      <c r="G1525">
        <v>2000</v>
      </c>
      <c r="H1525" s="17" t="s">
        <v>13996</v>
      </c>
      <c r="I1525" t="s">
        <v>145</v>
      </c>
      <c r="J1525" s="17" t="s">
        <v>19419</v>
      </c>
      <c r="K1525" s="17" t="s">
        <v>258</v>
      </c>
      <c r="L1525" t="s">
        <v>119</v>
      </c>
    </row>
    <row r="1526" spans="1:12" hidden="1">
      <c r="A1526">
        <v>20170608</v>
      </c>
      <c r="B1526">
        <v>20170608</v>
      </c>
      <c r="C1526">
        <v>104445</v>
      </c>
      <c r="D1526" s="17" t="s">
        <v>151</v>
      </c>
      <c r="E1526">
        <v>53023084</v>
      </c>
      <c r="F1526">
        <v>1500</v>
      </c>
      <c r="G1526">
        <v>1500</v>
      </c>
      <c r="H1526" s="17" t="s">
        <v>13999</v>
      </c>
      <c r="I1526" t="s">
        <v>145</v>
      </c>
      <c r="J1526" s="17" t="s">
        <v>19420</v>
      </c>
      <c r="K1526" s="17" t="s">
        <v>254</v>
      </c>
      <c r="L1526" t="s">
        <v>113</v>
      </c>
    </row>
    <row r="1527" spans="1:12" hidden="1">
      <c r="A1527">
        <v>20170608</v>
      </c>
      <c r="B1527">
        <v>20170608</v>
      </c>
      <c r="C1527">
        <v>104456</v>
      </c>
      <c r="D1527" s="17" t="s">
        <v>151</v>
      </c>
      <c r="E1527">
        <v>53023085</v>
      </c>
      <c r="F1527">
        <v>500</v>
      </c>
      <c r="G1527">
        <v>500</v>
      </c>
      <c r="H1527" s="17" t="s">
        <v>14000</v>
      </c>
      <c r="I1527" t="s">
        <v>145</v>
      </c>
      <c r="J1527" s="17" t="s">
        <v>19416</v>
      </c>
      <c r="K1527" s="17" t="s">
        <v>146</v>
      </c>
      <c r="L1527" t="s">
        <v>113</v>
      </c>
    </row>
    <row r="1528" spans="1:12" hidden="1">
      <c r="A1528">
        <v>20170608</v>
      </c>
      <c r="B1528">
        <v>20170608</v>
      </c>
      <c r="C1528">
        <v>104537</v>
      </c>
      <c r="D1528" s="17" t="s">
        <v>151</v>
      </c>
      <c r="E1528">
        <v>53023088</v>
      </c>
      <c r="F1528">
        <v>450</v>
      </c>
      <c r="G1528">
        <v>450</v>
      </c>
      <c r="H1528" s="17" t="s">
        <v>14003</v>
      </c>
      <c r="I1528" t="s">
        <v>145</v>
      </c>
      <c r="J1528" s="17" t="s">
        <v>19421</v>
      </c>
      <c r="K1528" s="17" t="s">
        <v>150</v>
      </c>
      <c r="L1528" t="s">
        <v>113</v>
      </c>
    </row>
    <row r="1529" spans="1:12" hidden="1">
      <c r="A1529">
        <v>20170608</v>
      </c>
      <c r="B1529">
        <v>20170608</v>
      </c>
      <c r="C1529">
        <v>104546</v>
      </c>
      <c r="D1529" s="17" t="s">
        <v>151</v>
      </c>
      <c r="E1529">
        <v>53023086</v>
      </c>
      <c r="F1529">
        <v>2000</v>
      </c>
      <c r="G1529">
        <v>2000</v>
      </c>
      <c r="H1529" s="17" t="s">
        <v>14006</v>
      </c>
      <c r="I1529" t="s">
        <v>145</v>
      </c>
      <c r="J1529" s="17" t="s">
        <v>19422</v>
      </c>
      <c r="K1529" s="17" t="s">
        <v>150</v>
      </c>
      <c r="L1529" t="s">
        <v>113</v>
      </c>
    </row>
    <row r="1530" spans="1:12" hidden="1">
      <c r="A1530">
        <v>20170608</v>
      </c>
      <c r="B1530">
        <v>20170608</v>
      </c>
      <c r="C1530">
        <v>104700</v>
      </c>
      <c r="D1530" s="17" t="s">
        <v>151</v>
      </c>
      <c r="E1530">
        <v>53023058</v>
      </c>
      <c r="F1530">
        <v>500</v>
      </c>
      <c r="G1530">
        <v>500</v>
      </c>
      <c r="H1530" s="17" t="s">
        <v>14008</v>
      </c>
      <c r="I1530" t="s">
        <v>145</v>
      </c>
      <c r="J1530" s="17" t="s">
        <v>19423</v>
      </c>
      <c r="K1530" s="17" t="s">
        <v>170</v>
      </c>
      <c r="L1530" t="s">
        <v>119</v>
      </c>
    </row>
    <row r="1531" spans="1:12" hidden="1">
      <c r="A1531">
        <v>20170608</v>
      </c>
      <c r="B1531">
        <v>20170608</v>
      </c>
      <c r="C1531">
        <v>104728</v>
      </c>
      <c r="D1531" s="17" t="s">
        <v>151</v>
      </c>
      <c r="E1531">
        <v>53023059</v>
      </c>
      <c r="F1531">
        <v>2000</v>
      </c>
      <c r="G1531">
        <v>2000</v>
      </c>
      <c r="H1531" s="17" t="s">
        <v>14011</v>
      </c>
      <c r="I1531" t="s">
        <v>145</v>
      </c>
      <c r="J1531" s="17" t="s">
        <v>19424</v>
      </c>
      <c r="K1531" s="17" t="s">
        <v>18323</v>
      </c>
      <c r="L1531" t="s">
        <v>113</v>
      </c>
    </row>
    <row r="1532" spans="1:12" hidden="1">
      <c r="A1532">
        <v>20170608</v>
      </c>
      <c r="B1532">
        <v>20170608</v>
      </c>
      <c r="C1532">
        <v>104746</v>
      </c>
      <c r="D1532" s="17" t="s">
        <v>151</v>
      </c>
      <c r="E1532">
        <v>53023058</v>
      </c>
      <c r="F1532">
        <v>2000</v>
      </c>
      <c r="G1532">
        <v>2000</v>
      </c>
      <c r="H1532" s="17" t="s">
        <v>14014</v>
      </c>
      <c r="I1532" t="s">
        <v>145</v>
      </c>
      <c r="J1532" s="17" t="s">
        <v>19425</v>
      </c>
      <c r="K1532" s="17" t="s">
        <v>167</v>
      </c>
      <c r="L1532" t="s">
        <v>113</v>
      </c>
    </row>
    <row r="1533" spans="1:12" hidden="1">
      <c r="A1533">
        <v>20170608</v>
      </c>
      <c r="B1533">
        <v>20170608</v>
      </c>
      <c r="C1533">
        <v>104825</v>
      </c>
      <c r="D1533" s="17" t="s">
        <v>151</v>
      </c>
      <c r="E1533">
        <v>53023072</v>
      </c>
      <c r="F1533">
        <v>200</v>
      </c>
      <c r="G1533">
        <v>200</v>
      </c>
      <c r="H1533" s="17" t="s">
        <v>14017</v>
      </c>
      <c r="I1533" t="s">
        <v>145</v>
      </c>
      <c r="J1533" s="17" t="s">
        <v>19384</v>
      </c>
      <c r="K1533" s="17" t="s">
        <v>154</v>
      </c>
      <c r="L1533" t="s">
        <v>113</v>
      </c>
    </row>
    <row r="1534" spans="1:12" hidden="1">
      <c r="A1534">
        <v>20170608</v>
      </c>
      <c r="B1534">
        <v>20170608</v>
      </c>
      <c r="C1534">
        <v>104908</v>
      </c>
      <c r="D1534" s="17" t="s">
        <v>151</v>
      </c>
      <c r="E1534">
        <v>53023067</v>
      </c>
      <c r="F1534">
        <v>500</v>
      </c>
      <c r="G1534">
        <v>500</v>
      </c>
      <c r="H1534" s="17" t="s">
        <v>14020</v>
      </c>
      <c r="I1534" t="s">
        <v>145</v>
      </c>
      <c r="J1534" s="17" t="s">
        <v>19426</v>
      </c>
      <c r="K1534" s="17" t="s">
        <v>160</v>
      </c>
      <c r="L1534" t="s">
        <v>119</v>
      </c>
    </row>
    <row r="1535" spans="1:12" hidden="1">
      <c r="A1535">
        <v>20170608</v>
      </c>
      <c r="B1535">
        <v>20170608</v>
      </c>
      <c r="C1535">
        <v>105020</v>
      </c>
      <c r="D1535" s="17" t="s">
        <v>151</v>
      </c>
      <c r="E1535">
        <v>53023068</v>
      </c>
      <c r="F1535">
        <v>600</v>
      </c>
      <c r="G1535">
        <v>600</v>
      </c>
      <c r="H1535" s="17" t="s">
        <v>14023</v>
      </c>
      <c r="I1535" t="s">
        <v>145</v>
      </c>
      <c r="J1535" s="17" t="s">
        <v>19427</v>
      </c>
      <c r="K1535" s="17" t="s">
        <v>150</v>
      </c>
      <c r="L1535" t="s">
        <v>113</v>
      </c>
    </row>
    <row r="1536" spans="1:12" hidden="1">
      <c r="A1536">
        <v>20170608</v>
      </c>
      <c r="B1536">
        <v>20170608</v>
      </c>
      <c r="C1536">
        <v>105127</v>
      </c>
      <c r="D1536" s="17" t="s">
        <v>151</v>
      </c>
      <c r="E1536">
        <v>53023064</v>
      </c>
      <c r="F1536">
        <v>2000</v>
      </c>
      <c r="G1536">
        <v>2000</v>
      </c>
      <c r="H1536" s="17" t="s">
        <v>14024</v>
      </c>
      <c r="I1536" t="s">
        <v>145</v>
      </c>
      <c r="J1536" s="17" t="s">
        <v>19339</v>
      </c>
      <c r="K1536" s="17" t="s">
        <v>264</v>
      </c>
      <c r="L1536" t="s">
        <v>119</v>
      </c>
    </row>
    <row r="1537" spans="1:12" hidden="1">
      <c r="A1537">
        <v>20170608</v>
      </c>
      <c r="B1537">
        <v>20170608</v>
      </c>
      <c r="C1537">
        <v>105243</v>
      </c>
      <c r="D1537" s="17" t="s">
        <v>151</v>
      </c>
      <c r="E1537">
        <v>53023078</v>
      </c>
      <c r="F1537">
        <v>100</v>
      </c>
      <c r="G1537">
        <v>100</v>
      </c>
      <c r="H1537" s="17" t="s">
        <v>14027</v>
      </c>
      <c r="I1537" t="s">
        <v>145</v>
      </c>
      <c r="J1537" s="17" t="s">
        <v>19428</v>
      </c>
      <c r="K1537" s="17" t="s">
        <v>162</v>
      </c>
      <c r="L1537" t="s">
        <v>113</v>
      </c>
    </row>
    <row r="1538" spans="1:12" hidden="1">
      <c r="A1538">
        <v>20170608</v>
      </c>
      <c r="B1538">
        <v>20170608</v>
      </c>
      <c r="C1538">
        <v>105407</v>
      </c>
      <c r="D1538" s="17" t="s">
        <v>151</v>
      </c>
      <c r="E1538">
        <v>53023079</v>
      </c>
      <c r="F1538">
        <v>500</v>
      </c>
      <c r="G1538">
        <v>500</v>
      </c>
      <c r="H1538" s="17" t="s">
        <v>14028</v>
      </c>
      <c r="I1538" t="s">
        <v>145</v>
      </c>
      <c r="J1538" s="17" t="s">
        <v>19408</v>
      </c>
      <c r="K1538" s="17" t="s">
        <v>149</v>
      </c>
      <c r="L1538" t="s">
        <v>113</v>
      </c>
    </row>
    <row r="1539" spans="1:12" hidden="1">
      <c r="A1539">
        <v>20170608</v>
      </c>
      <c r="B1539">
        <v>20170608</v>
      </c>
      <c r="C1539">
        <v>105627</v>
      </c>
      <c r="D1539" s="17" t="s">
        <v>151</v>
      </c>
      <c r="E1539">
        <v>53023073</v>
      </c>
      <c r="F1539">
        <v>500</v>
      </c>
      <c r="G1539">
        <v>500</v>
      </c>
      <c r="H1539" s="17" t="s">
        <v>14031</v>
      </c>
      <c r="I1539" t="s">
        <v>145</v>
      </c>
      <c r="J1539" s="17" t="s">
        <v>19429</v>
      </c>
      <c r="K1539" s="17" t="s">
        <v>149</v>
      </c>
      <c r="L1539" t="s">
        <v>113</v>
      </c>
    </row>
    <row r="1540" spans="1:12" hidden="1">
      <c r="A1540">
        <v>20170608</v>
      </c>
      <c r="B1540">
        <v>20170608</v>
      </c>
      <c r="C1540">
        <v>105649</v>
      </c>
      <c r="D1540" s="17" t="s">
        <v>151</v>
      </c>
      <c r="E1540">
        <v>53023090</v>
      </c>
      <c r="F1540">
        <v>852</v>
      </c>
      <c r="G1540">
        <v>852</v>
      </c>
      <c r="H1540" s="17" t="s">
        <v>14034</v>
      </c>
      <c r="I1540" t="s">
        <v>145</v>
      </c>
      <c r="J1540" s="17" t="s">
        <v>19258</v>
      </c>
      <c r="K1540" s="17" t="s">
        <v>153</v>
      </c>
      <c r="L1540" t="s">
        <v>113</v>
      </c>
    </row>
    <row r="1541" spans="1:12" hidden="1">
      <c r="A1541">
        <v>20170608</v>
      </c>
      <c r="B1541">
        <v>20170608</v>
      </c>
      <c r="C1541">
        <v>105723</v>
      </c>
      <c r="D1541" s="17" t="s">
        <v>151</v>
      </c>
      <c r="E1541">
        <v>53023068</v>
      </c>
      <c r="F1541">
        <v>200</v>
      </c>
      <c r="G1541">
        <v>200</v>
      </c>
      <c r="H1541" s="17" t="s">
        <v>14037</v>
      </c>
      <c r="I1541" t="s">
        <v>145</v>
      </c>
      <c r="J1541" s="17" t="s">
        <v>19430</v>
      </c>
      <c r="K1541" s="17" t="s">
        <v>150</v>
      </c>
      <c r="L1541" t="s">
        <v>113</v>
      </c>
    </row>
    <row r="1542" spans="1:12" hidden="1">
      <c r="A1542">
        <v>20170608</v>
      </c>
      <c r="B1542">
        <v>20170608</v>
      </c>
      <c r="C1542">
        <v>105839</v>
      </c>
      <c r="D1542" s="17" t="s">
        <v>151</v>
      </c>
      <c r="E1542">
        <v>53023058</v>
      </c>
      <c r="F1542">
        <v>1000</v>
      </c>
      <c r="G1542">
        <v>1000</v>
      </c>
      <c r="H1542" s="17" t="s">
        <v>14040</v>
      </c>
      <c r="I1542" t="s">
        <v>145</v>
      </c>
      <c r="J1542" s="17" t="s">
        <v>19431</v>
      </c>
      <c r="K1542" s="17" t="s">
        <v>152</v>
      </c>
      <c r="L1542" t="s">
        <v>119</v>
      </c>
    </row>
    <row r="1543" spans="1:12" hidden="1">
      <c r="A1543">
        <v>20170608</v>
      </c>
      <c r="B1543">
        <v>20170608</v>
      </c>
      <c r="C1543">
        <v>110021</v>
      </c>
      <c r="D1543" s="17" t="s">
        <v>151</v>
      </c>
      <c r="E1543">
        <v>53023064</v>
      </c>
      <c r="F1543">
        <v>90</v>
      </c>
      <c r="G1543">
        <v>90</v>
      </c>
      <c r="H1543" s="17" t="s">
        <v>14043</v>
      </c>
      <c r="I1543" t="s">
        <v>145</v>
      </c>
      <c r="J1543" s="17" t="s">
        <v>19432</v>
      </c>
      <c r="K1543" s="17" t="s">
        <v>167</v>
      </c>
      <c r="L1543" t="s">
        <v>113</v>
      </c>
    </row>
    <row r="1544" spans="1:12" hidden="1">
      <c r="A1544">
        <v>20170608</v>
      </c>
      <c r="B1544">
        <v>20170608</v>
      </c>
      <c r="C1544">
        <v>110328</v>
      </c>
      <c r="D1544" s="17" t="s">
        <v>151</v>
      </c>
      <c r="E1544">
        <v>53023074</v>
      </c>
      <c r="F1544">
        <v>1500</v>
      </c>
      <c r="G1544">
        <v>1500</v>
      </c>
      <c r="H1544" s="17" t="s">
        <v>14046</v>
      </c>
      <c r="I1544" t="s">
        <v>145</v>
      </c>
      <c r="J1544" s="17" t="s">
        <v>19433</v>
      </c>
      <c r="K1544" s="17" t="s">
        <v>154</v>
      </c>
      <c r="L1544" t="s">
        <v>113</v>
      </c>
    </row>
    <row r="1545" spans="1:12" hidden="1">
      <c r="A1545">
        <v>20170608</v>
      </c>
      <c r="B1545">
        <v>20170608</v>
      </c>
      <c r="C1545">
        <v>110336</v>
      </c>
      <c r="D1545" s="17" t="s">
        <v>151</v>
      </c>
      <c r="E1545">
        <v>53023076</v>
      </c>
      <c r="F1545">
        <v>1000</v>
      </c>
      <c r="G1545">
        <v>1000</v>
      </c>
      <c r="H1545" s="17" t="s">
        <v>14047</v>
      </c>
      <c r="I1545" t="s">
        <v>145</v>
      </c>
      <c r="J1545" s="17" t="s">
        <v>19291</v>
      </c>
      <c r="K1545" s="17" t="s">
        <v>164</v>
      </c>
      <c r="L1545" t="s">
        <v>119</v>
      </c>
    </row>
    <row r="1546" spans="1:12" hidden="1">
      <c r="A1546">
        <v>20170608</v>
      </c>
      <c r="B1546">
        <v>20170608</v>
      </c>
      <c r="C1546">
        <v>110339</v>
      </c>
      <c r="D1546" s="17" t="s">
        <v>151</v>
      </c>
      <c r="E1546">
        <v>53023067</v>
      </c>
      <c r="F1546">
        <v>1400</v>
      </c>
      <c r="G1546">
        <v>1400</v>
      </c>
      <c r="H1546" s="17" t="s">
        <v>14050</v>
      </c>
      <c r="I1546" t="s">
        <v>145</v>
      </c>
      <c r="J1546" s="17" t="s">
        <v>19434</v>
      </c>
      <c r="K1546" s="17" t="s">
        <v>148</v>
      </c>
      <c r="L1546" t="s">
        <v>113</v>
      </c>
    </row>
    <row r="1547" spans="1:12" hidden="1">
      <c r="A1547">
        <v>20170608</v>
      </c>
      <c r="B1547">
        <v>20170608</v>
      </c>
      <c r="C1547">
        <v>110437</v>
      </c>
      <c r="D1547" s="17" t="s">
        <v>151</v>
      </c>
      <c r="E1547">
        <v>53023087</v>
      </c>
      <c r="F1547">
        <v>350</v>
      </c>
      <c r="G1547">
        <v>350</v>
      </c>
      <c r="H1547" s="17" t="s">
        <v>14053</v>
      </c>
      <c r="I1547" t="s">
        <v>145</v>
      </c>
      <c r="J1547" s="17" t="s">
        <v>19435</v>
      </c>
      <c r="K1547" s="17" t="s">
        <v>163</v>
      </c>
      <c r="L1547" t="s">
        <v>113</v>
      </c>
    </row>
    <row r="1548" spans="1:12" hidden="1">
      <c r="A1548">
        <v>20170608</v>
      </c>
      <c r="B1548">
        <v>20170608</v>
      </c>
      <c r="C1548">
        <v>110515</v>
      </c>
      <c r="D1548" s="17" t="s">
        <v>151</v>
      </c>
      <c r="E1548">
        <v>53023064</v>
      </c>
      <c r="F1548">
        <v>1100</v>
      </c>
      <c r="G1548">
        <v>1100</v>
      </c>
      <c r="H1548" s="17" t="s">
        <v>14054</v>
      </c>
      <c r="I1548" t="s">
        <v>145</v>
      </c>
      <c r="J1548" s="17" t="s">
        <v>369</v>
      </c>
      <c r="K1548" s="17" t="s">
        <v>162</v>
      </c>
      <c r="L1548" t="s">
        <v>113</v>
      </c>
    </row>
    <row r="1549" spans="1:12" hidden="1">
      <c r="A1549">
        <v>20170608</v>
      </c>
      <c r="B1549">
        <v>20170608</v>
      </c>
      <c r="C1549">
        <v>110548</v>
      </c>
      <c r="D1549" s="17" t="s">
        <v>151</v>
      </c>
      <c r="E1549">
        <v>53023080</v>
      </c>
      <c r="F1549">
        <v>3000</v>
      </c>
      <c r="G1549">
        <v>3000</v>
      </c>
      <c r="H1549" s="17" t="s">
        <v>14057</v>
      </c>
      <c r="I1549" t="s">
        <v>145</v>
      </c>
      <c r="J1549" s="17" t="s">
        <v>19436</v>
      </c>
      <c r="K1549" s="17" t="s">
        <v>264</v>
      </c>
      <c r="L1549" t="s">
        <v>119</v>
      </c>
    </row>
    <row r="1550" spans="1:12" hidden="1">
      <c r="A1550">
        <v>20170608</v>
      </c>
      <c r="B1550">
        <v>20170608</v>
      </c>
      <c r="C1550">
        <v>110709</v>
      </c>
      <c r="D1550" s="17" t="s">
        <v>151</v>
      </c>
      <c r="E1550">
        <v>53023076</v>
      </c>
      <c r="F1550">
        <v>200</v>
      </c>
      <c r="G1550">
        <v>200</v>
      </c>
      <c r="H1550" s="17" t="s">
        <v>14060</v>
      </c>
      <c r="I1550" t="s">
        <v>145</v>
      </c>
      <c r="J1550" s="17" t="s">
        <v>19437</v>
      </c>
      <c r="K1550" s="17" t="s">
        <v>164</v>
      </c>
      <c r="L1550" t="s">
        <v>119</v>
      </c>
    </row>
    <row r="1551" spans="1:12" hidden="1">
      <c r="A1551">
        <v>20170608</v>
      </c>
      <c r="B1551">
        <v>20170608</v>
      </c>
      <c r="C1551">
        <v>110742</v>
      </c>
      <c r="D1551" s="17" t="s">
        <v>151</v>
      </c>
      <c r="E1551">
        <v>53023086</v>
      </c>
      <c r="F1551">
        <v>500</v>
      </c>
      <c r="G1551">
        <v>500</v>
      </c>
      <c r="H1551" s="17" t="s">
        <v>14063</v>
      </c>
      <c r="I1551" t="s">
        <v>145</v>
      </c>
      <c r="J1551" s="17" t="s">
        <v>19438</v>
      </c>
      <c r="K1551" s="17" t="s">
        <v>150</v>
      </c>
      <c r="L1551" t="s">
        <v>113</v>
      </c>
    </row>
    <row r="1552" spans="1:12" hidden="1">
      <c r="A1552">
        <v>20170608</v>
      </c>
      <c r="B1552">
        <v>20170608</v>
      </c>
      <c r="C1552">
        <v>110928</v>
      </c>
      <c r="D1552" s="17" t="s">
        <v>151</v>
      </c>
      <c r="E1552">
        <v>53023073</v>
      </c>
      <c r="F1552">
        <v>200</v>
      </c>
      <c r="G1552">
        <v>200</v>
      </c>
      <c r="H1552" s="17" t="s">
        <v>14066</v>
      </c>
      <c r="I1552" t="s">
        <v>145</v>
      </c>
      <c r="J1552" s="17" t="s">
        <v>19439</v>
      </c>
      <c r="K1552" s="17" t="s">
        <v>149</v>
      </c>
      <c r="L1552" t="s">
        <v>113</v>
      </c>
    </row>
    <row r="1553" spans="1:12" hidden="1">
      <c r="A1553">
        <v>20170608</v>
      </c>
      <c r="B1553">
        <v>20170608</v>
      </c>
      <c r="C1553">
        <v>111046</v>
      </c>
      <c r="D1553" s="17" t="s">
        <v>151</v>
      </c>
      <c r="E1553">
        <v>53023064</v>
      </c>
      <c r="F1553">
        <v>1100</v>
      </c>
      <c r="G1553">
        <v>1100</v>
      </c>
      <c r="H1553" s="17" t="s">
        <v>14067</v>
      </c>
      <c r="I1553" t="s">
        <v>145</v>
      </c>
      <c r="J1553" s="17" t="s">
        <v>332</v>
      </c>
      <c r="K1553" s="17" t="s">
        <v>146</v>
      </c>
      <c r="L1553" t="s">
        <v>119</v>
      </c>
    </row>
    <row r="1554" spans="1:12" hidden="1">
      <c r="A1554">
        <v>20170608</v>
      </c>
      <c r="B1554">
        <v>20170608</v>
      </c>
      <c r="C1554">
        <v>111317</v>
      </c>
      <c r="D1554" s="17" t="s">
        <v>151</v>
      </c>
      <c r="E1554">
        <v>53023084</v>
      </c>
      <c r="F1554">
        <v>1000</v>
      </c>
      <c r="G1554">
        <v>1000</v>
      </c>
      <c r="H1554" s="17" t="s">
        <v>14070</v>
      </c>
      <c r="I1554" t="s">
        <v>145</v>
      </c>
      <c r="J1554" s="17" t="s">
        <v>19440</v>
      </c>
      <c r="K1554" s="17" t="s">
        <v>160</v>
      </c>
      <c r="L1554" t="s">
        <v>119</v>
      </c>
    </row>
    <row r="1555" spans="1:12" hidden="1">
      <c r="A1555">
        <v>20170608</v>
      </c>
      <c r="B1555">
        <v>20170608</v>
      </c>
      <c r="C1555">
        <v>111419</v>
      </c>
      <c r="D1555" s="17" t="s">
        <v>151</v>
      </c>
      <c r="E1555">
        <v>53023066</v>
      </c>
      <c r="F1555">
        <v>300</v>
      </c>
      <c r="G1555">
        <v>300</v>
      </c>
      <c r="H1555" s="17" t="s">
        <v>14071</v>
      </c>
      <c r="I1555" t="s">
        <v>145</v>
      </c>
      <c r="J1555" s="17" t="s">
        <v>19441</v>
      </c>
      <c r="K1555" s="17" t="s">
        <v>256</v>
      </c>
      <c r="L1555" t="s">
        <v>113</v>
      </c>
    </row>
    <row r="1556" spans="1:12" hidden="1">
      <c r="A1556">
        <v>20170608</v>
      </c>
      <c r="B1556">
        <v>20170608</v>
      </c>
      <c r="C1556">
        <v>111435</v>
      </c>
      <c r="D1556" s="17" t="s">
        <v>151</v>
      </c>
      <c r="E1556">
        <v>53023074</v>
      </c>
      <c r="F1556">
        <v>1300</v>
      </c>
      <c r="G1556">
        <v>1300</v>
      </c>
      <c r="H1556" s="17" t="s">
        <v>14074</v>
      </c>
      <c r="I1556" t="s">
        <v>145</v>
      </c>
      <c r="J1556" s="17" t="s">
        <v>19442</v>
      </c>
      <c r="K1556" s="17" t="s">
        <v>160</v>
      </c>
      <c r="L1556" t="s">
        <v>119</v>
      </c>
    </row>
    <row r="1557" spans="1:12" hidden="1">
      <c r="A1557">
        <v>20170608</v>
      </c>
      <c r="B1557">
        <v>20170608</v>
      </c>
      <c r="C1557">
        <v>111457</v>
      </c>
      <c r="D1557" s="17" t="s">
        <v>151</v>
      </c>
      <c r="E1557">
        <v>53023088</v>
      </c>
      <c r="F1557">
        <v>290</v>
      </c>
      <c r="G1557">
        <v>290</v>
      </c>
      <c r="H1557" s="17" t="s">
        <v>14075</v>
      </c>
      <c r="I1557" t="s">
        <v>145</v>
      </c>
      <c r="J1557" s="17" t="s">
        <v>19129</v>
      </c>
      <c r="K1557" s="17" t="s">
        <v>149</v>
      </c>
      <c r="L1557" t="s">
        <v>113</v>
      </c>
    </row>
    <row r="1558" spans="1:12" hidden="1">
      <c r="A1558">
        <v>20170608</v>
      </c>
      <c r="B1558">
        <v>20170608</v>
      </c>
      <c r="C1558">
        <v>111523</v>
      </c>
      <c r="D1558" s="17" t="s">
        <v>151</v>
      </c>
      <c r="E1558">
        <v>53023058</v>
      </c>
      <c r="F1558">
        <v>500</v>
      </c>
      <c r="G1558">
        <v>500</v>
      </c>
      <c r="H1558" s="17" t="s">
        <v>14078</v>
      </c>
      <c r="I1558" t="s">
        <v>145</v>
      </c>
      <c r="J1558" s="17" t="s">
        <v>19443</v>
      </c>
      <c r="K1558" s="17" t="s">
        <v>152</v>
      </c>
      <c r="L1558" t="s">
        <v>119</v>
      </c>
    </row>
    <row r="1559" spans="1:12" hidden="1">
      <c r="A1559">
        <v>20170608</v>
      </c>
      <c r="B1559">
        <v>20170608</v>
      </c>
      <c r="C1559">
        <v>111540</v>
      </c>
      <c r="D1559" s="17" t="s">
        <v>151</v>
      </c>
      <c r="E1559">
        <v>53023086</v>
      </c>
      <c r="F1559">
        <v>2000</v>
      </c>
      <c r="G1559">
        <v>2000</v>
      </c>
      <c r="H1559" s="17" t="s">
        <v>14079</v>
      </c>
      <c r="I1559" t="s">
        <v>145</v>
      </c>
      <c r="J1559" s="17" t="s">
        <v>19431</v>
      </c>
      <c r="K1559" s="17" t="s">
        <v>152</v>
      </c>
      <c r="L1559" t="s">
        <v>119</v>
      </c>
    </row>
    <row r="1560" spans="1:12" hidden="1">
      <c r="A1560">
        <v>20170608</v>
      </c>
      <c r="B1560">
        <v>20170608</v>
      </c>
      <c r="C1560">
        <v>111716</v>
      </c>
      <c r="D1560" s="17" t="s">
        <v>151</v>
      </c>
      <c r="E1560">
        <v>53023073</v>
      </c>
      <c r="F1560">
        <v>200</v>
      </c>
      <c r="G1560">
        <v>200</v>
      </c>
      <c r="H1560" s="17" t="s">
        <v>14080</v>
      </c>
      <c r="I1560" t="s">
        <v>145</v>
      </c>
      <c r="J1560" s="17" t="s">
        <v>19439</v>
      </c>
      <c r="K1560" s="17" t="s">
        <v>149</v>
      </c>
      <c r="L1560" t="s">
        <v>113</v>
      </c>
    </row>
    <row r="1561" spans="1:12" hidden="1">
      <c r="A1561">
        <v>20170608</v>
      </c>
      <c r="B1561">
        <v>20170608</v>
      </c>
      <c r="C1561">
        <v>111958</v>
      </c>
      <c r="D1561" s="17" t="s">
        <v>151</v>
      </c>
      <c r="E1561">
        <v>53023072</v>
      </c>
      <c r="F1561">
        <v>3800</v>
      </c>
      <c r="G1561">
        <v>3800</v>
      </c>
      <c r="H1561" s="17" t="s">
        <v>14083</v>
      </c>
      <c r="I1561" t="s">
        <v>145</v>
      </c>
      <c r="J1561" s="17" t="s">
        <v>19444</v>
      </c>
      <c r="K1561" s="17" t="s">
        <v>146</v>
      </c>
      <c r="L1561" t="s">
        <v>113</v>
      </c>
    </row>
    <row r="1562" spans="1:12" hidden="1">
      <c r="A1562">
        <v>20170608</v>
      </c>
      <c r="B1562">
        <v>20170608</v>
      </c>
      <c r="C1562">
        <v>112108</v>
      </c>
      <c r="D1562" s="17" t="s">
        <v>151</v>
      </c>
      <c r="E1562">
        <v>53023090</v>
      </c>
      <c r="F1562">
        <v>1000</v>
      </c>
      <c r="G1562">
        <v>1000</v>
      </c>
      <c r="H1562" s="17" t="s">
        <v>14084</v>
      </c>
      <c r="I1562" t="s">
        <v>145</v>
      </c>
      <c r="J1562" s="17" t="s">
        <v>19445</v>
      </c>
      <c r="K1562" s="17" t="s">
        <v>146</v>
      </c>
      <c r="L1562" t="s">
        <v>113</v>
      </c>
    </row>
    <row r="1563" spans="1:12" hidden="1">
      <c r="A1563">
        <v>20170608</v>
      </c>
      <c r="B1563">
        <v>20170608</v>
      </c>
      <c r="C1563">
        <v>112122</v>
      </c>
      <c r="D1563" s="17" t="s">
        <v>151</v>
      </c>
      <c r="E1563">
        <v>53023060</v>
      </c>
      <c r="F1563">
        <v>349</v>
      </c>
      <c r="G1563">
        <v>349</v>
      </c>
      <c r="H1563" s="17" t="s">
        <v>14087</v>
      </c>
      <c r="I1563" t="s">
        <v>145</v>
      </c>
      <c r="J1563" s="17" t="s">
        <v>19046</v>
      </c>
      <c r="K1563" s="17" t="s">
        <v>18175</v>
      </c>
      <c r="L1563" t="s">
        <v>113</v>
      </c>
    </row>
    <row r="1564" spans="1:12" hidden="1">
      <c r="A1564">
        <v>20170608</v>
      </c>
      <c r="B1564">
        <v>20170608</v>
      </c>
      <c r="C1564">
        <v>112231</v>
      </c>
      <c r="D1564" s="17" t="s">
        <v>151</v>
      </c>
      <c r="E1564">
        <v>53023085</v>
      </c>
      <c r="F1564">
        <v>120</v>
      </c>
      <c r="G1564">
        <v>120</v>
      </c>
      <c r="H1564" s="17" t="s">
        <v>14090</v>
      </c>
      <c r="I1564" t="s">
        <v>145</v>
      </c>
      <c r="J1564" s="17" t="s">
        <v>19446</v>
      </c>
      <c r="K1564" s="17" t="s">
        <v>148</v>
      </c>
      <c r="L1564" t="s">
        <v>113</v>
      </c>
    </row>
    <row r="1565" spans="1:12" hidden="1">
      <c r="A1565">
        <v>20170608</v>
      </c>
      <c r="B1565">
        <v>20170608</v>
      </c>
      <c r="C1565">
        <v>112417</v>
      </c>
      <c r="D1565" s="17" t="s">
        <v>151</v>
      </c>
      <c r="E1565">
        <v>53023076</v>
      </c>
      <c r="F1565">
        <v>200</v>
      </c>
      <c r="G1565">
        <v>200</v>
      </c>
      <c r="H1565" s="17" t="s">
        <v>14093</v>
      </c>
      <c r="I1565" t="s">
        <v>145</v>
      </c>
      <c r="J1565" s="17" t="s">
        <v>19447</v>
      </c>
      <c r="K1565" s="17" t="s">
        <v>146</v>
      </c>
      <c r="L1565" t="s">
        <v>113</v>
      </c>
    </row>
    <row r="1566" spans="1:12" hidden="1">
      <c r="A1566">
        <v>20170608</v>
      </c>
      <c r="B1566">
        <v>20170608</v>
      </c>
      <c r="C1566">
        <v>112430</v>
      </c>
      <c r="D1566" s="17" t="s">
        <v>151</v>
      </c>
      <c r="E1566">
        <v>53023082</v>
      </c>
      <c r="F1566">
        <v>1000</v>
      </c>
      <c r="G1566">
        <v>1000</v>
      </c>
      <c r="H1566" s="17" t="s">
        <v>14094</v>
      </c>
      <c r="I1566" t="s">
        <v>145</v>
      </c>
      <c r="J1566" s="17" t="s">
        <v>19440</v>
      </c>
      <c r="K1566" s="17" t="s">
        <v>160</v>
      </c>
      <c r="L1566" t="s">
        <v>119</v>
      </c>
    </row>
    <row r="1567" spans="1:12" hidden="1">
      <c r="A1567">
        <v>20170608</v>
      </c>
      <c r="B1567">
        <v>20170608</v>
      </c>
      <c r="C1567">
        <v>112507</v>
      </c>
      <c r="D1567" s="17" t="s">
        <v>151</v>
      </c>
      <c r="E1567">
        <v>53023080</v>
      </c>
      <c r="F1567">
        <v>1300</v>
      </c>
      <c r="G1567">
        <v>1300</v>
      </c>
      <c r="H1567" s="17" t="s">
        <v>14097</v>
      </c>
      <c r="I1567" t="s">
        <v>145</v>
      </c>
      <c r="J1567" s="17" t="s">
        <v>19448</v>
      </c>
      <c r="K1567" s="17" t="s">
        <v>154</v>
      </c>
      <c r="L1567" t="s">
        <v>113</v>
      </c>
    </row>
    <row r="1568" spans="1:12" hidden="1">
      <c r="A1568">
        <v>20170608</v>
      </c>
      <c r="B1568">
        <v>20170608</v>
      </c>
      <c r="C1568">
        <v>112541</v>
      </c>
      <c r="D1568" s="17" t="s">
        <v>151</v>
      </c>
      <c r="E1568">
        <v>53023083</v>
      </c>
      <c r="F1568">
        <v>280</v>
      </c>
      <c r="G1568">
        <v>280</v>
      </c>
      <c r="H1568" s="17" t="s">
        <v>14098</v>
      </c>
      <c r="I1568" t="s">
        <v>145</v>
      </c>
      <c r="J1568" s="17" t="s">
        <v>304</v>
      </c>
      <c r="K1568" s="17" t="s">
        <v>164</v>
      </c>
      <c r="L1568" t="s">
        <v>119</v>
      </c>
    </row>
    <row r="1569" spans="1:12" hidden="1">
      <c r="A1569">
        <v>20170608</v>
      </c>
      <c r="B1569">
        <v>20170608</v>
      </c>
      <c r="C1569">
        <v>112700</v>
      </c>
      <c r="D1569" s="17" t="s">
        <v>151</v>
      </c>
      <c r="E1569">
        <v>53023075</v>
      </c>
      <c r="F1569">
        <v>200</v>
      </c>
      <c r="G1569">
        <v>200</v>
      </c>
      <c r="H1569" s="17" t="s">
        <v>14101</v>
      </c>
      <c r="I1569" t="s">
        <v>145</v>
      </c>
      <c r="J1569" s="17" t="s">
        <v>19449</v>
      </c>
      <c r="K1569" s="17" t="s">
        <v>146</v>
      </c>
      <c r="L1569" t="s">
        <v>113</v>
      </c>
    </row>
    <row r="1570" spans="1:12" hidden="1">
      <c r="A1570">
        <v>20170608</v>
      </c>
      <c r="B1570">
        <v>20170608</v>
      </c>
      <c r="C1570">
        <v>112704</v>
      </c>
      <c r="D1570" s="17" t="s">
        <v>151</v>
      </c>
      <c r="E1570">
        <v>53023076</v>
      </c>
      <c r="F1570">
        <v>300</v>
      </c>
      <c r="G1570">
        <v>300</v>
      </c>
      <c r="H1570" s="17" t="s">
        <v>14104</v>
      </c>
      <c r="I1570" t="s">
        <v>145</v>
      </c>
      <c r="J1570" s="17" t="s">
        <v>19450</v>
      </c>
      <c r="K1570" s="17" t="s">
        <v>146</v>
      </c>
      <c r="L1570" t="s">
        <v>113</v>
      </c>
    </row>
    <row r="1571" spans="1:12" hidden="1">
      <c r="A1571">
        <v>20170608</v>
      </c>
      <c r="B1571">
        <v>20170608</v>
      </c>
      <c r="C1571">
        <v>112920</v>
      </c>
      <c r="D1571" s="17" t="s">
        <v>151</v>
      </c>
      <c r="E1571">
        <v>53023064</v>
      </c>
      <c r="F1571">
        <v>1000</v>
      </c>
      <c r="G1571">
        <v>1000</v>
      </c>
      <c r="H1571" s="17" t="s">
        <v>14105</v>
      </c>
      <c r="I1571" t="s">
        <v>145</v>
      </c>
      <c r="J1571" s="17" t="s">
        <v>19425</v>
      </c>
      <c r="K1571" s="17" t="s">
        <v>167</v>
      </c>
      <c r="L1571" t="s">
        <v>113</v>
      </c>
    </row>
    <row r="1572" spans="1:12" hidden="1">
      <c r="A1572">
        <v>20170608</v>
      </c>
      <c r="B1572">
        <v>20170608</v>
      </c>
      <c r="C1572">
        <v>112958</v>
      </c>
      <c r="D1572" s="17" t="s">
        <v>151</v>
      </c>
      <c r="E1572">
        <v>53023065</v>
      </c>
      <c r="F1572">
        <v>5000</v>
      </c>
      <c r="G1572">
        <v>5000</v>
      </c>
      <c r="H1572" s="17" t="s">
        <v>14106</v>
      </c>
      <c r="I1572" t="s">
        <v>145</v>
      </c>
      <c r="J1572" s="17" t="s">
        <v>19356</v>
      </c>
      <c r="K1572" s="17" t="s">
        <v>154</v>
      </c>
      <c r="L1572" t="s">
        <v>113</v>
      </c>
    </row>
    <row r="1573" spans="1:12" hidden="1">
      <c r="A1573">
        <v>20170608</v>
      </c>
      <c r="B1573">
        <v>20170608</v>
      </c>
      <c r="C1573">
        <v>113044</v>
      </c>
      <c r="D1573" s="17" t="s">
        <v>151</v>
      </c>
      <c r="E1573">
        <v>53023089</v>
      </c>
      <c r="F1573">
        <v>200</v>
      </c>
      <c r="G1573">
        <v>200</v>
      </c>
      <c r="H1573" s="17" t="s">
        <v>14109</v>
      </c>
      <c r="I1573" t="s">
        <v>145</v>
      </c>
      <c r="J1573" s="17" t="s">
        <v>19451</v>
      </c>
      <c r="K1573" s="17" t="s">
        <v>152</v>
      </c>
      <c r="L1573" t="s">
        <v>119</v>
      </c>
    </row>
    <row r="1574" spans="1:12" hidden="1">
      <c r="A1574">
        <v>20170608</v>
      </c>
      <c r="B1574">
        <v>20170608</v>
      </c>
      <c r="C1574">
        <v>113103</v>
      </c>
      <c r="D1574" s="17" t="s">
        <v>151</v>
      </c>
      <c r="E1574">
        <v>53023073</v>
      </c>
      <c r="F1574">
        <v>500</v>
      </c>
      <c r="G1574">
        <v>500</v>
      </c>
      <c r="H1574" s="17" t="s">
        <v>14112</v>
      </c>
      <c r="I1574" t="s">
        <v>145</v>
      </c>
      <c r="J1574" s="17" t="s">
        <v>19452</v>
      </c>
      <c r="K1574" s="17" t="s">
        <v>264</v>
      </c>
      <c r="L1574" t="s">
        <v>119</v>
      </c>
    </row>
    <row r="1575" spans="1:12" hidden="1">
      <c r="A1575">
        <v>20170608</v>
      </c>
      <c r="B1575">
        <v>20170608</v>
      </c>
      <c r="C1575">
        <v>113323</v>
      </c>
      <c r="D1575" s="17" t="s">
        <v>151</v>
      </c>
      <c r="E1575">
        <v>53023076</v>
      </c>
      <c r="F1575">
        <v>1000</v>
      </c>
      <c r="G1575">
        <v>1000</v>
      </c>
      <c r="H1575" s="17" t="s">
        <v>14113</v>
      </c>
      <c r="I1575" t="s">
        <v>145</v>
      </c>
      <c r="J1575" s="17" t="s">
        <v>19453</v>
      </c>
      <c r="K1575" s="17" t="s">
        <v>164</v>
      </c>
      <c r="L1575" t="s">
        <v>119</v>
      </c>
    </row>
    <row r="1576" spans="1:12" hidden="1">
      <c r="A1576">
        <v>20170608</v>
      </c>
      <c r="B1576">
        <v>20170608</v>
      </c>
      <c r="C1576">
        <v>113529</v>
      </c>
      <c r="D1576" s="17" t="s">
        <v>151</v>
      </c>
      <c r="E1576">
        <v>53023076</v>
      </c>
      <c r="F1576">
        <v>500</v>
      </c>
      <c r="G1576">
        <v>500</v>
      </c>
      <c r="H1576" s="17" t="s">
        <v>14116</v>
      </c>
      <c r="I1576" t="s">
        <v>145</v>
      </c>
      <c r="J1576" s="17" t="s">
        <v>19454</v>
      </c>
      <c r="K1576" s="17" t="s">
        <v>146</v>
      </c>
      <c r="L1576" t="s">
        <v>113</v>
      </c>
    </row>
    <row r="1577" spans="1:12" hidden="1">
      <c r="A1577">
        <v>20170608</v>
      </c>
      <c r="B1577">
        <v>20170608</v>
      </c>
      <c r="C1577">
        <v>113544</v>
      </c>
      <c r="D1577" s="17" t="s">
        <v>151</v>
      </c>
      <c r="E1577">
        <v>53023090</v>
      </c>
      <c r="F1577">
        <v>70</v>
      </c>
      <c r="G1577">
        <v>70</v>
      </c>
      <c r="H1577" s="17" t="s">
        <v>14119</v>
      </c>
      <c r="I1577" t="s">
        <v>145</v>
      </c>
      <c r="J1577" s="17" t="s">
        <v>19455</v>
      </c>
      <c r="K1577" s="17" t="s">
        <v>150</v>
      </c>
      <c r="L1577" t="s">
        <v>113</v>
      </c>
    </row>
    <row r="1578" spans="1:12" hidden="1">
      <c r="A1578">
        <v>20170608</v>
      </c>
      <c r="B1578">
        <v>20170608</v>
      </c>
      <c r="C1578">
        <v>113603</v>
      </c>
      <c r="D1578" s="17" t="s">
        <v>151</v>
      </c>
      <c r="E1578">
        <v>53023080</v>
      </c>
      <c r="F1578">
        <v>464</v>
      </c>
      <c r="G1578">
        <v>464</v>
      </c>
      <c r="H1578" s="17" t="s">
        <v>14122</v>
      </c>
      <c r="I1578" t="s">
        <v>145</v>
      </c>
      <c r="J1578" s="17" t="s">
        <v>19018</v>
      </c>
      <c r="K1578" s="17" t="s">
        <v>150</v>
      </c>
      <c r="L1578" t="s">
        <v>113</v>
      </c>
    </row>
    <row r="1579" spans="1:12" hidden="1">
      <c r="A1579">
        <v>20170608</v>
      </c>
      <c r="B1579">
        <v>20170608</v>
      </c>
      <c r="C1579">
        <v>113850</v>
      </c>
      <c r="D1579" s="17" t="s">
        <v>151</v>
      </c>
      <c r="E1579">
        <v>53023086</v>
      </c>
      <c r="F1579">
        <v>100</v>
      </c>
      <c r="G1579">
        <v>100</v>
      </c>
      <c r="H1579" s="17" t="s">
        <v>14125</v>
      </c>
      <c r="I1579" t="s">
        <v>145</v>
      </c>
      <c r="J1579" s="17" t="s">
        <v>19456</v>
      </c>
      <c r="K1579" s="17" t="s">
        <v>152</v>
      </c>
      <c r="L1579" t="s">
        <v>119</v>
      </c>
    </row>
    <row r="1580" spans="1:12" hidden="1">
      <c r="A1580">
        <v>20170608</v>
      </c>
      <c r="B1580">
        <v>20170608</v>
      </c>
      <c r="C1580">
        <v>113947</v>
      </c>
      <c r="D1580" s="17" t="s">
        <v>151</v>
      </c>
      <c r="E1580">
        <v>53023074</v>
      </c>
      <c r="F1580">
        <v>780</v>
      </c>
      <c r="G1580">
        <v>780</v>
      </c>
      <c r="H1580" s="17" t="s">
        <v>14128</v>
      </c>
      <c r="I1580" t="s">
        <v>145</v>
      </c>
      <c r="J1580" s="17" t="s">
        <v>19457</v>
      </c>
      <c r="K1580" s="17" t="s">
        <v>170</v>
      </c>
      <c r="L1580" t="s">
        <v>119</v>
      </c>
    </row>
    <row r="1581" spans="1:12" hidden="1">
      <c r="A1581">
        <v>20170608</v>
      </c>
      <c r="B1581">
        <v>20170608</v>
      </c>
      <c r="C1581">
        <v>114040</v>
      </c>
      <c r="D1581" s="17" t="s">
        <v>151</v>
      </c>
      <c r="E1581">
        <v>53023073</v>
      </c>
      <c r="F1581">
        <v>300</v>
      </c>
      <c r="G1581">
        <v>300</v>
      </c>
      <c r="H1581" s="17" t="s">
        <v>14131</v>
      </c>
      <c r="I1581" t="s">
        <v>145</v>
      </c>
      <c r="J1581" s="17" t="s">
        <v>19458</v>
      </c>
      <c r="K1581" s="17" t="s">
        <v>150</v>
      </c>
      <c r="L1581" t="s">
        <v>113</v>
      </c>
    </row>
    <row r="1582" spans="1:12" hidden="1">
      <c r="A1582">
        <v>20170608</v>
      </c>
      <c r="B1582">
        <v>20170608</v>
      </c>
      <c r="C1582">
        <v>114114</v>
      </c>
      <c r="D1582" s="17" t="s">
        <v>151</v>
      </c>
      <c r="E1582">
        <v>53023067</v>
      </c>
      <c r="F1582">
        <v>2000</v>
      </c>
      <c r="G1582">
        <v>2000</v>
      </c>
      <c r="H1582" s="17" t="s">
        <v>14134</v>
      </c>
      <c r="I1582" t="s">
        <v>145</v>
      </c>
      <c r="J1582" s="17" t="s">
        <v>18337</v>
      </c>
      <c r="K1582" s="17" t="s">
        <v>163</v>
      </c>
      <c r="L1582" t="s">
        <v>113</v>
      </c>
    </row>
    <row r="1583" spans="1:12" hidden="1">
      <c r="A1583">
        <v>20170608</v>
      </c>
      <c r="B1583">
        <v>20170608</v>
      </c>
      <c r="C1583">
        <v>114215</v>
      </c>
      <c r="D1583" s="17" t="s">
        <v>151</v>
      </c>
      <c r="E1583">
        <v>53023066</v>
      </c>
      <c r="F1583">
        <v>300</v>
      </c>
      <c r="G1583">
        <v>300</v>
      </c>
      <c r="H1583" s="17" t="s">
        <v>14137</v>
      </c>
      <c r="I1583" t="s">
        <v>145</v>
      </c>
      <c r="J1583" s="17" t="s">
        <v>19459</v>
      </c>
      <c r="K1583" s="17" t="s">
        <v>149</v>
      </c>
      <c r="L1583" t="s">
        <v>113</v>
      </c>
    </row>
    <row r="1584" spans="1:12" hidden="1">
      <c r="A1584">
        <v>20170608</v>
      </c>
      <c r="B1584">
        <v>20170608</v>
      </c>
      <c r="C1584">
        <v>114232</v>
      </c>
      <c r="D1584" s="17" t="s">
        <v>151</v>
      </c>
      <c r="E1584">
        <v>53023076</v>
      </c>
      <c r="F1584">
        <v>500</v>
      </c>
      <c r="G1584">
        <v>500</v>
      </c>
      <c r="H1584" s="17" t="s">
        <v>14140</v>
      </c>
      <c r="I1584" t="s">
        <v>145</v>
      </c>
      <c r="J1584" s="17" t="s">
        <v>19460</v>
      </c>
      <c r="K1584" s="17" t="s">
        <v>166</v>
      </c>
      <c r="L1584" t="s">
        <v>119</v>
      </c>
    </row>
    <row r="1585" spans="1:12" hidden="1">
      <c r="A1585">
        <v>20170608</v>
      </c>
      <c r="B1585">
        <v>20170608</v>
      </c>
      <c r="C1585">
        <v>114335</v>
      </c>
      <c r="D1585" s="17" t="s">
        <v>151</v>
      </c>
      <c r="E1585">
        <v>53023074</v>
      </c>
      <c r="F1585">
        <v>400</v>
      </c>
      <c r="G1585">
        <v>400</v>
      </c>
      <c r="H1585" s="17" t="s">
        <v>14143</v>
      </c>
      <c r="I1585" t="s">
        <v>145</v>
      </c>
      <c r="J1585" s="17" t="s">
        <v>19461</v>
      </c>
      <c r="K1585" s="17" t="s">
        <v>154</v>
      </c>
      <c r="L1585" t="s">
        <v>113</v>
      </c>
    </row>
    <row r="1586" spans="1:12" hidden="1">
      <c r="A1586">
        <v>20170608</v>
      </c>
      <c r="B1586">
        <v>20170608</v>
      </c>
      <c r="C1586">
        <v>114549</v>
      </c>
      <c r="D1586" s="17" t="s">
        <v>151</v>
      </c>
      <c r="E1586">
        <v>53023069</v>
      </c>
      <c r="F1586">
        <v>1000</v>
      </c>
      <c r="G1586">
        <v>1000</v>
      </c>
      <c r="H1586" s="17" t="s">
        <v>14146</v>
      </c>
      <c r="I1586" t="s">
        <v>145</v>
      </c>
      <c r="J1586" s="17" t="s">
        <v>19462</v>
      </c>
      <c r="K1586" s="17" t="s">
        <v>160</v>
      </c>
      <c r="L1586" t="s">
        <v>119</v>
      </c>
    </row>
    <row r="1587" spans="1:12" hidden="1">
      <c r="A1587">
        <v>20170608</v>
      </c>
      <c r="B1587">
        <v>20170608</v>
      </c>
      <c r="C1587">
        <v>114819</v>
      </c>
      <c r="D1587" s="17" t="s">
        <v>151</v>
      </c>
      <c r="E1587">
        <v>53023080</v>
      </c>
      <c r="F1587">
        <v>500</v>
      </c>
      <c r="G1587">
        <v>500</v>
      </c>
      <c r="H1587" s="17" t="s">
        <v>14149</v>
      </c>
      <c r="I1587" t="s">
        <v>145</v>
      </c>
      <c r="J1587" s="17" t="s">
        <v>19463</v>
      </c>
      <c r="K1587" s="17" t="s">
        <v>146</v>
      </c>
      <c r="L1587" t="s">
        <v>113</v>
      </c>
    </row>
    <row r="1588" spans="1:12" hidden="1">
      <c r="A1588">
        <v>20170608</v>
      </c>
      <c r="B1588">
        <v>20170608</v>
      </c>
      <c r="C1588">
        <v>114822</v>
      </c>
      <c r="D1588" s="17" t="s">
        <v>151</v>
      </c>
      <c r="E1588">
        <v>53023086</v>
      </c>
      <c r="F1588">
        <v>400</v>
      </c>
      <c r="G1588">
        <v>400</v>
      </c>
      <c r="H1588" s="17" t="s">
        <v>14152</v>
      </c>
      <c r="I1588" t="s">
        <v>145</v>
      </c>
      <c r="J1588" s="17" t="s">
        <v>19464</v>
      </c>
      <c r="K1588" s="17" t="s">
        <v>154</v>
      </c>
      <c r="L1588" t="s">
        <v>113</v>
      </c>
    </row>
    <row r="1589" spans="1:12" hidden="1">
      <c r="A1589">
        <v>20170608</v>
      </c>
      <c r="B1589">
        <v>20170608</v>
      </c>
      <c r="C1589">
        <v>115046</v>
      </c>
      <c r="D1589" s="17" t="s">
        <v>151</v>
      </c>
      <c r="E1589">
        <v>53023086</v>
      </c>
      <c r="F1589">
        <v>300</v>
      </c>
      <c r="G1589">
        <v>300</v>
      </c>
      <c r="H1589" s="17" t="s">
        <v>14153</v>
      </c>
      <c r="I1589" t="s">
        <v>145</v>
      </c>
      <c r="J1589" s="17" t="s">
        <v>19456</v>
      </c>
      <c r="K1589" s="17" t="s">
        <v>152</v>
      </c>
      <c r="L1589" t="s">
        <v>119</v>
      </c>
    </row>
    <row r="1590" spans="1:12" hidden="1">
      <c r="A1590">
        <v>20170608</v>
      </c>
      <c r="B1590">
        <v>20170608</v>
      </c>
      <c r="C1590">
        <v>115429</v>
      </c>
      <c r="D1590" s="17" t="s">
        <v>151</v>
      </c>
      <c r="E1590">
        <v>53023076</v>
      </c>
      <c r="F1590">
        <v>500</v>
      </c>
      <c r="G1590">
        <v>500</v>
      </c>
      <c r="H1590" s="17" t="s">
        <v>14154</v>
      </c>
      <c r="I1590" t="s">
        <v>145</v>
      </c>
      <c r="J1590" s="17" t="s">
        <v>19429</v>
      </c>
      <c r="K1590" s="17" t="s">
        <v>149</v>
      </c>
      <c r="L1590" t="s">
        <v>113</v>
      </c>
    </row>
    <row r="1591" spans="1:12" hidden="1">
      <c r="A1591">
        <v>20170608</v>
      </c>
      <c r="B1591">
        <v>20170608</v>
      </c>
      <c r="C1591">
        <v>115631</v>
      </c>
      <c r="D1591" s="17" t="s">
        <v>151</v>
      </c>
      <c r="E1591">
        <v>53023055</v>
      </c>
      <c r="F1591">
        <v>300</v>
      </c>
      <c r="G1591">
        <v>300</v>
      </c>
      <c r="H1591" s="17" t="s">
        <v>14157</v>
      </c>
      <c r="I1591" t="s">
        <v>145</v>
      </c>
      <c r="J1591" s="17" t="s">
        <v>19465</v>
      </c>
      <c r="K1591" s="17" t="s">
        <v>154</v>
      </c>
      <c r="L1591" t="s">
        <v>113</v>
      </c>
    </row>
    <row r="1592" spans="1:12" hidden="1">
      <c r="A1592">
        <v>20170608</v>
      </c>
      <c r="B1592">
        <v>20170608</v>
      </c>
      <c r="C1592">
        <v>115659</v>
      </c>
      <c r="D1592" s="17" t="s">
        <v>151</v>
      </c>
      <c r="E1592">
        <v>53023074</v>
      </c>
      <c r="F1592">
        <v>1200</v>
      </c>
      <c r="G1592">
        <v>1200</v>
      </c>
      <c r="H1592" s="17" t="s">
        <v>14160</v>
      </c>
      <c r="I1592" t="s">
        <v>145</v>
      </c>
      <c r="J1592" s="17" t="s">
        <v>19466</v>
      </c>
      <c r="K1592" s="17" t="s">
        <v>149</v>
      </c>
      <c r="L1592" t="s">
        <v>113</v>
      </c>
    </row>
    <row r="1593" spans="1:12" hidden="1">
      <c r="A1593">
        <v>20170608</v>
      </c>
      <c r="B1593">
        <v>20170608</v>
      </c>
      <c r="C1593">
        <v>115931</v>
      </c>
      <c r="D1593" s="17" t="s">
        <v>151</v>
      </c>
      <c r="E1593">
        <v>53023074</v>
      </c>
      <c r="F1593">
        <v>2000</v>
      </c>
      <c r="G1593">
        <v>2000</v>
      </c>
      <c r="H1593" s="17" t="s">
        <v>14163</v>
      </c>
      <c r="I1593" t="s">
        <v>145</v>
      </c>
      <c r="J1593" s="17" t="s">
        <v>19467</v>
      </c>
      <c r="K1593" s="17" t="s">
        <v>161</v>
      </c>
      <c r="L1593" t="s">
        <v>119</v>
      </c>
    </row>
    <row r="1594" spans="1:12" hidden="1">
      <c r="A1594">
        <v>20170608</v>
      </c>
      <c r="B1594">
        <v>20170608</v>
      </c>
      <c r="C1594">
        <v>120032</v>
      </c>
      <c r="D1594" s="17" t="s">
        <v>151</v>
      </c>
      <c r="E1594">
        <v>53023085</v>
      </c>
      <c r="F1594">
        <v>190</v>
      </c>
      <c r="G1594">
        <v>190</v>
      </c>
      <c r="H1594" s="17" t="s">
        <v>14166</v>
      </c>
      <c r="I1594" t="s">
        <v>145</v>
      </c>
      <c r="J1594" s="17" t="s">
        <v>19468</v>
      </c>
      <c r="K1594" s="17" t="s">
        <v>146</v>
      </c>
      <c r="L1594" t="s">
        <v>113</v>
      </c>
    </row>
    <row r="1595" spans="1:12" hidden="1">
      <c r="A1595">
        <v>20170608</v>
      </c>
      <c r="B1595">
        <v>20170608</v>
      </c>
      <c r="C1595">
        <v>120228</v>
      </c>
      <c r="D1595" s="17" t="s">
        <v>151</v>
      </c>
      <c r="E1595">
        <v>53023060</v>
      </c>
      <c r="F1595">
        <v>1000</v>
      </c>
      <c r="G1595">
        <v>1000</v>
      </c>
      <c r="H1595" s="17" t="s">
        <v>14169</v>
      </c>
      <c r="I1595" t="s">
        <v>145</v>
      </c>
      <c r="J1595" s="17" t="s">
        <v>19469</v>
      </c>
      <c r="K1595" s="17" t="s">
        <v>150</v>
      </c>
      <c r="L1595" t="s">
        <v>113</v>
      </c>
    </row>
    <row r="1596" spans="1:12" hidden="1">
      <c r="A1596">
        <v>20170608</v>
      </c>
      <c r="B1596">
        <v>20170608</v>
      </c>
      <c r="C1596">
        <v>120903</v>
      </c>
      <c r="D1596" s="17" t="s">
        <v>151</v>
      </c>
      <c r="E1596">
        <v>53023077</v>
      </c>
      <c r="F1596">
        <v>326</v>
      </c>
      <c r="G1596">
        <v>326</v>
      </c>
      <c r="H1596" s="17" t="s">
        <v>14172</v>
      </c>
      <c r="I1596" t="s">
        <v>145</v>
      </c>
      <c r="J1596" s="17" t="s">
        <v>19470</v>
      </c>
      <c r="K1596" s="17" t="s">
        <v>150</v>
      </c>
      <c r="L1596" t="s">
        <v>113</v>
      </c>
    </row>
    <row r="1597" spans="1:12" hidden="1">
      <c r="A1597">
        <v>20170608</v>
      </c>
      <c r="B1597">
        <v>20170608</v>
      </c>
      <c r="C1597">
        <v>122454</v>
      </c>
      <c r="D1597" s="17" t="s">
        <v>151</v>
      </c>
      <c r="E1597">
        <v>53023077</v>
      </c>
      <c r="F1597">
        <v>200</v>
      </c>
      <c r="G1597">
        <v>200</v>
      </c>
      <c r="H1597" s="17" t="s">
        <v>14175</v>
      </c>
      <c r="I1597" t="s">
        <v>145</v>
      </c>
      <c r="J1597" s="17" t="s">
        <v>19471</v>
      </c>
      <c r="K1597" s="17" t="s">
        <v>162</v>
      </c>
      <c r="L1597" t="s">
        <v>113</v>
      </c>
    </row>
    <row r="1598" spans="1:12" hidden="1">
      <c r="A1598">
        <v>20170608</v>
      </c>
      <c r="B1598">
        <v>20170608</v>
      </c>
      <c r="C1598">
        <v>123336</v>
      </c>
      <c r="D1598" s="17" t="s">
        <v>151</v>
      </c>
      <c r="E1598">
        <v>53023068</v>
      </c>
      <c r="F1598">
        <v>400</v>
      </c>
      <c r="G1598">
        <v>400</v>
      </c>
      <c r="H1598" s="17" t="s">
        <v>14178</v>
      </c>
      <c r="I1598" t="s">
        <v>145</v>
      </c>
      <c r="J1598" s="17" t="s">
        <v>19472</v>
      </c>
      <c r="K1598" s="17" t="s">
        <v>173</v>
      </c>
      <c r="L1598" t="s">
        <v>113</v>
      </c>
    </row>
    <row r="1599" spans="1:12" hidden="1">
      <c r="A1599">
        <v>20170608</v>
      </c>
      <c r="B1599">
        <v>20170608</v>
      </c>
      <c r="C1599">
        <v>125255</v>
      </c>
      <c r="D1599" s="17" t="s">
        <v>151</v>
      </c>
      <c r="E1599">
        <v>53023087</v>
      </c>
      <c r="F1599">
        <v>2300</v>
      </c>
      <c r="G1599">
        <v>2300</v>
      </c>
      <c r="H1599" s="17" t="s">
        <v>14181</v>
      </c>
      <c r="I1599" t="s">
        <v>145</v>
      </c>
      <c r="J1599" s="17" t="s">
        <v>19473</v>
      </c>
      <c r="K1599" s="17" t="s">
        <v>296</v>
      </c>
      <c r="L1599" t="s">
        <v>113</v>
      </c>
    </row>
    <row r="1600" spans="1:12" hidden="1">
      <c r="A1600">
        <v>20170608</v>
      </c>
      <c r="B1600">
        <v>20170608</v>
      </c>
      <c r="C1600">
        <v>130018</v>
      </c>
      <c r="D1600" s="17" t="s">
        <v>151</v>
      </c>
      <c r="E1600">
        <v>53023055</v>
      </c>
      <c r="F1600">
        <v>200</v>
      </c>
      <c r="G1600">
        <v>200</v>
      </c>
      <c r="H1600" s="17" t="s">
        <v>14184</v>
      </c>
      <c r="I1600" t="s">
        <v>145</v>
      </c>
      <c r="J1600" s="17" t="s">
        <v>19474</v>
      </c>
      <c r="K1600" s="17" t="s">
        <v>146</v>
      </c>
      <c r="L1600" t="s">
        <v>113</v>
      </c>
    </row>
    <row r="1601" spans="1:12" hidden="1">
      <c r="A1601">
        <v>20170608</v>
      </c>
      <c r="B1601">
        <v>20170608</v>
      </c>
      <c r="C1601">
        <v>131647</v>
      </c>
      <c r="D1601" s="17" t="s">
        <v>151</v>
      </c>
      <c r="E1601">
        <v>53023055</v>
      </c>
      <c r="F1601">
        <v>462</v>
      </c>
      <c r="G1601">
        <v>462</v>
      </c>
      <c r="H1601" s="17" t="s">
        <v>14185</v>
      </c>
      <c r="I1601" t="s">
        <v>145</v>
      </c>
      <c r="J1601" s="17" t="s">
        <v>19397</v>
      </c>
      <c r="K1601" s="17" t="s">
        <v>149</v>
      </c>
      <c r="L1601" t="s">
        <v>113</v>
      </c>
    </row>
    <row r="1602" spans="1:12" hidden="1">
      <c r="A1602">
        <v>20170608</v>
      </c>
      <c r="B1602">
        <v>20170608</v>
      </c>
      <c r="C1602">
        <v>132120</v>
      </c>
      <c r="D1602" s="17" t="s">
        <v>151</v>
      </c>
      <c r="E1602">
        <v>53023074</v>
      </c>
      <c r="F1602">
        <v>100</v>
      </c>
      <c r="G1602">
        <v>100</v>
      </c>
      <c r="H1602" s="17" t="s">
        <v>14188</v>
      </c>
      <c r="I1602" t="s">
        <v>145</v>
      </c>
      <c r="J1602" s="17" t="s">
        <v>19475</v>
      </c>
      <c r="K1602" s="17" t="s">
        <v>148</v>
      </c>
      <c r="L1602" t="s">
        <v>113</v>
      </c>
    </row>
    <row r="1603" spans="1:12" hidden="1">
      <c r="A1603">
        <v>20170608</v>
      </c>
      <c r="B1603">
        <v>20170608</v>
      </c>
      <c r="C1603">
        <v>132231</v>
      </c>
      <c r="D1603" s="17" t="s">
        <v>151</v>
      </c>
      <c r="E1603">
        <v>53023072</v>
      </c>
      <c r="F1603">
        <v>1100</v>
      </c>
      <c r="G1603">
        <v>1100</v>
      </c>
      <c r="H1603" s="17" t="s">
        <v>14190</v>
      </c>
      <c r="I1603" t="s">
        <v>145</v>
      </c>
      <c r="J1603" s="17" t="s">
        <v>19476</v>
      </c>
      <c r="K1603" s="17" t="s">
        <v>146</v>
      </c>
      <c r="L1603" t="s">
        <v>119</v>
      </c>
    </row>
    <row r="1604" spans="1:12" hidden="1">
      <c r="A1604">
        <v>20170608</v>
      </c>
      <c r="B1604">
        <v>20170608</v>
      </c>
      <c r="C1604">
        <v>133544</v>
      </c>
      <c r="D1604" s="17" t="s">
        <v>151</v>
      </c>
      <c r="E1604">
        <v>53023074</v>
      </c>
      <c r="F1604">
        <v>50</v>
      </c>
      <c r="G1604">
        <v>50</v>
      </c>
      <c r="H1604" s="17" t="s">
        <v>14193</v>
      </c>
      <c r="I1604" t="s">
        <v>145</v>
      </c>
      <c r="J1604" s="17" t="s">
        <v>19477</v>
      </c>
      <c r="K1604" s="17" t="s">
        <v>167</v>
      </c>
      <c r="L1604" t="s">
        <v>113</v>
      </c>
    </row>
    <row r="1605" spans="1:12" hidden="1">
      <c r="A1605">
        <v>20170608</v>
      </c>
      <c r="B1605">
        <v>20170608</v>
      </c>
      <c r="C1605">
        <v>134754</v>
      </c>
      <c r="D1605" s="17" t="s">
        <v>151</v>
      </c>
      <c r="E1605">
        <v>53023072</v>
      </c>
      <c r="F1605">
        <v>50</v>
      </c>
      <c r="G1605">
        <v>50</v>
      </c>
      <c r="H1605" s="17" t="s">
        <v>14196</v>
      </c>
      <c r="I1605" t="s">
        <v>145</v>
      </c>
      <c r="J1605" s="17" t="s">
        <v>19478</v>
      </c>
      <c r="K1605" s="17" t="s">
        <v>153</v>
      </c>
      <c r="L1605" t="s">
        <v>113</v>
      </c>
    </row>
    <row r="1606" spans="1:12" hidden="1">
      <c r="A1606">
        <v>20170608</v>
      </c>
      <c r="B1606">
        <v>20170608</v>
      </c>
      <c r="C1606">
        <v>140419</v>
      </c>
      <c r="D1606" s="17" t="s">
        <v>151</v>
      </c>
      <c r="E1606">
        <v>53023062</v>
      </c>
      <c r="F1606">
        <v>1200</v>
      </c>
      <c r="G1606">
        <v>1200</v>
      </c>
      <c r="H1606" s="17" t="s">
        <v>14197</v>
      </c>
      <c r="I1606" t="s">
        <v>145</v>
      </c>
      <c r="J1606" s="17" t="s">
        <v>18682</v>
      </c>
      <c r="K1606" s="17" t="s">
        <v>154</v>
      </c>
      <c r="L1606" t="s">
        <v>113</v>
      </c>
    </row>
    <row r="1607" spans="1:12" hidden="1">
      <c r="A1607">
        <v>20170608</v>
      </c>
      <c r="B1607">
        <v>20170608</v>
      </c>
      <c r="C1607">
        <v>140422</v>
      </c>
      <c r="D1607" s="17" t="s">
        <v>151</v>
      </c>
      <c r="E1607">
        <v>53023073</v>
      </c>
      <c r="F1607">
        <v>50</v>
      </c>
      <c r="G1607">
        <v>50</v>
      </c>
      <c r="H1607" s="17" t="s">
        <v>14198</v>
      </c>
      <c r="I1607" t="s">
        <v>145</v>
      </c>
      <c r="J1607" s="17" t="s">
        <v>373</v>
      </c>
      <c r="K1607" s="17" t="s">
        <v>163</v>
      </c>
      <c r="L1607" t="s">
        <v>113</v>
      </c>
    </row>
    <row r="1608" spans="1:12" hidden="1">
      <c r="A1608">
        <v>20170608</v>
      </c>
      <c r="B1608">
        <v>20170608</v>
      </c>
      <c r="C1608">
        <v>140430</v>
      </c>
      <c r="D1608" s="17" t="s">
        <v>151</v>
      </c>
      <c r="E1608">
        <v>53023076</v>
      </c>
      <c r="F1608">
        <v>500</v>
      </c>
      <c r="G1608">
        <v>500</v>
      </c>
      <c r="H1608" s="17" t="s">
        <v>14201</v>
      </c>
      <c r="I1608" t="s">
        <v>145</v>
      </c>
      <c r="J1608" s="17" t="s">
        <v>19479</v>
      </c>
      <c r="K1608" s="17" t="s">
        <v>148</v>
      </c>
      <c r="L1608" t="s">
        <v>113</v>
      </c>
    </row>
    <row r="1609" spans="1:12" hidden="1">
      <c r="A1609">
        <v>20170608</v>
      </c>
      <c r="B1609">
        <v>20170608</v>
      </c>
      <c r="C1609">
        <v>140434</v>
      </c>
      <c r="D1609" s="17" t="s">
        <v>151</v>
      </c>
      <c r="E1609">
        <v>53023079</v>
      </c>
      <c r="F1609">
        <v>100</v>
      </c>
      <c r="G1609">
        <v>100</v>
      </c>
      <c r="H1609" s="17" t="s">
        <v>14204</v>
      </c>
      <c r="I1609" t="s">
        <v>145</v>
      </c>
      <c r="J1609" s="17" t="s">
        <v>18952</v>
      </c>
      <c r="K1609" s="17" t="s">
        <v>163</v>
      </c>
      <c r="L1609" t="s">
        <v>113</v>
      </c>
    </row>
    <row r="1610" spans="1:12" hidden="1">
      <c r="A1610">
        <v>20170608</v>
      </c>
      <c r="B1610">
        <v>20170608</v>
      </c>
      <c r="C1610">
        <v>140518</v>
      </c>
      <c r="D1610" s="17" t="s">
        <v>151</v>
      </c>
      <c r="E1610">
        <v>53023085</v>
      </c>
      <c r="F1610">
        <v>100</v>
      </c>
      <c r="G1610">
        <v>100</v>
      </c>
      <c r="H1610" s="17" t="s">
        <v>14207</v>
      </c>
      <c r="I1610" t="s">
        <v>145</v>
      </c>
      <c r="J1610" s="17" t="s">
        <v>19480</v>
      </c>
      <c r="K1610" s="17" t="s">
        <v>149</v>
      </c>
      <c r="L1610" t="s">
        <v>113</v>
      </c>
    </row>
    <row r="1611" spans="1:12" hidden="1">
      <c r="A1611">
        <v>20170608</v>
      </c>
      <c r="B1611">
        <v>20170608</v>
      </c>
      <c r="C1611">
        <v>140526</v>
      </c>
      <c r="D1611" s="17" t="s">
        <v>151</v>
      </c>
      <c r="E1611">
        <v>53023073</v>
      </c>
      <c r="F1611">
        <v>200</v>
      </c>
      <c r="G1611">
        <v>200</v>
      </c>
      <c r="H1611" s="17" t="s">
        <v>14210</v>
      </c>
      <c r="I1611" t="s">
        <v>145</v>
      </c>
      <c r="J1611" s="17" t="s">
        <v>19481</v>
      </c>
      <c r="K1611" s="17" t="s">
        <v>150</v>
      </c>
      <c r="L1611" t="s">
        <v>113</v>
      </c>
    </row>
    <row r="1612" spans="1:12" hidden="1">
      <c r="A1612">
        <v>20170608</v>
      </c>
      <c r="B1612">
        <v>20170608</v>
      </c>
      <c r="C1612">
        <v>140621</v>
      </c>
      <c r="D1612" s="17" t="s">
        <v>151</v>
      </c>
      <c r="E1612">
        <v>53023076</v>
      </c>
      <c r="F1612">
        <v>20</v>
      </c>
      <c r="G1612">
        <v>20</v>
      </c>
      <c r="H1612" s="17" t="s">
        <v>14213</v>
      </c>
      <c r="I1612" t="s">
        <v>145</v>
      </c>
      <c r="J1612" s="17" t="s">
        <v>19482</v>
      </c>
      <c r="K1612" s="17" t="s">
        <v>162</v>
      </c>
      <c r="L1612" t="s">
        <v>113</v>
      </c>
    </row>
    <row r="1613" spans="1:12" hidden="1">
      <c r="A1613">
        <v>20170608</v>
      </c>
      <c r="B1613">
        <v>20170608</v>
      </c>
      <c r="C1613">
        <v>140905</v>
      </c>
      <c r="D1613" s="17" t="s">
        <v>151</v>
      </c>
      <c r="E1613">
        <v>53023085</v>
      </c>
      <c r="F1613">
        <v>100</v>
      </c>
      <c r="G1613">
        <v>100</v>
      </c>
      <c r="H1613" s="17" t="s">
        <v>14216</v>
      </c>
      <c r="I1613" t="s">
        <v>145</v>
      </c>
      <c r="J1613" s="17" t="s">
        <v>19483</v>
      </c>
      <c r="K1613" s="17" t="s">
        <v>152</v>
      </c>
      <c r="L1613" t="s">
        <v>119</v>
      </c>
    </row>
    <row r="1614" spans="1:12" hidden="1">
      <c r="A1614">
        <v>20170608</v>
      </c>
      <c r="B1614">
        <v>20170608</v>
      </c>
      <c r="C1614">
        <v>140919</v>
      </c>
      <c r="D1614" s="17" t="s">
        <v>151</v>
      </c>
      <c r="E1614">
        <v>53023058</v>
      </c>
      <c r="F1614">
        <v>100</v>
      </c>
      <c r="G1614">
        <v>100</v>
      </c>
      <c r="H1614" s="17" t="s">
        <v>14219</v>
      </c>
      <c r="I1614" t="s">
        <v>145</v>
      </c>
      <c r="J1614" s="17" t="s">
        <v>19484</v>
      </c>
      <c r="K1614" s="17" t="s">
        <v>147</v>
      </c>
      <c r="L1614" t="s">
        <v>119</v>
      </c>
    </row>
    <row r="1615" spans="1:12" hidden="1">
      <c r="A1615">
        <v>20170608</v>
      </c>
      <c r="B1615">
        <v>20170608</v>
      </c>
      <c r="C1615">
        <v>141425</v>
      </c>
      <c r="D1615" s="17" t="s">
        <v>151</v>
      </c>
      <c r="E1615">
        <v>53023079</v>
      </c>
      <c r="F1615">
        <v>500</v>
      </c>
      <c r="G1615">
        <v>500</v>
      </c>
      <c r="H1615" s="17" t="s">
        <v>14222</v>
      </c>
      <c r="I1615" t="s">
        <v>145</v>
      </c>
      <c r="J1615" s="17" t="s">
        <v>19485</v>
      </c>
      <c r="K1615" s="17" t="s">
        <v>154</v>
      </c>
      <c r="L1615" t="s">
        <v>113</v>
      </c>
    </row>
    <row r="1616" spans="1:12" hidden="1">
      <c r="A1616">
        <v>20170608</v>
      </c>
      <c r="B1616">
        <v>20170608</v>
      </c>
      <c r="C1616">
        <v>141427</v>
      </c>
      <c r="D1616" s="17" t="s">
        <v>151</v>
      </c>
      <c r="E1616">
        <v>53023067</v>
      </c>
      <c r="F1616">
        <v>2200</v>
      </c>
      <c r="G1616">
        <v>2200</v>
      </c>
      <c r="H1616" s="17" t="s">
        <v>14225</v>
      </c>
      <c r="I1616" t="s">
        <v>145</v>
      </c>
      <c r="J1616" s="17" t="s">
        <v>19486</v>
      </c>
      <c r="K1616" s="17" t="s">
        <v>150</v>
      </c>
      <c r="L1616" t="s">
        <v>113</v>
      </c>
    </row>
    <row r="1617" spans="1:12" hidden="1">
      <c r="A1617">
        <v>20170608</v>
      </c>
      <c r="B1617">
        <v>20170608</v>
      </c>
      <c r="C1617">
        <v>141515</v>
      </c>
      <c r="D1617" s="17" t="s">
        <v>151</v>
      </c>
      <c r="E1617">
        <v>53023073</v>
      </c>
      <c r="F1617">
        <v>500</v>
      </c>
      <c r="G1617">
        <v>500</v>
      </c>
      <c r="H1617" s="17" t="s">
        <v>14226</v>
      </c>
      <c r="I1617" t="s">
        <v>145</v>
      </c>
      <c r="J1617" s="17" t="s">
        <v>19481</v>
      </c>
      <c r="K1617" s="17" t="s">
        <v>150</v>
      </c>
      <c r="L1617" t="s">
        <v>113</v>
      </c>
    </row>
    <row r="1618" spans="1:12" hidden="1">
      <c r="A1618">
        <v>20170608</v>
      </c>
      <c r="B1618">
        <v>20170608</v>
      </c>
      <c r="C1618">
        <v>141601</v>
      </c>
      <c r="D1618" s="17" t="s">
        <v>151</v>
      </c>
      <c r="E1618">
        <v>53023079</v>
      </c>
      <c r="F1618">
        <v>300</v>
      </c>
      <c r="G1618">
        <v>300</v>
      </c>
      <c r="H1618" s="17" t="s">
        <v>14229</v>
      </c>
      <c r="I1618" t="s">
        <v>145</v>
      </c>
      <c r="J1618" s="17" t="s">
        <v>19487</v>
      </c>
      <c r="K1618" s="17" t="s">
        <v>154</v>
      </c>
      <c r="L1618" t="s">
        <v>113</v>
      </c>
    </row>
    <row r="1619" spans="1:12" hidden="1">
      <c r="A1619">
        <v>20170608</v>
      </c>
      <c r="B1619">
        <v>20170608</v>
      </c>
      <c r="C1619">
        <v>141658</v>
      </c>
      <c r="D1619" s="17" t="s">
        <v>151</v>
      </c>
      <c r="E1619">
        <v>53023078</v>
      </c>
      <c r="F1619">
        <v>100</v>
      </c>
      <c r="G1619">
        <v>100</v>
      </c>
      <c r="H1619" s="17" t="s">
        <v>14232</v>
      </c>
      <c r="I1619" t="s">
        <v>145</v>
      </c>
      <c r="J1619" s="17" t="s">
        <v>19488</v>
      </c>
      <c r="K1619" s="17" t="s">
        <v>149</v>
      </c>
      <c r="L1619" t="s">
        <v>113</v>
      </c>
    </row>
    <row r="1620" spans="1:12" hidden="1">
      <c r="A1620">
        <v>20170608</v>
      </c>
      <c r="B1620">
        <v>20170608</v>
      </c>
      <c r="C1620">
        <v>141715</v>
      </c>
      <c r="D1620" s="17" t="s">
        <v>151</v>
      </c>
      <c r="E1620">
        <v>53023079</v>
      </c>
      <c r="F1620">
        <v>300</v>
      </c>
      <c r="G1620">
        <v>300</v>
      </c>
      <c r="H1620" s="17" t="s">
        <v>14235</v>
      </c>
      <c r="I1620" t="s">
        <v>145</v>
      </c>
      <c r="J1620" s="17" t="s">
        <v>19489</v>
      </c>
      <c r="K1620" s="17" t="s">
        <v>148</v>
      </c>
      <c r="L1620" t="s">
        <v>113</v>
      </c>
    </row>
    <row r="1621" spans="1:12" hidden="1">
      <c r="A1621">
        <v>20170608</v>
      </c>
      <c r="B1621">
        <v>20170608</v>
      </c>
      <c r="C1621">
        <v>141804</v>
      </c>
      <c r="D1621" s="17" t="s">
        <v>151</v>
      </c>
      <c r="E1621">
        <v>53023087</v>
      </c>
      <c r="F1621">
        <v>350</v>
      </c>
      <c r="G1621">
        <v>350</v>
      </c>
      <c r="H1621" s="17" t="s">
        <v>14236</v>
      </c>
      <c r="I1621" t="s">
        <v>145</v>
      </c>
      <c r="J1621" s="17" t="s">
        <v>374</v>
      </c>
      <c r="K1621" s="17" t="s">
        <v>150</v>
      </c>
      <c r="L1621" t="s">
        <v>113</v>
      </c>
    </row>
    <row r="1622" spans="1:12" hidden="1">
      <c r="A1622">
        <v>20170608</v>
      </c>
      <c r="B1622">
        <v>20170608</v>
      </c>
      <c r="C1622">
        <v>141832</v>
      </c>
      <c r="D1622" s="17" t="s">
        <v>151</v>
      </c>
      <c r="E1622">
        <v>53023079</v>
      </c>
      <c r="F1622">
        <v>700</v>
      </c>
      <c r="G1622">
        <v>700</v>
      </c>
      <c r="H1622" s="17" t="s">
        <v>14237</v>
      </c>
      <c r="I1622" t="s">
        <v>145</v>
      </c>
      <c r="J1622" s="17" t="s">
        <v>19487</v>
      </c>
      <c r="K1622" s="17" t="s">
        <v>154</v>
      </c>
      <c r="L1622" t="s">
        <v>113</v>
      </c>
    </row>
    <row r="1623" spans="1:12" hidden="1">
      <c r="A1623">
        <v>20170608</v>
      </c>
      <c r="B1623">
        <v>20170608</v>
      </c>
      <c r="C1623">
        <v>141934</v>
      </c>
      <c r="D1623" s="17" t="s">
        <v>151</v>
      </c>
      <c r="E1623">
        <v>53023054</v>
      </c>
      <c r="F1623">
        <v>750</v>
      </c>
      <c r="G1623">
        <v>750</v>
      </c>
      <c r="H1623" s="17" t="s">
        <v>14240</v>
      </c>
      <c r="I1623" t="s">
        <v>145</v>
      </c>
      <c r="J1623" s="17" t="s">
        <v>19490</v>
      </c>
      <c r="K1623" s="17" t="s">
        <v>148</v>
      </c>
      <c r="L1623" t="s">
        <v>113</v>
      </c>
    </row>
    <row r="1624" spans="1:12" hidden="1">
      <c r="A1624">
        <v>20170608</v>
      </c>
      <c r="B1624">
        <v>20170608</v>
      </c>
      <c r="C1624">
        <v>142004</v>
      </c>
      <c r="D1624" s="17" t="s">
        <v>151</v>
      </c>
      <c r="E1624">
        <v>53023087</v>
      </c>
      <c r="F1624">
        <v>20</v>
      </c>
      <c r="G1624">
        <v>20</v>
      </c>
      <c r="H1624" s="17" t="s">
        <v>14241</v>
      </c>
      <c r="I1624" t="s">
        <v>145</v>
      </c>
      <c r="J1624" s="17" t="s">
        <v>374</v>
      </c>
      <c r="K1624" s="17" t="s">
        <v>150</v>
      </c>
      <c r="L1624" t="s">
        <v>113</v>
      </c>
    </row>
    <row r="1625" spans="1:12" hidden="1">
      <c r="A1625">
        <v>20170608</v>
      </c>
      <c r="B1625">
        <v>20170608</v>
      </c>
      <c r="C1625">
        <v>142157</v>
      </c>
      <c r="D1625" s="17" t="s">
        <v>151</v>
      </c>
      <c r="E1625">
        <v>53023055</v>
      </c>
      <c r="F1625">
        <v>100</v>
      </c>
      <c r="G1625">
        <v>100</v>
      </c>
      <c r="H1625" s="17" t="s">
        <v>14244</v>
      </c>
      <c r="I1625" t="s">
        <v>145</v>
      </c>
      <c r="J1625" s="17" t="s">
        <v>19491</v>
      </c>
      <c r="K1625" s="17" t="s">
        <v>149</v>
      </c>
      <c r="L1625" t="s">
        <v>113</v>
      </c>
    </row>
    <row r="1626" spans="1:12" hidden="1">
      <c r="A1626">
        <v>20170608</v>
      </c>
      <c r="B1626">
        <v>20170608</v>
      </c>
      <c r="C1626">
        <v>142421</v>
      </c>
      <c r="D1626" s="17" t="s">
        <v>151</v>
      </c>
      <c r="E1626">
        <v>53023073</v>
      </c>
      <c r="F1626">
        <v>300</v>
      </c>
      <c r="G1626">
        <v>300</v>
      </c>
      <c r="H1626" s="17" t="s">
        <v>14247</v>
      </c>
      <c r="I1626" t="s">
        <v>145</v>
      </c>
      <c r="J1626" s="17" t="s">
        <v>19492</v>
      </c>
      <c r="K1626" s="17" t="s">
        <v>19493</v>
      </c>
      <c r="L1626" t="s">
        <v>113</v>
      </c>
    </row>
    <row r="1627" spans="1:12" hidden="1">
      <c r="A1627">
        <v>20170608</v>
      </c>
      <c r="B1627">
        <v>20170608</v>
      </c>
      <c r="C1627">
        <v>142600</v>
      </c>
      <c r="D1627" s="17" t="s">
        <v>151</v>
      </c>
      <c r="E1627">
        <v>53023073</v>
      </c>
      <c r="F1627">
        <v>20</v>
      </c>
      <c r="G1627">
        <v>20</v>
      </c>
      <c r="H1627" s="17" t="s">
        <v>14250</v>
      </c>
      <c r="I1627" t="s">
        <v>145</v>
      </c>
      <c r="J1627" s="17" t="s">
        <v>19494</v>
      </c>
      <c r="K1627" s="17" t="s">
        <v>160</v>
      </c>
      <c r="L1627" t="s">
        <v>119</v>
      </c>
    </row>
    <row r="1628" spans="1:12" hidden="1">
      <c r="A1628">
        <v>20170608</v>
      </c>
      <c r="B1628">
        <v>20170608</v>
      </c>
      <c r="C1628">
        <v>142710</v>
      </c>
      <c r="D1628" s="17" t="s">
        <v>151</v>
      </c>
      <c r="E1628">
        <v>53023058</v>
      </c>
      <c r="F1628">
        <v>100</v>
      </c>
      <c r="G1628">
        <v>100</v>
      </c>
      <c r="H1628" s="17" t="s">
        <v>14253</v>
      </c>
      <c r="I1628" t="s">
        <v>145</v>
      </c>
      <c r="J1628" s="17" t="s">
        <v>19495</v>
      </c>
      <c r="K1628" s="17" t="s">
        <v>166</v>
      </c>
      <c r="L1628" t="s">
        <v>119</v>
      </c>
    </row>
    <row r="1629" spans="1:12" hidden="1">
      <c r="A1629">
        <v>20170608</v>
      </c>
      <c r="B1629">
        <v>20170608</v>
      </c>
      <c r="C1629">
        <v>143019</v>
      </c>
      <c r="D1629" s="17" t="s">
        <v>151</v>
      </c>
      <c r="E1629">
        <v>53023076</v>
      </c>
      <c r="F1629">
        <v>20</v>
      </c>
      <c r="G1629">
        <v>20</v>
      </c>
      <c r="H1629" s="17" t="s">
        <v>14256</v>
      </c>
      <c r="I1629" t="s">
        <v>145</v>
      </c>
      <c r="J1629" s="17" t="s">
        <v>19496</v>
      </c>
      <c r="K1629" s="17" t="s">
        <v>153</v>
      </c>
      <c r="L1629" t="s">
        <v>113</v>
      </c>
    </row>
    <row r="1630" spans="1:12" hidden="1">
      <c r="A1630">
        <v>20170608</v>
      </c>
      <c r="B1630">
        <v>20170608</v>
      </c>
      <c r="C1630">
        <v>143129</v>
      </c>
      <c r="D1630" s="17" t="s">
        <v>151</v>
      </c>
      <c r="E1630">
        <v>53023073</v>
      </c>
      <c r="F1630">
        <v>300</v>
      </c>
      <c r="G1630">
        <v>300</v>
      </c>
      <c r="H1630" s="17" t="s">
        <v>14257</v>
      </c>
      <c r="I1630" t="s">
        <v>145</v>
      </c>
      <c r="J1630" s="17" t="s">
        <v>19482</v>
      </c>
      <c r="K1630" s="17" t="s">
        <v>162</v>
      </c>
      <c r="L1630" t="s">
        <v>113</v>
      </c>
    </row>
    <row r="1631" spans="1:12" hidden="1">
      <c r="A1631">
        <v>20170608</v>
      </c>
      <c r="B1631">
        <v>20170608</v>
      </c>
      <c r="C1631">
        <v>143422</v>
      </c>
      <c r="D1631" s="17" t="s">
        <v>151</v>
      </c>
      <c r="E1631">
        <v>53023068</v>
      </c>
      <c r="F1631">
        <v>500</v>
      </c>
      <c r="G1631">
        <v>500</v>
      </c>
      <c r="H1631" s="17" t="s">
        <v>14260</v>
      </c>
      <c r="I1631" t="s">
        <v>145</v>
      </c>
      <c r="J1631" s="17" t="s">
        <v>19497</v>
      </c>
      <c r="K1631" s="17" t="s">
        <v>307</v>
      </c>
      <c r="L1631" t="s">
        <v>119</v>
      </c>
    </row>
    <row r="1632" spans="1:12" hidden="1">
      <c r="A1632">
        <v>20170608</v>
      </c>
      <c r="B1632">
        <v>20170608</v>
      </c>
      <c r="C1632">
        <v>143745</v>
      </c>
      <c r="D1632" s="17" t="s">
        <v>151</v>
      </c>
      <c r="E1632">
        <v>53023074</v>
      </c>
      <c r="F1632">
        <v>150</v>
      </c>
      <c r="G1632">
        <v>150</v>
      </c>
      <c r="H1632" s="17" t="s">
        <v>14261</v>
      </c>
      <c r="I1632" t="s">
        <v>145</v>
      </c>
      <c r="J1632" s="17" t="s">
        <v>19498</v>
      </c>
      <c r="K1632" s="17" t="s">
        <v>264</v>
      </c>
      <c r="L1632" t="s">
        <v>119</v>
      </c>
    </row>
    <row r="1633" spans="1:12" hidden="1">
      <c r="A1633">
        <v>20170608</v>
      </c>
      <c r="B1633">
        <v>20170608</v>
      </c>
      <c r="C1633">
        <v>143846</v>
      </c>
      <c r="D1633" s="17" t="s">
        <v>151</v>
      </c>
      <c r="E1633">
        <v>53023074</v>
      </c>
      <c r="F1633">
        <v>5000</v>
      </c>
      <c r="G1633">
        <v>5000</v>
      </c>
      <c r="H1633" s="17" t="s">
        <v>14264</v>
      </c>
      <c r="I1633" t="s">
        <v>145</v>
      </c>
      <c r="J1633" s="17" t="s">
        <v>19499</v>
      </c>
      <c r="K1633" s="17" t="s">
        <v>146</v>
      </c>
      <c r="L1633" t="s">
        <v>113</v>
      </c>
    </row>
    <row r="1634" spans="1:12" hidden="1">
      <c r="A1634">
        <v>20170608</v>
      </c>
      <c r="B1634">
        <v>20170608</v>
      </c>
      <c r="C1634">
        <v>144153</v>
      </c>
      <c r="D1634" s="17" t="s">
        <v>151</v>
      </c>
      <c r="E1634">
        <v>53023054</v>
      </c>
      <c r="F1634">
        <v>5000</v>
      </c>
      <c r="G1634">
        <v>5000</v>
      </c>
      <c r="H1634" s="17" t="s">
        <v>14267</v>
      </c>
      <c r="I1634" t="s">
        <v>145</v>
      </c>
      <c r="J1634" s="17" t="s">
        <v>19500</v>
      </c>
      <c r="K1634" s="17" t="s">
        <v>162</v>
      </c>
      <c r="L1634" t="s">
        <v>113</v>
      </c>
    </row>
    <row r="1635" spans="1:12" hidden="1">
      <c r="A1635">
        <v>20170608</v>
      </c>
      <c r="B1635">
        <v>20170608</v>
      </c>
      <c r="C1635">
        <v>144326</v>
      </c>
      <c r="D1635" s="17" t="s">
        <v>151</v>
      </c>
      <c r="E1635">
        <v>53023060</v>
      </c>
      <c r="F1635">
        <v>200</v>
      </c>
      <c r="G1635">
        <v>200</v>
      </c>
      <c r="H1635" s="17" t="s">
        <v>14270</v>
      </c>
      <c r="I1635" t="s">
        <v>145</v>
      </c>
      <c r="J1635" s="17" t="s">
        <v>19501</v>
      </c>
      <c r="K1635" s="17" t="s">
        <v>146</v>
      </c>
      <c r="L1635" t="s">
        <v>113</v>
      </c>
    </row>
    <row r="1636" spans="1:12" hidden="1">
      <c r="A1636">
        <v>20170608</v>
      </c>
      <c r="B1636">
        <v>20170608</v>
      </c>
      <c r="C1636">
        <v>144440</v>
      </c>
      <c r="D1636" s="17" t="s">
        <v>151</v>
      </c>
      <c r="E1636">
        <v>53023066</v>
      </c>
      <c r="F1636">
        <v>500</v>
      </c>
      <c r="G1636">
        <v>500</v>
      </c>
      <c r="H1636" s="17" t="s">
        <v>14273</v>
      </c>
      <c r="I1636" t="s">
        <v>145</v>
      </c>
      <c r="J1636" s="17" t="s">
        <v>19502</v>
      </c>
      <c r="K1636" s="17" t="s">
        <v>162</v>
      </c>
      <c r="L1636" t="s">
        <v>113</v>
      </c>
    </row>
    <row r="1637" spans="1:12" hidden="1">
      <c r="A1637">
        <v>20170608</v>
      </c>
      <c r="B1637">
        <v>20170608</v>
      </c>
      <c r="C1637">
        <v>144543</v>
      </c>
      <c r="D1637" s="17" t="s">
        <v>151</v>
      </c>
      <c r="E1637">
        <v>53023089</v>
      </c>
      <c r="F1637">
        <v>100</v>
      </c>
      <c r="G1637">
        <v>100</v>
      </c>
      <c r="H1637" s="17" t="s">
        <v>14276</v>
      </c>
      <c r="I1637" t="s">
        <v>145</v>
      </c>
      <c r="J1637" s="17" t="s">
        <v>19503</v>
      </c>
      <c r="K1637" s="17" t="s">
        <v>149</v>
      </c>
      <c r="L1637" t="s">
        <v>113</v>
      </c>
    </row>
    <row r="1638" spans="1:12" hidden="1">
      <c r="A1638">
        <v>20170608</v>
      </c>
      <c r="B1638">
        <v>20170608</v>
      </c>
      <c r="C1638">
        <v>144631</v>
      </c>
      <c r="D1638" s="17" t="s">
        <v>151</v>
      </c>
      <c r="E1638">
        <v>53023076</v>
      </c>
      <c r="F1638">
        <v>800</v>
      </c>
      <c r="G1638">
        <v>800</v>
      </c>
      <c r="H1638" s="17" t="s">
        <v>14277</v>
      </c>
      <c r="I1638" t="s">
        <v>145</v>
      </c>
      <c r="J1638" s="17" t="s">
        <v>19447</v>
      </c>
      <c r="K1638" s="17" t="s">
        <v>146</v>
      </c>
      <c r="L1638" t="s">
        <v>113</v>
      </c>
    </row>
    <row r="1639" spans="1:12" hidden="1">
      <c r="A1639">
        <v>20170608</v>
      </c>
      <c r="B1639">
        <v>20170608</v>
      </c>
      <c r="C1639">
        <v>144646</v>
      </c>
      <c r="D1639" s="17" t="s">
        <v>151</v>
      </c>
      <c r="E1639">
        <v>53023061</v>
      </c>
      <c r="F1639">
        <v>500</v>
      </c>
      <c r="G1639">
        <v>500</v>
      </c>
      <c r="H1639" s="17" t="s">
        <v>14280</v>
      </c>
      <c r="I1639" t="s">
        <v>145</v>
      </c>
      <c r="J1639" s="17" t="s">
        <v>19504</v>
      </c>
      <c r="K1639" s="17" t="s">
        <v>146</v>
      </c>
      <c r="L1639" t="s">
        <v>113</v>
      </c>
    </row>
    <row r="1640" spans="1:12" hidden="1">
      <c r="A1640">
        <v>20170608</v>
      </c>
      <c r="B1640">
        <v>20170608</v>
      </c>
      <c r="C1640">
        <v>144745</v>
      </c>
      <c r="D1640" s="17" t="s">
        <v>151</v>
      </c>
      <c r="E1640">
        <v>53023060</v>
      </c>
      <c r="F1640">
        <v>1000</v>
      </c>
      <c r="G1640">
        <v>1000</v>
      </c>
      <c r="H1640" s="17" t="s">
        <v>14283</v>
      </c>
      <c r="I1640" t="s">
        <v>145</v>
      </c>
      <c r="J1640" s="17" t="s">
        <v>19505</v>
      </c>
      <c r="K1640" s="17" t="s">
        <v>18178</v>
      </c>
      <c r="L1640" t="s">
        <v>119</v>
      </c>
    </row>
    <row r="1641" spans="1:12" hidden="1">
      <c r="A1641">
        <v>20170608</v>
      </c>
      <c r="B1641">
        <v>20170608</v>
      </c>
      <c r="C1641">
        <v>145202</v>
      </c>
      <c r="D1641" s="17" t="s">
        <v>151</v>
      </c>
      <c r="E1641">
        <v>53023090</v>
      </c>
      <c r="F1641">
        <v>300</v>
      </c>
      <c r="G1641">
        <v>300</v>
      </c>
      <c r="H1641" s="17" t="s">
        <v>14286</v>
      </c>
      <c r="I1641" t="s">
        <v>145</v>
      </c>
      <c r="J1641" s="17" t="s">
        <v>19336</v>
      </c>
      <c r="K1641" s="17" t="s">
        <v>146</v>
      </c>
      <c r="L1641" t="s">
        <v>113</v>
      </c>
    </row>
    <row r="1642" spans="1:12" hidden="1">
      <c r="A1642">
        <v>20170608</v>
      </c>
      <c r="B1642">
        <v>20170608</v>
      </c>
      <c r="C1642">
        <v>145204</v>
      </c>
      <c r="D1642" s="17" t="s">
        <v>151</v>
      </c>
      <c r="E1642">
        <v>53023064</v>
      </c>
      <c r="F1642">
        <v>3000</v>
      </c>
      <c r="G1642">
        <v>3000</v>
      </c>
      <c r="H1642" s="17" t="s">
        <v>14289</v>
      </c>
      <c r="I1642" t="s">
        <v>145</v>
      </c>
      <c r="J1642" s="17" t="s">
        <v>19506</v>
      </c>
      <c r="K1642" s="17" t="s">
        <v>149</v>
      </c>
      <c r="L1642" t="s">
        <v>113</v>
      </c>
    </row>
    <row r="1643" spans="1:12" hidden="1">
      <c r="A1643">
        <v>20170608</v>
      </c>
      <c r="B1643">
        <v>20170608</v>
      </c>
      <c r="C1643">
        <v>145235</v>
      </c>
      <c r="D1643" s="17" t="s">
        <v>151</v>
      </c>
      <c r="E1643">
        <v>53023073</v>
      </c>
      <c r="F1643">
        <v>500</v>
      </c>
      <c r="G1643">
        <v>500</v>
      </c>
      <c r="H1643" s="17" t="s">
        <v>14292</v>
      </c>
      <c r="I1643" t="s">
        <v>145</v>
      </c>
      <c r="J1643" s="17" t="s">
        <v>19507</v>
      </c>
      <c r="K1643" s="17" t="s">
        <v>149</v>
      </c>
      <c r="L1643" t="s">
        <v>113</v>
      </c>
    </row>
    <row r="1644" spans="1:12" hidden="1">
      <c r="A1644">
        <v>20170608</v>
      </c>
      <c r="B1644">
        <v>20170608</v>
      </c>
      <c r="C1644">
        <v>145255</v>
      </c>
      <c r="D1644" s="17" t="s">
        <v>151</v>
      </c>
      <c r="E1644">
        <v>53023076</v>
      </c>
      <c r="F1644">
        <v>500</v>
      </c>
      <c r="G1644">
        <v>500</v>
      </c>
      <c r="H1644" s="17" t="s">
        <v>14293</v>
      </c>
      <c r="I1644" t="s">
        <v>145</v>
      </c>
      <c r="J1644" s="17" t="s">
        <v>19508</v>
      </c>
      <c r="K1644" s="17" t="s">
        <v>150</v>
      </c>
      <c r="L1644" t="s">
        <v>113</v>
      </c>
    </row>
    <row r="1645" spans="1:12" hidden="1">
      <c r="A1645">
        <v>20170608</v>
      </c>
      <c r="B1645">
        <v>20170608</v>
      </c>
      <c r="C1645">
        <v>145350</v>
      </c>
      <c r="D1645" s="17" t="s">
        <v>151</v>
      </c>
      <c r="E1645">
        <v>53023088</v>
      </c>
      <c r="F1645">
        <v>330</v>
      </c>
      <c r="G1645">
        <v>330</v>
      </c>
      <c r="H1645" s="17" t="s">
        <v>14294</v>
      </c>
      <c r="I1645" t="s">
        <v>145</v>
      </c>
      <c r="J1645" s="17" t="s">
        <v>375</v>
      </c>
      <c r="K1645" s="17" t="s">
        <v>150</v>
      </c>
      <c r="L1645" t="s">
        <v>113</v>
      </c>
    </row>
    <row r="1646" spans="1:12" hidden="1">
      <c r="A1646">
        <v>20170608</v>
      </c>
      <c r="B1646">
        <v>20170608</v>
      </c>
      <c r="C1646">
        <v>145532</v>
      </c>
      <c r="D1646" s="17" t="s">
        <v>151</v>
      </c>
      <c r="E1646">
        <v>53023080</v>
      </c>
      <c r="F1646">
        <v>1950</v>
      </c>
      <c r="G1646">
        <v>1950</v>
      </c>
      <c r="H1646" s="17" t="s">
        <v>14297</v>
      </c>
      <c r="I1646" t="s">
        <v>145</v>
      </c>
      <c r="J1646" s="17" t="s">
        <v>19509</v>
      </c>
      <c r="K1646" s="17" t="s">
        <v>149</v>
      </c>
      <c r="L1646" t="s">
        <v>113</v>
      </c>
    </row>
    <row r="1647" spans="1:12" hidden="1">
      <c r="A1647">
        <v>20170608</v>
      </c>
      <c r="B1647">
        <v>20170608</v>
      </c>
      <c r="C1647">
        <v>145620</v>
      </c>
      <c r="D1647" s="17" t="s">
        <v>151</v>
      </c>
      <c r="E1647">
        <v>53023076</v>
      </c>
      <c r="F1647">
        <v>800</v>
      </c>
      <c r="G1647">
        <v>800</v>
      </c>
      <c r="H1647" s="17" t="s">
        <v>14298</v>
      </c>
      <c r="I1647" t="s">
        <v>145</v>
      </c>
      <c r="J1647" s="17" t="s">
        <v>19482</v>
      </c>
      <c r="K1647" s="17" t="s">
        <v>162</v>
      </c>
      <c r="L1647" t="s">
        <v>113</v>
      </c>
    </row>
    <row r="1648" spans="1:12" hidden="1">
      <c r="A1648">
        <v>20170608</v>
      </c>
      <c r="B1648">
        <v>20170608</v>
      </c>
      <c r="C1648">
        <v>145702</v>
      </c>
      <c r="D1648" s="17" t="s">
        <v>151</v>
      </c>
      <c r="E1648">
        <v>53023085</v>
      </c>
      <c r="F1648">
        <v>280</v>
      </c>
      <c r="G1648">
        <v>280</v>
      </c>
      <c r="H1648" s="17" t="s">
        <v>14299</v>
      </c>
      <c r="I1648" t="s">
        <v>145</v>
      </c>
      <c r="J1648" s="17" t="s">
        <v>19472</v>
      </c>
      <c r="K1648" s="17" t="s">
        <v>173</v>
      </c>
      <c r="L1648" t="s">
        <v>113</v>
      </c>
    </row>
    <row r="1649" spans="1:12" hidden="1">
      <c r="A1649">
        <v>20170608</v>
      </c>
      <c r="B1649">
        <v>20170608</v>
      </c>
      <c r="C1649">
        <v>145733</v>
      </c>
      <c r="D1649" s="17" t="s">
        <v>151</v>
      </c>
      <c r="E1649">
        <v>53023092</v>
      </c>
      <c r="F1649">
        <v>290</v>
      </c>
      <c r="G1649">
        <v>290</v>
      </c>
      <c r="H1649" s="17" t="s">
        <v>14300</v>
      </c>
      <c r="I1649" t="s">
        <v>145</v>
      </c>
      <c r="J1649" s="17" t="s">
        <v>18427</v>
      </c>
      <c r="K1649" s="17" t="s">
        <v>149</v>
      </c>
      <c r="L1649" t="s">
        <v>113</v>
      </c>
    </row>
    <row r="1650" spans="1:12" hidden="1">
      <c r="A1650">
        <v>20170608</v>
      </c>
      <c r="B1650">
        <v>20170608</v>
      </c>
      <c r="C1650">
        <v>145801</v>
      </c>
      <c r="D1650" s="17" t="s">
        <v>151</v>
      </c>
      <c r="E1650">
        <v>53023057</v>
      </c>
      <c r="F1650">
        <v>1500</v>
      </c>
      <c r="G1650">
        <v>1500</v>
      </c>
      <c r="H1650" s="17" t="s">
        <v>14303</v>
      </c>
      <c r="I1650" t="s">
        <v>145</v>
      </c>
      <c r="J1650" s="17" t="s">
        <v>19510</v>
      </c>
      <c r="K1650" s="17" t="s">
        <v>147</v>
      </c>
      <c r="L1650" t="s">
        <v>119</v>
      </c>
    </row>
    <row r="1651" spans="1:12" hidden="1">
      <c r="A1651">
        <v>20170608</v>
      </c>
      <c r="B1651">
        <v>20170608</v>
      </c>
      <c r="C1651">
        <v>145903</v>
      </c>
      <c r="D1651" s="17" t="s">
        <v>151</v>
      </c>
      <c r="E1651">
        <v>53023072</v>
      </c>
      <c r="F1651">
        <v>500</v>
      </c>
      <c r="G1651">
        <v>500</v>
      </c>
      <c r="H1651" s="17" t="s">
        <v>14306</v>
      </c>
      <c r="I1651" t="s">
        <v>145</v>
      </c>
      <c r="J1651" s="17" t="s">
        <v>19511</v>
      </c>
      <c r="K1651" s="17" t="s">
        <v>149</v>
      </c>
      <c r="L1651" t="s">
        <v>113</v>
      </c>
    </row>
    <row r="1652" spans="1:12" hidden="1">
      <c r="A1652">
        <v>20170608</v>
      </c>
      <c r="B1652">
        <v>20170608</v>
      </c>
      <c r="C1652">
        <v>150031</v>
      </c>
      <c r="D1652" s="17" t="s">
        <v>151</v>
      </c>
      <c r="E1652">
        <v>53023073</v>
      </c>
      <c r="F1652">
        <v>2000</v>
      </c>
      <c r="G1652">
        <v>2000</v>
      </c>
      <c r="H1652" s="17" t="s">
        <v>14309</v>
      </c>
      <c r="I1652" t="s">
        <v>145</v>
      </c>
      <c r="J1652" s="17" t="s">
        <v>19512</v>
      </c>
      <c r="K1652" s="17" t="s">
        <v>160</v>
      </c>
      <c r="L1652" t="s">
        <v>119</v>
      </c>
    </row>
    <row r="1653" spans="1:12" hidden="1">
      <c r="A1653">
        <v>20170608</v>
      </c>
      <c r="B1653">
        <v>20170608</v>
      </c>
      <c r="C1653">
        <v>150153</v>
      </c>
      <c r="D1653" s="17" t="s">
        <v>151</v>
      </c>
      <c r="E1653">
        <v>53023058</v>
      </c>
      <c r="F1653">
        <v>2404</v>
      </c>
      <c r="G1653">
        <v>2404</v>
      </c>
      <c r="H1653" s="17" t="s">
        <v>14312</v>
      </c>
      <c r="I1653" t="s">
        <v>145</v>
      </c>
      <c r="J1653" s="17" t="s">
        <v>19513</v>
      </c>
      <c r="K1653" s="17" t="s">
        <v>149</v>
      </c>
      <c r="L1653" t="s">
        <v>113</v>
      </c>
    </row>
    <row r="1654" spans="1:12" hidden="1">
      <c r="A1654">
        <v>20170608</v>
      </c>
      <c r="B1654">
        <v>20170608</v>
      </c>
      <c r="C1654">
        <v>150232</v>
      </c>
      <c r="D1654" s="17" t="s">
        <v>151</v>
      </c>
      <c r="E1654">
        <v>53023090</v>
      </c>
      <c r="F1654">
        <v>1000</v>
      </c>
      <c r="G1654">
        <v>1000</v>
      </c>
      <c r="H1654" s="17" t="s">
        <v>14315</v>
      </c>
      <c r="I1654" t="s">
        <v>145</v>
      </c>
      <c r="J1654" s="17" t="s">
        <v>19514</v>
      </c>
      <c r="K1654" s="17" t="s">
        <v>149</v>
      </c>
      <c r="L1654" t="s">
        <v>113</v>
      </c>
    </row>
    <row r="1655" spans="1:12" hidden="1">
      <c r="A1655">
        <v>20170608</v>
      </c>
      <c r="B1655">
        <v>20170608</v>
      </c>
      <c r="C1655">
        <v>150245</v>
      </c>
      <c r="D1655" s="17" t="s">
        <v>151</v>
      </c>
      <c r="E1655">
        <v>53023080</v>
      </c>
      <c r="F1655">
        <v>1300</v>
      </c>
      <c r="G1655">
        <v>1300</v>
      </c>
      <c r="H1655" s="17" t="s">
        <v>14318</v>
      </c>
      <c r="I1655" t="s">
        <v>145</v>
      </c>
      <c r="J1655" s="17" t="s">
        <v>19286</v>
      </c>
      <c r="K1655" s="17" t="s">
        <v>150</v>
      </c>
      <c r="L1655" t="s">
        <v>113</v>
      </c>
    </row>
    <row r="1656" spans="1:12" hidden="1">
      <c r="A1656">
        <v>20170608</v>
      </c>
      <c r="B1656">
        <v>20170608</v>
      </c>
      <c r="C1656">
        <v>150444</v>
      </c>
      <c r="D1656" s="17" t="s">
        <v>151</v>
      </c>
      <c r="E1656">
        <v>53023058</v>
      </c>
      <c r="F1656">
        <v>2865</v>
      </c>
      <c r="G1656">
        <v>2865</v>
      </c>
      <c r="H1656" s="17" t="s">
        <v>14319</v>
      </c>
      <c r="I1656" t="s">
        <v>145</v>
      </c>
      <c r="J1656" s="17" t="s">
        <v>19495</v>
      </c>
      <c r="K1656" s="17" t="s">
        <v>166</v>
      </c>
      <c r="L1656" t="s">
        <v>119</v>
      </c>
    </row>
    <row r="1657" spans="1:12" hidden="1">
      <c r="A1657">
        <v>20170608</v>
      </c>
      <c r="B1657">
        <v>20170608</v>
      </c>
      <c r="C1657">
        <v>150730</v>
      </c>
      <c r="D1657" s="17" t="s">
        <v>151</v>
      </c>
      <c r="E1657">
        <v>53023085</v>
      </c>
      <c r="F1657">
        <v>1500</v>
      </c>
      <c r="G1657">
        <v>1500</v>
      </c>
      <c r="H1657" s="17" t="s">
        <v>14322</v>
      </c>
      <c r="I1657" t="s">
        <v>145</v>
      </c>
      <c r="J1657" s="17" t="s">
        <v>19515</v>
      </c>
      <c r="K1657" s="17" t="s">
        <v>164</v>
      </c>
      <c r="L1657" t="s">
        <v>119</v>
      </c>
    </row>
    <row r="1658" spans="1:12" hidden="1">
      <c r="A1658">
        <v>20170608</v>
      </c>
      <c r="B1658">
        <v>20170608</v>
      </c>
      <c r="C1658">
        <v>150827</v>
      </c>
      <c r="D1658" s="17" t="s">
        <v>151</v>
      </c>
      <c r="E1658">
        <v>53023059</v>
      </c>
      <c r="F1658">
        <v>400</v>
      </c>
      <c r="G1658">
        <v>400</v>
      </c>
      <c r="H1658" s="17" t="s">
        <v>14325</v>
      </c>
      <c r="I1658" t="s">
        <v>145</v>
      </c>
      <c r="J1658" s="17" t="s">
        <v>19516</v>
      </c>
      <c r="K1658" s="17" t="s">
        <v>149</v>
      </c>
      <c r="L1658" t="s">
        <v>113</v>
      </c>
    </row>
    <row r="1659" spans="1:12" hidden="1">
      <c r="A1659">
        <v>20170608</v>
      </c>
      <c r="B1659">
        <v>20170608</v>
      </c>
      <c r="C1659">
        <v>150932</v>
      </c>
      <c r="D1659" s="17" t="s">
        <v>151</v>
      </c>
      <c r="E1659">
        <v>53023078</v>
      </c>
      <c r="F1659">
        <v>100</v>
      </c>
      <c r="G1659">
        <v>100</v>
      </c>
      <c r="H1659" s="17" t="s">
        <v>14328</v>
      </c>
      <c r="I1659" t="s">
        <v>145</v>
      </c>
      <c r="J1659" s="17" t="s">
        <v>19517</v>
      </c>
      <c r="K1659" s="17" t="s">
        <v>164</v>
      </c>
      <c r="L1659" t="s">
        <v>119</v>
      </c>
    </row>
    <row r="1660" spans="1:12" hidden="1">
      <c r="A1660">
        <v>20170608</v>
      </c>
      <c r="B1660">
        <v>20170608</v>
      </c>
      <c r="C1660">
        <v>150955</v>
      </c>
      <c r="D1660" s="17" t="s">
        <v>151</v>
      </c>
      <c r="E1660">
        <v>53023073</v>
      </c>
      <c r="F1660">
        <v>200</v>
      </c>
      <c r="G1660">
        <v>200</v>
      </c>
      <c r="H1660" s="17" t="s">
        <v>14329</v>
      </c>
      <c r="I1660" t="s">
        <v>145</v>
      </c>
      <c r="J1660" s="17" t="s">
        <v>18858</v>
      </c>
      <c r="K1660" s="17" t="s">
        <v>150</v>
      </c>
      <c r="L1660" t="s">
        <v>113</v>
      </c>
    </row>
    <row r="1661" spans="1:12" hidden="1">
      <c r="A1661">
        <v>20170608</v>
      </c>
      <c r="B1661">
        <v>20170608</v>
      </c>
      <c r="C1661">
        <v>151054</v>
      </c>
      <c r="D1661" s="17" t="s">
        <v>151</v>
      </c>
      <c r="E1661">
        <v>53023073</v>
      </c>
      <c r="F1661">
        <v>300</v>
      </c>
      <c r="G1661">
        <v>300</v>
      </c>
      <c r="H1661" s="17" t="s">
        <v>14332</v>
      </c>
      <c r="I1661" t="s">
        <v>145</v>
      </c>
      <c r="J1661" s="17" t="s">
        <v>19518</v>
      </c>
      <c r="K1661" s="17" t="s">
        <v>164</v>
      </c>
      <c r="L1661" t="s">
        <v>119</v>
      </c>
    </row>
    <row r="1662" spans="1:12" hidden="1">
      <c r="A1662">
        <v>20170608</v>
      </c>
      <c r="B1662">
        <v>20170608</v>
      </c>
      <c r="C1662">
        <v>151154</v>
      </c>
      <c r="D1662" s="17" t="s">
        <v>151</v>
      </c>
      <c r="E1662">
        <v>53023079</v>
      </c>
      <c r="F1662">
        <v>200</v>
      </c>
      <c r="G1662">
        <v>200</v>
      </c>
      <c r="H1662" s="17" t="s">
        <v>14335</v>
      </c>
      <c r="I1662" t="s">
        <v>145</v>
      </c>
      <c r="J1662" s="17" t="s">
        <v>19519</v>
      </c>
      <c r="K1662" s="17" t="s">
        <v>149</v>
      </c>
      <c r="L1662" t="s">
        <v>113</v>
      </c>
    </row>
    <row r="1663" spans="1:12" hidden="1">
      <c r="A1663">
        <v>20170608</v>
      </c>
      <c r="B1663">
        <v>20170608</v>
      </c>
      <c r="C1663">
        <v>151732</v>
      </c>
      <c r="D1663" s="17" t="s">
        <v>151</v>
      </c>
      <c r="E1663">
        <v>53023074</v>
      </c>
      <c r="F1663">
        <v>1500</v>
      </c>
      <c r="G1663">
        <v>1500</v>
      </c>
      <c r="H1663" s="17" t="s">
        <v>14338</v>
      </c>
      <c r="I1663" t="s">
        <v>145</v>
      </c>
      <c r="J1663" s="17" t="s">
        <v>19520</v>
      </c>
      <c r="K1663" s="17" t="s">
        <v>254</v>
      </c>
      <c r="L1663" t="s">
        <v>113</v>
      </c>
    </row>
    <row r="1664" spans="1:12" hidden="1">
      <c r="A1664">
        <v>20170608</v>
      </c>
      <c r="B1664">
        <v>20170608</v>
      </c>
      <c r="C1664">
        <v>151815</v>
      </c>
      <c r="D1664" s="17" t="s">
        <v>151</v>
      </c>
      <c r="E1664">
        <v>53023058</v>
      </c>
      <c r="F1664">
        <v>2000</v>
      </c>
      <c r="G1664">
        <v>2000</v>
      </c>
      <c r="H1664" s="17" t="s">
        <v>14341</v>
      </c>
      <c r="I1664" t="s">
        <v>145</v>
      </c>
      <c r="J1664" s="17" t="s">
        <v>19521</v>
      </c>
      <c r="K1664" s="17" t="s">
        <v>146</v>
      </c>
      <c r="L1664" t="s">
        <v>113</v>
      </c>
    </row>
    <row r="1665" spans="1:12" hidden="1">
      <c r="A1665">
        <v>20170608</v>
      </c>
      <c r="B1665">
        <v>20170608</v>
      </c>
      <c r="C1665">
        <v>152001</v>
      </c>
      <c r="D1665" s="17" t="s">
        <v>151</v>
      </c>
      <c r="E1665">
        <v>53023074</v>
      </c>
      <c r="F1665">
        <v>9000</v>
      </c>
      <c r="G1665">
        <v>9000</v>
      </c>
      <c r="H1665" s="17" t="s">
        <v>14344</v>
      </c>
      <c r="I1665" t="s">
        <v>145</v>
      </c>
      <c r="J1665" s="17" t="s">
        <v>19522</v>
      </c>
      <c r="K1665" s="17" t="s">
        <v>153</v>
      </c>
      <c r="L1665" t="s">
        <v>113</v>
      </c>
    </row>
    <row r="1666" spans="1:12" hidden="1">
      <c r="A1666">
        <v>20170608</v>
      </c>
      <c r="B1666">
        <v>20170608</v>
      </c>
      <c r="C1666">
        <v>152315</v>
      </c>
      <c r="D1666" s="17" t="s">
        <v>151</v>
      </c>
      <c r="E1666">
        <v>53023080</v>
      </c>
      <c r="F1666">
        <v>700</v>
      </c>
      <c r="G1666">
        <v>700</v>
      </c>
      <c r="H1666" s="17" t="s">
        <v>14347</v>
      </c>
      <c r="I1666" t="s">
        <v>145</v>
      </c>
      <c r="J1666" s="17" t="s">
        <v>19523</v>
      </c>
      <c r="K1666" s="17" t="s">
        <v>155</v>
      </c>
      <c r="L1666" t="s">
        <v>113</v>
      </c>
    </row>
    <row r="1667" spans="1:12" hidden="1">
      <c r="A1667">
        <v>20170608</v>
      </c>
      <c r="B1667">
        <v>20170608</v>
      </c>
      <c r="C1667">
        <v>152515</v>
      </c>
      <c r="D1667" s="17" t="s">
        <v>151</v>
      </c>
      <c r="E1667">
        <v>53023079</v>
      </c>
      <c r="F1667">
        <v>2000</v>
      </c>
      <c r="G1667">
        <v>2000</v>
      </c>
      <c r="H1667" s="17" t="s">
        <v>14350</v>
      </c>
      <c r="I1667" t="s">
        <v>145</v>
      </c>
      <c r="J1667" s="17" t="s">
        <v>19524</v>
      </c>
      <c r="K1667" s="17" t="s">
        <v>166</v>
      </c>
      <c r="L1667" t="s">
        <v>119</v>
      </c>
    </row>
    <row r="1668" spans="1:12" hidden="1">
      <c r="A1668">
        <v>20170608</v>
      </c>
      <c r="B1668">
        <v>20170608</v>
      </c>
      <c r="C1668">
        <v>152702</v>
      </c>
      <c r="D1668" s="17" t="s">
        <v>151</v>
      </c>
      <c r="E1668">
        <v>53023083</v>
      </c>
      <c r="F1668">
        <v>50</v>
      </c>
      <c r="G1668">
        <v>50</v>
      </c>
      <c r="H1668" s="17" t="s">
        <v>14353</v>
      </c>
      <c r="I1668" t="s">
        <v>145</v>
      </c>
      <c r="J1668" s="17" t="s">
        <v>19525</v>
      </c>
      <c r="K1668" s="17" t="s">
        <v>150</v>
      </c>
      <c r="L1668" t="s">
        <v>113</v>
      </c>
    </row>
    <row r="1669" spans="1:12" hidden="1">
      <c r="A1669">
        <v>20170608</v>
      </c>
      <c r="B1669">
        <v>20170608</v>
      </c>
      <c r="C1669">
        <v>152848</v>
      </c>
      <c r="D1669" s="17" t="s">
        <v>151</v>
      </c>
      <c r="E1669">
        <v>53023077</v>
      </c>
      <c r="F1669">
        <v>100</v>
      </c>
      <c r="G1669">
        <v>100</v>
      </c>
      <c r="H1669" s="17" t="s">
        <v>14356</v>
      </c>
      <c r="I1669" t="s">
        <v>145</v>
      </c>
      <c r="J1669" s="17" t="s">
        <v>19526</v>
      </c>
      <c r="K1669" s="17" t="s">
        <v>153</v>
      </c>
      <c r="L1669" t="s">
        <v>113</v>
      </c>
    </row>
    <row r="1670" spans="1:12" hidden="1">
      <c r="A1670">
        <v>20170608</v>
      </c>
      <c r="B1670">
        <v>20170608</v>
      </c>
      <c r="C1670">
        <v>153041</v>
      </c>
      <c r="D1670" s="17" t="s">
        <v>151</v>
      </c>
      <c r="E1670">
        <v>53023072</v>
      </c>
      <c r="F1670">
        <v>20</v>
      </c>
      <c r="G1670">
        <v>20</v>
      </c>
      <c r="H1670" s="17" t="s">
        <v>14359</v>
      </c>
      <c r="I1670" t="s">
        <v>145</v>
      </c>
      <c r="J1670" s="17" t="s">
        <v>19527</v>
      </c>
      <c r="K1670" s="17" t="s">
        <v>154</v>
      </c>
      <c r="L1670" t="s">
        <v>113</v>
      </c>
    </row>
    <row r="1671" spans="1:12" hidden="1">
      <c r="A1671">
        <v>20170608</v>
      </c>
      <c r="B1671">
        <v>20170608</v>
      </c>
      <c r="C1671">
        <v>153320</v>
      </c>
      <c r="D1671" s="17" t="s">
        <v>151</v>
      </c>
      <c r="E1671">
        <v>53023065</v>
      </c>
      <c r="F1671">
        <v>20</v>
      </c>
      <c r="G1671">
        <v>20</v>
      </c>
      <c r="H1671" s="17" t="s">
        <v>14361</v>
      </c>
      <c r="I1671" t="s">
        <v>145</v>
      </c>
      <c r="J1671" s="17" t="s">
        <v>19528</v>
      </c>
      <c r="K1671" s="17" t="s">
        <v>166</v>
      </c>
      <c r="L1671" t="s">
        <v>119</v>
      </c>
    </row>
    <row r="1672" spans="1:12" hidden="1">
      <c r="A1672">
        <v>20170608</v>
      </c>
      <c r="B1672">
        <v>20170608</v>
      </c>
      <c r="C1672">
        <v>153838</v>
      </c>
      <c r="D1672" s="17" t="s">
        <v>151</v>
      </c>
      <c r="E1672">
        <v>53023075</v>
      </c>
      <c r="F1672">
        <v>100</v>
      </c>
      <c r="G1672">
        <v>100</v>
      </c>
      <c r="H1672" s="17" t="s">
        <v>14362</v>
      </c>
      <c r="I1672" t="s">
        <v>145</v>
      </c>
      <c r="J1672" s="17" t="s">
        <v>19529</v>
      </c>
      <c r="K1672" s="17" t="s">
        <v>163</v>
      </c>
      <c r="L1672" t="s">
        <v>113</v>
      </c>
    </row>
    <row r="1673" spans="1:12" hidden="1">
      <c r="A1673">
        <v>20170608</v>
      </c>
      <c r="B1673">
        <v>20170608</v>
      </c>
      <c r="C1673">
        <v>153953</v>
      </c>
      <c r="D1673" s="17" t="s">
        <v>151</v>
      </c>
      <c r="E1673">
        <v>53023075</v>
      </c>
      <c r="F1673">
        <v>100</v>
      </c>
      <c r="G1673">
        <v>100</v>
      </c>
      <c r="H1673" s="17" t="s">
        <v>14365</v>
      </c>
      <c r="I1673" t="s">
        <v>145</v>
      </c>
      <c r="J1673" s="17" t="s">
        <v>19530</v>
      </c>
      <c r="K1673" s="17" t="s">
        <v>149</v>
      </c>
      <c r="L1673" t="s">
        <v>113</v>
      </c>
    </row>
    <row r="1674" spans="1:12" hidden="1">
      <c r="A1674">
        <v>20170608</v>
      </c>
      <c r="B1674">
        <v>20170608</v>
      </c>
      <c r="C1674">
        <v>154053</v>
      </c>
      <c r="D1674" s="17" t="s">
        <v>151</v>
      </c>
      <c r="E1674">
        <v>53023073</v>
      </c>
      <c r="F1674">
        <v>1860</v>
      </c>
      <c r="G1674">
        <v>1860</v>
      </c>
      <c r="H1674" s="17" t="s">
        <v>14368</v>
      </c>
      <c r="I1674" t="s">
        <v>145</v>
      </c>
      <c r="J1674" s="17" t="s">
        <v>19531</v>
      </c>
      <c r="K1674" s="17" t="s">
        <v>152</v>
      </c>
      <c r="L1674" t="s">
        <v>119</v>
      </c>
    </row>
    <row r="1675" spans="1:12" hidden="1">
      <c r="A1675">
        <v>20170608</v>
      </c>
      <c r="B1675">
        <v>20170608</v>
      </c>
      <c r="C1675">
        <v>154212</v>
      </c>
      <c r="D1675" s="17" t="s">
        <v>151</v>
      </c>
      <c r="E1675">
        <v>53023073</v>
      </c>
      <c r="F1675">
        <v>50</v>
      </c>
      <c r="G1675">
        <v>50</v>
      </c>
      <c r="H1675" s="17" t="s">
        <v>14371</v>
      </c>
      <c r="I1675" t="s">
        <v>145</v>
      </c>
      <c r="J1675" s="17" t="s">
        <v>19532</v>
      </c>
      <c r="K1675" s="17" t="s">
        <v>164</v>
      </c>
      <c r="L1675" t="s">
        <v>119</v>
      </c>
    </row>
    <row r="1676" spans="1:12" hidden="1">
      <c r="A1676">
        <v>20170608</v>
      </c>
      <c r="B1676">
        <v>20170608</v>
      </c>
      <c r="C1676">
        <v>154225</v>
      </c>
      <c r="D1676" s="17" t="s">
        <v>151</v>
      </c>
      <c r="E1676">
        <v>53023087</v>
      </c>
      <c r="F1676">
        <v>700</v>
      </c>
      <c r="G1676">
        <v>700</v>
      </c>
      <c r="H1676" s="17" t="s">
        <v>14374</v>
      </c>
      <c r="I1676" t="s">
        <v>145</v>
      </c>
      <c r="J1676" s="17" t="s">
        <v>19533</v>
      </c>
      <c r="K1676" s="17" t="s">
        <v>154</v>
      </c>
      <c r="L1676" t="s">
        <v>113</v>
      </c>
    </row>
    <row r="1677" spans="1:12" hidden="1">
      <c r="A1677">
        <v>20170608</v>
      </c>
      <c r="B1677">
        <v>20170608</v>
      </c>
      <c r="C1677">
        <v>154244</v>
      </c>
      <c r="D1677" s="17" t="s">
        <v>151</v>
      </c>
      <c r="E1677">
        <v>53023058</v>
      </c>
      <c r="F1677">
        <v>146</v>
      </c>
      <c r="G1677">
        <v>146</v>
      </c>
      <c r="H1677" s="17" t="s">
        <v>14377</v>
      </c>
      <c r="I1677" t="s">
        <v>145</v>
      </c>
      <c r="J1677" s="17" t="s">
        <v>19534</v>
      </c>
      <c r="K1677" s="17" t="s">
        <v>164</v>
      </c>
      <c r="L1677" t="s">
        <v>119</v>
      </c>
    </row>
    <row r="1678" spans="1:12" hidden="1">
      <c r="A1678">
        <v>20170608</v>
      </c>
      <c r="B1678">
        <v>20170608</v>
      </c>
      <c r="C1678">
        <v>154304</v>
      </c>
      <c r="D1678" s="17" t="s">
        <v>151</v>
      </c>
      <c r="E1678">
        <v>53023076</v>
      </c>
      <c r="F1678">
        <v>400</v>
      </c>
      <c r="G1678">
        <v>400</v>
      </c>
      <c r="H1678" s="17" t="s">
        <v>14380</v>
      </c>
      <c r="I1678" t="s">
        <v>145</v>
      </c>
      <c r="J1678" s="17" t="s">
        <v>19535</v>
      </c>
      <c r="K1678" s="17" t="s">
        <v>160</v>
      </c>
      <c r="L1678" t="s">
        <v>119</v>
      </c>
    </row>
    <row r="1679" spans="1:12" hidden="1">
      <c r="A1679">
        <v>20170608</v>
      </c>
      <c r="B1679">
        <v>20170608</v>
      </c>
      <c r="C1679">
        <v>154415</v>
      </c>
      <c r="D1679" s="17" t="s">
        <v>151</v>
      </c>
      <c r="E1679">
        <v>53023073</v>
      </c>
      <c r="F1679">
        <v>600</v>
      </c>
      <c r="G1679">
        <v>600</v>
      </c>
      <c r="H1679" s="17" t="s">
        <v>14383</v>
      </c>
      <c r="I1679" t="s">
        <v>145</v>
      </c>
      <c r="J1679" s="17" t="s">
        <v>19536</v>
      </c>
      <c r="K1679" s="17" t="s">
        <v>149</v>
      </c>
      <c r="L1679" t="s">
        <v>113</v>
      </c>
    </row>
    <row r="1680" spans="1:12" hidden="1">
      <c r="A1680">
        <v>20170608</v>
      </c>
      <c r="B1680">
        <v>20170608</v>
      </c>
      <c r="C1680">
        <v>154422</v>
      </c>
      <c r="D1680" s="17" t="s">
        <v>151</v>
      </c>
      <c r="E1680">
        <v>53023059</v>
      </c>
      <c r="F1680">
        <v>500</v>
      </c>
      <c r="G1680">
        <v>500</v>
      </c>
      <c r="H1680" s="17" t="s">
        <v>14386</v>
      </c>
      <c r="I1680" t="s">
        <v>145</v>
      </c>
      <c r="J1680" s="17" t="s">
        <v>18818</v>
      </c>
      <c r="K1680" s="17" t="s">
        <v>153</v>
      </c>
      <c r="L1680" t="s">
        <v>113</v>
      </c>
    </row>
    <row r="1681" spans="1:12" hidden="1">
      <c r="A1681">
        <v>20170608</v>
      </c>
      <c r="B1681">
        <v>20170608</v>
      </c>
      <c r="C1681">
        <v>154450</v>
      </c>
      <c r="D1681" s="17" t="s">
        <v>151</v>
      </c>
      <c r="E1681">
        <v>53023078</v>
      </c>
      <c r="F1681">
        <v>100</v>
      </c>
      <c r="G1681">
        <v>100</v>
      </c>
      <c r="H1681" s="17" t="s">
        <v>14389</v>
      </c>
      <c r="I1681" t="s">
        <v>145</v>
      </c>
      <c r="J1681" s="17" t="s">
        <v>19537</v>
      </c>
      <c r="K1681" s="17" t="s">
        <v>149</v>
      </c>
      <c r="L1681" t="s">
        <v>113</v>
      </c>
    </row>
    <row r="1682" spans="1:12" hidden="1">
      <c r="A1682">
        <v>20170608</v>
      </c>
      <c r="B1682">
        <v>20170608</v>
      </c>
      <c r="C1682">
        <v>154557</v>
      </c>
      <c r="D1682" s="17" t="s">
        <v>151</v>
      </c>
      <c r="E1682">
        <v>53023078</v>
      </c>
      <c r="F1682">
        <v>800</v>
      </c>
      <c r="G1682">
        <v>800</v>
      </c>
      <c r="H1682" s="17" t="s">
        <v>14392</v>
      </c>
      <c r="I1682" t="s">
        <v>145</v>
      </c>
      <c r="J1682" s="17" t="s">
        <v>19538</v>
      </c>
      <c r="K1682" s="17" t="s">
        <v>152</v>
      </c>
      <c r="L1682" t="s">
        <v>119</v>
      </c>
    </row>
    <row r="1683" spans="1:12" hidden="1">
      <c r="A1683">
        <v>20170608</v>
      </c>
      <c r="B1683">
        <v>20170608</v>
      </c>
      <c r="C1683">
        <v>154619</v>
      </c>
      <c r="D1683" s="17" t="s">
        <v>151</v>
      </c>
      <c r="E1683">
        <v>53023072</v>
      </c>
      <c r="F1683">
        <v>300</v>
      </c>
      <c r="G1683">
        <v>300</v>
      </c>
      <c r="H1683" s="17" t="s">
        <v>14395</v>
      </c>
      <c r="I1683" t="s">
        <v>145</v>
      </c>
      <c r="J1683" s="17" t="s">
        <v>19539</v>
      </c>
      <c r="K1683" s="17" t="s">
        <v>157</v>
      </c>
      <c r="L1683" t="s">
        <v>119</v>
      </c>
    </row>
    <row r="1684" spans="1:12" hidden="1">
      <c r="A1684">
        <v>20170608</v>
      </c>
      <c r="B1684">
        <v>20170608</v>
      </c>
      <c r="C1684">
        <v>154652</v>
      </c>
      <c r="D1684" s="17" t="s">
        <v>151</v>
      </c>
      <c r="E1684">
        <v>53023080</v>
      </c>
      <c r="F1684">
        <v>500</v>
      </c>
      <c r="G1684">
        <v>500</v>
      </c>
      <c r="H1684" s="17" t="s">
        <v>14398</v>
      </c>
      <c r="I1684" t="s">
        <v>145</v>
      </c>
      <c r="J1684" s="17" t="s">
        <v>19540</v>
      </c>
      <c r="K1684" s="17" t="s">
        <v>146</v>
      </c>
      <c r="L1684" t="s">
        <v>113</v>
      </c>
    </row>
    <row r="1685" spans="1:12" hidden="1">
      <c r="A1685">
        <v>20170608</v>
      </c>
      <c r="B1685">
        <v>20170608</v>
      </c>
      <c r="C1685">
        <v>154654</v>
      </c>
      <c r="D1685" s="17" t="s">
        <v>151</v>
      </c>
      <c r="E1685">
        <v>53023071</v>
      </c>
      <c r="F1685">
        <v>500</v>
      </c>
      <c r="G1685">
        <v>500</v>
      </c>
      <c r="H1685" s="17" t="s">
        <v>14401</v>
      </c>
      <c r="I1685" t="s">
        <v>145</v>
      </c>
      <c r="J1685" s="17" t="s">
        <v>19541</v>
      </c>
      <c r="K1685" s="17" t="s">
        <v>154</v>
      </c>
      <c r="L1685" t="s">
        <v>113</v>
      </c>
    </row>
    <row r="1686" spans="1:12" hidden="1">
      <c r="A1686">
        <v>20170608</v>
      </c>
      <c r="B1686">
        <v>20170608</v>
      </c>
      <c r="C1686">
        <v>154724</v>
      </c>
      <c r="D1686" s="17" t="s">
        <v>151</v>
      </c>
      <c r="E1686">
        <v>53023088</v>
      </c>
      <c r="F1686">
        <v>382</v>
      </c>
      <c r="G1686">
        <v>382</v>
      </c>
      <c r="H1686" s="17" t="s">
        <v>14402</v>
      </c>
      <c r="I1686" t="s">
        <v>145</v>
      </c>
      <c r="J1686" s="17" t="s">
        <v>18429</v>
      </c>
      <c r="K1686" s="17" t="s">
        <v>150</v>
      </c>
      <c r="L1686" t="s">
        <v>113</v>
      </c>
    </row>
    <row r="1687" spans="1:12" hidden="1">
      <c r="A1687">
        <v>20170608</v>
      </c>
      <c r="B1687">
        <v>20170608</v>
      </c>
      <c r="C1687">
        <v>154741</v>
      </c>
      <c r="D1687" s="17" t="s">
        <v>151</v>
      </c>
      <c r="E1687">
        <v>53023072</v>
      </c>
      <c r="F1687">
        <v>300</v>
      </c>
      <c r="G1687">
        <v>300</v>
      </c>
      <c r="H1687" s="17" t="s">
        <v>14405</v>
      </c>
      <c r="I1687" t="s">
        <v>145</v>
      </c>
      <c r="J1687" s="17" t="s">
        <v>19542</v>
      </c>
      <c r="K1687" s="17" t="s">
        <v>160</v>
      </c>
      <c r="L1687" t="s">
        <v>119</v>
      </c>
    </row>
    <row r="1688" spans="1:12" hidden="1">
      <c r="A1688">
        <v>20170608</v>
      </c>
      <c r="B1688">
        <v>20170608</v>
      </c>
      <c r="C1688">
        <v>154805</v>
      </c>
      <c r="D1688" s="17" t="s">
        <v>151</v>
      </c>
      <c r="E1688">
        <v>53023083</v>
      </c>
      <c r="F1688">
        <v>20</v>
      </c>
      <c r="G1688">
        <v>20</v>
      </c>
      <c r="H1688" s="17" t="s">
        <v>14408</v>
      </c>
      <c r="I1688" t="s">
        <v>145</v>
      </c>
      <c r="J1688" s="17" t="s">
        <v>19543</v>
      </c>
      <c r="K1688" s="17" t="s">
        <v>146</v>
      </c>
      <c r="L1688" t="s">
        <v>119</v>
      </c>
    </row>
    <row r="1689" spans="1:12" hidden="1">
      <c r="A1689">
        <v>20170608</v>
      </c>
      <c r="B1689">
        <v>20170608</v>
      </c>
      <c r="C1689">
        <v>154836</v>
      </c>
      <c r="D1689" s="17" t="s">
        <v>151</v>
      </c>
      <c r="E1689">
        <v>53023056</v>
      </c>
      <c r="F1689">
        <v>100</v>
      </c>
      <c r="G1689">
        <v>100</v>
      </c>
      <c r="H1689" s="17" t="s">
        <v>14411</v>
      </c>
      <c r="I1689" t="s">
        <v>145</v>
      </c>
      <c r="J1689" s="17" t="s">
        <v>19544</v>
      </c>
      <c r="K1689" s="17" t="s">
        <v>154</v>
      </c>
      <c r="L1689" t="s">
        <v>113</v>
      </c>
    </row>
    <row r="1690" spans="1:12" hidden="1">
      <c r="A1690">
        <v>20170608</v>
      </c>
      <c r="B1690">
        <v>20170608</v>
      </c>
      <c r="C1690">
        <v>154848</v>
      </c>
      <c r="D1690" s="17" t="s">
        <v>151</v>
      </c>
      <c r="E1690">
        <v>53023079</v>
      </c>
      <c r="F1690">
        <v>650</v>
      </c>
      <c r="G1690">
        <v>650</v>
      </c>
      <c r="H1690" s="17" t="s">
        <v>14412</v>
      </c>
      <c r="I1690" t="s">
        <v>145</v>
      </c>
      <c r="J1690" s="17" t="s">
        <v>18273</v>
      </c>
      <c r="K1690" s="17" t="s">
        <v>146</v>
      </c>
      <c r="L1690" t="s">
        <v>113</v>
      </c>
    </row>
    <row r="1691" spans="1:12" hidden="1">
      <c r="A1691">
        <v>20170608</v>
      </c>
      <c r="B1691">
        <v>20170608</v>
      </c>
      <c r="C1691">
        <v>155122</v>
      </c>
      <c r="D1691" s="17" t="s">
        <v>151</v>
      </c>
      <c r="E1691">
        <v>53023087</v>
      </c>
      <c r="F1691">
        <v>790</v>
      </c>
      <c r="G1691">
        <v>790</v>
      </c>
      <c r="H1691" s="17" t="s">
        <v>14415</v>
      </c>
      <c r="I1691" t="s">
        <v>145</v>
      </c>
      <c r="J1691" s="17" t="s">
        <v>19545</v>
      </c>
      <c r="K1691" s="17" t="s">
        <v>149</v>
      </c>
      <c r="L1691" t="s">
        <v>113</v>
      </c>
    </row>
    <row r="1692" spans="1:12" hidden="1">
      <c r="A1692">
        <v>20170608</v>
      </c>
      <c r="B1692">
        <v>20170608</v>
      </c>
      <c r="C1692">
        <v>155349</v>
      </c>
      <c r="D1692" s="17" t="s">
        <v>151</v>
      </c>
      <c r="E1692">
        <v>53023072</v>
      </c>
      <c r="F1692">
        <v>1000</v>
      </c>
      <c r="G1692">
        <v>1000</v>
      </c>
      <c r="H1692" s="17" t="s">
        <v>14418</v>
      </c>
      <c r="I1692" t="s">
        <v>145</v>
      </c>
      <c r="J1692" s="17" t="s">
        <v>19547</v>
      </c>
      <c r="K1692" s="17" t="s">
        <v>19548</v>
      </c>
      <c r="L1692" t="s">
        <v>113</v>
      </c>
    </row>
    <row r="1693" spans="1:12" hidden="1">
      <c r="A1693">
        <v>20170608</v>
      </c>
      <c r="B1693">
        <v>20170608</v>
      </c>
      <c r="C1693">
        <v>155409</v>
      </c>
      <c r="D1693" s="17" t="s">
        <v>151</v>
      </c>
      <c r="E1693">
        <v>53023069</v>
      </c>
      <c r="F1693">
        <v>50</v>
      </c>
      <c r="G1693">
        <v>50</v>
      </c>
      <c r="H1693" s="17" t="s">
        <v>14421</v>
      </c>
      <c r="I1693" t="s">
        <v>145</v>
      </c>
      <c r="J1693" s="17" t="s">
        <v>19549</v>
      </c>
      <c r="K1693" s="17" t="s">
        <v>146</v>
      </c>
      <c r="L1693" t="s">
        <v>113</v>
      </c>
    </row>
    <row r="1694" spans="1:12" hidden="1">
      <c r="A1694">
        <v>20170608</v>
      </c>
      <c r="B1694">
        <v>20170608</v>
      </c>
      <c r="C1694">
        <v>155411</v>
      </c>
      <c r="D1694" s="17" t="s">
        <v>151</v>
      </c>
      <c r="E1694">
        <v>53023058</v>
      </c>
      <c r="F1694">
        <v>472</v>
      </c>
      <c r="G1694">
        <v>472</v>
      </c>
      <c r="H1694" s="17" t="s">
        <v>14423</v>
      </c>
      <c r="I1694" t="s">
        <v>145</v>
      </c>
      <c r="J1694" s="17" t="s">
        <v>19550</v>
      </c>
      <c r="K1694" s="17" t="s">
        <v>159</v>
      </c>
      <c r="L1694" t="s">
        <v>113</v>
      </c>
    </row>
    <row r="1695" spans="1:12" hidden="1">
      <c r="A1695">
        <v>20170608</v>
      </c>
      <c r="B1695">
        <v>20170608</v>
      </c>
      <c r="C1695">
        <v>155439</v>
      </c>
      <c r="D1695" s="17" t="s">
        <v>151</v>
      </c>
      <c r="E1695">
        <v>53023076</v>
      </c>
      <c r="F1695">
        <v>1300</v>
      </c>
      <c r="G1695">
        <v>1300</v>
      </c>
      <c r="H1695" s="17" t="s">
        <v>14426</v>
      </c>
      <c r="I1695" t="s">
        <v>145</v>
      </c>
      <c r="J1695" s="17" t="s">
        <v>19551</v>
      </c>
      <c r="K1695" s="17" t="s">
        <v>296</v>
      </c>
      <c r="L1695" t="s">
        <v>113</v>
      </c>
    </row>
    <row r="1696" spans="1:12" hidden="1">
      <c r="A1696">
        <v>20170608</v>
      </c>
      <c r="B1696">
        <v>20170608</v>
      </c>
      <c r="C1696">
        <v>155601</v>
      </c>
      <c r="D1696" s="17" t="s">
        <v>151</v>
      </c>
      <c r="E1696">
        <v>53023090</v>
      </c>
      <c r="F1696">
        <v>1000</v>
      </c>
      <c r="G1696">
        <v>1000</v>
      </c>
      <c r="H1696" s="17" t="s">
        <v>14429</v>
      </c>
      <c r="I1696" t="s">
        <v>145</v>
      </c>
      <c r="J1696" s="17" t="s">
        <v>19552</v>
      </c>
      <c r="K1696" s="17" t="s">
        <v>149</v>
      </c>
      <c r="L1696" t="s">
        <v>113</v>
      </c>
    </row>
    <row r="1697" spans="1:12" hidden="1">
      <c r="A1697">
        <v>20170608</v>
      </c>
      <c r="B1697">
        <v>20170608</v>
      </c>
      <c r="C1697">
        <v>155734</v>
      </c>
      <c r="D1697" s="17" t="s">
        <v>151</v>
      </c>
      <c r="E1697">
        <v>53023087</v>
      </c>
      <c r="F1697">
        <v>210</v>
      </c>
      <c r="G1697">
        <v>210</v>
      </c>
      <c r="H1697" s="17" t="s">
        <v>14431</v>
      </c>
      <c r="I1697" t="s">
        <v>145</v>
      </c>
      <c r="J1697" s="17" t="s">
        <v>19553</v>
      </c>
      <c r="K1697" s="17" t="s">
        <v>150</v>
      </c>
      <c r="L1697" t="s">
        <v>113</v>
      </c>
    </row>
    <row r="1698" spans="1:12" hidden="1">
      <c r="A1698">
        <v>20170608</v>
      </c>
      <c r="B1698">
        <v>20170608</v>
      </c>
      <c r="C1698">
        <v>155847</v>
      </c>
      <c r="D1698" s="17" t="s">
        <v>151</v>
      </c>
      <c r="E1698">
        <v>53023075</v>
      </c>
      <c r="F1698">
        <v>200</v>
      </c>
      <c r="G1698">
        <v>200</v>
      </c>
      <c r="H1698" s="17" t="s">
        <v>14434</v>
      </c>
      <c r="I1698" t="s">
        <v>145</v>
      </c>
      <c r="J1698" s="17" t="s">
        <v>19554</v>
      </c>
      <c r="K1698" s="17" t="s">
        <v>152</v>
      </c>
      <c r="L1698" t="s">
        <v>119</v>
      </c>
    </row>
    <row r="1699" spans="1:12" hidden="1">
      <c r="A1699">
        <v>20170608</v>
      </c>
      <c r="B1699">
        <v>20170608</v>
      </c>
      <c r="C1699">
        <v>155940</v>
      </c>
      <c r="D1699" s="17" t="s">
        <v>151</v>
      </c>
      <c r="E1699">
        <v>53023082</v>
      </c>
      <c r="F1699">
        <v>200</v>
      </c>
      <c r="G1699">
        <v>200</v>
      </c>
      <c r="H1699" s="17" t="s">
        <v>14437</v>
      </c>
      <c r="I1699" t="s">
        <v>145</v>
      </c>
      <c r="J1699" s="17" t="s">
        <v>19555</v>
      </c>
      <c r="K1699" s="17" t="s">
        <v>150</v>
      </c>
      <c r="L1699" t="s">
        <v>113</v>
      </c>
    </row>
    <row r="1700" spans="1:12" hidden="1">
      <c r="A1700">
        <v>20170608</v>
      </c>
      <c r="B1700">
        <v>20170608</v>
      </c>
      <c r="C1700">
        <v>160005</v>
      </c>
      <c r="D1700" s="17" t="s">
        <v>151</v>
      </c>
      <c r="E1700">
        <v>53023067</v>
      </c>
      <c r="F1700">
        <v>3100</v>
      </c>
      <c r="G1700">
        <v>3100</v>
      </c>
      <c r="H1700" s="17" t="s">
        <v>14443</v>
      </c>
      <c r="I1700" t="s">
        <v>145</v>
      </c>
      <c r="J1700" s="17" t="s">
        <v>19556</v>
      </c>
      <c r="K1700" s="17" t="s">
        <v>149</v>
      </c>
      <c r="L1700" t="s">
        <v>113</v>
      </c>
    </row>
    <row r="1701" spans="1:12" hidden="1">
      <c r="A1701">
        <v>20170608</v>
      </c>
      <c r="B1701">
        <v>20170608</v>
      </c>
      <c r="C1701">
        <v>160005</v>
      </c>
      <c r="D1701" s="17" t="s">
        <v>151</v>
      </c>
      <c r="E1701">
        <v>53023077</v>
      </c>
      <c r="F1701">
        <v>100</v>
      </c>
      <c r="G1701">
        <v>100</v>
      </c>
      <c r="H1701" s="17" t="s">
        <v>14440</v>
      </c>
      <c r="I1701" t="s">
        <v>145</v>
      </c>
      <c r="J1701" s="17" t="s">
        <v>19557</v>
      </c>
      <c r="K1701" s="17" t="s">
        <v>146</v>
      </c>
      <c r="L1701" t="s">
        <v>113</v>
      </c>
    </row>
    <row r="1702" spans="1:12" hidden="1">
      <c r="A1702">
        <v>20170608</v>
      </c>
      <c r="B1702">
        <v>20170608</v>
      </c>
      <c r="C1702">
        <v>160108</v>
      </c>
      <c r="D1702" s="17" t="s">
        <v>151</v>
      </c>
      <c r="E1702">
        <v>53023063</v>
      </c>
      <c r="F1702">
        <v>500</v>
      </c>
      <c r="G1702">
        <v>500</v>
      </c>
      <c r="H1702" s="17" t="s">
        <v>14446</v>
      </c>
      <c r="I1702" t="s">
        <v>145</v>
      </c>
      <c r="J1702" s="17" t="s">
        <v>19558</v>
      </c>
      <c r="K1702" s="17" t="s">
        <v>148</v>
      </c>
      <c r="L1702" t="s">
        <v>113</v>
      </c>
    </row>
    <row r="1703" spans="1:12" hidden="1">
      <c r="A1703">
        <v>20170608</v>
      </c>
      <c r="B1703">
        <v>20170608</v>
      </c>
      <c r="C1703">
        <v>160212</v>
      </c>
      <c r="D1703" s="17" t="s">
        <v>151</v>
      </c>
      <c r="E1703">
        <v>53023079</v>
      </c>
      <c r="F1703">
        <v>200</v>
      </c>
      <c r="G1703">
        <v>200</v>
      </c>
      <c r="H1703" s="17" t="s">
        <v>14449</v>
      </c>
      <c r="I1703" t="s">
        <v>145</v>
      </c>
      <c r="J1703" s="17" t="s">
        <v>19559</v>
      </c>
      <c r="K1703" s="17" t="s">
        <v>162</v>
      </c>
      <c r="L1703" t="s">
        <v>113</v>
      </c>
    </row>
    <row r="1704" spans="1:12" hidden="1">
      <c r="A1704">
        <v>20170608</v>
      </c>
      <c r="B1704">
        <v>20170608</v>
      </c>
      <c r="C1704">
        <v>160428</v>
      </c>
      <c r="D1704" s="17" t="s">
        <v>151</v>
      </c>
      <c r="E1704">
        <v>53023089</v>
      </c>
      <c r="F1704">
        <v>200</v>
      </c>
      <c r="G1704">
        <v>200</v>
      </c>
      <c r="H1704" s="17" t="s">
        <v>14452</v>
      </c>
      <c r="I1704" t="s">
        <v>145</v>
      </c>
      <c r="J1704" s="17" t="s">
        <v>19560</v>
      </c>
      <c r="K1704" s="17" t="s">
        <v>146</v>
      </c>
      <c r="L1704" t="s">
        <v>113</v>
      </c>
    </row>
    <row r="1705" spans="1:12" hidden="1">
      <c r="A1705">
        <v>20170608</v>
      </c>
      <c r="B1705">
        <v>20170608</v>
      </c>
      <c r="C1705">
        <v>160533</v>
      </c>
      <c r="D1705" s="17" t="s">
        <v>151</v>
      </c>
      <c r="E1705">
        <v>53023063</v>
      </c>
      <c r="F1705">
        <v>200</v>
      </c>
      <c r="G1705">
        <v>200</v>
      </c>
      <c r="H1705" s="17" t="s">
        <v>14453</v>
      </c>
      <c r="I1705" t="s">
        <v>145</v>
      </c>
      <c r="J1705" s="17" t="s">
        <v>19528</v>
      </c>
      <c r="K1705" s="17" t="s">
        <v>166</v>
      </c>
      <c r="L1705" t="s">
        <v>119</v>
      </c>
    </row>
    <row r="1706" spans="1:12" hidden="1">
      <c r="A1706">
        <v>20170608</v>
      </c>
      <c r="B1706">
        <v>20170608</v>
      </c>
      <c r="C1706">
        <v>160809</v>
      </c>
      <c r="D1706" s="17" t="s">
        <v>151</v>
      </c>
      <c r="E1706">
        <v>53023090</v>
      </c>
      <c r="F1706">
        <v>500</v>
      </c>
      <c r="G1706">
        <v>500</v>
      </c>
      <c r="H1706" s="17" t="s">
        <v>14454</v>
      </c>
      <c r="I1706" t="s">
        <v>145</v>
      </c>
      <c r="J1706" s="17" t="s">
        <v>9406</v>
      </c>
      <c r="K1706" s="17" t="s">
        <v>154</v>
      </c>
      <c r="L1706" t="s">
        <v>113</v>
      </c>
    </row>
    <row r="1707" spans="1:12" hidden="1">
      <c r="A1707">
        <v>20170608</v>
      </c>
      <c r="B1707">
        <v>20170608</v>
      </c>
      <c r="C1707">
        <v>160934</v>
      </c>
      <c r="D1707" s="17" t="s">
        <v>151</v>
      </c>
      <c r="E1707">
        <v>53023075</v>
      </c>
      <c r="F1707">
        <v>500</v>
      </c>
      <c r="G1707">
        <v>500</v>
      </c>
      <c r="H1707" s="17" t="s">
        <v>14455</v>
      </c>
      <c r="I1707" t="s">
        <v>145</v>
      </c>
      <c r="J1707" s="17" t="s">
        <v>18901</v>
      </c>
      <c r="K1707" s="17" t="s">
        <v>149</v>
      </c>
      <c r="L1707" t="s">
        <v>113</v>
      </c>
    </row>
    <row r="1708" spans="1:12" hidden="1">
      <c r="A1708">
        <v>20170608</v>
      </c>
      <c r="B1708">
        <v>20170608</v>
      </c>
      <c r="C1708">
        <v>161022</v>
      </c>
      <c r="D1708" s="17" t="s">
        <v>151</v>
      </c>
      <c r="E1708">
        <v>53023087</v>
      </c>
      <c r="F1708">
        <v>15</v>
      </c>
      <c r="G1708">
        <v>15</v>
      </c>
      <c r="H1708" s="17" t="s">
        <v>14458</v>
      </c>
      <c r="I1708" t="s">
        <v>145</v>
      </c>
      <c r="J1708" s="17" t="s">
        <v>19295</v>
      </c>
      <c r="K1708" s="17" t="s">
        <v>159</v>
      </c>
      <c r="L1708" t="s">
        <v>113</v>
      </c>
    </row>
    <row r="1709" spans="1:12" hidden="1">
      <c r="A1709">
        <v>20170608</v>
      </c>
      <c r="B1709">
        <v>20170608</v>
      </c>
      <c r="C1709">
        <v>161049</v>
      </c>
      <c r="D1709" s="17" t="s">
        <v>151</v>
      </c>
      <c r="E1709">
        <v>53023077</v>
      </c>
      <c r="F1709">
        <v>300</v>
      </c>
      <c r="G1709">
        <v>300</v>
      </c>
      <c r="H1709" s="17" t="s">
        <v>14461</v>
      </c>
      <c r="I1709" t="s">
        <v>145</v>
      </c>
      <c r="J1709" s="17" t="s">
        <v>19561</v>
      </c>
      <c r="K1709" s="17" t="s">
        <v>264</v>
      </c>
      <c r="L1709" t="s">
        <v>119</v>
      </c>
    </row>
    <row r="1710" spans="1:12" hidden="1">
      <c r="A1710">
        <v>20170608</v>
      </c>
      <c r="B1710">
        <v>20170608</v>
      </c>
      <c r="C1710">
        <v>161318</v>
      </c>
      <c r="D1710" s="17" t="s">
        <v>151</v>
      </c>
      <c r="E1710">
        <v>53023089</v>
      </c>
      <c r="F1710">
        <v>10</v>
      </c>
      <c r="G1710">
        <v>10</v>
      </c>
      <c r="H1710" s="17" t="s">
        <v>14462</v>
      </c>
      <c r="I1710" t="s">
        <v>145</v>
      </c>
      <c r="J1710" s="17" t="s">
        <v>19562</v>
      </c>
      <c r="K1710" s="17" t="s">
        <v>146</v>
      </c>
      <c r="L1710" t="s">
        <v>119</v>
      </c>
    </row>
    <row r="1711" spans="1:12" hidden="1">
      <c r="A1711">
        <v>20170608</v>
      </c>
      <c r="B1711">
        <v>20170608</v>
      </c>
      <c r="C1711">
        <v>161625</v>
      </c>
      <c r="D1711" s="17" t="s">
        <v>151</v>
      </c>
      <c r="E1711">
        <v>53023072</v>
      </c>
      <c r="F1711">
        <v>720</v>
      </c>
      <c r="G1711">
        <v>720</v>
      </c>
      <c r="H1711" s="17" t="s">
        <v>14465</v>
      </c>
      <c r="I1711" t="s">
        <v>145</v>
      </c>
      <c r="J1711" s="17" t="s">
        <v>19563</v>
      </c>
      <c r="K1711" s="17" t="s">
        <v>152</v>
      </c>
      <c r="L1711" t="s">
        <v>119</v>
      </c>
    </row>
    <row r="1712" spans="1:12" hidden="1">
      <c r="A1712">
        <v>20170608</v>
      </c>
      <c r="B1712">
        <v>20170608</v>
      </c>
      <c r="C1712">
        <v>162050</v>
      </c>
      <c r="D1712" s="17" t="s">
        <v>151</v>
      </c>
      <c r="E1712">
        <v>53023072</v>
      </c>
      <c r="F1712">
        <v>275</v>
      </c>
      <c r="G1712">
        <v>275</v>
      </c>
      <c r="H1712" s="17" t="s">
        <v>14468</v>
      </c>
      <c r="I1712" t="s">
        <v>145</v>
      </c>
      <c r="J1712" s="17" t="s">
        <v>19564</v>
      </c>
      <c r="K1712" s="17" t="s">
        <v>164</v>
      </c>
      <c r="L1712" t="s">
        <v>119</v>
      </c>
    </row>
    <row r="1713" spans="1:12" hidden="1">
      <c r="A1713">
        <v>20170608</v>
      </c>
      <c r="B1713">
        <v>20170608</v>
      </c>
      <c r="C1713">
        <v>162157</v>
      </c>
      <c r="D1713" s="17" t="s">
        <v>151</v>
      </c>
      <c r="E1713">
        <v>53023072</v>
      </c>
      <c r="F1713">
        <v>50</v>
      </c>
      <c r="G1713">
        <v>50</v>
      </c>
      <c r="H1713" s="17" t="s">
        <v>14469</v>
      </c>
      <c r="I1713" t="s">
        <v>145</v>
      </c>
      <c r="J1713" s="17" t="s">
        <v>19564</v>
      </c>
      <c r="K1713" s="17" t="s">
        <v>164</v>
      </c>
      <c r="L1713" t="s">
        <v>119</v>
      </c>
    </row>
    <row r="1714" spans="1:12" hidden="1">
      <c r="A1714">
        <v>20170608</v>
      </c>
      <c r="B1714">
        <v>20170608</v>
      </c>
      <c r="C1714">
        <v>162239</v>
      </c>
      <c r="D1714" s="17" t="s">
        <v>151</v>
      </c>
      <c r="E1714">
        <v>53023089</v>
      </c>
      <c r="F1714">
        <v>1800</v>
      </c>
      <c r="G1714">
        <v>1800</v>
      </c>
      <c r="H1714" s="17" t="s">
        <v>14472</v>
      </c>
      <c r="I1714" t="s">
        <v>145</v>
      </c>
      <c r="J1714" s="17" t="s">
        <v>19565</v>
      </c>
      <c r="K1714" s="17" t="s">
        <v>150</v>
      </c>
      <c r="L1714" t="s">
        <v>113</v>
      </c>
    </row>
    <row r="1715" spans="1:12" hidden="1">
      <c r="A1715">
        <v>20170608</v>
      </c>
      <c r="B1715">
        <v>20170608</v>
      </c>
      <c r="C1715">
        <v>162309</v>
      </c>
      <c r="D1715" s="17" t="s">
        <v>151</v>
      </c>
      <c r="E1715">
        <v>53023090</v>
      </c>
      <c r="F1715">
        <v>200</v>
      </c>
      <c r="G1715">
        <v>200</v>
      </c>
      <c r="H1715" s="17" t="s">
        <v>14475</v>
      </c>
      <c r="I1715" t="s">
        <v>145</v>
      </c>
      <c r="J1715" s="17" t="s">
        <v>19566</v>
      </c>
      <c r="K1715" s="17" t="s">
        <v>164</v>
      </c>
      <c r="L1715" t="s">
        <v>119</v>
      </c>
    </row>
    <row r="1716" spans="1:12" hidden="1">
      <c r="A1716">
        <v>20170608</v>
      </c>
      <c r="B1716">
        <v>20170608</v>
      </c>
      <c r="C1716">
        <v>162543</v>
      </c>
      <c r="D1716" s="17" t="s">
        <v>151</v>
      </c>
      <c r="E1716">
        <v>53023073</v>
      </c>
      <c r="F1716">
        <v>200</v>
      </c>
      <c r="G1716">
        <v>200</v>
      </c>
      <c r="H1716" s="17" t="s">
        <v>14476</v>
      </c>
      <c r="I1716" t="s">
        <v>145</v>
      </c>
      <c r="J1716" s="17" t="s">
        <v>19532</v>
      </c>
      <c r="K1716" s="17" t="s">
        <v>164</v>
      </c>
      <c r="L1716" t="s">
        <v>119</v>
      </c>
    </row>
    <row r="1717" spans="1:12" hidden="1">
      <c r="A1717">
        <v>20170608</v>
      </c>
      <c r="B1717">
        <v>20170608</v>
      </c>
      <c r="C1717">
        <v>162652</v>
      </c>
      <c r="D1717" s="17" t="s">
        <v>151</v>
      </c>
      <c r="E1717">
        <v>53023085</v>
      </c>
      <c r="F1717">
        <v>250</v>
      </c>
      <c r="G1717">
        <v>250</v>
      </c>
      <c r="H1717" s="17" t="s">
        <v>14479</v>
      </c>
      <c r="I1717" t="s">
        <v>145</v>
      </c>
      <c r="J1717" s="17" t="s">
        <v>19567</v>
      </c>
      <c r="K1717" s="17" t="s">
        <v>154</v>
      </c>
      <c r="L1717" t="s">
        <v>113</v>
      </c>
    </row>
    <row r="1718" spans="1:12" hidden="1">
      <c r="A1718">
        <v>20170608</v>
      </c>
      <c r="B1718">
        <v>20170608</v>
      </c>
      <c r="C1718">
        <v>162725</v>
      </c>
      <c r="D1718" s="17" t="s">
        <v>151</v>
      </c>
      <c r="E1718">
        <v>53023079</v>
      </c>
      <c r="F1718">
        <v>10</v>
      </c>
      <c r="G1718">
        <v>10</v>
      </c>
      <c r="H1718" s="17" t="s">
        <v>14482</v>
      </c>
      <c r="I1718" t="s">
        <v>145</v>
      </c>
      <c r="J1718" s="17" t="s">
        <v>19568</v>
      </c>
      <c r="K1718" s="17" t="s">
        <v>149</v>
      </c>
      <c r="L1718" t="s">
        <v>113</v>
      </c>
    </row>
    <row r="1719" spans="1:12" hidden="1">
      <c r="A1719">
        <v>20170608</v>
      </c>
      <c r="B1719">
        <v>20170608</v>
      </c>
      <c r="C1719">
        <v>162826</v>
      </c>
      <c r="D1719" s="17" t="s">
        <v>151</v>
      </c>
      <c r="E1719">
        <v>53023087</v>
      </c>
      <c r="F1719">
        <v>128</v>
      </c>
      <c r="G1719">
        <v>128</v>
      </c>
      <c r="H1719" s="17" t="s">
        <v>14485</v>
      </c>
      <c r="I1719" t="s">
        <v>145</v>
      </c>
      <c r="J1719" s="17" t="s">
        <v>19569</v>
      </c>
      <c r="K1719" s="17" t="s">
        <v>150</v>
      </c>
      <c r="L1719" t="s">
        <v>113</v>
      </c>
    </row>
    <row r="1720" spans="1:12" hidden="1">
      <c r="A1720">
        <v>20170608</v>
      </c>
      <c r="B1720">
        <v>20170608</v>
      </c>
      <c r="C1720">
        <v>162829</v>
      </c>
      <c r="D1720" s="17" t="s">
        <v>151</v>
      </c>
      <c r="E1720">
        <v>53023089</v>
      </c>
      <c r="F1720">
        <v>2000</v>
      </c>
      <c r="G1720">
        <v>2000</v>
      </c>
      <c r="H1720" s="17" t="s">
        <v>14488</v>
      </c>
      <c r="I1720" t="s">
        <v>145</v>
      </c>
      <c r="J1720" s="17" t="s">
        <v>19570</v>
      </c>
      <c r="K1720" s="17" t="s">
        <v>150</v>
      </c>
      <c r="L1720" t="s">
        <v>113</v>
      </c>
    </row>
    <row r="1721" spans="1:12" hidden="1">
      <c r="A1721">
        <v>20170608</v>
      </c>
      <c r="B1721">
        <v>20170608</v>
      </c>
      <c r="C1721">
        <v>163038</v>
      </c>
      <c r="D1721" s="17" t="s">
        <v>151</v>
      </c>
      <c r="E1721">
        <v>53023075</v>
      </c>
      <c r="F1721">
        <v>100</v>
      </c>
      <c r="G1721">
        <v>100</v>
      </c>
      <c r="H1721" s="17" t="s">
        <v>14491</v>
      </c>
      <c r="I1721" t="s">
        <v>145</v>
      </c>
      <c r="J1721" s="17" t="s">
        <v>19571</v>
      </c>
      <c r="K1721" s="17" t="s">
        <v>146</v>
      </c>
      <c r="L1721" t="s">
        <v>113</v>
      </c>
    </row>
    <row r="1722" spans="1:12" hidden="1">
      <c r="A1722">
        <v>20170608</v>
      </c>
      <c r="B1722">
        <v>20170608</v>
      </c>
      <c r="C1722">
        <v>163203</v>
      </c>
      <c r="D1722" s="17" t="s">
        <v>151</v>
      </c>
      <c r="E1722">
        <v>53023055</v>
      </c>
      <c r="F1722">
        <v>100</v>
      </c>
      <c r="G1722">
        <v>100</v>
      </c>
      <c r="H1722" s="17" t="s">
        <v>14494</v>
      </c>
      <c r="I1722" t="s">
        <v>145</v>
      </c>
      <c r="J1722" s="17" t="s">
        <v>19572</v>
      </c>
      <c r="K1722" s="17" t="s">
        <v>170</v>
      </c>
      <c r="L1722" t="s">
        <v>119</v>
      </c>
    </row>
    <row r="1723" spans="1:12" hidden="1">
      <c r="A1723">
        <v>20170608</v>
      </c>
      <c r="B1723">
        <v>20170608</v>
      </c>
      <c r="C1723">
        <v>163709</v>
      </c>
      <c r="D1723" s="17" t="s">
        <v>151</v>
      </c>
      <c r="E1723">
        <v>53023073</v>
      </c>
      <c r="F1723">
        <v>500</v>
      </c>
      <c r="G1723">
        <v>500</v>
      </c>
      <c r="H1723" s="17" t="s">
        <v>14497</v>
      </c>
      <c r="I1723" t="s">
        <v>145</v>
      </c>
      <c r="J1723" s="17" t="s">
        <v>19573</v>
      </c>
      <c r="K1723" s="17" t="s">
        <v>146</v>
      </c>
      <c r="L1723" t="s">
        <v>119</v>
      </c>
    </row>
    <row r="1724" spans="1:12" hidden="1">
      <c r="A1724">
        <v>20170608</v>
      </c>
      <c r="B1724">
        <v>20170608</v>
      </c>
      <c r="C1724">
        <v>163736</v>
      </c>
      <c r="D1724" s="17" t="s">
        <v>151</v>
      </c>
      <c r="E1724">
        <v>53023079</v>
      </c>
      <c r="F1724">
        <v>400</v>
      </c>
      <c r="G1724">
        <v>400</v>
      </c>
      <c r="H1724" s="17" t="s">
        <v>14498</v>
      </c>
      <c r="I1724" t="s">
        <v>145</v>
      </c>
      <c r="J1724" s="17" t="s">
        <v>19152</v>
      </c>
      <c r="K1724" s="17" t="s">
        <v>146</v>
      </c>
      <c r="L1724" t="s">
        <v>113</v>
      </c>
    </row>
    <row r="1725" spans="1:12" hidden="1">
      <c r="A1725">
        <v>20170608</v>
      </c>
      <c r="B1725">
        <v>20170608</v>
      </c>
      <c r="C1725">
        <v>163742</v>
      </c>
      <c r="D1725" s="17" t="s">
        <v>151</v>
      </c>
      <c r="E1725">
        <v>53023090</v>
      </c>
      <c r="F1725">
        <v>20</v>
      </c>
      <c r="G1725">
        <v>20</v>
      </c>
      <c r="H1725" s="17" t="s">
        <v>14501</v>
      </c>
      <c r="I1725" t="s">
        <v>145</v>
      </c>
      <c r="J1725" s="17" t="s">
        <v>18921</v>
      </c>
      <c r="K1725" s="17" t="s">
        <v>18922</v>
      </c>
      <c r="L1725" t="s">
        <v>113</v>
      </c>
    </row>
    <row r="1726" spans="1:12" hidden="1">
      <c r="A1726">
        <v>20170608</v>
      </c>
      <c r="B1726">
        <v>20170608</v>
      </c>
      <c r="C1726">
        <v>163901</v>
      </c>
      <c r="D1726" s="17" t="s">
        <v>151</v>
      </c>
      <c r="E1726">
        <v>53023087</v>
      </c>
      <c r="F1726">
        <v>380</v>
      </c>
      <c r="G1726">
        <v>380</v>
      </c>
      <c r="H1726" s="17" t="s">
        <v>14504</v>
      </c>
      <c r="I1726" t="s">
        <v>145</v>
      </c>
      <c r="J1726" s="17" t="s">
        <v>19574</v>
      </c>
      <c r="K1726" s="17" t="s">
        <v>147</v>
      </c>
      <c r="L1726" t="s">
        <v>119</v>
      </c>
    </row>
    <row r="1727" spans="1:12" hidden="1">
      <c r="A1727">
        <v>20170608</v>
      </c>
      <c r="B1727">
        <v>20170608</v>
      </c>
      <c r="C1727">
        <v>163929</v>
      </c>
      <c r="D1727" s="17" t="s">
        <v>151</v>
      </c>
      <c r="E1727">
        <v>53023070</v>
      </c>
      <c r="F1727">
        <v>200</v>
      </c>
      <c r="G1727">
        <v>200</v>
      </c>
      <c r="H1727" s="17" t="s">
        <v>14507</v>
      </c>
      <c r="I1727" t="s">
        <v>145</v>
      </c>
      <c r="J1727" s="17" t="s">
        <v>19575</v>
      </c>
      <c r="K1727" s="17" t="s">
        <v>167</v>
      </c>
      <c r="L1727" t="s">
        <v>113</v>
      </c>
    </row>
    <row r="1728" spans="1:12" hidden="1">
      <c r="A1728">
        <v>20170608</v>
      </c>
      <c r="B1728">
        <v>20170608</v>
      </c>
      <c r="C1728">
        <v>164054</v>
      </c>
      <c r="D1728" s="17" t="s">
        <v>151</v>
      </c>
      <c r="E1728">
        <v>53023089</v>
      </c>
      <c r="F1728">
        <v>200</v>
      </c>
      <c r="G1728">
        <v>200</v>
      </c>
      <c r="H1728" s="17" t="s">
        <v>14510</v>
      </c>
      <c r="I1728" t="s">
        <v>145</v>
      </c>
      <c r="J1728" s="17" t="s">
        <v>19576</v>
      </c>
      <c r="K1728" s="17" t="s">
        <v>163</v>
      </c>
      <c r="L1728" t="s">
        <v>113</v>
      </c>
    </row>
    <row r="1729" spans="1:12" hidden="1">
      <c r="A1729">
        <v>20170608</v>
      </c>
      <c r="B1729">
        <v>20170608</v>
      </c>
      <c r="C1729">
        <v>164349</v>
      </c>
      <c r="D1729" s="17" t="s">
        <v>151</v>
      </c>
      <c r="E1729">
        <v>53023090</v>
      </c>
      <c r="F1729">
        <v>100</v>
      </c>
      <c r="G1729">
        <v>100</v>
      </c>
      <c r="H1729" s="17" t="s">
        <v>14513</v>
      </c>
      <c r="I1729" t="s">
        <v>145</v>
      </c>
      <c r="J1729" s="17" t="s">
        <v>19578</v>
      </c>
      <c r="K1729" s="17" t="s">
        <v>147</v>
      </c>
      <c r="L1729" t="s">
        <v>119</v>
      </c>
    </row>
    <row r="1730" spans="1:12" hidden="1">
      <c r="A1730">
        <v>20170608</v>
      </c>
      <c r="B1730">
        <v>20170608</v>
      </c>
      <c r="C1730">
        <v>164423</v>
      </c>
      <c r="D1730" s="17" t="s">
        <v>151</v>
      </c>
      <c r="E1730">
        <v>53023060</v>
      </c>
      <c r="F1730">
        <v>20</v>
      </c>
      <c r="G1730">
        <v>20</v>
      </c>
      <c r="H1730" s="17" t="s">
        <v>14516</v>
      </c>
      <c r="I1730" t="s">
        <v>145</v>
      </c>
      <c r="J1730" s="17" t="s">
        <v>19579</v>
      </c>
      <c r="K1730" s="17" t="s">
        <v>146</v>
      </c>
      <c r="L1730" t="s">
        <v>113</v>
      </c>
    </row>
    <row r="1731" spans="1:12" hidden="1">
      <c r="A1731">
        <v>20170608</v>
      </c>
      <c r="B1731">
        <v>20170608</v>
      </c>
      <c r="C1731">
        <v>164521</v>
      </c>
      <c r="D1731" s="17" t="s">
        <v>151</v>
      </c>
      <c r="E1731">
        <v>53023060</v>
      </c>
      <c r="F1731">
        <v>10</v>
      </c>
      <c r="G1731">
        <v>10</v>
      </c>
      <c r="H1731" s="17" t="s">
        <v>14519</v>
      </c>
      <c r="I1731" t="s">
        <v>145</v>
      </c>
      <c r="J1731" s="17" t="s">
        <v>19579</v>
      </c>
      <c r="K1731" s="17" t="s">
        <v>146</v>
      </c>
      <c r="L1731" t="s">
        <v>113</v>
      </c>
    </row>
    <row r="1732" spans="1:12" hidden="1">
      <c r="A1732">
        <v>20170608</v>
      </c>
      <c r="B1732">
        <v>20170608</v>
      </c>
      <c r="C1732">
        <v>164646</v>
      </c>
      <c r="D1732" s="17" t="s">
        <v>151</v>
      </c>
      <c r="E1732">
        <v>53023085</v>
      </c>
      <c r="F1732">
        <v>500</v>
      </c>
      <c r="G1732">
        <v>500</v>
      </c>
      <c r="H1732" s="17" t="s">
        <v>14522</v>
      </c>
      <c r="I1732" t="s">
        <v>145</v>
      </c>
      <c r="J1732" s="17" t="s">
        <v>19580</v>
      </c>
      <c r="K1732" s="17" t="s">
        <v>150</v>
      </c>
      <c r="L1732" t="s">
        <v>113</v>
      </c>
    </row>
    <row r="1733" spans="1:12" hidden="1">
      <c r="A1733">
        <v>20170608</v>
      </c>
      <c r="B1733">
        <v>20170608</v>
      </c>
      <c r="C1733">
        <v>164752</v>
      </c>
      <c r="D1733" s="17" t="s">
        <v>151</v>
      </c>
      <c r="E1733">
        <v>53023075</v>
      </c>
      <c r="F1733">
        <v>200</v>
      </c>
      <c r="G1733">
        <v>200</v>
      </c>
      <c r="H1733" s="17" t="s">
        <v>14525</v>
      </c>
      <c r="I1733" t="s">
        <v>145</v>
      </c>
      <c r="J1733" s="17" t="s">
        <v>19581</v>
      </c>
      <c r="K1733" s="17" t="s">
        <v>150</v>
      </c>
      <c r="L1733" t="s">
        <v>113</v>
      </c>
    </row>
    <row r="1734" spans="1:12" hidden="1">
      <c r="A1734">
        <v>20170608</v>
      </c>
      <c r="B1734">
        <v>20170608</v>
      </c>
      <c r="C1734">
        <v>165614</v>
      </c>
      <c r="D1734" s="17" t="s">
        <v>151</v>
      </c>
      <c r="E1734">
        <v>53023087</v>
      </c>
      <c r="F1734">
        <v>600</v>
      </c>
      <c r="G1734">
        <v>600</v>
      </c>
      <c r="H1734" s="17" t="s">
        <v>14528</v>
      </c>
      <c r="I1734" t="s">
        <v>145</v>
      </c>
      <c r="J1734" s="17" t="s">
        <v>19582</v>
      </c>
      <c r="K1734" s="17" t="s">
        <v>153</v>
      </c>
      <c r="L1734" t="s">
        <v>113</v>
      </c>
    </row>
    <row r="1735" spans="1:12" hidden="1">
      <c r="A1735">
        <v>20170608</v>
      </c>
      <c r="B1735">
        <v>20170608</v>
      </c>
      <c r="C1735">
        <v>165936</v>
      </c>
      <c r="D1735" s="17" t="s">
        <v>151</v>
      </c>
      <c r="E1735">
        <v>53023092</v>
      </c>
      <c r="F1735">
        <v>50</v>
      </c>
      <c r="G1735">
        <v>50</v>
      </c>
      <c r="H1735" s="17" t="s">
        <v>14531</v>
      </c>
      <c r="I1735" t="s">
        <v>145</v>
      </c>
      <c r="J1735" s="17" t="s">
        <v>19583</v>
      </c>
      <c r="K1735" s="17" t="s">
        <v>265</v>
      </c>
      <c r="L1735" t="s">
        <v>119</v>
      </c>
    </row>
    <row r="1736" spans="1:12" hidden="1">
      <c r="A1736">
        <v>20170608</v>
      </c>
      <c r="B1736">
        <v>20170608</v>
      </c>
      <c r="C1736">
        <v>170012</v>
      </c>
      <c r="D1736" s="17" t="s">
        <v>151</v>
      </c>
      <c r="E1736">
        <v>53023073</v>
      </c>
      <c r="F1736">
        <v>400</v>
      </c>
      <c r="G1736">
        <v>400</v>
      </c>
      <c r="H1736" s="17" t="s">
        <v>14532</v>
      </c>
      <c r="I1736" t="s">
        <v>145</v>
      </c>
      <c r="J1736" s="17" t="s">
        <v>19529</v>
      </c>
      <c r="K1736" s="17" t="s">
        <v>163</v>
      </c>
      <c r="L1736" t="s">
        <v>113</v>
      </c>
    </row>
    <row r="1737" spans="1:12" hidden="1">
      <c r="A1737">
        <v>20170608</v>
      </c>
      <c r="B1737">
        <v>20170608</v>
      </c>
      <c r="C1737">
        <v>170133</v>
      </c>
      <c r="D1737" s="17" t="s">
        <v>151</v>
      </c>
      <c r="E1737">
        <v>53023065</v>
      </c>
      <c r="F1737">
        <v>50</v>
      </c>
      <c r="G1737">
        <v>50</v>
      </c>
      <c r="H1737" s="17" t="s">
        <v>14535</v>
      </c>
      <c r="I1737" t="s">
        <v>145</v>
      </c>
      <c r="J1737" s="17" t="s">
        <v>19585</v>
      </c>
      <c r="K1737" s="17" t="s">
        <v>160</v>
      </c>
      <c r="L1737" t="s">
        <v>119</v>
      </c>
    </row>
    <row r="1738" spans="1:12" hidden="1">
      <c r="A1738">
        <v>20170608</v>
      </c>
      <c r="B1738">
        <v>20170608</v>
      </c>
      <c r="C1738">
        <v>170209</v>
      </c>
      <c r="D1738" s="17" t="s">
        <v>151</v>
      </c>
      <c r="E1738">
        <v>53023083</v>
      </c>
      <c r="F1738">
        <v>600</v>
      </c>
      <c r="G1738">
        <v>600</v>
      </c>
      <c r="H1738" s="17" t="s">
        <v>14538</v>
      </c>
      <c r="I1738" t="s">
        <v>145</v>
      </c>
      <c r="J1738" s="17" t="s">
        <v>19586</v>
      </c>
      <c r="K1738" s="17" t="s">
        <v>146</v>
      </c>
      <c r="L1738" t="s">
        <v>113</v>
      </c>
    </row>
    <row r="1739" spans="1:12" hidden="1">
      <c r="A1739">
        <v>20170608</v>
      </c>
      <c r="B1739">
        <v>20170608</v>
      </c>
      <c r="C1739">
        <v>170358</v>
      </c>
      <c r="D1739" s="17" t="s">
        <v>151</v>
      </c>
      <c r="E1739">
        <v>53023054</v>
      </c>
      <c r="F1739">
        <v>100</v>
      </c>
      <c r="G1739">
        <v>100</v>
      </c>
      <c r="H1739" s="17" t="s">
        <v>14541</v>
      </c>
      <c r="I1739" t="s">
        <v>145</v>
      </c>
      <c r="J1739" s="17" t="s">
        <v>19587</v>
      </c>
      <c r="K1739" s="17" t="s">
        <v>148</v>
      </c>
      <c r="L1739" t="s">
        <v>113</v>
      </c>
    </row>
    <row r="1740" spans="1:12" hidden="1">
      <c r="A1740">
        <v>20170608</v>
      </c>
      <c r="B1740">
        <v>20170608</v>
      </c>
      <c r="C1740">
        <v>170616</v>
      </c>
      <c r="D1740" s="17" t="s">
        <v>151</v>
      </c>
      <c r="E1740">
        <v>53023092</v>
      </c>
      <c r="F1740">
        <v>10</v>
      </c>
      <c r="G1740">
        <v>10</v>
      </c>
      <c r="H1740" s="17" t="s">
        <v>14544</v>
      </c>
      <c r="I1740" t="s">
        <v>145</v>
      </c>
      <c r="J1740" s="17" t="s">
        <v>19588</v>
      </c>
      <c r="K1740" s="17" t="s">
        <v>153</v>
      </c>
      <c r="L1740" t="s">
        <v>113</v>
      </c>
    </row>
    <row r="1741" spans="1:12" hidden="1">
      <c r="A1741">
        <v>20170608</v>
      </c>
      <c r="B1741">
        <v>20170608</v>
      </c>
      <c r="C1741">
        <v>170621</v>
      </c>
      <c r="D1741" s="17" t="s">
        <v>151</v>
      </c>
      <c r="E1741">
        <v>53023059</v>
      </c>
      <c r="F1741">
        <v>100</v>
      </c>
      <c r="G1741">
        <v>100</v>
      </c>
      <c r="H1741" s="17" t="s">
        <v>14547</v>
      </c>
      <c r="I1741" t="s">
        <v>145</v>
      </c>
      <c r="J1741" s="17" t="s">
        <v>19589</v>
      </c>
      <c r="K1741" s="17" t="s">
        <v>149</v>
      </c>
      <c r="L1741" t="s">
        <v>113</v>
      </c>
    </row>
    <row r="1742" spans="1:12" hidden="1">
      <c r="A1742">
        <v>20170608</v>
      </c>
      <c r="B1742">
        <v>20170608</v>
      </c>
      <c r="C1742">
        <v>170625</v>
      </c>
      <c r="D1742" s="17" t="s">
        <v>151</v>
      </c>
      <c r="E1742">
        <v>53023073</v>
      </c>
      <c r="F1742">
        <v>1300</v>
      </c>
      <c r="G1742">
        <v>1300</v>
      </c>
      <c r="H1742" s="17" t="s">
        <v>14548</v>
      </c>
      <c r="I1742" t="s">
        <v>145</v>
      </c>
      <c r="J1742" s="17" t="s">
        <v>19481</v>
      </c>
      <c r="K1742" s="17" t="s">
        <v>150</v>
      </c>
      <c r="L1742" t="s">
        <v>113</v>
      </c>
    </row>
    <row r="1743" spans="1:12" hidden="1">
      <c r="A1743">
        <v>20170608</v>
      </c>
      <c r="B1743">
        <v>20170608</v>
      </c>
      <c r="C1743">
        <v>170745</v>
      </c>
      <c r="D1743" s="17" t="s">
        <v>151</v>
      </c>
      <c r="E1743">
        <v>53023090</v>
      </c>
      <c r="F1743">
        <v>10</v>
      </c>
      <c r="G1743">
        <v>10</v>
      </c>
      <c r="H1743" s="17" t="s">
        <v>14551</v>
      </c>
      <c r="I1743" t="s">
        <v>145</v>
      </c>
      <c r="J1743" s="17" t="s">
        <v>19590</v>
      </c>
      <c r="K1743" s="17" t="s">
        <v>148</v>
      </c>
      <c r="L1743" t="s">
        <v>113</v>
      </c>
    </row>
    <row r="1744" spans="1:12" hidden="1">
      <c r="A1744">
        <v>20170608</v>
      </c>
      <c r="B1744">
        <v>20170608</v>
      </c>
      <c r="C1744">
        <v>170931</v>
      </c>
      <c r="D1744" s="17" t="s">
        <v>151</v>
      </c>
      <c r="E1744">
        <v>53023067</v>
      </c>
      <c r="F1744">
        <v>500</v>
      </c>
      <c r="G1744">
        <v>500</v>
      </c>
      <c r="H1744" s="17" t="s">
        <v>14552</v>
      </c>
      <c r="I1744" t="s">
        <v>145</v>
      </c>
      <c r="J1744" s="17" t="s">
        <v>19578</v>
      </c>
      <c r="K1744" s="17" t="s">
        <v>147</v>
      </c>
      <c r="L1744" t="s">
        <v>119</v>
      </c>
    </row>
    <row r="1745" spans="1:12" hidden="1">
      <c r="A1745">
        <v>20170608</v>
      </c>
      <c r="B1745">
        <v>20170608</v>
      </c>
      <c r="C1745">
        <v>171002</v>
      </c>
      <c r="D1745" s="17" t="s">
        <v>151</v>
      </c>
      <c r="E1745">
        <v>53023060</v>
      </c>
      <c r="F1745">
        <v>300</v>
      </c>
      <c r="G1745">
        <v>300</v>
      </c>
      <c r="H1745" s="17" t="s">
        <v>14554</v>
      </c>
      <c r="I1745" t="s">
        <v>145</v>
      </c>
      <c r="J1745" s="17" t="s">
        <v>19546</v>
      </c>
      <c r="K1745" s="17" t="s">
        <v>18323</v>
      </c>
      <c r="L1745" t="s">
        <v>113</v>
      </c>
    </row>
    <row r="1746" spans="1:12" hidden="1">
      <c r="A1746">
        <v>20170608</v>
      </c>
      <c r="B1746">
        <v>20170608</v>
      </c>
      <c r="C1746">
        <v>171314</v>
      </c>
      <c r="D1746" s="17" t="s">
        <v>151</v>
      </c>
      <c r="E1746">
        <v>53023072</v>
      </c>
      <c r="F1746">
        <v>500</v>
      </c>
      <c r="G1746">
        <v>500</v>
      </c>
      <c r="H1746" s="17" t="s">
        <v>14557</v>
      </c>
      <c r="I1746" t="s">
        <v>145</v>
      </c>
      <c r="J1746" s="17" t="s">
        <v>19577</v>
      </c>
      <c r="K1746" s="17" t="s">
        <v>149</v>
      </c>
      <c r="L1746" t="s">
        <v>113</v>
      </c>
    </row>
    <row r="1747" spans="1:12" hidden="1">
      <c r="A1747">
        <v>20170608</v>
      </c>
      <c r="B1747">
        <v>20170608</v>
      </c>
      <c r="C1747">
        <v>171632</v>
      </c>
      <c r="D1747" s="17" t="s">
        <v>151</v>
      </c>
      <c r="E1747">
        <v>53023062</v>
      </c>
      <c r="F1747">
        <v>300</v>
      </c>
      <c r="G1747">
        <v>300</v>
      </c>
      <c r="H1747" s="17" t="s">
        <v>14560</v>
      </c>
      <c r="I1747" t="s">
        <v>145</v>
      </c>
      <c r="J1747" s="17" t="s">
        <v>19584</v>
      </c>
      <c r="K1747" s="17" t="s">
        <v>146</v>
      </c>
      <c r="L1747" t="s">
        <v>113</v>
      </c>
    </row>
    <row r="1748" spans="1:12" hidden="1">
      <c r="A1748">
        <v>20170608</v>
      </c>
      <c r="B1748">
        <v>20170608</v>
      </c>
      <c r="C1748">
        <v>171708</v>
      </c>
      <c r="D1748" s="17" t="s">
        <v>151</v>
      </c>
      <c r="E1748">
        <v>53023075</v>
      </c>
      <c r="F1748">
        <v>400</v>
      </c>
      <c r="G1748">
        <v>400</v>
      </c>
      <c r="H1748" s="17" t="s">
        <v>14563</v>
      </c>
      <c r="I1748" t="s">
        <v>145</v>
      </c>
      <c r="J1748" s="17" t="s">
        <v>19591</v>
      </c>
      <c r="K1748" s="17" t="s">
        <v>146</v>
      </c>
      <c r="L1748" t="s">
        <v>113</v>
      </c>
    </row>
    <row r="1749" spans="1:12" hidden="1">
      <c r="A1749">
        <v>20170608</v>
      </c>
      <c r="B1749">
        <v>20170608</v>
      </c>
      <c r="C1749">
        <v>172138</v>
      </c>
      <c r="D1749" s="17" t="s">
        <v>151</v>
      </c>
      <c r="E1749">
        <v>53023074</v>
      </c>
      <c r="F1749">
        <v>3000</v>
      </c>
      <c r="G1749">
        <v>3000</v>
      </c>
      <c r="H1749" s="17" t="s">
        <v>14566</v>
      </c>
      <c r="I1749" t="s">
        <v>145</v>
      </c>
      <c r="J1749" s="17" t="s">
        <v>19592</v>
      </c>
      <c r="K1749" s="17" t="s">
        <v>146</v>
      </c>
      <c r="L1749" t="s">
        <v>113</v>
      </c>
    </row>
    <row r="1750" spans="1:12" hidden="1">
      <c r="A1750">
        <v>20170608</v>
      </c>
      <c r="B1750">
        <v>20170608</v>
      </c>
      <c r="C1750">
        <v>172233</v>
      </c>
      <c r="D1750" s="17" t="s">
        <v>151</v>
      </c>
      <c r="E1750">
        <v>53023080</v>
      </c>
      <c r="F1750">
        <v>1000</v>
      </c>
      <c r="G1750">
        <v>1000</v>
      </c>
      <c r="H1750" s="17" t="s">
        <v>14569</v>
      </c>
      <c r="I1750" t="s">
        <v>145</v>
      </c>
      <c r="J1750" s="17" t="s">
        <v>19593</v>
      </c>
      <c r="K1750" s="17" t="s">
        <v>160</v>
      </c>
      <c r="L1750" t="s">
        <v>119</v>
      </c>
    </row>
    <row r="1751" spans="1:12" hidden="1">
      <c r="A1751">
        <v>20170608</v>
      </c>
      <c r="B1751">
        <v>20170608</v>
      </c>
      <c r="C1751">
        <v>172541</v>
      </c>
      <c r="D1751" s="17" t="s">
        <v>151</v>
      </c>
      <c r="E1751">
        <v>53023074</v>
      </c>
      <c r="F1751">
        <v>2000</v>
      </c>
      <c r="G1751">
        <v>2000</v>
      </c>
      <c r="H1751" s="17" t="s">
        <v>14572</v>
      </c>
      <c r="I1751" t="s">
        <v>145</v>
      </c>
      <c r="J1751" s="17" t="s">
        <v>19592</v>
      </c>
      <c r="K1751" s="17" t="s">
        <v>146</v>
      </c>
      <c r="L1751" t="s">
        <v>113</v>
      </c>
    </row>
    <row r="1752" spans="1:12" hidden="1">
      <c r="A1752">
        <v>20170608</v>
      </c>
      <c r="B1752">
        <v>20170608</v>
      </c>
      <c r="C1752">
        <v>173100</v>
      </c>
      <c r="D1752" s="17" t="s">
        <v>151</v>
      </c>
      <c r="E1752">
        <v>53023090</v>
      </c>
      <c r="F1752">
        <v>500</v>
      </c>
      <c r="G1752">
        <v>500</v>
      </c>
      <c r="H1752" s="17" t="s">
        <v>14575</v>
      </c>
      <c r="I1752" t="s">
        <v>145</v>
      </c>
      <c r="J1752" s="17" t="s">
        <v>19594</v>
      </c>
      <c r="K1752" s="17" t="s">
        <v>155</v>
      </c>
      <c r="L1752" t="s">
        <v>113</v>
      </c>
    </row>
    <row r="1753" spans="1:12" hidden="1">
      <c r="A1753">
        <v>20170608</v>
      </c>
      <c r="B1753">
        <v>20170608</v>
      </c>
      <c r="C1753">
        <v>173102</v>
      </c>
      <c r="D1753" s="17" t="s">
        <v>151</v>
      </c>
      <c r="E1753">
        <v>53023073</v>
      </c>
      <c r="F1753">
        <v>100</v>
      </c>
      <c r="G1753">
        <v>100</v>
      </c>
      <c r="H1753" s="17" t="s">
        <v>14576</v>
      </c>
      <c r="I1753" t="s">
        <v>145</v>
      </c>
      <c r="J1753" s="17" t="s">
        <v>19529</v>
      </c>
      <c r="K1753" s="17" t="s">
        <v>163</v>
      </c>
      <c r="L1753" t="s">
        <v>113</v>
      </c>
    </row>
    <row r="1754" spans="1:12" hidden="1">
      <c r="A1754">
        <v>20170608</v>
      </c>
      <c r="B1754">
        <v>20170608</v>
      </c>
      <c r="C1754">
        <v>173212</v>
      </c>
      <c r="D1754" s="17" t="s">
        <v>151</v>
      </c>
      <c r="E1754">
        <v>53023073</v>
      </c>
      <c r="F1754">
        <v>100</v>
      </c>
      <c r="G1754">
        <v>100</v>
      </c>
      <c r="H1754" s="17" t="s">
        <v>14577</v>
      </c>
      <c r="I1754" t="s">
        <v>145</v>
      </c>
      <c r="J1754" s="17" t="s">
        <v>19529</v>
      </c>
      <c r="K1754" s="17" t="s">
        <v>163</v>
      </c>
      <c r="L1754" t="s">
        <v>113</v>
      </c>
    </row>
    <row r="1755" spans="1:12" hidden="1">
      <c r="A1755">
        <v>20170608</v>
      </c>
      <c r="B1755">
        <v>20170608</v>
      </c>
      <c r="C1755">
        <v>173808</v>
      </c>
      <c r="D1755" s="17" t="s">
        <v>151</v>
      </c>
      <c r="E1755">
        <v>53023062</v>
      </c>
      <c r="F1755">
        <v>200</v>
      </c>
      <c r="G1755">
        <v>200</v>
      </c>
      <c r="H1755" s="17" t="s">
        <v>14580</v>
      </c>
      <c r="I1755" t="s">
        <v>145</v>
      </c>
      <c r="J1755" s="17" t="s">
        <v>19595</v>
      </c>
      <c r="K1755" s="17" t="s">
        <v>149</v>
      </c>
      <c r="L1755" t="s">
        <v>113</v>
      </c>
    </row>
    <row r="1756" spans="1:12" hidden="1">
      <c r="A1756">
        <v>20170608</v>
      </c>
      <c r="B1756">
        <v>20170608</v>
      </c>
      <c r="C1756">
        <v>173957</v>
      </c>
      <c r="D1756" s="17" t="s">
        <v>151</v>
      </c>
      <c r="E1756">
        <v>53023088</v>
      </c>
      <c r="F1756">
        <v>200</v>
      </c>
      <c r="G1756">
        <v>200</v>
      </c>
      <c r="H1756" s="17" t="s">
        <v>14582</v>
      </c>
      <c r="I1756" t="s">
        <v>145</v>
      </c>
      <c r="J1756" s="17" t="s">
        <v>19596</v>
      </c>
      <c r="K1756" s="17" t="s">
        <v>264</v>
      </c>
      <c r="L1756" t="s">
        <v>119</v>
      </c>
    </row>
    <row r="1757" spans="1:12" hidden="1">
      <c r="A1757">
        <v>20170608</v>
      </c>
      <c r="B1757">
        <v>20170608</v>
      </c>
      <c r="C1757">
        <v>174445</v>
      </c>
      <c r="D1757" s="17" t="s">
        <v>151</v>
      </c>
      <c r="E1757">
        <v>53023063</v>
      </c>
      <c r="F1757">
        <v>3000</v>
      </c>
      <c r="G1757">
        <v>3000</v>
      </c>
      <c r="H1757" s="17" t="s">
        <v>14585</v>
      </c>
      <c r="I1757" t="s">
        <v>145</v>
      </c>
      <c r="J1757" s="17" t="s">
        <v>19597</v>
      </c>
      <c r="K1757" s="17" t="s">
        <v>147</v>
      </c>
      <c r="L1757" t="s">
        <v>119</v>
      </c>
    </row>
    <row r="1758" spans="1:12" hidden="1">
      <c r="A1758">
        <v>20170608</v>
      </c>
      <c r="B1758">
        <v>20170608</v>
      </c>
      <c r="C1758">
        <v>175148</v>
      </c>
      <c r="D1758" s="17" t="s">
        <v>151</v>
      </c>
      <c r="E1758">
        <v>53023064</v>
      </c>
      <c r="F1758">
        <v>1500</v>
      </c>
      <c r="G1758">
        <v>1500</v>
      </c>
      <c r="H1758" s="17" t="s">
        <v>14586</v>
      </c>
      <c r="I1758" t="s">
        <v>145</v>
      </c>
      <c r="J1758" s="17" t="s">
        <v>18621</v>
      </c>
      <c r="K1758" s="17" t="s">
        <v>157</v>
      </c>
      <c r="L1758" t="s">
        <v>119</v>
      </c>
    </row>
    <row r="1759" spans="1:12" hidden="1">
      <c r="A1759">
        <v>20170608</v>
      </c>
      <c r="B1759">
        <v>20170608</v>
      </c>
      <c r="C1759">
        <v>175356</v>
      </c>
      <c r="D1759" s="17" t="s">
        <v>151</v>
      </c>
      <c r="E1759">
        <v>53023072</v>
      </c>
      <c r="F1759">
        <v>250</v>
      </c>
      <c r="G1759">
        <v>250</v>
      </c>
      <c r="H1759" s="17" t="s">
        <v>14589</v>
      </c>
      <c r="I1759" t="s">
        <v>145</v>
      </c>
      <c r="J1759" s="17" t="s">
        <v>19598</v>
      </c>
      <c r="K1759" s="17" t="s">
        <v>153</v>
      </c>
      <c r="L1759" t="s">
        <v>113</v>
      </c>
    </row>
    <row r="1760" spans="1:12" hidden="1">
      <c r="A1760">
        <v>20170608</v>
      </c>
      <c r="B1760">
        <v>20170608</v>
      </c>
      <c r="C1760">
        <v>175828</v>
      </c>
      <c r="D1760" s="17" t="s">
        <v>151</v>
      </c>
      <c r="E1760">
        <v>53023086</v>
      </c>
      <c r="F1760">
        <v>1300</v>
      </c>
      <c r="G1760">
        <v>1300</v>
      </c>
      <c r="H1760" s="17" t="s">
        <v>14590</v>
      </c>
      <c r="I1760" t="s">
        <v>145</v>
      </c>
      <c r="J1760" s="17" t="s">
        <v>19599</v>
      </c>
      <c r="K1760" s="17" t="s">
        <v>149</v>
      </c>
      <c r="L1760" t="s">
        <v>113</v>
      </c>
    </row>
    <row r="1761" spans="1:12" hidden="1">
      <c r="A1761">
        <v>20170608</v>
      </c>
      <c r="B1761">
        <v>20170608</v>
      </c>
      <c r="C1761">
        <v>180416</v>
      </c>
      <c r="D1761" s="17" t="s">
        <v>151</v>
      </c>
      <c r="E1761">
        <v>53023070</v>
      </c>
      <c r="F1761">
        <v>1500</v>
      </c>
      <c r="G1761">
        <v>1500</v>
      </c>
      <c r="H1761" s="17" t="s">
        <v>14593</v>
      </c>
      <c r="I1761" t="s">
        <v>145</v>
      </c>
      <c r="J1761" s="17" t="s">
        <v>19600</v>
      </c>
      <c r="K1761" s="17" t="s">
        <v>150</v>
      </c>
      <c r="L1761" t="s">
        <v>113</v>
      </c>
    </row>
    <row r="1762" spans="1:12" hidden="1">
      <c r="A1762">
        <v>20170608</v>
      </c>
      <c r="B1762">
        <v>20170608</v>
      </c>
      <c r="C1762">
        <v>180717</v>
      </c>
      <c r="D1762" s="17" t="s">
        <v>151</v>
      </c>
      <c r="E1762">
        <v>53023074</v>
      </c>
      <c r="F1762">
        <v>500</v>
      </c>
      <c r="G1762">
        <v>500</v>
      </c>
      <c r="H1762" s="17" t="s">
        <v>14596</v>
      </c>
      <c r="I1762" t="s">
        <v>145</v>
      </c>
      <c r="J1762" s="17" t="s">
        <v>19601</v>
      </c>
      <c r="K1762" s="17" t="s">
        <v>295</v>
      </c>
      <c r="L1762" t="s">
        <v>119</v>
      </c>
    </row>
    <row r="1763" spans="1:12" hidden="1">
      <c r="A1763">
        <v>20170608</v>
      </c>
      <c r="B1763">
        <v>20170608</v>
      </c>
      <c r="C1763">
        <v>181216</v>
      </c>
      <c r="D1763" s="17" t="s">
        <v>151</v>
      </c>
      <c r="E1763">
        <v>53023070</v>
      </c>
      <c r="F1763">
        <v>10</v>
      </c>
      <c r="G1763">
        <v>10</v>
      </c>
      <c r="H1763" s="17" t="s">
        <v>14599</v>
      </c>
      <c r="I1763" t="s">
        <v>145</v>
      </c>
      <c r="J1763" s="17" t="s">
        <v>19602</v>
      </c>
      <c r="K1763" s="17" t="s">
        <v>227</v>
      </c>
      <c r="L1763" t="s">
        <v>113</v>
      </c>
    </row>
    <row r="1764" spans="1:12" hidden="1">
      <c r="A1764">
        <v>20170608</v>
      </c>
      <c r="B1764">
        <v>20170608</v>
      </c>
      <c r="C1764">
        <v>211711</v>
      </c>
      <c r="D1764" s="17" t="s">
        <v>151</v>
      </c>
      <c r="E1764">
        <v>53023062</v>
      </c>
      <c r="F1764">
        <v>5000</v>
      </c>
      <c r="G1764">
        <v>5000</v>
      </c>
      <c r="H1764" s="17" t="s">
        <v>14602</v>
      </c>
      <c r="I1764" t="s">
        <v>145</v>
      </c>
      <c r="J1764" s="17" t="s">
        <v>19603</v>
      </c>
      <c r="K1764" s="17" t="s">
        <v>150</v>
      </c>
      <c r="L1764" t="s">
        <v>113</v>
      </c>
    </row>
    <row r="1765" spans="1:12" hidden="1">
      <c r="A1765">
        <v>20170608</v>
      </c>
      <c r="B1765">
        <v>20170608</v>
      </c>
      <c r="C1765">
        <v>211811</v>
      </c>
      <c r="D1765" s="17" t="s">
        <v>151</v>
      </c>
      <c r="E1765">
        <v>53023062</v>
      </c>
      <c r="F1765">
        <v>5000</v>
      </c>
      <c r="G1765">
        <v>5000</v>
      </c>
      <c r="H1765" s="17" t="s">
        <v>14605</v>
      </c>
      <c r="I1765" t="s">
        <v>145</v>
      </c>
      <c r="J1765" s="17" t="s">
        <v>19603</v>
      </c>
      <c r="K1765" s="17" t="s">
        <v>150</v>
      </c>
      <c r="L1765" t="s">
        <v>113</v>
      </c>
    </row>
    <row r="1766" spans="1:12" hidden="1">
      <c r="A1766">
        <v>20170608</v>
      </c>
      <c r="B1766">
        <v>20170608</v>
      </c>
      <c r="C1766">
        <v>223936</v>
      </c>
      <c r="D1766" s="17" t="s">
        <v>151</v>
      </c>
      <c r="E1766">
        <v>53023070</v>
      </c>
      <c r="F1766">
        <v>1000</v>
      </c>
      <c r="G1766">
        <v>1000</v>
      </c>
      <c r="H1766" s="17" t="s">
        <v>14606</v>
      </c>
      <c r="I1766" t="s">
        <v>145</v>
      </c>
      <c r="J1766" s="17" t="s">
        <v>19600</v>
      </c>
      <c r="K1766" s="17" t="s">
        <v>150</v>
      </c>
      <c r="L1766" t="s">
        <v>113</v>
      </c>
    </row>
    <row r="1767" spans="1:12" hidden="1">
      <c r="A1767">
        <v>20170608</v>
      </c>
      <c r="B1767">
        <v>20170608</v>
      </c>
      <c r="C1767">
        <v>225525</v>
      </c>
      <c r="D1767" s="17" t="s">
        <v>151</v>
      </c>
      <c r="E1767">
        <v>53023070</v>
      </c>
      <c r="F1767">
        <v>500</v>
      </c>
      <c r="G1767">
        <v>500</v>
      </c>
      <c r="H1767" s="17" t="s">
        <v>14607</v>
      </c>
      <c r="I1767" t="s">
        <v>145</v>
      </c>
      <c r="J1767" s="17" t="s">
        <v>19600</v>
      </c>
      <c r="K1767" s="17" t="s">
        <v>150</v>
      </c>
      <c r="L1767" t="s">
        <v>113</v>
      </c>
    </row>
    <row r="1768" spans="1:12" hidden="1">
      <c r="A1768">
        <v>20170609</v>
      </c>
      <c r="B1768">
        <v>20170609</v>
      </c>
      <c r="C1768">
        <v>60908</v>
      </c>
      <c r="D1768" s="17" t="s">
        <v>151</v>
      </c>
      <c r="E1768">
        <v>53023067</v>
      </c>
      <c r="F1768">
        <v>1000</v>
      </c>
      <c r="G1768">
        <v>1000</v>
      </c>
      <c r="H1768" s="17" t="s">
        <v>1481</v>
      </c>
      <c r="I1768" t="s">
        <v>145</v>
      </c>
      <c r="J1768" s="17" t="s">
        <v>2720</v>
      </c>
      <c r="K1768" s="17" t="s">
        <v>146</v>
      </c>
      <c r="L1768" t="s">
        <v>113</v>
      </c>
    </row>
    <row r="1769" spans="1:12" hidden="1">
      <c r="A1769">
        <v>20170609</v>
      </c>
      <c r="B1769">
        <v>20170609</v>
      </c>
      <c r="C1769">
        <v>70143</v>
      </c>
      <c r="D1769" s="17" t="s">
        <v>151</v>
      </c>
      <c r="E1769">
        <v>53023073</v>
      </c>
      <c r="F1769">
        <v>100</v>
      </c>
      <c r="G1769">
        <v>100</v>
      </c>
      <c r="H1769" s="17" t="s">
        <v>1478</v>
      </c>
      <c r="I1769" t="s">
        <v>145</v>
      </c>
      <c r="J1769" s="17" t="s">
        <v>2722</v>
      </c>
      <c r="K1769" s="17" t="s">
        <v>159</v>
      </c>
      <c r="L1769" t="s">
        <v>113</v>
      </c>
    </row>
    <row r="1770" spans="1:12" hidden="1">
      <c r="A1770">
        <v>20170609</v>
      </c>
      <c r="B1770">
        <v>20170609</v>
      </c>
      <c r="C1770">
        <v>70229</v>
      </c>
      <c r="D1770" s="17" t="s">
        <v>151</v>
      </c>
      <c r="E1770">
        <v>53023073</v>
      </c>
      <c r="F1770">
        <v>100</v>
      </c>
      <c r="G1770">
        <v>100</v>
      </c>
      <c r="H1770" s="17" t="s">
        <v>1477</v>
      </c>
      <c r="I1770" t="s">
        <v>145</v>
      </c>
      <c r="J1770" s="17" t="s">
        <v>2722</v>
      </c>
      <c r="K1770" s="17" t="s">
        <v>159</v>
      </c>
      <c r="L1770" t="s">
        <v>113</v>
      </c>
    </row>
    <row r="1771" spans="1:12" hidden="1">
      <c r="A1771">
        <v>20170609</v>
      </c>
      <c r="B1771">
        <v>20170609</v>
      </c>
      <c r="C1771">
        <v>70459</v>
      </c>
      <c r="D1771" s="17" t="s">
        <v>151</v>
      </c>
      <c r="E1771">
        <v>53023067</v>
      </c>
      <c r="F1771">
        <v>5000</v>
      </c>
      <c r="G1771">
        <v>5000</v>
      </c>
      <c r="H1771" s="17" t="s">
        <v>1476</v>
      </c>
      <c r="I1771" t="s">
        <v>145</v>
      </c>
      <c r="J1771" s="17" t="s">
        <v>2725</v>
      </c>
      <c r="K1771" s="17" t="s">
        <v>147</v>
      </c>
      <c r="L1771" t="s">
        <v>119</v>
      </c>
    </row>
    <row r="1772" spans="1:12" hidden="1">
      <c r="A1772">
        <v>20170609</v>
      </c>
      <c r="B1772">
        <v>20170609</v>
      </c>
      <c r="C1772">
        <v>71346</v>
      </c>
      <c r="D1772" s="17" t="s">
        <v>151</v>
      </c>
      <c r="E1772">
        <v>53023060</v>
      </c>
      <c r="F1772">
        <v>4000</v>
      </c>
      <c r="G1772">
        <v>4000</v>
      </c>
      <c r="H1772" s="17" t="s">
        <v>1473</v>
      </c>
      <c r="I1772" t="s">
        <v>145</v>
      </c>
      <c r="J1772" s="17" t="s">
        <v>2727</v>
      </c>
      <c r="K1772" s="17" t="s">
        <v>149</v>
      </c>
      <c r="L1772" t="s">
        <v>113</v>
      </c>
    </row>
    <row r="1773" spans="1:12" hidden="1">
      <c r="A1773">
        <v>20170609</v>
      </c>
      <c r="B1773">
        <v>20170609</v>
      </c>
      <c r="C1773">
        <v>71638</v>
      </c>
      <c r="D1773" s="17" t="s">
        <v>151</v>
      </c>
      <c r="E1773">
        <v>53023057</v>
      </c>
      <c r="F1773">
        <v>500</v>
      </c>
      <c r="G1773">
        <v>500</v>
      </c>
      <c r="H1773" s="17" t="s">
        <v>1472</v>
      </c>
      <c r="I1773" t="s">
        <v>145</v>
      </c>
      <c r="J1773" s="17" t="s">
        <v>2729</v>
      </c>
      <c r="K1773" s="17" t="s">
        <v>153</v>
      </c>
      <c r="L1773" t="s">
        <v>113</v>
      </c>
    </row>
    <row r="1774" spans="1:12" hidden="1">
      <c r="A1774">
        <v>20170609</v>
      </c>
      <c r="B1774">
        <v>20170609</v>
      </c>
      <c r="C1774">
        <v>72025</v>
      </c>
      <c r="D1774" s="17" t="s">
        <v>151</v>
      </c>
      <c r="E1774">
        <v>53023057</v>
      </c>
      <c r="F1774">
        <v>100</v>
      </c>
      <c r="G1774">
        <v>100</v>
      </c>
      <c r="H1774" s="17" t="s">
        <v>1469</v>
      </c>
      <c r="I1774" t="s">
        <v>145</v>
      </c>
      <c r="J1774" s="17" t="s">
        <v>257</v>
      </c>
      <c r="K1774" s="17" t="s">
        <v>150</v>
      </c>
      <c r="L1774" t="s">
        <v>113</v>
      </c>
    </row>
    <row r="1775" spans="1:12" hidden="1">
      <c r="A1775">
        <v>20170609</v>
      </c>
      <c r="B1775">
        <v>20170609</v>
      </c>
      <c r="C1775">
        <v>74137</v>
      </c>
      <c r="D1775" s="17" t="s">
        <v>151</v>
      </c>
      <c r="E1775">
        <v>53023090</v>
      </c>
      <c r="F1775">
        <v>300</v>
      </c>
      <c r="G1775">
        <v>300</v>
      </c>
      <c r="H1775" s="17" t="s">
        <v>1468</v>
      </c>
      <c r="I1775" t="s">
        <v>145</v>
      </c>
      <c r="J1775" s="17" t="s">
        <v>2732</v>
      </c>
      <c r="K1775" s="17" t="s">
        <v>146</v>
      </c>
      <c r="L1775" t="s">
        <v>113</v>
      </c>
    </row>
    <row r="1776" spans="1:12" hidden="1">
      <c r="A1776">
        <v>20170609</v>
      </c>
      <c r="B1776">
        <v>20170609</v>
      </c>
      <c r="C1776">
        <v>74255</v>
      </c>
      <c r="D1776" s="17" t="s">
        <v>151</v>
      </c>
      <c r="E1776">
        <v>53023061</v>
      </c>
      <c r="F1776">
        <v>100</v>
      </c>
      <c r="G1776">
        <v>100</v>
      </c>
      <c r="H1776" s="17" t="s">
        <v>1467</v>
      </c>
      <c r="I1776" t="s">
        <v>145</v>
      </c>
      <c r="J1776" s="17" t="s">
        <v>2734</v>
      </c>
      <c r="K1776" s="17" t="s">
        <v>154</v>
      </c>
      <c r="L1776" t="s">
        <v>113</v>
      </c>
    </row>
    <row r="1777" spans="1:12" hidden="1">
      <c r="A1777">
        <v>20170609</v>
      </c>
      <c r="B1777">
        <v>20170609</v>
      </c>
      <c r="C1777">
        <v>74351</v>
      </c>
      <c r="D1777" s="17" t="s">
        <v>151</v>
      </c>
      <c r="E1777">
        <v>53023079</v>
      </c>
      <c r="F1777">
        <v>100</v>
      </c>
      <c r="G1777">
        <v>100</v>
      </c>
      <c r="H1777" s="17" t="s">
        <v>1464</v>
      </c>
      <c r="I1777" t="s">
        <v>145</v>
      </c>
      <c r="J1777" s="17" t="s">
        <v>2736</v>
      </c>
      <c r="K1777" s="17" t="s">
        <v>150</v>
      </c>
      <c r="L1777" t="s">
        <v>113</v>
      </c>
    </row>
    <row r="1778" spans="1:12" hidden="1">
      <c r="A1778">
        <v>20170609</v>
      </c>
      <c r="B1778">
        <v>20170609</v>
      </c>
      <c r="C1778">
        <v>74416</v>
      </c>
      <c r="D1778" s="17" t="s">
        <v>151</v>
      </c>
      <c r="E1778">
        <v>53023089</v>
      </c>
      <c r="F1778">
        <v>50</v>
      </c>
      <c r="G1778">
        <v>50</v>
      </c>
      <c r="H1778" s="17" t="s">
        <v>1461</v>
      </c>
      <c r="I1778" t="s">
        <v>145</v>
      </c>
      <c r="J1778" s="17" t="s">
        <v>2738</v>
      </c>
      <c r="K1778" s="17" t="s">
        <v>154</v>
      </c>
      <c r="L1778" t="s">
        <v>113</v>
      </c>
    </row>
    <row r="1779" spans="1:12" hidden="1">
      <c r="A1779">
        <v>20170609</v>
      </c>
      <c r="B1779">
        <v>20170609</v>
      </c>
      <c r="C1779">
        <v>74928</v>
      </c>
      <c r="D1779" s="17" t="s">
        <v>151</v>
      </c>
      <c r="E1779">
        <v>53023072</v>
      </c>
      <c r="F1779">
        <v>800</v>
      </c>
      <c r="G1779">
        <v>800</v>
      </c>
      <c r="H1779" s="17" t="s">
        <v>1458</v>
      </c>
      <c r="I1779" t="s">
        <v>145</v>
      </c>
      <c r="J1779" s="17" t="s">
        <v>310</v>
      </c>
      <c r="K1779" s="17" t="s">
        <v>164</v>
      </c>
      <c r="L1779" t="s">
        <v>119</v>
      </c>
    </row>
    <row r="1780" spans="1:12" hidden="1">
      <c r="A1780">
        <v>20170609</v>
      </c>
      <c r="B1780">
        <v>20170609</v>
      </c>
      <c r="C1780">
        <v>75001</v>
      </c>
      <c r="D1780" s="17" t="s">
        <v>151</v>
      </c>
      <c r="E1780">
        <v>53023073</v>
      </c>
      <c r="F1780">
        <v>50</v>
      </c>
      <c r="G1780">
        <v>50</v>
      </c>
      <c r="H1780" s="17" t="s">
        <v>1457</v>
      </c>
      <c r="I1780" t="s">
        <v>145</v>
      </c>
      <c r="J1780" s="17" t="s">
        <v>2741</v>
      </c>
      <c r="K1780" s="17" t="s">
        <v>154</v>
      </c>
      <c r="L1780" t="s">
        <v>113</v>
      </c>
    </row>
    <row r="1781" spans="1:12" hidden="1">
      <c r="A1781">
        <v>20170609</v>
      </c>
      <c r="B1781">
        <v>20170609</v>
      </c>
      <c r="C1781">
        <v>75202</v>
      </c>
      <c r="D1781" s="17" t="s">
        <v>151</v>
      </c>
      <c r="E1781">
        <v>53023072</v>
      </c>
      <c r="F1781">
        <v>200</v>
      </c>
      <c r="G1781">
        <v>200</v>
      </c>
      <c r="H1781" s="17" t="s">
        <v>1456</v>
      </c>
      <c r="I1781" t="s">
        <v>145</v>
      </c>
      <c r="J1781" s="17" t="s">
        <v>2743</v>
      </c>
      <c r="K1781" s="17" t="s">
        <v>146</v>
      </c>
      <c r="L1781" t="s">
        <v>113</v>
      </c>
    </row>
    <row r="1782" spans="1:12" hidden="1">
      <c r="A1782">
        <v>20170609</v>
      </c>
      <c r="B1782">
        <v>20170609</v>
      </c>
      <c r="C1782">
        <v>75407</v>
      </c>
      <c r="D1782" s="17" t="s">
        <v>151</v>
      </c>
      <c r="E1782">
        <v>53023067</v>
      </c>
      <c r="F1782">
        <v>4000</v>
      </c>
      <c r="G1782">
        <v>4000</v>
      </c>
      <c r="H1782" s="17" t="s">
        <v>1453</v>
      </c>
      <c r="I1782" t="s">
        <v>145</v>
      </c>
      <c r="J1782" s="17" t="s">
        <v>2745</v>
      </c>
      <c r="K1782" s="17" t="s">
        <v>150</v>
      </c>
      <c r="L1782" t="s">
        <v>113</v>
      </c>
    </row>
    <row r="1783" spans="1:12" hidden="1">
      <c r="A1783">
        <v>20170609</v>
      </c>
      <c r="B1783">
        <v>20170609</v>
      </c>
      <c r="C1783">
        <v>75514</v>
      </c>
      <c r="D1783" s="17" t="s">
        <v>151</v>
      </c>
      <c r="E1783">
        <v>53023082</v>
      </c>
      <c r="F1783">
        <v>1000</v>
      </c>
      <c r="G1783">
        <v>1000</v>
      </c>
      <c r="H1783" s="17" t="s">
        <v>1450</v>
      </c>
      <c r="I1783" t="s">
        <v>145</v>
      </c>
      <c r="J1783" s="17" t="s">
        <v>2747</v>
      </c>
      <c r="K1783" s="17" t="s">
        <v>163</v>
      </c>
      <c r="L1783" t="s">
        <v>113</v>
      </c>
    </row>
    <row r="1784" spans="1:12" hidden="1">
      <c r="A1784">
        <v>20170609</v>
      </c>
      <c r="B1784">
        <v>20170609</v>
      </c>
      <c r="C1784">
        <v>75828</v>
      </c>
      <c r="D1784" s="17" t="s">
        <v>151</v>
      </c>
      <c r="E1784">
        <v>53023073</v>
      </c>
      <c r="F1784">
        <v>200</v>
      </c>
      <c r="G1784">
        <v>200</v>
      </c>
      <c r="H1784" s="17" t="s">
        <v>1448</v>
      </c>
      <c r="I1784" t="s">
        <v>145</v>
      </c>
      <c r="J1784" s="17" t="s">
        <v>373</v>
      </c>
      <c r="K1784" s="17" t="s">
        <v>163</v>
      </c>
      <c r="L1784" t="s">
        <v>113</v>
      </c>
    </row>
    <row r="1785" spans="1:12" hidden="1">
      <c r="A1785">
        <v>20170609</v>
      </c>
      <c r="B1785">
        <v>20170609</v>
      </c>
      <c r="C1785">
        <v>75828</v>
      </c>
      <c r="D1785" s="17" t="s">
        <v>151</v>
      </c>
      <c r="E1785">
        <v>53023082</v>
      </c>
      <c r="F1785">
        <v>1500</v>
      </c>
      <c r="G1785">
        <v>1500</v>
      </c>
      <c r="H1785" s="17" t="s">
        <v>1449</v>
      </c>
      <c r="I1785" t="s">
        <v>145</v>
      </c>
      <c r="J1785" s="17" t="s">
        <v>2749</v>
      </c>
      <c r="K1785" s="17" t="s">
        <v>149</v>
      </c>
      <c r="L1785" t="s">
        <v>113</v>
      </c>
    </row>
    <row r="1786" spans="1:12" hidden="1">
      <c r="A1786">
        <v>20170609</v>
      </c>
      <c r="B1786">
        <v>20170609</v>
      </c>
      <c r="C1786">
        <v>80129</v>
      </c>
      <c r="D1786" s="17" t="s">
        <v>151</v>
      </c>
      <c r="E1786">
        <v>53023073</v>
      </c>
      <c r="F1786">
        <v>50</v>
      </c>
      <c r="G1786">
        <v>50</v>
      </c>
      <c r="H1786" s="17" t="s">
        <v>1447</v>
      </c>
      <c r="I1786" t="s">
        <v>145</v>
      </c>
      <c r="J1786" s="17" t="s">
        <v>2751</v>
      </c>
      <c r="K1786" s="17" t="s">
        <v>154</v>
      </c>
      <c r="L1786" t="s">
        <v>113</v>
      </c>
    </row>
    <row r="1787" spans="1:12" hidden="1">
      <c r="A1787">
        <v>20170609</v>
      </c>
      <c r="B1787">
        <v>20170609</v>
      </c>
      <c r="C1787">
        <v>80256</v>
      </c>
      <c r="D1787" s="17" t="s">
        <v>151</v>
      </c>
      <c r="E1787">
        <v>53023076</v>
      </c>
      <c r="F1787">
        <v>1000</v>
      </c>
      <c r="G1787">
        <v>1000</v>
      </c>
      <c r="H1787" s="17" t="s">
        <v>1444</v>
      </c>
      <c r="I1787" t="s">
        <v>145</v>
      </c>
      <c r="J1787" s="17" t="s">
        <v>2753</v>
      </c>
      <c r="K1787" s="17" t="s">
        <v>154</v>
      </c>
      <c r="L1787" t="s">
        <v>113</v>
      </c>
    </row>
    <row r="1788" spans="1:12" hidden="1">
      <c r="A1788">
        <v>20170609</v>
      </c>
      <c r="B1788">
        <v>20170609</v>
      </c>
      <c r="C1788">
        <v>80347</v>
      </c>
      <c r="D1788" s="17" t="s">
        <v>151</v>
      </c>
      <c r="E1788">
        <v>53023081</v>
      </c>
      <c r="F1788">
        <v>1000</v>
      </c>
      <c r="G1788">
        <v>1000</v>
      </c>
      <c r="H1788" s="17" t="s">
        <v>1441</v>
      </c>
      <c r="I1788" t="s">
        <v>145</v>
      </c>
      <c r="J1788" s="17" t="s">
        <v>2755</v>
      </c>
      <c r="K1788" s="17" t="s">
        <v>146</v>
      </c>
      <c r="L1788" t="s">
        <v>119</v>
      </c>
    </row>
    <row r="1789" spans="1:12" hidden="1">
      <c r="A1789">
        <v>20170609</v>
      </c>
      <c r="B1789">
        <v>20170609</v>
      </c>
      <c r="C1789">
        <v>80753</v>
      </c>
      <c r="D1789" s="17" t="s">
        <v>151</v>
      </c>
      <c r="E1789">
        <v>53023062</v>
      </c>
      <c r="F1789">
        <v>150</v>
      </c>
      <c r="G1789">
        <v>150</v>
      </c>
      <c r="H1789" s="17" t="s">
        <v>1438</v>
      </c>
      <c r="I1789" t="s">
        <v>145</v>
      </c>
      <c r="J1789" s="17" t="s">
        <v>297</v>
      </c>
      <c r="K1789" s="17" t="s">
        <v>146</v>
      </c>
      <c r="L1789" t="s">
        <v>113</v>
      </c>
    </row>
    <row r="1790" spans="1:12" hidden="1">
      <c r="A1790">
        <v>20170609</v>
      </c>
      <c r="B1790">
        <v>20170609</v>
      </c>
      <c r="C1790">
        <v>80850</v>
      </c>
      <c r="D1790" s="17" t="s">
        <v>151</v>
      </c>
      <c r="E1790">
        <v>53023060</v>
      </c>
      <c r="F1790">
        <v>1000</v>
      </c>
      <c r="G1790">
        <v>1000</v>
      </c>
      <c r="H1790" s="17" t="s">
        <v>1437</v>
      </c>
      <c r="I1790" t="s">
        <v>145</v>
      </c>
      <c r="J1790" s="17" t="s">
        <v>2758</v>
      </c>
      <c r="K1790" s="17" t="s">
        <v>150</v>
      </c>
      <c r="L1790" t="s">
        <v>113</v>
      </c>
    </row>
    <row r="1791" spans="1:12" hidden="1">
      <c r="A1791">
        <v>20170609</v>
      </c>
      <c r="B1791">
        <v>20170609</v>
      </c>
      <c r="C1791">
        <v>81012</v>
      </c>
      <c r="D1791" s="17" t="s">
        <v>151</v>
      </c>
      <c r="E1791">
        <v>53023090</v>
      </c>
      <c r="F1791">
        <v>20</v>
      </c>
      <c r="G1791">
        <v>20</v>
      </c>
      <c r="H1791" s="17" t="s">
        <v>1436</v>
      </c>
      <c r="I1791" t="s">
        <v>145</v>
      </c>
      <c r="J1791" s="17" t="s">
        <v>2760</v>
      </c>
      <c r="K1791" s="17" t="s">
        <v>154</v>
      </c>
      <c r="L1791" t="s">
        <v>113</v>
      </c>
    </row>
    <row r="1792" spans="1:12" hidden="1">
      <c r="A1792">
        <v>20170609</v>
      </c>
      <c r="B1792">
        <v>20170609</v>
      </c>
      <c r="C1792">
        <v>81037</v>
      </c>
      <c r="D1792" s="17" t="s">
        <v>151</v>
      </c>
      <c r="E1792">
        <v>53023082</v>
      </c>
      <c r="F1792">
        <v>700</v>
      </c>
      <c r="G1792">
        <v>700</v>
      </c>
      <c r="H1792" s="17" t="s">
        <v>1433</v>
      </c>
      <c r="I1792" t="s">
        <v>145</v>
      </c>
      <c r="J1792" s="17" t="s">
        <v>2762</v>
      </c>
      <c r="K1792" s="17" t="s">
        <v>146</v>
      </c>
      <c r="L1792" t="s">
        <v>113</v>
      </c>
    </row>
    <row r="1793" spans="1:12" hidden="1">
      <c r="A1793">
        <v>20170609</v>
      </c>
      <c r="B1793">
        <v>20170609</v>
      </c>
      <c r="C1793">
        <v>81128</v>
      </c>
      <c r="D1793" s="17" t="s">
        <v>151</v>
      </c>
      <c r="E1793">
        <v>53023060</v>
      </c>
      <c r="F1793">
        <v>200</v>
      </c>
      <c r="G1793">
        <v>200</v>
      </c>
      <c r="H1793" s="17" t="s">
        <v>1430</v>
      </c>
      <c r="I1793" t="s">
        <v>145</v>
      </c>
      <c r="J1793" s="17" t="s">
        <v>2764</v>
      </c>
      <c r="K1793" s="17" t="s">
        <v>154</v>
      </c>
      <c r="L1793" t="s">
        <v>113</v>
      </c>
    </row>
    <row r="1794" spans="1:12" hidden="1">
      <c r="A1794">
        <v>20170609</v>
      </c>
      <c r="B1794">
        <v>20170609</v>
      </c>
      <c r="C1794">
        <v>81302</v>
      </c>
      <c r="D1794" s="17" t="s">
        <v>151</v>
      </c>
      <c r="E1794">
        <v>53023076</v>
      </c>
      <c r="F1794">
        <v>2500</v>
      </c>
      <c r="G1794">
        <v>2500</v>
      </c>
      <c r="H1794" s="17" t="s">
        <v>1427</v>
      </c>
      <c r="I1794" t="s">
        <v>145</v>
      </c>
      <c r="J1794" s="17" t="s">
        <v>2766</v>
      </c>
      <c r="K1794" s="17" t="s">
        <v>152</v>
      </c>
      <c r="L1794" t="s">
        <v>119</v>
      </c>
    </row>
    <row r="1795" spans="1:12" hidden="1">
      <c r="A1795">
        <v>20170609</v>
      </c>
      <c r="B1795">
        <v>20170609</v>
      </c>
      <c r="C1795">
        <v>81303</v>
      </c>
      <c r="D1795" s="17" t="s">
        <v>151</v>
      </c>
      <c r="E1795">
        <v>53023065</v>
      </c>
      <c r="F1795">
        <v>1</v>
      </c>
      <c r="G1795">
        <v>1</v>
      </c>
      <c r="H1795" s="17" t="s">
        <v>1426</v>
      </c>
      <c r="I1795" t="s">
        <v>145</v>
      </c>
      <c r="J1795" s="17" t="s">
        <v>2768</v>
      </c>
      <c r="K1795" s="17" t="s">
        <v>230</v>
      </c>
      <c r="L1795" t="s">
        <v>113</v>
      </c>
    </row>
    <row r="1796" spans="1:12" hidden="1">
      <c r="A1796">
        <v>20170609</v>
      </c>
      <c r="B1796">
        <v>20170609</v>
      </c>
      <c r="C1796">
        <v>81410</v>
      </c>
      <c r="D1796" s="17" t="s">
        <v>151</v>
      </c>
      <c r="E1796">
        <v>53023087</v>
      </c>
      <c r="F1796">
        <v>800</v>
      </c>
      <c r="G1796">
        <v>800</v>
      </c>
      <c r="H1796" s="17" t="s">
        <v>1423</v>
      </c>
      <c r="I1796" t="s">
        <v>145</v>
      </c>
      <c r="J1796" s="17" t="s">
        <v>2770</v>
      </c>
      <c r="K1796" s="17" t="s">
        <v>150</v>
      </c>
      <c r="L1796" t="s">
        <v>113</v>
      </c>
    </row>
    <row r="1797" spans="1:12" hidden="1">
      <c r="A1797">
        <v>20170609</v>
      </c>
      <c r="B1797">
        <v>20170609</v>
      </c>
      <c r="C1797">
        <v>81453</v>
      </c>
      <c r="D1797" s="17" t="s">
        <v>151</v>
      </c>
      <c r="E1797">
        <v>53023064</v>
      </c>
      <c r="F1797">
        <v>500</v>
      </c>
      <c r="G1797">
        <v>500</v>
      </c>
      <c r="H1797" s="17" t="s">
        <v>1422</v>
      </c>
      <c r="I1797" t="s">
        <v>145</v>
      </c>
      <c r="J1797" s="17" t="s">
        <v>2772</v>
      </c>
      <c r="K1797" s="17" t="s">
        <v>153</v>
      </c>
      <c r="L1797" t="s">
        <v>113</v>
      </c>
    </row>
    <row r="1798" spans="1:12" hidden="1">
      <c r="A1798">
        <v>20170609</v>
      </c>
      <c r="B1798">
        <v>20170609</v>
      </c>
      <c r="C1798">
        <v>81510</v>
      </c>
      <c r="D1798" s="17" t="s">
        <v>151</v>
      </c>
      <c r="E1798">
        <v>53023087</v>
      </c>
      <c r="F1798">
        <v>100</v>
      </c>
      <c r="G1798">
        <v>100</v>
      </c>
      <c r="H1798" s="17" t="s">
        <v>1420</v>
      </c>
      <c r="I1798" t="s">
        <v>145</v>
      </c>
      <c r="J1798" s="17" t="s">
        <v>2770</v>
      </c>
      <c r="K1798" s="17" t="s">
        <v>150</v>
      </c>
      <c r="L1798" t="s">
        <v>113</v>
      </c>
    </row>
    <row r="1799" spans="1:12" hidden="1">
      <c r="A1799">
        <v>20170609</v>
      </c>
      <c r="B1799">
        <v>20170609</v>
      </c>
      <c r="C1799">
        <v>81959</v>
      </c>
      <c r="D1799" s="17" t="s">
        <v>151</v>
      </c>
      <c r="E1799">
        <v>53023074</v>
      </c>
      <c r="F1799">
        <v>1000</v>
      </c>
      <c r="G1799">
        <v>1000</v>
      </c>
      <c r="H1799" s="17" t="s">
        <v>1417</v>
      </c>
      <c r="I1799" t="s">
        <v>145</v>
      </c>
      <c r="J1799" s="17" t="s">
        <v>2775</v>
      </c>
      <c r="K1799" s="17" t="s">
        <v>150</v>
      </c>
      <c r="L1799" t="s">
        <v>113</v>
      </c>
    </row>
    <row r="1800" spans="1:12" hidden="1">
      <c r="A1800">
        <v>20170609</v>
      </c>
      <c r="B1800">
        <v>20170609</v>
      </c>
      <c r="C1800">
        <v>82027</v>
      </c>
      <c r="D1800" s="17" t="s">
        <v>151</v>
      </c>
      <c r="E1800">
        <v>53023076</v>
      </c>
      <c r="F1800">
        <v>500</v>
      </c>
      <c r="G1800">
        <v>500</v>
      </c>
      <c r="H1800" s="17" t="s">
        <v>1414</v>
      </c>
      <c r="I1800" t="s">
        <v>145</v>
      </c>
      <c r="J1800" s="17" t="s">
        <v>2777</v>
      </c>
      <c r="K1800" s="17" t="s">
        <v>146</v>
      </c>
      <c r="L1800" t="s">
        <v>113</v>
      </c>
    </row>
    <row r="1801" spans="1:12" hidden="1">
      <c r="A1801">
        <v>20170609</v>
      </c>
      <c r="B1801">
        <v>20170609</v>
      </c>
      <c r="C1801">
        <v>82156</v>
      </c>
      <c r="D1801" s="17" t="s">
        <v>151</v>
      </c>
      <c r="E1801">
        <v>53023058</v>
      </c>
      <c r="F1801">
        <v>2900</v>
      </c>
      <c r="G1801">
        <v>2900</v>
      </c>
      <c r="H1801" s="17" t="s">
        <v>1413</v>
      </c>
      <c r="I1801" t="s">
        <v>145</v>
      </c>
      <c r="J1801" s="17" t="s">
        <v>2778</v>
      </c>
      <c r="K1801" s="17" t="s">
        <v>149</v>
      </c>
      <c r="L1801" t="s">
        <v>113</v>
      </c>
    </row>
    <row r="1802" spans="1:12" hidden="1">
      <c r="A1802">
        <v>20170609</v>
      </c>
      <c r="B1802">
        <v>20170609</v>
      </c>
      <c r="C1802">
        <v>82401</v>
      </c>
      <c r="D1802" s="17" t="s">
        <v>151</v>
      </c>
      <c r="E1802">
        <v>53023076</v>
      </c>
      <c r="F1802">
        <v>10</v>
      </c>
      <c r="G1802">
        <v>10</v>
      </c>
      <c r="H1802" s="17" t="s">
        <v>1412</v>
      </c>
      <c r="I1802" t="s">
        <v>145</v>
      </c>
      <c r="J1802" s="17" t="s">
        <v>2780</v>
      </c>
      <c r="K1802" s="17" t="s">
        <v>256</v>
      </c>
      <c r="L1802" t="s">
        <v>113</v>
      </c>
    </row>
    <row r="1803" spans="1:12" hidden="1">
      <c r="A1803">
        <v>20170609</v>
      </c>
      <c r="B1803">
        <v>20170609</v>
      </c>
      <c r="C1803">
        <v>82434</v>
      </c>
      <c r="D1803" s="17" t="s">
        <v>151</v>
      </c>
      <c r="E1803">
        <v>53023092</v>
      </c>
      <c r="F1803">
        <v>200</v>
      </c>
      <c r="G1803">
        <v>200</v>
      </c>
      <c r="H1803" s="17" t="s">
        <v>1409</v>
      </c>
      <c r="I1803" t="s">
        <v>145</v>
      </c>
      <c r="J1803" s="17" t="s">
        <v>2782</v>
      </c>
      <c r="K1803" s="17" t="s">
        <v>163</v>
      </c>
      <c r="L1803" t="s">
        <v>113</v>
      </c>
    </row>
    <row r="1804" spans="1:12" hidden="1">
      <c r="A1804">
        <v>20170609</v>
      </c>
      <c r="B1804">
        <v>20170609</v>
      </c>
      <c r="C1804">
        <v>82931</v>
      </c>
      <c r="D1804" s="17" t="s">
        <v>151</v>
      </c>
      <c r="E1804">
        <v>53023061</v>
      </c>
      <c r="F1804">
        <v>500</v>
      </c>
      <c r="G1804">
        <v>500</v>
      </c>
      <c r="H1804" s="17" t="s">
        <v>1408</v>
      </c>
      <c r="I1804" t="s">
        <v>145</v>
      </c>
      <c r="J1804" s="17" t="s">
        <v>2784</v>
      </c>
      <c r="K1804" s="17" t="s">
        <v>154</v>
      </c>
      <c r="L1804" t="s">
        <v>113</v>
      </c>
    </row>
    <row r="1805" spans="1:12" hidden="1">
      <c r="A1805">
        <v>20170609</v>
      </c>
      <c r="B1805">
        <v>20170609</v>
      </c>
      <c r="C1805">
        <v>83004</v>
      </c>
      <c r="D1805" s="17" t="s">
        <v>151</v>
      </c>
      <c r="E1805">
        <v>53023090</v>
      </c>
      <c r="F1805">
        <v>100</v>
      </c>
      <c r="G1805">
        <v>100</v>
      </c>
      <c r="H1805" s="17" t="s">
        <v>1407</v>
      </c>
      <c r="I1805" t="s">
        <v>145</v>
      </c>
      <c r="J1805" s="17" t="s">
        <v>2786</v>
      </c>
      <c r="K1805" s="17" t="s">
        <v>154</v>
      </c>
      <c r="L1805" t="s">
        <v>113</v>
      </c>
    </row>
    <row r="1806" spans="1:12" hidden="1">
      <c r="A1806">
        <v>20170609</v>
      </c>
      <c r="B1806">
        <v>20170609</v>
      </c>
      <c r="C1806">
        <v>83323</v>
      </c>
      <c r="D1806" s="17" t="s">
        <v>151</v>
      </c>
      <c r="E1806">
        <v>53023088</v>
      </c>
      <c r="F1806">
        <v>500</v>
      </c>
      <c r="G1806">
        <v>500</v>
      </c>
      <c r="H1806" s="17" t="s">
        <v>1404</v>
      </c>
      <c r="I1806" t="s">
        <v>145</v>
      </c>
      <c r="J1806" s="17" t="s">
        <v>2788</v>
      </c>
      <c r="K1806" s="17" t="s">
        <v>150</v>
      </c>
      <c r="L1806" t="s">
        <v>113</v>
      </c>
    </row>
    <row r="1807" spans="1:12" hidden="1">
      <c r="A1807">
        <v>20170609</v>
      </c>
      <c r="B1807">
        <v>20170609</v>
      </c>
      <c r="C1807">
        <v>83342</v>
      </c>
      <c r="D1807" s="17" t="s">
        <v>151</v>
      </c>
      <c r="E1807">
        <v>53023073</v>
      </c>
      <c r="F1807">
        <v>2000</v>
      </c>
      <c r="G1807">
        <v>2000</v>
      </c>
      <c r="H1807" s="17" t="s">
        <v>1401</v>
      </c>
      <c r="I1807" t="s">
        <v>145</v>
      </c>
      <c r="J1807" s="17" t="s">
        <v>2790</v>
      </c>
      <c r="K1807" s="17" t="s">
        <v>157</v>
      </c>
      <c r="L1807" t="s">
        <v>119</v>
      </c>
    </row>
    <row r="1808" spans="1:12" hidden="1">
      <c r="A1808">
        <v>20170609</v>
      </c>
      <c r="B1808">
        <v>20170609</v>
      </c>
      <c r="C1808">
        <v>83438</v>
      </c>
      <c r="D1808" s="17" t="s">
        <v>151</v>
      </c>
      <c r="E1808">
        <v>53023054</v>
      </c>
      <c r="F1808">
        <v>200</v>
      </c>
      <c r="G1808">
        <v>200</v>
      </c>
      <c r="H1808" s="17" t="s">
        <v>1398</v>
      </c>
      <c r="I1808" t="s">
        <v>145</v>
      </c>
      <c r="J1808" s="17" t="s">
        <v>2792</v>
      </c>
      <c r="K1808" s="17" t="s">
        <v>149</v>
      </c>
      <c r="L1808" t="s">
        <v>113</v>
      </c>
    </row>
    <row r="1809" spans="1:12" hidden="1">
      <c r="A1809">
        <v>20170609</v>
      </c>
      <c r="B1809">
        <v>20170609</v>
      </c>
      <c r="C1809">
        <v>83507</v>
      </c>
      <c r="D1809" s="17" t="s">
        <v>151</v>
      </c>
      <c r="E1809">
        <v>53023073</v>
      </c>
      <c r="F1809">
        <v>500</v>
      </c>
      <c r="G1809">
        <v>500</v>
      </c>
      <c r="H1809" s="17" t="s">
        <v>1397</v>
      </c>
      <c r="I1809" t="s">
        <v>145</v>
      </c>
      <c r="J1809" s="17" t="s">
        <v>2794</v>
      </c>
      <c r="K1809" s="17" t="s">
        <v>147</v>
      </c>
      <c r="L1809" t="s">
        <v>119</v>
      </c>
    </row>
    <row r="1810" spans="1:12" hidden="1">
      <c r="A1810">
        <v>20170609</v>
      </c>
      <c r="B1810">
        <v>20170609</v>
      </c>
      <c r="C1810">
        <v>83519</v>
      </c>
      <c r="D1810" s="17" t="s">
        <v>151</v>
      </c>
      <c r="E1810">
        <v>53023087</v>
      </c>
      <c r="F1810">
        <v>500</v>
      </c>
      <c r="G1810">
        <v>500</v>
      </c>
      <c r="H1810" s="17" t="s">
        <v>1394</v>
      </c>
      <c r="I1810" t="s">
        <v>145</v>
      </c>
      <c r="J1810" s="17" t="s">
        <v>2796</v>
      </c>
      <c r="K1810" s="17" t="s">
        <v>148</v>
      </c>
      <c r="L1810" t="s">
        <v>113</v>
      </c>
    </row>
    <row r="1811" spans="1:12" hidden="1">
      <c r="A1811">
        <v>20170609</v>
      </c>
      <c r="B1811">
        <v>20170609</v>
      </c>
      <c r="C1811">
        <v>83532</v>
      </c>
      <c r="D1811" s="17" t="s">
        <v>151</v>
      </c>
      <c r="E1811">
        <v>53023080</v>
      </c>
      <c r="F1811">
        <v>10</v>
      </c>
      <c r="G1811">
        <v>10</v>
      </c>
      <c r="H1811" s="17" t="s">
        <v>1391</v>
      </c>
      <c r="I1811" t="s">
        <v>145</v>
      </c>
      <c r="J1811" s="17" t="s">
        <v>2798</v>
      </c>
      <c r="K1811" s="17" t="s">
        <v>148</v>
      </c>
      <c r="L1811" t="s">
        <v>113</v>
      </c>
    </row>
    <row r="1812" spans="1:12" hidden="1">
      <c r="A1812">
        <v>20170609</v>
      </c>
      <c r="B1812">
        <v>20170609</v>
      </c>
      <c r="C1812">
        <v>83626</v>
      </c>
      <c r="D1812" s="17" t="s">
        <v>151</v>
      </c>
      <c r="E1812">
        <v>53023080</v>
      </c>
      <c r="F1812">
        <v>10</v>
      </c>
      <c r="G1812">
        <v>10</v>
      </c>
      <c r="H1812" s="17" t="s">
        <v>1388</v>
      </c>
      <c r="I1812" t="s">
        <v>145</v>
      </c>
      <c r="J1812" s="17" t="s">
        <v>2798</v>
      </c>
      <c r="K1812" s="17" t="s">
        <v>148</v>
      </c>
      <c r="L1812" t="s">
        <v>113</v>
      </c>
    </row>
    <row r="1813" spans="1:12" hidden="1">
      <c r="A1813">
        <v>20170609</v>
      </c>
      <c r="B1813">
        <v>20170609</v>
      </c>
      <c r="C1813">
        <v>83739</v>
      </c>
      <c r="D1813" s="17" t="s">
        <v>151</v>
      </c>
      <c r="E1813">
        <v>53023068</v>
      </c>
      <c r="F1813">
        <v>2000</v>
      </c>
      <c r="G1813">
        <v>2000</v>
      </c>
      <c r="H1813" s="17" t="s">
        <v>1385</v>
      </c>
      <c r="I1813" t="s">
        <v>145</v>
      </c>
      <c r="J1813" s="17" t="s">
        <v>2800</v>
      </c>
      <c r="K1813" s="17" t="s">
        <v>149</v>
      </c>
      <c r="L1813" t="s">
        <v>113</v>
      </c>
    </row>
    <row r="1814" spans="1:12" hidden="1">
      <c r="A1814">
        <v>20170609</v>
      </c>
      <c r="B1814">
        <v>20170609</v>
      </c>
      <c r="C1814">
        <v>83824</v>
      </c>
      <c r="D1814" s="17" t="s">
        <v>151</v>
      </c>
      <c r="E1814">
        <v>53023055</v>
      </c>
      <c r="F1814">
        <v>500</v>
      </c>
      <c r="G1814">
        <v>500</v>
      </c>
      <c r="H1814" s="17" t="s">
        <v>1382</v>
      </c>
      <c r="I1814" t="s">
        <v>145</v>
      </c>
      <c r="J1814" s="17" t="s">
        <v>2802</v>
      </c>
      <c r="K1814" s="17" t="s">
        <v>256</v>
      </c>
      <c r="L1814" t="s">
        <v>113</v>
      </c>
    </row>
    <row r="1815" spans="1:12" hidden="1">
      <c r="A1815">
        <v>20170609</v>
      </c>
      <c r="B1815">
        <v>20170609</v>
      </c>
      <c r="C1815">
        <v>83849</v>
      </c>
      <c r="D1815" s="17" t="s">
        <v>151</v>
      </c>
      <c r="E1815">
        <v>53023080</v>
      </c>
      <c r="F1815">
        <v>200</v>
      </c>
      <c r="G1815">
        <v>200</v>
      </c>
      <c r="H1815" s="17" t="s">
        <v>1379</v>
      </c>
      <c r="I1815" t="s">
        <v>145</v>
      </c>
      <c r="J1815" s="17" t="s">
        <v>2804</v>
      </c>
      <c r="K1815" s="17" t="s">
        <v>160</v>
      </c>
      <c r="L1815" t="s">
        <v>119</v>
      </c>
    </row>
    <row r="1816" spans="1:12" hidden="1">
      <c r="A1816">
        <v>20170609</v>
      </c>
      <c r="B1816">
        <v>20170609</v>
      </c>
      <c r="C1816">
        <v>83930</v>
      </c>
      <c r="D1816" s="17" t="s">
        <v>151</v>
      </c>
      <c r="E1816">
        <v>53023076</v>
      </c>
      <c r="F1816">
        <v>300</v>
      </c>
      <c r="G1816">
        <v>300</v>
      </c>
      <c r="H1816" s="17" t="s">
        <v>1378</v>
      </c>
      <c r="I1816" t="s">
        <v>145</v>
      </c>
      <c r="J1816" s="17" t="s">
        <v>2806</v>
      </c>
      <c r="K1816" s="17" t="s">
        <v>150</v>
      </c>
      <c r="L1816" t="s">
        <v>113</v>
      </c>
    </row>
    <row r="1817" spans="1:12" hidden="1">
      <c r="A1817">
        <v>20170609</v>
      </c>
      <c r="B1817">
        <v>20170609</v>
      </c>
      <c r="C1817">
        <v>84108</v>
      </c>
      <c r="D1817" s="17" t="s">
        <v>151</v>
      </c>
      <c r="E1817">
        <v>53023065</v>
      </c>
      <c r="F1817">
        <v>500</v>
      </c>
      <c r="G1817">
        <v>500</v>
      </c>
      <c r="H1817" s="17" t="s">
        <v>1377</v>
      </c>
      <c r="I1817" t="s">
        <v>145</v>
      </c>
      <c r="J1817" s="17" t="s">
        <v>2808</v>
      </c>
      <c r="K1817" s="17" t="s">
        <v>149</v>
      </c>
      <c r="L1817" t="s">
        <v>113</v>
      </c>
    </row>
    <row r="1818" spans="1:12" hidden="1">
      <c r="A1818">
        <v>20170609</v>
      </c>
      <c r="B1818">
        <v>20170609</v>
      </c>
      <c r="C1818">
        <v>84218</v>
      </c>
      <c r="D1818" s="17" t="s">
        <v>151</v>
      </c>
      <c r="E1818">
        <v>53023060</v>
      </c>
      <c r="F1818">
        <v>300</v>
      </c>
      <c r="G1818">
        <v>300</v>
      </c>
      <c r="H1818" s="17" t="s">
        <v>1374</v>
      </c>
      <c r="I1818" t="s">
        <v>145</v>
      </c>
      <c r="J1818" s="17" t="s">
        <v>2810</v>
      </c>
      <c r="K1818" s="17" t="s">
        <v>147</v>
      </c>
      <c r="L1818" t="s">
        <v>119</v>
      </c>
    </row>
    <row r="1819" spans="1:12" hidden="1">
      <c r="A1819">
        <v>20170609</v>
      </c>
      <c r="B1819">
        <v>20170609</v>
      </c>
      <c r="C1819">
        <v>84424</v>
      </c>
      <c r="D1819" s="17" t="s">
        <v>151</v>
      </c>
      <c r="E1819">
        <v>53023080</v>
      </c>
      <c r="F1819">
        <v>20</v>
      </c>
      <c r="G1819">
        <v>20</v>
      </c>
      <c r="H1819" s="17" t="s">
        <v>1373</v>
      </c>
      <c r="I1819" t="s">
        <v>145</v>
      </c>
      <c r="J1819" s="17" t="s">
        <v>2812</v>
      </c>
      <c r="K1819" s="17" t="s">
        <v>153</v>
      </c>
      <c r="L1819" t="s">
        <v>113</v>
      </c>
    </row>
    <row r="1820" spans="1:12" hidden="1">
      <c r="A1820">
        <v>20170609</v>
      </c>
      <c r="B1820">
        <v>20170609</v>
      </c>
      <c r="C1820">
        <v>84428</v>
      </c>
      <c r="D1820" s="17" t="s">
        <v>151</v>
      </c>
      <c r="E1820">
        <v>53023072</v>
      </c>
      <c r="F1820">
        <v>1000</v>
      </c>
      <c r="G1820">
        <v>1000</v>
      </c>
      <c r="H1820" s="17" t="s">
        <v>1370</v>
      </c>
      <c r="I1820" t="s">
        <v>145</v>
      </c>
      <c r="J1820" s="17" t="s">
        <v>2814</v>
      </c>
      <c r="K1820" s="17" t="s">
        <v>264</v>
      </c>
      <c r="L1820" t="s">
        <v>119</v>
      </c>
    </row>
    <row r="1821" spans="1:12" hidden="1">
      <c r="A1821">
        <v>20170609</v>
      </c>
      <c r="B1821">
        <v>20170609</v>
      </c>
      <c r="C1821">
        <v>84534</v>
      </c>
      <c r="D1821" s="17" t="s">
        <v>151</v>
      </c>
      <c r="E1821">
        <v>53023088</v>
      </c>
      <c r="F1821">
        <v>500</v>
      </c>
      <c r="G1821">
        <v>500</v>
      </c>
      <c r="H1821" s="17" t="s">
        <v>1365</v>
      </c>
      <c r="I1821" t="s">
        <v>145</v>
      </c>
      <c r="J1821" s="17" t="s">
        <v>2732</v>
      </c>
      <c r="K1821" s="17" t="s">
        <v>146</v>
      </c>
      <c r="L1821" t="s">
        <v>113</v>
      </c>
    </row>
    <row r="1822" spans="1:12" hidden="1">
      <c r="A1822">
        <v>20170609</v>
      </c>
      <c r="B1822">
        <v>20170609</v>
      </c>
      <c r="C1822">
        <v>84617</v>
      </c>
      <c r="D1822" s="17" t="s">
        <v>151</v>
      </c>
      <c r="E1822">
        <v>53023081</v>
      </c>
      <c r="F1822">
        <v>1900</v>
      </c>
      <c r="G1822">
        <v>1900</v>
      </c>
      <c r="H1822" s="17" t="s">
        <v>1364</v>
      </c>
      <c r="I1822" t="s">
        <v>145</v>
      </c>
      <c r="J1822" s="17" t="s">
        <v>2817</v>
      </c>
      <c r="K1822" s="17" t="s">
        <v>147</v>
      </c>
      <c r="L1822" t="s">
        <v>119</v>
      </c>
    </row>
    <row r="1823" spans="1:12" hidden="1">
      <c r="A1823">
        <v>20170609</v>
      </c>
      <c r="B1823">
        <v>20170609</v>
      </c>
      <c r="C1823">
        <v>84943</v>
      </c>
      <c r="D1823" s="17" t="s">
        <v>151</v>
      </c>
      <c r="E1823">
        <v>53023074</v>
      </c>
      <c r="F1823">
        <v>300</v>
      </c>
      <c r="G1823">
        <v>300</v>
      </c>
      <c r="H1823" s="17" t="s">
        <v>1361</v>
      </c>
      <c r="I1823" t="s">
        <v>145</v>
      </c>
      <c r="J1823" s="17" t="s">
        <v>2819</v>
      </c>
      <c r="K1823" s="17" t="s">
        <v>172</v>
      </c>
      <c r="L1823" t="s">
        <v>113</v>
      </c>
    </row>
    <row r="1824" spans="1:12" hidden="1">
      <c r="A1824">
        <v>20170609</v>
      </c>
      <c r="B1824">
        <v>20170609</v>
      </c>
      <c r="C1824">
        <v>84946</v>
      </c>
      <c r="D1824" s="17" t="s">
        <v>151</v>
      </c>
      <c r="E1824">
        <v>53023063</v>
      </c>
      <c r="F1824">
        <v>500</v>
      </c>
      <c r="G1824">
        <v>500</v>
      </c>
      <c r="H1824" s="17" t="s">
        <v>1358</v>
      </c>
      <c r="I1824" t="s">
        <v>145</v>
      </c>
      <c r="J1824" s="17" t="s">
        <v>2821</v>
      </c>
      <c r="K1824" s="17" t="s">
        <v>150</v>
      </c>
      <c r="L1824" t="s">
        <v>113</v>
      </c>
    </row>
    <row r="1825" spans="1:12" hidden="1">
      <c r="A1825">
        <v>20170609</v>
      </c>
      <c r="B1825">
        <v>20170609</v>
      </c>
      <c r="C1825">
        <v>85018</v>
      </c>
      <c r="D1825" s="17" t="s">
        <v>151</v>
      </c>
      <c r="E1825">
        <v>53023085</v>
      </c>
      <c r="F1825">
        <v>200</v>
      </c>
      <c r="G1825">
        <v>200</v>
      </c>
      <c r="H1825" s="17" t="s">
        <v>1355</v>
      </c>
      <c r="I1825" t="s">
        <v>145</v>
      </c>
      <c r="J1825" s="17" t="s">
        <v>2823</v>
      </c>
      <c r="K1825" s="17" t="s">
        <v>150</v>
      </c>
      <c r="L1825" t="s">
        <v>113</v>
      </c>
    </row>
    <row r="1826" spans="1:12" hidden="1">
      <c r="A1826">
        <v>20170609</v>
      </c>
      <c r="B1826">
        <v>20170609</v>
      </c>
      <c r="C1826">
        <v>85057</v>
      </c>
      <c r="D1826" s="17" t="s">
        <v>151</v>
      </c>
      <c r="E1826">
        <v>53023090</v>
      </c>
      <c r="F1826">
        <v>100</v>
      </c>
      <c r="G1826">
        <v>100</v>
      </c>
      <c r="H1826" s="17" t="s">
        <v>1352</v>
      </c>
      <c r="I1826" t="s">
        <v>145</v>
      </c>
      <c r="J1826" s="17" t="s">
        <v>2825</v>
      </c>
      <c r="K1826" s="17" t="s">
        <v>149</v>
      </c>
      <c r="L1826" t="s">
        <v>113</v>
      </c>
    </row>
    <row r="1827" spans="1:12" hidden="1">
      <c r="A1827">
        <v>20170609</v>
      </c>
      <c r="B1827">
        <v>20170609</v>
      </c>
      <c r="C1827">
        <v>85143</v>
      </c>
      <c r="D1827" s="17" t="s">
        <v>151</v>
      </c>
      <c r="E1827">
        <v>53023070</v>
      </c>
      <c r="F1827">
        <v>200</v>
      </c>
      <c r="G1827">
        <v>200</v>
      </c>
      <c r="H1827" s="17" t="s">
        <v>1349</v>
      </c>
      <c r="I1827" t="s">
        <v>145</v>
      </c>
      <c r="J1827" s="17" t="s">
        <v>2827</v>
      </c>
      <c r="K1827" s="17" t="s">
        <v>167</v>
      </c>
      <c r="L1827" t="s">
        <v>113</v>
      </c>
    </row>
    <row r="1828" spans="1:12" hidden="1">
      <c r="A1828">
        <v>20170609</v>
      </c>
      <c r="B1828">
        <v>20170609</v>
      </c>
      <c r="C1828">
        <v>85210</v>
      </c>
      <c r="D1828" s="17" t="s">
        <v>151</v>
      </c>
      <c r="E1828">
        <v>53023064</v>
      </c>
      <c r="F1828">
        <v>1000</v>
      </c>
      <c r="G1828">
        <v>1000</v>
      </c>
      <c r="H1828" s="17" t="s">
        <v>1346</v>
      </c>
      <c r="I1828" t="s">
        <v>145</v>
      </c>
      <c r="J1828" s="17" t="s">
        <v>2829</v>
      </c>
      <c r="K1828" s="17" t="s">
        <v>150</v>
      </c>
      <c r="L1828" t="s">
        <v>113</v>
      </c>
    </row>
    <row r="1829" spans="1:12" hidden="1">
      <c r="A1829">
        <v>20170609</v>
      </c>
      <c r="B1829">
        <v>20170609</v>
      </c>
      <c r="C1829">
        <v>85344</v>
      </c>
      <c r="D1829" s="17" t="s">
        <v>151</v>
      </c>
      <c r="E1829">
        <v>53023077</v>
      </c>
      <c r="F1829">
        <v>1000</v>
      </c>
      <c r="G1829">
        <v>1000</v>
      </c>
      <c r="H1829" s="17" t="s">
        <v>1343</v>
      </c>
      <c r="I1829" t="s">
        <v>145</v>
      </c>
      <c r="J1829" s="17" t="s">
        <v>2831</v>
      </c>
      <c r="K1829" s="17" t="s">
        <v>172</v>
      </c>
      <c r="L1829" t="s">
        <v>113</v>
      </c>
    </row>
    <row r="1830" spans="1:12" hidden="1">
      <c r="A1830">
        <v>20170609</v>
      </c>
      <c r="B1830">
        <v>20170609</v>
      </c>
      <c r="C1830">
        <v>85426</v>
      </c>
      <c r="D1830" s="17" t="s">
        <v>151</v>
      </c>
      <c r="E1830">
        <v>53023077</v>
      </c>
      <c r="F1830">
        <v>1000</v>
      </c>
      <c r="G1830">
        <v>1000</v>
      </c>
      <c r="H1830" s="17" t="s">
        <v>1342</v>
      </c>
      <c r="I1830" t="s">
        <v>145</v>
      </c>
      <c r="J1830" s="17" t="s">
        <v>2831</v>
      </c>
      <c r="K1830" s="17" t="s">
        <v>172</v>
      </c>
      <c r="L1830" t="s">
        <v>113</v>
      </c>
    </row>
    <row r="1831" spans="1:12" hidden="1">
      <c r="A1831">
        <v>20170609</v>
      </c>
      <c r="B1831">
        <v>20170609</v>
      </c>
      <c r="C1831">
        <v>85517</v>
      </c>
      <c r="D1831" s="17" t="s">
        <v>151</v>
      </c>
      <c r="E1831">
        <v>53023079</v>
      </c>
      <c r="F1831">
        <v>500</v>
      </c>
      <c r="G1831">
        <v>500</v>
      </c>
      <c r="H1831" s="17" t="s">
        <v>1339</v>
      </c>
      <c r="I1831" t="s">
        <v>145</v>
      </c>
      <c r="J1831" s="17" t="s">
        <v>2834</v>
      </c>
      <c r="K1831" s="17" t="s">
        <v>146</v>
      </c>
      <c r="L1831" t="s">
        <v>113</v>
      </c>
    </row>
    <row r="1832" spans="1:12" hidden="1">
      <c r="A1832">
        <v>20170609</v>
      </c>
      <c r="B1832">
        <v>20170609</v>
      </c>
      <c r="C1832">
        <v>85812</v>
      </c>
      <c r="D1832" s="17" t="s">
        <v>151</v>
      </c>
      <c r="E1832">
        <v>53023073</v>
      </c>
      <c r="F1832">
        <v>1500</v>
      </c>
      <c r="G1832">
        <v>1500</v>
      </c>
      <c r="H1832" s="17" t="s">
        <v>1336</v>
      </c>
      <c r="I1832" t="s">
        <v>145</v>
      </c>
      <c r="J1832" s="17" t="s">
        <v>2836</v>
      </c>
      <c r="K1832" s="17" t="s">
        <v>150</v>
      </c>
      <c r="L1832" t="s">
        <v>113</v>
      </c>
    </row>
    <row r="1833" spans="1:12" hidden="1">
      <c r="A1833">
        <v>20170609</v>
      </c>
      <c r="B1833">
        <v>20170609</v>
      </c>
      <c r="C1833">
        <v>85816</v>
      </c>
      <c r="D1833" s="17" t="s">
        <v>151</v>
      </c>
      <c r="E1833">
        <v>53023054</v>
      </c>
      <c r="F1833">
        <v>500</v>
      </c>
      <c r="G1833">
        <v>500</v>
      </c>
      <c r="H1833" s="17" t="s">
        <v>1334</v>
      </c>
      <c r="I1833" t="s">
        <v>145</v>
      </c>
      <c r="J1833" s="17" t="s">
        <v>2838</v>
      </c>
      <c r="K1833" s="17" t="s">
        <v>157</v>
      </c>
      <c r="L1833" t="s">
        <v>119</v>
      </c>
    </row>
    <row r="1834" spans="1:12" hidden="1">
      <c r="A1834">
        <v>20170609</v>
      </c>
      <c r="B1834">
        <v>20170609</v>
      </c>
      <c r="C1834">
        <v>85834</v>
      </c>
      <c r="D1834" s="17" t="s">
        <v>151</v>
      </c>
      <c r="E1834">
        <v>53023087</v>
      </c>
      <c r="F1834">
        <v>1000</v>
      </c>
      <c r="G1834">
        <v>1000</v>
      </c>
      <c r="H1834" s="17" t="s">
        <v>1331</v>
      </c>
      <c r="I1834" t="s">
        <v>145</v>
      </c>
      <c r="J1834" s="17" t="s">
        <v>2840</v>
      </c>
      <c r="K1834" s="17" t="s">
        <v>166</v>
      </c>
      <c r="L1834" t="s">
        <v>119</v>
      </c>
    </row>
    <row r="1835" spans="1:12" hidden="1">
      <c r="A1835">
        <v>20170609</v>
      </c>
      <c r="B1835">
        <v>20170609</v>
      </c>
      <c r="C1835">
        <v>85921</v>
      </c>
      <c r="D1835" s="17" t="s">
        <v>151</v>
      </c>
      <c r="E1835">
        <v>53023054</v>
      </c>
      <c r="F1835">
        <v>500</v>
      </c>
      <c r="G1835">
        <v>500</v>
      </c>
      <c r="H1835" s="17" t="s">
        <v>1328</v>
      </c>
      <c r="I1835" t="s">
        <v>145</v>
      </c>
      <c r="J1835" s="17" t="s">
        <v>2842</v>
      </c>
      <c r="K1835" s="17" t="s">
        <v>150</v>
      </c>
      <c r="L1835" t="s">
        <v>113</v>
      </c>
    </row>
    <row r="1836" spans="1:12" hidden="1">
      <c r="A1836">
        <v>20170609</v>
      </c>
      <c r="B1836">
        <v>20170609</v>
      </c>
      <c r="C1836">
        <v>85950</v>
      </c>
      <c r="D1836" s="17" t="s">
        <v>151</v>
      </c>
      <c r="E1836">
        <v>53023086</v>
      </c>
      <c r="F1836">
        <v>170</v>
      </c>
      <c r="G1836">
        <v>170</v>
      </c>
      <c r="H1836" s="17" t="s">
        <v>1325</v>
      </c>
      <c r="I1836" t="s">
        <v>145</v>
      </c>
      <c r="J1836" s="17" t="s">
        <v>2844</v>
      </c>
      <c r="K1836" s="17" t="s">
        <v>149</v>
      </c>
      <c r="L1836" t="s">
        <v>113</v>
      </c>
    </row>
    <row r="1837" spans="1:12" hidden="1">
      <c r="A1837">
        <v>20170609</v>
      </c>
      <c r="B1837">
        <v>20170609</v>
      </c>
      <c r="C1837">
        <v>90034</v>
      </c>
      <c r="D1837" s="17" t="s">
        <v>151</v>
      </c>
      <c r="E1837">
        <v>53023081</v>
      </c>
      <c r="F1837">
        <v>1400</v>
      </c>
      <c r="G1837">
        <v>1400</v>
      </c>
      <c r="H1837" s="17" t="s">
        <v>1322</v>
      </c>
      <c r="I1837" t="s">
        <v>145</v>
      </c>
      <c r="J1837" s="17" t="s">
        <v>2846</v>
      </c>
      <c r="K1837" s="17" t="s">
        <v>146</v>
      </c>
      <c r="L1837" t="s">
        <v>113</v>
      </c>
    </row>
    <row r="1838" spans="1:12" hidden="1">
      <c r="A1838">
        <v>20170609</v>
      </c>
      <c r="B1838">
        <v>20170609</v>
      </c>
      <c r="C1838">
        <v>90409</v>
      </c>
      <c r="D1838" s="17" t="s">
        <v>151</v>
      </c>
      <c r="E1838">
        <v>53023066</v>
      </c>
      <c r="F1838">
        <v>50</v>
      </c>
      <c r="G1838">
        <v>50</v>
      </c>
      <c r="H1838" s="17" t="s">
        <v>1319</v>
      </c>
      <c r="I1838" t="s">
        <v>145</v>
      </c>
      <c r="J1838" s="17" t="s">
        <v>2848</v>
      </c>
      <c r="K1838" s="17" t="s">
        <v>154</v>
      </c>
      <c r="L1838" t="s">
        <v>113</v>
      </c>
    </row>
    <row r="1839" spans="1:12" hidden="1">
      <c r="A1839">
        <v>20170609</v>
      </c>
      <c r="B1839">
        <v>20170609</v>
      </c>
      <c r="C1839">
        <v>90437</v>
      </c>
      <c r="D1839" s="17" t="s">
        <v>151</v>
      </c>
      <c r="E1839">
        <v>53023065</v>
      </c>
      <c r="F1839">
        <v>200</v>
      </c>
      <c r="G1839">
        <v>200</v>
      </c>
      <c r="H1839" s="17" t="s">
        <v>1316</v>
      </c>
      <c r="I1839" t="s">
        <v>145</v>
      </c>
      <c r="J1839" s="17" t="s">
        <v>2850</v>
      </c>
      <c r="K1839" s="17" t="s">
        <v>154</v>
      </c>
      <c r="L1839" t="s">
        <v>113</v>
      </c>
    </row>
    <row r="1840" spans="1:12" hidden="1">
      <c r="A1840">
        <v>20170609</v>
      </c>
      <c r="B1840">
        <v>20170609</v>
      </c>
      <c r="C1840">
        <v>90547</v>
      </c>
      <c r="D1840" s="17" t="s">
        <v>151</v>
      </c>
      <c r="E1840">
        <v>53023060</v>
      </c>
      <c r="F1840">
        <v>300</v>
      </c>
      <c r="G1840">
        <v>300</v>
      </c>
      <c r="H1840" s="17" t="s">
        <v>1314</v>
      </c>
      <c r="I1840" t="s">
        <v>145</v>
      </c>
      <c r="J1840" s="17" t="s">
        <v>2852</v>
      </c>
      <c r="K1840" s="17" t="s">
        <v>148</v>
      </c>
      <c r="L1840" t="s">
        <v>113</v>
      </c>
    </row>
    <row r="1841" spans="1:12" hidden="1">
      <c r="A1841">
        <v>20170609</v>
      </c>
      <c r="B1841">
        <v>20170609</v>
      </c>
      <c r="C1841">
        <v>90558</v>
      </c>
      <c r="D1841" s="17" t="s">
        <v>151</v>
      </c>
      <c r="E1841">
        <v>53023090</v>
      </c>
      <c r="F1841">
        <v>100</v>
      </c>
      <c r="G1841">
        <v>100</v>
      </c>
      <c r="H1841" s="17" t="s">
        <v>1311</v>
      </c>
      <c r="I1841" t="s">
        <v>145</v>
      </c>
      <c r="J1841" s="17" t="s">
        <v>2854</v>
      </c>
      <c r="K1841" s="17" t="s">
        <v>149</v>
      </c>
      <c r="L1841" t="s">
        <v>113</v>
      </c>
    </row>
    <row r="1842" spans="1:12" hidden="1">
      <c r="A1842">
        <v>20170609</v>
      </c>
      <c r="B1842">
        <v>20170609</v>
      </c>
      <c r="C1842">
        <v>90601</v>
      </c>
      <c r="D1842" s="17" t="s">
        <v>151</v>
      </c>
      <c r="E1842">
        <v>53023078</v>
      </c>
      <c r="F1842">
        <v>200</v>
      </c>
      <c r="G1842">
        <v>200</v>
      </c>
      <c r="H1842" s="17" t="s">
        <v>1310</v>
      </c>
      <c r="I1842" t="s">
        <v>145</v>
      </c>
      <c r="J1842" s="17" t="s">
        <v>2856</v>
      </c>
      <c r="K1842" s="17" t="s">
        <v>162</v>
      </c>
      <c r="L1842" t="s">
        <v>113</v>
      </c>
    </row>
    <row r="1843" spans="1:12" hidden="1">
      <c r="A1843">
        <v>20170609</v>
      </c>
      <c r="B1843">
        <v>20170609</v>
      </c>
      <c r="C1843">
        <v>90637</v>
      </c>
      <c r="D1843" s="17" t="s">
        <v>151</v>
      </c>
      <c r="E1843">
        <v>53023090</v>
      </c>
      <c r="F1843">
        <v>500</v>
      </c>
      <c r="G1843">
        <v>500</v>
      </c>
      <c r="H1843" s="17" t="s">
        <v>1307</v>
      </c>
      <c r="I1843" t="s">
        <v>145</v>
      </c>
      <c r="J1843" s="17" t="s">
        <v>2854</v>
      </c>
      <c r="K1843" s="17" t="s">
        <v>149</v>
      </c>
      <c r="L1843" t="s">
        <v>113</v>
      </c>
    </row>
    <row r="1844" spans="1:12" hidden="1">
      <c r="A1844">
        <v>20170609</v>
      </c>
      <c r="B1844">
        <v>20170609</v>
      </c>
      <c r="C1844">
        <v>91003</v>
      </c>
      <c r="D1844" s="17" t="s">
        <v>151</v>
      </c>
      <c r="E1844">
        <v>53023084</v>
      </c>
      <c r="F1844">
        <v>1000</v>
      </c>
      <c r="G1844">
        <v>1000</v>
      </c>
      <c r="H1844" s="17" t="s">
        <v>1302</v>
      </c>
      <c r="I1844" t="s">
        <v>145</v>
      </c>
      <c r="J1844" s="17" t="s">
        <v>2859</v>
      </c>
      <c r="K1844" s="17" t="s">
        <v>150</v>
      </c>
      <c r="L1844" t="s">
        <v>113</v>
      </c>
    </row>
    <row r="1845" spans="1:12" hidden="1">
      <c r="A1845">
        <v>20170609</v>
      </c>
      <c r="B1845">
        <v>20170609</v>
      </c>
      <c r="C1845">
        <v>91118</v>
      </c>
      <c r="D1845" s="17" t="s">
        <v>151</v>
      </c>
      <c r="E1845">
        <v>53023086</v>
      </c>
      <c r="F1845">
        <v>2600</v>
      </c>
      <c r="G1845">
        <v>2600</v>
      </c>
      <c r="H1845" s="17" t="s">
        <v>1299</v>
      </c>
      <c r="I1845" t="s">
        <v>145</v>
      </c>
      <c r="J1845" s="17" t="s">
        <v>2861</v>
      </c>
      <c r="K1845" s="17" t="s">
        <v>166</v>
      </c>
      <c r="L1845" t="s">
        <v>119</v>
      </c>
    </row>
    <row r="1846" spans="1:12" hidden="1">
      <c r="A1846">
        <v>20170609</v>
      </c>
      <c r="B1846">
        <v>20170609</v>
      </c>
      <c r="C1846">
        <v>91255</v>
      </c>
      <c r="D1846" s="17" t="s">
        <v>151</v>
      </c>
      <c r="E1846">
        <v>53023077</v>
      </c>
      <c r="F1846">
        <v>566</v>
      </c>
      <c r="G1846">
        <v>566</v>
      </c>
      <c r="H1846" s="17" t="s">
        <v>1296</v>
      </c>
      <c r="I1846" t="s">
        <v>145</v>
      </c>
      <c r="J1846" s="17" t="s">
        <v>2863</v>
      </c>
      <c r="K1846" s="17" t="s">
        <v>256</v>
      </c>
      <c r="L1846" t="s">
        <v>113</v>
      </c>
    </row>
    <row r="1847" spans="1:12" hidden="1">
      <c r="A1847">
        <v>20170609</v>
      </c>
      <c r="B1847">
        <v>20170609</v>
      </c>
      <c r="C1847">
        <v>91446</v>
      </c>
      <c r="D1847" s="17" t="s">
        <v>151</v>
      </c>
      <c r="E1847">
        <v>53023061</v>
      </c>
      <c r="F1847">
        <v>500</v>
      </c>
      <c r="G1847">
        <v>500</v>
      </c>
      <c r="H1847" s="17" t="s">
        <v>1295</v>
      </c>
      <c r="I1847" t="s">
        <v>145</v>
      </c>
      <c r="J1847" s="17" t="s">
        <v>2865</v>
      </c>
      <c r="K1847" s="17" t="s">
        <v>172</v>
      </c>
      <c r="L1847" t="s">
        <v>113</v>
      </c>
    </row>
    <row r="1848" spans="1:12" hidden="1">
      <c r="A1848">
        <v>20170609</v>
      </c>
      <c r="B1848">
        <v>20170609</v>
      </c>
      <c r="C1848">
        <v>91451</v>
      </c>
      <c r="D1848" s="17" t="s">
        <v>151</v>
      </c>
      <c r="E1848">
        <v>53023076</v>
      </c>
      <c r="F1848">
        <v>200</v>
      </c>
      <c r="G1848">
        <v>200</v>
      </c>
      <c r="H1848" s="17" t="s">
        <v>1292</v>
      </c>
      <c r="I1848" t="s">
        <v>145</v>
      </c>
      <c r="J1848" s="17" t="s">
        <v>2806</v>
      </c>
      <c r="K1848" s="17" t="s">
        <v>150</v>
      </c>
      <c r="L1848" t="s">
        <v>113</v>
      </c>
    </row>
    <row r="1849" spans="1:12" hidden="1">
      <c r="A1849">
        <v>20170609</v>
      </c>
      <c r="B1849">
        <v>20170609</v>
      </c>
      <c r="C1849">
        <v>91519</v>
      </c>
      <c r="D1849" s="17" t="s">
        <v>151</v>
      </c>
      <c r="E1849">
        <v>53023082</v>
      </c>
      <c r="F1849">
        <v>1300</v>
      </c>
      <c r="G1849">
        <v>1300</v>
      </c>
      <c r="H1849" s="17" t="s">
        <v>1289</v>
      </c>
      <c r="I1849" t="s">
        <v>145</v>
      </c>
      <c r="J1849" s="17" t="s">
        <v>2868</v>
      </c>
      <c r="K1849" s="17" t="s">
        <v>256</v>
      </c>
      <c r="L1849" t="s">
        <v>113</v>
      </c>
    </row>
    <row r="1850" spans="1:12" hidden="1">
      <c r="A1850">
        <v>20170609</v>
      </c>
      <c r="B1850">
        <v>20170609</v>
      </c>
      <c r="C1850">
        <v>91556</v>
      </c>
      <c r="D1850" s="17" t="s">
        <v>151</v>
      </c>
      <c r="E1850">
        <v>53023090</v>
      </c>
      <c r="F1850">
        <v>50</v>
      </c>
      <c r="G1850">
        <v>50</v>
      </c>
      <c r="H1850" s="17" t="s">
        <v>1288</v>
      </c>
      <c r="I1850" t="s">
        <v>145</v>
      </c>
      <c r="J1850" s="17" t="s">
        <v>2870</v>
      </c>
      <c r="K1850" s="17" t="s">
        <v>154</v>
      </c>
      <c r="L1850" t="s">
        <v>113</v>
      </c>
    </row>
    <row r="1851" spans="1:12" hidden="1">
      <c r="A1851">
        <v>20170609</v>
      </c>
      <c r="B1851">
        <v>20170609</v>
      </c>
      <c r="C1851">
        <v>91654</v>
      </c>
      <c r="D1851" s="17" t="s">
        <v>151</v>
      </c>
      <c r="E1851">
        <v>53023058</v>
      </c>
      <c r="F1851">
        <v>500</v>
      </c>
      <c r="G1851">
        <v>500</v>
      </c>
      <c r="H1851" s="17" t="s">
        <v>1285</v>
      </c>
      <c r="I1851" t="s">
        <v>145</v>
      </c>
      <c r="J1851" s="17" t="s">
        <v>2872</v>
      </c>
      <c r="K1851" s="17" t="s">
        <v>152</v>
      </c>
      <c r="L1851" t="s">
        <v>119</v>
      </c>
    </row>
    <row r="1852" spans="1:12" hidden="1">
      <c r="A1852">
        <v>20170609</v>
      </c>
      <c r="B1852">
        <v>20170609</v>
      </c>
      <c r="C1852">
        <v>91659</v>
      </c>
      <c r="D1852" s="17" t="s">
        <v>151</v>
      </c>
      <c r="E1852">
        <v>53023089</v>
      </c>
      <c r="F1852">
        <v>1000</v>
      </c>
      <c r="G1852">
        <v>1000</v>
      </c>
      <c r="H1852" s="17" t="s">
        <v>1282</v>
      </c>
      <c r="I1852" t="s">
        <v>145</v>
      </c>
      <c r="J1852" s="17" t="s">
        <v>2874</v>
      </c>
      <c r="K1852" s="17" t="s">
        <v>165</v>
      </c>
      <c r="L1852" t="s">
        <v>119</v>
      </c>
    </row>
    <row r="1853" spans="1:12" hidden="1">
      <c r="A1853">
        <v>20170609</v>
      </c>
      <c r="B1853">
        <v>20170609</v>
      </c>
      <c r="C1853">
        <v>91737</v>
      </c>
      <c r="D1853" s="17" t="s">
        <v>151</v>
      </c>
      <c r="E1853">
        <v>53023088</v>
      </c>
      <c r="F1853">
        <v>100</v>
      </c>
      <c r="G1853">
        <v>100</v>
      </c>
      <c r="H1853" s="17" t="s">
        <v>1279</v>
      </c>
      <c r="I1853" t="s">
        <v>145</v>
      </c>
      <c r="J1853" s="17" t="s">
        <v>2875</v>
      </c>
      <c r="K1853" s="17" t="s">
        <v>258</v>
      </c>
      <c r="L1853" t="s">
        <v>119</v>
      </c>
    </row>
    <row r="1854" spans="1:12" hidden="1">
      <c r="A1854">
        <v>20170609</v>
      </c>
      <c r="B1854">
        <v>20170609</v>
      </c>
      <c r="C1854">
        <v>91808</v>
      </c>
      <c r="D1854" s="17" t="s">
        <v>151</v>
      </c>
      <c r="E1854">
        <v>53023087</v>
      </c>
      <c r="F1854">
        <v>2000</v>
      </c>
      <c r="G1854">
        <v>2000</v>
      </c>
      <c r="H1854" s="17" t="s">
        <v>1277</v>
      </c>
      <c r="I1854" t="s">
        <v>145</v>
      </c>
      <c r="J1854" s="17" t="s">
        <v>2877</v>
      </c>
      <c r="K1854" s="17" t="s">
        <v>153</v>
      </c>
      <c r="L1854" t="s">
        <v>113</v>
      </c>
    </row>
    <row r="1855" spans="1:12" hidden="1">
      <c r="A1855">
        <v>20170609</v>
      </c>
      <c r="B1855">
        <v>20170609</v>
      </c>
      <c r="C1855">
        <v>92040</v>
      </c>
      <c r="D1855" s="17" t="s">
        <v>151</v>
      </c>
      <c r="E1855">
        <v>53023062</v>
      </c>
      <c r="F1855">
        <v>200</v>
      </c>
      <c r="G1855">
        <v>200</v>
      </c>
      <c r="H1855" s="17" t="s">
        <v>1274</v>
      </c>
      <c r="I1855" t="s">
        <v>145</v>
      </c>
      <c r="J1855" s="17" t="s">
        <v>2879</v>
      </c>
      <c r="K1855" s="17" t="s">
        <v>149</v>
      </c>
      <c r="L1855" t="s">
        <v>113</v>
      </c>
    </row>
    <row r="1856" spans="1:12" hidden="1">
      <c r="A1856">
        <v>20170609</v>
      </c>
      <c r="B1856">
        <v>20170609</v>
      </c>
      <c r="C1856">
        <v>92131</v>
      </c>
      <c r="D1856" s="17" t="s">
        <v>151</v>
      </c>
      <c r="E1856">
        <v>53023064</v>
      </c>
      <c r="F1856">
        <v>2500</v>
      </c>
      <c r="G1856">
        <v>2500</v>
      </c>
      <c r="H1856" s="17" t="s">
        <v>1271</v>
      </c>
      <c r="I1856" t="s">
        <v>145</v>
      </c>
      <c r="J1856" s="17" t="s">
        <v>2880</v>
      </c>
      <c r="K1856" s="17" t="s">
        <v>154</v>
      </c>
      <c r="L1856" t="s">
        <v>113</v>
      </c>
    </row>
    <row r="1857" spans="1:12" hidden="1">
      <c r="A1857">
        <v>20170609</v>
      </c>
      <c r="B1857">
        <v>20170609</v>
      </c>
      <c r="C1857">
        <v>92142</v>
      </c>
      <c r="D1857" s="17" t="s">
        <v>151</v>
      </c>
      <c r="E1857">
        <v>53023090</v>
      </c>
      <c r="F1857">
        <v>322</v>
      </c>
      <c r="G1857">
        <v>322</v>
      </c>
      <c r="H1857" s="17" t="s">
        <v>1268</v>
      </c>
      <c r="I1857" t="s">
        <v>145</v>
      </c>
      <c r="J1857" s="17" t="s">
        <v>2882</v>
      </c>
      <c r="K1857" s="17" t="s">
        <v>161</v>
      </c>
      <c r="L1857" t="s">
        <v>119</v>
      </c>
    </row>
    <row r="1858" spans="1:12" hidden="1">
      <c r="A1858">
        <v>20170609</v>
      </c>
      <c r="B1858">
        <v>20170609</v>
      </c>
      <c r="C1858">
        <v>92152</v>
      </c>
      <c r="D1858" s="17" t="s">
        <v>151</v>
      </c>
      <c r="E1858">
        <v>53023082</v>
      </c>
      <c r="F1858">
        <v>1500</v>
      </c>
      <c r="G1858">
        <v>1500</v>
      </c>
      <c r="H1858" s="17" t="s">
        <v>1265</v>
      </c>
      <c r="I1858" t="s">
        <v>145</v>
      </c>
      <c r="J1858" s="17" t="s">
        <v>2868</v>
      </c>
      <c r="K1858" s="17" t="s">
        <v>256</v>
      </c>
      <c r="L1858" t="s">
        <v>113</v>
      </c>
    </row>
    <row r="1859" spans="1:12" hidden="1">
      <c r="A1859">
        <v>20170609</v>
      </c>
      <c r="B1859">
        <v>20170609</v>
      </c>
      <c r="C1859">
        <v>92230</v>
      </c>
      <c r="D1859" s="17" t="s">
        <v>151</v>
      </c>
      <c r="E1859">
        <v>53023074</v>
      </c>
      <c r="F1859">
        <v>500</v>
      </c>
      <c r="G1859">
        <v>500</v>
      </c>
      <c r="H1859" s="17" t="s">
        <v>1262</v>
      </c>
      <c r="I1859" t="s">
        <v>145</v>
      </c>
      <c r="J1859" s="17" t="s">
        <v>2884</v>
      </c>
      <c r="K1859" s="17" t="s">
        <v>146</v>
      </c>
      <c r="L1859" t="s">
        <v>119</v>
      </c>
    </row>
    <row r="1860" spans="1:12" hidden="1">
      <c r="A1860">
        <v>20170609</v>
      </c>
      <c r="B1860">
        <v>20170609</v>
      </c>
      <c r="C1860">
        <v>92244</v>
      </c>
      <c r="D1860" s="17" t="s">
        <v>151</v>
      </c>
      <c r="E1860">
        <v>53023058</v>
      </c>
      <c r="F1860">
        <v>400</v>
      </c>
      <c r="G1860">
        <v>400</v>
      </c>
      <c r="H1860" s="17" t="s">
        <v>1259</v>
      </c>
      <c r="I1860" t="s">
        <v>145</v>
      </c>
      <c r="J1860" s="17" t="s">
        <v>2886</v>
      </c>
      <c r="K1860" s="17" t="s">
        <v>163</v>
      </c>
      <c r="L1860" t="s">
        <v>113</v>
      </c>
    </row>
    <row r="1861" spans="1:12" hidden="1">
      <c r="A1861">
        <v>20170609</v>
      </c>
      <c r="B1861">
        <v>20170609</v>
      </c>
      <c r="C1861">
        <v>92322</v>
      </c>
      <c r="D1861" s="17" t="s">
        <v>151</v>
      </c>
      <c r="E1861">
        <v>53023075</v>
      </c>
      <c r="F1861">
        <v>4000</v>
      </c>
      <c r="G1861">
        <v>4000</v>
      </c>
      <c r="H1861" s="17" t="s">
        <v>1256</v>
      </c>
      <c r="I1861" t="s">
        <v>145</v>
      </c>
      <c r="J1861" s="17" t="s">
        <v>2888</v>
      </c>
      <c r="K1861" s="17" t="s">
        <v>154</v>
      </c>
      <c r="L1861" t="s">
        <v>113</v>
      </c>
    </row>
    <row r="1862" spans="1:12" hidden="1">
      <c r="A1862">
        <v>20170609</v>
      </c>
      <c r="B1862">
        <v>20170609</v>
      </c>
      <c r="C1862">
        <v>92355</v>
      </c>
      <c r="D1862" s="17" t="s">
        <v>151</v>
      </c>
      <c r="E1862">
        <v>53023074</v>
      </c>
      <c r="F1862">
        <v>200</v>
      </c>
      <c r="G1862">
        <v>200</v>
      </c>
      <c r="H1862" s="17" t="s">
        <v>1253</v>
      </c>
      <c r="I1862" t="s">
        <v>145</v>
      </c>
      <c r="J1862" s="17" t="s">
        <v>2890</v>
      </c>
      <c r="K1862" s="17" t="s">
        <v>160</v>
      </c>
      <c r="L1862" t="s">
        <v>119</v>
      </c>
    </row>
    <row r="1863" spans="1:12" hidden="1">
      <c r="A1863">
        <v>20170609</v>
      </c>
      <c r="B1863">
        <v>20170609</v>
      </c>
      <c r="C1863">
        <v>92420</v>
      </c>
      <c r="D1863" s="17" t="s">
        <v>151</v>
      </c>
      <c r="E1863">
        <v>53023088</v>
      </c>
      <c r="F1863">
        <v>1000</v>
      </c>
      <c r="G1863">
        <v>1000</v>
      </c>
      <c r="H1863" s="17" t="s">
        <v>1250</v>
      </c>
      <c r="I1863" t="s">
        <v>145</v>
      </c>
      <c r="J1863" s="17" t="s">
        <v>2892</v>
      </c>
      <c r="K1863" s="17" t="s">
        <v>150</v>
      </c>
      <c r="L1863" t="s">
        <v>113</v>
      </c>
    </row>
    <row r="1864" spans="1:12" hidden="1">
      <c r="A1864">
        <v>20170609</v>
      </c>
      <c r="B1864">
        <v>20170609</v>
      </c>
      <c r="C1864">
        <v>92436</v>
      </c>
      <c r="D1864" s="17" t="s">
        <v>151</v>
      </c>
      <c r="E1864">
        <v>53023090</v>
      </c>
      <c r="F1864">
        <v>1000</v>
      </c>
      <c r="G1864">
        <v>1000</v>
      </c>
      <c r="H1864" s="17" t="s">
        <v>1247</v>
      </c>
      <c r="I1864" t="s">
        <v>145</v>
      </c>
      <c r="J1864" s="17" t="s">
        <v>2894</v>
      </c>
      <c r="K1864" s="17" t="s">
        <v>149</v>
      </c>
      <c r="L1864" t="s">
        <v>113</v>
      </c>
    </row>
    <row r="1865" spans="1:12" hidden="1">
      <c r="A1865">
        <v>20170609</v>
      </c>
      <c r="B1865">
        <v>20170609</v>
      </c>
      <c r="C1865">
        <v>92516</v>
      </c>
      <c r="D1865" s="17" t="s">
        <v>151</v>
      </c>
      <c r="E1865">
        <v>53023057</v>
      </c>
      <c r="F1865">
        <v>300</v>
      </c>
      <c r="G1865">
        <v>300</v>
      </c>
      <c r="H1865" s="17" t="s">
        <v>1244</v>
      </c>
      <c r="I1865" t="s">
        <v>145</v>
      </c>
      <c r="J1865" s="17" t="s">
        <v>2896</v>
      </c>
      <c r="K1865" s="17" t="s">
        <v>154</v>
      </c>
      <c r="L1865" t="s">
        <v>113</v>
      </c>
    </row>
    <row r="1866" spans="1:12" hidden="1">
      <c r="A1866">
        <v>20170609</v>
      </c>
      <c r="B1866">
        <v>20170609</v>
      </c>
      <c r="C1866">
        <v>92557</v>
      </c>
      <c r="D1866" s="17" t="s">
        <v>151</v>
      </c>
      <c r="E1866">
        <v>53023088</v>
      </c>
      <c r="F1866">
        <v>200</v>
      </c>
      <c r="G1866">
        <v>200</v>
      </c>
      <c r="H1866" s="17" t="s">
        <v>1241</v>
      </c>
      <c r="I1866" t="s">
        <v>145</v>
      </c>
      <c r="J1866" s="17" t="s">
        <v>2898</v>
      </c>
      <c r="K1866" s="17" t="s">
        <v>154</v>
      </c>
      <c r="L1866" t="s">
        <v>113</v>
      </c>
    </row>
    <row r="1867" spans="1:12" hidden="1">
      <c r="A1867">
        <v>20170609</v>
      </c>
      <c r="B1867">
        <v>20170609</v>
      </c>
      <c r="C1867">
        <v>92644</v>
      </c>
      <c r="D1867" s="17" t="s">
        <v>151</v>
      </c>
      <c r="E1867">
        <v>53023058</v>
      </c>
      <c r="F1867">
        <v>884</v>
      </c>
      <c r="G1867">
        <v>884</v>
      </c>
      <c r="H1867" s="17" t="s">
        <v>1240</v>
      </c>
      <c r="I1867" t="s">
        <v>145</v>
      </c>
      <c r="J1867" s="17" t="s">
        <v>2900</v>
      </c>
      <c r="K1867" s="17" t="s">
        <v>263</v>
      </c>
      <c r="L1867" t="s">
        <v>113</v>
      </c>
    </row>
    <row r="1868" spans="1:12" hidden="1">
      <c r="A1868">
        <v>20170609</v>
      </c>
      <c r="B1868">
        <v>20170609</v>
      </c>
      <c r="C1868">
        <v>92654</v>
      </c>
      <c r="D1868" s="17" t="s">
        <v>151</v>
      </c>
      <c r="E1868">
        <v>53023059</v>
      </c>
      <c r="F1868">
        <v>100</v>
      </c>
      <c r="G1868">
        <v>100</v>
      </c>
      <c r="H1868" s="17" t="s">
        <v>1237</v>
      </c>
      <c r="I1868" t="s">
        <v>145</v>
      </c>
      <c r="J1868" s="17" t="s">
        <v>2902</v>
      </c>
      <c r="K1868" s="17" t="s">
        <v>146</v>
      </c>
      <c r="L1868" t="s">
        <v>113</v>
      </c>
    </row>
    <row r="1869" spans="1:12" hidden="1">
      <c r="A1869">
        <v>20170609</v>
      </c>
      <c r="B1869">
        <v>20170609</v>
      </c>
      <c r="C1869">
        <v>92700</v>
      </c>
      <c r="D1869" s="17" t="s">
        <v>151</v>
      </c>
      <c r="E1869">
        <v>53023081</v>
      </c>
      <c r="F1869">
        <v>1000</v>
      </c>
      <c r="G1869">
        <v>1000</v>
      </c>
      <c r="H1869" s="17" t="s">
        <v>1234</v>
      </c>
      <c r="I1869" t="s">
        <v>145</v>
      </c>
      <c r="J1869" s="17" t="s">
        <v>2904</v>
      </c>
      <c r="K1869" s="17" t="s">
        <v>265</v>
      </c>
      <c r="L1869" t="s">
        <v>113</v>
      </c>
    </row>
    <row r="1870" spans="1:12" hidden="1">
      <c r="A1870">
        <v>20170609</v>
      </c>
      <c r="B1870">
        <v>20170609</v>
      </c>
      <c r="C1870">
        <v>92720</v>
      </c>
      <c r="D1870" s="17" t="s">
        <v>151</v>
      </c>
      <c r="E1870">
        <v>53023057</v>
      </c>
      <c r="F1870">
        <v>500</v>
      </c>
      <c r="G1870">
        <v>500</v>
      </c>
      <c r="H1870" s="17" t="s">
        <v>1231</v>
      </c>
      <c r="I1870" t="s">
        <v>145</v>
      </c>
      <c r="J1870" s="17" t="s">
        <v>2906</v>
      </c>
      <c r="K1870" s="17" t="s">
        <v>2907</v>
      </c>
      <c r="L1870" t="s">
        <v>113</v>
      </c>
    </row>
    <row r="1871" spans="1:12" hidden="1">
      <c r="A1871">
        <v>20170609</v>
      </c>
      <c r="B1871">
        <v>20170609</v>
      </c>
      <c r="C1871">
        <v>92733</v>
      </c>
      <c r="D1871" s="17" t="s">
        <v>151</v>
      </c>
      <c r="E1871">
        <v>53023088</v>
      </c>
      <c r="F1871">
        <v>300</v>
      </c>
      <c r="G1871">
        <v>300</v>
      </c>
      <c r="H1871" s="17" t="s">
        <v>1228</v>
      </c>
      <c r="I1871" t="s">
        <v>145</v>
      </c>
      <c r="J1871" s="17" t="s">
        <v>2909</v>
      </c>
      <c r="K1871" s="17" t="s">
        <v>150</v>
      </c>
      <c r="L1871" t="s">
        <v>113</v>
      </c>
    </row>
    <row r="1872" spans="1:12" hidden="1">
      <c r="A1872">
        <v>20170609</v>
      </c>
      <c r="B1872">
        <v>20170609</v>
      </c>
      <c r="C1872">
        <v>92828</v>
      </c>
      <c r="D1872" s="17" t="s">
        <v>151</v>
      </c>
      <c r="E1872">
        <v>53023058</v>
      </c>
      <c r="F1872">
        <v>872</v>
      </c>
      <c r="G1872">
        <v>872</v>
      </c>
      <c r="H1872" s="17" t="s">
        <v>1226</v>
      </c>
      <c r="I1872" t="s">
        <v>145</v>
      </c>
      <c r="J1872" s="17" t="s">
        <v>2911</v>
      </c>
      <c r="K1872" s="17" t="s">
        <v>149</v>
      </c>
      <c r="L1872" t="s">
        <v>113</v>
      </c>
    </row>
    <row r="1873" spans="1:12" hidden="1">
      <c r="A1873">
        <v>20170609</v>
      </c>
      <c r="B1873">
        <v>20170609</v>
      </c>
      <c r="C1873">
        <v>93015</v>
      </c>
      <c r="D1873" s="17" t="s">
        <v>151</v>
      </c>
      <c r="E1873">
        <v>53023079</v>
      </c>
      <c r="F1873">
        <v>1000</v>
      </c>
      <c r="G1873">
        <v>1000</v>
      </c>
      <c r="H1873" s="17" t="s">
        <v>1223</v>
      </c>
      <c r="I1873" t="s">
        <v>145</v>
      </c>
      <c r="J1873" s="17" t="s">
        <v>2913</v>
      </c>
      <c r="K1873" s="17" t="s">
        <v>150</v>
      </c>
      <c r="L1873" t="s">
        <v>113</v>
      </c>
    </row>
    <row r="1874" spans="1:12" hidden="1">
      <c r="A1874">
        <v>20170609</v>
      </c>
      <c r="B1874">
        <v>20170609</v>
      </c>
      <c r="C1874">
        <v>93052</v>
      </c>
      <c r="D1874" s="17" t="s">
        <v>151</v>
      </c>
      <c r="E1874">
        <v>53023082</v>
      </c>
      <c r="F1874">
        <v>300</v>
      </c>
      <c r="G1874">
        <v>300</v>
      </c>
      <c r="H1874" s="17" t="s">
        <v>1220</v>
      </c>
      <c r="I1874" t="s">
        <v>145</v>
      </c>
      <c r="J1874" s="17" t="s">
        <v>2868</v>
      </c>
      <c r="K1874" s="17" t="s">
        <v>256</v>
      </c>
      <c r="L1874" t="s">
        <v>113</v>
      </c>
    </row>
    <row r="1875" spans="1:12" hidden="1">
      <c r="A1875">
        <v>20170609</v>
      </c>
      <c r="B1875">
        <v>20170609</v>
      </c>
      <c r="C1875">
        <v>93107</v>
      </c>
      <c r="D1875" s="17" t="s">
        <v>151</v>
      </c>
      <c r="E1875">
        <v>53023079</v>
      </c>
      <c r="F1875">
        <v>800</v>
      </c>
      <c r="G1875">
        <v>800</v>
      </c>
      <c r="H1875" s="17" t="s">
        <v>1217</v>
      </c>
      <c r="I1875" t="s">
        <v>145</v>
      </c>
      <c r="J1875" s="17" t="s">
        <v>2916</v>
      </c>
      <c r="K1875" s="17" t="s">
        <v>154</v>
      </c>
      <c r="L1875" t="s">
        <v>113</v>
      </c>
    </row>
    <row r="1876" spans="1:12" hidden="1">
      <c r="A1876">
        <v>20170609</v>
      </c>
      <c r="B1876">
        <v>20170609</v>
      </c>
      <c r="C1876">
        <v>93115</v>
      </c>
      <c r="D1876" s="17" t="s">
        <v>151</v>
      </c>
      <c r="E1876">
        <v>53023059</v>
      </c>
      <c r="F1876">
        <v>1000</v>
      </c>
      <c r="G1876">
        <v>1000</v>
      </c>
      <c r="H1876" s="17" t="s">
        <v>1216</v>
      </c>
      <c r="I1876" t="s">
        <v>145</v>
      </c>
      <c r="J1876" s="17" t="s">
        <v>2918</v>
      </c>
      <c r="K1876" s="17" t="s">
        <v>258</v>
      </c>
      <c r="L1876" t="s">
        <v>119</v>
      </c>
    </row>
    <row r="1877" spans="1:12" hidden="1">
      <c r="A1877">
        <v>20170609</v>
      </c>
      <c r="B1877">
        <v>20170609</v>
      </c>
      <c r="C1877">
        <v>93215</v>
      </c>
      <c r="D1877" s="17" t="s">
        <v>151</v>
      </c>
      <c r="E1877">
        <v>53023087</v>
      </c>
      <c r="F1877">
        <v>1500</v>
      </c>
      <c r="G1877">
        <v>1500</v>
      </c>
      <c r="H1877" s="17" t="s">
        <v>1213</v>
      </c>
      <c r="I1877" t="s">
        <v>145</v>
      </c>
      <c r="J1877" s="17" t="s">
        <v>2920</v>
      </c>
      <c r="K1877" s="17" t="s">
        <v>149</v>
      </c>
      <c r="L1877" t="s">
        <v>113</v>
      </c>
    </row>
    <row r="1878" spans="1:12" hidden="1">
      <c r="A1878">
        <v>20170609</v>
      </c>
      <c r="B1878">
        <v>20170609</v>
      </c>
      <c r="C1878">
        <v>93234</v>
      </c>
      <c r="D1878" s="17" t="s">
        <v>151</v>
      </c>
      <c r="E1878">
        <v>53023086</v>
      </c>
      <c r="F1878">
        <v>1500</v>
      </c>
      <c r="G1878">
        <v>1500</v>
      </c>
      <c r="H1878" s="17" t="s">
        <v>1210</v>
      </c>
      <c r="I1878" t="s">
        <v>145</v>
      </c>
      <c r="J1878" s="17" t="s">
        <v>2784</v>
      </c>
      <c r="K1878" s="17" t="s">
        <v>154</v>
      </c>
      <c r="L1878" t="s">
        <v>113</v>
      </c>
    </row>
    <row r="1879" spans="1:12" hidden="1">
      <c r="A1879">
        <v>20170609</v>
      </c>
      <c r="B1879">
        <v>20170609</v>
      </c>
      <c r="C1879">
        <v>93503</v>
      </c>
      <c r="D1879" s="17" t="s">
        <v>151</v>
      </c>
      <c r="E1879">
        <v>53023059</v>
      </c>
      <c r="F1879">
        <v>50</v>
      </c>
      <c r="G1879">
        <v>50</v>
      </c>
      <c r="H1879" s="17" t="s">
        <v>1206</v>
      </c>
      <c r="I1879" t="s">
        <v>145</v>
      </c>
      <c r="J1879" s="17" t="s">
        <v>2923</v>
      </c>
      <c r="K1879" s="17" t="s">
        <v>155</v>
      </c>
      <c r="L1879" t="s">
        <v>113</v>
      </c>
    </row>
    <row r="1880" spans="1:12" hidden="1">
      <c r="A1880">
        <v>20170609</v>
      </c>
      <c r="B1880">
        <v>20170609</v>
      </c>
      <c r="C1880">
        <v>93536</v>
      </c>
      <c r="D1880" s="17" t="s">
        <v>151</v>
      </c>
      <c r="E1880">
        <v>53023058</v>
      </c>
      <c r="F1880">
        <v>3000</v>
      </c>
      <c r="G1880">
        <v>3000</v>
      </c>
      <c r="H1880" s="17" t="s">
        <v>1203</v>
      </c>
      <c r="I1880" t="s">
        <v>145</v>
      </c>
      <c r="J1880" s="17" t="s">
        <v>2925</v>
      </c>
      <c r="K1880" s="17" t="s">
        <v>154</v>
      </c>
      <c r="L1880" t="s">
        <v>113</v>
      </c>
    </row>
    <row r="1881" spans="1:12" hidden="1">
      <c r="A1881">
        <v>20170609</v>
      </c>
      <c r="B1881">
        <v>20170609</v>
      </c>
      <c r="C1881">
        <v>93643</v>
      </c>
      <c r="D1881" s="17" t="s">
        <v>151</v>
      </c>
      <c r="E1881">
        <v>53023087</v>
      </c>
      <c r="F1881">
        <v>300</v>
      </c>
      <c r="G1881">
        <v>300</v>
      </c>
      <c r="H1881" s="17" t="s">
        <v>1200</v>
      </c>
      <c r="I1881" t="s">
        <v>145</v>
      </c>
      <c r="J1881" s="17" t="s">
        <v>2927</v>
      </c>
      <c r="K1881" s="17" t="s">
        <v>157</v>
      </c>
      <c r="L1881" t="s">
        <v>119</v>
      </c>
    </row>
    <row r="1882" spans="1:12" hidden="1">
      <c r="A1882">
        <v>20170609</v>
      </c>
      <c r="B1882">
        <v>20170609</v>
      </c>
      <c r="C1882">
        <v>93805</v>
      </c>
      <c r="D1882" s="17" t="s">
        <v>151</v>
      </c>
      <c r="E1882">
        <v>53023059</v>
      </c>
      <c r="F1882">
        <v>200</v>
      </c>
      <c r="G1882">
        <v>200</v>
      </c>
      <c r="H1882" s="17" t="s">
        <v>1197</v>
      </c>
      <c r="I1882" t="s">
        <v>145</v>
      </c>
      <c r="J1882" s="17" t="s">
        <v>2929</v>
      </c>
      <c r="K1882" s="17" t="s">
        <v>146</v>
      </c>
      <c r="L1882" t="s">
        <v>113</v>
      </c>
    </row>
    <row r="1883" spans="1:12" hidden="1">
      <c r="A1883">
        <v>20170609</v>
      </c>
      <c r="B1883">
        <v>20170609</v>
      </c>
      <c r="C1883">
        <v>93811</v>
      </c>
      <c r="D1883" s="17" t="s">
        <v>151</v>
      </c>
      <c r="E1883">
        <v>53023080</v>
      </c>
      <c r="F1883">
        <v>200</v>
      </c>
      <c r="G1883">
        <v>200</v>
      </c>
      <c r="H1883" s="17" t="s">
        <v>1196</v>
      </c>
      <c r="I1883" t="s">
        <v>145</v>
      </c>
      <c r="J1883" s="17" t="s">
        <v>2931</v>
      </c>
      <c r="K1883" s="17" t="s">
        <v>150</v>
      </c>
      <c r="L1883" t="s">
        <v>113</v>
      </c>
    </row>
    <row r="1884" spans="1:12" hidden="1">
      <c r="A1884">
        <v>20170609</v>
      </c>
      <c r="B1884">
        <v>20170609</v>
      </c>
      <c r="C1884">
        <v>93834</v>
      </c>
      <c r="D1884" s="17" t="s">
        <v>151</v>
      </c>
      <c r="E1884">
        <v>53023076</v>
      </c>
      <c r="F1884">
        <v>300</v>
      </c>
      <c r="G1884">
        <v>300</v>
      </c>
      <c r="H1884" s="17" t="s">
        <v>1193</v>
      </c>
      <c r="I1884" t="s">
        <v>145</v>
      </c>
      <c r="J1884" s="17" t="s">
        <v>373</v>
      </c>
      <c r="K1884" s="17" t="s">
        <v>163</v>
      </c>
      <c r="L1884" t="s">
        <v>113</v>
      </c>
    </row>
    <row r="1885" spans="1:12" hidden="1">
      <c r="A1885">
        <v>20170609</v>
      </c>
      <c r="B1885">
        <v>20170609</v>
      </c>
      <c r="C1885">
        <v>93918</v>
      </c>
      <c r="D1885" s="17" t="s">
        <v>151</v>
      </c>
      <c r="E1885">
        <v>53023054</v>
      </c>
      <c r="F1885">
        <v>818</v>
      </c>
      <c r="G1885">
        <v>818</v>
      </c>
      <c r="H1885" s="17" t="s">
        <v>1192</v>
      </c>
      <c r="I1885" t="s">
        <v>145</v>
      </c>
      <c r="J1885" s="17" t="s">
        <v>2933</v>
      </c>
      <c r="K1885" s="17" t="s">
        <v>154</v>
      </c>
      <c r="L1885" t="s">
        <v>113</v>
      </c>
    </row>
    <row r="1886" spans="1:12" hidden="1">
      <c r="A1886">
        <v>20170609</v>
      </c>
      <c r="B1886">
        <v>20170609</v>
      </c>
      <c r="C1886">
        <v>94059</v>
      </c>
      <c r="D1886" s="17" t="s">
        <v>151</v>
      </c>
      <c r="E1886">
        <v>53023076</v>
      </c>
      <c r="F1886">
        <v>300</v>
      </c>
      <c r="G1886">
        <v>300</v>
      </c>
      <c r="H1886" s="17" t="s">
        <v>1189</v>
      </c>
      <c r="I1886" t="s">
        <v>145</v>
      </c>
      <c r="J1886" s="17" t="s">
        <v>2935</v>
      </c>
      <c r="K1886" s="17" t="s">
        <v>146</v>
      </c>
      <c r="L1886" t="s">
        <v>113</v>
      </c>
    </row>
    <row r="1887" spans="1:12" hidden="1">
      <c r="A1887">
        <v>20170609</v>
      </c>
      <c r="B1887">
        <v>20170609</v>
      </c>
      <c r="C1887">
        <v>94202</v>
      </c>
      <c r="D1887" s="17" t="s">
        <v>151</v>
      </c>
      <c r="E1887">
        <v>53023054</v>
      </c>
      <c r="F1887">
        <v>2000</v>
      </c>
      <c r="G1887">
        <v>2000</v>
      </c>
      <c r="H1887" s="17" t="s">
        <v>1186</v>
      </c>
      <c r="I1887" t="s">
        <v>145</v>
      </c>
      <c r="J1887" s="17" t="s">
        <v>2937</v>
      </c>
      <c r="K1887" s="17" t="s">
        <v>160</v>
      </c>
      <c r="L1887" t="s">
        <v>119</v>
      </c>
    </row>
    <row r="1888" spans="1:12" hidden="1">
      <c r="A1888">
        <v>20170609</v>
      </c>
      <c r="B1888">
        <v>20170609</v>
      </c>
      <c r="C1888">
        <v>94224</v>
      </c>
      <c r="D1888" s="17" t="s">
        <v>151</v>
      </c>
      <c r="E1888">
        <v>53023058</v>
      </c>
      <c r="F1888">
        <v>20</v>
      </c>
      <c r="G1888">
        <v>20</v>
      </c>
      <c r="H1888" s="17" t="s">
        <v>1183</v>
      </c>
      <c r="I1888" t="s">
        <v>145</v>
      </c>
      <c r="J1888" s="17" t="s">
        <v>2939</v>
      </c>
      <c r="K1888" s="17" t="s">
        <v>149</v>
      </c>
      <c r="L1888" t="s">
        <v>113</v>
      </c>
    </row>
    <row r="1889" spans="1:12" hidden="1">
      <c r="A1889">
        <v>20170609</v>
      </c>
      <c r="B1889">
        <v>20170609</v>
      </c>
      <c r="C1889">
        <v>94307</v>
      </c>
      <c r="D1889" s="17" t="s">
        <v>151</v>
      </c>
      <c r="E1889">
        <v>53023081</v>
      </c>
      <c r="F1889">
        <v>450</v>
      </c>
      <c r="G1889">
        <v>450</v>
      </c>
      <c r="H1889" s="17" t="s">
        <v>1180</v>
      </c>
      <c r="I1889" t="s">
        <v>145</v>
      </c>
      <c r="J1889" s="17" t="s">
        <v>2941</v>
      </c>
      <c r="K1889" s="17" t="s">
        <v>150</v>
      </c>
      <c r="L1889" t="s">
        <v>113</v>
      </c>
    </row>
    <row r="1890" spans="1:12" hidden="1">
      <c r="A1890">
        <v>20170609</v>
      </c>
      <c r="B1890">
        <v>20170609</v>
      </c>
      <c r="C1890">
        <v>94409</v>
      </c>
      <c r="D1890" s="17" t="s">
        <v>151</v>
      </c>
      <c r="E1890">
        <v>53023058</v>
      </c>
      <c r="F1890">
        <v>750</v>
      </c>
      <c r="G1890">
        <v>750</v>
      </c>
      <c r="H1890" s="17" t="s">
        <v>1177</v>
      </c>
      <c r="I1890" t="s">
        <v>145</v>
      </c>
      <c r="J1890" s="17" t="s">
        <v>2943</v>
      </c>
      <c r="K1890" s="17" t="s">
        <v>146</v>
      </c>
      <c r="L1890" t="s">
        <v>113</v>
      </c>
    </row>
    <row r="1891" spans="1:12" hidden="1">
      <c r="A1891">
        <v>20170609</v>
      </c>
      <c r="B1891">
        <v>20170609</v>
      </c>
      <c r="C1891">
        <v>94522</v>
      </c>
      <c r="D1891" s="17" t="s">
        <v>151</v>
      </c>
      <c r="E1891">
        <v>53023064</v>
      </c>
      <c r="F1891">
        <v>650</v>
      </c>
      <c r="G1891">
        <v>650</v>
      </c>
      <c r="H1891" s="17" t="s">
        <v>1172</v>
      </c>
      <c r="I1891" t="s">
        <v>145</v>
      </c>
      <c r="J1891" s="17" t="s">
        <v>2945</v>
      </c>
      <c r="K1891" s="17" t="s">
        <v>146</v>
      </c>
      <c r="L1891" t="s">
        <v>113</v>
      </c>
    </row>
    <row r="1892" spans="1:12" hidden="1">
      <c r="A1892">
        <v>20170609</v>
      </c>
      <c r="B1892">
        <v>20170609</v>
      </c>
      <c r="C1892">
        <v>94531</v>
      </c>
      <c r="D1892" s="17" t="s">
        <v>151</v>
      </c>
      <c r="E1892">
        <v>53023058</v>
      </c>
      <c r="F1892">
        <v>1300</v>
      </c>
      <c r="G1892">
        <v>1300</v>
      </c>
      <c r="H1892" s="17" t="s">
        <v>1171</v>
      </c>
      <c r="I1892" t="s">
        <v>145</v>
      </c>
      <c r="J1892" s="17" t="s">
        <v>2943</v>
      </c>
      <c r="K1892" s="17" t="s">
        <v>146</v>
      </c>
      <c r="L1892" t="s">
        <v>113</v>
      </c>
    </row>
    <row r="1893" spans="1:12" hidden="1">
      <c r="A1893">
        <v>20170609</v>
      </c>
      <c r="B1893">
        <v>20170609</v>
      </c>
      <c r="C1893">
        <v>94601</v>
      </c>
      <c r="D1893" s="17" t="s">
        <v>151</v>
      </c>
      <c r="E1893">
        <v>53023057</v>
      </c>
      <c r="F1893">
        <v>1000</v>
      </c>
      <c r="G1893">
        <v>1000</v>
      </c>
      <c r="H1893" s="17" t="s">
        <v>1168</v>
      </c>
      <c r="I1893" t="s">
        <v>145</v>
      </c>
      <c r="J1893" s="17" t="s">
        <v>2948</v>
      </c>
      <c r="K1893" s="17" t="s">
        <v>150</v>
      </c>
      <c r="L1893" t="s">
        <v>113</v>
      </c>
    </row>
    <row r="1894" spans="1:12" hidden="1">
      <c r="A1894">
        <v>20170609</v>
      </c>
      <c r="B1894">
        <v>20170609</v>
      </c>
      <c r="C1894">
        <v>94646</v>
      </c>
      <c r="D1894" s="17" t="s">
        <v>151</v>
      </c>
      <c r="E1894">
        <v>53023086</v>
      </c>
      <c r="F1894">
        <v>100</v>
      </c>
      <c r="G1894">
        <v>100</v>
      </c>
      <c r="H1894" s="17" t="s">
        <v>1165</v>
      </c>
      <c r="I1894" t="s">
        <v>145</v>
      </c>
      <c r="J1894" s="17" t="s">
        <v>2950</v>
      </c>
      <c r="K1894" s="17" t="s">
        <v>146</v>
      </c>
      <c r="L1894" t="s">
        <v>119</v>
      </c>
    </row>
    <row r="1895" spans="1:12" hidden="1">
      <c r="A1895">
        <v>20170609</v>
      </c>
      <c r="B1895">
        <v>20170609</v>
      </c>
      <c r="C1895">
        <v>94817</v>
      </c>
      <c r="D1895" s="17" t="s">
        <v>151</v>
      </c>
      <c r="E1895">
        <v>53023082</v>
      </c>
      <c r="F1895">
        <v>800</v>
      </c>
      <c r="G1895">
        <v>800</v>
      </c>
      <c r="H1895" s="17" t="s">
        <v>1162</v>
      </c>
      <c r="I1895" t="s">
        <v>145</v>
      </c>
      <c r="J1895" s="17" t="s">
        <v>2952</v>
      </c>
      <c r="K1895" s="17" t="s">
        <v>155</v>
      </c>
      <c r="L1895" t="s">
        <v>113</v>
      </c>
    </row>
    <row r="1896" spans="1:12" hidden="1">
      <c r="A1896">
        <v>20170609</v>
      </c>
      <c r="B1896">
        <v>20170609</v>
      </c>
      <c r="C1896">
        <v>95006</v>
      </c>
      <c r="D1896" s="17" t="s">
        <v>151</v>
      </c>
      <c r="E1896">
        <v>53023070</v>
      </c>
      <c r="F1896">
        <v>300</v>
      </c>
      <c r="G1896">
        <v>300</v>
      </c>
      <c r="H1896" s="17" t="s">
        <v>1159</v>
      </c>
      <c r="I1896" t="s">
        <v>145</v>
      </c>
      <c r="J1896" s="17" t="s">
        <v>2954</v>
      </c>
      <c r="K1896" s="17" t="s">
        <v>148</v>
      </c>
      <c r="L1896" t="s">
        <v>113</v>
      </c>
    </row>
    <row r="1897" spans="1:12" hidden="1">
      <c r="A1897">
        <v>20170609</v>
      </c>
      <c r="B1897">
        <v>20170609</v>
      </c>
      <c r="C1897">
        <v>95059</v>
      </c>
      <c r="D1897" s="17" t="s">
        <v>151</v>
      </c>
      <c r="E1897">
        <v>53023054</v>
      </c>
      <c r="F1897">
        <v>1000</v>
      </c>
      <c r="G1897">
        <v>1000</v>
      </c>
      <c r="H1897" s="17" t="s">
        <v>1156</v>
      </c>
      <c r="I1897" t="s">
        <v>145</v>
      </c>
      <c r="J1897" s="17" t="s">
        <v>2956</v>
      </c>
      <c r="K1897" s="17" t="s">
        <v>159</v>
      </c>
      <c r="L1897" t="s">
        <v>119</v>
      </c>
    </row>
    <row r="1898" spans="1:12" hidden="1">
      <c r="A1898">
        <v>20170609</v>
      </c>
      <c r="B1898">
        <v>20170609</v>
      </c>
      <c r="C1898">
        <v>95341</v>
      </c>
      <c r="D1898" s="17" t="s">
        <v>151</v>
      </c>
      <c r="E1898">
        <v>53023076</v>
      </c>
      <c r="F1898">
        <v>100</v>
      </c>
      <c r="G1898">
        <v>100</v>
      </c>
      <c r="H1898" s="17" t="s">
        <v>1152</v>
      </c>
      <c r="I1898" t="s">
        <v>145</v>
      </c>
      <c r="J1898" s="17" t="s">
        <v>2958</v>
      </c>
      <c r="K1898" s="17" t="s">
        <v>154</v>
      </c>
      <c r="L1898" t="s">
        <v>113</v>
      </c>
    </row>
    <row r="1899" spans="1:12" hidden="1">
      <c r="A1899">
        <v>20170609</v>
      </c>
      <c r="B1899">
        <v>20170609</v>
      </c>
      <c r="C1899">
        <v>95454</v>
      </c>
      <c r="D1899" s="17" t="s">
        <v>151</v>
      </c>
      <c r="E1899">
        <v>53023068</v>
      </c>
      <c r="F1899">
        <v>500</v>
      </c>
      <c r="G1899">
        <v>500</v>
      </c>
      <c r="H1899" s="17" t="s">
        <v>1149</v>
      </c>
      <c r="I1899" t="s">
        <v>145</v>
      </c>
      <c r="J1899" s="17" t="s">
        <v>2960</v>
      </c>
      <c r="K1899" s="17" t="s">
        <v>166</v>
      </c>
      <c r="L1899" t="s">
        <v>119</v>
      </c>
    </row>
    <row r="1900" spans="1:12" hidden="1">
      <c r="A1900">
        <v>20170609</v>
      </c>
      <c r="B1900">
        <v>20170609</v>
      </c>
      <c r="C1900">
        <v>95734</v>
      </c>
      <c r="D1900" s="17" t="s">
        <v>151</v>
      </c>
      <c r="E1900">
        <v>53023073</v>
      </c>
      <c r="F1900">
        <v>200</v>
      </c>
      <c r="G1900">
        <v>200</v>
      </c>
      <c r="H1900" s="17" t="s">
        <v>1146</v>
      </c>
      <c r="I1900" t="s">
        <v>145</v>
      </c>
      <c r="J1900" s="17" t="s">
        <v>2962</v>
      </c>
      <c r="K1900" s="17" t="s">
        <v>146</v>
      </c>
      <c r="L1900" t="s">
        <v>113</v>
      </c>
    </row>
    <row r="1901" spans="1:12" hidden="1">
      <c r="A1901">
        <v>20170609</v>
      </c>
      <c r="B1901">
        <v>20170609</v>
      </c>
      <c r="C1901">
        <v>95906</v>
      </c>
      <c r="D1901" s="17" t="s">
        <v>151</v>
      </c>
      <c r="E1901">
        <v>53023083</v>
      </c>
      <c r="F1901">
        <v>500</v>
      </c>
      <c r="G1901">
        <v>500</v>
      </c>
      <c r="H1901" s="17" t="s">
        <v>1143</v>
      </c>
      <c r="I1901" t="s">
        <v>145</v>
      </c>
      <c r="J1901" s="17" t="s">
        <v>2964</v>
      </c>
      <c r="K1901" s="17" t="s">
        <v>167</v>
      </c>
      <c r="L1901" t="s">
        <v>113</v>
      </c>
    </row>
    <row r="1902" spans="1:12" hidden="1">
      <c r="A1902">
        <v>20170609</v>
      </c>
      <c r="B1902">
        <v>20170609</v>
      </c>
      <c r="C1902">
        <v>100321</v>
      </c>
      <c r="D1902" s="17" t="s">
        <v>151</v>
      </c>
      <c r="E1902">
        <v>53023078</v>
      </c>
      <c r="F1902">
        <v>100</v>
      </c>
      <c r="G1902">
        <v>100</v>
      </c>
      <c r="H1902" s="17" t="s">
        <v>1140</v>
      </c>
      <c r="I1902" t="s">
        <v>145</v>
      </c>
      <c r="J1902" s="17" t="s">
        <v>2966</v>
      </c>
      <c r="K1902" s="17" t="s">
        <v>146</v>
      </c>
      <c r="L1902" t="s">
        <v>113</v>
      </c>
    </row>
    <row r="1903" spans="1:12" hidden="1">
      <c r="A1903">
        <v>20170609</v>
      </c>
      <c r="B1903">
        <v>20170609</v>
      </c>
      <c r="C1903">
        <v>100534</v>
      </c>
      <c r="D1903" s="17" t="s">
        <v>151</v>
      </c>
      <c r="E1903">
        <v>53023063</v>
      </c>
      <c r="F1903">
        <v>600</v>
      </c>
      <c r="G1903">
        <v>600</v>
      </c>
      <c r="H1903" s="17" t="s">
        <v>1138</v>
      </c>
      <c r="I1903" t="s">
        <v>145</v>
      </c>
      <c r="J1903" s="17" t="s">
        <v>2968</v>
      </c>
      <c r="K1903" s="17" t="s">
        <v>149</v>
      </c>
      <c r="L1903" t="s">
        <v>113</v>
      </c>
    </row>
    <row r="1904" spans="1:12" hidden="1">
      <c r="A1904">
        <v>20170609</v>
      </c>
      <c r="B1904">
        <v>20170609</v>
      </c>
      <c r="C1904">
        <v>100535</v>
      </c>
      <c r="D1904" s="17" t="s">
        <v>151</v>
      </c>
      <c r="E1904">
        <v>53023072</v>
      </c>
      <c r="F1904">
        <v>200</v>
      </c>
      <c r="G1904">
        <v>200</v>
      </c>
      <c r="H1904" s="17" t="s">
        <v>1135</v>
      </c>
      <c r="I1904" t="s">
        <v>145</v>
      </c>
      <c r="J1904" s="17" t="s">
        <v>2970</v>
      </c>
      <c r="K1904" s="17" t="s">
        <v>265</v>
      </c>
      <c r="L1904" t="s">
        <v>119</v>
      </c>
    </row>
    <row r="1905" spans="1:12" hidden="1">
      <c r="A1905">
        <v>20170609</v>
      </c>
      <c r="B1905">
        <v>20170609</v>
      </c>
      <c r="C1905">
        <v>100627</v>
      </c>
      <c r="D1905" s="17" t="s">
        <v>151</v>
      </c>
      <c r="E1905">
        <v>53023081</v>
      </c>
      <c r="F1905">
        <v>2300</v>
      </c>
      <c r="G1905">
        <v>2300</v>
      </c>
      <c r="H1905" s="17" t="s">
        <v>1132</v>
      </c>
      <c r="I1905" t="s">
        <v>145</v>
      </c>
      <c r="J1905" s="17" t="s">
        <v>2804</v>
      </c>
      <c r="K1905" s="17" t="s">
        <v>160</v>
      </c>
      <c r="L1905" t="s">
        <v>119</v>
      </c>
    </row>
    <row r="1906" spans="1:12" hidden="1">
      <c r="A1906">
        <v>20170609</v>
      </c>
      <c r="B1906">
        <v>20170609</v>
      </c>
      <c r="C1906">
        <v>100858</v>
      </c>
      <c r="D1906" s="17" t="s">
        <v>151</v>
      </c>
      <c r="E1906">
        <v>53023085</v>
      </c>
      <c r="F1906">
        <v>1200</v>
      </c>
      <c r="G1906">
        <v>1200</v>
      </c>
      <c r="H1906" s="17" t="s">
        <v>1129</v>
      </c>
      <c r="I1906" t="s">
        <v>145</v>
      </c>
      <c r="J1906" s="17" t="s">
        <v>2972</v>
      </c>
      <c r="K1906" s="17" t="s">
        <v>154</v>
      </c>
      <c r="L1906" t="s">
        <v>113</v>
      </c>
    </row>
    <row r="1907" spans="1:12" hidden="1">
      <c r="A1907">
        <v>20170609</v>
      </c>
      <c r="B1907">
        <v>20170609</v>
      </c>
      <c r="C1907">
        <v>101056</v>
      </c>
      <c r="D1907" s="17" t="s">
        <v>151</v>
      </c>
      <c r="E1907">
        <v>53023058</v>
      </c>
      <c r="F1907">
        <v>2400</v>
      </c>
      <c r="G1907">
        <v>2400</v>
      </c>
      <c r="H1907" s="17" t="s">
        <v>1126</v>
      </c>
      <c r="I1907" t="s">
        <v>145</v>
      </c>
      <c r="J1907" s="17" t="s">
        <v>2974</v>
      </c>
      <c r="K1907" s="17" t="s">
        <v>154</v>
      </c>
      <c r="L1907" t="s">
        <v>113</v>
      </c>
    </row>
    <row r="1908" spans="1:12" hidden="1">
      <c r="A1908">
        <v>20170609</v>
      </c>
      <c r="B1908">
        <v>20170609</v>
      </c>
      <c r="C1908">
        <v>101328</v>
      </c>
      <c r="D1908" s="17" t="s">
        <v>151</v>
      </c>
      <c r="E1908">
        <v>53023076</v>
      </c>
      <c r="F1908">
        <v>300</v>
      </c>
      <c r="G1908">
        <v>300</v>
      </c>
      <c r="H1908" s="17" t="s">
        <v>1123</v>
      </c>
      <c r="I1908" t="s">
        <v>145</v>
      </c>
      <c r="J1908" s="17" t="s">
        <v>2976</v>
      </c>
      <c r="K1908" s="17" t="s">
        <v>149</v>
      </c>
      <c r="L1908" t="s">
        <v>113</v>
      </c>
    </row>
    <row r="1909" spans="1:12" hidden="1">
      <c r="A1909">
        <v>20170609</v>
      </c>
      <c r="B1909">
        <v>20170609</v>
      </c>
      <c r="C1909">
        <v>101718</v>
      </c>
      <c r="D1909" s="17" t="s">
        <v>151</v>
      </c>
      <c r="E1909">
        <v>53023067</v>
      </c>
      <c r="F1909">
        <v>500</v>
      </c>
      <c r="G1909">
        <v>500</v>
      </c>
      <c r="H1909" s="17" t="s">
        <v>1122</v>
      </c>
      <c r="I1909" t="s">
        <v>145</v>
      </c>
      <c r="J1909" s="17" t="s">
        <v>324</v>
      </c>
      <c r="K1909" s="17" t="s">
        <v>146</v>
      </c>
      <c r="L1909" t="s">
        <v>113</v>
      </c>
    </row>
    <row r="1910" spans="1:12" hidden="1">
      <c r="A1910">
        <v>20170609</v>
      </c>
      <c r="B1910">
        <v>20170609</v>
      </c>
      <c r="C1910">
        <v>101912</v>
      </c>
      <c r="D1910" s="17" t="s">
        <v>151</v>
      </c>
      <c r="E1910">
        <v>53023073</v>
      </c>
      <c r="F1910">
        <v>300</v>
      </c>
      <c r="G1910">
        <v>300</v>
      </c>
      <c r="H1910" s="17" t="s">
        <v>1120</v>
      </c>
      <c r="I1910" t="s">
        <v>145</v>
      </c>
      <c r="J1910" s="17" t="s">
        <v>2777</v>
      </c>
      <c r="K1910" s="17" t="s">
        <v>146</v>
      </c>
      <c r="L1910" t="s">
        <v>113</v>
      </c>
    </row>
    <row r="1911" spans="1:12" hidden="1">
      <c r="A1911">
        <v>20170609</v>
      </c>
      <c r="B1911">
        <v>20170609</v>
      </c>
      <c r="C1911">
        <v>101920</v>
      </c>
      <c r="D1911" s="17" t="s">
        <v>151</v>
      </c>
      <c r="E1911">
        <v>53023058</v>
      </c>
      <c r="F1911">
        <v>1000</v>
      </c>
      <c r="G1911">
        <v>1000</v>
      </c>
      <c r="H1911" s="17" t="s">
        <v>1117</v>
      </c>
      <c r="I1911" t="s">
        <v>145</v>
      </c>
      <c r="J1911" s="17" t="s">
        <v>2980</v>
      </c>
      <c r="K1911" s="17" t="s">
        <v>150</v>
      </c>
      <c r="L1911" t="s">
        <v>113</v>
      </c>
    </row>
    <row r="1912" spans="1:12" hidden="1">
      <c r="A1912">
        <v>20170609</v>
      </c>
      <c r="B1912">
        <v>20170609</v>
      </c>
      <c r="C1912">
        <v>102000</v>
      </c>
      <c r="D1912" s="17" t="s">
        <v>151</v>
      </c>
      <c r="E1912">
        <v>53023076</v>
      </c>
      <c r="F1912">
        <v>200</v>
      </c>
      <c r="G1912">
        <v>200</v>
      </c>
      <c r="H1912" s="17" t="s">
        <v>1114</v>
      </c>
      <c r="I1912" t="s">
        <v>145</v>
      </c>
      <c r="J1912" s="17" t="s">
        <v>2982</v>
      </c>
      <c r="K1912" s="17" t="s">
        <v>146</v>
      </c>
      <c r="L1912" t="s">
        <v>119</v>
      </c>
    </row>
    <row r="1913" spans="1:12" hidden="1">
      <c r="A1913">
        <v>20170609</v>
      </c>
      <c r="B1913">
        <v>20170609</v>
      </c>
      <c r="C1913">
        <v>102041</v>
      </c>
      <c r="D1913" s="17" t="s">
        <v>151</v>
      </c>
      <c r="E1913">
        <v>53023059</v>
      </c>
      <c r="F1913">
        <v>100</v>
      </c>
      <c r="G1913">
        <v>100</v>
      </c>
      <c r="H1913" s="17" t="s">
        <v>1111</v>
      </c>
      <c r="I1913" t="s">
        <v>145</v>
      </c>
      <c r="J1913" s="17" t="s">
        <v>2792</v>
      </c>
      <c r="K1913" s="17" t="s">
        <v>149</v>
      </c>
      <c r="L1913" t="s">
        <v>113</v>
      </c>
    </row>
    <row r="1914" spans="1:12" hidden="1">
      <c r="A1914">
        <v>20170609</v>
      </c>
      <c r="B1914">
        <v>20170609</v>
      </c>
      <c r="C1914">
        <v>102104</v>
      </c>
      <c r="D1914" s="17" t="s">
        <v>151</v>
      </c>
      <c r="E1914">
        <v>53023068</v>
      </c>
      <c r="F1914">
        <v>100</v>
      </c>
      <c r="G1914">
        <v>100</v>
      </c>
      <c r="H1914" s="17" t="s">
        <v>1108</v>
      </c>
      <c r="I1914" t="s">
        <v>145</v>
      </c>
      <c r="J1914" s="17" t="s">
        <v>2985</v>
      </c>
      <c r="K1914" s="17" t="s">
        <v>150</v>
      </c>
      <c r="L1914" t="s">
        <v>113</v>
      </c>
    </row>
    <row r="1915" spans="1:12" hidden="1">
      <c r="A1915">
        <v>20170609</v>
      </c>
      <c r="B1915">
        <v>20170609</v>
      </c>
      <c r="C1915">
        <v>102143</v>
      </c>
      <c r="D1915" s="17" t="s">
        <v>151</v>
      </c>
      <c r="E1915">
        <v>53023058</v>
      </c>
      <c r="F1915">
        <v>1000</v>
      </c>
      <c r="G1915">
        <v>1000</v>
      </c>
      <c r="H1915" s="17" t="s">
        <v>1105</v>
      </c>
      <c r="I1915" t="s">
        <v>145</v>
      </c>
      <c r="J1915" s="17" t="s">
        <v>2987</v>
      </c>
      <c r="K1915" s="17" t="s">
        <v>153</v>
      </c>
      <c r="L1915" t="s">
        <v>113</v>
      </c>
    </row>
    <row r="1916" spans="1:12" hidden="1">
      <c r="A1916">
        <v>20170609</v>
      </c>
      <c r="B1916">
        <v>20170609</v>
      </c>
      <c r="C1916">
        <v>102237</v>
      </c>
      <c r="D1916" s="17" t="s">
        <v>151</v>
      </c>
      <c r="E1916">
        <v>53023075</v>
      </c>
      <c r="F1916">
        <v>280</v>
      </c>
      <c r="G1916">
        <v>280</v>
      </c>
      <c r="H1916" s="17" t="s">
        <v>1102</v>
      </c>
      <c r="I1916" t="s">
        <v>145</v>
      </c>
      <c r="J1916" s="17" t="s">
        <v>2989</v>
      </c>
      <c r="K1916" s="17" t="s">
        <v>148</v>
      </c>
      <c r="L1916" t="s">
        <v>113</v>
      </c>
    </row>
    <row r="1917" spans="1:12" hidden="1">
      <c r="A1917">
        <v>20170609</v>
      </c>
      <c r="B1917">
        <v>20170609</v>
      </c>
      <c r="C1917">
        <v>102452</v>
      </c>
      <c r="D1917" s="17" t="s">
        <v>151</v>
      </c>
      <c r="E1917">
        <v>53023078</v>
      </c>
      <c r="F1917">
        <v>50</v>
      </c>
      <c r="G1917">
        <v>50</v>
      </c>
      <c r="H1917" s="17" t="s">
        <v>1099</v>
      </c>
      <c r="I1917" t="s">
        <v>145</v>
      </c>
      <c r="J1917" s="17" t="s">
        <v>2991</v>
      </c>
      <c r="K1917" s="17" t="s">
        <v>150</v>
      </c>
      <c r="L1917" t="s">
        <v>113</v>
      </c>
    </row>
    <row r="1918" spans="1:12" hidden="1">
      <c r="A1918">
        <v>20170609</v>
      </c>
      <c r="B1918">
        <v>20170609</v>
      </c>
      <c r="C1918">
        <v>102503</v>
      </c>
      <c r="D1918" s="17" t="s">
        <v>151</v>
      </c>
      <c r="E1918">
        <v>53023069</v>
      </c>
      <c r="F1918">
        <v>10</v>
      </c>
      <c r="G1918">
        <v>10</v>
      </c>
      <c r="H1918" s="17" t="s">
        <v>1096</v>
      </c>
      <c r="I1918" t="s">
        <v>145</v>
      </c>
      <c r="J1918" s="17" t="s">
        <v>2993</v>
      </c>
      <c r="K1918" s="17" t="s">
        <v>152</v>
      </c>
      <c r="L1918" t="s">
        <v>119</v>
      </c>
    </row>
    <row r="1919" spans="1:12" hidden="1">
      <c r="A1919">
        <v>20170609</v>
      </c>
      <c r="B1919">
        <v>20170609</v>
      </c>
      <c r="C1919">
        <v>102750</v>
      </c>
      <c r="D1919" s="17" t="s">
        <v>151</v>
      </c>
      <c r="E1919">
        <v>53023058</v>
      </c>
      <c r="F1919">
        <v>2600</v>
      </c>
      <c r="G1919">
        <v>2600</v>
      </c>
      <c r="H1919" s="17" t="s">
        <v>1093</v>
      </c>
      <c r="I1919" t="s">
        <v>145</v>
      </c>
      <c r="J1919" s="17" t="s">
        <v>332</v>
      </c>
      <c r="K1919" s="17" t="s">
        <v>146</v>
      </c>
      <c r="L1919" t="s">
        <v>119</v>
      </c>
    </row>
    <row r="1920" spans="1:12" hidden="1">
      <c r="A1920">
        <v>20170609</v>
      </c>
      <c r="B1920">
        <v>20170609</v>
      </c>
      <c r="C1920">
        <v>102944</v>
      </c>
      <c r="D1920" s="17" t="s">
        <v>151</v>
      </c>
      <c r="E1920">
        <v>53023054</v>
      </c>
      <c r="F1920">
        <v>2000</v>
      </c>
      <c r="G1920">
        <v>2000</v>
      </c>
      <c r="H1920" s="17" t="s">
        <v>1091</v>
      </c>
      <c r="I1920" t="s">
        <v>145</v>
      </c>
      <c r="J1920" s="17" t="s">
        <v>2996</v>
      </c>
      <c r="K1920" s="17" t="s">
        <v>154</v>
      </c>
      <c r="L1920" t="s">
        <v>113</v>
      </c>
    </row>
    <row r="1921" spans="1:12" hidden="1">
      <c r="A1921">
        <v>20170609</v>
      </c>
      <c r="B1921">
        <v>20170609</v>
      </c>
      <c r="C1921">
        <v>103113</v>
      </c>
      <c r="D1921" s="17" t="s">
        <v>151</v>
      </c>
      <c r="E1921">
        <v>53023087</v>
      </c>
      <c r="F1921">
        <v>1000</v>
      </c>
      <c r="G1921">
        <v>1000</v>
      </c>
      <c r="H1921" s="17" t="s">
        <v>1088</v>
      </c>
      <c r="I1921" t="s">
        <v>145</v>
      </c>
      <c r="J1921" s="17" t="s">
        <v>2998</v>
      </c>
      <c r="K1921" s="17" t="s">
        <v>254</v>
      </c>
      <c r="L1921" t="s">
        <v>113</v>
      </c>
    </row>
    <row r="1922" spans="1:12" hidden="1">
      <c r="A1922">
        <v>20170609</v>
      </c>
      <c r="B1922">
        <v>20170609</v>
      </c>
      <c r="C1922">
        <v>103115</v>
      </c>
      <c r="D1922" s="17" t="s">
        <v>151</v>
      </c>
      <c r="E1922">
        <v>53023085</v>
      </c>
      <c r="F1922">
        <v>122</v>
      </c>
      <c r="G1922">
        <v>122</v>
      </c>
      <c r="H1922" s="17" t="s">
        <v>1085</v>
      </c>
      <c r="I1922" t="s">
        <v>145</v>
      </c>
      <c r="J1922" s="17" t="s">
        <v>3000</v>
      </c>
      <c r="K1922" s="17" t="s">
        <v>154</v>
      </c>
      <c r="L1922" t="s">
        <v>113</v>
      </c>
    </row>
    <row r="1923" spans="1:12" hidden="1">
      <c r="A1923">
        <v>20170609</v>
      </c>
      <c r="B1923">
        <v>20170609</v>
      </c>
      <c r="C1923">
        <v>103234</v>
      </c>
      <c r="D1923" s="17" t="s">
        <v>151</v>
      </c>
      <c r="E1923">
        <v>53023088</v>
      </c>
      <c r="F1923">
        <v>400</v>
      </c>
      <c r="G1923">
        <v>400</v>
      </c>
      <c r="H1923" s="17" t="s">
        <v>1082</v>
      </c>
      <c r="I1923" t="s">
        <v>145</v>
      </c>
      <c r="J1923" s="17" t="s">
        <v>3002</v>
      </c>
      <c r="K1923" s="17" t="s">
        <v>154</v>
      </c>
      <c r="L1923" t="s">
        <v>113</v>
      </c>
    </row>
    <row r="1924" spans="1:12" hidden="1">
      <c r="A1924">
        <v>20170609</v>
      </c>
      <c r="B1924">
        <v>20170609</v>
      </c>
      <c r="C1924">
        <v>103244</v>
      </c>
      <c r="D1924" s="17" t="s">
        <v>151</v>
      </c>
      <c r="E1924">
        <v>53023087</v>
      </c>
      <c r="F1924">
        <v>1000</v>
      </c>
      <c r="G1924">
        <v>1000</v>
      </c>
      <c r="H1924" s="17" t="s">
        <v>1079</v>
      </c>
      <c r="I1924" t="s">
        <v>145</v>
      </c>
      <c r="J1924" s="17" t="s">
        <v>2998</v>
      </c>
      <c r="K1924" s="17" t="s">
        <v>254</v>
      </c>
      <c r="L1924" t="s">
        <v>113</v>
      </c>
    </row>
    <row r="1925" spans="1:12" hidden="1">
      <c r="A1925">
        <v>20170609</v>
      </c>
      <c r="B1925">
        <v>20170609</v>
      </c>
      <c r="C1925">
        <v>103307</v>
      </c>
      <c r="D1925" s="17" t="s">
        <v>151</v>
      </c>
      <c r="E1925">
        <v>53023057</v>
      </c>
      <c r="F1925">
        <v>1000</v>
      </c>
      <c r="G1925">
        <v>1000</v>
      </c>
      <c r="H1925" s="17" t="s">
        <v>1076</v>
      </c>
      <c r="I1925" t="s">
        <v>145</v>
      </c>
      <c r="J1925" s="17" t="s">
        <v>3005</v>
      </c>
      <c r="K1925" s="17" t="s">
        <v>150</v>
      </c>
      <c r="L1925" t="s">
        <v>113</v>
      </c>
    </row>
    <row r="1926" spans="1:12" hidden="1">
      <c r="A1926">
        <v>20170609</v>
      </c>
      <c r="B1926">
        <v>20170609</v>
      </c>
      <c r="C1926">
        <v>103321</v>
      </c>
      <c r="D1926" s="17" t="s">
        <v>151</v>
      </c>
      <c r="E1926">
        <v>53023058</v>
      </c>
      <c r="F1926">
        <v>2500</v>
      </c>
      <c r="G1926">
        <v>2500</v>
      </c>
      <c r="H1926" s="17" t="s">
        <v>1073</v>
      </c>
      <c r="I1926" t="s">
        <v>145</v>
      </c>
      <c r="J1926" s="17" t="s">
        <v>3007</v>
      </c>
      <c r="K1926" s="17" t="s">
        <v>3008</v>
      </c>
      <c r="L1926" t="s">
        <v>113</v>
      </c>
    </row>
    <row r="1927" spans="1:12" hidden="1">
      <c r="A1927">
        <v>20170609</v>
      </c>
      <c r="B1927">
        <v>20170609</v>
      </c>
      <c r="C1927">
        <v>103426</v>
      </c>
      <c r="D1927" s="17" t="s">
        <v>151</v>
      </c>
      <c r="E1927">
        <v>53023062</v>
      </c>
      <c r="F1927">
        <v>300</v>
      </c>
      <c r="G1927">
        <v>300</v>
      </c>
      <c r="H1927" s="17" t="s">
        <v>1070</v>
      </c>
      <c r="I1927" t="s">
        <v>145</v>
      </c>
      <c r="J1927" s="17" t="s">
        <v>3010</v>
      </c>
      <c r="K1927" s="17" t="s">
        <v>154</v>
      </c>
      <c r="L1927" t="s">
        <v>113</v>
      </c>
    </row>
    <row r="1928" spans="1:12" hidden="1">
      <c r="A1928">
        <v>20170609</v>
      </c>
      <c r="B1928">
        <v>20170609</v>
      </c>
      <c r="C1928">
        <v>103636</v>
      </c>
      <c r="D1928" s="17" t="s">
        <v>151</v>
      </c>
      <c r="E1928">
        <v>53023068</v>
      </c>
      <c r="F1928">
        <v>1000</v>
      </c>
      <c r="G1928">
        <v>1000</v>
      </c>
      <c r="H1928" s="17" t="s">
        <v>1067</v>
      </c>
      <c r="I1928" t="s">
        <v>145</v>
      </c>
      <c r="J1928" s="17" t="s">
        <v>3012</v>
      </c>
      <c r="K1928" s="17" t="s">
        <v>154</v>
      </c>
      <c r="L1928" t="s">
        <v>113</v>
      </c>
    </row>
    <row r="1929" spans="1:12" hidden="1">
      <c r="A1929">
        <v>20170609</v>
      </c>
      <c r="B1929">
        <v>20170609</v>
      </c>
      <c r="C1929">
        <v>103756</v>
      </c>
      <c r="D1929" s="17" t="s">
        <v>151</v>
      </c>
      <c r="E1929">
        <v>53023074</v>
      </c>
      <c r="F1929">
        <v>200</v>
      </c>
      <c r="G1929">
        <v>200</v>
      </c>
      <c r="H1929" s="17" t="s">
        <v>1064</v>
      </c>
      <c r="I1929" t="s">
        <v>145</v>
      </c>
      <c r="J1929" s="17" t="s">
        <v>3014</v>
      </c>
      <c r="K1929" s="17" t="s">
        <v>160</v>
      </c>
      <c r="L1929" t="s">
        <v>119</v>
      </c>
    </row>
    <row r="1930" spans="1:12" hidden="1">
      <c r="A1930">
        <v>20170609</v>
      </c>
      <c r="B1930">
        <v>20170609</v>
      </c>
      <c r="C1930">
        <v>103756</v>
      </c>
      <c r="D1930" s="17" t="s">
        <v>151</v>
      </c>
      <c r="E1930">
        <v>53023077</v>
      </c>
      <c r="F1930">
        <v>260</v>
      </c>
      <c r="G1930">
        <v>260</v>
      </c>
      <c r="H1930" s="17" t="s">
        <v>1063</v>
      </c>
      <c r="I1930" t="s">
        <v>145</v>
      </c>
      <c r="J1930" s="17" t="s">
        <v>304</v>
      </c>
      <c r="K1930" s="17" t="s">
        <v>164</v>
      </c>
      <c r="L1930" t="s">
        <v>119</v>
      </c>
    </row>
    <row r="1931" spans="1:12" hidden="1">
      <c r="A1931">
        <v>20170609</v>
      </c>
      <c r="B1931">
        <v>20170609</v>
      </c>
      <c r="C1931">
        <v>103814</v>
      </c>
      <c r="D1931" s="17" t="s">
        <v>151</v>
      </c>
      <c r="E1931">
        <v>53023072</v>
      </c>
      <c r="F1931">
        <v>1000</v>
      </c>
      <c r="G1931">
        <v>1000</v>
      </c>
      <c r="H1931" s="17" t="s">
        <v>1061</v>
      </c>
      <c r="I1931" t="s">
        <v>145</v>
      </c>
      <c r="J1931" s="17" t="s">
        <v>3016</v>
      </c>
      <c r="K1931" s="17" t="s">
        <v>146</v>
      </c>
      <c r="L1931" t="s">
        <v>113</v>
      </c>
    </row>
    <row r="1932" spans="1:12" hidden="1">
      <c r="A1932">
        <v>20170609</v>
      </c>
      <c r="B1932">
        <v>20170609</v>
      </c>
      <c r="C1932">
        <v>104147</v>
      </c>
      <c r="D1932" s="17" t="s">
        <v>151</v>
      </c>
      <c r="E1932">
        <v>53023087</v>
      </c>
      <c r="F1932">
        <v>200</v>
      </c>
      <c r="G1932">
        <v>200</v>
      </c>
      <c r="H1932" s="17" t="s">
        <v>1058</v>
      </c>
      <c r="I1932" t="s">
        <v>145</v>
      </c>
      <c r="J1932" s="17" t="s">
        <v>2945</v>
      </c>
      <c r="K1932" s="17" t="s">
        <v>146</v>
      </c>
      <c r="L1932" t="s">
        <v>113</v>
      </c>
    </row>
    <row r="1933" spans="1:12" hidden="1">
      <c r="A1933">
        <v>20170609</v>
      </c>
      <c r="B1933">
        <v>20170609</v>
      </c>
      <c r="C1933">
        <v>104304</v>
      </c>
      <c r="D1933" s="17" t="s">
        <v>151</v>
      </c>
      <c r="E1933">
        <v>53023059</v>
      </c>
      <c r="F1933">
        <v>1000</v>
      </c>
      <c r="G1933">
        <v>1000</v>
      </c>
      <c r="H1933" s="17" t="s">
        <v>1055</v>
      </c>
      <c r="I1933" t="s">
        <v>145</v>
      </c>
      <c r="J1933" s="17" t="s">
        <v>3019</v>
      </c>
      <c r="K1933" s="17" t="s">
        <v>160</v>
      </c>
      <c r="L1933" t="s">
        <v>119</v>
      </c>
    </row>
    <row r="1934" spans="1:12" hidden="1">
      <c r="A1934">
        <v>20170609</v>
      </c>
      <c r="B1934">
        <v>20170609</v>
      </c>
      <c r="C1934">
        <v>104337</v>
      </c>
      <c r="D1934" s="17" t="s">
        <v>151</v>
      </c>
      <c r="E1934">
        <v>53023090</v>
      </c>
      <c r="F1934">
        <v>100</v>
      </c>
      <c r="G1934">
        <v>100</v>
      </c>
      <c r="H1934" s="17" t="s">
        <v>1052</v>
      </c>
      <c r="I1934" t="s">
        <v>145</v>
      </c>
      <c r="J1934" s="17" t="s">
        <v>3021</v>
      </c>
      <c r="K1934" s="17" t="s">
        <v>230</v>
      </c>
      <c r="L1934" t="s">
        <v>113</v>
      </c>
    </row>
    <row r="1935" spans="1:12" hidden="1">
      <c r="A1935">
        <v>20170609</v>
      </c>
      <c r="B1935">
        <v>20170609</v>
      </c>
      <c r="C1935">
        <v>104348</v>
      </c>
      <c r="D1935" s="17" t="s">
        <v>151</v>
      </c>
      <c r="E1935">
        <v>53023062</v>
      </c>
      <c r="F1935">
        <v>9000</v>
      </c>
      <c r="G1935">
        <v>9000</v>
      </c>
      <c r="H1935" s="17" t="s">
        <v>1047</v>
      </c>
      <c r="I1935" t="s">
        <v>145</v>
      </c>
      <c r="J1935" s="17" t="s">
        <v>3023</v>
      </c>
      <c r="K1935" s="17" t="s">
        <v>149</v>
      </c>
      <c r="L1935" t="s">
        <v>113</v>
      </c>
    </row>
    <row r="1936" spans="1:12" hidden="1">
      <c r="A1936">
        <v>20170609</v>
      </c>
      <c r="B1936">
        <v>20170609</v>
      </c>
      <c r="C1936">
        <v>104442</v>
      </c>
      <c r="D1936" s="17" t="s">
        <v>151</v>
      </c>
      <c r="E1936">
        <v>53023062</v>
      </c>
      <c r="F1936">
        <v>317</v>
      </c>
      <c r="G1936">
        <v>317</v>
      </c>
      <c r="H1936" s="17" t="s">
        <v>1046</v>
      </c>
      <c r="I1936" t="s">
        <v>145</v>
      </c>
      <c r="J1936" s="17" t="s">
        <v>3023</v>
      </c>
      <c r="K1936" s="17" t="s">
        <v>149</v>
      </c>
      <c r="L1936" t="s">
        <v>113</v>
      </c>
    </row>
    <row r="1937" spans="1:12" hidden="1">
      <c r="A1937">
        <v>20170609</v>
      </c>
      <c r="B1937">
        <v>20170609</v>
      </c>
      <c r="C1937">
        <v>104542</v>
      </c>
      <c r="D1937" s="17" t="s">
        <v>151</v>
      </c>
      <c r="E1937">
        <v>53023079</v>
      </c>
      <c r="F1937">
        <v>2000</v>
      </c>
      <c r="G1937">
        <v>2000</v>
      </c>
      <c r="H1937" s="17" t="s">
        <v>1043</v>
      </c>
      <c r="I1937" t="s">
        <v>145</v>
      </c>
      <c r="J1937" s="17" t="s">
        <v>3025</v>
      </c>
      <c r="K1937" s="17" t="s">
        <v>164</v>
      </c>
      <c r="L1937" t="s">
        <v>119</v>
      </c>
    </row>
    <row r="1938" spans="1:12" hidden="1">
      <c r="A1938">
        <v>20170609</v>
      </c>
      <c r="B1938">
        <v>20170609</v>
      </c>
      <c r="C1938">
        <v>104704</v>
      </c>
      <c r="D1938" s="17" t="s">
        <v>151</v>
      </c>
      <c r="E1938">
        <v>53023089</v>
      </c>
      <c r="F1938">
        <v>100</v>
      </c>
      <c r="G1938">
        <v>100</v>
      </c>
      <c r="H1938" s="17" t="s">
        <v>1040</v>
      </c>
      <c r="I1938" t="s">
        <v>145</v>
      </c>
      <c r="J1938" s="17" t="s">
        <v>3027</v>
      </c>
      <c r="K1938" s="17" t="s">
        <v>148</v>
      </c>
      <c r="L1938" t="s">
        <v>113</v>
      </c>
    </row>
    <row r="1939" spans="1:12" hidden="1">
      <c r="A1939">
        <v>20170609</v>
      </c>
      <c r="B1939">
        <v>20170609</v>
      </c>
      <c r="C1939">
        <v>104915</v>
      </c>
      <c r="D1939" s="17" t="s">
        <v>151</v>
      </c>
      <c r="E1939">
        <v>53023067</v>
      </c>
      <c r="F1939">
        <v>1000</v>
      </c>
      <c r="G1939">
        <v>1000</v>
      </c>
      <c r="H1939" s="17" t="s">
        <v>1037</v>
      </c>
      <c r="I1939" t="s">
        <v>145</v>
      </c>
      <c r="J1939" s="17" t="s">
        <v>3029</v>
      </c>
      <c r="K1939" s="17" t="s">
        <v>146</v>
      </c>
      <c r="L1939" t="s">
        <v>113</v>
      </c>
    </row>
    <row r="1940" spans="1:12" hidden="1">
      <c r="A1940">
        <v>20170609</v>
      </c>
      <c r="B1940">
        <v>20170609</v>
      </c>
      <c r="C1940">
        <v>104920</v>
      </c>
      <c r="D1940" s="17" t="s">
        <v>151</v>
      </c>
      <c r="E1940">
        <v>53023089</v>
      </c>
      <c r="F1940">
        <v>300</v>
      </c>
      <c r="G1940">
        <v>300</v>
      </c>
      <c r="H1940" s="17" t="s">
        <v>1036</v>
      </c>
      <c r="I1940" t="s">
        <v>145</v>
      </c>
      <c r="J1940" s="17" t="s">
        <v>3031</v>
      </c>
      <c r="K1940" s="17" t="s">
        <v>254</v>
      </c>
      <c r="L1940" t="s">
        <v>113</v>
      </c>
    </row>
    <row r="1941" spans="1:12" hidden="1">
      <c r="A1941">
        <v>20170609</v>
      </c>
      <c r="B1941">
        <v>20170609</v>
      </c>
      <c r="C1941">
        <v>104926</v>
      </c>
      <c r="D1941" s="17" t="s">
        <v>151</v>
      </c>
      <c r="E1941">
        <v>53023080</v>
      </c>
      <c r="F1941">
        <v>500</v>
      </c>
      <c r="G1941">
        <v>500</v>
      </c>
      <c r="H1941" s="17" t="s">
        <v>1033</v>
      </c>
      <c r="I1941" t="s">
        <v>145</v>
      </c>
      <c r="J1941" s="17" t="s">
        <v>3033</v>
      </c>
      <c r="K1941" s="17" t="s">
        <v>154</v>
      </c>
      <c r="L1941" t="s">
        <v>113</v>
      </c>
    </row>
    <row r="1942" spans="1:12" hidden="1">
      <c r="A1942">
        <v>20170609</v>
      </c>
      <c r="B1942">
        <v>20170609</v>
      </c>
      <c r="C1942">
        <v>105512</v>
      </c>
      <c r="D1942" s="17" t="s">
        <v>151</v>
      </c>
      <c r="E1942">
        <v>53023079</v>
      </c>
      <c r="F1942">
        <v>200</v>
      </c>
      <c r="G1942">
        <v>200</v>
      </c>
      <c r="H1942" s="17" t="s">
        <v>1028</v>
      </c>
      <c r="I1942" t="s">
        <v>145</v>
      </c>
      <c r="J1942" s="17" t="s">
        <v>3035</v>
      </c>
      <c r="K1942" s="17" t="s">
        <v>154</v>
      </c>
      <c r="L1942" t="s">
        <v>113</v>
      </c>
    </row>
    <row r="1943" spans="1:12" hidden="1">
      <c r="A1943">
        <v>20170609</v>
      </c>
      <c r="B1943">
        <v>20170609</v>
      </c>
      <c r="C1943">
        <v>105646</v>
      </c>
      <c r="D1943" s="17" t="s">
        <v>151</v>
      </c>
      <c r="E1943">
        <v>53023059</v>
      </c>
      <c r="F1943">
        <v>1000</v>
      </c>
      <c r="G1943">
        <v>1000</v>
      </c>
      <c r="H1943" s="17" t="s">
        <v>1027</v>
      </c>
      <c r="I1943" t="s">
        <v>145</v>
      </c>
      <c r="J1943" s="17" t="s">
        <v>3036</v>
      </c>
      <c r="K1943" s="17" t="s">
        <v>158</v>
      </c>
      <c r="L1943" t="s">
        <v>113</v>
      </c>
    </row>
    <row r="1944" spans="1:12" hidden="1">
      <c r="A1944">
        <v>20170609</v>
      </c>
      <c r="B1944">
        <v>20170609</v>
      </c>
      <c r="C1944">
        <v>105845</v>
      </c>
      <c r="D1944" s="17" t="s">
        <v>151</v>
      </c>
      <c r="E1944">
        <v>53023087</v>
      </c>
      <c r="F1944">
        <v>1000</v>
      </c>
      <c r="G1944">
        <v>1000</v>
      </c>
      <c r="H1944" s="17" t="s">
        <v>1024</v>
      </c>
      <c r="I1944" t="s">
        <v>145</v>
      </c>
      <c r="J1944" s="17" t="s">
        <v>3038</v>
      </c>
      <c r="K1944" s="17" t="s">
        <v>147</v>
      </c>
      <c r="L1944" t="s">
        <v>119</v>
      </c>
    </row>
    <row r="1945" spans="1:12" hidden="1">
      <c r="A1945">
        <v>20170609</v>
      </c>
      <c r="B1945">
        <v>20170609</v>
      </c>
      <c r="C1945">
        <v>105949</v>
      </c>
      <c r="D1945" s="17" t="s">
        <v>151</v>
      </c>
      <c r="E1945">
        <v>53023068</v>
      </c>
      <c r="F1945">
        <v>600</v>
      </c>
      <c r="G1945">
        <v>600</v>
      </c>
      <c r="H1945" s="17" t="s">
        <v>1021</v>
      </c>
      <c r="I1945" t="s">
        <v>145</v>
      </c>
      <c r="J1945" s="17" t="s">
        <v>3039</v>
      </c>
      <c r="K1945" s="17" t="s">
        <v>150</v>
      </c>
      <c r="L1945" t="s">
        <v>113</v>
      </c>
    </row>
    <row r="1946" spans="1:12" hidden="1">
      <c r="A1946">
        <v>20170609</v>
      </c>
      <c r="B1946">
        <v>20170609</v>
      </c>
      <c r="C1946">
        <v>110008</v>
      </c>
      <c r="D1946" s="17" t="s">
        <v>151</v>
      </c>
      <c r="E1946">
        <v>53023089</v>
      </c>
      <c r="F1946">
        <v>3000</v>
      </c>
      <c r="G1946">
        <v>3000</v>
      </c>
      <c r="H1946" s="17" t="s">
        <v>1018</v>
      </c>
      <c r="I1946" t="s">
        <v>145</v>
      </c>
      <c r="J1946" s="17" t="s">
        <v>302</v>
      </c>
      <c r="K1946" s="17" t="s">
        <v>254</v>
      </c>
      <c r="L1946" t="s">
        <v>113</v>
      </c>
    </row>
    <row r="1947" spans="1:12" hidden="1">
      <c r="A1947">
        <v>20170609</v>
      </c>
      <c r="B1947">
        <v>20170609</v>
      </c>
      <c r="C1947">
        <v>110246</v>
      </c>
      <c r="D1947" s="17" t="s">
        <v>151</v>
      </c>
      <c r="E1947">
        <v>53023074</v>
      </c>
      <c r="F1947">
        <v>300</v>
      </c>
      <c r="G1947">
        <v>300</v>
      </c>
      <c r="H1947" s="17" t="s">
        <v>1017</v>
      </c>
      <c r="I1947" t="s">
        <v>145</v>
      </c>
      <c r="J1947" s="17" t="s">
        <v>3041</v>
      </c>
      <c r="K1947" s="17" t="s">
        <v>147</v>
      </c>
      <c r="L1947" t="s">
        <v>119</v>
      </c>
    </row>
    <row r="1948" spans="1:12" hidden="1">
      <c r="A1948">
        <v>20170609</v>
      </c>
      <c r="B1948">
        <v>20170609</v>
      </c>
      <c r="C1948">
        <v>110324</v>
      </c>
      <c r="D1948" s="17" t="s">
        <v>151</v>
      </c>
      <c r="E1948">
        <v>53023089</v>
      </c>
      <c r="F1948">
        <v>20</v>
      </c>
      <c r="G1948">
        <v>20</v>
      </c>
      <c r="H1948" s="17" t="s">
        <v>1014</v>
      </c>
      <c r="I1948" t="s">
        <v>145</v>
      </c>
      <c r="J1948" s="17" t="s">
        <v>3042</v>
      </c>
      <c r="K1948" s="17" t="s">
        <v>150</v>
      </c>
      <c r="L1948" t="s">
        <v>113</v>
      </c>
    </row>
    <row r="1949" spans="1:12" hidden="1">
      <c r="A1949">
        <v>20170609</v>
      </c>
      <c r="B1949">
        <v>20170609</v>
      </c>
      <c r="C1949">
        <v>110657</v>
      </c>
      <c r="D1949" s="17" t="s">
        <v>151</v>
      </c>
      <c r="E1949">
        <v>53023058</v>
      </c>
      <c r="F1949">
        <v>400</v>
      </c>
      <c r="G1949">
        <v>400</v>
      </c>
      <c r="H1949" s="17" t="s">
        <v>1011</v>
      </c>
      <c r="I1949" t="s">
        <v>145</v>
      </c>
      <c r="J1949" s="17" t="s">
        <v>365</v>
      </c>
      <c r="K1949" s="17" t="s">
        <v>149</v>
      </c>
      <c r="L1949" t="s">
        <v>113</v>
      </c>
    </row>
    <row r="1950" spans="1:12" hidden="1">
      <c r="A1950">
        <v>20170609</v>
      </c>
      <c r="B1950">
        <v>20170609</v>
      </c>
      <c r="C1950">
        <v>110919</v>
      </c>
      <c r="D1950" s="17" t="s">
        <v>151</v>
      </c>
      <c r="E1950">
        <v>53023072</v>
      </c>
      <c r="F1950">
        <v>1000</v>
      </c>
      <c r="G1950">
        <v>1000</v>
      </c>
      <c r="H1950" s="17" t="s">
        <v>1010</v>
      </c>
      <c r="I1950" t="s">
        <v>145</v>
      </c>
      <c r="J1950" s="17" t="s">
        <v>3044</v>
      </c>
      <c r="K1950" s="17" t="s">
        <v>150</v>
      </c>
      <c r="L1950" t="s">
        <v>113</v>
      </c>
    </row>
    <row r="1951" spans="1:12" hidden="1">
      <c r="A1951">
        <v>20170609</v>
      </c>
      <c r="B1951">
        <v>20170609</v>
      </c>
      <c r="C1951">
        <v>111017</v>
      </c>
      <c r="D1951" s="17" t="s">
        <v>151</v>
      </c>
      <c r="E1951">
        <v>53023072</v>
      </c>
      <c r="F1951">
        <v>300</v>
      </c>
      <c r="G1951">
        <v>300</v>
      </c>
      <c r="H1951" s="17" t="s">
        <v>1007</v>
      </c>
      <c r="I1951" t="s">
        <v>145</v>
      </c>
      <c r="J1951" s="17" t="s">
        <v>3046</v>
      </c>
      <c r="K1951" s="17" t="s">
        <v>154</v>
      </c>
      <c r="L1951" t="s">
        <v>113</v>
      </c>
    </row>
    <row r="1952" spans="1:12" hidden="1">
      <c r="A1952">
        <v>20170609</v>
      </c>
      <c r="B1952">
        <v>20170609</v>
      </c>
      <c r="C1952">
        <v>111031</v>
      </c>
      <c r="D1952" s="17" t="s">
        <v>151</v>
      </c>
      <c r="E1952">
        <v>53023073</v>
      </c>
      <c r="F1952">
        <v>2000</v>
      </c>
      <c r="G1952">
        <v>2000</v>
      </c>
      <c r="H1952" s="17" t="s">
        <v>1004</v>
      </c>
      <c r="I1952" t="s">
        <v>145</v>
      </c>
      <c r="J1952" s="17" t="s">
        <v>3048</v>
      </c>
      <c r="K1952" s="17" t="s">
        <v>150</v>
      </c>
      <c r="L1952" t="s">
        <v>113</v>
      </c>
    </row>
    <row r="1953" spans="1:12" hidden="1">
      <c r="A1953">
        <v>20170609</v>
      </c>
      <c r="B1953">
        <v>20170609</v>
      </c>
      <c r="C1953">
        <v>111202</v>
      </c>
      <c r="D1953" s="17" t="s">
        <v>151</v>
      </c>
      <c r="E1953">
        <v>53023069</v>
      </c>
      <c r="F1953">
        <v>500</v>
      </c>
      <c r="G1953">
        <v>500</v>
      </c>
      <c r="H1953" s="17" t="s">
        <v>1001</v>
      </c>
      <c r="I1953" t="s">
        <v>145</v>
      </c>
      <c r="J1953" s="17" t="s">
        <v>3050</v>
      </c>
      <c r="K1953" s="17" t="s">
        <v>165</v>
      </c>
      <c r="L1953" t="s">
        <v>119</v>
      </c>
    </row>
    <row r="1954" spans="1:12" hidden="1">
      <c r="A1954">
        <v>20170609</v>
      </c>
      <c r="B1954">
        <v>20170609</v>
      </c>
      <c r="C1954">
        <v>111227</v>
      </c>
      <c r="D1954" s="17" t="s">
        <v>151</v>
      </c>
      <c r="E1954">
        <v>53023089</v>
      </c>
      <c r="F1954">
        <v>30</v>
      </c>
      <c r="G1954">
        <v>30</v>
      </c>
      <c r="H1954" s="17" t="s">
        <v>998</v>
      </c>
      <c r="I1954" t="s">
        <v>145</v>
      </c>
      <c r="J1954" s="17" t="s">
        <v>3052</v>
      </c>
      <c r="K1954" s="17" t="s">
        <v>150</v>
      </c>
      <c r="L1954" t="s">
        <v>113</v>
      </c>
    </row>
    <row r="1955" spans="1:12" hidden="1">
      <c r="A1955">
        <v>20170609</v>
      </c>
      <c r="B1955">
        <v>20170609</v>
      </c>
      <c r="C1955">
        <v>111229</v>
      </c>
      <c r="D1955" s="17" t="s">
        <v>151</v>
      </c>
      <c r="E1955">
        <v>53023073</v>
      </c>
      <c r="F1955">
        <v>50</v>
      </c>
      <c r="G1955">
        <v>50</v>
      </c>
      <c r="H1955" s="17" t="s">
        <v>995</v>
      </c>
      <c r="I1955" t="s">
        <v>145</v>
      </c>
      <c r="J1955" s="17" t="s">
        <v>2976</v>
      </c>
      <c r="K1955" s="17" t="s">
        <v>149</v>
      </c>
      <c r="L1955" t="s">
        <v>113</v>
      </c>
    </row>
    <row r="1956" spans="1:12" hidden="1">
      <c r="A1956">
        <v>20170609</v>
      </c>
      <c r="B1956">
        <v>20170609</v>
      </c>
      <c r="C1956">
        <v>111347</v>
      </c>
      <c r="D1956" s="17" t="s">
        <v>151</v>
      </c>
      <c r="E1956">
        <v>53023086</v>
      </c>
      <c r="F1956">
        <v>500</v>
      </c>
      <c r="G1956">
        <v>500</v>
      </c>
      <c r="H1956" s="17" t="s">
        <v>992</v>
      </c>
      <c r="I1956" t="s">
        <v>145</v>
      </c>
      <c r="J1956" s="17" t="s">
        <v>365</v>
      </c>
      <c r="K1956" s="17" t="s">
        <v>149</v>
      </c>
      <c r="L1956" t="s">
        <v>113</v>
      </c>
    </row>
    <row r="1957" spans="1:12" hidden="1">
      <c r="A1957">
        <v>20170609</v>
      </c>
      <c r="B1957">
        <v>20170609</v>
      </c>
      <c r="C1957">
        <v>111530</v>
      </c>
      <c r="D1957" s="17" t="s">
        <v>151</v>
      </c>
      <c r="E1957">
        <v>53023076</v>
      </c>
      <c r="F1957">
        <v>600</v>
      </c>
      <c r="G1957">
        <v>600</v>
      </c>
      <c r="H1957" s="17" t="s">
        <v>991</v>
      </c>
      <c r="I1957" t="s">
        <v>145</v>
      </c>
      <c r="J1957" s="17" t="s">
        <v>3056</v>
      </c>
      <c r="K1957" s="17" t="s">
        <v>164</v>
      </c>
      <c r="L1957" t="s">
        <v>119</v>
      </c>
    </row>
    <row r="1958" spans="1:12" hidden="1">
      <c r="A1958">
        <v>20170609</v>
      </c>
      <c r="B1958">
        <v>20170609</v>
      </c>
      <c r="C1958">
        <v>111831</v>
      </c>
      <c r="D1958" s="17" t="s">
        <v>151</v>
      </c>
      <c r="E1958">
        <v>53023086</v>
      </c>
      <c r="F1958">
        <v>510</v>
      </c>
      <c r="G1958">
        <v>510</v>
      </c>
      <c r="H1958" s="17" t="s">
        <v>987</v>
      </c>
      <c r="I1958" t="s">
        <v>145</v>
      </c>
      <c r="J1958" s="17" t="s">
        <v>3058</v>
      </c>
      <c r="K1958" s="17" t="s">
        <v>154</v>
      </c>
      <c r="L1958" t="s">
        <v>113</v>
      </c>
    </row>
    <row r="1959" spans="1:12" hidden="1">
      <c r="A1959">
        <v>20170609</v>
      </c>
      <c r="B1959">
        <v>20170609</v>
      </c>
      <c r="C1959">
        <v>112002</v>
      </c>
      <c r="D1959" s="17" t="s">
        <v>151</v>
      </c>
      <c r="E1959">
        <v>53023077</v>
      </c>
      <c r="F1959">
        <v>500</v>
      </c>
      <c r="G1959">
        <v>500</v>
      </c>
      <c r="H1959" s="17" t="s">
        <v>984</v>
      </c>
      <c r="I1959" t="s">
        <v>145</v>
      </c>
      <c r="J1959" s="17" t="s">
        <v>3060</v>
      </c>
      <c r="K1959" s="17" t="s">
        <v>152</v>
      </c>
      <c r="L1959" t="s">
        <v>119</v>
      </c>
    </row>
    <row r="1960" spans="1:12" hidden="1">
      <c r="A1960">
        <v>20170609</v>
      </c>
      <c r="B1960">
        <v>20170609</v>
      </c>
      <c r="C1960">
        <v>112203</v>
      </c>
      <c r="D1960" s="17" t="s">
        <v>151</v>
      </c>
      <c r="E1960">
        <v>53023056</v>
      </c>
      <c r="F1960">
        <v>350</v>
      </c>
      <c r="G1960">
        <v>350</v>
      </c>
      <c r="H1960" s="17" t="s">
        <v>981</v>
      </c>
      <c r="I1960" t="s">
        <v>145</v>
      </c>
      <c r="J1960" s="17" t="s">
        <v>3061</v>
      </c>
      <c r="K1960" s="17" t="s">
        <v>149</v>
      </c>
      <c r="L1960" t="s">
        <v>113</v>
      </c>
    </row>
    <row r="1961" spans="1:12" hidden="1">
      <c r="A1961">
        <v>20170609</v>
      </c>
      <c r="B1961">
        <v>20170609</v>
      </c>
      <c r="C1961">
        <v>112216</v>
      </c>
      <c r="D1961" s="17" t="s">
        <v>151</v>
      </c>
      <c r="E1961">
        <v>53023072</v>
      </c>
      <c r="F1961">
        <v>3400</v>
      </c>
      <c r="G1961">
        <v>3400</v>
      </c>
      <c r="H1961" s="17" t="s">
        <v>978</v>
      </c>
      <c r="I1961" t="s">
        <v>145</v>
      </c>
      <c r="J1961" s="17" t="s">
        <v>3063</v>
      </c>
      <c r="K1961" s="17" t="s">
        <v>157</v>
      </c>
      <c r="L1961" t="s">
        <v>119</v>
      </c>
    </row>
    <row r="1962" spans="1:12" hidden="1">
      <c r="A1962">
        <v>20170609</v>
      </c>
      <c r="B1962">
        <v>20170609</v>
      </c>
      <c r="C1962">
        <v>112251</v>
      </c>
      <c r="D1962" s="17" t="s">
        <v>151</v>
      </c>
      <c r="E1962">
        <v>53023059</v>
      </c>
      <c r="F1962">
        <v>1000</v>
      </c>
      <c r="G1962">
        <v>1000</v>
      </c>
      <c r="H1962" s="17" t="s">
        <v>974</v>
      </c>
      <c r="I1962" t="s">
        <v>145</v>
      </c>
      <c r="J1962" s="17" t="s">
        <v>3065</v>
      </c>
      <c r="K1962" s="17" t="s">
        <v>150</v>
      </c>
      <c r="L1962" t="s">
        <v>113</v>
      </c>
    </row>
    <row r="1963" spans="1:12" hidden="1">
      <c r="A1963">
        <v>20170609</v>
      </c>
      <c r="B1963">
        <v>20170609</v>
      </c>
      <c r="C1963">
        <v>112307</v>
      </c>
      <c r="D1963" s="17" t="s">
        <v>151</v>
      </c>
      <c r="E1963">
        <v>53023069</v>
      </c>
      <c r="F1963">
        <v>1000</v>
      </c>
      <c r="G1963">
        <v>1000</v>
      </c>
      <c r="H1963" s="17" t="s">
        <v>971</v>
      </c>
      <c r="I1963" t="s">
        <v>145</v>
      </c>
      <c r="J1963" s="17" t="s">
        <v>3067</v>
      </c>
      <c r="K1963" s="17" t="s">
        <v>150</v>
      </c>
      <c r="L1963" t="s">
        <v>113</v>
      </c>
    </row>
    <row r="1964" spans="1:12" hidden="1">
      <c r="A1964">
        <v>20170609</v>
      </c>
      <c r="B1964">
        <v>20170609</v>
      </c>
      <c r="C1964">
        <v>112400</v>
      </c>
      <c r="D1964" s="17" t="s">
        <v>151</v>
      </c>
      <c r="E1964">
        <v>53023059</v>
      </c>
      <c r="F1964">
        <v>110</v>
      </c>
      <c r="G1964">
        <v>110</v>
      </c>
      <c r="H1964" s="17" t="s">
        <v>968</v>
      </c>
      <c r="I1964" t="s">
        <v>145</v>
      </c>
      <c r="J1964" s="17" t="s">
        <v>362</v>
      </c>
      <c r="K1964" s="17" t="s">
        <v>163</v>
      </c>
      <c r="L1964" t="s">
        <v>113</v>
      </c>
    </row>
    <row r="1965" spans="1:12" hidden="1">
      <c r="A1965">
        <v>20170609</v>
      </c>
      <c r="B1965">
        <v>20170609</v>
      </c>
      <c r="C1965">
        <v>112509</v>
      </c>
      <c r="D1965" s="17" t="s">
        <v>151</v>
      </c>
      <c r="E1965">
        <v>53023059</v>
      </c>
      <c r="F1965">
        <v>20</v>
      </c>
      <c r="G1965">
        <v>20</v>
      </c>
      <c r="H1965" s="17" t="s">
        <v>967</v>
      </c>
      <c r="I1965" t="s">
        <v>145</v>
      </c>
      <c r="J1965" s="17" t="s">
        <v>362</v>
      </c>
      <c r="K1965" s="17" t="s">
        <v>163</v>
      </c>
      <c r="L1965" t="s">
        <v>113</v>
      </c>
    </row>
    <row r="1966" spans="1:12" hidden="1">
      <c r="A1966">
        <v>20170609</v>
      </c>
      <c r="B1966">
        <v>20170609</v>
      </c>
      <c r="C1966">
        <v>112517</v>
      </c>
      <c r="D1966" s="17" t="s">
        <v>151</v>
      </c>
      <c r="E1966">
        <v>53023070</v>
      </c>
      <c r="F1966">
        <v>500</v>
      </c>
      <c r="G1966">
        <v>500</v>
      </c>
      <c r="H1966" s="17" t="s">
        <v>966</v>
      </c>
      <c r="I1966" t="s">
        <v>145</v>
      </c>
      <c r="J1966" s="17" t="s">
        <v>3071</v>
      </c>
      <c r="K1966" s="17" t="s">
        <v>149</v>
      </c>
      <c r="L1966" t="s">
        <v>113</v>
      </c>
    </row>
    <row r="1967" spans="1:12" hidden="1">
      <c r="A1967">
        <v>20170609</v>
      </c>
      <c r="B1967">
        <v>20170609</v>
      </c>
      <c r="C1967">
        <v>112524</v>
      </c>
      <c r="D1967" s="17" t="s">
        <v>151</v>
      </c>
      <c r="E1967">
        <v>53023072</v>
      </c>
      <c r="F1967">
        <v>500</v>
      </c>
      <c r="G1967">
        <v>500</v>
      </c>
      <c r="H1967" s="17" t="s">
        <v>963</v>
      </c>
      <c r="I1967" t="s">
        <v>145</v>
      </c>
      <c r="J1967" s="17" t="s">
        <v>3073</v>
      </c>
      <c r="K1967" s="17" t="s">
        <v>164</v>
      </c>
      <c r="L1967" t="s">
        <v>119</v>
      </c>
    </row>
    <row r="1968" spans="1:12" hidden="1">
      <c r="A1968">
        <v>20170609</v>
      </c>
      <c r="B1968">
        <v>20170609</v>
      </c>
      <c r="C1968">
        <v>112649</v>
      </c>
      <c r="D1968" s="17" t="s">
        <v>151</v>
      </c>
      <c r="E1968">
        <v>53023078</v>
      </c>
      <c r="F1968">
        <v>5</v>
      </c>
      <c r="G1968">
        <v>5</v>
      </c>
      <c r="H1968" s="17" t="s">
        <v>960</v>
      </c>
      <c r="I1968" t="s">
        <v>145</v>
      </c>
      <c r="J1968" s="17" t="s">
        <v>3075</v>
      </c>
      <c r="K1968" s="17" t="s">
        <v>227</v>
      </c>
      <c r="L1968" t="s">
        <v>113</v>
      </c>
    </row>
    <row r="1969" spans="1:12" hidden="1">
      <c r="A1969">
        <v>20170609</v>
      </c>
      <c r="B1969">
        <v>20170609</v>
      </c>
      <c r="C1969">
        <v>112657</v>
      </c>
      <c r="D1969" s="17" t="s">
        <v>151</v>
      </c>
      <c r="E1969">
        <v>53023087</v>
      </c>
      <c r="F1969">
        <v>200</v>
      </c>
      <c r="G1969">
        <v>200</v>
      </c>
      <c r="H1969" s="17" t="s">
        <v>959</v>
      </c>
      <c r="I1969" t="s">
        <v>145</v>
      </c>
      <c r="J1969" s="17" t="s">
        <v>3077</v>
      </c>
      <c r="K1969" s="17" t="s">
        <v>164</v>
      </c>
      <c r="L1969" t="s">
        <v>119</v>
      </c>
    </row>
    <row r="1970" spans="1:12" hidden="1">
      <c r="A1970">
        <v>20170609</v>
      </c>
      <c r="B1970">
        <v>20170609</v>
      </c>
      <c r="C1970">
        <v>112835</v>
      </c>
      <c r="D1970" s="17" t="s">
        <v>151</v>
      </c>
      <c r="E1970">
        <v>53023090</v>
      </c>
      <c r="F1970">
        <v>500</v>
      </c>
      <c r="G1970">
        <v>500</v>
      </c>
      <c r="H1970" s="17" t="s">
        <v>958</v>
      </c>
      <c r="I1970" t="s">
        <v>145</v>
      </c>
      <c r="J1970" s="17" t="s">
        <v>3079</v>
      </c>
      <c r="K1970" s="17" t="s">
        <v>154</v>
      </c>
      <c r="L1970" t="s">
        <v>113</v>
      </c>
    </row>
    <row r="1971" spans="1:12" hidden="1">
      <c r="A1971">
        <v>20170609</v>
      </c>
      <c r="B1971">
        <v>20170609</v>
      </c>
      <c r="C1971">
        <v>112937</v>
      </c>
      <c r="D1971" s="17" t="s">
        <v>151</v>
      </c>
      <c r="E1971">
        <v>53023087</v>
      </c>
      <c r="F1971">
        <v>300</v>
      </c>
      <c r="G1971">
        <v>300</v>
      </c>
      <c r="H1971" s="17" t="s">
        <v>955</v>
      </c>
      <c r="I1971" t="s">
        <v>145</v>
      </c>
      <c r="J1971" s="17" t="s">
        <v>3081</v>
      </c>
      <c r="K1971" s="17" t="s">
        <v>150</v>
      </c>
      <c r="L1971" t="s">
        <v>113</v>
      </c>
    </row>
    <row r="1972" spans="1:12" hidden="1">
      <c r="A1972">
        <v>20170609</v>
      </c>
      <c r="B1972">
        <v>20170609</v>
      </c>
      <c r="C1972">
        <v>113109</v>
      </c>
      <c r="D1972" s="17" t="s">
        <v>151</v>
      </c>
      <c r="E1972">
        <v>53023084</v>
      </c>
      <c r="F1972">
        <v>800</v>
      </c>
      <c r="G1972">
        <v>800</v>
      </c>
      <c r="H1972" s="17" t="s">
        <v>952</v>
      </c>
      <c r="I1972" t="s">
        <v>145</v>
      </c>
      <c r="J1972" s="17" t="s">
        <v>3083</v>
      </c>
      <c r="K1972" s="17" t="s">
        <v>150</v>
      </c>
      <c r="L1972" t="s">
        <v>113</v>
      </c>
    </row>
    <row r="1973" spans="1:12" hidden="1">
      <c r="A1973">
        <v>20170609</v>
      </c>
      <c r="B1973">
        <v>20170609</v>
      </c>
      <c r="C1973">
        <v>113155</v>
      </c>
      <c r="D1973" s="17" t="s">
        <v>151</v>
      </c>
      <c r="E1973">
        <v>53023072</v>
      </c>
      <c r="F1973">
        <v>400</v>
      </c>
      <c r="G1973">
        <v>400</v>
      </c>
      <c r="H1973" s="17" t="s">
        <v>949</v>
      </c>
      <c r="I1973" t="s">
        <v>145</v>
      </c>
      <c r="J1973" s="17" t="s">
        <v>3085</v>
      </c>
      <c r="K1973" s="17" t="s">
        <v>146</v>
      </c>
      <c r="L1973" t="s">
        <v>119</v>
      </c>
    </row>
    <row r="1974" spans="1:12" hidden="1">
      <c r="A1974">
        <v>20170609</v>
      </c>
      <c r="B1974">
        <v>20170609</v>
      </c>
      <c r="C1974">
        <v>113206</v>
      </c>
      <c r="D1974" s="17" t="s">
        <v>151</v>
      </c>
      <c r="E1974">
        <v>53023068</v>
      </c>
      <c r="F1974">
        <v>100</v>
      </c>
      <c r="G1974">
        <v>100</v>
      </c>
      <c r="H1974" s="17" t="s">
        <v>946</v>
      </c>
      <c r="I1974" t="s">
        <v>145</v>
      </c>
      <c r="J1974" s="17" t="s">
        <v>3087</v>
      </c>
      <c r="K1974" s="17" t="s">
        <v>154</v>
      </c>
      <c r="L1974" t="s">
        <v>113</v>
      </c>
    </row>
    <row r="1975" spans="1:12" hidden="1">
      <c r="A1975">
        <v>20170609</v>
      </c>
      <c r="B1975">
        <v>20170609</v>
      </c>
      <c r="C1975">
        <v>113252</v>
      </c>
      <c r="D1975" s="17" t="s">
        <v>151</v>
      </c>
      <c r="E1975">
        <v>53023086</v>
      </c>
      <c r="F1975">
        <v>800</v>
      </c>
      <c r="G1975">
        <v>800</v>
      </c>
      <c r="H1975" s="17" t="s">
        <v>943</v>
      </c>
      <c r="I1975" t="s">
        <v>145</v>
      </c>
      <c r="J1975" s="17" t="s">
        <v>3089</v>
      </c>
      <c r="K1975" s="17" t="s">
        <v>154</v>
      </c>
      <c r="L1975" t="s">
        <v>113</v>
      </c>
    </row>
    <row r="1976" spans="1:12" hidden="1">
      <c r="A1976">
        <v>20170609</v>
      </c>
      <c r="B1976">
        <v>20170609</v>
      </c>
      <c r="C1976">
        <v>113427</v>
      </c>
      <c r="D1976" s="17" t="s">
        <v>151</v>
      </c>
      <c r="E1976">
        <v>53023079</v>
      </c>
      <c r="F1976">
        <v>100</v>
      </c>
      <c r="G1976">
        <v>100</v>
      </c>
      <c r="H1976" s="17" t="s">
        <v>940</v>
      </c>
      <c r="I1976" t="s">
        <v>145</v>
      </c>
      <c r="J1976" s="17" t="s">
        <v>3091</v>
      </c>
      <c r="K1976" s="17" t="s">
        <v>146</v>
      </c>
      <c r="L1976" t="s">
        <v>113</v>
      </c>
    </row>
    <row r="1977" spans="1:12" hidden="1">
      <c r="A1977">
        <v>20170609</v>
      </c>
      <c r="B1977">
        <v>20170609</v>
      </c>
      <c r="C1977">
        <v>113533</v>
      </c>
      <c r="D1977" s="17" t="s">
        <v>151</v>
      </c>
      <c r="E1977">
        <v>53023092</v>
      </c>
      <c r="F1977">
        <v>130</v>
      </c>
      <c r="G1977">
        <v>130</v>
      </c>
      <c r="H1977" s="17" t="s">
        <v>939</v>
      </c>
      <c r="I1977" t="s">
        <v>145</v>
      </c>
      <c r="J1977" s="17" t="s">
        <v>3093</v>
      </c>
      <c r="K1977" s="17" t="s">
        <v>146</v>
      </c>
      <c r="L1977" t="s">
        <v>113</v>
      </c>
    </row>
    <row r="1978" spans="1:12" hidden="1">
      <c r="A1978">
        <v>20170609</v>
      </c>
      <c r="B1978">
        <v>20170609</v>
      </c>
      <c r="C1978">
        <v>113820</v>
      </c>
      <c r="D1978" s="17" t="s">
        <v>151</v>
      </c>
      <c r="E1978">
        <v>53023077</v>
      </c>
      <c r="F1978">
        <v>200</v>
      </c>
      <c r="G1978">
        <v>200</v>
      </c>
      <c r="H1978" s="17" t="s">
        <v>938</v>
      </c>
      <c r="I1978" t="s">
        <v>145</v>
      </c>
      <c r="J1978" s="17" t="s">
        <v>3093</v>
      </c>
      <c r="K1978" s="17" t="s">
        <v>146</v>
      </c>
      <c r="L1978" t="s">
        <v>113</v>
      </c>
    </row>
    <row r="1979" spans="1:12" hidden="1">
      <c r="A1979">
        <v>20170609</v>
      </c>
      <c r="B1979">
        <v>20170609</v>
      </c>
      <c r="C1979">
        <v>113843</v>
      </c>
      <c r="D1979" s="17" t="s">
        <v>151</v>
      </c>
      <c r="E1979">
        <v>53023058</v>
      </c>
      <c r="F1979">
        <v>10</v>
      </c>
      <c r="G1979">
        <v>10</v>
      </c>
      <c r="H1979" s="17" t="s">
        <v>935</v>
      </c>
      <c r="I1979" t="s">
        <v>145</v>
      </c>
      <c r="J1979" s="17" t="s">
        <v>3095</v>
      </c>
      <c r="K1979" s="17" t="s">
        <v>170</v>
      </c>
      <c r="L1979" t="s">
        <v>119</v>
      </c>
    </row>
    <row r="1980" spans="1:12" hidden="1">
      <c r="A1980">
        <v>20170609</v>
      </c>
      <c r="B1980">
        <v>20170609</v>
      </c>
      <c r="C1980">
        <v>113958</v>
      </c>
      <c r="D1980" s="17" t="s">
        <v>151</v>
      </c>
      <c r="E1980">
        <v>53023076</v>
      </c>
      <c r="F1980">
        <v>300</v>
      </c>
      <c r="G1980">
        <v>300</v>
      </c>
      <c r="H1980" s="17" t="s">
        <v>932</v>
      </c>
      <c r="I1980" t="s">
        <v>145</v>
      </c>
      <c r="J1980" s="17" t="s">
        <v>3097</v>
      </c>
      <c r="K1980" s="17" t="s">
        <v>149</v>
      </c>
      <c r="L1980" t="s">
        <v>113</v>
      </c>
    </row>
    <row r="1981" spans="1:12" hidden="1">
      <c r="A1981">
        <v>20170609</v>
      </c>
      <c r="B1981">
        <v>20170609</v>
      </c>
      <c r="C1981">
        <v>114054</v>
      </c>
      <c r="D1981" s="17" t="s">
        <v>151</v>
      </c>
      <c r="E1981">
        <v>53023086</v>
      </c>
      <c r="F1981">
        <v>2900</v>
      </c>
      <c r="G1981">
        <v>2900</v>
      </c>
      <c r="H1981" s="17" t="s">
        <v>931</v>
      </c>
      <c r="I1981" t="s">
        <v>145</v>
      </c>
      <c r="J1981" s="17" t="s">
        <v>3099</v>
      </c>
      <c r="K1981" s="17" t="s">
        <v>150</v>
      </c>
      <c r="L1981" t="s">
        <v>113</v>
      </c>
    </row>
    <row r="1982" spans="1:12" hidden="1">
      <c r="A1982">
        <v>20170609</v>
      </c>
      <c r="B1982">
        <v>20170609</v>
      </c>
      <c r="C1982">
        <v>114057</v>
      </c>
      <c r="D1982" s="17" t="s">
        <v>151</v>
      </c>
      <c r="E1982">
        <v>53023061</v>
      </c>
      <c r="F1982">
        <v>10</v>
      </c>
      <c r="G1982">
        <v>10</v>
      </c>
      <c r="H1982" s="17" t="s">
        <v>928</v>
      </c>
      <c r="I1982" t="s">
        <v>145</v>
      </c>
      <c r="J1982" s="17" t="s">
        <v>3101</v>
      </c>
      <c r="K1982" s="17" t="s">
        <v>149</v>
      </c>
      <c r="L1982" t="s">
        <v>113</v>
      </c>
    </row>
    <row r="1983" spans="1:12" hidden="1">
      <c r="A1983">
        <v>20170609</v>
      </c>
      <c r="B1983">
        <v>20170609</v>
      </c>
      <c r="C1983">
        <v>114101</v>
      </c>
      <c r="D1983" s="17" t="s">
        <v>151</v>
      </c>
      <c r="E1983">
        <v>53023076</v>
      </c>
      <c r="F1983">
        <v>100</v>
      </c>
      <c r="G1983">
        <v>100</v>
      </c>
      <c r="H1983" s="17" t="s">
        <v>925</v>
      </c>
      <c r="I1983" t="s">
        <v>145</v>
      </c>
      <c r="J1983" s="17" t="s">
        <v>3097</v>
      </c>
      <c r="K1983" s="17" t="s">
        <v>149</v>
      </c>
      <c r="L1983" t="s">
        <v>113</v>
      </c>
    </row>
    <row r="1984" spans="1:12" hidden="1">
      <c r="A1984">
        <v>20170609</v>
      </c>
      <c r="B1984">
        <v>20170609</v>
      </c>
      <c r="C1984">
        <v>114142</v>
      </c>
      <c r="D1984" s="17" t="s">
        <v>151</v>
      </c>
      <c r="E1984">
        <v>53023079</v>
      </c>
      <c r="F1984">
        <v>200</v>
      </c>
      <c r="G1984">
        <v>200</v>
      </c>
      <c r="H1984" s="17" t="s">
        <v>924</v>
      </c>
      <c r="I1984" t="s">
        <v>145</v>
      </c>
      <c r="J1984" s="17" t="s">
        <v>3091</v>
      </c>
      <c r="K1984" s="17" t="s">
        <v>146</v>
      </c>
      <c r="L1984" t="s">
        <v>113</v>
      </c>
    </row>
    <row r="1985" spans="1:12" hidden="1">
      <c r="A1985">
        <v>20170609</v>
      </c>
      <c r="B1985">
        <v>20170609</v>
      </c>
      <c r="C1985">
        <v>114508</v>
      </c>
      <c r="D1985" s="17" t="s">
        <v>151</v>
      </c>
      <c r="E1985">
        <v>53023089</v>
      </c>
      <c r="F1985">
        <v>50</v>
      </c>
      <c r="G1985">
        <v>50</v>
      </c>
      <c r="H1985" s="17" t="s">
        <v>921</v>
      </c>
      <c r="I1985" t="s">
        <v>145</v>
      </c>
      <c r="J1985" s="17" t="s">
        <v>3104</v>
      </c>
      <c r="K1985" s="17" t="s">
        <v>149</v>
      </c>
      <c r="L1985" t="s">
        <v>113</v>
      </c>
    </row>
    <row r="1986" spans="1:12" hidden="1">
      <c r="A1986">
        <v>20170609</v>
      </c>
      <c r="B1986">
        <v>20170609</v>
      </c>
      <c r="C1986">
        <v>114733</v>
      </c>
      <c r="D1986" s="17" t="s">
        <v>151</v>
      </c>
      <c r="E1986">
        <v>53023087</v>
      </c>
      <c r="F1986">
        <v>600</v>
      </c>
      <c r="G1986">
        <v>600</v>
      </c>
      <c r="H1986" s="17" t="s">
        <v>918</v>
      </c>
      <c r="I1986" t="s">
        <v>145</v>
      </c>
      <c r="J1986" s="17" t="s">
        <v>3105</v>
      </c>
      <c r="K1986" s="17" t="s">
        <v>157</v>
      </c>
      <c r="L1986" t="s">
        <v>119</v>
      </c>
    </row>
    <row r="1987" spans="1:12" hidden="1">
      <c r="A1987">
        <v>20170609</v>
      </c>
      <c r="B1987">
        <v>20170609</v>
      </c>
      <c r="C1987">
        <v>114733</v>
      </c>
      <c r="D1987" s="17" t="s">
        <v>151</v>
      </c>
      <c r="E1987">
        <v>53023081</v>
      </c>
      <c r="F1987">
        <v>4000</v>
      </c>
      <c r="G1987">
        <v>4000</v>
      </c>
      <c r="H1987" s="17" t="s">
        <v>915</v>
      </c>
      <c r="I1987" t="s">
        <v>145</v>
      </c>
      <c r="J1987" s="17" t="s">
        <v>3106</v>
      </c>
      <c r="K1987" s="17" t="s">
        <v>149</v>
      </c>
      <c r="L1987" t="s">
        <v>113</v>
      </c>
    </row>
    <row r="1988" spans="1:12" hidden="1">
      <c r="A1988">
        <v>20170609</v>
      </c>
      <c r="B1988">
        <v>20170609</v>
      </c>
      <c r="C1988">
        <v>114813</v>
      </c>
      <c r="D1988" s="17" t="s">
        <v>151</v>
      </c>
      <c r="E1988">
        <v>53023072</v>
      </c>
      <c r="F1988">
        <v>500</v>
      </c>
      <c r="G1988">
        <v>500</v>
      </c>
      <c r="H1988" s="17" t="s">
        <v>912</v>
      </c>
      <c r="I1988" t="s">
        <v>145</v>
      </c>
      <c r="J1988" s="17" t="s">
        <v>3108</v>
      </c>
      <c r="K1988" s="17" t="s">
        <v>154</v>
      </c>
      <c r="L1988" t="s">
        <v>113</v>
      </c>
    </row>
    <row r="1989" spans="1:12" hidden="1">
      <c r="A1989">
        <v>20170609</v>
      </c>
      <c r="B1989">
        <v>20170609</v>
      </c>
      <c r="C1989">
        <v>114931</v>
      </c>
      <c r="D1989" s="17" t="s">
        <v>151</v>
      </c>
      <c r="E1989">
        <v>53023080</v>
      </c>
      <c r="F1989">
        <v>500</v>
      </c>
      <c r="G1989">
        <v>500</v>
      </c>
      <c r="H1989" s="17" t="s">
        <v>911</v>
      </c>
      <c r="I1989" t="s">
        <v>145</v>
      </c>
      <c r="J1989" s="17" t="s">
        <v>3110</v>
      </c>
      <c r="K1989" s="17" t="s">
        <v>164</v>
      </c>
      <c r="L1989" t="s">
        <v>119</v>
      </c>
    </row>
    <row r="1990" spans="1:12" hidden="1">
      <c r="A1990">
        <v>20170609</v>
      </c>
      <c r="B1990">
        <v>20170609</v>
      </c>
      <c r="C1990">
        <v>114946</v>
      </c>
      <c r="D1990" s="17" t="s">
        <v>151</v>
      </c>
      <c r="E1990">
        <v>53023072</v>
      </c>
      <c r="F1990">
        <v>220</v>
      </c>
      <c r="G1990">
        <v>220</v>
      </c>
      <c r="H1990" s="17" t="s">
        <v>908</v>
      </c>
      <c r="I1990" t="s">
        <v>145</v>
      </c>
      <c r="J1990" s="17" t="s">
        <v>3108</v>
      </c>
      <c r="K1990" s="17" t="s">
        <v>154</v>
      </c>
      <c r="L1990" t="s">
        <v>113</v>
      </c>
    </row>
    <row r="1991" spans="1:12" hidden="1">
      <c r="A1991">
        <v>20170609</v>
      </c>
      <c r="B1991">
        <v>20170609</v>
      </c>
      <c r="C1991">
        <v>115016</v>
      </c>
      <c r="D1991" s="17" t="s">
        <v>151</v>
      </c>
      <c r="E1991">
        <v>53023089</v>
      </c>
      <c r="F1991">
        <v>50</v>
      </c>
      <c r="G1991">
        <v>50</v>
      </c>
      <c r="H1991" s="17" t="s">
        <v>905</v>
      </c>
      <c r="I1991" t="s">
        <v>145</v>
      </c>
      <c r="J1991" s="17" t="s">
        <v>3111</v>
      </c>
      <c r="K1991" s="17" t="s">
        <v>154</v>
      </c>
      <c r="L1991" t="s">
        <v>113</v>
      </c>
    </row>
    <row r="1992" spans="1:12" hidden="1">
      <c r="A1992">
        <v>20170609</v>
      </c>
      <c r="B1992">
        <v>20170609</v>
      </c>
      <c r="C1992">
        <v>115556</v>
      </c>
      <c r="D1992" s="17" t="s">
        <v>151</v>
      </c>
      <c r="E1992">
        <v>53023089</v>
      </c>
      <c r="F1992">
        <v>635</v>
      </c>
      <c r="G1992">
        <v>635</v>
      </c>
      <c r="H1992" s="17" t="s">
        <v>901</v>
      </c>
      <c r="I1992" t="s">
        <v>145</v>
      </c>
      <c r="J1992" s="17" t="s">
        <v>3113</v>
      </c>
      <c r="K1992" s="17" t="s">
        <v>146</v>
      </c>
      <c r="L1992" t="s">
        <v>119</v>
      </c>
    </row>
    <row r="1993" spans="1:12" hidden="1">
      <c r="A1993">
        <v>20170609</v>
      </c>
      <c r="B1993">
        <v>20170609</v>
      </c>
      <c r="C1993">
        <v>115557</v>
      </c>
      <c r="D1993" s="17" t="s">
        <v>151</v>
      </c>
      <c r="E1993">
        <v>53023070</v>
      </c>
      <c r="F1993">
        <v>2000</v>
      </c>
      <c r="G1993">
        <v>2000</v>
      </c>
      <c r="H1993" s="17" t="s">
        <v>898</v>
      </c>
      <c r="I1993" t="s">
        <v>145</v>
      </c>
      <c r="J1993" s="17" t="s">
        <v>3115</v>
      </c>
      <c r="K1993" s="17" t="s">
        <v>147</v>
      </c>
      <c r="L1993" t="s">
        <v>119</v>
      </c>
    </row>
    <row r="1994" spans="1:12" hidden="1">
      <c r="A1994">
        <v>20170609</v>
      </c>
      <c r="B1994">
        <v>20170609</v>
      </c>
      <c r="C1994">
        <v>115614</v>
      </c>
      <c r="D1994" s="17" t="s">
        <v>151</v>
      </c>
      <c r="E1994">
        <v>53023080</v>
      </c>
      <c r="F1994">
        <v>1100</v>
      </c>
      <c r="G1994">
        <v>1100</v>
      </c>
      <c r="H1994" s="17" t="s">
        <v>895</v>
      </c>
      <c r="I1994" t="s">
        <v>145</v>
      </c>
      <c r="J1994" s="17" t="s">
        <v>3117</v>
      </c>
      <c r="K1994" s="17" t="s">
        <v>146</v>
      </c>
      <c r="L1994" t="s">
        <v>113</v>
      </c>
    </row>
    <row r="1995" spans="1:12" hidden="1">
      <c r="A1995">
        <v>20170609</v>
      </c>
      <c r="B1995">
        <v>20170609</v>
      </c>
      <c r="C1995">
        <v>120459</v>
      </c>
      <c r="D1995" s="17" t="s">
        <v>151</v>
      </c>
      <c r="E1995">
        <v>53023090</v>
      </c>
      <c r="F1995">
        <v>400</v>
      </c>
      <c r="G1995">
        <v>400</v>
      </c>
      <c r="H1995" s="17" t="s">
        <v>894</v>
      </c>
      <c r="I1995" t="s">
        <v>145</v>
      </c>
      <c r="J1995" s="17" t="s">
        <v>3119</v>
      </c>
      <c r="K1995" s="17" t="s">
        <v>147</v>
      </c>
      <c r="L1995" t="s">
        <v>119</v>
      </c>
    </row>
    <row r="1996" spans="1:12" hidden="1">
      <c r="A1996">
        <v>20170609</v>
      </c>
      <c r="B1996">
        <v>20170609</v>
      </c>
      <c r="C1996">
        <v>121125</v>
      </c>
      <c r="D1996" s="17" t="s">
        <v>151</v>
      </c>
      <c r="E1996">
        <v>53023074</v>
      </c>
      <c r="F1996">
        <v>80</v>
      </c>
      <c r="G1996">
        <v>80</v>
      </c>
      <c r="H1996" s="17" t="s">
        <v>893</v>
      </c>
      <c r="I1996" t="s">
        <v>145</v>
      </c>
      <c r="J1996" s="17" t="s">
        <v>3121</v>
      </c>
      <c r="K1996" s="17" t="s">
        <v>146</v>
      </c>
      <c r="L1996" t="s">
        <v>113</v>
      </c>
    </row>
    <row r="1997" spans="1:12" hidden="1">
      <c r="A1997">
        <v>20170609</v>
      </c>
      <c r="B1997">
        <v>20170609</v>
      </c>
      <c r="C1997">
        <v>121640</v>
      </c>
      <c r="D1997" s="17" t="s">
        <v>151</v>
      </c>
      <c r="E1997">
        <v>53023092</v>
      </c>
      <c r="F1997">
        <v>3000</v>
      </c>
      <c r="G1997">
        <v>3000</v>
      </c>
      <c r="H1997" s="17" t="s">
        <v>888</v>
      </c>
      <c r="I1997" t="s">
        <v>145</v>
      </c>
      <c r="J1997" s="17" t="s">
        <v>3122</v>
      </c>
      <c r="K1997" s="17" t="s">
        <v>149</v>
      </c>
      <c r="L1997" t="s">
        <v>113</v>
      </c>
    </row>
    <row r="1998" spans="1:12" hidden="1">
      <c r="A1998">
        <v>20170609</v>
      </c>
      <c r="B1998">
        <v>20170609</v>
      </c>
      <c r="C1998">
        <v>122553</v>
      </c>
      <c r="D1998" s="17" t="s">
        <v>151</v>
      </c>
      <c r="E1998">
        <v>53023070</v>
      </c>
      <c r="F1998">
        <v>200</v>
      </c>
      <c r="G1998">
        <v>200</v>
      </c>
      <c r="H1998" s="17" t="s">
        <v>887</v>
      </c>
      <c r="I1998" t="s">
        <v>145</v>
      </c>
      <c r="J1998" s="17" t="s">
        <v>3124</v>
      </c>
      <c r="K1998" s="17" t="s">
        <v>154</v>
      </c>
      <c r="L1998" t="s">
        <v>113</v>
      </c>
    </row>
    <row r="1999" spans="1:12" hidden="1">
      <c r="A1999">
        <v>20170609</v>
      </c>
      <c r="B1999">
        <v>20170609</v>
      </c>
      <c r="C1999">
        <v>123226</v>
      </c>
      <c r="D1999" s="17" t="s">
        <v>151</v>
      </c>
      <c r="E1999">
        <v>53023076</v>
      </c>
      <c r="F1999">
        <v>1500</v>
      </c>
      <c r="G1999">
        <v>1500</v>
      </c>
      <c r="H1999" s="17" t="s">
        <v>884</v>
      </c>
      <c r="I1999" t="s">
        <v>145</v>
      </c>
      <c r="J1999" s="17" t="s">
        <v>3126</v>
      </c>
      <c r="K1999" s="17" t="s">
        <v>265</v>
      </c>
      <c r="L1999" t="s">
        <v>119</v>
      </c>
    </row>
    <row r="2000" spans="1:12" hidden="1">
      <c r="A2000">
        <v>20170609</v>
      </c>
      <c r="B2000">
        <v>20170609</v>
      </c>
      <c r="C2000">
        <v>123632</v>
      </c>
      <c r="D2000" s="17" t="s">
        <v>151</v>
      </c>
      <c r="E2000">
        <v>53023068</v>
      </c>
      <c r="F2000">
        <v>100</v>
      </c>
      <c r="G2000">
        <v>100</v>
      </c>
      <c r="H2000" s="17" t="s">
        <v>881</v>
      </c>
      <c r="I2000" t="s">
        <v>145</v>
      </c>
      <c r="J2000" s="17" t="s">
        <v>3128</v>
      </c>
      <c r="K2000" s="17" t="s">
        <v>146</v>
      </c>
      <c r="L2000" t="s">
        <v>113</v>
      </c>
    </row>
    <row r="2001" spans="1:12" hidden="1">
      <c r="A2001">
        <v>20170609</v>
      </c>
      <c r="B2001">
        <v>20170609</v>
      </c>
      <c r="C2001">
        <v>123827</v>
      </c>
      <c r="D2001" s="17" t="s">
        <v>151</v>
      </c>
      <c r="E2001">
        <v>53023058</v>
      </c>
      <c r="F2001">
        <v>600</v>
      </c>
      <c r="G2001">
        <v>600</v>
      </c>
      <c r="H2001" s="17" t="s">
        <v>878</v>
      </c>
      <c r="I2001" t="s">
        <v>145</v>
      </c>
      <c r="J2001" s="17" t="s">
        <v>3130</v>
      </c>
      <c r="K2001" s="17" t="s">
        <v>146</v>
      </c>
      <c r="L2001" t="s">
        <v>119</v>
      </c>
    </row>
    <row r="2002" spans="1:12" hidden="1">
      <c r="A2002">
        <v>20170609</v>
      </c>
      <c r="B2002">
        <v>20170609</v>
      </c>
      <c r="C2002">
        <v>124302</v>
      </c>
      <c r="D2002" s="17" t="s">
        <v>151</v>
      </c>
      <c r="E2002">
        <v>53023063</v>
      </c>
      <c r="F2002">
        <v>50</v>
      </c>
      <c r="G2002">
        <v>50</v>
      </c>
      <c r="H2002" s="17" t="s">
        <v>875</v>
      </c>
      <c r="I2002" t="s">
        <v>145</v>
      </c>
      <c r="J2002" s="17" t="s">
        <v>3132</v>
      </c>
      <c r="K2002" s="17" t="s">
        <v>146</v>
      </c>
      <c r="L2002" t="s">
        <v>113</v>
      </c>
    </row>
    <row r="2003" spans="1:12" hidden="1">
      <c r="A2003">
        <v>20170609</v>
      </c>
      <c r="B2003">
        <v>20170609</v>
      </c>
      <c r="C2003">
        <v>125107</v>
      </c>
      <c r="D2003" s="17" t="s">
        <v>151</v>
      </c>
      <c r="E2003">
        <v>53023059</v>
      </c>
      <c r="F2003">
        <v>1000</v>
      </c>
      <c r="G2003">
        <v>1000</v>
      </c>
      <c r="H2003" s="17" t="s">
        <v>872</v>
      </c>
      <c r="I2003" t="s">
        <v>145</v>
      </c>
      <c r="J2003" s="17" t="s">
        <v>3134</v>
      </c>
      <c r="K2003" s="17" t="s">
        <v>153</v>
      </c>
      <c r="L2003" t="s">
        <v>113</v>
      </c>
    </row>
    <row r="2004" spans="1:12" hidden="1">
      <c r="A2004">
        <v>20170609</v>
      </c>
      <c r="B2004">
        <v>20170609</v>
      </c>
      <c r="C2004">
        <v>125601</v>
      </c>
      <c r="D2004" s="17" t="s">
        <v>151</v>
      </c>
      <c r="E2004">
        <v>53023057</v>
      </c>
      <c r="F2004">
        <v>10</v>
      </c>
      <c r="G2004">
        <v>10</v>
      </c>
      <c r="H2004" s="17" t="s">
        <v>871</v>
      </c>
      <c r="I2004" t="s">
        <v>145</v>
      </c>
      <c r="J2004" s="17" t="s">
        <v>3136</v>
      </c>
      <c r="K2004" s="17" t="s">
        <v>160</v>
      </c>
      <c r="L2004" t="s">
        <v>119</v>
      </c>
    </row>
    <row r="2005" spans="1:12" hidden="1">
      <c r="A2005">
        <v>20170609</v>
      </c>
      <c r="B2005">
        <v>20170609</v>
      </c>
      <c r="C2005">
        <v>130841</v>
      </c>
      <c r="D2005" s="17" t="s">
        <v>151</v>
      </c>
      <c r="E2005">
        <v>53023077</v>
      </c>
      <c r="F2005">
        <v>500</v>
      </c>
      <c r="G2005">
        <v>500</v>
      </c>
      <c r="H2005" s="17" t="s">
        <v>868</v>
      </c>
      <c r="I2005" t="s">
        <v>145</v>
      </c>
      <c r="J2005" s="17" t="s">
        <v>3138</v>
      </c>
      <c r="K2005" s="17" t="s">
        <v>163</v>
      </c>
      <c r="L2005" t="s">
        <v>113</v>
      </c>
    </row>
    <row r="2006" spans="1:12" hidden="1">
      <c r="A2006">
        <v>20170609</v>
      </c>
      <c r="B2006">
        <v>20170609</v>
      </c>
      <c r="C2006">
        <v>132711</v>
      </c>
      <c r="D2006" s="17" t="s">
        <v>151</v>
      </c>
      <c r="E2006">
        <v>53023060</v>
      </c>
      <c r="F2006">
        <v>1000</v>
      </c>
      <c r="G2006">
        <v>1000</v>
      </c>
      <c r="H2006" s="17" t="s">
        <v>865</v>
      </c>
      <c r="I2006" t="s">
        <v>145</v>
      </c>
      <c r="J2006" s="17" t="s">
        <v>3140</v>
      </c>
      <c r="K2006" s="17" t="s">
        <v>154</v>
      </c>
      <c r="L2006" t="s">
        <v>113</v>
      </c>
    </row>
    <row r="2007" spans="1:12" hidden="1">
      <c r="A2007">
        <v>20170609</v>
      </c>
      <c r="B2007">
        <v>20170609</v>
      </c>
      <c r="C2007">
        <v>133341</v>
      </c>
      <c r="D2007" s="17" t="s">
        <v>151</v>
      </c>
      <c r="E2007">
        <v>53023073</v>
      </c>
      <c r="F2007">
        <v>200</v>
      </c>
      <c r="G2007">
        <v>200</v>
      </c>
      <c r="H2007" s="17" t="s">
        <v>862</v>
      </c>
      <c r="I2007" t="s">
        <v>145</v>
      </c>
      <c r="J2007" s="17" t="s">
        <v>2732</v>
      </c>
      <c r="K2007" s="17" t="s">
        <v>146</v>
      </c>
      <c r="L2007" t="s">
        <v>113</v>
      </c>
    </row>
    <row r="2008" spans="1:12" hidden="1">
      <c r="A2008">
        <v>20170609</v>
      </c>
      <c r="B2008">
        <v>20170609</v>
      </c>
      <c r="C2008">
        <v>133422</v>
      </c>
      <c r="D2008" s="17" t="s">
        <v>151</v>
      </c>
      <c r="E2008">
        <v>53023081</v>
      </c>
      <c r="F2008">
        <v>200</v>
      </c>
      <c r="G2008">
        <v>200</v>
      </c>
      <c r="H2008" s="17" t="s">
        <v>859</v>
      </c>
      <c r="I2008" t="s">
        <v>145</v>
      </c>
      <c r="J2008" s="17" t="s">
        <v>3143</v>
      </c>
      <c r="K2008" s="17" t="s">
        <v>149</v>
      </c>
      <c r="L2008" t="s">
        <v>113</v>
      </c>
    </row>
    <row r="2009" spans="1:12" hidden="1">
      <c r="A2009">
        <v>20170609</v>
      </c>
      <c r="B2009">
        <v>20170609</v>
      </c>
      <c r="C2009">
        <v>134316</v>
      </c>
      <c r="D2009" s="17" t="s">
        <v>151</v>
      </c>
      <c r="E2009">
        <v>53023067</v>
      </c>
      <c r="F2009">
        <v>20</v>
      </c>
      <c r="G2009">
        <v>20</v>
      </c>
      <c r="H2009" s="17" t="s">
        <v>858</v>
      </c>
      <c r="I2009" t="s">
        <v>145</v>
      </c>
      <c r="J2009" s="17" t="s">
        <v>3145</v>
      </c>
      <c r="K2009" s="17" t="s">
        <v>147</v>
      </c>
      <c r="L2009" t="s">
        <v>119</v>
      </c>
    </row>
    <row r="2010" spans="1:12" hidden="1">
      <c r="A2010">
        <v>20170609</v>
      </c>
      <c r="B2010">
        <v>20170609</v>
      </c>
      <c r="C2010">
        <v>135005</v>
      </c>
      <c r="D2010" s="17" t="s">
        <v>151</v>
      </c>
      <c r="E2010">
        <v>53023088</v>
      </c>
      <c r="F2010">
        <v>20</v>
      </c>
      <c r="G2010">
        <v>20</v>
      </c>
      <c r="H2010" s="17" t="s">
        <v>855</v>
      </c>
      <c r="I2010" t="s">
        <v>145</v>
      </c>
      <c r="J2010" s="17" t="s">
        <v>3147</v>
      </c>
      <c r="K2010" s="17" t="s">
        <v>154</v>
      </c>
      <c r="L2010" t="s">
        <v>113</v>
      </c>
    </row>
    <row r="2011" spans="1:12" hidden="1">
      <c r="A2011">
        <v>20170609</v>
      </c>
      <c r="B2011">
        <v>20170609</v>
      </c>
      <c r="C2011">
        <v>135054</v>
      </c>
      <c r="D2011" s="17" t="s">
        <v>151</v>
      </c>
      <c r="E2011">
        <v>53023067</v>
      </c>
      <c r="F2011">
        <v>500</v>
      </c>
      <c r="G2011">
        <v>500</v>
      </c>
      <c r="H2011" s="17" t="s">
        <v>852</v>
      </c>
      <c r="I2011" t="s">
        <v>145</v>
      </c>
      <c r="J2011" s="17" t="s">
        <v>3149</v>
      </c>
      <c r="K2011" s="17" t="s">
        <v>152</v>
      </c>
      <c r="L2011" t="s">
        <v>119</v>
      </c>
    </row>
    <row r="2012" spans="1:12" hidden="1">
      <c r="A2012">
        <v>20170609</v>
      </c>
      <c r="B2012">
        <v>20170609</v>
      </c>
      <c r="C2012">
        <v>135410</v>
      </c>
      <c r="D2012" s="17" t="s">
        <v>151</v>
      </c>
      <c r="E2012">
        <v>53023055</v>
      </c>
      <c r="F2012">
        <v>2650</v>
      </c>
      <c r="G2012">
        <v>2650</v>
      </c>
      <c r="H2012" s="17" t="s">
        <v>849</v>
      </c>
      <c r="I2012" t="s">
        <v>145</v>
      </c>
      <c r="J2012" s="17" t="s">
        <v>3151</v>
      </c>
      <c r="K2012" s="17" t="s">
        <v>149</v>
      </c>
      <c r="L2012" t="s">
        <v>113</v>
      </c>
    </row>
    <row r="2013" spans="1:12" hidden="1">
      <c r="A2013">
        <v>20170609</v>
      </c>
      <c r="B2013">
        <v>20170609</v>
      </c>
      <c r="C2013">
        <v>135424</v>
      </c>
      <c r="D2013" s="17" t="s">
        <v>151</v>
      </c>
      <c r="E2013">
        <v>53023069</v>
      </c>
      <c r="F2013">
        <v>3000</v>
      </c>
      <c r="G2013">
        <v>3000</v>
      </c>
      <c r="H2013" s="17" t="s">
        <v>846</v>
      </c>
      <c r="I2013" t="s">
        <v>145</v>
      </c>
      <c r="J2013" s="17" t="s">
        <v>2993</v>
      </c>
      <c r="K2013" s="17" t="s">
        <v>152</v>
      </c>
      <c r="L2013" t="s">
        <v>119</v>
      </c>
    </row>
    <row r="2014" spans="1:12" hidden="1">
      <c r="A2014">
        <v>20170609</v>
      </c>
      <c r="B2014">
        <v>20170609</v>
      </c>
      <c r="C2014">
        <v>135717</v>
      </c>
      <c r="D2014" s="17" t="s">
        <v>151</v>
      </c>
      <c r="E2014">
        <v>53023073</v>
      </c>
      <c r="F2014">
        <v>500</v>
      </c>
      <c r="G2014">
        <v>500</v>
      </c>
      <c r="H2014" s="17" t="s">
        <v>845</v>
      </c>
      <c r="I2014" t="s">
        <v>145</v>
      </c>
      <c r="J2014" s="17" t="s">
        <v>3154</v>
      </c>
      <c r="K2014" s="17" t="s">
        <v>161</v>
      </c>
      <c r="L2014" t="s">
        <v>119</v>
      </c>
    </row>
    <row r="2015" spans="1:12" hidden="1">
      <c r="A2015">
        <v>20170609</v>
      </c>
      <c r="B2015">
        <v>20170609</v>
      </c>
      <c r="C2015">
        <v>135820</v>
      </c>
      <c r="D2015" s="17" t="s">
        <v>151</v>
      </c>
      <c r="E2015">
        <v>53023070</v>
      </c>
      <c r="F2015">
        <v>3000</v>
      </c>
      <c r="G2015">
        <v>3000</v>
      </c>
      <c r="H2015" s="17" t="s">
        <v>843</v>
      </c>
      <c r="I2015" t="s">
        <v>145</v>
      </c>
      <c r="J2015" s="17" t="s">
        <v>3156</v>
      </c>
      <c r="K2015" s="17" t="s">
        <v>164</v>
      </c>
      <c r="L2015" t="s">
        <v>119</v>
      </c>
    </row>
    <row r="2016" spans="1:12" hidden="1">
      <c r="A2016">
        <v>20170609</v>
      </c>
      <c r="B2016">
        <v>20170609</v>
      </c>
      <c r="C2016">
        <v>135946</v>
      </c>
      <c r="D2016" s="17" t="s">
        <v>151</v>
      </c>
      <c r="E2016">
        <v>53023083</v>
      </c>
      <c r="F2016">
        <v>1000</v>
      </c>
      <c r="G2016">
        <v>1000</v>
      </c>
      <c r="H2016" s="17" t="s">
        <v>840</v>
      </c>
      <c r="I2016" t="s">
        <v>145</v>
      </c>
      <c r="J2016" s="17" t="s">
        <v>3158</v>
      </c>
      <c r="K2016" s="17" t="s">
        <v>146</v>
      </c>
      <c r="L2016" t="s">
        <v>113</v>
      </c>
    </row>
    <row r="2017" spans="1:12" hidden="1">
      <c r="A2017">
        <v>20170609</v>
      </c>
      <c r="B2017">
        <v>20170609</v>
      </c>
      <c r="C2017">
        <v>140050</v>
      </c>
      <c r="D2017" s="17" t="s">
        <v>151</v>
      </c>
      <c r="E2017">
        <v>53023063</v>
      </c>
      <c r="F2017">
        <v>200</v>
      </c>
      <c r="G2017">
        <v>200</v>
      </c>
      <c r="H2017" s="17" t="s">
        <v>837</v>
      </c>
      <c r="I2017" t="s">
        <v>145</v>
      </c>
      <c r="J2017" s="17" t="s">
        <v>3160</v>
      </c>
      <c r="K2017" s="17" t="s">
        <v>265</v>
      </c>
      <c r="L2017" t="s">
        <v>113</v>
      </c>
    </row>
    <row r="2018" spans="1:12" hidden="1">
      <c r="A2018">
        <v>20170609</v>
      </c>
      <c r="B2018">
        <v>20170609</v>
      </c>
      <c r="C2018">
        <v>140244</v>
      </c>
      <c r="D2018" s="17" t="s">
        <v>151</v>
      </c>
      <c r="E2018">
        <v>53023073</v>
      </c>
      <c r="F2018">
        <v>50</v>
      </c>
      <c r="G2018">
        <v>50</v>
      </c>
      <c r="H2018" s="17" t="s">
        <v>834</v>
      </c>
      <c r="I2018" t="s">
        <v>145</v>
      </c>
      <c r="J2018" s="17" t="s">
        <v>3162</v>
      </c>
      <c r="K2018" s="17" t="s">
        <v>153</v>
      </c>
      <c r="L2018" t="s">
        <v>113</v>
      </c>
    </row>
    <row r="2019" spans="1:12" hidden="1">
      <c r="A2019">
        <v>20170609</v>
      </c>
      <c r="B2019">
        <v>20170609</v>
      </c>
      <c r="C2019">
        <v>140433</v>
      </c>
      <c r="D2019" s="17" t="s">
        <v>151</v>
      </c>
      <c r="E2019">
        <v>53023074</v>
      </c>
      <c r="F2019">
        <v>1000</v>
      </c>
      <c r="G2019">
        <v>1000</v>
      </c>
      <c r="H2019" s="17" t="s">
        <v>831</v>
      </c>
      <c r="I2019" t="s">
        <v>145</v>
      </c>
      <c r="J2019" s="17" t="s">
        <v>3164</v>
      </c>
      <c r="K2019" s="17" t="s">
        <v>152</v>
      </c>
      <c r="L2019" t="s">
        <v>119</v>
      </c>
    </row>
    <row r="2020" spans="1:12" hidden="1">
      <c r="A2020">
        <v>20170609</v>
      </c>
      <c r="B2020">
        <v>20170609</v>
      </c>
      <c r="C2020">
        <v>140511</v>
      </c>
      <c r="D2020" s="17" t="s">
        <v>151</v>
      </c>
      <c r="E2020">
        <v>53023078</v>
      </c>
      <c r="F2020">
        <v>300</v>
      </c>
      <c r="G2020">
        <v>300</v>
      </c>
      <c r="H2020" s="17" t="s">
        <v>828</v>
      </c>
      <c r="I2020" t="s">
        <v>145</v>
      </c>
      <c r="J2020" s="17" t="s">
        <v>3166</v>
      </c>
      <c r="K2020" s="17" t="s">
        <v>154</v>
      </c>
      <c r="L2020" t="s">
        <v>113</v>
      </c>
    </row>
    <row r="2021" spans="1:12" hidden="1">
      <c r="A2021">
        <v>20170609</v>
      </c>
      <c r="B2021">
        <v>20170609</v>
      </c>
      <c r="C2021">
        <v>140528</v>
      </c>
      <c r="D2021" s="17" t="s">
        <v>151</v>
      </c>
      <c r="E2021">
        <v>53023067</v>
      </c>
      <c r="F2021">
        <v>8893</v>
      </c>
      <c r="G2021">
        <v>8893</v>
      </c>
      <c r="H2021" s="17" t="s">
        <v>827</v>
      </c>
      <c r="I2021" t="s">
        <v>145</v>
      </c>
      <c r="J2021" s="17" t="s">
        <v>3168</v>
      </c>
      <c r="K2021" s="17" t="s">
        <v>154</v>
      </c>
      <c r="L2021" t="s">
        <v>113</v>
      </c>
    </row>
    <row r="2022" spans="1:12" hidden="1">
      <c r="A2022">
        <v>20170609</v>
      </c>
      <c r="B2022">
        <v>20170609</v>
      </c>
      <c r="C2022">
        <v>141046</v>
      </c>
      <c r="D2022" s="17" t="s">
        <v>151</v>
      </c>
      <c r="E2022">
        <v>53023080</v>
      </c>
      <c r="F2022">
        <v>20</v>
      </c>
      <c r="G2022">
        <v>20</v>
      </c>
      <c r="H2022" s="17" t="s">
        <v>823</v>
      </c>
      <c r="I2022" t="s">
        <v>145</v>
      </c>
      <c r="J2022" s="17" t="s">
        <v>3170</v>
      </c>
      <c r="K2022" s="17" t="s">
        <v>154</v>
      </c>
      <c r="L2022" t="s">
        <v>113</v>
      </c>
    </row>
    <row r="2023" spans="1:12" hidden="1">
      <c r="A2023">
        <v>20170609</v>
      </c>
      <c r="B2023">
        <v>20170609</v>
      </c>
      <c r="C2023">
        <v>141446</v>
      </c>
      <c r="D2023" s="17" t="s">
        <v>151</v>
      </c>
      <c r="E2023">
        <v>53023079</v>
      </c>
      <c r="F2023">
        <v>200</v>
      </c>
      <c r="G2023">
        <v>200</v>
      </c>
      <c r="H2023" s="17" t="s">
        <v>818</v>
      </c>
      <c r="I2023" t="s">
        <v>145</v>
      </c>
      <c r="J2023" s="17" t="s">
        <v>3172</v>
      </c>
      <c r="K2023" s="17" t="s">
        <v>153</v>
      </c>
      <c r="L2023" t="s">
        <v>113</v>
      </c>
    </row>
    <row r="2024" spans="1:12" hidden="1">
      <c r="A2024">
        <v>20170609</v>
      </c>
      <c r="B2024">
        <v>20170609</v>
      </c>
      <c r="C2024">
        <v>142436</v>
      </c>
      <c r="D2024" s="17" t="s">
        <v>151</v>
      </c>
      <c r="E2024">
        <v>53023089</v>
      </c>
      <c r="F2024">
        <v>1000</v>
      </c>
      <c r="G2024">
        <v>1000</v>
      </c>
      <c r="H2024" s="17" t="s">
        <v>813</v>
      </c>
      <c r="I2024" t="s">
        <v>145</v>
      </c>
      <c r="J2024" s="17" t="s">
        <v>3174</v>
      </c>
      <c r="K2024" s="17" t="s">
        <v>152</v>
      </c>
      <c r="L2024" t="s">
        <v>119</v>
      </c>
    </row>
    <row r="2025" spans="1:12" hidden="1">
      <c r="A2025">
        <v>20170609</v>
      </c>
      <c r="B2025">
        <v>20170609</v>
      </c>
      <c r="C2025">
        <v>142720</v>
      </c>
      <c r="D2025" s="17" t="s">
        <v>151</v>
      </c>
      <c r="E2025">
        <v>53023058</v>
      </c>
      <c r="F2025">
        <v>400</v>
      </c>
      <c r="G2025">
        <v>400</v>
      </c>
      <c r="H2025" s="17" t="s">
        <v>810</v>
      </c>
      <c r="I2025" t="s">
        <v>145</v>
      </c>
      <c r="J2025" s="17" t="s">
        <v>3176</v>
      </c>
      <c r="K2025" s="17" t="s">
        <v>165</v>
      </c>
      <c r="L2025" t="s">
        <v>119</v>
      </c>
    </row>
    <row r="2026" spans="1:12" hidden="1">
      <c r="A2026">
        <v>20170609</v>
      </c>
      <c r="B2026">
        <v>20170609</v>
      </c>
      <c r="C2026">
        <v>142832</v>
      </c>
      <c r="D2026" s="17" t="s">
        <v>151</v>
      </c>
      <c r="E2026">
        <v>53023054</v>
      </c>
      <c r="F2026">
        <v>1500</v>
      </c>
      <c r="G2026">
        <v>1500</v>
      </c>
      <c r="H2026" s="17" t="s">
        <v>807</v>
      </c>
      <c r="I2026" t="s">
        <v>145</v>
      </c>
      <c r="J2026" s="17" t="s">
        <v>3178</v>
      </c>
      <c r="K2026" s="17" t="s">
        <v>167</v>
      </c>
      <c r="L2026" t="s">
        <v>113</v>
      </c>
    </row>
    <row r="2027" spans="1:12" hidden="1">
      <c r="A2027">
        <v>20170609</v>
      </c>
      <c r="B2027">
        <v>20170609</v>
      </c>
      <c r="C2027">
        <v>142925</v>
      </c>
      <c r="D2027" s="17" t="s">
        <v>151</v>
      </c>
      <c r="E2027">
        <v>53023081</v>
      </c>
      <c r="F2027">
        <v>1000</v>
      </c>
      <c r="G2027">
        <v>1000</v>
      </c>
      <c r="H2027" s="17" t="s">
        <v>804</v>
      </c>
      <c r="I2027" t="s">
        <v>145</v>
      </c>
      <c r="J2027" s="17" t="s">
        <v>3180</v>
      </c>
      <c r="K2027" s="17" t="s">
        <v>146</v>
      </c>
      <c r="L2027" t="s">
        <v>113</v>
      </c>
    </row>
    <row r="2028" spans="1:12" hidden="1">
      <c r="A2028">
        <v>20170609</v>
      </c>
      <c r="B2028">
        <v>20170609</v>
      </c>
      <c r="C2028">
        <v>143014</v>
      </c>
      <c r="D2028" s="17" t="s">
        <v>151</v>
      </c>
      <c r="E2028">
        <v>53023073</v>
      </c>
      <c r="F2028">
        <v>200</v>
      </c>
      <c r="G2028">
        <v>200</v>
      </c>
      <c r="H2028" s="17" t="s">
        <v>801</v>
      </c>
      <c r="I2028" t="s">
        <v>145</v>
      </c>
      <c r="J2028" s="17" t="s">
        <v>3182</v>
      </c>
      <c r="K2028" s="17" t="s">
        <v>154</v>
      </c>
      <c r="L2028" t="s">
        <v>113</v>
      </c>
    </row>
    <row r="2029" spans="1:12" hidden="1">
      <c r="A2029">
        <v>20170609</v>
      </c>
      <c r="B2029">
        <v>20170609</v>
      </c>
      <c r="C2029">
        <v>143038</v>
      </c>
      <c r="D2029" s="17" t="s">
        <v>151</v>
      </c>
      <c r="E2029">
        <v>53023089</v>
      </c>
      <c r="F2029">
        <v>500</v>
      </c>
      <c r="G2029">
        <v>500</v>
      </c>
      <c r="H2029" s="17" t="s">
        <v>798</v>
      </c>
      <c r="I2029" t="s">
        <v>145</v>
      </c>
      <c r="J2029" s="17" t="s">
        <v>3184</v>
      </c>
      <c r="K2029" s="17" t="s">
        <v>162</v>
      </c>
      <c r="L2029" t="s">
        <v>113</v>
      </c>
    </row>
    <row r="2030" spans="1:12" hidden="1">
      <c r="A2030">
        <v>20170609</v>
      </c>
      <c r="B2030">
        <v>20170609</v>
      </c>
      <c r="C2030">
        <v>143224</v>
      </c>
      <c r="D2030" s="17" t="s">
        <v>151</v>
      </c>
      <c r="E2030">
        <v>53023078</v>
      </c>
      <c r="F2030">
        <v>100</v>
      </c>
      <c r="G2030">
        <v>100</v>
      </c>
      <c r="H2030" s="17" t="s">
        <v>795</v>
      </c>
      <c r="I2030" t="s">
        <v>145</v>
      </c>
      <c r="J2030" s="17" t="s">
        <v>3186</v>
      </c>
      <c r="K2030" s="17" t="s">
        <v>146</v>
      </c>
      <c r="L2030" t="s">
        <v>119</v>
      </c>
    </row>
    <row r="2031" spans="1:12" hidden="1">
      <c r="A2031">
        <v>20170609</v>
      </c>
      <c r="B2031">
        <v>20170609</v>
      </c>
      <c r="C2031">
        <v>143445</v>
      </c>
      <c r="D2031" s="17" t="s">
        <v>151</v>
      </c>
      <c r="E2031">
        <v>53023077</v>
      </c>
      <c r="F2031">
        <v>30</v>
      </c>
      <c r="G2031">
        <v>30</v>
      </c>
      <c r="H2031" s="17" t="s">
        <v>792</v>
      </c>
      <c r="I2031" t="s">
        <v>145</v>
      </c>
      <c r="J2031" s="17" t="s">
        <v>3188</v>
      </c>
      <c r="K2031" s="17" t="s">
        <v>166</v>
      </c>
      <c r="L2031" t="s">
        <v>119</v>
      </c>
    </row>
    <row r="2032" spans="1:12" hidden="1">
      <c r="A2032">
        <v>20170609</v>
      </c>
      <c r="B2032">
        <v>20170609</v>
      </c>
      <c r="C2032">
        <v>143556</v>
      </c>
      <c r="D2032" s="17" t="s">
        <v>151</v>
      </c>
      <c r="E2032">
        <v>53023087</v>
      </c>
      <c r="F2032">
        <v>1000</v>
      </c>
      <c r="G2032">
        <v>1000</v>
      </c>
      <c r="H2032" s="17" t="s">
        <v>790</v>
      </c>
      <c r="I2032" t="s">
        <v>145</v>
      </c>
      <c r="J2032" s="17" t="s">
        <v>3190</v>
      </c>
      <c r="K2032" s="17" t="s">
        <v>149</v>
      </c>
      <c r="L2032" t="s">
        <v>113</v>
      </c>
    </row>
    <row r="2033" spans="1:12" hidden="1">
      <c r="A2033">
        <v>20170609</v>
      </c>
      <c r="B2033">
        <v>20170609</v>
      </c>
      <c r="C2033">
        <v>143607</v>
      </c>
      <c r="D2033" s="17" t="s">
        <v>151</v>
      </c>
      <c r="E2033">
        <v>53023056</v>
      </c>
      <c r="F2033">
        <v>400</v>
      </c>
      <c r="G2033">
        <v>400</v>
      </c>
      <c r="H2033" s="17" t="s">
        <v>787</v>
      </c>
      <c r="I2033" t="s">
        <v>145</v>
      </c>
      <c r="J2033" s="17" t="s">
        <v>3166</v>
      </c>
      <c r="K2033" s="17" t="s">
        <v>154</v>
      </c>
      <c r="L2033" t="s">
        <v>113</v>
      </c>
    </row>
    <row r="2034" spans="1:12" hidden="1">
      <c r="A2034">
        <v>20170609</v>
      </c>
      <c r="B2034">
        <v>20170609</v>
      </c>
      <c r="C2034">
        <v>143654</v>
      </c>
      <c r="D2034" s="17" t="s">
        <v>151</v>
      </c>
      <c r="E2034">
        <v>53023089</v>
      </c>
      <c r="F2034">
        <v>2000</v>
      </c>
      <c r="G2034">
        <v>2000</v>
      </c>
      <c r="H2034" s="17" t="s">
        <v>784</v>
      </c>
      <c r="I2034" t="s">
        <v>145</v>
      </c>
      <c r="J2034" s="17" t="s">
        <v>3193</v>
      </c>
      <c r="K2034" s="17" t="s">
        <v>264</v>
      </c>
      <c r="L2034" t="s">
        <v>119</v>
      </c>
    </row>
    <row r="2035" spans="1:12" hidden="1">
      <c r="A2035">
        <v>20170609</v>
      </c>
      <c r="B2035">
        <v>20170609</v>
      </c>
      <c r="C2035">
        <v>143841</v>
      </c>
      <c r="D2035" s="17" t="s">
        <v>151</v>
      </c>
      <c r="E2035">
        <v>53023058</v>
      </c>
      <c r="F2035">
        <v>770</v>
      </c>
      <c r="G2035">
        <v>770</v>
      </c>
      <c r="H2035" s="17" t="s">
        <v>782</v>
      </c>
      <c r="I2035" t="s">
        <v>145</v>
      </c>
      <c r="J2035" s="17" t="s">
        <v>3195</v>
      </c>
      <c r="K2035" s="17" t="s">
        <v>160</v>
      </c>
      <c r="L2035" t="s">
        <v>119</v>
      </c>
    </row>
    <row r="2036" spans="1:12" hidden="1">
      <c r="A2036">
        <v>20170609</v>
      </c>
      <c r="B2036">
        <v>20170609</v>
      </c>
      <c r="C2036">
        <v>143915</v>
      </c>
      <c r="D2036" s="17" t="s">
        <v>151</v>
      </c>
      <c r="E2036">
        <v>53023089</v>
      </c>
      <c r="F2036">
        <v>1200</v>
      </c>
      <c r="G2036">
        <v>1200</v>
      </c>
      <c r="H2036" s="17" t="s">
        <v>779</v>
      </c>
      <c r="I2036" t="s">
        <v>145</v>
      </c>
      <c r="J2036" s="17" t="s">
        <v>3197</v>
      </c>
      <c r="K2036" s="17" t="s">
        <v>154</v>
      </c>
      <c r="L2036" t="s">
        <v>113</v>
      </c>
    </row>
    <row r="2037" spans="1:12" hidden="1">
      <c r="A2037">
        <v>20170609</v>
      </c>
      <c r="B2037">
        <v>20170609</v>
      </c>
      <c r="C2037">
        <v>144113</v>
      </c>
      <c r="D2037" s="17" t="s">
        <v>151</v>
      </c>
      <c r="E2037">
        <v>53023088</v>
      </c>
      <c r="F2037">
        <v>1000</v>
      </c>
      <c r="G2037">
        <v>1000</v>
      </c>
      <c r="H2037" s="17" t="s">
        <v>776</v>
      </c>
      <c r="I2037" t="s">
        <v>145</v>
      </c>
      <c r="J2037" s="17" t="s">
        <v>3199</v>
      </c>
      <c r="K2037" s="17" t="s">
        <v>152</v>
      </c>
      <c r="L2037" t="s">
        <v>119</v>
      </c>
    </row>
    <row r="2038" spans="1:12" hidden="1">
      <c r="A2038">
        <v>20170609</v>
      </c>
      <c r="B2038">
        <v>20170609</v>
      </c>
      <c r="C2038">
        <v>144245</v>
      </c>
      <c r="D2038" s="17" t="s">
        <v>151</v>
      </c>
      <c r="E2038">
        <v>53023083</v>
      </c>
      <c r="F2038">
        <v>800</v>
      </c>
      <c r="G2038">
        <v>800</v>
      </c>
      <c r="H2038" s="17" t="s">
        <v>773</v>
      </c>
      <c r="I2038" t="s">
        <v>145</v>
      </c>
      <c r="J2038" s="17" t="s">
        <v>3201</v>
      </c>
      <c r="K2038" s="17" t="s">
        <v>163</v>
      </c>
      <c r="L2038" t="s">
        <v>113</v>
      </c>
    </row>
    <row r="2039" spans="1:12" hidden="1">
      <c r="A2039">
        <v>20170609</v>
      </c>
      <c r="B2039">
        <v>20170609</v>
      </c>
      <c r="C2039">
        <v>144339</v>
      </c>
      <c r="D2039" s="17" t="s">
        <v>151</v>
      </c>
      <c r="E2039">
        <v>53023078</v>
      </c>
      <c r="F2039">
        <v>1000</v>
      </c>
      <c r="G2039">
        <v>1000</v>
      </c>
      <c r="H2039" s="17" t="s">
        <v>770</v>
      </c>
      <c r="I2039" t="s">
        <v>145</v>
      </c>
      <c r="J2039" s="17" t="s">
        <v>3203</v>
      </c>
      <c r="K2039" s="17" t="s">
        <v>154</v>
      </c>
      <c r="L2039" t="s">
        <v>113</v>
      </c>
    </row>
    <row r="2040" spans="1:12" hidden="1">
      <c r="A2040">
        <v>20170609</v>
      </c>
      <c r="B2040">
        <v>20170609</v>
      </c>
      <c r="C2040">
        <v>144356</v>
      </c>
      <c r="D2040" s="17" t="s">
        <v>151</v>
      </c>
      <c r="E2040">
        <v>53023083</v>
      </c>
      <c r="F2040">
        <v>1000</v>
      </c>
      <c r="G2040">
        <v>1000</v>
      </c>
      <c r="H2040" s="17" t="s">
        <v>767</v>
      </c>
      <c r="I2040" t="s">
        <v>145</v>
      </c>
      <c r="J2040" s="17" t="s">
        <v>3204</v>
      </c>
      <c r="K2040" s="17" t="s">
        <v>149</v>
      </c>
      <c r="L2040" t="s">
        <v>113</v>
      </c>
    </row>
    <row r="2041" spans="1:12" hidden="1">
      <c r="A2041">
        <v>20170609</v>
      </c>
      <c r="B2041">
        <v>20170609</v>
      </c>
      <c r="C2041">
        <v>144612</v>
      </c>
      <c r="D2041" s="17" t="s">
        <v>151</v>
      </c>
      <c r="E2041">
        <v>53023068</v>
      </c>
      <c r="F2041">
        <v>200</v>
      </c>
      <c r="G2041">
        <v>200</v>
      </c>
      <c r="H2041" s="17" t="s">
        <v>764</v>
      </c>
      <c r="I2041" t="s">
        <v>145</v>
      </c>
      <c r="J2041" s="17" t="s">
        <v>3206</v>
      </c>
      <c r="K2041" s="17" t="s">
        <v>150</v>
      </c>
      <c r="L2041" t="s">
        <v>113</v>
      </c>
    </row>
    <row r="2042" spans="1:12" hidden="1">
      <c r="A2042">
        <v>20170609</v>
      </c>
      <c r="B2042">
        <v>20170609</v>
      </c>
      <c r="C2042">
        <v>144634</v>
      </c>
      <c r="D2042" s="17" t="s">
        <v>151</v>
      </c>
      <c r="E2042">
        <v>53023089</v>
      </c>
      <c r="F2042">
        <v>200</v>
      </c>
      <c r="G2042">
        <v>200</v>
      </c>
      <c r="H2042" s="17" t="s">
        <v>761</v>
      </c>
      <c r="I2042" t="s">
        <v>145</v>
      </c>
      <c r="J2042" s="17" t="s">
        <v>3208</v>
      </c>
      <c r="K2042" s="17" t="s">
        <v>3209</v>
      </c>
      <c r="L2042" t="s">
        <v>113</v>
      </c>
    </row>
    <row r="2043" spans="1:12" hidden="1">
      <c r="A2043">
        <v>20170609</v>
      </c>
      <c r="B2043">
        <v>20170609</v>
      </c>
      <c r="C2043">
        <v>144702</v>
      </c>
      <c r="D2043" s="17" t="s">
        <v>151</v>
      </c>
      <c r="E2043">
        <v>53023087</v>
      </c>
      <c r="F2043">
        <v>2000</v>
      </c>
      <c r="G2043">
        <v>2000</v>
      </c>
      <c r="H2043" s="17" t="s">
        <v>760</v>
      </c>
      <c r="I2043" t="s">
        <v>145</v>
      </c>
      <c r="J2043" s="17" t="s">
        <v>3211</v>
      </c>
      <c r="K2043" s="17" t="s">
        <v>146</v>
      </c>
      <c r="L2043" t="s">
        <v>113</v>
      </c>
    </row>
    <row r="2044" spans="1:12" hidden="1">
      <c r="A2044">
        <v>20170609</v>
      </c>
      <c r="B2044">
        <v>20170609</v>
      </c>
      <c r="C2044">
        <v>144850</v>
      </c>
      <c r="D2044" s="17" t="s">
        <v>151</v>
      </c>
      <c r="E2044">
        <v>53023090</v>
      </c>
      <c r="F2044">
        <v>2000</v>
      </c>
      <c r="G2044">
        <v>2000</v>
      </c>
      <c r="H2044" s="17" t="s">
        <v>757</v>
      </c>
      <c r="I2044" t="s">
        <v>145</v>
      </c>
      <c r="J2044" s="17" t="s">
        <v>3213</v>
      </c>
      <c r="K2044" s="17" t="s">
        <v>166</v>
      </c>
      <c r="L2044" t="s">
        <v>119</v>
      </c>
    </row>
    <row r="2045" spans="1:12" hidden="1">
      <c r="A2045">
        <v>20170609</v>
      </c>
      <c r="B2045">
        <v>20170609</v>
      </c>
      <c r="C2045">
        <v>144915</v>
      </c>
      <c r="D2045" s="17" t="s">
        <v>151</v>
      </c>
      <c r="E2045">
        <v>53023060</v>
      </c>
      <c r="F2045">
        <v>800</v>
      </c>
      <c r="G2045">
        <v>800</v>
      </c>
      <c r="H2045" s="17" t="s">
        <v>753</v>
      </c>
      <c r="I2045" t="s">
        <v>145</v>
      </c>
      <c r="J2045" s="17" t="s">
        <v>3215</v>
      </c>
      <c r="K2045" s="17" t="s">
        <v>230</v>
      </c>
      <c r="L2045" t="s">
        <v>113</v>
      </c>
    </row>
    <row r="2046" spans="1:12" hidden="1">
      <c r="A2046">
        <v>20170609</v>
      </c>
      <c r="B2046">
        <v>20170609</v>
      </c>
      <c r="C2046">
        <v>144940</v>
      </c>
      <c r="D2046" s="17" t="s">
        <v>151</v>
      </c>
      <c r="E2046">
        <v>53023070</v>
      </c>
      <c r="F2046">
        <v>2000</v>
      </c>
      <c r="G2046">
        <v>2000</v>
      </c>
      <c r="H2046" s="17" t="s">
        <v>750</v>
      </c>
      <c r="I2046" t="s">
        <v>145</v>
      </c>
      <c r="J2046" s="17" t="s">
        <v>3217</v>
      </c>
      <c r="K2046" s="17" t="s">
        <v>146</v>
      </c>
      <c r="L2046" t="s">
        <v>113</v>
      </c>
    </row>
    <row r="2047" spans="1:12" hidden="1">
      <c r="A2047">
        <v>20170609</v>
      </c>
      <c r="B2047">
        <v>20170609</v>
      </c>
      <c r="C2047">
        <v>145346</v>
      </c>
      <c r="D2047" s="17" t="s">
        <v>151</v>
      </c>
      <c r="E2047">
        <v>53023074</v>
      </c>
      <c r="F2047">
        <v>800</v>
      </c>
      <c r="G2047">
        <v>800</v>
      </c>
      <c r="H2047" s="17" t="s">
        <v>745</v>
      </c>
      <c r="I2047" t="s">
        <v>145</v>
      </c>
      <c r="J2047" s="17" t="s">
        <v>3219</v>
      </c>
      <c r="K2047" s="17" t="s">
        <v>152</v>
      </c>
      <c r="L2047" t="s">
        <v>119</v>
      </c>
    </row>
    <row r="2048" spans="1:12" hidden="1">
      <c r="A2048">
        <v>20170609</v>
      </c>
      <c r="B2048">
        <v>20170609</v>
      </c>
      <c r="C2048">
        <v>145542</v>
      </c>
      <c r="D2048" s="17" t="s">
        <v>151</v>
      </c>
      <c r="E2048">
        <v>53023089</v>
      </c>
      <c r="F2048">
        <v>10</v>
      </c>
      <c r="G2048">
        <v>10</v>
      </c>
      <c r="H2048" s="17" t="s">
        <v>742</v>
      </c>
      <c r="I2048" t="s">
        <v>145</v>
      </c>
      <c r="J2048" s="17" t="s">
        <v>3221</v>
      </c>
      <c r="K2048" s="17" t="s">
        <v>3222</v>
      </c>
      <c r="L2048" t="s">
        <v>113</v>
      </c>
    </row>
    <row r="2049" spans="1:12" hidden="1">
      <c r="A2049">
        <v>20170609</v>
      </c>
      <c r="B2049">
        <v>20170609</v>
      </c>
      <c r="C2049">
        <v>145625</v>
      </c>
      <c r="D2049" s="17" t="s">
        <v>151</v>
      </c>
      <c r="E2049">
        <v>53023088</v>
      </c>
      <c r="F2049">
        <v>1000</v>
      </c>
      <c r="G2049">
        <v>1000</v>
      </c>
      <c r="H2049" s="17" t="s">
        <v>741</v>
      </c>
      <c r="I2049" t="s">
        <v>145</v>
      </c>
      <c r="J2049" s="17" t="s">
        <v>3224</v>
      </c>
      <c r="K2049" s="17" t="s">
        <v>152</v>
      </c>
      <c r="L2049" t="s">
        <v>119</v>
      </c>
    </row>
    <row r="2050" spans="1:12" hidden="1">
      <c r="A2050">
        <v>20170609</v>
      </c>
      <c r="B2050">
        <v>20170609</v>
      </c>
      <c r="C2050">
        <v>145943</v>
      </c>
      <c r="D2050" s="17" t="s">
        <v>151</v>
      </c>
      <c r="E2050">
        <v>53023071</v>
      </c>
      <c r="F2050">
        <v>500</v>
      </c>
      <c r="G2050">
        <v>500</v>
      </c>
      <c r="H2050" s="17" t="s">
        <v>736</v>
      </c>
      <c r="I2050" t="s">
        <v>145</v>
      </c>
      <c r="J2050" s="17" t="s">
        <v>3226</v>
      </c>
      <c r="K2050" s="17" t="s">
        <v>152</v>
      </c>
      <c r="L2050" t="s">
        <v>119</v>
      </c>
    </row>
    <row r="2051" spans="1:12" hidden="1">
      <c r="A2051">
        <v>20170609</v>
      </c>
      <c r="B2051">
        <v>20170609</v>
      </c>
      <c r="C2051">
        <v>150024</v>
      </c>
      <c r="D2051" s="17" t="s">
        <v>151</v>
      </c>
      <c r="E2051">
        <v>53023074</v>
      </c>
      <c r="F2051">
        <v>200</v>
      </c>
      <c r="G2051">
        <v>200</v>
      </c>
      <c r="H2051" s="17" t="s">
        <v>733</v>
      </c>
      <c r="I2051" t="s">
        <v>145</v>
      </c>
      <c r="J2051" s="17" t="s">
        <v>3228</v>
      </c>
      <c r="K2051" s="17" t="s">
        <v>263</v>
      </c>
      <c r="L2051" t="s">
        <v>113</v>
      </c>
    </row>
    <row r="2052" spans="1:12" hidden="1">
      <c r="A2052">
        <v>20170609</v>
      </c>
      <c r="B2052">
        <v>20170609</v>
      </c>
      <c r="C2052">
        <v>150057</v>
      </c>
      <c r="D2052" s="17" t="s">
        <v>151</v>
      </c>
      <c r="E2052">
        <v>53023063</v>
      </c>
      <c r="F2052">
        <v>10</v>
      </c>
      <c r="G2052">
        <v>10</v>
      </c>
      <c r="H2052" s="17" t="s">
        <v>730</v>
      </c>
      <c r="I2052" t="s">
        <v>145</v>
      </c>
      <c r="J2052" s="17" t="s">
        <v>3230</v>
      </c>
      <c r="K2052" s="17" t="s">
        <v>164</v>
      </c>
      <c r="L2052" t="s">
        <v>119</v>
      </c>
    </row>
    <row r="2053" spans="1:12" hidden="1">
      <c r="A2053">
        <v>20170609</v>
      </c>
      <c r="B2053">
        <v>20170609</v>
      </c>
      <c r="C2053">
        <v>150136</v>
      </c>
      <c r="D2053" s="17" t="s">
        <v>151</v>
      </c>
      <c r="E2053">
        <v>53023088</v>
      </c>
      <c r="F2053">
        <v>500</v>
      </c>
      <c r="G2053">
        <v>500</v>
      </c>
      <c r="H2053" s="17" t="s">
        <v>729</v>
      </c>
      <c r="I2053" t="s">
        <v>145</v>
      </c>
      <c r="J2053" s="17" t="s">
        <v>3232</v>
      </c>
      <c r="K2053" s="17" t="s">
        <v>168</v>
      </c>
      <c r="L2053" t="s">
        <v>113</v>
      </c>
    </row>
    <row r="2054" spans="1:12" hidden="1">
      <c r="A2054">
        <v>20170609</v>
      </c>
      <c r="B2054">
        <v>20170609</v>
      </c>
      <c r="C2054">
        <v>150326</v>
      </c>
      <c r="D2054" s="17" t="s">
        <v>151</v>
      </c>
      <c r="E2054">
        <v>53023079</v>
      </c>
      <c r="F2054">
        <v>300</v>
      </c>
      <c r="G2054">
        <v>300</v>
      </c>
      <c r="H2054" s="17" t="s">
        <v>726</v>
      </c>
      <c r="I2054" t="s">
        <v>145</v>
      </c>
      <c r="J2054" s="17" t="s">
        <v>3234</v>
      </c>
      <c r="K2054" s="17" t="s">
        <v>149</v>
      </c>
      <c r="L2054" t="s">
        <v>113</v>
      </c>
    </row>
    <row r="2055" spans="1:12" hidden="1">
      <c r="A2055">
        <v>20170609</v>
      </c>
      <c r="B2055">
        <v>20170609</v>
      </c>
      <c r="C2055">
        <v>150426</v>
      </c>
      <c r="D2055" s="17" t="s">
        <v>151</v>
      </c>
      <c r="E2055">
        <v>53023058</v>
      </c>
      <c r="F2055">
        <v>810</v>
      </c>
      <c r="G2055">
        <v>810</v>
      </c>
      <c r="H2055" s="17" t="s">
        <v>723</v>
      </c>
      <c r="I2055" t="s">
        <v>145</v>
      </c>
      <c r="J2055" s="17" t="s">
        <v>3236</v>
      </c>
      <c r="K2055" s="17" t="s">
        <v>153</v>
      </c>
      <c r="L2055" t="s">
        <v>113</v>
      </c>
    </row>
    <row r="2056" spans="1:12" hidden="1">
      <c r="A2056">
        <v>20170609</v>
      </c>
      <c r="B2056">
        <v>20170609</v>
      </c>
      <c r="C2056">
        <v>150443</v>
      </c>
      <c r="D2056" s="17" t="s">
        <v>151</v>
      </c>
      <c r="E2056">
        <v>53023072</v>
      </c>
      <c r="F2056">
        <v>400</v>
      </c>
      <c r="G2056">
        <v>400</v>
      </c>
      <c r="H2056" s="17" t="s">
        <v>720</v>
      </c>
      <c r="I2056" t="s">
        <v>145</v>
      </c>
      <c r="J2056" s="17" t="s">
        <v>3238</v>
      </c>
      <c r="K2056" s="17" t="s">
        <v>149</v>
      </c>
      <c r="L2056" t="s">
        <v>113</v>
      </c>
    </row>
    <row r="2057" spans="1:12" hidden="1">
      <c r="A2057">
        <v>20170609</v>
      </c>
      <c r="B2057">
        <v>20170609</v>
      </c>
      <c r="C2057">
        <v>150516</v>
      </c>
      <c r="D2057" s="17" t="s">
        <v>151</v>
      </c>
      <c r="E2057">
        <v>53023089</v>
      </c>
      <c r="F2057">
        <v>160</v>
      </c>
      <c r="G2057">
        <v>160</v>
      </c>
      <c r="H2057" s="17" t="s">
        <v>717</v>
      </c>
      <c r="I2057" t="s">
        <v>145</v>
      </c>
      <c r="J2057" s="17" t="s">
        <v>3221</v>
      </c>
      <c r="K2057" s="17" t="s">
        <v>3222</v>
      </c>
      <c r="L2057" t="s">
        <v>113</v>
      </c>
    </row>
    <row r="2058" spans="1:12" hidden="1">
      <c r="A2058">
        <v>20170609</v>
      </c>
      <c r="B2058">
        <v>20170609</v>
      </c>
      <c r="C2058">
        <v>150528</v>
      </c>
      <c r="D2058" s="17" t="s">
        <v>151</v>
      </c>
      <c r="E2058">
        <v>53023079</v>
      </c>
      <c r="F2058">
        <v>200</v>
      </c>
      <c r="G2058">
        <v>200</v>
      </c>
      <c r="H2058" s="17" t="s">
        <v>714</v>
      </c>
      <c r="I2058" t="s">
        <v>145</v>
      </c>
      <c r="J2058" s="17" t="s">
        <v>3241</v>
      </c>
      <c r="K2058" s="17" t="s">
        <v>148</v>
      </c>
      <c r="L2058" t="s">
        <v>113</v>
      </c>
    </row>
    <row r="2059" spans="1:12" hidden="1">
      <c r="A2059">
        <v>20170609</v>
      </c>
      <c r="B2059">
        <v>20170609</v>
      </c>
      <c r="C2059">
        <v>150638</v>
      </c>
      <c r="D2059" s="17" t="s">
        <v>151</v>
      </c>
      <c r="E2059">
        <v>53023079</v>
      </c>
      <c r="F2059">
        <v>100</v>
      </c>
      <c r="G2059">
        <v>100</v>
      </c>
      <c r="H2059" s="17" t="s">
        <v>711</v>
      </c>
      <c r="I2059" t="s">
        <v>145</v>
      </c>
      <c r="J2059" s="17" t="s">
        <v>3243</v>
      </c>
      <c r="K2059" s="17" t="s">
        <v>152</v>
      </c>
      <c r="L2059" t="s">
        <v>119</v>
      </c>
    </row>
    <row r="2060" spans="1:12" hidden="1">
      <c r="A2060">
        <v>20170609</v>
      </c>
      <c r="B2060">
        <v>20170609</v>
      </c>
      <c r="C2060">
        <v>150653</v>
      </c>
      <c r="D2060" s="17" t="s">
        <v>151</v>
      </c>
      <c r="E2060">
        <v>53023067</v>
      </c>
      <c r="F2060">
        <v>20</v>
      </c>
      <c r="G2060">
        <v>20</v>
      </c>
      <c r="H2060" s="17" t="s">
        <v>708</v>
      </c>
      <c r="I2060" t="s">
        <v>145</v>
      </c>
      <c r="J2060" s="17" t="s">
        <v>3245</v>
      </c>
      <c r="K2060" s="17" t="s">
        <v>154</v>
      </c>
      <c r="L2060" t="s">
        <v>113</v>
      </c>
    </row>
    <row r="2061" spans="1:12" hidden="1">
      <c r="A2061">
        <v>20170609</v>
      </c>
      <c r="B2061">
        <v>20170609</v>
      </c>
      <c r="C2061">
        <v>150911</v>
      </c>
      <c r="D2061" s="17" t="s">
        <v>151</v>
      </c>
      <c r="E2061">
        <v>53023073</v>
      </c>
      <c r="F2061">
        <v>150</v>
      </c>
      <c r="G2061">
        <v>150</v>
      </c>
      <c r="H2061" s="17" t="s">
        <v>705</v>
      </c>
      <c r="I2061" t="s">
        <v>145</v>
      </c>
      <c r="J2061" s="17" t="s">
        <v>3097</v>
      </c>
      <c r="K2061" s="17" t="s">
        <v>149</v>
      </c>
      <c r="L2061" t="s">
        <v>113</v>
      </c>
    </row>
    <row r="2062" spans="1:12" hidden="1">
      <c r="A2062">
        <v>20170609</v>
      </c>
      <c r="B2062">
        <v>20170609</v>
      </c>
      <c r="C2062">
        <v>151014</v>
      </c>
      <c r="D2062" s="17" t="s">
        <v>151</v>
      </c>
      <c r="E2062">
        <v>53023057</v>
      </c>
      <c r="F2062">
        <v>1000</v>
      </c>
      <c r="G2062">
        <v>1000</v>
      </c>
      <c r="H2062" s="17" t="s">
        <v>704</v>
      </c>
      <c r="I2062" t="s">
        <v>145</v>
      </c>
      <c r="J2062" s="17" t="s">
        <v>3247</v>
      </c>
      <c r="K2062" s="17" t="s">
        <v>152</v>
      </c>
      <c r="L2062" t="s">
        <v>119</v>
      </c>
    </row>
    <row r="2063" spans="1:12" hidden="1">
      <c r="A2063">
        <v>20170609</v>
      </c>
      <c r="B2063">
        <v>20170609</v>
      </c>
      <c r="C2063">
        <v>151020</v>
      </c>
      <c r="D2063" s="17" t="s">
        <v>151</v>
      </c>
      <c r="E2063">
        <v>53023086</v>
      </c>
      <c r="F2063">
        <v>1000</v>
      </c>
      <c r="G2063">
        <v>1000</v>
      </c>
      <c r="H2063" s="17" t="s">
        <v>701</v>
      </c>
      <c r="I2063" t="s">
        <v>145</v>
      </c>
      <c r="J2063" s="17" t="s">
        <v>176</v>
      </c>
      <c r="K2063" s="17" t="s">
        <v>150</v>
      </c>
      <c r="L2063" t="s">
        <v>113</v>
      </c>
    </row>
    <row r="2064" spans="1:12" hidden="1">
      <c r="A2064">
        <v>20170609</v>
      </c>
      <c r="B2064">
        <v>20170609</v>
      </c>
      <c r="C2064">
        <v>151030</v>
      </c>
      <c r="D2064" s="17" t="s">
        <v>151</v>
      </c>
      <c r="E2064">
        <v>53023074</v>
      </c>
      <c r="F2064">
        <v>500</v>
      </c>
      <c r="G2064">
        <v>500</v>
      </c>
      <c r="H2064" s="17" t="s">
        <v>700</v>
      </c>
      <c r="I2064" t="s">
        <v>145</v>
      </c>
      <c r="J2064" s="17" t="s">
        <v>3250</v>
      </c>
      <c r="K2064" s="17" t="s">
        <v>146</v>
      </c>
      <c r="L2064" t="s">
        <v>113</v>
      </c>
    </row>
    <row r="2065" spans="1:12" hidden="1">
      <c r="A2065">
        <v>20170609</v>
      </c>
      <c r="B2065">
        <v>20170609</v>
      </c>
      <c r="C2065">
        <v>151059</v>
      </c>
      <c r="D2065" s="17" t="s">
        <v>151</v>
      </c>
      <c r="E2065">
        <v>53023080</v>
      </c>
      <c r="F2065">
        <v>500</v>
      </c>
      <c r="G2065">
        <v>500</v>
      </c>
      <c r="H2065" s="17" t="s">
        <v>697</v>
      </c>
      <c r="I2065" t="s">
        <v>145</v>
      </c>
      <c r="J2065" s="17" t="s">
        <v>3252</v>
      </c>
      <c r="K2065" s="17" t="s">
        <v>160</v>
      </c>
      <c r="L2065" t="s">
        <v>119</v>
      </c>
    </row>
    <row r="2066" spans="1:12" hidden="1">
      <c r="A2066">
        <v>20170609</v>
      </c>
      <c r="B2066">
        <v>20170609</v>
      </c>
      <c r="C2066">
        <v>151141</v>
      </c>
      <c r="D2066" s="17" t="s">
        <v>151</v>
      </c>
      <c r="E2066">
        <v>53023060</v>
      </c>
      <c r="F2066">
        <v>300</v>
      </c>
      <c r="G2066">
        <v>300</v>
      </c>
      <c r="H2066" s="17" t="s">
        <v>694</v>
      </c>
      <c r="I2066" t="s">
        <v>145</v>
      </c>
      <c r="J2066" s="17" t="s">
        <v>3230</v>
      </c>
      <c r="K2066" s="17" t="s">
        <v>164</v>
      </c>
      <c r="L2066" t="s">
        <v>119</v>
      </c>
    </row>
    <row r="2067" spans="1:12" hidden="1">
      <c r="A2067">
        <v>20170609</v>
      </c>
      <c r="B2067">
        <v>20170609</v>
      </c>
      <c r="C2067">
        <v>151207</v>
      </c>
      <c r="D2067" s="17" t="s">
        <v>151</v>
      </c>
      <c r="E2067">
        <v>53023057</v>
      </c>
      <c r="F2067">
        <v>50</v>
      </c>
      <c r="G2067">
        <v>50</v>
      </c>
      <c r="H2067" s="17" t="s">
        <v>691</v>
      </c>
      <c r="I2067" t="s">
        <v>145</v>
      </c>
      <c r="J2067" s="17" t="s">
        <v>3255</v>
      </c>
      <c r="K2067" s="17" t="s">
        <v>146</v>
      </c>
      <c r="L2067" t="s">
        <v>119</v>
      </c>
    </row>
    <row r="2068" spans="1:12" hidden="1">
      <c r="A2068">
        <v>20170609</v>
      </c>
      <c r="B2068">
        <v>20170609</v>
      </c>
      <c r="C2068">
        <v>151215</v>
      </c>
      <c r="D2068" s="17" t="s">
        <v>151</v>
      </c>
      <c r="E2068">
        <v>53023088</v>
      </c>
      <c r="F2068">
        <v>1500</v>
      </c>
      <c r="G2068">
        <v>1500</v>
      </c>
      <c r="H2068" s="17" t="s">
        <v>688</v>
      </c>
      <c r="I2068" t="s">
        <v>145</v>
      </c>
      <c r="J2068" s="17" t="s">
        <v>3257</v>
      </c>
      <c r="K2068" s="17" t="s">
        <v>146</v>
      </c>
      <c r="L2068" t="s">
        <v>113</v>
      </c>
    </row>
    <row r="2069" spans="1:12" hidden="1">
      <c r="A2069">
        <v>20170609</v>
      </c>
      <c r="B2069">
        <v>20170609</v>
      </c>
      <c r="C2069">
        <v>151258</v>
      </c>
      <c r="D2069" s="17" t="s">
        <v>151</v>
      </c>
      <c r="E2069">
        <v>53023079</v>
      </c>
      <c r="F2069">
        <v>312</v>
      </c>
      <c r="G2069">
        <v>312</v>
      </c>
      <c r="H2069" s="17" t="s">
        <v>683</v>
      </c>
      <c r="I2069" t="s">
        <v>145</v>
      </c>
      <c r="J2069" s="17" t="s">
        <v>3259</v>
      </c>
      <c r="K2069" s="17" t="s">
        <v>175</v>
      </c>
      <c r="L2069" t="s">
        <v>113</v>
      </c>
    </row>
    <row r="2070" spans="1:12" hidden="1">
      <c r="A2070">
        <v>20170609</v>
      </c>
      <c r="B2070">
        <v>20170609</v>
      </c>
      <c r="C2070">
        <v>151314</v>
      </c>
      <c r="D2070" s="17" t="s">
        <v>151</v>
      </c>
      <c r="E2070">
        <v>53023076</v>
      </c>
      <c r="F2070">
        <v>640</v>
      </c>
      <c r="G2070">
        <v>640</v>
      </c>
      <c r="H2070" s="17" t="s">
        <v>680</v>
      </c>
      <c r="I2070" t="s">
        <v>145</v>
      </c>
      <c r="J2070" s="17" t="s">
        <v>3261</v>
      </c>
      <c r="K2070" s="17" t="s">
        <v>265</v>
      </c>
      <c r="L2070" t="s">
        <v>119</v>
      </c>
    </row>
    <row r="2071" spans="1:12" hidden="1">
      <c r="A2071">
        <v>20170609</v>
      </c>
      <c r="B2071">
        <v>20170609</v>
      </c>
      <c r="C2071">
        <v>151330</v>
      </c>
      <c r="D2071" s="17" t="s">
        <v>151</v>
      </c>
      <c r="E2071">
        <v>53023058</v>
      </c>
      <c r="F2071">
        <v>1000</v>
      </c>
      <c r="G2071">
        <v>1000</v>
      </c>
      <c r="H2071" s="17" t="s">
        <v>677</v>
      </c>
      <c r="I2071" t="s">
        <v>145</v>
      </c>
      <c r="J2071" s="17" t="s">
        <v>3263</v>
      </c>
      <c r="K2071" s="17" t="s">
        <v>147</v>
      </c>
      <c r="L2071" t="s">
        <v>119</v>
      </c>
    </row>
    <row r="2072" spans="1:12" hidden="1">
      <c r="A2072">
        <v>20170609</v>
      </c>
      <c r="B2072">
        <v>20170609</v>
      </c>
      <c r="C2072">
        <v>151435</v>
      </c>
      <c r="D2072" s="17" t="s">
        <v>151</v>
      </c>
      <c r="E2072">
        <v>53023058</v>
      </c>
      <c r="F2072">
        <v>100</v>
      </c>
      <c r="G2072">
        <v>100</v>
      </c>
      <c r="H2072" s="17" t="s">
        <v>676</v>
      </c>
      <c r="I2072" t="s">
        <v>145</v>
      </c>
      <c r="J2072" s="17" t="s">
        <v>3263</v>
      </c>
      <c r="K2072" s="17" t="s">
        <v>147</v>
      </c>
      <c r="L2072" t="s">
        <v>119</v>
      </c>
    </row>
    <row r="2073" spans="1:12" hidden="1">
      <c r="A2073">
        <v>20170609</v>
      </c>
      <c r="B2073">
        <v>20170609</v>
      </c>
      <c r="C2073">
        <v>151445</v>
      </c>
      <c r="D2073" s="17" t="s">
        <v>151</v>
      </c>
      <c r="E2073">
        <v>53023057</v>
      </c>
      <c r="F2073">
        <v>50</v>
      </c>
      <c r="G2073">
        <v>50</v>
      </c>
      <c r="H2073" s="17" t="s">
        <v>675</v>
      </c>
      <c r="I2073" t="s">
        <v>145</v>
      </c>
      <c r="J2073" s="17" t="s">
        <v>3255</v>
      </c>
      <c r="K2073" s="17" t="s">
        <v>146</v>
      </c>
      <c r="L2073" t="s">
        <v>119</v>
      </c>
    </row>
    <row r="2074" spans="1:12" hidden="1">
      <c r="A2074">
        <v>20170609</v>
      </c>
      <c r="B2074">
        <v>20170609</v>
      </c>
      <c r="C2074">
        <v>151822</v>
      </c>
      <c r="D2074" s="17" t="s">
        <v>151</v>
      </c>
      <c r="E2074">
        <v>53023067</v>
      </c>
      <c r="F2074">
        <v>3300</v>
      </c>
      <c r="G2074">
        <v>3300</v>
      </c>
      <c r="H2074" s="17" t="s">
        <v>672</v>
      </c>
      <c r="I2074" t="s">
        <v>145</v>
      </c>
      <c r="J2074" s="17" t="s">
        <v>3267</v>
      </c>
      <c r="K2074" s="17" t="s">
        <v>149</v>
      </c>
      <c r="L2074" t="s">
        <v>113</v>
      </c>
    </row>
    <row r="2075" spans="1:12" hidden="1">
      <c r="A2075">
        <v>20170609</v>
      </c>
      <c r="B2075">
        <v>20170609</v>
      </c>
      <c r="C2075">
        <v>151954</v>
      </c>
      <c r="D2075" s="17" t="s">
        <v>151</v>
      </c>
      <c r="E2075">
        <v>53023086</v>
      </c>
      <c r="F2075">
        <v>500</v>
      </c>
      <c r="G2075">
        <v>500</v>
      </c>
      <c r="H2075" s="17" t="s">
        <v>669</v>
      </c>
      <c r="I2075" t="s">
        <v>145</v>
      </c>
      <c r="J2075" s="17" t="s">
        <v>3269</v>
      </c>
      <c r="K2075" s="17" t="s">
        <v>148</v>
      </c>
      <c r="L2075" t="s">
        <v>113</v>
      </c>
    </row>
    <row r="2076" spans="1:12" hidden="1">
      <c r="A2076">
        <v>20170609</v>
      </c>
      <c r="B2076">
        <v>20170609</v>
      </c>
      <c r="C2076">
        <v>152108</v>
      </c>
      <c r="D2076" s="17" t="s">
        <v>151</v>
      </c>
      <c r="E2076">
        <v>53023077</v>
      </c>
      <c r="F2076">
        <v>1000</v>
      </c>
      <c r="G2076">
        <v>1000</v>
      </c>
      <c r="H2076" s="17" t="s">
        <v>666</v>
      </c>
      <c r="I2076" t="s">
        <v>145</v>
      </c>
      <c r="J2076" s="17" t="s">
        <v>3271</v>
      </c>
      <c r="K2076" s="17" t="s">
        <v>164</v>
      </c>
      <c r="L2076" t="s">
        <v>119</v>
      </c>
    </row>
    <row r="2077" spans="1:12" hidden="1">
      <c r="A2077">
        <v>20170609</v>
      </c>
      <c r="B2077">
        <v>20170609</v>
      </c>
      <c r="C2077">
        <v>152333</v>
      </c>
      <c r="D2077" s="17" t="s">
        <v>151</v>
      </c>
      <c r="E2077">
        <v>53023085</v>
      </c>
      <c r="F2077">
        <v>100</v>
      </c>
      <c r="G2077">
        <v>100</v>
      </c>
      <c r="H2077" s="17" t="s">
        <v>663</v>
      </c>
      <c r="I2077" t="s">
        <v>145</v>
      </c>
      <c r="J2077" s="17" t="s">
        <v>3273</v>
      </c>
      <c r="K2077" s="17" t="s">
        <v>149</v>
      </c>
      <c r="L2077" t="s">
        <v>113</v>
      </c>
    </row>
    <row r="2078" spans="1:12" hidden="1">
      <c r="A2078">
        <v>20170609</v>
      </c>
      <c r="B2078">
        <v>20170609</v>
      </c>
      <c r="C2078">
        <v>152438</v>
      </c>
      <c r="D2078" s="17" t="s">
        <v>151</v>
      </c>
      <c r="E2078">
        <v>53023088</v>
      </c>
      <c r="F2078">
        <v>1000</v>
      </c>
      <c r="G2078">
        <v>1000</v>
      </c>
      <c r="H2078" s="17" t="s">
        <v>662</v>
      </c>
      <c r="I2078" t="s">
        <v>145</v>
      </c>
      <c r="J2078" s="17" t="s">
        <v>3275</v>
      </c>
      <c r="K2078" s="17" t="s">
        <v>149</v>
      </c>
      <c r="L2078" t="s">
        <v>113</v>
      </c>
    </row>
    <row r="2079" spans="1:12" hidden="1">
      <c r="A2079">
        <v>20170609</v>
      </c>
      <c r="B2079">
        <v>20170609</v>
      </c>
      <c r="C2079">
        <v>152627</v>
      </c>
      <c r="D2079" s="17" t="s">
        <v>151</v>
      </c>
      <c r="E2079">
        <v>53023087</v>
      </c>
      <c r="F2079">
        <v>100</v>
      </c>
      <c r="G2079">
        <v>100</v>
      </c>
      <c r="H2079" s="17" t="s">
        <v>659</v>
      </c>
      <c r="I2079" t="s">
        <v>145</v>
      </c>
      <c r="J2079" s="17" t="s">
        <v>3119</v>
      </c>
      <c r="K2079" s="17" t="s">
        <v>147</v>
      </c>
      <c r="L2079" t="s">
        <v>119</v>
      </c>
    </row>
    <row r="2080" spans="1:12" hidden="1">
      <c r="A2080">
        <v>20170609</v>
      </c>
      <c r="B2080">
        <v>20170609</v>
      </c>
      <c r="C2080">
        <v>152814</v>
      </c>
      <c r="D2080" s="17" t="s">
        <v>151</v>
      </c>
      <c r="E2080">
        <v>53023087</v>
      </c>
      <c r="F2080">
        <v>500</v>
      </c>
      <c r="G2080">
        <v>500</v>
      </c>
      <c r="H2080" s="17" t="s">
        <v>654</v>
      </c>
      <c r="I2080" t="s">
        <v>145</v>
      </c>
      <c r="J2080" s="17" t="s">
        <v>3278</v>
      </c>
      <c r="K2080" s="17" t="s">
        <v>164</v>
      </c>
      <c r="L2080" t="s">
        <v>119</v>
      </c>
    </row>
    <row r="2081" spans="1:12" hidden="1">
      <c r="A2081">
        <v>20170609</v>
      </c>
      <c r="B2081">
        <v>20170609</v>
      </c>
      <c r="C2081">
        <v>153309</v>
      </c>
      <c r="D2081" s="17" t="s">
        <v>151</v>
      </c>
      <c r="E2081">
        <v>53023083</v>
      </c>
      <c r="F2081">
        <v>500</v>
      </c>
      <c r="G2081">
        <v>500</v>
      </c>
      <c r="H2081" s="17" t="s">
        <v>650</v>
      </c>
      <c r="I2081" t="s">
        <v>145</v>
      </c>
      <c r="J2081" s="17" t="s">
        <v>3280</v>
      </c>
      <c r="K2081" s="17" t="s">
        <v>154</v>
      </c>
      <c r="L2081" t="s">
        <v>113</v>
      </c>
    </row>
    <row r="2082" spans="1:12" hidden="1">
      <c r="A2082">
        <v>20170609</v>
      </c>
      <c r="B2082">
        <v>20170609</v>
      </c>
      <c r="C2082">
        <v>153309</v>
      </c>
      <c r="D2082" s="17" t="s">
        <v>151</v>
      </c>
      <c r="E2082">
        <v>53023076</v>
      </c>
      <c r="F2082">
        <v>100</v>
      </c>
      <c r="G2082">
        <v>100</v>
      </c>
      <c r="H2082" s="17" t="s">
        <v>651</v>
      </c>
      <c r="I2082" t="s">
        <v>145</v>
      </c>
      <c r="J2082" s="17" t="s">
        <v>3281</v>
      </c>
      <c r="K2082" s="17" t="s">
        <v>150</v>
      </c>
      <c r="L2082" t="s">
        <v>113</v>
      </c>
    </row>
    <row r="2083" spans="1:12" hidden="1">
      <c r="A2083">
        <v>20170609</v>
      </c>
      <c r="B2083">
        <v>20170609</v>
      </c>
      <c r="C2083">
        <v>153453</v>
      </c>
      <c r="D2083" s="17" t="s">
        <v>151</v>
      </c>
      <c r="E2083">
        <v>53023068</v>
      </c>
      <c r="F2083">
        <v>500</v>
      </c>
      <c r="G2083">
        <v>500</v>
      </c>
      <c r="H2083" s="17" t="s">
        <v>647</v>
      </c>
      <c r="I2083" t="s">
        <v>145</v>
      </c>
      <c r="J2083" s="17" t="s">
        <v>3283</v>
      </c>
      <c r="K2083" s="17" t="s">
        <v>146</v>
      </c>
      <c r="L2083" t="s">
        <v>113</v>
      </c>
    </row>
    <row r="2084" spans="1:12" hidden="1">
      <c r="A2084">
        <v>20170609</v>
      </c>
      <c r="B2084">
        <v>20170609</v>
      </c>
      <c r="C2084">
        <v>153524</v>
      </c>
      <c r="D2084" s="17" t="s">
        <v>151</v>
      </c>
      <c r="E2084">
        <v>53023075</v>
      </c>
      <c r="F2084">
        <v>1500</v>
      </c>
      <c r="G2084">
        <v>1500</v>
      </c>
      <c r="H2084" s="17" t="s">
        <v>644</v>
      </c>
      <c r="I2084" t="s">
        <v>145</v>
      </c>
      <c r="J2084" s="17" t="s">
        <v>3285</v>
      </c>
      <c r="K2084" s="17" t="s">
        <v>173</v>
      </c>
      <c r="L2084" t="s">
        <v>113</v>
      </c>
    </row>
    <row r="2085" spans="1:12" hidden="1">
      <c r="A2085">
        <v>20170609</v>
      </c>
      <c r="B2085">
        <v>20170609</v>
      </c>
      <c r="C2085">
        <v>153700</v>
      </c>
      <c r="D2085" s="17" t="s">
        <v>151</v>
      </c>
      <c r="E2085">
        <v>53023065</v>
      </c>
      <c r="F2085">
        <v>200</v>
      </c>
      <c r="G2085">
        <v>200</v>
      </c>
      <c r="H2085" s="17" t="s">
        <v>641</v>
      </c>
      <c r="I2085" t="s">
        <v>145</v>
      </c>
      <c r="J2085" s="17" t="s">
        <v>3208</v>
      </c>
      <c r="K2085" s="17" t="s">
        <v>3209</v>
      </c>
      <c r="L2085" t="s">
        <v>113</v>
      </c>
    </row>
    <row r="2086" spans="1:12" hidden="1">
      <c r="A2086">
        <v>20170609</v>
      </c>
      <c r="B2086">
        <v>20170609</v>
      </c>
      <c r="C2086">
        <v>153727</v>
      </c>
      <c r="D2086" s="17" t="s">
        <v>151</v>
      </c>
      <c r="E2086">
        <v>53023085</v>
      </c>
      <c r="F2086">
        <v>100</v>
      </c>
      <c r="G2086">
        <v>100</v>
      </c>
      <c r="H2086" s="17" t="s">
        <v>638</v>
      </c>
      <c r="I2086" t="s">
        <v>145</v>
      </c>
      <c r="J2086" s="17" t="s">
        <v>3273</v>
      </c>
      <c r="K2086" s="17" t="s">
        <v>149</v>
      </c>
      <c r="L2086" t="s">
        <v>113</v>
      </c>
    </row>
    <row r="2087" spans="1:12" hidden="1">
      <c r="A2087">
        <v>20170609</v>
      </c>
      <c r="B2087">
        <v>20170609</v>
      </c>
      <c r="C2087">
        <v>153747</v>
      </c>
      <c r="D2087" s="17" t="s">
        <v>151</v>
      </c>
      <c r="E2087">
        <v>53023068</v>
      </c>
      <c r="F2087">
        <v>1000</v>
      </c>
      <c r="G2087">
        <v>1000</v>
      </c>
      <c r="H2087" s="17" t="s">
        <v>635</v>
      </c>
      <c r="I2087" t="s">
        <v>145</v>
      </c>
      <c r="J2087" s="17" t="s">
        <v>3289</v>
      </c>
      <c r="K2087" s="17" t="s">
        <v>150</v>
      </c>
      <c r="L2087" t="s">
        <v>113</v>
      </c>
    </row>
    <row r="2088" spans="1:12" hidden="1">
      <c r="A2088">
        <v>20170609</v>
      </c>
      <c r="B2088">
        <v>20170609</v>
      </c>
      <c r="C2088">
        <v>153953</v>
      </c>
      <c r="D2088" s="17" t="s">
        <v>151</v>
      </c>
      <c r="E2088">
        <v>53023086</v>
      </c>
      <c r="F2088">
        <v>500</v>
      </c>
      <c r="G2088">
        <v>500</v>
      </c>
      <c r="H2088" s="17" t="s">
        <v>632</v>
      </c>
      <c r="I2088" t="s">
        <v>145</v>
      </c>
      <c r="J2088" s="17" t="s">
        <v>3290</v>
      </c>
      <c r="K2088" s="17" t="s">
        <v>150</v>
      </c>
      <c r="L2088" t="s">
        <v>113</v>
      </c>
    </row>
    <row r="2089" spans="1:12" hidden="1">
      <c r="A2089">
        <v>20170609</v>
      </c>
      <c r="B2089">
        <v>20170609</v>
      </c>
      <c r="C2089">
        <v>154036</v>
      </c>
      <c r="D2089" s="17" t="s">
        <v>151</v>
      </c>
      <c r="E2089">
        <v>53023083</v>
      </c>
      <c r="F2089">
        <v>100</v>
      </c>
      <c r="G2089">
        <v>100</v>
      </c>
      <c r="H2089" s="17" t="s">
        <v>629</v>
      </c>
      <c r="I2089" t="s">
        <v>145</v>
      </c>
      <c r="J2089" s="17" t="s">
        <v>3292</v>
      </c>
      <c r="K2089" s="17" t="s">
        <v>149</v>
      </c>
      <c r="L2089" t="s">
        <v>113</v>
      </c>
    </row>
    <row r="2090" spans="1:12" hidden="1">
      <c r="A2090">
        <v>20170609</v>
      </c>
      <c r="B2090">
        <v>20170609</v>
      </c>
      <c r="C2090">
        <v>154238</v>
      </c>
      <c r="D2090" s="17" t="s">
        <v>151</v>
      </c>
      <c r="E2090">
        <v>53023073</v>
      </c>
      <c r="F2090">
        <v>100</v>
      </c>
      <c r="G2090">
        <v>100</v>
      </c>
      <c r="H2090" s="17" t="s">
        <v>626</v>
      </c>
      <c r="I2090" t="s">
        <v>145</v>
      </c>
      <c r="J2090" s="17" t="s">
        <v>3294</v>
      </c>
      <c r="K2090" s="17" t="s">
        <v>295</v>
      </c>
      <c r="L2090" t="s">
        <v>119</v>
      </c>
    </row>
    <row r="2091" spans="1:12" hidden="1">
      <c r="A2091">
        <v>20170609</v>
      </c>
      <c r="B2091">
        <v>20170609</v>
      </c>
      <c r="C2091">
        <v>154335</v>
      </c>
      <c r="D2091" s="17" t="s">
        <v>151</v>
      </c>
      <c r="E2091">
        <v>53023073</v>
      </c>
      <c r="F2091">
        <v>300</v>
      </c>
      <c r="G2091">
        <v>300</v>
      </c>
      <c r="H2091" s="17" t="s">
        <v>625</v>
      </c>
      <c r="I2091" t="s">
        <v>145</v>
      </c>
      <c r="J2091" s="17" t="s">
        <v>3281</v>
      </c>
      <c r="K2091" s="17" t="s">
        <v>150</v>
      </c>
      <c r="L2091" t="s">
        <v>113</v>
      </c>
    </row>
    <row r="2092" spans="1:12" hidden="1">
      <c r="A2092">
        <v>20170609</v>
      </c>
      <c r="B2092">
        <v>20170609</v>
      </c>
      <c r="C2092">
        <v>154412</v>
      </c>
      <c r="D2092" s="17" t="s">
        <v>151</v>
      </c>
      <c r="E2092">
        <v>53023058</v>
      </c>
      <c r="F2092">
        <v>2350</v>
      </c>
      <c r="G2092">
        <v>2350</v>
      </c>
      <c r="H2092" s="17" t="s">
        <v>622</v>
      </c>
      <c r="I2092" t="s">
        <v>145</v>
      </c>
      <c r="J2092" s="17" t="s">
        <v>3297</v>
      </c>
      <c r="K2092" s="17" t="s">
        <v>153</v>
      </c>
      <c r="L2092" t="s">
        <v>113</v>
      </c>
    </row>
    <row r="2093" spans="1:12" hidden="1">
      <c r="A2093">
        <v>20170609</v>
      </c>
      <c r="B2093">
        <v>20170609</v>
      </c>
      <c r="C2093">
        <v>154456</v>
      </c>
      <c r="D2093" s="17" t="s">
        <v>151</v>
      </c>
      <c r="E2093">
        <v>53023062</v>
      </c>
      <c r="F2093">
        <v>2000</v>
      </c>
      <c r="G2093">
        <v>2000</v>
      </c>
      <c r="H2093" s="17" t="s">
        <v>619</v>
      </c>
      <c r="I2093" t="s">
        <v>145</v>
      </c>
      <c r="J2093" s="17" t="s">
        <v>3299</v>
      </c>
      <c r="K2093" s="17" t="s">
        <v>165</v>
      </c>
      <c r="L2093" t="s">
        <v>119</v>
      </c>
    </row>
    <row r="2094" spans="1:12" hidden="1">
      <c r="A2094">
        <v>20170609</v>
      </c>
      <c r="B2094">
        <v>20170609</v>
      </c>
      <c r="C2094">
        <v>154552</v>
      </c>
      <c r="D2094" s="17" t="s">
        <v>151</v>
      </c>
      <c r="E2094">
        <v>53023078</v>
      </c>
      <c r="F2094">
        <v>10</v>
      </c>
      <c r="G2094">
        <v>10</v>
      </c>
      <c r="H2094" s="17" t="s">
        <v>616</v>
      </c>
      <c r="I2094" t="s">
        <v>145</v>
      </c>
      <c r="J2094" s="17" t="s">
        <v>3301</v>
      </c>
      <c r="K2094" s="17" t="s">
        <v>149</v>
      </c>
      <c r="L2094" t="s">
        <v>113</v>
      </c>
    </row>
    <row r="2095" spans="1:12" hidden="1">
      <c r="A2095">
        <v>20170609</v>
      </c>
      <c r="B2095">
        <v>20170609</v>
      </c>
      <c r="C2095">
        <v>154727</v>
      </c>
      <c r="D2095" s="17" t="s">
        <v>151</v>
      </c>
      <c r="E2095">
        <v>53023067</v>
      </c>
      <c r="F2095">
        <v>2000</v>
      </c>
      <c r="G2095">
        <v>2000</v>
      </c>
      <c r="H2095" s="17" t="s">
        <v>613</v>
      </c>
      <c r="I2095" t="s">
        <v>145</v>
      </c>
      <c r="J2095" s="17" t="s">
        <v>3303</v>
      </c>
      <c r="K2095" s="17" t="s">
        <v>149</v>
      </c>
      <c r="L2095" t="s">
        <v>113</v>
      </c>
    </row>
    <row r="2096" spans="1:12" hidden="1">
      <c r="A2096">
        <v>20170609</v>
      </c>
      <c r="B2096">
        <v>20170609</v>
      </c>
      <c r="C2096">
        <v>154848</v>
      </c>
      <c r="D2096" s="17" t="s">
        <v>151</v>
      </c>
      <c r="E2096">
        <v>53023080</v>
      </c>
      <c r="F2096">
        <v>50</v>
      </c>
      <c r="G2096">
        <v>50</v>
      </c>
      <c r="H2096" s="17" t="s">
        <v>608</v>
      </c>
      <c r="I2096" t="s">
        <v>145</v>
      </c>
      <c r="J2096" s="17" t="s">
        <v>3304</v>
      </c>
      <c r="K2096" s="17" t="s">
        <v>258</v>
      </c>
      <c r="L2096" t="s">
        <v>119</v>
      </c>
    </row>
    <row r="2097" spans="1:12" hidden="1">
      <c r="A2097">
        <v>20170609</v>
      </c>
      <c r="B2097">
        <v>20170609</v>
      </c>
      <c r="C2097">
        <v>155039</v>
      </c>
      <c r="D2097" s="17" t="s">
        <v>151</v>
      </c>
      <c r="E2097">
        <v>53023073</v>
      </c>
      <c r="F2097">
        <v>300</v>
      </c>
      <c r="G2097">
        <v>300</v>
      </c>
      <c r="H2097" s="17" t="s">
        <v>607</v>
      </c>
      <c r="I2097" t="s">
        <v>145</v>
      </c>
      <c r="J2097" s="17" t="s">
        <v>3281</v>
      </c>
      <c r="K2097" s="17" t="s">
        <v>150</v>
      </c>
      <c r="L2097" t="s">
        <v>113</v>
      </c>
    </row>
    <row r="2098" spans="1:12" hidden="1">
      <c r="A2098">
        <v>20170609</v>
      </c>
      <c r="B2098">
        <v>20170609</v>
      </c>
      <c r="C2098">
        <v>155108</v>
      </c>
      <c r="D2098" s="17" t="s">
        <v>151</v>
      </c>
      <c r="E2098">
        <v>53023088</v>
      </c>
      <c r="F2098">
        <v>2000</v>
      </c>
      <c r="G2098">
        <v>2000</v>
      </c>
      <c r="H2098" s="17" t="s">
        <v>604</v>
      </c>
      <c r="I2098" t="s">
        <v>145</v>
      </c>
      <c r="J2098" s="17" t="s">
        <v>3307</v>
      </c>
      <c r="K2098" s="17" t="s">
        <v>170</v>
      </c>
      <c r="L2098" t="s">
        <v>119</v>
      </c>
    </row>
    <row r="2099" spans="1:12" hidden="1">
      <c r="A2099">
        <v>20170609</v>
      </c>
      <c r="B2099">
        <v>20170609</v>
      </c>
      <c r="C2099">
        <v>155310</v>
      </c>
      <c r="D2099" s="17" t="s">
        <v>151</v>
      </c>
      <c r="E2099">
        <v>53023088</v>
      </c>
      <c r="F2099">
        <v>20</v>
      </c>
      <c r="G2099">
        <v>20</v>
      </c>
      <c r="H2099" s="17" t="s">
        <v>603</v>
      </c>
      <c r="I2099" t="s">
        <v>145</v>
      </c>
      <c r="J2099" s="17" t="s">
        <v>3309</v>
      </c>
      <c r="K2099" s="17" t="s">
        <v>164</v>
      </c>
      <c r="L2099" t="s">
        <v>119</v>
      </c>
    </row>
    <row r="2100" spans="1:12" hidden="1">
      <c r="A2100">
        <v>20170609</v>
      </c>
      <c r="B2100">
        <v>20170609</v>
      </c>
      <c r="C2100">
        <v>155406</v>
      </c>
      <c r="D2100" s="17" t="s">
        <v>151</v>
      </c>
      <c r="E2100">
        <v>53023069</v>
      </c>
      <c r="F2100">
        <v>700</v>
      </c>
      <c r="G2100">
        <v>700</v>
      </c>
      <c r="H2100" s="17" t="s">
        <v>600</v>
      </c>
      <c r="I2100" t="s">
        <v>145</v>
      </c>
      <c r="J2100" s="17" t="s">
        <v>3311</v>
      </c>
      <c r="K2100" s="17" t="s">
        <v>149</v>
      </c>
      <c r="L2100" t="s">
        <v>113</v>
      </c>
    </row>
    <row r="2101" spans="1:12" hidden="1">
      <c r="A2101">
        <v>20170609</v>
      </c>
      <c r="B2101">
        <v>20170609</v>
      </c>
      <c r="C2101">
        <v>155815</v>
      </c>
      <c r="D2101" s="17" t="s">
        <v>151</v>
      </c>
      <c r="E2101">
        <v>53023069</v>
      </c>
      <c r="F2101">
        <v>100</v>
      </c>
      <c r="G2101">
        <v>100</v>
      </c>
      <c r="H2101" s="17" t="s">
        <v>597</v>
      </c>
      <c r="I2101" t="s">
        <v>145</v>
      </c>
      <c r="J2101" s="17" t="s">
        <v>3313</v>
      </c>
      <c r="K2101" s="17" t="s">
        <v>153</v>
      </c>
      <c r="L2101" t="s">
        <v>113</v>
      </c>
    </row>
    <row r="2102" spans="1:12" hidden="1">
      <c r="A2102">
        <v>20170609</v>
      </c>
      <c r="B2102">
        <v>20170609</v>
      </c>
      <c r="C2102">
        <v>160019</v>
      </c>
      <c r="D2102" s="17" t="s">
        <v>151</v>
      </c>
      <c r="E2102">
        <v>53023060</v>
      </c>
      <c r="F2102">
        <v>200</v>
      </c>
      <c r="G2102">
        <v>200</v>
      </c>
      <c r="H2102" s="17" t="s">
        <v>596</v>
      </c>
      <c r="I2102" t="s">
        <v>145</v>
      </c>
      <c r="J2102" s="17" t="s">
        <v>3315</v>
      </c>
      <c r="K2102" s="17" t="s">
        <v>170</v>
      </c>
      <c r="L2102" t="s">
        <v>119</v>
      </c>
    </row>
    <row r="2103" spans="1:12" hidden="1">
      <c r="A2103">
        <v>20170609</v>
      </c>
      <c r="B2103">
        <v>20170609</v>
      </c>
      <c r="C2103">
        <v>160217</v>
      </c>
      <c r="D2103" s="17" t="s">
        <v>151</v>
      </c>
      <c r="E2103">
        <v>53023068</v>
      </c>
      <c r="F2103">
        <v>300</v>
      </c>
      <c r="G2103">
        <v>300</v>
      </c>
      <c r="H2103" s="17" t="s">
        <v>593</v>
      </c>
      <c r="I2103" t="s">
        <v>145</v>
      </c>
      <c r="J2103" s="17" t="s">
        <v>375</v>
      </c>
      <c r="K2103" s="17" t="s">
        <v>150</v>
      </c>
      <c r="L2103" t="s">
        <v>113</v>
      </c>
    </row>
    <row r="2104" spans="1:12" hidden="1">
      <c r="A2104">
        <v>20170609</v>
      </c>
      <c r="B2104">
        <v>20170609</v>
      </c>
      <c r="C2104">
        <v>160308</v>
      </c>
      <c r="D2104" s="17" t="s">
        <v>151</v>
      </c>
      <c r="E2104">
        <v>53023086</v>
      </c>
      <c r="F2104">
        <v>50</v>
      </c>
      <c r="G2104">
        <v>50</v>
      </c>
      <c r="H2104" s="17" t="s">
        <v>592</v>
      </c>
      <c r="I2104" t="s">
        <v>145</v>
      </c>
      <c r="J2104" s="17" t="s">
        <v>3263</v>
      </c>
      <c r="K2104" s="17" t="s">
        <v>147</v>
      </c>
      <c r="L2104" t="s">
        <v>119</v>
      </c>
    </row>
    <row r="2105" spans="1:12" hidden="1">
      <c r="A2105">
        <v>20170609</v>
      </c>
      <c r="B2105">
        <v>20170609</v>
      </c>
      <c r="C2105">
        <v>160442</v>
      </c>
      <c r="D2105" s="17" t="s">
        <v>151</v>
      </c>
      <c r="E2105">
        <v>53023074</v>
      </c>
      <c r="F2105">
        <v>400</v>
      </c>
      <c r="G2105">
        <v>400</v>
      </c>
      <c r="H2105" s="17" t="s">
        <v>587</v>
      </c>
      <c r="I2105" t="s">
        <v>145</v>
      </c>
      <c r="J2105" s="17" t="s">
        <v>3319</v>
      </c>
      <c r="K2105" s="17" t="s">
        <v>160</v>
      </c>
      <c r="L2105" t="s">
        <v>119</v>
      </c>
    </row>
    <row r="2106" spans="1:12" hidden="1">
      <c r="A2106">
        <v>20170609</v>
      </c>
      <c r="B2106">
        <v>20170609</v>
      </c>
      <c r="C2106">
        <v>160458</v>
      </c>
      <c r="D2106" s="17" t="s">
        <v>151</v>
      </c>
      <c r="E2106">
        <v>53023090</v>
      </c>
      <c r="F2106">
        <v>100</v>
      </c>
      <c r="G2106">
        <v>100</v>
      </c>
      <c r="H2106" s="17" t="s">
        <v>584</v>
      </c>
      <c r="I2106" t="s">
        <v>145</v>
      </c>
      <c r="J2106" s="17" t="s">
        <v>3321</v>
      </c>
      <c r="K2106" s="17" t="s">
        <v>157</v>
      </c>
      <c r="L2106" t="s">
        <v>119</v>
      </c>
    </row>
    <row r="2107" spans="1:12" hidden="1">
      <c r="A2107">
        <v>20170609</v>
      </c>
      <c r="B2107">
        <v>20170609</v>
      </c>
      <c r="C2107">
        <v>160606</v>
      </c>
      <c r="D2107" s="17" t="s">
        <v>151</v>
      </c>
      <c r="E2107">
        <v>53023073</v>
      </c>
      <c r="F2107">
        <v>200</v>
      </c>
      <c r="G2107">
        <v>200</v>
      </c>
      <c r="H2107" s="17" t="s">
        <v>583</v>
      </c>
      <c r="I2107" t="s">
        <v>145</v>
      </c>
      <c r="J2107" s="17" t="s">
        <v>301</v>
      </c>
      <c r="K2107" s="17" t="s">
        <v>146</v>
      </c>
      <c r="L2107" t="s">
        <v>113</v>
      </c>
    </row>
    <row r="2108" spans="1:12" hidden="1">
      <c r="A2108">
        <v>20170609</v>
      </c>
      <c r="B2108">
        <v>20170609</v>
      </c>
      <c r="C2108">
        <v>160831</v>
      </c>
      <c r="D2108" s="17" t="s">
        <v>151</v>
      </c>
      <c r="E2108">
        <v>53023070</v>
      </c>
      <c r="F2108">
        <v>500</v>
      </c>
      <c r="G2108">
        <v>500</v>
      </c>
      <c r="H2108" s="17" t="s">
        <v>582</v>
      </c>
      <c r="I2108" t="s">
        <v>145</v>
      </c>
      <c r="J2108" s="17" t="s">
        <v>3324</v>
      </c>
      <c r="K2108" s="17" t="s">
        <v>256</v>
      </c>
      <c r="L2108" t="s">
        <v>113</v>
      </c>
    </row>
    <row r="2109" spans="1:12" hidden="1">
      <c r="A2109">
        <v>20170609</v>
      </c>
      <c r="B2109">
        <v>20170609</v>
      </c>
      <c r="C2109">
        <v>161019</v>
      </c>
      <c r="D2109" s="17" t="s">
        <v>151</v>
      </c>
      <c r="E2109">
        <v>53023070</v>
      </c>
      <c r="F2109">
        <v>1500</v>
      </c>
      <c r="G2109">
        <v>1500</v>
      </c>
      <c r="H2109" s="17" t="s">
        <v>579</v>
      </c>
      <c r="I2109" t="s">
        <v>145</v>
      </c>
      <c r="J2109" s="17" t="s">
        <v>3324</v>
      </c>
      <c r="K2109" s="17" t="s">
        <v>256</v>
      </c>
      <c r="L2109" t="s">
        <v>113</v>
      </c>
    </row>
    <row r="2110" spans="1:12" hidden="1">
      <c r="A2110">
        <v>20170609</v>
      </c>
      <c r="B2110">
        <v>20170609</v>
      </c>
      <c r="C2110">
        <v>161149</v>
      </c>
      <c r="D2110" s="17" t="s">
        <v>151</v>
      </c>
      <c r="E2110">
        <v>53023055</v>
      </c>
      <c r="F2110">
        <v>200</v>
      </c>
      <c r="G2110">
        <v>200</v>
      </c>
      <c r="H2110" s="17" t="s">
        <v>576</v>
      </c>
      <c r="I2110" t="s">
        <v>145</v>
      </c>
      <c r="J2110" s="17" t="s">
        <v>3327</v>
      </c>
      <c r="K2110" s="17" t="s">
        <v>149</v>
      </c>
      <c r="L2110" t="s">
        <v>113</v>
      </c>
    </row>
    <row r="2111" spans="1:12" hidden="1">
      <c r="A2111">
        <v>20170609</v>
      </c>
      <c r="B2111">
        <v>20170609</v>
      </c>
      <c r="C2111">
        <v>161606</v>
      </c>
      <c r="D2111" s="17" t="s">
        <v>151</v>
      </c>
      <c r="E2111">
        <v>53023074</v>
      </c>
      <c r="F2111">
        <v>1750</v>
      </c>
      <c r="G2111">
        <v>1750</v>
      </c>
      <c r="H2111" s="17" t="s">
        <v>573</v>
      </c>
      <c r="I2111" t="s">
        <v>145</v>
      </c>
      <c r="J2111" s="17" t="s">
        <v>3329</v>
      </c>
      <c r="K2111" s="17" t="s">
        <v>167</v>
      </c>
      <c r="L2111" t="s">
        <v>113</v>
      </c>
    </row>
    <row r="2112" spans="1:12" hidden="1">
      <c r="A2112">
        <v>20170609</v>
      </c>
      <c r="B2112">
        <v>20170609</v>
      </c>
      <c r="C2112">
        <v>161812</v>
      </c>
      <c r="D2112" s="17" t="s">
        <v>151</v>
      </c>
      <c r="E2112">
        <v>53023058</v>
      </c>
      <c r="F2112">
        <v>100</v>
      </c>
      <c r="G2112">
        <v>100</v>
      </c>
      <c r="H2112" s="17" t="s">
        <v>570</v>
      </c>
      <c r="I2112" t="s">
        <v>145</v>
      </c>
      <c r="J2112" s="17" t="s">
        <v>3331</v>
      </c>
      <c r="K2112" s="17" t="s">
        <v>150</v>
      </c>
      <c r="L2112" t="s">
        <v>113</v>
      </c>
    </row>
    <row r="2113" spans="1:12" hidden="1">
      <c r="A2113">
        <v>20170609</v>
      </c>
      <c r="B2113">
        <v>20170609</v>
      </c>
      <c r="C2113">
        <v>161944</v>
      </c>
      <c r="D2113" s="17" t="s">
        <v>151</v>
      </c>
      <c r="E2113">
        <v>53023075</v>
      </c>
      <c r="F2113">
        <v>200</v>
      </c>
      <c r="G2113">
        <v>200</v>
      </c>
      <c r="H2113" s="17" t="s">
        <v>569</v>
      </c>
      <c r="I2113" t="s">
        <v>145</v>
      </c>
      <c r="J2113" s="17" t="s">
        <v>3333</v>
      </c>
      <c r="K2113" s="17" t="s">
        <v>162</v>
      </c>
      <c r="L2113" t="s">
        <v>113</v>
      </c>
    </row>
    <row r="2114" spans="1:12" hidden="1">
      <c r="A2114">
        <v>20170609</v>
      </c>
      <c r="B2114">
        <v>20170609</v>
      </c>
      <c r="C2114">
        <v>162006</v>
      </c>
      <c r="D2114" s="17" t="s">
        <v>151</v>
      </c>
      <c r="E2114">
        <v>53023068</v>
      </c>
      <c r="F2114">
        <v>1000</v>
      </c>
      <c r="G2114">
        <v>1000</v>
      </c>
      <c r="H2114" s="17" t="s">
        <v>566</v>
      </c>
      <c r="I2114" t="s">
        <v>145</v>
      </c>
      <c r="J2114" s="17" t="s">
        <v>3335</v>
      </c>
      <c r="K2114" s="17" t="s">
        <v>146</v>
      </c>
      <c r="L2114" t="s">
        <v>113</v>
      </c>
    </row>
    <row r="2115" spans="1:12" hidden="1">
      <c r="A2115">
        <v>20170609</v>
      </c>
      <c r="B2115">
        <v>20170609</v>
      </c>
      <c r="C2115">
        <v>162138</v>
      </c>
      <c r="D2115" s="17" t="s">
        <v>151</v>
      </c>
      <c r="E2115">
        <v>53023080</v>
      </c>
      <c r="F2115">
        <v>1000</v>
      </c>
      <c r="G2115">
        <v>1000</v>
      </c>
      <c r="H2115" s="17" t="s">
        <v>563</v>
      </c>
      <c r="I2115" t="s">
        <v>145</v>
      </c>
      <c r="J2115" s="17" t="s">
        <v>3337</v>
      </c>
      <c r="K2115" s="17" t="s">
        <v>154</v>
      </c>
      <c r="L2115" t="s">
        <v>113</v>
      </c>
    </row>
    <row r="2116" spans="1:12" hidden="1">
      <c r="A2116">
        <v>20170609</v>
      </c>
      <c r="B2116">
        <v>20170609</v>
      </c>
      <c r="C2116">
        <v>162156</v>
      </c>
      <c r="D2116" s="17" t="s">
        <v>151</v>
      </c>
      <c r="E2116">
        <v>53023069</v>
      </c>
      <c r="F2116">
        <v>200</v>
      </c>
      <c r="G2116">
        <v>200</v>
      </c>
      <c r="H2116" s="17" t="s">
        <v>561</v>
      </c>
      <c r="I2116" t="s">
        <v>145</v>
      </c>
      <c r="J2116" s="17" t="s">
        <v>3313</v>
      </c>
      <c r="K2116" s="17" t="s">
        <v>153</v>
      </c>
      <c r="L2116" t="s">
        <v>113</v>
      </c>
    </row>
    <row r="2117" spans="1:12" hidden="1">
      <c r="A2117">
        <v>20170609</v>
      </c>
      <c r="B2117">
        <v>20170609</v>
      </c>
      <c r="C2117">
        <v>162411</v>
      </c>
      <c r="D2117" s="17" t="s">
        <v>151</v>
      </c>
      <c r="E2117">
        <v>53023054</v>
      </c>
      <c r="F2117">
        <v>700</v>
      </c>
      <c r="G2117">
        <v>700</v>
      </c>
      <c r="H2117" s="17" t="s">
        <v>558</v>
      </c>
      <c r="I2117" t="s">
        <v>145</v>
      </c>
      <c r="J2117" s="17" t="s">
        <v>3340</v>
      </c>
      <c r="K2117" s="17" t="s">
        <v>295</v>
      </c>
      <c r="L2117" t="s">
        <v>119</v>
      </c>
    </row>
    <row r="2118" spans="1:12" hidden="1">
      <c r="A2118">
        <v>20170609</v>
      </c>
      <c r="B2118">
        <v>20170609</v>
      </c>
      <c r="C2118">
        <v>162422</v>
      </c>
      <c r="D2118" s="17" t="s">
        <v>151</v>
      </c>
      <c r="E2118">
        <v>53023070</v>
      </c>
      <c r="F2118">
        <v>1000</v>
      </c>
      <c r="G2118">
        <v>1000</v>
      </c>
      <c r="H2118" s="17" t="s">
        <v>555</v>
      </c>
      <c r="I2118" t="s">
        <v>145</v>
      </c>
      <c r="J2118" s="17" t="s">
        <v>3342</v>
      </c>
      <c r="K2118" s="17" t="s">
        <v>150</v>
      </c>
      <c r="L2118" t="s">
        <v>113</v>
      </c>
    </row>
    <row r="2119" spans="1:12" hidden="1">
      <c r="A2119">
        <v>20170609</v>
      </c>
      <c r="B2119">
        <v>20170609</v>
      </c>
      <c r="C2119">
        <v>162552</v>
      </c>
      <c r="D2119" s="17" t="s">
        <v>151</v>
      </c>
      <c r="E2119">
        <v>53023073</v>
      </c>
      <c r="F2119">
        <v>300</v>
      </c>
      <c r="G2119">
        <v>300</v>
      </c>
      <c r="H2119" s="17" t="s">
        <v>552</v>
      </c>
      <c r="I2119" t="s">
        <v>145</v>
      </c>
      <c r="J2119" s="17" t="s">
        <v>3344</v>
      </c>
      <c r="K2119" s="17" t="s">
        <v>164</v>
      </c>
      <c r="L2119" t="s">
        <v>119</v>
      </c>
    </row>
    <row r="2120" spans="1:12" hidden="1">
      <c r="A2120">
        <v>20170609</v>
      </c>
      <c r="B2120">
        <v>20170609</v>
      </c>
      <c r="C2120">
        <v>162616</v>
      </c>
      <c r="D2120" s="17" t="s">
        <v>151</v>
      </c>
      <c r="E2120">
        <v>53023063</v>
      </c>
      <c r="F2120">
        <v>100</v>
      </c>
      <c r="G2120">
        <v>100</v>
      </c>
      <c r="H2120" s="17" t="s">
        <v>549</v>
      </c>
      <c r="I2120" t="s">
        <v>145</v>
      </c>
      <c r="J2120" s="17" t="s">
        <v>3346</v>
      </c>
      <c r="K2120" s="17" t="s">
        <v>150</v>
      </c>
      <c r="L2120" t="s">
        <v>113</v>
      </c>
    </row>
    <row r="2121" spans="1:12" hidden="1">
      <c r="A2121">
        <v>20170609</v>
      </c>
      <c r="B2121">
        <v>20170609</v>
      </c>
      <c r="C2121">
        <v>162655</v>
      </c>
      <c r="D2121" s="17" t="s">
        <v>151</v>
      </c>
      <c r="E2121">
        <v>53023076</v>
      </c>
      <c r="F2121">
        <v>1000</v>
      </c>
      <c r="G2121">
        <v>1000</v>
      </c>
      <c r="H2121" s="17" t="s">
        <v>546</v>
      </c>
      <c r="I2121" t="s">
        <v>145</v>
      </c>
      <c r="J2121" s="17" t="s">
        <v>3294</v>
      </c>
      <c r="K2121" s="17" t="s">
        <v>295</v>
      </c>
      <c r="L2121" t="s">
        <v>119</v>
      </c>
    </row>
    <row r="2122" spans="1:12" hidden="1">
      <c r="A2122">
        <v>20170609</v>
      </c>
      <c r="B2122">
        <v>20170609</v>
      </c>
      <c r="C2122">
        <v>162703</v>
      </c>
      <c r="D2122" s="17" t="s">
        <v>151</v>
      </c>
      <c r="E2122">
        <v>53023070</v>
      </c>
      <c r="F2122">
        <v>1000</v>
      </c>
      <c r="G2122">
        <v>1000</v>
      </c>
      <c r="H2122" s="17" t="s">
        <v>545</v>
      </c>
      <c r="I2122" t="s">
        <v>145</v>
      </c>
      <c r="J2122" s="17" t="s">
        <v>3349</v>
      </c>
      <c r="K2122" s="17" t="s">
        <v>149</v>
      </c>
      <c r="L2122" t="s">
        <v>113</v>
      </c>
    </row>
    <row r="2123" spans="1:12" hidden="1">
      <c r="A2123">
        <v>20170609</v>
      </c>
      <c r="B2123">
        <v>20170609</v>
      </c>
      <c r="C2123">
        <v>162812</v>
      </c>
      <c r="D2123" s="17" t="s">
        <v>151</v>
      </c>
      <c r="E2123">
        <v>53023070</v>
      </c>
      <c r="F2123">
        <v>20</v>
      </c>
      <c r="G2123">
        <v>20</v>
      </c>
      <c r="H2123" s="17" t="s">
        <v>542</v>
      </c>
      <c r="I2123" t="s">
        <v>145</v>
      </c>
      <c r="J2123" s="17" t="s">
        <v>3351</v>
      </c>
      <c r="K2123" s="17" t="s">
        <v>150</v>
      </c>
      <c r="L2123" t="s">
        <v>113</v>
      </c>
    </row>
    <row r="2124" spans="1:12" hidden="1">
      <c r="A2124">
        <v>20170609</v>
      </c>
      <c r="B2124">
        <v>20170609</v>
      </c>
      <c r="C2124">
        <v>162939</v>
      </c>
      <c r="D2124" s="17" t="s">
        <v>151</v>
      </c>
      <c r="E2124">
        <v>53023058</v>
      </c>
      <c r="F2124">
        <v>2000</v>
      </c>
      <c r="G2124">
        <v>2000</v>
      </c>
      <c r="H2124" s="17" t="s">
        <v>540</v>
      </c>
      <c r="I2124" t="s">
        <v>145</v>
      </c>
      <c r="J2124" s="17" t="s">
        <v>3353</v>
      </c>
      <c r="K2124" s="17" t="s">
        <v>146</v>
      </c>
      <c r="L2124" t="s">
        <v>119</v>
      </c>
    </row>
    <row r="2125" spans="1:12" hidden="1">
      <c r="A2125">
        <v>20170609</v>
      </c>
      <c r="B2125">
        <v>20170609</v>
      </c>
      <c r="C2125">
        <v>163103</v>
      </c>
      <c r="D2125" s="17" t="s">
        <v>151</v>
      </c>
      <c r="E2125">
        <v>53023065</v>
      </c>
      <c r="F2125">
        <v>452</v>
      </c>
      <c r="G2125">
        <v>452</v>
      </c>
      <c r="H2125" s="17" t="s">
        <v>537</v>
      </c>
      <c r="I2125" t="s">
        <v>145</v>
      </c>
      <c r="J2125" s="17" t="s">
        <v>3355</v>
      </c>
      <c r="K2125" s="17" t="s">
        <v>149</v>
      </c>
      <c r="L2125" t="s">
        <v>113</v>
      </c>
    </row>
    <row r="2126" spans="1:12" hidden="1">
      <c r="A2126">
        <v>20170609</v>
      </c>
      <c r="B2126">
        <v>20170609</v>
      </c>
      <c r="C2126">
        <v>163425</v>
      </c>
      <c r="D2126" s="17" t="s">
        <v>151</v>
      </c>
      <c r="E2126">
        <v>53023069</v>
      </c>
      <c r="F2126">
        <v>350</v>
      </c>
      <c r="G2126">
        <v>350</v>
      </c>
      <c r="H2126" s="17" t="s">
        <v>532</v>
      </c>
      <c r="I2126" t="s">
        <v>145</v>
      </c>
      <c r="J2126" s="17" t="s">
        <v>3357</v>
      </c>
      <c r="K2126" s="17" t="s">
        <v>154</v>
      </c>
      <c r="L2126" t="s">
        <v>113</v>
      </c>
    </row>
    <row r="2127" spans="1:12" hidden="1">
      <c r="A2127">
        <v>20170609</v>
      </c>
      <c r="B2127">
        <v>20170609</v>
      </c>
      <c r="C2127">
        <v>163509</v>
      </c>
      <c r="D2127" s="17" t="s">
        <v>151</v>
      </c>
      <c r="E2127">
        <v>53023074</v>
      </c>
      <c r="F2127">
        <v>2000</v>
      </c>
      <c r="G2127">
        <v>2000</v>
      </c>
      <c r="H2127" s="17" t="s">
        <v>527</v>
      </c>
      <c r="I2127" t="s">
        <v>145</v>
      </c>
      <c r="J2127" s="17" t="s">
        <v>3143</v>
      </c>
      <c r="K2127" s="17" t="s">
        <v>149</v>
      </c>
      <c r="L2127" t="s">
        <v>113</v>
      </c>
    </row>
    <row r="2128" spans="1:12" hidden="1">
      <c r="A2128">
        <v>20170609</v>
      </c>
      <c r="B2128">
        <v>20170609</v>
      </c>
      <c r="C2128">
        <v>163915</v>
      </c>
      <c r="D2128" s="17" t="s">
        <v>151</v>
      </c>
      <c r="E2128">
        <v>53023054</v>
      </c>
      <c r="F2128">
        <v>200</v>
      </c>
      <c r="G2128">
        <v>200</v>
      </c>
      <c r="H2128" s="17" t="s">
        <v>524</v>
      </c>
      <c r="I2128" t="s">
        <v>145</v>
      </c>
      <c r="J2128" s="17" t="s">
        <v>3360</v>
      </c>
      <c r="K2128" s="17" t="s">
        <v>149</v>
      </c>
      <c r="L2128" t="s">
        <v>113</v>
      </c>
    </row>
    <row r="2129" spans="1:12" hidden="1">
      <c r="A2129">
        <v>20170609</v>
      </c>
      <c r="B2129">
        <v>20170609</v>
      </c>
      <c r="C2129">
        <v>164128</v>
      </c>
      <c r="D2129" s="17" t="s">
        <v>151</v>
      </c>
      <c r="E2129">
        <v>53023056</v>
      </c>
      <c r="F2129">
        <v>20</v>
      </c>
      <c r="G2129">
        <v>20</v>
      </c>
      <c r="H2129" s="17" t="s">
        <v>521</v>
      </c>
      <c r="I2129" t="s">
        <v>145</v>
      </c>
      <c r="J2129" s="17" t="s">
        <v>3362</v>
      </c>
      <c r="K2129" s="17" t="s">
        <v>160</v>
      </c>
      <c r="L2129" t="s">
        <v>119</v>
      </c>
    </row>
    <row r="2130" spans="1:12" hidden="1">
      <c r="A2130">
        <v>20170609</v>
      </c>
      <c r="B2130">
        <v>20170609</v>
      </c>
      <c r="C2130">
        <v>164139</v>
      </c>
      <c r="D2130" s="17" t="s">
        <v>151</v>
      </c>
      <c r="E2130">
        <v>53023061</v>
      </c>
      <c r="F2130">
        <v>100</v>
      </c>
      <c r="G2130">
        <v>100</v>
      </c>
      <c r="H2130" s="17" t="s">
        <v>520</v>
      </c>
      <c r="I2130" t="s">
        <v>145</v>
      </c>
      <c r="J2130" s="17" t="s">
        <v>3364</v>
      </c>
      <c r="K2130" s="17" t="s">
        <v>146</v>
      </c>
      <c r="L2130" t="s">
        <v>113</v>
      </c>
    </row>
    <row r="2131" spans="1:12" hidden="1">
      <c r="A2131">
        <v>20170609</v>
      </c>
      <c r="B2131">
        <v>20170609</v>
      </c>
      <c r="C2131">
        <v>164259</v>
      </c>
      <c r="D2131" s="17" t="s">
        <v>151</v>
      </c>
      <c r="E2131">
        <v>53023083</v>
      </c>
      <c r="F2131">
        <v>100</v>
      </c>
      <c r="G2131">
        <v>100</v>
      </c>
      <c r="H2131" s="17" t="s">
        <v>517</v>
      </c>
      <c r="I2131" t="s">
        <v>145</v>
      </c>
      <c r="J2131" s="17" t="s">
        <v>3366</v>
      </c>
      <c r="K2131" s="17" t="s">
        <v>159</v>
      </c>
      <c r="L2131" t="s">
        <v>113</v>
      </c>
    </row>
    <row r="2132" spans="1:12" hidden="1">
      <c r="A2132">
        <v>20170609</v>
      </c>
      <c r="B2132">
        <v>20170609</v>
      </c>
      <c r="C2132">
        <v>164344</v>
      </c>
      <c r="D2132" s="17" t="s">
        <v>151</v>
      </c>
      <c r="E2132">
        <v>53023089</v>
      </c>
      <c r="F2132">
        <v>500</v>
      </c>
      <c r="G2132">
        <v>500</v>
      </c>
      <c r="H2132" s="17" t="s">
        <v>514</v>
      </c>
      <c r="I2132" t="s">
        <v>145</v>
      </c>
      <c r="J2132" s="17" t="s">
        <v>3368</v>
      </c>
      <c r="K2132" s="17" t="s">
        <v>154</v>
      </c>
      <c r="L2132" t="s">
        <v>113</v>
      </c>
    </row>
    <row r="2133" spans="1:12" hidden="1">
      <c r="A2133">
        <v>20170609</v>
      </c>
      <c r="B2133">
        <v>20170609</v>
      </c>
      <c r="C2133">
        <v>164533</v>
      </c>
      <c r="D2133" s="17" t="s">
        <v>151</v>
      </c>
      <c r="E2133">
        <v>53023054</v>
      </c>
      <c r="F2133">
        <v>10</v>
      </c>
      <c r="G2133">
        <v>10</v>
      </c>
      <c r="H2133" s="17" t="s">
        <v>511</v>
      </c>
      <c r="I2133" t="s">
        <v>145</v>
      </c>
      <c r="J2133" s="17" t="s">
        <v>3370</v>
      </c>
      <c r="K2133" s="17" t="s">
        <v>154</v>
      </c>
      <c r="L2133" t="s">
        <v>113</v>
      </c>
    </row>
    <row r="2134" spans="1:12" hidden="1">
      <c r="A2134">
        <v>20170609</v>
      </c>
      <c r="B2134">
        <v>20170609</v>
      </c>
      <c r="C2134">
        <v>164633</v>
      </c>
      <c r="D2134" s="17" t="s">
        <v>151</v>
      </c>
      <c r="E2134">
        <v>53023056</v>
      </c>
      <c r="F2134">
        <v>200</v>
      </c>
      <c r="G2134">
        <v>200</v>
      </c>
      <c r="H2134" s="17" t="s">
        <v>508</v>
      </c>
      <c r="I2134" t="s">
        <v>145</v>
      </c>
      <c r="J2134" s="17" t="s">
        <v>3362</v>
      </c>
      <c r="K2134" s="17" t="s">
        <v>160</v>
      </c>
      <c r="L2134" t="s">
        <v>119</v>
      </c>
    </row>
    <row r="2135" spans="1:12" hidden="1">
      <c r="A2135">
        <v>20170609</v>
      </c>
      <c r="B2135">
        <v>20170609</v>
      </c>
      <c r="C2135">
        <v>164809</v>
      </c>
      <c r="D2135" s="17" t="s">
        <v>151</v>
      </c>
      <c r="E2135">
        <v>53023076</v>
      </c>
      <c r="F2135">
        <v>50</v>
      </c>
      <c r="G2135">
        <v>50</v>
      </c>
      <c r="H2135" s="17" t="s">
        <v>503</v>
      </c>
      <c r="I2135" t="s">
        <v>145</v>
      </c>
      <c r="J2135" s="17" t="s">
        <v>2741</v>
      </c>
      <c r="K2135" s="17" t="s">
        <v>154</v>
      </c>
      <c r="L2135" t="s">
        <v>113</v>
      </c>
    </row>
    <row r="2136" spans="1:12" hidden="1">
      <c r="A2136">
        <v>20170609</v>
      </c>
      <c r="B2136">
        <v>20170609</v>
      </c>
      <c r="C2136">
        <v>164949</v>
      </c>
      <c r="D2136" s="17" t="s">
        <v>151</v>
      </c>
      <c r="E2136">
        <v>53023074</v>
      </c>
      <c r="F2136">
        <v>1000</v>
      </c>
      <c r="G2136">
        <v>1000</v>
      </c>
      <c r="H2136" s="17" t="s">
        <v>502</v>
      </c>
      <c r="I2136" t="s">
        <v>145</v>
      </c>
      <c r="J2136" s="17" t="s">
        <v>3374</v>
      </c>
      <c r="K2136" s="17" t="s">
        <v>149</v>
      </c>
      <c r="L2136" t="s">
        <v>113</v>
      </c>
    </row>
    <row r="2137" spans="1:12" hidden="1">
      <c r="A2137">
        <v>20170609</v>
      </c>
      <c r="B2137">
        <v>20170609</v>
      </c>
      <c r="C2137">
        <v>164951</v>
      </c>
      <c r="D2137" s="17" t="s">
        <v>151</v>
      </c>
      <c r="E2137">
        <v>53023077</v>
      </c>
      <c r="F2137">
        <v>700</v>
      </c>
      <c r="G2137">
        <v>700</v>
      </c>
      <c r="H2137" s="17" t="s">
        <v>499</v>
      </c>
      <c r="I2137" t="s">
        <v>145</v>
      </c>
      <c r="J2137" s="17" t="s">
        <v>3376</v>
      </c>
      <c r="K2137" s="17" t="s">
        <v>149</v>
      </c>
      <c r="L2137" t="s">
        <v>113</v>
      </c>
    </row>
    <row r="2138" spans="1:12" hidden="1">
      <c r="A2138">
        <v>20170609</v>
      </c>
      <c r="B2138">
        <v>20170609</v>
      </c>
      <c r="C2138">
        <v>165218</v>
      </c>
      <c r="D2138" s="17" t="s">
        <v>151</v>
      </c>
      <c r="E2138">
        <v>53023066</v>
      </c>
      <c r="F2138">
        <v>2800</v>
      </c>
      <c r="G2138">
        <v>2800</v>
      </c>
      <c r="H2138" s="17" t="s">
        <v>496</v>
      </c>
      <c r="I2138" t="s">
        <v>145</v>
      </c>
      <c r="J2138" s="17" t="s">
        <v>3378</v>
      </c>
      <c r="K2138" s="17" t="s">
        <v>160</v>
      </c>
      <c r="L2138" t="s">
        <v>119</v>
      </c>
    </row>
    <row r="2139" spans="1:12" hidden="1">
      <c r="A2139">
        <v>20170609</v>
      </c>
      <c r="B2139">
        <v>20170609</v>
      </c>
      <c r="C2139">
        <v>165235</v>
      </c>
      <c r="D2139" s="17" t="s">
        <v>151</v>
      </c>
      <c r="E2139">
        <v>53023063</v>
      </c>
      <c r="F2139">
        <v>3000</v>
      </c>
      <c r="G2139">
        <v>3000</v>
      </c>
      <c r="H2139" s="17" t="s">
        <v>491</v>
      </c>
      <c r="I2139" t="s">
        <v>145</v>
      </c>
      <c r="J2139" s="17" t="s">
        <v>3380</v>
      </c>
      <c r="K2139" s="17" t="s">
        <v>161</v>
      </c>
      <c r="L2139" t="s">
        <v>119</v>
      </c>
    </row>
    <row r="2140" spans="1:12" hidden="1">
      <c r="A2140">
        <v>20170609</v>
      </c>
      <c r="B2140">
        <v>20170609</v>
      </c>
      <c r="C2140">
        <v>165251</v>
      </c>
      <c r="D2140" s="17" t="s">
        <v>151</v>
      </c>
      <c r="E2140">
        <v>53023090</v>
      </c>
      <c r="F2140">
        <v>500</v>
      </c>
      <c r="G2140">
        <v>500</v>
      </c>
      <c r="H2140" s="17" t="s">
        <v>488</v>
      </c>
      <c r="I2140" t="s">
        <v>145</v>
      </c>
      <c r="J2140" s="17" t="s">
        <v>3321</v>
      </c>
      <c r="K2140" s="17" t="s">
        <v>157</v>
      </c>
      <c r="L2140" t="s">
        <v>119</v>
      </c>
    </row>
    <row r="2141" spans="1:12" hidden="1">
      <c r="A2141">
        <v>20170609</v>
      </c>
      <c r="B2141">
        <v>20170609</v>
      </c>
      <c r="C2141">
        <v>165319</v>
      </c>
      <c r="D2141" s="17" t="s">
        <v>151</v>
      </c>
      <c r="E2141">
        <v>53023076</v>
      </c>
      <c r="F2141">
        <v>50</v>
      </c>
      <c r="G2141">
        <v>50</v>
      </c>
      <c r="H2141" s="17" t="s">
        <v>485</v>
      </c>
      <c r="I2141" t="s">
        <v>145</v>
      </c>
      <c r="J2141" s="17" t="s">
        <v>2741</v>
      </c>
      <c r="K2141" s="17" t="s">
        <v>154</v>
      </c>
      <c r="L2141" t="s">
        <v>113</v>
      </c>
    </row>
    <row r="2142" spans="1:12" hidden="1">
      <c r="A2142">
        <v>20170609</v>
      </c>
      <c r="B2142">
        <v>20170609</v>
      </c>
      <c r="C2142">
        <v>165344</v>
      </c>
      <c r="D2142" s="17" t="s">
        <v>151</v>
      </c>
      <c r="E2142">
        <v>53023062</v>
      </c>
      <c r="F2142">
        <v>20</v>
      </c>
      <c r="G2142">
        <v>20</v>
      </c>
      <c r="H2142" s="17" t="s">
        <v>482</v>
      </c>
      <c r="I2142" t="s">
        <v>145</v>
      </c>
      <c r="J2142" s="17" t="s">
        <v>3384</v>
      </c>
      <c r="K2142" s="17" t="s">
        <v>149</v>
      </c>
      <c r="L2142" t="s">
        <v>113</v>
      </c>
    </row>
    <row r="2143" spans="1:12" hidden="1">
      <c r="A2143">
        <v>20170609</v>
      </c>
      <c r="B2143">
        <v>20170609</v>
      </c>
      <c r="C2143">
        <v>165427</v>
      </c>
      <c r="D2143" s="17" t="s">
        <v>151</v>
      </c>
      <c r="E2143">
        <v>53023074</v>
      </c>
      <c r="F2143">
        <v>57</v>
      </c>
      <c r="G2143">
        <v>57</v>
      </c>
      <c r="H2143" s="17" t="s">
        <v>481</v>
      </c>
      <c r="I2143" t="s">
        <v>145</v>
      </c>
      <c r="J2143" s="17" t="s">
        <v>3386</v>
      </c>
      <c r="K2143" s="17" t="s">
        <v>153</v>
      </c>
      <c r="L2143" t="s">
        <v>113</v>
      </c>
    </row>
    <row r="2144" spans="1:12" hidden="1">
      <c r="A2144">
        <v>20170609</v>
      </c>
      <c r="B2144">
        <v>20170609</v>
      </c>
      <c r="C2144">
        <v>165747</v>
      </c>
      <c r="D2144" s="17" t="s">
        <v>151</v>
      </c>
      <c r="E2144">
        <v>53023061</v>
      </c>
      <c r="F2144">
        <v>200</v>
      </c>
      <c r="G2144">
        <v>200</v>
      </c>
      <c r="H2144" s="17" t="s">
        <v>478</v>
      </c>
      <c r="I2144" t="s">
        <v>145</v>
      </c>
      <c r="J2144" s="17" t="s">
        <v>374</v>
      </c>
      <c r="K2144" s="17" t="s">
        <v>150</v>
      </c>
      <c r="L2144" t="s">
        <v>113</v>
      </c>
    </row>
    <row r="2145" spans="1:12" hidden="1">
      <c r="A2145">
        <v>20170609</v>
      </c>
      <c r="B2145">
        <v>20170609</v>
      </c>
      <c r="C2145">
        <v>165925</v>
      </c>
      <c r="D2145" s="17" t="s">
        <v>151</v>
      </c>
      <c r="E2145">
        <v>53023078</v>
      </c>
      <c r="F2145">
        <v>20</v>
      </c>
      <c r="G2145">
        <v>20</v>
      </c>
      <c r="H2145" s="17" t="s">
        <v>475</v>
      </c>
      <c r="I2145" t="s">
        <v>145</v>
      </c>
      <c r="J2145" s="17" t="s">
        <v>3389</v>
      </c>
      <c r="K2145" s="17" t="s">
        <v>149</v>
      </c>
      <c r="L2145" t="s">
        <v>113</v>
      </c>
    </row>
    <row r="2146" spans="1:12" hidden="1">
      <c r="A2146">
        <v>20170609</v>
      </c>
      <c r="B2146">
        <v>20170609</v>
      </c>
      <c r="C2146">
        <v>170031</v>
      </c>
      <c r="D2146" s="17" t="s">
        <v>151</v>
      </c>
      <c r="E2146">
        <v>53023077</v>
      </c>
      <c r="F2146">
        <v>570</v>
      </c>
      <c r="G2146">
        <v>570</v>
      </c>
      <c r="H2146" s="17" t="s">
        <v>474</v>
      </c>
      <c r="I2146" t="s">
        <v>145</v>
      </c>
      <c r="J2146" s="17" t="s">
        <v>3391</v>
      </c>
      <c r="K2146" s="17" t="s">
        <v>166</v>
      </c>
      <c r="L2146" t="s">
        <v>119</v>
      </c>
    </row>
    <row r="2147" spans="1:12" hidden="1">
      <c r="A2147">
        <v>20170609</v>
      </c>
      <c r="B2147">
        <v>20170609</v>
      </c>
      <c r="C2147">
        <v>170218</v>
      </c>
      <c r="D2147" s="17" t="s">
        <v>151</v>
      </c>
      <c r="E2147">
        <v>53023064</v>
      </c>
      <c r="F2147">
        <v>170</v>
      </c>
      <c r="G2147">
        <v>170</v>
      </c>
      <c r="H2147" s="17" t="s">
        <v>469</v>
      </c>
      <c r="I2147" t="s">
        <v>145</v>
      </c>
      <c r="J2147" s="17" t="s">
        <v>3393</v>
      </c>
      <c r="K2147" s="17" t="s">
        <v>3394</v>
      </c>
      <c r="L2147" t="s">
        <v>113</v>
      </c>
    </row>
    <row r="2148" spans="1:12" hidden="1">
      <c r="A2148">
        <v>20170609</v>
      </c>
      <c r="B2148">
        <v>20170609</v>
      </c>
      <c r="C2148">
        <v>170227</v>
      </c>
      <c r="D2148" s="17" t="s">
        <v>151</v>
      </c>
      <c r="E2148">
        <v>53023077</v>
      </c>
      <c r="F2148">
        <v>50</v>
      </c>
      <c r="G2148">
        <v>50</v>
      </c>
      <c r="H2148" s="17" t="s">
        <v>466</v>
      </c>
      <c r="I2148" t="s">
        <v>145</v>
      </c>
      <c r="J2148" s="17" t="s">
        <v>3396</v>
      </c>
      <c r="K2148" s="17" t="s">
        <v>146</v>
      </c>
      <c r="L2148" t="s">
        <v>113</v>
      </c>
    </row>
    <row r="2149" spans="1:12" hidden="1">
      <c r="A2149">
        <v>20170609</v>
      </c>
      <c r="B2149">
        <v>20170609</v>
      </c>
      <c r="C2149">
        <v>170243</v>
      </c>
      <c r="D2149" s="17" t="s">
        <v>151</v>
      </c>
      <c r="E2149">
        <v>53023088</v>
      </c>
      <c r="F2149">
        <v>500</v>
      </c>
      <c r="G2149">
        <v>500</v>
      </c>
      <c r="H2149" s="17" t="s">
        <v>463</v>
      </c>
      <c r="I2149" t="s">
        <v>145</v>
      </c>
      <c r="J2149" s="17" t="s">
        <v>3398</v>
      </c>
      <c r="K2149" s="17" t="s">
        <v>149</v>
      </c>
      <c r="L2149" t="s">
        <v>113</v>
      </c>
    </row>
    <row r="2150" spans="1:12" hidden="1">
      <c r="A2150">
        <v>20170609</v>
      </c>
      <c r="B2150">
        <v>20170609</v>
      </c>
      <c r="C2150">
        <v>170349</v>
      </c>
      <c r="D2150" s="17" t="s">
        <v>151</v>
      </c>
      <c r="E2150">
        <v>53023076</v>
      </c>
      <c r="F2150">
        <v>300</v>
      </c>
      <c r="G2150">
        <v>300</v>
      </c>
      <c r="H2150" s="17" t="s">
        <v>460</v>
      </c>
      <c r="I2150" t="s">
        <v>145</v>
      </c>
      <c r="J2150" s="17" t="s">
        <v>3294</v>
      </c>
      <c r="K2150" s="17" t="s">
        <v>295</v>
      </c>
      <c r="L2150" t="s">
        <v>119</v>
      </c>
    </row>
    <row r="2151" spans="1:12" hidden="1">
      <c r="A2151">
        <v>20170609</v>
      </c>
      <c r="B2151">
        <v>20170609</v>
      </c>
      <c r="C2151">
        <v>170802</v>
      </c>
      <c r="D2151" s="17" t="s">
        <v>151</v>
      </c>
      <c r="E2151">
        <v>53023089</v>
      </c>
      <c r="F2151">
        <v>500</v>
      </c>
      <c r="G2151">
        <v>500</v>
      </c>
      <c r="H2151" s="17" t="s">
        <v>457</v>
      </c>
      <c r="I2151" t="s">
        <v>145</v>
      </c>
      <c r="J2151" s="17" t="s">
        <v>3401</v>
      </c>
      <c r="K2151" s="17" t="s">
        <v>150</v>
      </c>
      <c r="L2151" t="s">
        <v>113</v>
      </c>
    </row>
    <row r="2152" spans="1:12" hidden="1">
      <c r="A2152">
        <v>20170609</v>
      </c>
      <c r="B2152">
        <v>20170609</v>
      </c>
      <c r="C2152">
        <v>170914</v>
      </c>
      <c r="D2152" s="17" t="s">
        <v>151</v>
      </c>
      <c r="E2152">
        <v>53023055</v>
      </c>
      <c r="F2152">
        <v>1200</v>
      </c>
      <c r="G2152">
        <v>1200</v>
      </c>
      <c r="H2152" s="17" t="s">
        <v>454</v>
      </c>
      <c r="I2152" t="s">
        <v>145</v>
      </c>
      <c r="J2152" s="17" t="s">
        <v>3403</v>
      </c>
      <c r="K2152" s="17" t="s">
        <v>152</v>
      </c>
      <c r="L2152" t="s">
        <v>119</v>
      </c>
    </row>
    <row r="2153" spans="1:12" hidden="1">
      <c r="A2153">
        <v>20170609</v>
      </c>
      <c r="B2153">
        <v>20170609</v>
      </c>
      <c r="C2153">
        <v>171159</v>
      </c>
      <c r="D2153" s="17" t="s">
        <v>151</v>
      </c>
      <c r="E2153">
        <v>53023083</v>
      </c>
      <c r="F2153">
        <v>20</v>
      </c>
      <c r="G2153">
        <v>20</v>
      </c>
      <c r="H2153" s="17" t="s">
        <v>450</v>
      </c>
      <c r="I2153" t="s">
        <v>145</v>
      </c>
      <c r="J2153" s="17" t="s">
        <v>3405</v>
      </c>
      <c r="K2153" s="17" t="s">
        <v>150</v>
      </c>
      <c r="L2153" t="s">
        <v>113</v>
      </c>
    </row>
    <row r="2154" spans="1:12" hidden="1">
      <c r="A2154">
        <v>20170609</v>
      </c>
      <c r="B2154">
        <v>20170609</v>
      </c>
      <c r="C2154">
        <v>171352</v>
      </c>
      <c r="D2154" s="17" t="s">
        <v>151</v>
      </c>
      <c r="E2154">
        <v>53023066</v>
      </c>
      <c r="F2154">
        <v>800</v>
      </c>
      <c r="G2154">
        <v>800</v>
      </c>
      <c r="H2154" s="17" t="s">
        <v>445</v>
      </c>
      <c r="I2154" t="s">
        <v>145</v>
      </c>
      <c r="J2154" s="17" t="s">
        <v>3407</v>
      </c>
      <c r="K2154" s="17" t="s">
        <v>170</v>
      </c>
      <c r="L2154" t="s">
        <v>119</v>
      </c>
    </row>
    <row r="2155" spans="1:12" hidden="1">
      <c r="A2155">
        <v>20170609</v>
      </c>
      <c r="B2155">
        <v>20170609</v>
      </c>
      <c r="C2155">
        <v>171710</v>
      </c>
      <c r="D2155" s="17" t="s">
        <v>151</v>
      </c>
      <c r="E2155">
        <v>53023064</v>
      </c>
      <c r="F2155">
        <v>100</v>
      </c>
      <c r="G2155">
        <v>100</v>
      </c>
      <c r="H2155" s="17" t="s">
        <v>442</v>
      </c>
      <c r="I2155" t="s">
        <v>145</v>
      </c>
      <c r="J2155" s="17" t="s">
        <v>3409</v>
      </c>
      <c r="K2155" s="17" t="s">
        <v>154</v>
      </c>
      <c r="L2155" t="s">
        <v>113</v>
      </c>
    </row>
    <row r="2156" spans="1:12" hidden="1">
      <c r="A2156">
        <v>20170609</v>
      </c>
      <c r="B2156">
        <v>20170609</v>
      </c>
      <c r="C2156">
        <v>172044</v>
      </c>
      <c r="D2156" s="17" t="s">
        <v>151</v>
      </c>
      <c r="E2156">
        <v>53023070</v>
      </c>
      <c r="F2156">
        <v>400</v>
      </c>
      <c r="G2156">
        <v>400</v>
      </c>
      <c r="H2156" s="17" t="s">
        <v>439</v>
      </c>
      <c r="I2156" t="s">
        <v>145</v>
      </c>
      <c r="J2156" s="17" t="s">
        <v>3411</v>
      </c>
      <c r="K2156" s="17" t="s">
        <v>149</v>
      </c>
      <c r="L2156" t="s">
        <v>113</v>
      </c>
    </row>
    <row r="2157" spans="1:12" hidden="1">
      <c r="A2157">
        <v>20170609</v>
      </c>
      <c r="B2157">
        <v>20170609</v>
      </c>
      <c r="C2157">
        <v>172212</v>
      </c>
      <c r="D2157" s="17" t="s">
        <v>151</v>
      </c>
      <c r="E2157">
        <v>53023089</v>
      </c>
      <c r="F2157">
        <v>5000</v>
      </c>
      <c r="G2157">
        <v>5000</v>
      </c>
      <c r="H2157" s="17" t="s">
        <v>438</v>
      </c>
      <c r="I2157" t="s">
        <v>145</v>
      </c>
      <c r="J2157" s="17" t="s">
        <v>3413</v>
      </c>
      <c r="K2157" s="17" t="s">
        <v>167</v>
      </c>
      <c r="L2157" t="s">
        <v>113</v>
      </c>
    </row>
    <row r="2158" spans="1:12" hidden="1">
      <c r="A2158">
        <v>20170609</v>
      </c>
      <c r="B2158">
        <v>20170609</v>
      </c>
      <c r="C2158">
        <v>172327</v>
      </c>
      <c r="D2158" s="17" t="s">
        <v>151</v>
      </c>
      <c r="E2158">
        <v>53023070</v>
      </c>
      <c r="F2158">
        <v>50</v>
      </c>
      <c r="G2158">
        <v>50</v>
      </c>
      <c r="H2158" s="17" t="s">
        <v>435</v>
      </c>
      <c r="I2158" t="s">
        <v>145</v>
      </c>
      <c r="J2158" s="17" t="s">
        <v>3411</v>
      </c>
      <c r="K2158" s="17" t="s">
        <v>149</v>
      </c>
      <c r="L2158" t="s">
        <v>113</v>
      </c>
    </row>
    <row r="2159" spans="1:12" hidden="1">
      <c r="A2159">
        <v>20170609</v>
      </c>
      <c r="B2159">
        <v>20170609</v>
      </c>
      <c r="C2159">
        <v>172438</v>
      </c>
      <c r="D2159" s="17" t="s">
        <v>151</v>
      </c>
      <c r="E2159">
        <v>53023080</v>
      </c>
      <c r="F2159">
        <v>400</v>
      </c>
      <c r="G2159">
        <v>400</v>
      </c>
      <c r="H2159" s="17" t="s">
        <v>432</v>
      </c>
      <c r="I2159" t="s">
        <v>145</v>
      </c>
      <c r="J2159" s="17" t="s">
        <v>3416</v>
      </c>
      <c r="K2159" s="17" t="s">
        <v>3417</v>
      </c>
      <c r="L2159" t="s">
        <v>113</v>
      </c>
    </row>
    <row r="2160" spans="1:12" hidden="1">
      <c r="A2160">
        <v>20170609</v>
      </c>
      <c r="B2160">
        <v>20170609</v>
      </c>
      <c r="C2160">
        <v>172619</v>
      </c>
      <c r="D2160" s="17" t="s">
        <v>151</v>
      </c>
      <c r="E2160">
        <v>53023083</v>
      </c>
      <c r="F2160">
        <v>65</v>
      </c>
      <c r="G2160">
        <v>65</v>
      </c>
      <c r="H2160" s="17" t="s">
        <v>429</v>
      </c>
      <c r="I2160" t="s">
        <v>145</v>
      </c>
      <c r="J2160" s="17" t="s">
        <v>3389</v>
      </c>
      <c r="K2160" s="17" t="s">
        <v>149</v>
      </c>
      <c r="L2160" t="s">
        <v>113</v>
      </c>
    </row>
    <row r="2161" spans="1:12" hidden="1">
      <c r="A2161">
        <v>20170609</v>
      </c>
      <c r="B2161">
        <v>20170609</v>
      </c>
      <c r="C2161">
        <v>172943</v>
      </c>
      <c r="D2161" s="17" t="s">
        <v>151</v>
      </c>
      <c r="E2161">
        <v>53023058</v>
      </c>
      <c r="F2161">
        <v>100</v>
      </c>
      <c r="G2161">
        <v>100</v>
      </c>
      <c r="H2161" s="17" t="s">
        <v>426</v>
      </c>
      <c r="I2161" t="s">
        <v>145</v>
      </c>
      <c r="J2161" s="17" t="s">
        <v>3409</v>
      </c>
      <c r="K2161" s="17" t="s">
        <v>154</v>
      </c>
      <c r="L2161" t="s">
        <v>113</v>
      </c>
    </row>
    <row r="2162" spans="1:12" hidden="1">
      <c r="A2162">
        <v>20170609</v>
      </c>
      <c r="B2162">
        <v>20170609</v>
      </c>
      <c r="C2162">
        <v>173303</v>
      </c>
      <c r="D2162" s="17" t="s">
        <v>151</v>
      </c>
      <c r="E2162">
        <v>53023070</v>
      </c>
      <c r="F2162">
        <v>1000</v>
      </c>
      <c r="G2162">
        <v>1000</v>
      </c>
      <c r="H2162" s="17" t="s">
        <v>423</v>
      </c>
      <c r="I2162" t="s">
        <v>145</v>
      </c>
      <c r="J2162" s="17" t="s">
        <v>3421</v>
      </c>
      <c r="K2162" s="17" t="s">
        <v>146</v>
      </c>
      <c r="L2162" t="s">
        <v>113</v>
      </c>
    </row>
    <row r="2163" spans="1:12" hidden="1">
      <c r="A2163">
        <v>20170609</v>
      </c>
      <c r="B2163">
        <v>20170609</v>
      </c>
      <c r="C2163">
        <v>173716</v>
      </c>
      <c r="D2163" s="17" t="s">
        <v>151</v>
      </c>
      <c r="E2163">
        <v>53023070</v>
      </c>
      <c r="F2163">
        <v>200</v>
      </c>
      <c r="G2163">
        <v>200</v>
      </c>
      <c r="H2163" s="17" t="s">
        <v>420</v>
      </c>
      <c r="I2163" t="s">
        <v>145</v>
      </c>
      <c r="J2163" s="17" t="s">
        <v>3423</v>
      </c>
      <c r="K2163" s="17" t="s">
        <v>149</v>
      </c>
      <c r="L2163" t="s">
        <v>113</v>
      </c>
    </row>
    <row r="2164" spans="1:12" hidden="1">
      <c r="A2164">
        <v>20170609</v>
      </c>
      <c r="B2164">
        <v>20170609</v>
      </c>
      <c r="C2164">
        <v>174219</v>
      </c>
      <c r="D2164" s="17" t="s">
        <v>151</v>
      </c>
      <c r="E2164">
        <v>53023074</v>
      </c>
      <c r="F2164">
        <v>300</v>
      </c>
      <c r="G2164">
        <v>300</v>
      </c>
      <c r="H2164" s="17" t="s">
        <v>415</v>
      </c>
      <c r="I2164" t="s">
        <v>145</v>
      </c>
      <c r="J2164" s="17" t="s">
        <v>3425</v>
      </c>
      <c r="K2164" s="17" t="s">
        <v>150</v>
      </c>
      <c r="L2164" t="s">
        <v>113</v>
      </c>
    </row>
    <row r="2165" spans="1:12" hidden="1">
      <c r="A2165">
        <v>20170609</v>
      </c>
      <c r="B2165">
        <v>20170609</v>
      </c>
      <c r="C2165">
        <v>175251</v>
      </c>
      <c r="D2165" s="17" t="s">
        <v>151</v>
      </c>
      <c r="E2165">
        <v>53023058</v>
      </c>
      <c r="F2165">
        <v>300</v>
      </c>
      <c r="G2165">
        <v>300</v>
      </c>
      <c r="H2165" s="17" t="s">
        <v>412</v>
      </c>
      <c r="I2165" t="s">
        <v>145</v>
      </c>
      <c r="J2165" s="17" t="s">
        <v>3427</v>
      </c>
      <c r="K2165" s="17" t="s">
        <v>154</v>
      </c>
      <c r="L2165" t="s">
        <v>113</v>
      </c>
    </row>
    <row r="2166" spans="1:12" hidden="1">
      <c r="A2166">
        <v>20170609</v>
      </c>
      <c r="B2166">
        <v>20170609</v>
      </c>
      <c r="C2166">
        <v>175944</v>
      </c>
      <c r="D2166" s="17" t="s">
        <v>151</v>
      </c>
      <c r="E2166">
        <v>53023083</v>
      </c>
      <c r="F2166">
        <v>800</v>
      </c>
      <c r="G2166">
        <v>800</v>
      </c>
      <c r="H2166" s="17" t="s">
        <v>409</v>
      </c>
      <c r="I2166" t="s">
        <v>145</v>
      </c>
      <c r="J2166" s="17" t="s">
        <v>3429</v>
      </c>
      <c r="K2166" s="17" t="s">
        <v>149</v>
      </c>
      <c r="L2166" t="s">
        <v>113</v>
      </c>
    </row>
    <row r="2167" spans="1:12" hidden="1">
      <c r="A2167">
        <v>20170609</v>
      </c>
      <c r="B2167">
        <v>20170609</v>
      </c>
      <c r="C2167">
        <v>180903</v>
      </c>
      <c r="D2167" s="17" t="s">
        <v>151</v>
      </c>
      <c r="E2167">
        <v>53023064</v>
      </c>
      <c r="F2167">
        <v>2900</v>
      </c>
      <c r="G2167">
        <v>2900</v>
      </c>
      <c r="H2167" s="17" t="s">
        <v>405</v>
      </c>
      <c r="I2167" t="s">
        <v>145</v>
      </c>
      <c r="J2167" s="17" t="s">
        <v>369</v>
      </c>
      <c r="K2167" s="17" t="s">
        <v>162</v>
      </c>
      <c r="L2167" t="s">
        <v>113</v>
      </c>
    </row>
    <row r="2168" spans="1:12" hidden="1">
      <c r="A2168">
        <v>20170609</v>
      </c>
      <c r="B2168">
        <v>20170609</v>
      </c>
      <c r="C2168">
        <v>184536</v>
      </c>
      <c r="D2168" s="17" t="s">
        <v>151</v>
      </c>
      <c r="E2168">
        <v>53023077</v>
      </c>
      <c r="F2168">
        <v>1</v>
      </c>
      <c r="G2168">
        <v>1</v>
      </c>
      <c r="H2168" s="17" t="s">
        <v>404</v>
      </c>
      <c r="I2168" t="s">
        <v>145</v>
      </c>
      <c r="J2168" s="17" t="s">
        <v>3432</v>
      </c>
      <c r="K2168" s="17" t="s">
        <v>147</v>
      </c>
      <c r="L2168" t="s">
        <v>119</v>
      </c>
    </row>
    <row r="2169" spans="1:12" hidden="1">
      <c r="A2169">
        <v>20170609</v>
      </c>
      <c r="B2169">
        <v>20170609</v>
      </c>
      <c r="C2169">
        <v>192440</v>
      </c>
      <c r="D2169" s="17" t="s">
        <v>151</v>
      </c>
      <c r="E2169">
        <v>53023077</v>
      </c>
      <c r="F2169">
        <v>1</v>
      </c>
      <c r="G2169">
        <v>1</v>
      </c>
      <c r="H2169" s="17" t="s">
        <v>403</v>
      </c>
      <c r="I2169" t="s">
        <v>145</v>
      </c>
      <c r="J2169" s="17" t="s">
        <v>3434</v>
      </c>
      <c r="K2169" s="17" t="s">
        <v>155</v>
      </c>
      <c r="L2169" t="s">
        <v>113</v>
      </c>
    </row>
    <row r="2170" spans="1:12" hidden="1">
      <c r="A2170">
        <v>20170609</v>
      </c>
      <c r="B2170">
        <v>20170609</v>
      </c>
      <c r="C2170">
        <v>193139</v>
      </c>
      <c r="D2170" s="17" t="s">
        <v>151</v>
      </c>
      <c r="E2170">
        <v>53023062</v>
      </c>
      <c r="F2170">
        <v>500</v>
      </c>
      <c r="G2170">
        <v>500</v>
      </c>
      <c r="H2170" s="17" t="s">
        <v>402</v>
      </c>
      <c r="I2170" t="s">
        <v>145</v>
      </c>
      <c r="J2170" s="17" t="s">
        <v>3436</v>
      </c>
      <c r="K2170" s="17" t="s">
        <v>152</v>
      </c>
      <c r="L2170" t="s">
        <v>119</v>
      </c>
    </row>
    <row r="2171" spans="1:12" hidden="1">
      <c r="A2171">
        <v>20170609</v>
      </c>
      <c r="B2171">
        <v>20170609</v>
      </c>
      <c r="C2171">
        <v>203008</v>
      </c>
      <c r="D2171" s="17" t="s">
        <v>151</v>
      </c>
      <c r="E2171">
        <v>53023065</v>
      </c>
      <c r="F2171">
        <v>1</v>
      </c>
      <c r="G2171">
        <v>1</v>
      </c>
      <c r="H2171" s="17" t="s">
        <v>397</v>
      </c>
      <c r="I2171" t="s">
        <v>145</v>
      </c>
      <c r="J2171" s="17" t="s">
        <v>3438</v>
      </c>
      <c r="K2171" s="17" t="s">
        <v>169</v>
      </c>
      <c r="L2171" t="s">
        <v>113</v>
      </c>
    </row>
    <row r="2172" spans="1:12" hidden="1">
      <c r="A2172">
        <v>20170609</v>
      </c>
      <c r="B2172">
        <v>20170609</v>
      </c>
      <c r="C2172">
        <v>205826</v>
      </c>
      <c r="D2172" s="17" t="s">
        <v>151</v>
      </c>
      <c r="E2172">
        <v>53023059</v>
      </c>
      <c r="F2172">
        <v>20</v>
      </c>
      <c r="G2172">
        <v>20</v>
      </c>
      <c r="H2172" s="17" t="s">
        <v>394</v>
      </c>
      <c r="I2172" t="s">
        <v>145</v>
      </c>
      <c r="J2172" s="17" t="s">
        <v>3440</v>
      </c>
      <c r="K2172" s="17" t="s">
        <v>161</v>
      </c>
      <c r="L2172" t="s">
        <v>119</v>
      </c>
    </row>
    <row r="2173" spans="1:12" hidden="1">
      <c r="A2173">
        <v>20170609</v>
      </c>
      <c r="B2173">
        <v>20170609</v>
      </c>
      <c r="C2173">
        <v>224902</v>
      </c>
      <c r="D2173" s="17" t="s">
        <v>151</v>
      </c>
      <c r="E2173">
        <v>53023068</v>
      </c>
      <c r="F2173">
        <v>10</v>
      </c>
      <c r="G2173">
        <v>10</v>
      </c>
      <c r="H2173" s="17" t="s">
        <v>392</v>
      </c>
      <c r="I2173" t="s">
        <v>145</v>
      </c>
      <c r="J2173" s="17" t="s">
        <v>293</v>
      </c>
      <c r="K2173" s="17" t="s">
        <v>294</v>
      </c>
      <c r="L2173" t="s">
        <v>113</v>
      </c>
    </row>
    <row r="2174" spans="1:12" hidden="1">
      <c r="A2174">
        <v>20170609</v>
      </c>
      <c r="B2174">
        <v>20170609</v>
      </c>
      <c r="C2174">
        <v>225109</v>
      </c>
      <c r="D2174" s="17" t="s">
        <v>151</v>
      </c>
      <c r="E2174">
        <v>53023068</v>
      </c>
      <c r="F2174">
        <v>10</v>
      </c>
      <c r="G2174">
        <v>10</v>
      </c>
      <c r="H2174" s="17" t="s">
        <v>391</v>
      </c>
      <c r="I2174" t="s">
        <v>145</v>
      </c>
      <c r="J2174" s="17" t="s">
        <v>293</v>
      </c>
      <c r="K2174" s="17" t="s">
        <v>294</v>
      </c>
      <c r="L2174" t="s">
        <v>113</v>
      </c>
    </row>
    <row r="2175" spans="1:12" hidden="1">
      <c r="A2175">
        <v>20170609</v>
      </c>
      <c r="B2175">
        <v>20170609</v>
      </c>
      <c r="C2175">
        <v>225828</v>
      </c>
      <c r="D2175" s="17" t="s">
        <v>151</v>
      </c>
      <c r="E2175">
        <v>53023060</v>
      </c>
      <c r="F2175">
        <v>10</v>
      </c>
      <c r="G2175">
        <v>10</v>
      </c>
      <c r="H2175" s="17" t="s">
        <v>390</v>
      </c>
      <c r="I2175" t="s">
        <v>145</v>
      </c>
      <c r="J2175" s="17" t="s">
        <v>293</v>
      </c>
      <c r="K2175" s="17" t="s">
        <v>294</v>
      </c>
      <c r="L2175" t="s">
        <v>113</v>
      </c>
    </row>
    <row r="2176" spans="1:12" hidden="1">
      <c r="A2176">
        <v>20170609</v>
      </c>
      <c r="B2176">
        <v>20170609</v>
      </c>
      <c r="C2176">
        <v>225929</v>
      </c>
      <c r="D2176" s="17" t="s">
        <v>151</v>
      </c>
      <c r="E2176">
        <v>53023055</v>
      </c>
      <c r="F2176">
        <v>10</v>
      </c>
      <c r="G2176">
        <v>10</v>
      </c>
      <c r="H2176" s="17" t="s">
        <v>389</v>
      </c>
      <c r="I2176" t="s">
        <v>145</v>
      </c>
      <c r="J2176" s="17" t="s">
        <v>3445</v>
      </c>
      <c r="K2176" s="17" t="s">
        <v>152</v>
      </c>
      <c r="L2176" t="s">
        <v>119</v>
      </c>
    </row>
    <row r="2177" spans="1:12" hidden="1">
      <c r="A2177">
        <v>20170610</v>
      </c>
      <c r="B2177">
        <v>20170609</v>
      </c>
      <c r="C2177">
        <v>233937</v>
      </c>
      <c r="D2177" s="17" t="s">
        <v>151</v>
      </c>
      <c r="E2177">
        <v>53023062</v>
      </c>
      <c r="F2177">
        <v>200</v>
      </c>
      <c r="G2177">
        <v>200</v>
      </c>
      <c r="H2177" s="17" t="s">
        <v>386</v>
      </c>
      <c r="I2177" t="s">
        <v>145</v>
      </c>
      <c r="J2177" s="17" t="s">
        <v>4564</v>
      </c>
      <c r="K2177" s="17" t="s">
        <v>300</v>
      </c>
      <c r="L2177" t="s">
        <v>113</v>
      </c>
    </row>
    <row r="2178" spans="1:12" hidden="1">
      <c r="A2178">
        <v>20170610</v>
      </c>
      <c r="B2178">
        <v>20170610</v>
      </c>
      <c r="C2178">
        <v>3354</v>
      </c>
      <c r="D2178" s="17" t="s">
        <v>151</v>
      </c>
      <c r="E2178">
        <v>53023062</v>
      </c>
      <c r="F2178">
        <v>270</v>
      </c>
      <c r="G2178">
        <v>270</v>
      </c>
      <c r="H2178" s="17" t="s">
        <v>3975</v>
      </c>
      <c r="I2178" t="s">
        <v>145</v>
      </c>
      <c r="J2178" s="17" t="s">
        <v>4564</v>
      </c>
      <c r="K2178" s="17" t="s">
        <v>300</v>
      </c>
      <c r="L2178" t="s">
        <v>113</v>
      </c>
    </row>
    <row r="2179" spans="1:12" hidden="1">
      <c r="A2179">
        <v>20170610</v>
      </c>
      <c r="B2179">
        <v>20170610</v>
      </c>
      <c r="C2179">
        <v>3823</v>
      </c>
      <c r="D2179" s="17" t="s">
        <v>151</v>
      </c>
      <c r="E2179">
        <v>53023062</v>
      </c>
      <c r="F2179">
        <v>25</v>
      </c>
      <c r="G2179">
        <v>25</v>
      </c>
      <c r="H2179" s="17" t="s">
        <v>3974</v>
      </c>
      <c r="I2179" t="s">
        <v>145</v>
      </c>
      <c r="J2179" s="17" t="s">
        <v>4564</v>
      </c>
      <c r="K2179" s="17" t="s">
        <v>300</v>
      </c>
      <c r="L2179" t="s">
        <v>113</v>
      </c>
    </row>
    <row r="2180" spans="1:12" hidden="1">
      <c r="A2180">
        <v>20170610</v>
      </c>
      <c r="B2180">
        <v>20170610</v>
      </c>
      <c r="C2180">
        <v>15813</v>
      </c>
      <c r="D2180" s="17" t="s">
        <v>151</v>
      </c>
      <c r="E2180">
        <v>53023062</v>
      </c>
      <c r="F2180">
        <v>20</v>
      </c>
      <c r="G2180">
        <v>20</v>
      </c>
      <c r="H2180" s="17" t="s">
        <v>3973</v>
      </c>
      <c r="I2180" t="s">
        <v>145</v>
      </c>
      <c r="J2180" s="17" t="s">
        <v>4568</v>
      </c>
      <c r="K2180" s="17" t="s">
        <v>154</v>
      </c>
      <c r="L2180" t="s">
        <v>113</v>
      </c>
    </row>
    <row r="2181" spans="1:12" hidden="1">
      <c r="A2181">
        <v>20170610</v>
      </c>
      <c r="B2181">
        <v>20170610</v>
      </c>
      <c r="C2181">
        <v>31706</v>
      </c>
      <c r="D2181" s="17" t="s">
        <v>151</v>
      </c>
      <c r="E2181">
        <v>53023062</v>
      </c>
      <c r="F2181">
        <v>200</v>
      </c>
      <c r="G2181">
        <v>200</v>
      </c>
      <c r="H2181" s="17" t="s">
        <v>3970</v>
      </c>
      <c r="I2181" t="s">
        <v>145</v>
      </c>
      <c r="J2181" s="17" t="s">
        <v>4570</v>
      </c>
      <c r="K2181" s="17" t="s">
        <v>165</v>
      </c>
      <c r="L2181" t="s">
        <v>119</v>
      </c>
    </row>
    <row r="2182" spans="1:12" hidden="1">
      <c r="A2182">
        <v>20170610</v>
      </c>
      <c r="B2182">
        <v>20170610</v>
      </c>
      <c r="C2182">
        <v>70731</v>
      </c>
      <c r="D2182" s="17" t="s">
        <v>151</v>
      </c>
      <c r="E2182">
        <v>53023065</v>
      </c>
      <c r="F2182">
        <v>200</v>
      </c>
      <c r="G2182">
        <v>200</v>
      </c>
      <c r="H2182" s="17" t="s">
        <v>3967</v>
      </c>
      <c r="I2182" t="s">
        <v>145</v>
      </c>
      <c r="J2182" s="17" t="s">
        <v>4572</v>
      </c>
      <c r="K2182" s="17" t="s">
        <v>152</v>
      </c>
      <c r="L2182" t="s">
        <v>119</v>
      </c>
    </row>
    <row r="2183" spans="1:12" hidden="1">
      <c r="A2183">
        <v>20170610</v>
      </c>
      <c r="B2183">
        <v>20170610</v>
      </c>
      <c r="C2183">
        <v>71439</v>
      </c>
      <c r="D2183" s="17" t="s">
        <v>151</v>
      </c>
      <c r="E2183">
        <v>53023074</v>
      </c>
      <c r="F2183">
        <v>1000</v>
      </c>
      <c r="G2183">
        <v>1000</v>
      </c>
      <c r="H2183" s="17" t="s">
        <v>3966</v>
      </c>
      <c r="I2183" t="s">
        <v>145</v>
      </c>
      <c r="J2183" s="17" t="s">
        <v>4574</v>
      </c>
      <c r="K2183" s="17" t="s">
        <v>146</v>
      </c>
      <c r="L2183" t="s">
        <v>113</v>
      </c>
    </row>
    <row r="2184" spans="1:12" hidden="1">
      <c r="A2184">
        <v>20170610</v>
      </c>
      <c r="B2184">
        <v>20170610</v>
      </c>
      <c r="C2184">
        <v>71930</v>
      </c>
      <c r="D2184" s="17" t="s">
        <v>151</v>
      </c>
      <c r="E2184">
        <v>53023072</v>
      </c>
      <c r="F2184">
        <v>3000</v>
      </c>
      <c r="G2184">
        <v>3000</v>
      </c>
      <c r="H2184" s="17" t="s">
        <v>3963</v>
      </c>
      <c r="I2184" t="s">
        <v>145</v>
      </c>
      <c r="J2184" s="17" t="s">
        <v>4576</v>
      </c>
      <c r="K2184" s="17" t="s">
        <v>152</v>
      </c>
      <c r="L2184" t="s">
        <v>119</v>
      </c>
    </row>
    <row r="2185" spans="1:12" hidden="1">
      <c r="A2185">
        <v>20170610</v>
      </c>
      <c r="B2185">
        <v>20170610</v>
      </c>
      <c r="C2185">
        <v>72239</v>
      </c>
      <c r="D2185" s="17" t="s">
        <v>151</v>
      </c>
      <c r="E2185">
        <v>53023072</v>
      </c>
      <c r="F2185">
        <v>900</v>
      </c>
      <c r="G2185">
        <v>900</v>
      </c>
      <c r="H2185" s="17" t="s">
        <v>3960</v>
      </c>
      <c r="I2185" t="s">
        <v>145</v>
      </c>
      <c r="J2185" s="17" t="s">
        <v>4578</v>
      </c>
      <c r="K2185" s="17" t="s">
        <v>150</v>
      </c>
      <c r="L2185" t="s">
        <v>113</v>
      </c>
    </row>
    <row r="2186" spans="1:12" hidden="1">
      <c r="A2186">
        <v>20170610</v>
      </c>
      <c r="B2186">
        <v>20170610</v>
      </c>
      <c r="C2186">
        <v>73809</v>
      </c>
      <c r="D2186" s="17" t="s">
        <v>151</v>
      </c>
      <c r="E2186">
        <v>53023074</v>
      </c>
      <c r="F2186">
        <v>1870</v>
      </c>
      <c r="G2186">
        <v>1870</v>
      </c>
      <c r="H2186" s="17" t="s">
        <v>3957</v>
      </c>
      <c r="I2186" t="s">
        <v>145</v>
      </c>
      <c r="J2186" s="17" t="s">
        <v>4580</v>
      </c>
      <c r="K2186" s="17" t="s">
        <v>154</v>
      </c>
      <c r="L2186" t="s">
        <v>113</v>
      </c>
    </row>
    <row r="2187" spans="1:12" hidden="1">
      <c r="A2187">
        <v>20170610</v>
      </c>
      <c r="B2187">
        <v>20170610</v>
      </c>
      <c r="C2187">
        <v>74035</v>
      </c>
      <c r="D2187" s="17" t="s">
        <v>151</v>
      </c>
      <c r="E2187">
        <v>53023070</v>
      </c>
      <c r="F2187">
        <v>1000</v>
      </c>
      <c r="G2187">
        <v>1000</v>
      </c>
      <c r="H2187" s="17" t="s">
        <v>3955</v>
      </c>
      <c r="I2187" t="s">
        <v>145</v>
      </c>
      <c r="J2187" s="17" t="s">
        <v>4582</v>
      </c>
      <c r="K2187" s="17" t="s">
        <v>265</v>
      </c>
      <c r="L2187" t="s">
        <v>119</v>
      </c>
    </row>
    <row r="2188" spans="1:12" hidden="1">
      <c r="A2188">
        <v>20170610</v>
      </c>
      <c r="B2188">
        <v>20170610</v>
      </c>
      <c r="C2188">
        <v>74127</v>
      </c>
      <c r="D2188" s="17" t="s">
        <v>151</v>
      </c>
      <c r="E2188">
        <v>53023070</v>
      </c>
      <c r="F2188">
        <v>1000</v>
      </c>
      <c r="G2188">
        <v>1000</v>
      </c>
      <c r="H2188" s="17" t="s">
        <v>3952</v>
      </c>
      <c r="I2188" t="s">
        <v>145</v>
      </c>
      <c r="J2188" s="17" t="s">
        <v>4582</v>
      </c>
      <c r="K2188" s="17" t="s">
        <v>265</v>
      </c>
      <c r="L2188" t="s">
        <v>119</v>
      </c>
    </row>
    <row r="2189" spans="1:12" hidden="1">
      <c r="A2189">
        <v>20170610</v>
      </c>
      <c r="B2189">
        <v>20170610</v>
      </c>
      <c r="C2189">
        <v>74652</v>
      </c>
      <c r="D2189" s="17" t="s">
        <v>151</v>
      </c>
      <c r="E2189">
        <v>53023073</v>
      </c>
      <c r="F2189">
        <v>300</v>
      </c>
      <c r="G2189">
        <v>300</v>
      </c>
      <c r="H2189" s="17" t="s">
        <v>3950</v>
      </c>
      <c r="I2189" t="s">
        <v>145</v>
      </c>
      <c r="J2189" s="17" t="s">
        <v>4585</v>
      </c>
      <c r="K2189" s="17" t="s">
        <v>147</v>
      </c>
      <c r="L2189" t="s">
        <v>119</v>
      </c>
    </row>
    <row r="2190" spans="1:12" hidden="1">
      <c r="A2190">
        <v>20170610</v>
      </c>
      <c r="B2190">
        <v>20170610</v>
      </c>
      <c r="C2190">
        <v>75059</v>
      </c>
      <c r="D2190" s="17" t="s">
        <v>151</v>
      </c>
      <c r="E2190">
        <v>53023067</v>
      </c>
      <c r="F2190">
        <v>1500</v>
      </c>
      <c r="G2190">
        <v>1500</v>
      </c>
      <c r="H2190" s="17" t="s">
        <v>3949</v>
      </c>
      <c r="I2190" t="s">
        <v>145</v>
      </c>
      <c r="J2190" s="17" t="s">
        <v>4587</v>
      </c>
      <c r="K2190" s="17" t="s">
        <v>146</v>
      </c>
      <c r="L2190" t="s">
        <v>113</v>
      </c>
    </row>
    <row r="2191" spans="1:12" hidden="1">
      <c r="A2191">
        <v>20170610</v>
      </c>
      <c r="B2191">
        <v>20170610</v>
      </c>
      <c r="C2191">
        <v>75149</v>
      </c>
      <c r="D2191" s="17" t="s">
        <v>151</v>
      </c>
      <c r="E2191">
        <v>53023067</v>
      </c>
      <c r="F2191">
        <v>1500</v>
      </c>
      <c r="G2191">
        <v>1500</v>
      </c>
      <c r="H2191" s="17" t="s">
        <v>3946</v>
      </c>
      <c r="I2191" t="s">
        <v>145</v>
      </c>
      <c r="J2191" s="17" t="s">
        <v>4587</v>
      </c>
      <c r="K2191" s="17" t="s">
        <v>146</v>
      </c>
      <c r="L2191" t="s">
        <v>113</v>
      </c>
    </row>
    <row r="2192" spans="1:12" hidden="1">
      <c r="A2192">
        <v>20170610</v>
      </c>
      <c r="B2192">
        <v>20170610</v>
      </c>
      <c r="C2192">
        <v>75557</v>
      </c>
      <c r="D2192" s="17" t="s">
        <v>151</v>
      </c>
      <c r="E2192">
        <v>53023070</v>
      </c>
      <c r="F2192">
        <v>1000</v>
      </c>
      <c r="G2192">
        <v>1000</v>
      </c>
      <c r="H2192" s="17" t="s">
        <v>3943</v>
      </c>
      <c r="I2192" t="s">
        <v>145</v>
      </c>
      <c r="J2192" s="17" t="s">
        <v>4590</v>
      </c>
      <c r="K2192" s="17" t="s">
        <v>164</v>
      </c>
      <c r="L2192" t="s">
        <v>119</v>
      </c>
    </row>
    <row r="2193" spans="1:12" hidden="1">
      <c r="A2193">
        <v>20170610</v>
      </c>
      <c r="B2193">
        <v>20170610</v>
      </c>
      <c r="C2193">
        <v>75707</v>
      </c>
      <c r="D2193" s="17" t="s">
        <v>151</v>
      </c>
      <c r="E2193">
        <v>53023070</v>
      </c>
      <c r="F2193">
        <v>1000</v>
      </c>
      <c r="G2193">
        <v>1000</v>
      </c>
      <c r="H2193" s="17" t="s">
        <v>3942</v>
      </c>
      <c r="I2193" t="s">
        <v>145</v>
      </c>
      <c r="J2193" s="17" t="s">
        <v>4590</v>
      </c>
      <c r="K2193" s="17" t="s">
        <v>164</v>
      </c>
      <c r="L2193" t="s">
        <v>119</v>
      </c>
    </row>
    <row r="2194" spans="1:12" hidden="1">
      <c r="A2194">
        <v>20170610</v>
      </c>
      <c r="B2194">
        <v>20170610</v>
      </c>
      <c r="C2194">
        <v>75748</v>
      </c>
      <c r="D2194" s="17" t="s">
        <v>151</v>
      </c>
      <c r="E2194">
        <v>53023085</v>
      </c>
      <c r="F2194">
        <v>1000</v>
      </c>
      <c r="G2194">
        <v>1000</v>
      </c>
      <c r="H2194" s="17" t="s">
        <v>3941</v>
      </c>
      <c r="I2194" t="s">
        <v>145</v>
      </c>
      <c r="J2194" s="17" t="s">
        <v>4593</v>
      </c>
      <c r="K2194" s="17" t="s">
        <v>149</v>
      </c>
      <c r="L2194" t="s">
        <v>113</v>
      </c>
    </row>
    <row r="2195" spans="1:12" hidden="1">
      <c r="A2195">
        <v>20170610</v>
      </c>
      <c r="B2195">
        <v>20170610</v>
      </c>
      <c r="C2195">
        <v>80618</v>
      </c>
      <c r="D2195" s="17" t="s">
        <v>151</v>
      </c>
      <c r="E2195">
        <v>53023062</v>
      </c>
      <c r="F2195">
        <v>170</v>
      </c>
      <c r="G2195">
        <v>170</v>
      </c>
      <c r="H2195" s="17" t="s">
        <v>3938</v>
      </c>
      <c r="I2195" t="s">
        <v>145</v>
      </c>
      <c r="J2195" s="17" t="s">
        <v>297</v>
      </c>
      <c r="K2195" s="17" t="s">
        <v>146</v>
      </c>
      <c r="L2195" t="s">
        <v>113</v>
      </c>
    </row>
    <row r="2196" spans="1:12" hidden="1">
      <c r="A2196">
        <v>20170610</v>
      </c>
      <c r="B2196">
        <v>20170610</v>
      </c>
      <c r="C2196">
        <v>81151</v>
      </c>
      <c r="D2196" s="17" t="s">
        <v>151</v>
      </c>
      <c r="E2196">
        <v>53023073</v>
      </c>
      <c r="F2196">
        <v>200</v>
      </c>
      <c r="G2196">
        <v>200</v>
      </c>
      <c r="H2196" s="17" t="s">
        <v>3937</v>
      </c>
      <c r="I2196" t="s">
        <v>145</v>
      </c>
      <c r="J2196" s="17" t="s">
        <v>4585</v>
      </c>
      <c r="K2196" s="17" t="s">
        <v>147</v>
      </c>
      <c r="L2196" t="s">
        <v>119</v>
      </c>
    </row>
    <row r="2197" spans="1:12" hidden="1">
      <c r="A2197">
        <v>20170610</v>
      </c>
      <c r="B2197">
        <v>20170610</v>
      </c>
      <c r="C2197">
        <v>81313</v>
      </c>
      <c r="D2197" s="17" t="s">
        <v>151</v>
      </c>
      <c r="E2197">
        <v>53023073</v>
      </c>
      <c r="F2197">
        <v>500</v>
      </c>
      <c r="G2197">
        <v>500</v>
      </c>
      <c r="H2197" s="17" t="s">
        <v>3934</v>
      </c>
      <c r="I2197" t="s">
        <v>145</v>
      </c>
      <c r="J2197" s="17" t="s">
        <v>4597</v>
      </c>
      <c r="K2197" s="17" t="s">
        <v>167</v>
      </c>
      <c r="L2197" t="s">
        <v>113</v>
      </c>
    </row>
    <row r="2198" spans="1:12" hidden="1">
      <c r="A2198">
        <v>20170610</v>
      </c>
      <c r="B2198">
        <v>20170610</v>
      </c>
      <c r="C2198">
        <v>81513</v>
      </c>
      <c r="D2198" s="17" t="s">
        <v>151</v>
      </c>
      <c r="E2198">
        <v>53023079</v>
      </c>
      <c r="F2198">
        <v>200</v>
      </c>
      <c r="G2198">
        <v>200</v>
      </c>
      <c r="H2198" s="17" t="s">
        <v>3931</v>
      </c>
      <c r="I2198" t="s">
        <v>145</v>
      </c>
      <c r="J2198" s="17" t="s">
        <v>4599</v>
      </c>
      <c r="K2198" s="17" t="s">
        <v>154</v>
      </c>
      <c r="L2198" t="s">
        <v>113</v>
      </c>
    </row>
    <row r="2199" spans="1:12" hidden="1">
      <c r="A2199">
        <v>20170610</v>
      </c>
      <c r="B2199">
        <v>20170610</v>
      </c>
      <c r="C2199">
        <v>81652</v>
      </c>
      <c r="D2199" s="17" t="s">
        <v>151</v>
      </c>
      <c r="E2199">
        <v>53023090</v>
      </c>
      <c r="F2199">
        <v>500</v>
      </c>
      <c r="G2199">
        <v>500</v>
      </c>
      <c r="H2199" s="17" t="s">
        <v>3928</v>
      </c>
      <c r="I2199" t="s">
        <v>145</v>
      </c>
      <c r="J2199" s="17" t="s">
        <v>4601</v>
      </c>
      <c r="K2199" s="17" t="s">
        <v>164</v>
      </c>
      <c r="L2199" t="s">
        <v>119</v>
      </c>
    </row>
    <row r="2200" spans="1:12" hidden="1">
      <c r="A2200">
        <v>20170610</v>
      </c>
      <c r="B2200">
        <v>20170610</v>
      </c>
      <c r="C2200">
        <v>81709</v>
      </c>
      <c r="D2200" s="17" t="s">
        <v>151</v>
      </c>
      <c r="E2200">
        <v>53023067</v>
      </c>
      <c r="F2200">
        <v>2000</v>
      </c>
      <c r="G2200">
        <v>2000</v>
      </c>
      <c r="H2200" s="17" t="s">
        <v>3925</v>
      </c>
      <c r="I2200" t="s">
        <v>145</v>
      </c>
      <c r="J2200" s="17" t="s">
        <v>4603</v>
      </c>
      <c r="K2200" s="17" t="s">
        <v>146</v>
      </c>
      <c r="L2200" t="s">
        <v>113</v>
      </c>
    </row>
    <row r="2201" spans="1:12" hidden="1">
      <c r="A2201">
        <v>20170610</v>
      </c>
      <c r="B2201">
        <v>20170610</v>
      </c>
      <c r="C2201">
        <v>81748</v>
      </c>
      <c r="D2201" s="17" t="s">
        <v>151</v>
      </c>
      <c r="E2201">
        <v>53023067</v>
      </c>
      <c r="F2201">
        <v>2000</v>
      </c>
      <c r="G2201">
        <v>2000</v>
      </c>
      <c r="H2201" s="17" t="s">
        <v>3924</v>
      </c>
      <c r="I2201" t="s">
        <v>145</v>
      </c>
      <c r="J2201" s="17" t="s">
        <v>4603</v>
      </c>
      <c r="K2201" s="17" t="s">
        <v>146</v>
      </c>
      <c r="L2201" t="s">
        <v>113</v>
      </c>
    </row>
    <row r="2202" spans="1:12" hidden="1">
      <c r="A2202">
        <v>20170610</v>
      </c>
      <c r="B2202">
        <v>20170610</v>
      </c>
      <c r="C2202">
        <v>81820</v>
      </c>
      <c r="D2202" s="17" t="s">
        <v>151</v>
      </c>
      <c r="E2202">
        <v>53023087</v>
      </c>
      <c r="F2202">
        <v>100</v>
      </c>
      <c r="G2202">
        <v>100</v>
      </c>
      <c r="H2202" s="17" t="s">
        <v>3921</v>
      </c>
      <c r="I2202" t="s">
        <v>145</v>
      </c>
      <c r="J2202" s="17" t="s">
        <v>4606</v>
      </c>
      <c r="K2202" s="17" t="s">
        <v>307</v>
      </c>
      <c r="L2202" t="s">
        <v>119</v>
      </c>
    </row>
    <row r="2203" spans="1:12" hidden="1">
      <c r="A2203">
        <v>20170610</v>
      </c>
      <c r="B2203">
        <v>20170610</v>
      </c>
      <c r="C2203">
        <v>81824</v>
      </c>
      <c r="D2203" s="17" t="s">
        <v>151</v>
      </c>
      <c r="E2203">
        <v>53023076</v>
      </c>
      <c r="F2203">
        <v>300</v>
      </c>
      <c r="G2203">
        <v>300</v>
      </c>
      <c r="H2203" s="17" t="s">
        <v>3920</v>
      </c>
      <c r="I2203" t="s">
        <v>145</v>
      </c>
      <c r="J2203" s="17" t="s">
        <v>4608</v>
      </c>
      <c r="K2203" s="17" t="s">
        <v>146</v>
      </c>
      <c r="L2203" t="s">
        <v>113</v>
      </c>
    </row>
    <row r="2204" spans="1:12" hidden="1">
      <c r="A2204">
        <v>20170610</v>
      </c>
      <c r="B2204">
        <v>20170610</v>
      </c>
      <c r="C2204">
        <v>81935</v>
      </c>
      <c r="D2204" s="17" t="s">
        <v>151</v>
      </c>
      <c r="E2204">
        <v>53023059</v>
      </c>
      <c r="F2204">
        <v>1000</v>
      </c>
      <c r="G2204">
        <v>1000</v>
      </c>
      <c r="H2204" s="17" t="s">
        <v>3917</v>
      </c>
      <c r="I2204" t="s">
        <v>145</v>
      </c>
      <c r="J2204" s="17" t="s">
        <v>4609</v>
      </c>
      <c r="K2204" s="17" t="s">
        <v>147</v>
      </c>
      <c r="L2204" t="s">
        <v>119</v>
      </c>
    </row>
    <row r="2205" spans="1:12" hidden="1">
      <c r="A2205">
        <v>20170610</v>
      </c>
      <c r="B2205">
        <v>20170610</v>
      </c>
      <c r="C2205">
        <v>82100</v>
      </c>
      <c r="D2205" s="17" t="s">
        <v>151</v>
      </c>
      <c r="E2205">
        <v>53023073</v>
      </c>
      <c r="F2205">
        <v>300</v>
      </c>
      <c r="G2205">
        <v>300</v>
      </c>
      <c r="H2205" s="17" t="s">
        <v>3914</v>
      </c>
      <c r="I2205" t="s">
        <v>145</v>
      </c>
      <c r="J2205" s="17" t="s">
        <v>4611</v>
      </c>
      <c r="K2205" s="17" t="s">
        <v>146</v>
      </c>
      <c r="L2205" t="s">
        <v>113</v>
      </c>
    </row>
    <row r="2206" spans="1:12" hidden="1">
      <c r="A2206">
        <v>20170610</v>
      </c>
      <c r="B2206">
        <v>20170610</v>
      </c>
      <c r="C2206">
        <v>82108</v>
      </c>
      <c r="D2206" s="17" t="s">
        <v>151</v>
      </c>
      <c r="E2206">
        <v>53023074</v>
      </c>
      <c r="F2206">
        <v>800</v>
      </c>
      <c r="G2206">
        <v>800</v>
      </c>
      <c r="H2206" s="17" t="s">
        <v>3913</v>
      </c>
      <c r="I2206" t="s">
        <v>145</v>
      </c>
      <c r="J2206" s="17" t="s">
        <v>4613</v>
      </c>
      <c r="K2206" s="17" t="s">
        <v>159</v>
      </c>
      <c r="L2206" t="s">
        <v>113</v>
      </c>
    </row>
    <row r="2207" spans="1:12" hidden="1">
      <c r="A2207">
        <v>20170610</v>
      </c>
      <c r="B2207">
        <v>20170610</v>
      </c>
      <c r="C2207">
        <v>82109</v>
      </c>
      <c r="D2207" s="17" t="s">
        <v>151</v>
      </c>
      <c r="E2207">
        <v>53023081</v>
      </c>
      <c r="F2207">
        <v>500</v>
      </c>
      <c r="G2207">
        <v>500</v>
      </c>
      <c r="H2207" s="17" t="s">
        <v>3910</v>
      </c>
      <c r="I2207" t="s">
        <v>145</v>
      </c>
      <c r="J2207" s="17" t="s">
        <v>4615</v>
      </c>
      <c r="K2207" s="17" t="s">
        <v>265</v>
      </c>
      <c r="L2207" t="s">
        <v>119</v>
      </c>
    </row>
    <row r="2208" spans="1:12" hidden="1">
      <c r="A2208">
        <v>20170610</v>
      </c>
      <c r="B2208">
        <v>20170610</v>
      </c>
      <c r="C2208">
        <v>82150</v>
      </c>
      <c r="D2208" s="17" t="s">
        <v>151</v>
      </c>
      <c r="E2208">
        <v>53023073</v>
      </c>
      <c r="F2208">
        <v>300</v>
      </c>
      <c r="G2208">
        <v>300</v>
      </c>
      <c r="H2208" s="17" t="s">
        <v>3907</v>
      </c>
      <c r="I2208" t="s">
        <v>145</v>
      </c>
      <c r="J2208" s="17" t="s">
        <v>4617</v>
      </c>
      <c r="K2208" s="17" t="s">
        <v>149</v>
      </c>
      <c r="L2208" t="s">
        <v>113</v>
      </c>
    </row>
    <row r="2209" spans="1:12" hidden="1">
      <c r="A2209">
        <v>20170610</v>
      </c>
      <c r="B2209">
        <v>20170610</v>
      </c>
      <c r="C2209">
        <v>82246</v>
      </c>
      <c r="D2209" s="17" t="s">
        <v>151</v>
      </c>
      <c r="E2209">
        <v>53023073</v>
      </c>
      <c r="F2209">
        <v>1000</v>
      </c>
      <c r="G2209">
        <v>1000</v>
      </c>
      <c r="H2209" s="17" t="s">
        <v>3904</v>
      </c>
      <c r="I2209" t="s">
        <v>145</v>
      </c>
      <c r="J2209" s="17" t="s">
        <v>4619</v>
      </c>
      <c r="K2209" s="17" t="s">
        <v>153</v>
      </c>
      <c r="L2209" t="s">
        <v>113</v>
      </c>
    </row>
    <row r="2210" spans="1:12" hidden="1">
      <c r="A2210">
        <v>20170610</v>
      </c>
      <c r="B2210">
        <v>20170610</v>
      </c>
      <c r="C2210">
        <v>82247</v>
      </c>
      <c r="D2210" s="17" t="s">
        <v>151</v>
      </c>
      <c r="E2210">
        <v>53023074</v>
      </c>
      <c r="F2210">
        <v>600</v>
      </c>
      <c r="G2210">
        <v>600</v>
      </c>
      <c r="H2210" s="17" t="s">
        <v>3901</v>
      </c>
      <c r="I2210" t="s">
        <v>145</v>
      </c>
      <c r="J2210" s="17" t="s">
        <v>4621</v>
      </c>
      <c r="K2210" s="17" t="s">
        <v>162</v>
      </c>
      <c r="L2210" t="s">
        <v>113</v>
      </c>
    </row>
    <row r="2211" spans="1:12" hidden="1">
      <c r="A2211">
        <v>20170610</v>
      </c>
      <c r="B2211">
        <v>20170610</v>
      </c>
      <c r="C2211">
        <v>82305</v>
      </c>
      <c r="D2211" s="17" t="s">
        <v>151</v>
      </c>
      <c r="E2211">
        <v>53023075</v>
      </c>
      <c r="F2211">
        <v>500</v>
      </c>
      <c r="G2211">
        <v>500</v>
      </c>
      <c r="H2211" s="17" t="s">
        <v>3898</v>
      </c>
      <c r="I2211" t="s">
        <v>145</v>
      </c>
      <c r="J2211" s="17" t="s">
        <v>4623</v>
      </c>
      <c r="K2211" s="17" t="s">
        <v>146</v>
      </c>
      <c r="L2211" t="s">
        <v>113</v>
      </c>
    </row>
    <row r="2212" spans="1:12" hidden="1">
      <c r="A2212">
        <v>20170610</v>
      </c>
      <c r="B2212">
        <v>20170610</v>
      </c>
      <c r="C2212">
        <v>82349</v>
      </c>
      <c r="D2212" s="17" t="s">
        <v>151</v>
      </c>
      <c r="E2212">
        <v>53023059</v>
      </c>
      <c r="F2212">
        <v>800</v>
      </c>
      <c r="G2212">
        <v>800</v>
      </c>
      <c r="H2212" s="17" t="s">
        <v>3895</v>
      </c>
      <c r="I2212" t="s">
        <v>145</v>
      </c>
      <c r="J2212" s="17" t="s">
        <v>4625</v>
      </c>
      <c r="K2212" s="17" t="s">
        <v>155</v>
      </c>
      <c r="L2212" t="s">
        <v>113</v>
      </c>
    </row>
    <row r="2213" spans="1:12" hidden="1">
      <c r="A2213">
        <v>20170610</v>
      </c>
      <c r="B2213">
        <v>20170610</v>
      </c>
      <c r="C2213">
        <v>82601</v>
      </c>
      <c r="D2213" s="17" t="s">
        <v>151</v>
      </c>
      <c r="E2213">
        <v>53023079</v>
      </c>
      <c r="F2213">
        <v>300</v>
      </c>
      <c r="G2213">
        <v>300</v>
      </c>
      <c r="H2213" s="17" t="s">
        <v>3892</v>
      </c>
      <c r="I2213" t="s">
        <v>145</v>
      </c>
      <c r="J2213" s="17" t="s">
        <v>4627</v>
      </c>
      <c r="K2213" s="17" t="s">
        <v>4628</v>
      </c>
      <c r="L2213" t="s">
        <v>119</v>
      </c>
    </row>
    <row r="2214" spans="1:12" hidden="1">
      <c r="A2214">
        <v>20170610</v>
      </c>
      <c r="B2214">
        <v>20170610</v>
      </c>
      <c r="C2214">
        <v>82753</v>
      </c>
      <c r="D2214" s="17" t="s">
        <v>151</v>
      </c>
      <c r="E2214">
        <v>53023070</v>
      </c>
      <c r="F2214">
        <v>1000</v>
      </c>
      <c r="G2214">
        <v>1000</v>
      </c>
      <c r="H2214" s="17" t="s">
        <v>3889</v>
      </c>
      <c r="I2214" t="s">
        <v>145</v>
      </c>
      <c r="J2214" s="17" t="s">
        <v>4590</v>
      </c>
      <c r="K2214" s="17" t="s">
        <v>164</v>
      </c>
      <c r="L2214" t="s">
        <v>119</v>
      </c>
    </row>
    <row r="2215" spans="1:12" hidden="1">
      <c r="A2215">
        <v>20170610</v>
      </c>
      <c r="B2215">
        <v>20170610</v>
      </c>
      <c r="C2215">
        <v>82852</v>
      </c>
      <c r="D2215" s="17" t="s">
        <v>151</v>
      </c>
      <c r="E2215">
        <v>53023079</v>
      </c>
      <c r="F2215">
        <v>250</v>
      </c>
      <c r="G2215">
        <v>250</v>
      </c>
      <c r="H2215" s="17" t="s">
        <v>3886</v>
      </c>
      <c r="I2215" t="s">
        <v>145</v>
      </c>
      <c r="J2215" s="17" t="s">
        <v>3429</v>
      </c>
      <c r="K2215" s="17" t="s">
        <v>149</v>
      </c>
      <c r="L2215" t="s">
        <v>113</v>
      </c>
    </row>
    <row r="2216" spans="1:12" hidden="1">
      <c r="A2216">
        <v>20170610</v>
      </c>
      <c r="B2216">
        <v>20170610</v>
      </c>
      <c r="C2216">
        <v>82859</v>
      </c>
      <c r="D2216" s="17" t="s">
        <v>151</v>
      </c>
      <c r="E2216">
        <v>53023070</v>
      </c>
      <c r="F2216">
        <v>1000</v>
      </c>
      <c r="G2216">
        <v>1000</v>
      </c>
      <c r="H2216" s="17" t="s">
        <v>3885</v>
      </c>
      <c r="I2216" t="s">
        <v>145</v>
      </c>
      <c r="J2216" s="17" t="s">
        <v>4590</v>
      </c>
      <c r="K2216" s="17" t="s">
        <v>164</v>
      </c>
      <c r="L2216" t="s">
        <v>119</v>
      </c>
    </row>
    <row r="2217" spans="1:12" hidden="1">
      <c r="A2217">
        <v>20170610</v>
      </c>
      <c r="B2217">
        <v>20170610</v>
      </c>
      <c r="C2217">
        <v>82950</v>
      </c>
      <c r="D2217" s="17" t="s">
        <v>151</v>
      </c>
      <c r="E2217">
        <v>53023090</v>
      </c>
      <c r="F2217">
        <v>50</v>
      </c>
      <c r="G2217">
        <v>50</v>
      </c>
      <c r="H2217" s="17" t="s">
        <v>3882</v>
      </c>
      <c r="I2217" t="s">
        <v>145</v>
      </c>
      <c r="J2217" s="17" t="s">
        <v>4633</v>
      </c>
      <c r="K2217" s="17" t="s">
        <v>258</v>
      </c>
      <c r="L2217" t="s">
        <v>119</v>
      </c>
    </row>
    <row r="2218" spans="1:12" hidden="1">
      <c r="A2218">
        <v>20170610</v>
      </c>
      <c r="B2218">
        <v>20170610</v>
      </c>
      <c r="C2218">
        <v>83049</v>
      </c>
      <c r="D2218" s="17" t="s">
        <v>151</v>
      </c>
      <c r="E2218">
        <v>53023090</v>
      </c>
      <c r="F2218">
        <v>50</v>
      </c>
      <c r="G2218">
        <v>50</v>
      </c>
      <c r="H2218" s="17" t="s">
        <v>3879</v>
      </c>
      <c r="I2218" t="s">
        <v>145</v>
      </c>
      <c r="J2218" s="17" t="s">
        <v>4633</v>
      </c>
      <c r="K2218" s="17" t="s">
        <v>258</v>
      </c>
      <c r="L2218" t="s">
        <v>119</v>
      </c>
    </row>
    <row r="2219" spans="1:12" hidden="1">
      <c r="A2219">
        <v>20170610</v>
      </c>
      <c r="B2219">
        <v>20170610</v>
      </c>
      <c r="C2219">
        <v>83147</v>
      </c>
      <c r="D2219" s="17" t="s">
        <v>151</v>
      </c>
      <c r="E2219">
        <v>53023089</v>
      </c>
      <c r="F2219">
        <v>20</v>
      </c>
      <c r="G2219">
        <v>20</v>
      </c>
      <c r="H2219" s="17" t="s">
        <v>3877</v>
      </c>
      <c r="I2219" t="s">
        <v>145</v>
      </c>
      <c r="J2219" s="17" t="s">
        <v>4636</v>
      </c>
      <c r="K2219" s="17" t="s">
        <v>164</v>
      </c>
      <c r="L2219" t="s">
        <v>119</v>
      </c>
    </row>
    <row r="2220" spans="1:12" hidden="1">
      <c r="A2220">
        <v>20170610</v>
      </c>
      <c r="B2220">
        <v>20170610</v>
      </c>
      <c r="C2220">
        <v>83456</v>
      </c>
      <c r="D2220" s="17" t="s">
        <v>151</v>
      </c>
      <c r="E2220">
        <v>53023070</v>
      </c>
      <c r="F2220">
        <v>200</v>
      </c>
      <c r="G2220">
        <v>200</v>
      </c>
      <c r="H2220" s="17" t="s">
        <v>3874</v>
      </c>
      <c r="I2220" t="s">
        <v>145</v>
      </c>
      <c r="J2220" s="17" t="s">
        <v>4638</v>
      </c>
      <c r="K2220" s="17" t="s">
        <v>154</v>
      </c>
      <c r="L2220" t="s">
        <v>113</v>
      </c>
    </row>
    <row r="2221" spans="1:12" hidden="1">
      <c r="A2221">
        <v>20170610</v>
      </c>
      <c r="B2221">
        <v>20170610</v>
      </c>
      <c r="C2221">
        <v>83718</v>
      </c>
      <c r="D2221" s="17" t="s">
        <v>151</v>
      </c>
      <c r="E2221">
        <v>53023087</v>
      </c>
      <c r="F2221">
        <v>100</v>
      </c>
      <c r="G2221">
        <v>100</v>
      </c>
      <c r="H2221" s="17" t="s">
        <v>3871</v>
      </c>
      <c r="I2221" t="s">
        <v>145</v>
      </c>
      <c r="J2221" s="17" t="s">
        <v>4640</v>
      </c>
      <c r="K2221" s="17" t="s">
        <v>160</v>
      </c>
      <c r="L2221" t="s">
        <v>119</v>
      </c>
    </row>
    <row r="2222" spans="1:12" hidden="1">
      <c r="A2222">
        <v>20170610</v>
      </c>
      <c r="B2222">
        <v>20170610</v>
      </c>
      <c r="C2222">
        <v>83736</v>
      </c>
      <c r="D2222" s="17" t="s">
        <v>151</v>
      </c>
      <c r="E2222">
        <v>53023078</v>
      </c>
      <c r="F2222">
        <v>200</v>
      </c>
      <c r="G2222">
        <v>200</v>
      </c>
      <c r="H2222" s="17" t="s">
        <v>3868</v>
      </c>
      <c r="I2222" t="s">
        <v>145</v>
      </c>
      <c r="J2222" s="17" t="s">
        <v>4642</v>
      </c>
      <c r="K2222" s="17" t="s">
        <v>162</v>
      </c>
      <c r="L2222" t="s">
        <v>113</v>
      </c>
    </row>
    <row r="2223" spans="1:12" hidden="1">
      <c r="A2223">
        <v>20170610</v>
      </c>
      <c r="B2223">
        <v>20170610</v>
      </c>
      <c r="C2223">
        <v>83840</v>
      </c>
      <c r="D2223" s="17" t="s">
        <v>151</v>
      </c>
      <c r="E2223">
        <v>53023086</v>
      </c>
      <c r="F2223">
        <v>1000</v>
      </c>
      <c r="G2223">
        <v>1000</v>
      </c>
      <c r="H2223" s="17" t="s">
        <v>3865</v>
      </c>
      <c r="I2223" t="s">
        <v>145</v>
      </c>
      <c r="J2223" s="17" t="s">
        <v>4644</v>
      </c>
      <c r="K2223" s="17" t="s">
        <v>263</v>
      </c>
      <c r="L2223" t="s">
        <v>113</v>
      </c>
    </row>
    <row r="2224" spans="1:12" hidden="1">
      <c r="A2224">
        <v>20170610</v>
      </c>
      <c r="B2224">
        <v>20170610</v>
      </c>
      <c r="C2224">
        <v>83842</v>
      </c>
      <c r="D2224" s="17" t="s">
        <v>151</v>
      </c>
      <c r="E2224">
        <v>53023073</v>
      </c>
      <c r="F2224">
        <v>1000</v>
      </c>
      <c r="G2224">
        <v>1000</v>
      </c>
      <c r="H2224" s="17" t="s">
        <v>3862</v>
      </c>
      <c r="I2224" t="s">
        <v>145</v>
      </c>
      <c r="J2224" s="17" t="s">
        <v>4646</v>
      </c>
      <c r="K2224" s="17" t="s">
        <v>150</v>
      </c>
      <c r="L2224" t="s">
        <v>113</v>
      </c>
    </row>
    <row r="2225" spans="1:12" hidden="1">
      <c r="A2225">
        <v>20170610</v>
      </c>
      <c r="B2225">
        <v>20170610</v>
      </c>
      <c r="C2225">
        <v>84002</v>
      </c>
      <c r="D2225" s="17" t="s">
        <v>151</v>
      </c>
      <c r="E2225">
        <v>53023063</v>
      </c>
      <c r="F2225">
        <v>500</v>
      </c>
      <c r="G2225">
        <v>500</v>
      </c>
      <c r="H2225" s="17" t="s">
        <v>3859</v>
      </c>
      <c r="I2225" t="s">
        <v>145</v>
      </c>
      <c r="J2225" s="17" t="s">
        <v>4648</v>
      </c>
      <c r="K2225" s="17" t="s">
        <v>149</v>
      </c>
      <c r="L2225" t="s">
        <v>113</v>
      </c>
    </row>
    <row r="2226" spans="1:12" hidden="1">
      <c r="A2226">
        <v>20170610</v>
      </c>
      <c r="B2226">
        <v>20170610</v>
      </c>
      <c r="C2226">
        <v>84155</v>
      </c>
      <c r="D2226" s="17" t="s">
        <v>151</v>
      </c>
      <c r="E2226">
        <v>53023067</v>
      </c>
      <c r="F2226">
        <v>200</v>
      </c>
      <c r="G2226">
        <v>200</v>
      </c>
      <c r="H2226" s="17" t="s">
        <v>3856</v>
      </c>
      <c r="I2226" t="s">
        <v>145</v>
      </c>
      <c r="J2226" s="17" t="s">
        <v>4650</v>
      </c>
      <c r="K2226" s="17" t="s">
        <v>148</v>
      </c>
      <c r="L2226" t="s">
        <v>113</v>
      </c>
    </row>
    <row r="2227" spans="1:12" hidden="1">
      <c r="A2227">
        <v>20170610</v>
      </c>
      <c r="B2227">
        <v>20170610</v>
      </c>
      <c r="C2227">
        <v>84827</v>
      </c>
      <c r="D2227" s="17" t="s">
        <v>151</v>
      </c>
      <c r="E2227">
        <v>53023089</v>
      </c>
      <c r="F2227">
        <v>20</v>
      </c>
      <c r="G2227">
        <v>20</v>
      </c>
      <c r="H2227" s="17" t="s">
        <v>3855</v>
      </c>
      <c r="I2227" t="s">
        <v>145</v>
      </c>
      <c r="J2227" s="17" t="s">
        <v>4652</v>
      </c>
      <c r="K2227" s="17" t="s">
        <v>149</v>
      </c>
      <c r="L2227" t="s">
        <v>113</v>
      </c>
    </row>
    <row r="2228" spans="1:12" hidden="1">
      <c r="A2228">
        <v>20170610</v>
      </c>
      <c r="B2228">
        <v>20170610</v>
      </c>
      <c r="C2228">
        <v>84953</v>
      </c>
      <c r="D2228" s="17" t="s">
        <v>151</v>
      </c>
      <c r="E2228">
        <v>53023073</v>
      </c>
      <c r="F2228">
        <v>200</v>
      </c>
      <c r="G2228">
        <v>200</v>
      </c>
      <c r="H2228" s="17" t="s">
        <v>3854</v>
      </c>
      <c r="I2228" t="s">
        <v>145</v>
      </c>
      <c r="J2228" s="17" t="s">
        <v>4654</v>
      </c>
      <c r="K2228" s="17" t="s">
        <v>153</v>
      </c>
      <c r="L2228" t="s">
        <v>113</v>
      </c>
    </row>
    <row r="2229" spans="1:12" hidden="1">
      <c r="A2229">
        <v>20170610</v>
      </c>
      <c r="B2229">
        <v>20170610</v>
      </c>
      <c r="C2229">
        <v>85058</v>
      </c>
      <c r="D2229" s="17" t="s">
        <v>151</v>
      </c>
      <c r="E2229">
        <v>53023067</v>
      </c>
      <c r="F2229">
        <v>200</v>
      </c>
      <c r="G2229">
        <v>200</v>
      </c>
      <c r="H2229" s="17" t="s">
        <v>3851</v>
      </c>
      <c r="I2229" t="s">
        <v>145</v>
      </c>
      <c r="J2229" s="17" t="s">
        <v>4656</v>
      </c>
      <c r="K2229" s="17" t="s">
        <v>147</v>
      </c>
      <c r="L2229" t="s">
        <v>119</v>
      </c>
    </row>
    <row r="2230" spans="1:12" hidden="1">
      <c r="A2230">
        <v>20170610</v>
      </c>
      <c r="B2230">
        <v>20170610</v>
      </c>
      <c r="C2230">
        <v>85331</v>
      </c>
      <c r="D2230" s="17" t="s">
        <v>151</v>
      </c>
      <c r="E2230">
        <v>53023073</v>
      </c>
      <c r="F2230">
        <v>200</v>
      </c>
      <c r="G2230">
        <v>200</v>
      </c>
      <c r="H2230" s="17" t="s">
        <v>3848</v>
      </c>
      <c r="I2230" t="s">
        <v>145</v>
      </c>
      <c r="J2230" s="17" t="s">
        <v>4658</v>
      </c>
      <c r="K2230" s="17" t="s">
        <v>146</v>
      </c>
      <c r="L2230" t="s">
        <v>113</v>
      </c>
    </row>
    <row r="2231" spans="1:12" hidden="1">
      <c r="A2231">
        <v>20170610</v>
      </c>
      <c r="B2231">
        <v>20170610</v>
      </c>
      <c r="C2231">
        <v>85454</v>
      </c>
      <c r="D2231" s="17" t="s">
        <v>151</v>
      </c>
      <c r="E2231">
        <v>53023081</v>
      </c>
      <c r="F2231">
        <v>300</v>
      </c>
      <c r="G2231">
        <v>300</v>
      </c>
      <c r="H2231" s="17" t="s">
        <v>3845</v>
      </c>
      <c r="I2231" t="s">
        <v>145</v>
      </c>
      <c r="J2231" s="17" t="s">
        <v>4660</v>
      </c>
      <c r="K2231" s="17" t="s">
        <v>150</v>
      </c>
      <c r="L2231" t="s">
        <v>113</v>
      </c>
    </row>
    <row r="2232" spans="1:12" hidden="1">
      <c r="A2232">
        <v>20170610</v>
      </c>
      <c r="B2232">
        <v>20170610</v>
      </c>
      <c r="C2232">
        <v>85647</v>
      </c>
      <c r="D2232" s="17" t="s">
        <v>151</v>
      </c>
      <c r="E2232">
        <v>53023076</v>
      </c>
      <c r="F2232">
        <v>200</v>
      </c>
      <c r="G2232">
        <v>200</v>
      </c>
      <c r="H2232" s="17" t="s">
        <v>3842</v>
      </c>
      <c r="I2232" t="s">
        <v>145</v>
      </c>
      <c r="J2232" s="17" t="s">
        <v>4662</v>
      </c>
      <c r="K2232" s="17" t="s">
        <v>149</v>
      </c>
      <c r="L2232" t="s">
        <v>113</v>
      </c>
    </row>
    <row r="2233" spans="1:12" hidden="1">
      <c r="A2233">
        <v>20170610</v>
      </c>
      <c r="B2233">
        <v>20170610</v>
      </c>
      <c r="C2233">
        <v>85828</v>
      </c>
      <c r="D2233" s="17" t="s">
        <v>151</v>
      </c>
      <c r="E2233">
        <v>53023072</v>
      </c>
      <c r="F2233">
        <v>1000</v>
      </c>
      <c r="G2233">
        <v>1000</v>
      </c>
      <c r="H2233" s="17" t="s">
        <v>3839</v>
      </c>
      <c r="I2233" t="s">
        <v>145</v>
      </c>
      <c r="J2233" s="17" t="s">
        <v>4664</v>
      </c>
      <c r="K2233" s="17" t="s">
        <v>149</v>
      </c>
      <c r="L2233" t="s">
        <v>113</v>
      </c>
    </row>
    <row r="2234" spans="1:12" hidden="1">
      <c r="A2234">
        <v>20170610</v>
      </c>
      <c r="B2234">
        <v>20170610</v>
      </c>
      <c r="C2234">
        <v>85910</v>
      </c>
      <c r="D2234" s="17" t="s">
        <v>151</v>
      </c>
      <c r="E2234">
        <v>53023063</v>
      </c>
      <c r="F2234">
        <v>600</v>
      </c>
      <c r="G2234">
        <v>600</v>
      </c>
      <c r="H2234" s="17" t="s">
        <v>3836</v>
      </c>
      <c r="I2234" t="s">
        <v>145</v>
      </c>
      <c r="J2234" s="17" t="s">
        <v>4666</v>
      </c>
      <c r="K2234" s="17" t="s">
        <v>150</v>
      </c>
      <c r="L2234" t="s">
        <v>113</v>
      </c>
    </row>
    <row r="2235" spans="1:12" hidden="1">
      <c r="A2235">
        <v>20170610</v>
      </c>
      <c r="B2235">
        <v>20170610</v>
      </c>
      <c r="C2235">
        <v>90105</v>
      </c>
      <c r="D2235" s="17" t="s">
        <v>151</v>
      </c>
      <c r="E2235">
        <v>53023092</v>
      </c>
      <c r="F2235">
        <v>2000</v>
      </c>
      <c r="G2235">
        <v>2000</v>
      </c>
      <c r="H2235" s="17" t="s">
        <v>3833</v>
      </c>
      <c r="I2235" t="s">
        <v>145</v>
      </c>
      <c r="J2235" s="17" t="s">
        <v>325</v>
      </c>
      <c r="K2235" s="17" t="s">
        <v>153</v>
      </c>
      <c r="L2235" t="s">
        <v>113</v>
      </c>
    </row>
    <row r="2236" spans="1:12" hidden="1">
      <c r="A2236">
        <v>20170610</v>
      </c>
      <c r="B2236">
        <v>20170610</v>
      </c>
      <c r="C2236">
        <v>90255</v>
      </c>
      <c r="D2236" s="17" t="s">
        <v>151</v>
      </c>
      <c r="E2236">
        <v>53023063</v>
      </c>
      <c r="F2236">
        <v>2000</v>
      </c>
      <c r="G2236">
        <v>2000</v>
      </c>
      <c r="H2236" s="17" t="s">
        <v>3832</v>
      </c>
      <c r="I2236" t="s">
        <v>145</v>
      </c>
      <c r="J2236" s="17" t="s">
        <v>4669</v>
      </c>
      <c r="K2236" s="17" t="s">
        <v>154</v>
      </c>
      <c r="L2236" t="s">
        <v>113</v>
      </c>
    </row>
    <row r="2237" spans="1:12" hidden="1">
      <c r="A2237">
        <v>20170610</v>
      </c>
      <c r="B2237">
        <v>20170610</v>
      </c>
      <c r="C2237">
        <v>91152</v>
      </c>
      <c r="D2237" s="17" t="s">
        <v>151</v>
      </c>
      <c r="E2237">
        <v>53023074</v>
      </c>
      <c r="F2237">
        <v>320</v>
      </c>
      <c r="G2237">
        <v>320</v>
      </c>
      <c r="H2237" s="17" t="s">
        <v>3829</v>
      </c>
      <c r="I2237" t="s">
        <v>145</v>
      </c>
      <c r="J2237" s="17" t="s">
        <v>4671</v>
      </c>
      <c r="K2237" s="17" t="s">
        <v>154</v>
      </c>
      <c r="L2237" t="s">
        <v>113</v>
      </c>
    </row>
    <row r="2238" spans="1:12" hidden="1">
      <c r="A2238">
        <v>20170610</v>
      </c>
      <c r="B2238">
        <v>20170610</v>
      </c>
      <c r="C2238">
        <v>91258</v>
      </c>
      <c r="D2238" s="17" t="s">
        <v>151</v>
      </c>
      <c r="E2238">
        <v>53023062</v>
      </c>
      <c r="F2238">
        <v>500</v>
      </c>
      <c r="G2238">
        <v>500</v>
      </c>
      <c r="H2238" s="17" t="s">
        <v>3826</v>
      </c>
      <c r="I2238" t="s">
        <v>145</v>
      </c>
      <c r="J2238" s="17" t="s">
        <v>4673</v>
      </c>
      <c r="K2238" s="17" t="s">
        <v>148</v>
      </c>
      <c r="L2238" t="s">
        <v>113</v>
      </c>
    </row>
    <row r="2239" spans="1:12" hidden="1">
      <c r="A2239">
        <v>20170610</v>
      </c>
      <c r="B2239">
        <v>20170610</v>
      </c>
      <c r="C2239">
        <v>91617</v>
      </c>
      <c r="D2239" s="17" t="s">
        <v>151</v>
      </c>
      <c r="E2239">
        <v>53023087</v>
      </c>
      <c r="F2239">
        <v>185</v>
      </c>
      <c r="G2239">
        <v>185</v>
      </c>
      <c r="H2239" s="17" t="s">
        <v>3823</v>
      </c>
      <c r="I2239" t="s">
        <v>145</v>
      </c>
      <c r="J2239" s="17" t="s">
        <v>4675</v>
      </c>
      <c r="K2239" s="17" t="s">
        <v>164</v>
      </c>
      <c r="L2239" t="s">
        <v>119</v>
      </c>
    </row>
    <row r="2240" spans="1:12" hidden="1">
      <c r="A2240">
        <v>20170610</v>
      </c>
      <c r="B2240">
        <v>20170610</v>
      </c>
      <c r="C2240">
        <v>91709</v>
      </c>
      <c r="D2240" s="17" t="s">
        <v>151</v>
      </c>
      <c r="E2240">
        <v>53023088</v>
      </c>
      <c r="F2240">
        <v>1000</v>
      </c>
      <c r="G2240">
        <v>1000</v>
      </c>
      <c r="H2240" s="17" t="s">
        <v>3820</v>
      </c>
      <c r="I2240" t="s">
        <v>145</v>
      </c>
      <c r="J2240" s="17" t="s">
        <v>4677</v>
      </c>
      <c r="K2240" s="17" t="s">
        <v>157</v>
      </c>
      <c r="L2240" t="s">
        <v>119</v>
      </c>
    </row>
    <row r="2241" spans="1:12" hidden="1">
      <c r="A2241">
        <v>20170610</v>
      </c>
      <c r="B2241">
        <v>20170610</v>
      </c>
      <c r="C2241">
        <v>91827</v>
      </c>
      <c r="D2241" s="17" t="s">
        <v>151</v>
      </c>
      <c r="E2241">
        <v>53023076</v>
      </c>
      <c r="F2241">
        <v>500</v>
      </c>
      <c r="G2241">
        <v>500</v>
      </c>
      <c r="H2241" s="17" t="s">
        <v>3817</v>
      </c>
      <c r="I2241" t="s">
        <v>145</v>
      </c>
      <c r="J2241" s="17" t="s">
        <v>4679</v>
      </c>
      <c r="K2241" s="17" t="s">
        <v>154</v>
      </c>
      <c r="L2241" t="s">
        <v>113</v>
      </c>
    </row>
    <row r="2242" spans="1:12" hidden="1">
      <c r="A2242">
        <v>20170610</v>
      </c>
      <c r="B2242">
        <v>20170610</v>
      </c>
      <c r="C2242">
        <v>92131</v>
      </c>
      <c r="D2242" s="17" t="s">
        <v>151</v>
      </c>
      <c r="E2242">
        <v>53023079</v>
      </c>
      <c r="F2242">
        <v>100</v>
      </c>
      <c r="G2242">
        <v>100</v>
      </c>
      <c r="H2242" s="17" t="s">
        <v>3816</v>
      </c>
      <c r="I2242" t="s">
        <v>145</v>
      </c>
      <c r="J2242" s="17" t="s">
        <v>4680</v>
      </c>
      <c r="K2242" s="17" t="s">
        <v>146</v>
      </c>
      <c r="L2242" t="s">
        <v>113</v>
      </c>
    </row>
    <row r="2243" spans="1:12" hidden="1">
      <c r="A2243">
        <v>20170610</v>
      </c>
      <c r="B2243">
        <v>20170610</v>
      </c>
      <c r="C2243">
        <v>92221</v>
      </c>
      <c r="D2243" s="17" t="s">
        <v>151</v>
      </c>
      <c r="E2243">
        <v>53023080</v>
      </c>
      <c r="F2243">
        <v>330</v>
      </c>
      <c r="G2243">
        <v>330</v>
      </c>
      <c r="H2243" s="17" t="s">
        <v>3813</v>
      </c>
      <c r="I2243" t="s">
        <v>145</v>
      </c>
      <c r="J2243" s="17" t="s">
        <v>4682</v>
      </c>
      <c r="K2243" s="17" t="s">
        <v>154</v>
      </c>
      <c r="L2243" t="s">
        <v>113</v>
      </c>
    </row>
    <row r="2244" spans="1:12" hidden="1">
      <c r="A2244">
        <v>20170610</v>
      </c>
      <c r="B2244">
        <v>20170610</v>
      </c>
      <c r="C2244">
        <v>92315</v>
      </c>
      <c r="D2244" s="17" t="s">
        <v>151</v>
      </c>
      <c r="E2244">
        <v>53023074</v>
      </c>
      <c r="F2244">
        <v>410</v>
      </c>
      <c r="G2244">
        <v>410</v>
      </c>
      <c r="H2244" s="17" t="s">
        <v>3810</v>
      </c>
      <c r="I2244" t="s">
        <v>145</v>
      </c>
      <c r="J2244" s="17" t="s">
        <v>4684</v>
      </c>
      <c r="K2244" s="17" t="s">
        <v>160</v>
      </c>
      <c r="L2244" t="s">
        <v>119</v>
      </c>
    </row>
    <row r="2245" spans="1:12" hidden="1">
      <c r="A2245">
        <v>20170610</v>
      </c>
      <c r="B2245">
        <v>20170610</v>
      </c>
      <c r="C2245">
        <v>92546</v>
      </c>
      <c r="D2245" s="17" t="s">
        <v>151</v>
      </c>
      <c r="E2245">
        <v>53023080</v>
      </c>
      <c r="F2245">
        <v>100</v>
      </c>
      <c r="G2245">
        <v>100</v>
      </c>
      <c r="H2245" s="17" t="s">
        <v>3807</v>
      </c>
      <c r="I2245" t="s">
        <v>145</v>
      </c>
      <c r="J2245" s="17" t="s">
        <v>366</v>
      </c>
      <c r="K2245" s="17" t="s">
        <v>149</v>
      </c>
      <c r="L2245" t="s">
        <v>113</v>
      </c>
    </row>
    <row r="2246" spans="1:12" hidden="1">
      <c r="A2246">
        <v>20170610</v>
      </c>
      <c r="B2246">
        <v>20170610</v>
      </c>
      <c r="C2246">
        <v>92602</v>
      </c>
      <c r="D2246" s="17" t="s">
        <v>151</v>
      </c>
      <c r="E2246">
        <v>53023058</v>
      </c>
      <c r="F2246">
        <v>2000</v>
      </c>
      <c r="G2246">
        <v>2000</v>
      </c>
      <c r="H2246" s="17" t="s">
        <v>3806</v>
      </c>
      <c r="I2246" t="s">
        <v>145</v>
      </c>
      <c r="J2246" s="17" t="s">
        <v>4687</v>
      </c>
      <c r="K2246" s="17" t="s">
        <v>150</v>
      </c>
      <c r="L2246" t="s">
        <v>113</v>
      </c>
    </row>
    <row r="2247" spans="1:12" hidden="1">
      <c r="A2247">
        <v>20170610</v>
      </c>
      <c r="B2247">
        <v>20170610</v>
      </c>
      <c r="C2247">
        <v>92849</v>
      </c>
      <c r="D2247" s="17" t="s">
        <v>151</v>
      </c>
      <c r="E2247">
        <v>53023089</v>
      </c>
      <c r="F2247">
        <v>200</v>
      </c>
      <c r="G2247">
        <v>200</v>
      </c>
      <c r="H2247" s="17" t="s">
        <v>3803</v>
      </c>
      <c r="I2247" t="s">
        <v>145</v>
      </c>
      <c r="J2247" s="17" t="s">
        <v>4689</v>
      </c>
      <c r="K2247" s="17" t="s">
        <v>164</v>
      </c>
      <c r="L2247" t="s">
        <v>119</v>
      </c>
    </row>
    <row r="2248" spans="1:12" hidden="1">
      <c r="A2248">
        <v>20170610</v>
      </c>
      <c r="B2248">
        <v>20170610</v>
      </c>
      <c r="C2248">
        <v>92851</v>
      </c>
      <c r="D2248" s="17" t="s">
        <v>151</v>
      </c>
      <c r="E2248">
        <v>53023075</v>
      </c>
      <c r="F2248">
        <v>20</v>
      </c>
      <c r="G2248">
        <v>20</v>
      </c>
      <c r="H2248" s="17" t="s">
        <v>3800</v>
      </c>
      <c r="I2248" t="s">
        <v>145</v>
      </c>
      <c r="J2248" s="17" t="s">
        <v>4691</v>
      </c>
      <c r="K2248" s="17" t="s">
        <v>146</v>
      </c>
      <c r="L2248" t="s">
        <v>113</v>
      </c>
    </row>
    <row r="2249" spans="1:12" hidden="1">
      <c r="A2249">
        <v>20170610</v>
      </c>
      <c r="B2249">
        <v>20170610</v>
      </c>
      <c r="C2249">
        <v>93102</v>
      </c>
      <c r="D2249" s="17" t="s">
        <v>151</v>
      </c>
      <c r="E2249">
        <v>53023057</v>
      </c>
      <c r="F2249">
        <v>1000</v>
      </c>
      <c r="G2249">
        <v>1000</v>
      </c>
      <c r="H2249" s="17" t="s">
        <v>3797</v>
      </c>
      <c r="I2249" t="s">
        <v>145</v>
      </c>
      <c r="J2249" s="17" t="s">
        <v>4693</v>
      </c>
      <c r="K2249" s="17" t="s">
        <v>165</v>
      </c>
      <c r="L2249" t="s">
        <v>119</v>
      </c>
    </row>
    <row r="2250" spans="1:12" hidden="1">
      <c r="A2250">
        <v>20170610</v>
      </c>
      <c r="B2250">
        <v>20170610</v>
      </c>
      <c r="C2250">
        <v>93126</v>
      </c>
      <c r="D2250" s="17" t="s">
        <v>151</v>
      </c>
      <c r="E2250">
        <v>53023058</v>
      </c>
      <c r="F2250">
        <v>500</v>
      </c>
      <c r="G2250">
        <v>500</v>
      </c>
      <c r="H2250" s="17" t="s">
        <v>3794</v>
      </c>
      <c r="I2250" t="s">
        <v>145</v>
      </c>
      <c r="J2250" s="17" t="s">
        <v>4695</v>
      </c>
      <c r="K2250" s="17" t="s">
        <v>146</v>
      </c>
      <c r="L2250" t="s">
        <v>113</v>
      </c>
    </row>
    <row r="2251" spans="1:12" hidden="1">
      <c r="A2251">
        <v>20170610</v>
      </c>
      <c r="B2251">
        <v>20170610</v>
      </c>
      <c r="C2251">
        <v>93221</v>
      </c>
      <c r="D2251" s="17" t="s">
        <v>151</v>
      </c>
      <c r="E2251">
        <v>53023079</v>
      </c>
      <c r="F2251">
        <v>479</v>
      </c>
      <c r="G2251">
        <v>479</v>
      </c>
      <c r="H2251" s="17" t="s">
        <v>3788</v>
      </c>
      <c r="I2251" t="s">
        <v>145</v>
      </c>
      <c r="J2251" s="17" t="s">
        <v>4697</v>
      </c>
      <c r="K2251" s="17" t="s">
        <v>164</v>
      </c>
      <c r="L2251" t="s">
        <v>119</v>
      </c>
    </row>
    <row r="2252" spans="1:12" hidden="1">
      <c r="A2252">
        <v>20170610</v>
      </c>
      <c r="B2252">
        <v>20170610</v>
      </c>
      <c r="C2252">
        <v>93222</v>
      </c>
      <c r="D2252" s="17" t="s">
        <v>151</v>
      </c>
      <c r="E2252">
        <v>53023081</v>
      </c>
      <c r="F2252">
        <v>350</v>
      </c>
      <c r="G2252">
        <v>350</v>
      </c>
      <c r="H2252" s="17" t="s">
        <v>3791</v>
      </c>
      <c r="I2252" t="s">
        <v>145</v>
      </c>
      <c r="J2252" s="17" t="s">
        <v>4699</v>
      </c>
      <c r="K2252" s="17" t="s">
        <v>152</v>
      </c>
      <c r="L2252" t="s">
        <v>119</v>
      </c>
    </row>
    <row r="2253" spans="1:12" hidden="1">
      <c r="A2253">
        <v>20170610</v>
      </c>
      <c r="B2253">
        <v>20170610</v>
      </c>
      <c r="C2253">
        <v>93418</v>
      </c>
      <c r="D2253" s="17" t="s">
        <v>151</v>
      </c>
      <c r="E2253">
        <v>53023072</v>
      </c>
      <c r="F2253">
        <v>100</v>
      </c>
      <c r="G2253">
        <v>100</v>
      </c>
      <c r="H2253" s="17" t="s">
        <v>3785</v>
      </c>
      <c r="I2253" t="s">
        <v>145</v>
      </c>
      <c r="J2253" s="17" t="s">
        <v>366</v>
      </c>
      <c r="K2253" s="17" t="s">
        <v>149</v>
      </c>
      <c r="L2253" t="s">
        <v>113</v>
      </c>
    </row>
    <row r="2254" spans="1:12" hidden="1">
      <c r="A2254">
        <v>20170610</v>
      </c>
      <c r="B2254">
        <v>20170610</v>
      </c>
      <c r="C2254">
        <v>93633</v>
      </c>
      <c r="D2254" s="17" t="s">
        <v>151</v>
      </c>
      <c r="E2254">
        <v>53023063</v>
      </c>
      <c r="F2254">
        <v>150</v>
      </c>
      <c r="G2254">
        <v>150</v>
      </c>
      <c r="H2254" s="17" t="s">
        <v>3782</v>
      </c>
      <c r="I2254" t="s">
        <v>145</v>
      </c>
      <c r="J2254" s="17" t="s">
        <v>4702</v>
      </c>
      <c r="K2254" s="17" t="s">
        <v>146</v>
      </c>
      <c r="L2254" t="s">
        <v>113</v>
      </c>
    </row>
    <row r="2255" spans="1:12" hidden="1">
      <c r="A2255">
        <v>20170610</v>
      </c>
      <c r="B2255">
        <v>20170610</v>
      </c>
      <c r="C2255">
        <v>94459</v>
      </c>
      <c r="D2255" s="17" t="s">
        <v>151</v>
      </c>
      <c r="E2255">
        <v>53023058</v>
      </c>
      <c r="F2255">
        <v>2696</v>
      </c>
      <c r="G2255">
        <v>2696</v>
      </c>
      <c r="H2255" s="17" t="s">
        <v>3780</v>
      </c>
      <c r="I2255" t="s">
        <v>145</v>
      </c>
      <c r="J2255" s="17" t="s">
        <v>4704</v>
      </c>
      <c r="K2255" s="17" t="s">
        <v>146</v>
      </c>
      <c r="L2255" t="s">
        <v>113</v>
      </c>
    </row>
    <row r="2256" spans="1:12" hidden="1">
      <c r="A2256">
        <v>20170610</v>
      </c>
      <c r="B2256">
        <v>20170610</v>
      </c>
      <c r="C2256">
        <v>94503</v>
      </c>
      <c r="D2256" s="17" t="s">
        <v>151</v>
      </c>
      <c r="E2256">
        <v>53023078</v>
      </c>
      <c r="F2256">
        <v>1000</v>
      </c>
      <c r="G2256">
        <v>1000</v>
      </c>
      <c r="H2256" s="17" t="s">
        <v>3777</v>
      </c>
      <c r="I2256" t="s">
        <v>145</v>
      </c>
      <c r="J2256" s="17" t="s">
        <v>4706</v>
      </c>
      <c r="K2256" s="17" t="s">
        <v>146</v>
      </c>
      <c r="L2256" t="s">
        <v>113</v>
      </c>
    </row>
    <row r="2257" spans="1:12" hidden="1">
      <c r="A2257">
        <v>20170610</v>
      </c>
      <c r="B2257">
        <v>20170610</v>
      </c>
      <c r="C2257">
        <v>94619</v>
      </c>
      <c r="D2257" s="17" t="s">
        <v>151</v>
      </c>
      <c r="E2257">
        <v>53023083</v>
      </c>
      <c r="F2257">
        <v>20</v>
      </c>
      <c r="G2257">
        <v>20</v>
      </c>
      <c r="H2257" s="17" t="s">
        <v>3774</v>
      </c>
      <c r="I2257" t="s">
        <v>145</v>
      </c>
      <c r="J2257" s="17" t="s">
        <v>4708</v>
      </c>
      <c r="K2257" s="17" t="s">
        <v>154</v>
      </c>
      <c r="L2257" t="s">
        <v>113</v>
      </c>
    </row>
    <row r="2258" spans="1:12" hidden="1">
      <c r="A2258">
        <v>20170610</v>
      </c>
      <c r="B2258">
        <v>20170610</v>
      </c>
      <c r="C2258">
        <v>94808</v>
      </c>
      <c r="D2258" s="17" t="s">
        <v>151</v>
      </c>
      <c r="E2258">
        <v>53023074</v>
      </c>
      <c r="F2258">
        <v>500</v>
      </c>
      <c r="G2258">
        <v>500</v>
      </c>
      <c r="H2258" s="17" t="s">
        <v>3773</v>
      </c>
      <c r="I2258" t="s">
        <v>145</v>
      </c>
      <c r="J2258" s="17" t="s">
        <v>4710</v>
      </c>
      <c r="K2258" s="17" t="s">
        <v>166</v>
      </c>
      <c r="L2258" t="s">
        <v>119</v>
      </c>
    </row>
    <row r="2259" spans="1:12" hidden="1">
      <c r="A2259">
        <v>20170610</v>
      </c>
      <c r="B2259">
        <v>20170610</v>
      </c>
      <c r="C2259">
        <v>94917</v>
      </c>
      <c r="D2259" s="17" t="s">
        <v>151</v>
      </c>
      <c r="E2259">
        <v>53023090</v>
      </c>
      <c r="F2259">
        <v>100</v>
      </c>
      <c r="G2259">
        <v>100</v>
      </c>
      <c r="H2259" s="17" t="s">
        <v>3770</v>
      </c>
      <c r="I2259" t="s">
        <v>145</v>
      </c>
      <c r="J2259" s="17" t="s">
        <v>4712</v>
      </c>
      <c r="K2259" s="17" t="s">
        <v>149</v>
      </c>
      <c r="L2259" t="s">
        <v>113</v>
      </c>
    </row>
    <row r="2260" spans="1:12" hidden="1">
      <c r="A2260">
        <v>20170610</v>
      </c>
      <c r="B2260">
        <v>20170610</v>
      </c>
      <c r="C2260">
        <v>95257</v>
      </c>
      <c r="D2260" s="17" t="s">
        <v>151</v>
      </c>
      <c r="E2260">
        <v>53023074</v>
      </c>
      <c r="F2260">
        <v>300</v>
      </c>
      <c r="G2260">
        <v>300</v>
      </c>
      <c r="H2260" s="17" t="s">
        <v>3767</v>
      </c>
      <c r="I2260" t="s">
        <v>145</v>
      </c>
      <c r="J2260" s="17" t="s">
        <v>4714</v>
      </c>
      <c r="K2260" s="17" t="s">
        <v>154</v>
      </c>
      <c r="L2260" t="s">
        <v>113</v>
      </c>
    </row>
    <row r="2261" spans="1:12" hidden="1">
      <c r="A2261">
        <v>20170610</v>
      </c>
      <c r="B2261">
        <v>20170610</v>
      </c>
      <c r="C2261">
        <v>95712</v>
      </c>
      <c r="D2261" s="17" t="s">
        <v>151</v>
      </c>
      <c r="E2261">
        <v>53023077</v>
      </c>
      <c r="F2261">
        <v>500</v>
      </c>
      <c r="G2261">
        <v>500</v>
      </c>
      <c r="H2261" s="17" t="s">
        <v>3764</v>
      </c>
      <c r="I2261" t="s">
        <v>145</v>
      </c>
      <c r="J2261" s="17" t="s">
        <v>4716</v>
      </c>
      <c r="K2261" s="17" t="s">
        <v>164</v>
      </c>
      <c r="L2261" t="s">
        <v>119</v>
      </c>
    </row>
    <row r="2262" spans="1:12" hidden="1">
      <c r="A2262">
        <v>20170610</v>
      </c>
      <c r="B2262">
        <v>20170610</v>
      </c>
      <c r="C2262">
        <v>95744</v>
      </c>
      <c r="D2262" s="17" t="s">
        <v>151</v>
      </c>
      <c r="E2262">
        <v>53023064</v>
      </c>
      <c r="F2262">
        <v>1200</v>
      </c>
      <c r="G2262">
        <v>1200</v>
      </c>
      <c r="H2262" s="17" t="s">
        <v>3761</v>
      </c>
      <c r="I2262" t="s">
        <v>145</v>
      </c>
      <c r="J2262" s="17" t="s">
        <v>4718</v>
      </c>
      <c r="K2262" s="17" t="s">
        <v>149</v>
      </c>
      <c r="L2262" t="s">
        <v>113</v>
      </c>
    </row>
    <row r="2263" spans="1:12" hidden="1">
      <c r="A2263">
        <v>20170610</v>
      </c>
      <c r="B2263">
        <v>20170610</v>
      </c>
      <c r="C2263">
        <v>95833</v>
      </c>
      <c r="D2263" s="17" t="s">
        <v>151</v>
      </c>
      <c r="E2263">
        <v>53023083</v>
      </c>
      <c r="F2263">
        <v>20</v>
      </c>
      <c r="G2263">
        <v>20</v>
      </c>
      <c r="H2263" s="17" t="s">
        <v>3758</v>
      </c>
      <c r="I2263" t="s">
        <v>145</v>
      </c>
      <c r="J2263" s="17" t="s">
        <v>4720</v>
      </c>
      <c r="K2263" s="17" t="s">
        <v>146</v>
      </c>
      <c r="L2263" t="s">
        <v>113</v>
      </c>
    </row>
    <row r="2264" spans="1:12" hidden="1">
      <c r="A2264">
        <v>20170610</v>
      </c>
      <c r="B2264">
        <v>20170610</v>
      </c>
      <c r="C2264">
        <v>100057</v>
      </c>
      <c r="D2264" s="17" t="s">
        <v>151</v>
      </c>
      <c r="E2264">
        <v>53023067</v>
      </c>
      <c r="F2264">
        <v>5000</v>
      </c>
      <c r="G2264">
        <v>5000</v>
      </c>
      <c r="H2264" s="17" t="s">
        <v>3755</v>
      </c>
      <c r="I2264" t="s">
        <v>145</v>
      </c>
      <c r="J2264" s="17" t="s">
        <v>4722</v>
      </c>
      <c r="K2264" s="17" t="s">
        <v>162</v>
      </c>
      <c r="L2264" t="s">
        <v>113</v>
      </c>
    </row>
    <row r="2265" spans="1:12" hidden="1">
      <c r="A2265">
        <v>20170610</v>
      </c>
      <c r="B2265">
        <v>20170610</v>
      </c>
      <c r="C2265">
        <v>100639</v>
      </c>
      <c r="D2265" s="17" t="s">
        <v>151</v>
      </c>
      <c r="E2265">
        <v>53023076</v>
      </c>
      <c r="F2265">
        <v>500</v>
      </c>
      <c r="G2265">
        <v>500</v>
      </c>
      <c r="H2265" s="17" t="s">
        <v>3752</v>
      </c>
      <c r="I2265" t="s">
        <v>145</v>
      </c>
      <c r="J2265" s="17" t="s">
        <v>4724</v>
      </c>
      <c r="K2265" s="17" t="s">
        <v>3417</v>
      </c>
      <c r="L2265" t="s">
        <v>113</v>
      </c>
    </row>
    <row r="2266" spans="1:12" hidden="1">
      <c r="A2266">
        <v>20170610</v>
      </c>
      <c r="B2266">
        <v>20170610</v>
      </c>
      <c r="C2266">
        <v>100654</v>
      </c>
      <c r="D2266" s="17" t="s">
        <v>151</v>
      </c>
      <c r="E2266">
        <v>53023092</v>
      </c>
      <c r="F2266">
        <v>2000</v>
      </c>
      <c r="G2266">
        <v>2000</v>
      </c>
      <c r="H2266" s="17" t="s">
        <v>3749</v>
      </c>
      <c r="I2266" t="s">
        <v>145</v>
      </c>
      <c r="J2266" s="17" t="s">
        <v>4726</v>
      </c>
      <c r="K2266" s="17" t="s">
        <v>148</v>
      </c>
      <c r="L2266" t="s">
        <v>113</v>
      </c>
    </row>
    <row r="2267" spans="1:12" hidden="1">
      <c r="A2267">
        <v>20170610</v>
      </c>
      <c r="B2267">
        <v>20170610</v>
      </c>
      <c r="C2267">
        <v>100708</v>
      </c>
      <c r="D2267" s="17" t="s">
        <v>151</v>
      </c>
      <c r="E2267">
        <v>53023081</v>
      </c>
      <c r="F2267">
        <v>460</v>
      </c>
      <c r="G2267">
        <v>460</v>
      </c>
      <c r="H2267" s="17" t="s">
        <v>3746</v>
      </c>
      <c r="I2267" t="s">
        <v>145</v>
      </c>
      <c r="J2267" s="17" t="s">
        <v>4728</v>
      </c>
      <c r="K2267" s="17" t="s">
        <v>154</v>
      </c>
      <c r="L2267" t="s">
        <v>113</v>
      </c>
    </row>
    <row r="2268" spans="1:12" hidden="1">
      <c r="A2268">
        <v>20170610</v>
      </c>
      <c r="B2268">
        <v>20170610</v>
      </c>
      <c r="C2268">
        <v>101120</v>
      </c>
      <c r="D2268" s="17" t="s">
        <v>151</v>
      </c>
      <c r="E2268">
        <v>53023064</v>
      </c>
      <c r="F2268">
        <v>2200</v>
      </c>
      <c r="G2268">
        <v>2200</v>
      </c>
      <c r="H2268" s="17" t="s">
        <v>3743</v>
      </c>
      <c r="I2268" t="s">
        <v>145</v>
      </c>
      <c r="J2268" s="17" t="s">
        <v>4730</v>
      </c>
      <c r="K2268" s="17" t="s">
        <v>157</v>
      </c>
      <c r="L2268" t="s">
        <v>119</v>
      </c>
    </row>
    <row r="2269" spans="1:12" hidden="1">
      <c r="A2269">
        <v>20170610</v>
      </c>
      <c r="B2269">
        <v>20170610</v>
      </c>
      <c r="C2269">
        <v>101758</v>
      </c>
      <c r="D2269" s="17" t="s">
        <v>151</v>
      </c>
      <c r="E2269">
        <v>53023081</v>
      </c>
      <c r="F2269">
        <v>200</v>
      </c>
      <c r="G2269">
        <v>200</v>
      </c>
      <c r="H2269" s="17" t="s">
        <v>3740</v>
      </c>
      <c r="I2269" t="s">
        <v>145</v>
      </c>
      <c r="J2269" s="17" t="s">
        <v>4732</v>
      </c>
      <c r="K2269" s="17" t="s">
        <v>154</v>
      </c>
      <c r="L2269" t="s">
        <v>113</v>
      </c>
    </row>
    <row r="2270" spans="1:12" hidden="1">
      <c r="A2270">
        <v>20170610</v>
      </c>
      <c r="B2270">
        <v>20170610</v>
      </c>
      <c r="C2270">
        <v>102101</v>
      </c>
      <c r="D2270" s="17" t="s">
        <v>151</v>
      </c>
      <c r="E2270">
        <v>53023080</v>
      </c>
      <c r="F2270">
        <v>1000</v>
      </c>
      <c r="G2270">
        <v>1000</v>
      </c>
      <c r="H2270" s="17" t="s">
        <v>3737</v>
      </c>
      <c r="I2270" t="s">
        <v>145</v>
      </c>
      <c r="J2270" s="17" t="s">
        <v>4734</v>
      </c>
      <c r="K2270" s="17" t="s">
        <v>154</v>
      </c>
      <c r="L2270" t="s">
        <v>113</v>
      </c>
    </row>
    <row r="2271" spans="1:12" hidden="1">
      <c r="A2271">
        <v>20170610</v>
      </c>
      <c r="B2271">
        <v>20170610</v>
      </c>
      <c r="C2271">
        <v>102156</v>
      </c>
      <c r="D2271" s="17" t="s">
        <v>151</v>
      </c>
      <c r="E2271">
        <v>53023078</v>
      </c>
      <c r="F2271">
        <v>100</v>
      </c>
      <c r="G2271">
        <v>100</v>
      </c>
      <c r="H2271" s="17" t="s">
        <v>3734</v>
      </c>
      <c r="I2271" t="s">
        <v>145</v>
      </c>
      <c r="J2271" s="17" t="s">
        <v>4736</v>
      </c>
      <c r="K2271" s="17" t="s">
        <v>149</v>
      </c>
      <c r="L2271" t="s">
        <v>113</v>
      </c>
    </row>
    <row r="2272" spans="1:12" hidden="1">
      <c r="A2272">
        <v>20170610</v>
      </c>
      <c r="B2272">
        <v>20170610</v>
      </c>
      <c r="C2272">
        <v>102230</v>
      </c>
      <c r="D2272" s="17" t="s">
        <v>151</v>
      </c>
      <c r="E2272">
        <v>53023083</v>
      </c>
      <c r="F2272">
        <v>20</v>
      </c>
      <c r="G2272">
        <v>20</v>
      </c>
      <c r="H2272" s="17" t="s">
        <v>3731</v>
      </c>
      <c r="I2272" t="s">
        <v>145</v>
      </c>
      <c r="J2272" s="17" t="s">
        <v>4738</v>
      </c>
      <c r="K2272" s="17" t="s">
        <v>146</v>
      </c>
      <c r="L2272" t="s">
        <v>113</v>
      </c>
    </row>
    <row r="2273" spans="1:12" hidden="1">
      <c r="A2273">
        <v>20170610</v>
      </c>
      <c r="B2273">
        <v>20170610</v>
      </c>
      <c r="C2273">
        <v>102427</v>
      </c>
      <c r="D2273" s="17" t="s">
        <v>151</v>
      </c>
      <c r="E2273">
        <v>53023081</v>
      </c>
      <c r="F2273">
        <v>500</v>
      </c>
      <c r="G2273">
        <v>500</v>
      </c>
      <c r="H2273" s="17" t="s">
        <v>3725</v>
      </c>
      <c r="I2273" t="s">
        <v>145</v>
      </c>
      <c r="J2273" s="17" t="s">
        <v>4740</v>
      </c>
      <c r="K2273" s="17" t="s">
        <v>155</v>
      </c>
      <c r="L2273" t="s">
        <v>113</v>
      </c>
    </row>
    <row r="2274" spans="1:12" hidden="1">
      <c r="A2274">
        <v>20170610</v>
      </c>
      <c r="B2274">
        <v>20170610</v>
      </c>
      <c r="C2274">
        <v>102427</v>
      </c>
      <c r="D2274" s="17" t="s">
        <v>151</v>
      </c>
      <c r="E2274">
        <v>53023064</v>
      </c>
      <c r="F2274">
        <v>100</v>
      </c>
      <c r="G2274">
        <v>100</v>
      </c>
      <c r="H2274" s="17" t="s">
        <v>3728</v>
      </c>
      <c r="I2274" t="s">
        <v>145</v>
      </c>
      <c r="J2274" s="17" t="s">
        <v>4741</v>
      </c>
      <c r="K2274" s="17" t="s">
        <v>154</v>
      </c>
      <c r="L2274" t="s">
        <v>113</v>
      </c>
    </row>
    <row r="2275" spans="1:12" hidden="1">
      <c r="A2275">
        <v>20170610</v>
      </c>
      <c r="B2275">
        <v>20170610</v>
      </c>
      <c r="C2275">
        <v>102452</v>
      </c>
      <c r="D2275" s="17" t="s">
        <v>151</v>
      </c>
      <c r="E2275">
        <v>53023069</v>
      </c>
      <c r="F2275">
        <v>500</v>
      </c>
      <c r="G2275">
        <v>500</v>
      </c>
      <c r="H2275" s="17" t="s">
        <v>3722</v>
      </c>
      <c r="I2275" t="s">
        <v>145</v>
      </c>
      <c r="J2275" s="17" t="s">
        <v>4742</v>
      </c>
      <c r="K2275" s="17" t="s">
        <v>164</v>
      </c>
      <c r="L2275" t="s">
        <v>119</v>
      </c>
    </row>
    <row r="2276" spans="1:12" hidden="1">
      <c r="A2276">
        <v>20170610</v>
      </c>
      <c r="B2276">
        <v>20170610</v>
      </c>
      <c r="C2276">
        <v>102816</v>
      </c>
      <c r="D2276" s="17" t="s">
        <v>151</v>
      </c>
      <c r="E2276">
        <v>53023089</v>
      </c>
      <c r="F2276">
        <v>400</v>
      </c>
      <c r="G2276">
        <v>400</v>
      </c>
      <c r="H2276" s="17" t="s">
        <v>3721</v>
      </c>
      <c r="I2276" t="s">
        <v>145</v>
      </c>
      <c r="J2276" s="17" t="s">
        <v>4744</v>
      </c>
      <c r="K2276" s="17" t="s">
        <v>154</v>
      </c>
      <c r="L2276" t="s">
        <v>113</v>
      </c>
    </row>
    <row r="2277" spans="1:12" hidden="1">
      <c r="A2277">
        <v>20170610</v>
      </c>
      <c r="B2277">
        <v>20170610</v>
      </c>
      <c r="C2277">
        <v>102914</v>
      </c>
      <c r="D2277" s="17" t="s">
        <v>151</v>
      </c>
      <c r="E2277">
        <v>53023074</v>
      </c>
      <c r="F2277">
        <v>800</v>
      </c>
      <c r="G2277">
        <v>800</v>
      </c>
      <c r="H2277" s="17" t="s">
        <v>3720</v>
      </c>
      <c r="I2277" t="s">
        <v>145</v>
      </c>
      <c r="J2277" s="17" t="s">
        <v>4746</v>
      </c>
      <c r="K2277" s="17" t="s">
        <v>149</v>
      </c>
      <c r="L2277" t="s">
        <v>113</v>
      </c>
    </row>
    <row r="2278" spans="1:12" hidden="1">
      <c r="A2278">
        <v>20170610</v>
      </c>
      <c r="B2278">
        <v>20170610</v>
      </c>
      <c r="C2278">
        <v>103211</v>
      </c>
      <c r="D2278" s="17" t="s">
        <v>151</v>
      </c>
      <c r="E2278">
        <v>53023090</v>
      </c>
      <c r="F2278">
        <v>200</v>
      </c>
      <c r="G2278">
        <v>200</v>
      </c>
      <c r="H2278" s="17" t="s">
        <v>3717</v>
      </c>
      <c r="I2278" t="s">
        <v>145</v>
      </c>
      <c r="J2278" s="17" t="s">
        <v>4748</v>
      </c>
      <c r="K2278" s="17" t="s">
        <v>154</v>
      </c>
      <c r="L2278" t="s">
        <v>113</v>
      </c>
    </row>
    <row r="2279" spans="1:12" hidden="1">
      <c r="A2279">
        <v>20170610</v>
      </c>
      <c r="B2279">
        <v>20170610</v>
      </c>
      <c r="C2279">
        <v>103333</v>
      </c>
      <c r="D2279" s="17" t="s">
        <v>151</v>
      </c>
      <c r="E2279">
        <v>53023069</v>
      </c>
      <c r="F2279">
        <v>500</v>
      </c>
      <c r="G2279">
        <v>500</v>
      </c>
      <c r="H2279" s="17" t="s">
        <v>3715</v>
      </c>
      <c r="I2279" t="s">
        <v>145</v>
      </c>
      <c r="J2279" s="17" t="s">
        <v>4742</v>
      </c>
      <c r="K2279" s="17" t="s">
        <v>164</v>
      </c>
      <c r="L2279" t="s">
        <v>119</v>
      </c>
    </row>
    <row r="2280" spans="1:12" hidden="1">
      <c r="A2280">
        <v>20170610</v>
      </c>
      <c r="B2280">
        <v>20170610</v>
      </c>
      <c r="C2280">
        <v>103516</v>
      </c>
      <c r="D2280" s="17" t="s">
        <v>151</v>
      </c>
      <c r="E2280">
        <v>53023089</v>
      </c>
      <c r="F2280">
        <v>20</v>
      </c>
      <c r="G2280">
        <v>20</v>
      </c>
      <c r="H2280" s="17" t="s">
        <v>3712</v>
      </c>
      <c r="I2280" t="s">
        <v>145</v>
      </c>
      <c r="J2280" s="17" t="s">
        <v>4751</v>
      </c>
      <c r="K2280" s="17" t="s">
        <v>149</v>
      </c>
      <c r="L2280" t="s">
        <v>113</v>
      </c>
    </row>
    <row r="2281" spans="1:12" hidden="1">
      <c r="A2281">
        <v>20170610</v>
      </c>
      <c r="B2281">
        <v>20170610</v>
      </c>
      <c r="C2281">
        <v>103549</v>
      </c>
      <c r="D2281" s="17" t="s">
        <v>151</v>
      </c>
      <c r="E2281">
        <v>53023073</v>
      </c>
      <c r="F2281">
        <v>500</v>
      </c>
      <c r="G2281">
        <v>500</v>
      </c>
      <c r="H2281" s="17" t="s">
        <v>3709</v>
      </c>
      <c r="I2281" t="s">
        <v>145</v>
      </c>
      <c r="J2281" s="17" t="s">
        <v>4753</v>
      </c>
      <c r="K2281" s="17" t="s">
        <v>162</v>
      </c>
      <c r="L2281" t="s">
        <v>113</v>
      </c>
    </row>
    <row r="2282" spans="1:12" hidden="1">
      <c r="A2282">
        <v>20170610</v>
      </c>
      <c r="B2282">
        <v>20170610</v>
      </c>
      <c r="C2282">
        <v>103714</v>
      </c>
      <c r="D2282" s="17" t="s">
        <v>151</v>
      </c>
      <c r="E2282">
        <v>53023089</v>
      </c>
      <c r="F2282">
        <v>20</v>
      </c>
      <c r="G2282">
        <v>20</v>
      </c>
      <c r="H2282" s="17" t="s">
        <v>3706</v>
      </c>
      <c r="I2282" t="s">
        <v>145</v>
      </c>
      <c r="J2282" s="17" t="s">
        <v>4751</v>
      </c>
      <c r="K2282" s="17" t="s">
        <v>149</v>
      </c>
      <c r="L2282" t="s">
        <v>113</v>
      </c>
    </row>
    <row r="2283" spans="1:12" hidden="1">
      <c r="A2283">
        <v>20170610</v>
      </c>
      <c r="B2283">
        <v>20170610</v>
      </c>
      <c r="C2283">
        <v>103849</v>
      </c>
      <c r="D2283" s="17" t="s">
        <v>151</v>
      </c>
      <c r="E2283">
        <v>53023072</v>
      </c>
      <c r="F2283">
        <v>1000</v>
      </c>
      <c r="G2283">
        <v>1000</v>
      </c>
      <c r="H2283" s="17" t="s">
        <v>3703</v>
      </c>
      <c r="I2283" t="s">
        <v>145</v>
      </c>
      <c r="J2283" s="17" t="s">
        <v>4755</v>
      </c>
      <c r="K2283" s="17" t="s">
        <v>265</v>
      </c>
      <c r="L2283" t="s">
        <v>113</v>
      </c>
    </row>
    <row r="2284" spans="1:12" hidden="1">
      <c r="A2284">
        <v>20170610</v>
      </c>
      <c r="B2284">
        <v>20170610</v>
      </c>
      <c r="C2284">
        <v>104312</v>
      </c>
      <c r="D2284" s="17" t="s">
        <v>151</v>
      </c>
      <c r="E2284">
        <v>53023079</v>
      </c>
      <c r="F2284">
        <v>100</v>
      </c>
      <c r="G2284">
        <v>100</v>
      </c>
      <c r="H2284" s="17" t="s">
        <v>3700</v>
      </c>
      <c r="I2284" t="s">
        <v>145</v>
      </c>
      <c r="J2284" s="17" t="s">
        <v>4712</v>
      </c>
      <c r="K2284" s="17" t="s">
        <v>149</v>
      </c>
      <c r="L2284" t="s">
        <v>113</v>
      </c>
    </row>
    <row r="2285" spans="1:12" hidden="1">
      <c r="A2285">
        <v>20170610</v>
      </c>
      <c r="B2285">
        <v>20170610</v>
      </c>
      <c r="C2285">
        <v>104324</v>
      </c>
      <c r="D2285" s="17" t="s">
        <v>151</v>
      </c>
      <c r="E2285">
        <v>53023080</v>
      </c>
      <c r="F2285">
        <v>2000</v>
      </c>
      <c r="G2285">
        <v>2000</v>
      </c>
      <c r="H2285" s="17" t="s">
        <v>3697</v>
      </c>
      <c r="I2285" t="s">
        <v>145</v>
      </c>
      <c r="J2285" s="17" t="s">
        <v>4757</v>
      </c>
      <c r="K2285" s="17" t="s">
        <v>166</v>
      </c>
      <c r="L2285" t="s">
        <v>119</v>
      </c>
    </row>
    <row r="2286" spans="1:12" hidden="1">
      <c r="A2286">
        <v>20170610</v>
      </c>
      <c r="B2286">
        <v>20170610</v>
      </c>
      <c r="C2286">
        <v>104413</v>
      </c>
      <c r="D2286" s="17" t="s">
        <v>151</v>
      </c>
      <c r="E2286">
        <v>53023081</v>
      </c>
      <c r="F2286">
        <v>300</v>
      </c>
      <c r="G2286">
        <v>300</v>
      </c>
      <c r="H2286" s="17" t="s">
        <v>3694</v>
      </c>
      <c r="I2286" t="s">
        <v>145</v>
      </c>
      <c r="J2286" s="17" t="s">
        <v>4759</v>
      </c>
      <c r="K2286" s="17" t="s">
        <v>149</v>
      </c>
      <c r="L2286" t="s">
        <v>113</v>
      </c>
    </row>
    <row r="2287" spans="1:12" hidden="1">
      <c r="A2287">
        <v>20170610</v>
      </c>
      <c r="B2287">
        <v>20170610</v>
      </c>
      <c r="C2287">
        <v>104654</v>
      </c>
      <c r="D2287" s="17" t="s">
        <v>151</v>
      </c>
      <c r="E2287">
        <v>53023090</v>
      </c>
      <c r="F2287">
        <v>330</v>
      </c>
      <c r="G2287">
        <v>330</v>
      </c>
      <c r="H2287" s="17" t="s">
        <v>3693</v>
      </c>
      <c r="I2287" t="s">
        <v>145</v>
      </c>
      <c r="J2287" s="17" t="s">
        <v>4761</v>
      </c>
      <c r="K2287" s="17" t="s">
        <v>166</v>
      </c>
      <c r="L2287" t="s">
        <v>119</v>
      </c>
    </row>
    <row r="2288" spans="1:12" hidden="1">
      <c r="A2288">
        <v>20170610</v>
      </c>
      <c r="B2288">
        <v>20170610</v>
      </c>
      <c r="C2288">
        <v>104824</v>
      </c>
      <c r="D2288" s="17" t="s">
        <v>151</v>
      </c>
      <c r="E2288">
        <v>53023081</v>
      </c>
      <c r="F2288">
        <v>50</v>
      </c>
      <c r="G2288">
        <v>50</v>
      </c>
      <c r="H2288" s="17" t="s">
        <v>3690</v>
      </c>
      <c r="I2288" t="s">
        <v>145</v>
      </c>
      <c r="J2288" s="17" t="s">
        <v>4759</v>
      </c>
      <c r="K2288" s="17" t="s">
        <v>149</v>
      </c>
      <c r="L2288" t="s">
        <v>113</v>
      </c>
    </row>
    <row r="2289" spans="1:12" hidden="1">
      <c r="A2289">
        <v>20170610</v>
      </c>
      <c r="B2289">
        <v>20170610</v>
      </c>
      <c r="C2289">
        <v>105436</v>
      </c>
      <c r="D2289" s="17" t="s">
        <v>151</v>
      </c>
      <c r="E2289">
        <v>53023073</v>
      </c>
      <c r="F2289">
        <v>300</v>
      </c>
      <c r="G2289">
        <v>300</v>
      </c>
      <c r="H2289" s="17" t="s">
        <v>3687</v>
      </c>
      <c r="I2289" t="s">
        <v>145</v>
      </c>
      <c r="J2289" s="17" t="s">
        <v>4764</v>
      </c>
      <c r="K2289" s="17" t="s">
        <v>149</v>
      </c>
      <c r="L2289" t="s">
        <v>113</v>
      </c>
    </row>
    <row r="2290" spans="1:12" hidden="1">
      <c r="A2290">
        <v>20170610</v>
      </c>
      <c r="B2290">
        <v>20170610</v>
      </c>
      <c r="C2290">
        <v>105453</v>
      </c>
      <c r="D2290" s="17" t="s">
        <v>151</v>
      </c>
      <c r="E2290">
        <v>53023064</v>
      </c>
      <c r="F2290">
        <v>1000</v>
      </c>
      <c r="G2290">
        <v>1000</v>
      </c>
      <c r="H2290" s="17" t="s">
        <v>3685</v>
      </c>
      <c r="I2290" t="s">
        <v>145</v>
      </c>
      <c r="J2290" s="17" t="s">
        <v>4766</v>
      </c>
      <c r="K2290" s="17" t="s">
        <v>146</v>
      </c>
      <c r="L2290" t="s">
        <v>113</v>
      </c>
    </row>
    <row r="2291" spans="1:12" hidden="1">
      <c r="A2291">
        <v>20170610</v>
      </c>
      <c r="B2291">
        <v>20170610</v>
      </c>
      <c r="C2291">
        <v>105726</v>
      </c>
      <c r="D2291" s="17" t="s">
        <v>151</v>
      </c>
      <c r="E2291">
        <v>53023064</v>
      </c>
      <c r="F2291">
        <v>1000</v>
      </c>
      <c r="G2291">
        <v>1000</v>
      </c>
      <c r="H2291" s="17" t="s">
        <v>3684</v>
      </c>
      <c r="I2291" t="s">
        <v>145</v>
      </c>
      <c r="J2291" s="17" t="s">
        <v>4768</v>
      </c>
      <c r="K2291" s="17" t="s">
        <v>154</v>
      </c>
      <c r="L2291" t="s">
        <v>113</v>
      </c>
    </row>
    <row r="2292" spans="1:12" hidden="1">
      <c r="A2292">
        <v>20170610</v>
      </c>
      <c r="B2292">
        <v>20170610</v>
      </c>
      <c r="C2292">
        <v>105937</v>
      </c>
      <c r="D2292" s="17" t="s">
        <v>151</v>
      </c>
      <c r="E2292">
        <v>53023079</v>
      </c>
      <c r="F2292">
        <v>168</v>
      </c>
      <c r="G2292">
        <v>168</v>
      </c>
      <c r="H2292" s="17" t="s">
        <v>3681</v>
      </c>
      <c r="I2292" t="s">
        <v>145</v>
      </c>
      <c r="J2292" s="17" t="s">
        <v>2913</v>
      </c>
      <c r="K2292" s="17" t="s">
        <v>150</v>
      </c>
      <c r="L2292" t="s">
        <v>113</v>
      </c>
    </row>
    <row r="2293" spans="1:12" hidden="1">
      <c r="A2293">
        <v>20170610</v>
      </c>
      <c r="B2293">
        <v>20170610</v>
      </c>
      <c r="C2293">
        <v>110439</v>
      </c>
      <c r="D2293" s="17" t="s">
        <v>151</v>
      </c>
      <c r="E2293">
        <v>53023081</v>
      </c>
      <c r="F2293">
        <v>120</v>
      </c>
      <c r="G2293">
        <v>120</v>
      </c>
      <c r="H2293" s="17" t="s">
        <v>3680</v>
      </c>
      <c r="I2293" t="s">
        <v>145</v>
      </c>
      <c r="J2293" s="17" t="s">
        <v>4771</v>
      </c>
      <c r="K2293" s="17" t="s">
        <v>150</v>
      </c>
      <c r="L2293" t="s">
        <v>113</v>
      </c>
    </row>
    <row r="2294" spans="1:12" hidden="1">
      <c r="A2294">
        <v>20170610</v>
      </c>
      <c r="B2294">
        <v>20170610</v>
      </c>
      <c r="C2294">
        <v>110538</v>
      </c>
      <c r="D2294" s="17" t="s">
        <v>151</v>
      </c>
      <c r="E2294">
        <v>53023064</v>
      </c>
      <c r="F2294">
        <v>1000</v>
      </c>
      <c r="G2294">
        <v>1000</v>
      </c>
      <c r="H2294" s="17" t="s">
        <v>3677</v>
      </c>
      <c r="I2294" t="s">
        <v>145</v>
      </c>
      <c r="J2294" s="17" t="s">
        <v>4766</v>
      </c>
      <c r="K2294" s="17" t="s">
        <v>146</v>
      </c>
      <c r="L2294" t="s">
        <v>113</v>
      </c>
    </row>
    <row r="2295" spans="1:12" hidden="1">
      <c r="A2295">
        <v>20170610</v>
      </c>
      <c r="B2295">
        <v>20170610</v>
      </c>
      <c r="C2295">
        <v>111034</v>
      </c>
      <c r="D2295" s="17" t="s">
        <v>151</v>
      </c>
      <c r="E2295">
        <v>53023057</v>
      </c>
      <c r="F2295">
        <v>210</v>
      </c>
      <c r="G2295">
        <v>210</v>
      </c>
      <c r="H2295" s="17" t="s">
        <v>3674</v>
      </c>
      <c r="I2295" t="s">
        <v>145</v>
      </c>
      <c r="J2295" s="17" t="s">
        <v>4774</v>
      </c>
      <c r="K2295" s="17" t="s">
        <v>152</v>
      </c>
      <c r="L2295" t="s">
        <v>119</v>
      </c>
    </row>
    <row r="2296" spans="1:12" hidden="1">
      <c r="A2296">
        <v>20170610</v>
      </c>
      <c r="B2296">
        <v>20170610</v>
      </c>
      <c r="C2296">
        <v>111115</v>
      </c>
      <c r="D2296" s="17" t="s">
        <v>151</v>
      </c>
      <c r="E2296">
        <v>53023064</v>
      </c>
      <c r="F2296">
        <v>2300</v>
      </c>
      <c r="G2296">
        <v>2300</v>
      </c>
      <c r="H2296" s="17" t="s">
        <v>3671</v>
      </c>
      <c r="I2296" t="s">
        <v>145</v>
      </c>
      <c r="J2296" s="17" t="s">
        <v>4776</v>
      </c>
      <c r="K2296" s="17" t="s">
        <v>170</v>
      </c>
      <c r="L2296" t="s">
        <v>119</v>
      </c>
    </row>
    <row r="2297" spans="1:12" hidden="1">
      <c r="A2297">
        <v>20170610</v>
      </c>
      <c r="B2297">
        <v>20170610</v>
      </c>
      <c r="C2297">
        <v>111255</v>
      </c>
      <c r="D2297" s="17" t="s">
        <v>151</v>
      </c>
      <c r="E2297">
        <v>53023081</v>
      </c>
      <c r="F2297">
        <v>200</v>
      </c>
      <c r="G2297">
        <v>200</v>
      </c>
      <c r="H2297" s="17" t="s">
        <v>3668</v>
      </c>
      <c r="I2297" t="s">
        <v>145</v>
      </c>
      <c r="J2297" s="17" t="s">
        <v>4778</v>
      </c>
      <c r="K2297" s="17" t="s">
        <v>164</v>
      </c>
      <c r="L2297" t="s">
        <v>119</v>
      </c>
    </row>
    <row r="2298" spans="1:12" hidden="1">
      <c r="A2298">
        <v>20170610</v>
      </c>
      <c r="B2298">
        <v>20170610</v>
      </c>
      <c r="C2298">
        <v>111520</v>
      </c>
      <c r="D2298" s="17" t="s">
        <v>151</v>
      </c>
      <c r="E2298">
        <v>53023074</v>
      </c>
      <c r="F2298">
        <v>100</v>
      </c>
      <c r="G2298">
        <v>100</v>
      </c>
      <c r="H2298" s="17" t="s">
        <v>3665</v>
      </c>
      <c r="I2298" t="s">
        <v>145</v>
      </c>
      <c r="J2298" s="17" t="s">
        <v>4780</v>
      </c>
      <c r="K2298" s="17" t="s">
        <v>153</v>
      </c>
      <c r="L2298" t="s">
        <v>113</v>
      </c>
    </row>
    <row r="2299" spans="1:12" hidden="1">
      <c r="A2299">
        <v>20170610</v>
      </c>
      <c r="B2299">
        <v>20170610</v>
      </c>
      <c r="C2299">
        <v>111605</v>
      </c>
      <c r="D2299" s="17" t="s">
        <v>151</v>
      </c>
      <c r="E2299">
        <v>53023075</v>
      </c>
      <c r="F2299">
        <v>2000</v>
      </c>
      <c r="G2299">
        <v>2000</v>
      </c>
      <c r="H2299" s="17" t="s">
        <v>3662</v>
      </c>
      <c r="I2299" t="s">
        <v>145</v>
      </c>
      <c r="J2299" s="17" t="s">
        <v>4781</v>
      </c>
      <c r="K2299" s="17" t="s">
        <v>147</v>
      </c>
      <c r="L2299" t="s">
        <v>119</v>
      </c>
    </row>
    <row r="2300" spans="1:12" hidden="1">
      <c r="A2300">
        <v>20170610</v>
      </c>
      <c r="B2300">
        <v>20170610</v>
      </c>
      <c r="C2300">
        <v>112556</v>
      </c>
      <c r="D2300" s="17" t="s">
        <v>151</v>
      </c>
      <c r="E2300">
        <v>53023054</v>
      </c>
      <c r="F2300">
        <v>500</v>
      </c>
      <c r="G2300">
        <v>500</v>
      </c>
      <c r="H2300" s="17" t="s">
        <v>3659</v>
      </c>
      <c r="I2300" t="s">
        <v>145</v>
      </c>
      <c r="J2300" s="17" t="s">
        <v>4783</v>
      </c>
      <c r="K2300" s="17" t="s">
        <v>153</v>
      </c>
      <c r="L2300" t="s">
        <v>113</v>
      </c>
    </row>
    <row r="2301" spans="1:12" hidden="1">
      <c r="A2301">
        <v>20170610</v>
      </c>
      <c r="B2301">
        <v>20170610</v>
      </c>
      <c r="C2301">
        <v>112837</v>
      </c>
      <c r="D2301" s="17" t="s">
        <v>151</v>
      </c>
      <c r="E2301">
        <v>53023088</v>
      </c>
      <c r="F2301">
        <v>1000</v>
      </c>
      <c r="G2301">
        <v>1000</v>
      </c>
      <c r="H2301" s="17" t="s">
        <v>3656</v>
      </c>
      <c r="I2301" t="s">
        <v>145</v>
      </c>
      <c r="J2301" s="17" t="s">
        <v>4785</v>
      </c>
      <c r="K2301" s="17" t="s">
        <v>295</v>
      </c>
      <c r="L2301" t="s">
        <v>119</v>
      </c>
    </row>
    <row r="2302" spans="1:12" hidden="1">
      <c r="A2302">
        <v>20170610</v>
      </c>
      <c r="B2302">
        <v>20170610</v>
      </c>
      <c r="C2302">
        <v>113705</v>
      </c>
      <c r="D2302" s="17" t="s">
        <v>151</v>
      </c>
      <c r="E2302">
        <v>53023089</v>
      </c>
      <c r="F2302">
        <v>96</v>
      </c>
      <c r="G2302">
        <v>96</v>
      </c>
      <c r="H2302" s="17" t="s">
        <v>3653</v>
      </c>
      <c r="I2302" t="s">
        <v>145</v>
      </c>
      <c r="J2302" s="17" t="s">
        <v>4787</v>
      </c>
      <c r="K2302" s="17" t="s">
        <v>154</v>
      </c>
      <c r="L2302" t="s">
        <v>113</v>
      </c>
    </row>
    <row r="2303" spans="1:12" hidden="1">
      <c r="A2303">
        <v>20170610</v>
      </c>
      <c r="B2303">
        <v>20170610</v>
      </c>
      <c r="C2303">
        <v>113717</v>
      </c>
      <c r="D2303" s="17" t="s">
        <v>151</v>
      </c>
      <c r="E2303">
        <v>53023083</v>
      </c>
      <c r="F2303">
        <v>200</v>
      </c>
      <c r="G2303">
        <v>200</v>
      </c>
      <c r="H2303" s="17" t="s">
        <v>3652</v>
      </c>
      <c r="I2303" t="s">
        <v>145</v>
      </c>
      <c r="J2303" s="17" t="s">
        <v>4789</v>
      </c>
      <c r="K2303" s="17" t="s">
        <v>154</v>
      </c>
      <c r="L2303" t="s">
        <v>113</v>
      </c>
    </row>
    <row r="2304" spans="1:12" hidden="1">
      <c r="A2304">
        <v>20170610</v>
      </c>
      <c r="B2304">
        <v>20170610</v>
      </c>
      <c r="C2304">
        <v>113838</v>
      </c>
      <c r="D2304" s="17" t="s">
        <v>151</v>
      </c>
      <c r="E2304">
        <v>53023089</v>
      </c>
      <c r="F2304">
        <v>1</v>
      </c>
      <c r="G2304">
        <v>1</v>
      </c>
      <c r="H2304" s="17" t="s">
        <v>3649</v>
      </c>
      <c r="I2304" t="s">
        <v>145</v>
      </c>
      <c r="J2304" s="17" t="s">
        <v>4787</v>
      </c>
      <c r="K2304" s="17" t="s">
        <v>154</v>
      </c>
      <c r="L2304" t="s">
        <v>113</v>
      </c>
    </row>
    <row r="2305" spans="1:12" hidden="1">
      <c r="A2305">
        <v>20170610</v>
      </c>
      <c r="B2305">
        <v>20170610</v>
      </c>
      <c r="C2305">
        <v>114259</v>
      </c>
      <c r="D2305" s="17" t="s">
        <v>151</v>
      </c>
      <c r="E2305">
        <v>53023061</v>
      </c>
      <c r="F2305">
        <v>1000</v>
      </c>
      <c r="G2305">
        <v>1000</v>
      </c>
      <c r="H2305" s="17" t="s">
        <v>3646</v>
      </c>
      <c r="I2305" t="s">
        <v>145</v>
      </c>
      <c r="J2305" s="17" t="s">
        <v>4792</v>
      </c>
      <c r="K2305" s="17" t="s">
        <v>149</v>
      </c>
      <c r="L2305" t="s">
        <v>113</v>
      </c>
    </row>
    <row r="2306" spans="1:12" hidden="1">
      <c r="A2306">
        <v>20170610</v>
      </c>
      <c r="B2306">
        <v>20170610</v>
      </c>
      <c r="C2306">
        <v>114355</v>
      </c>
      <c r="D2306" s="17" t="s">
        <v>151</v>
      </c>
      <c r="E2306">
        <v>53023063</v>
      </c>
      <c r="F2306">
        <v>700</v>
      </c>
      <c r="G2306">
        <v>700</v>
      </c>
      <c r="H2306" s="17" t="s">
        <v>3645</v>
      </c>
      <c r="I2306" t="s">
        <v>145</v>
      </c>
      <c r="J2306" s="17" t="s">
        <v>4793</v>
      </c>
      <c r="K2306" s="17" t="s">
        <v>154</v>
      </c>
      <c r="L2306" t="s">
        <v>113</v>
      </c>
    </row>
    <row r="2307" spans="1:12" hidden="1">
      <c r="A2307">
        <v>20170610</v>
      </c>
      <c r="B2307">
        <v>20170610</v>
      </c>
      <c r="C2307">
        <v>114646</v>
      </c>
      <c r="D2307" s="17" t="s">
        <v>151</v>
      </c>
      <c r="E2307">
        <v>53023080</v>
      </c>
      <c r="F2307">
        <v>17</v>
      </c>
      <c r="G2307">
        <v>17</v>
      </c>
      <c r="H2307" s="17" t="s">
        <v>3642</v>
      </c>
      <c r="I2307" t="s">
        <v>145</v>
      </c>
      <c r="J2307" s="17" t="s">
        <v>4795</v>
      </c>
      <c r="K2307" s="17" t="s">
        <v>149</v>
      </c>
      <c r="L2307" t="s">
        <v>113</v>
      </c>
    </row>
    <row r="2308" spans="1:12" hidden="1">
      <c r="A2308">
        <v>20170610</v>
      </c>
      <c r="B2308">
        <v>20170610</v>
      </c>
      <c r="C2308">
        <v>114810</v>
      </c>
      <c r="D2308" s="17" t="s">
        <v>151</v>
      </c>
      <c r="E2308">
        <v>53023062</v>
      </c>
      <c r="F2308">
        <v>250</v>
      </c>
      <c r="G2308">
        <v>250</v>
      </c>
      <c r="H2308" s="17" t="s">
        <v>3641</v>
      </c>
      <c r="I2308" t="s">
        <v>145</v>
      </c>
      <c r="J2308" s="17" t="s">
        <v>4797</v>
      </c>
      <c r="K2308" s="17" t="s">
        <v>154</v>
      </c>
      <c r="L2308" t="s">
        <v>113</v>
      </c>
    </row>
    <row r="2309" spans="1:12" hidden="1">
      <c r="A2309">
        <v>20170610</v>
      </c>
      <c r="B2309">
        <v>20170610</v>
      </c>
      <c r="C2309">
        <v>114819</v>
      </c>
      <c r="D2309" s="17" t="s">
        <v>151</v>
      </c>
      <c r="E2309">
        <v>53023080</v>
      </c>
      <c r="F2309">
        <v>10</v>
      </c>
      <c r="G2309">
        <v>10</v>
      </c>
      <c r="H2309" s="17" t="s">
        <v>3640</v>
      </c>
      <c r="I2309" t="s">
        <v>145</v>
      </c>
      <c r="J2309" s="17" t="s">
        <v>4798</v>
      </c>
      <c r="K2309" s="17" t="s">
        <v>159</v>
      </c>
      <c r="L2309" t="s">
        <v>113</v>
      </c>
    </row>
    <row r="2310" spans="1:12" hidden="1">
      <c r="A2310">
        <v>20170610</v>
      </c>
      <c r="B2310">
        <v>20170610</v>
      </c>
      <c r="C2310">
        <v>115052</v>
      </c>
      <c r="D2310" s="17" t="s">
        <v>151</v>
      </c>
      <c r="E2310">
        <v>53023081</v>
      </c>
      <c r="F2310">
        <v>500</v>
      </c>
      <c r="G2310">
        <v>500</v>
      </c>
      <c r="H2310" s="17" t="s">
        <v>3637</v>
      </c>
      <c r="I2310" t="s">
        <v>145</v>
      </c>
      <c r="J2310" s="17" t="s">
        <v>4800</v>
      </c>
      <c r="K2310" s="17" t="s">
        <v>154</v>
      </c>
      <c r="L2310" t="s">
        <v>113</v>
      </c>
    </row>
    <row r="2311" spans="1:12" hidden="1">
      <c r="A2311">
        <v>20170610</v>
      </c>
      <c r="B2311">
        <v>20170610</v>
      </c>
      <c r="C2311">
        <v>115256</v>
      </c>
      <c r="D2311" s="17" t="s">
        <v>151</v>
      </c>
      <c r="E2311">
        <v>53023057</v>
      </c>
      <c r="F2311">
        <v>1000</v>
      </c>
      <c r="G2311">
        <v>1000</v>
      </c>
      <c r="H2311" s="17" t="s">
        <v>3634</v>
      </c>
      <c r="I2311" t="s">
        <v>145</v>
      </c>
      <c r="J2311" s="17" t="s">
        <v>4802</v>
      </c>
      <c r="K2311" s="17" t="s">
        <v>158</v>
      </c>
      <c r="L2311" t="s">
        <v>113</v>
      </c>
    </row>
    <row r="2312" spans="1:12" hidden="1">
      <c r="A2312">
        <v>20170610</v>
      </c>
      <c r="B2312">
        <v>20170610</v>
      </c>
      <c r="C2312">
        <v>115259</v>
      </c>
      <c r="D2312" s="17" t="s">
        <v>151</v>
      </c>
      <c r="E2312">
        <v>53023062</v>
      </c>
      <c r="F2312">
        <v>50</v>
      </c>
      <c r="G2312">
        <v>50</v>
      </c>
      <c r="H2312" s="17" t="s">
        <v>3631</v>
      </c>
      <c r="I2312" t="s">
        <v>145</v>
      </c>
      <c r="J2312" s="17" t="s">
        <v>4803</v>
      </c>
      <c r="K2312" s="17" t="s">
        <v>164</v>
      </c>
      <c r="L2312" t="s">
        <v>119</v>
      </c>
    </row>
    <row r="2313" spans="1:12" hidden="1">
      <c r="A2313">
        <v>20170610</v>
      </c>
      <c r="B2313">
        <v>20170610</v>
      </c>
      <c r="C2313">
        <v>120209</v>
      </c>
      <c r="D2313" s="17" t="s">
        <v>151</v>
      </c>
      <c r="E2313">
        <v>53023077</v>
      </c>
      <c r="F2313">
        <v>100</v>
      </c>
      <c r="G2313">
        <v>100</v>
      </c>
      <c r="H2313" s="17" t="s">
        <v>3628</v>
      </c>
      <c r="I2313" t="s">
        <v>145</v>
      </c>
      <c r="J2313" s="17" t="s">
        <v>4804</v>
      </c>
      <c r="K2313" s="17" t="s">
        <v>164</v>
      </c>
      <c r="L2313" t="s">
        <v>119</v>
      </c>
    </row>
    <row r="2314" spans="1:12" hidden="1">
      <c r="A2314">
        <v>20170610</v>
      </c>
      <c r="B2314">
        <v>20170610</v>
      </c>
      <c r="C2314">
        <v>120213</v>
      </c>
      <c r="D2314" s="17" t="s">
        <v>151</v>
      </c>
      <c r="E2314">
        <v>53023062</v>
      </c>
      <c r="F2314">
        <v>30</v>
      </c>
      <c r="G2314">
        <v>30</v>
      </c>
      <c r="H2314" s="17" t="s">
        <v>3625</v>
      </c>
      <c r="I2314" t="s">
        <v>145</v>
      </c>
      <c r="J2314" s="17" t="s">
        <v>4797</v>
      </c>
      <c r="K2314" s="17" t="s">
        <v>154</v>
      </c>
      <c r="L2314" t="s">
        <v>113</v>
      </c>
    </row>
    <row r="2315" spans="1:12" hidden="1">
      <c r="A2315">
        <v>20170610</v>
      </c>
      <c r="B2315">
        <v>20170610</v>
      </c>
      <c r="C2315">
        <v>121100</v>
      </c>
      <c r="D2315" s="17" t="s">
        <v>151</v>
      </c>
      <c r="E2315">
        <v>53023076</v>
      </c>
      <c r="F2315">
        <v>100</v>
      </c>
      <c r="G2315">
        <v>100</v>
      </c>
      <c r="H2315" s="17" t="s">
        <v>3622</v>
      </c>
      <c r="I2315" t="s">
        <v>145</v>
      </c>
      <c r="J2315" s="17" t="s">
        <v>4807</v>
      </c>
      <c r="K2315" s="17" t="s">
        <v>150</v>
      </c>
      <c r="L2315" t="s">
        <v>113</v>
      </c>
    </row>
    <row r="2316" spans="1:12" hidden="1">
      <c r="A2316">
        <v>20170610</v>
      </c>
      <c r="B2316">
        <v>20170610</v>
      </c>
      <c r="C2316">
        <v>123413</v>
      </c>
      <c r="D2316" s="17" t="s">
        <v>151</v>
      </c>
      <c r="E2316">
        <v>53023063</v>
      </c>
      <c r="F2316">
        <v>400</v>
      </c>
      <c r="G2316">
        <v>400</v>
      </c>
      <c r="H2316" s="17" t="s">
        <v>3621</v>
      </c>
      <c r="I2316" t="s">
        <v>145</v>
      </c>
      <c r="J2316" s="17" t="s">
        <v>4809</v>
      </c>
      <c r="K2316" s="17" t="s">
        <v>149</v>
      </c>
      <c r="L2316" t="s">
        <v>113</v>
      </c>
    </row>
    <row r="2317" spans="1:12" hidden="1">
      <c r="A2317">
        <v>20170610</v>
      </c>
      <c r="B2317">
        <v>20170610</v>
      </c>
      <c r="C2317">
        <v>130517</v>
      </c>
      <c r="D2317" s="17" t="s">
        <v>151</v>
      </c>
      <c r="E2317">
        <v>53023067</v>
      </c>
      <c r="F2317">
        <v>10</v>
      </c>
      <c r="G2317">
        <v>10</v>
      </c>
      <c r="H2317" s="17" t="s">
        <v>3618</v>
      </c>
      <c r="I2317" t="s">
        <v>145</v>
      </c>
      <c r="J2317" s="17" t="s">
        <v>4811</v>
      </c>
      <c r="K2317" s="17" t="s">
        <v>153</v>
      </c>
      <c r="L2317" t="s">
        <v>113</v>
      </c>
    </row>
    <row r="2318" spans="1:12" hidden="1">
      <c r="A2318">
        <v>20170610</v>
      </c>
      <c r="B2318">
        <v>20170610</v>
      </c>
      <c r="C2318">
        <v>132052</v>
      </c>
      <c r="D2318" s="17" t="s">
        <v>151</v>
      </c>
      <c r="E2318">
        <v>53023070</v>
      </c>
      <c r="F2318">
        <v>1000</v>
      </c>
      <c r="G2318">
        <v>1000</v>
      </c>
      <c r="H2318" s="17" t="s">
        <v>3615</v>
      </c>
      <c r="I2318" t="s">
        <v>145</v>
      </c>
      <c r="J2318" s="17" t="s">
        <v>4813</v>
      </c>
      <c r="K2318" s="17" t="s">
        <v>146</v>
      </c>
      <c r="L2318" t="s">
        <v>113</v>
      </c>
    </row>
    <row r="2319" spans="1:12" hidden="1">
      <c r="A2319">
        <v>20170610</v>
      </c>
      <c r="B2319">
        <v>20170610</v>
      </c>
      <c r="C2319">
        <v>132200</v>
      </c>
      <c r="D2319" s="17" t="s">
        <v>151</v>
      </c>
      <c r="E2319">
        <v>53023070</v>
      </c>
      <c r="F2319">
        <v>500</v>
      </c>
      <c r="G2319">
        <v>500</v>
      </c>
      <c r="H2319" s="17" t="s">
        <v>3612</v>
      </c>
      <c r="I2319" t="s">
        <v>145</v>
      </c>
      <c r="J2319" s="17" t="s">
        <v>4815</v>
      </c>
      <c r="K2319" s="17" t="s">
        <v>265</v>
      </c>
      <c r="L2319" t="s">
        <v>119</v>
      </c>
    </row>
    <row r="2320" spans="1:12" hidden="1">
      <c r="A2320">
        <v>20170610</v>
      </c>
      <c r="B2320">
        <v>20170610</v>
      </c>
      <c r="C2320">
        <v>133539</v>
      </c>
      <c r="D2320" s="17" t="s">
        <v>151</v>
      </c>
      <c r="E2320">
        <v>53023057</v>
      </c>
      <c r="F2320">
        <v>200</v>
      </c>
      <c r="G2320">
        <v>200</v>
      </c>
      <c r="H2320" s="17" t="s">
        <v>3609</v>
      </c>
      <c r="I2320" t="s">
        <v>145</v>
      </c>
      <c r="J2320" s="17" t="s">
        <v>4817</v>
      </c>
      <c r="K2320" s="17" t="s">
        <v>146</v>
      </c>
      <c r="L2320" t="s">
        <v>119</v>
      </c>
    </row>
    <row r="2321" spans="1:12" hidden="1">
      <c r="A2321">
        <v>20170610</v>
      </c>
      <c r="B2321">
        <v>20170610</v>
      </c>
      <c r="C2321">
        <v>140254</v>
      </c>
      <c r="D2321" s="17" t="s">
        <v>151</v>
      </c>
      <c r="E2321">
        <v>53023056</v>
      </c>
      <c r="F2321">
        <v>300</v>
      </c>
      <c r="G2321">
        <v>300</v>
      </c>
      <c r="H2321" s="17" t="s">
        <v>3606</v>
      </c>
      <c r="I2321" t="s">
        <v>145</v>
      </c>
      <c r="J2321" s="17" t="s">
        <v>4819</v>
      </c>
      <c r="K2321" s="17" t="s">
        <v>146</v>
      </c>
      <c r="L2321" t="s">
        <v>113</v>
      </c>
    </row>
    <row r="2322" spans="1:12" hidden="1">
      <c r="A2322">
        <v>20170610</v>
      </c>
      <c r="B2322">
        <v>20170610</v>
      </c>
      <c r="C2322">
        <v>140313</v>
      </c>
      <c r="D2322" s="17" t="s">
        <v>151</v>
      </c>
      <c r="E2322">
        <v>53023076</v>
      </c>
      <c r="F2322">
        <v>20</v>
      </c>
      <c r="G2322">
        <v>20</v>
      </c>
      <c r="H2322" s="17" t="s">
        <v>3603</v>
      </c>
      <c r="I2322" t="s">
        <v>145</v>
      </c>
      <c r="J2322" s="17" t="s">
        <v>4821</v>
      </c>
      <c r="K2322" s="17" t="s">
        <v>149</v>
      </c>
      <c r="L2322" t="s">
        <v>113</v>
      </c>
    </row>
    <row r="2323" spans="1:12" hidden="1">
      <c r="A2323">
        <v>20170610</v>
      </c>
      <c r="B2323">
        <v>20170610</v>
      </c>
      <c r="C2323">
        <v>140450</v>
      </c>
      <c r="D2323" s="17" t="s">
        <v>151</v>
      </c>
      <c r="E2323">
        <v>53023086</v>
      </c>
      <c r="F2323">
        <v>100</v>
      </c>
      <c r="G2323">
        <v>100</v>
      </c>
      <c r="H2323" s="17" t="s">
        <v>3600</v>
      </c>
      <c r="I2323" t="s">
        <v>145</v>
      </c>
      <c r="J2323" s="17" t="s">
        <v>4823</v>
      </c>
      <c r="K2323" s="17" t="s">
        <v>154</v>
      </c>
      <c r="L2323" t="s">
        <v>113</v>
      </c>
    </row>
    <row r="2324" spans="1:12" hidden="1">
      <c r="A2324">
        <v>20170610</v>
      </c>
      <c r="B2324">
        <v>20170610</v>
      </c>
      <c r="C2324">
        <v>140519</v>
      </c>
      <c r="D2324" s="17" t="s">
        <v>151</v>
      </c>
      <c r="E2324">
        <v>53023073</v>
      </c>
      <c r="F2324">
        <v>20</v>
      </c>
      <c r="G2324">
        <v>20</v>
      </c>
      <c r="H2324" s="17" t="s">
        <v>3597</v>
      </c>
      <c r="I2324" t="s">
        <v>145</v>
      </c>
      <c r="J2324" s="17" t="s">
        <v>4825</v>
      </c>
      <c r="K2324" s="17" t="s">
        <v>150</v>
      </c>
      <c r="L2324" t="s">
        <v>113</v>
      </c>
    </row>
    <row r="2325" spans="1:12" hidden="1">
      <c r="A2325">
        <v>20170610</v>
      </c>
      <c r="B2325">
        <v>20170610</v>
      </c>
      <c r="C2325">
        <v>141447</v>
      </c>
      <c r="D2325" s="17" t="s">
        <v>151</v>
      </c>
      <c r="E2325">
        <v>53023073</v>
      </c>
      <c r="F2325">
        <v>2000</v>
      </c>
      <c r="G2325">
        <v>2000</v>
      </c>
      <c r="H2325" s="17" t="s">
        <v>3594</v>
      </c>
      <c r="I2325" t="s">
        <v>145</v>
      </c>
      <c r="J2325" s="17" t="s">
        <v>4827</v>
      </c>
      <c r="K2325" s="17" t="s">
        <v>149</v>
      </c>
      <c r="L2325" t="s">
        <v>113</v>
      </c>
    </row>
    <row r="2326" spans="1:12" hidden="1">
      <c r="A2326">
        <v>20170610</v>
      </c>
      <c r="B2326">
        <v>20170610</v>
      </c>
      <c r="C2326">
        <v>142055</v>
      </c>
      <c r="D2326" s="17" t="s">
        <v>151</v>
      </c>
      <c r="E2326">
        <v>53023086</v>
      </c>
      <c r="F2326">
        <v>1000</v>
      </c>
      <c r="G2326">
        <v>1000</v>
      </c>
      <c r="H2326" s="17" t="s">
        <v>3591</v>
      </c>
      <c r="I2326" t="s">
        <v>145</v>
      </c>
      <c r="J2326" s="17" t="s">
        <v>4829</v>
      </c>
      <c r="K2326" s="17" t="s">
        <v>150</v>
      </c>
      <c r="L2326" t="s">
        <v>113</v>
      </c>
    </row>
    <row r="2327" spans="1:12" hidden="1">
      <c r="A2327">
        <v>20170610</v>
      </c>
      <c r="B2327">
        <v>20170610</v>
      </c>
      <c r="C2327">
        <v>142121</v>
      </c>
      <c r="D2327" s="17" t="s">
        <v>151</v>
      </c>
      <c r="E2327">
        <v>53023090</v>
      </c>
      <c r="F2327">
        <v>20</v>
      </c>
      <c r="G2327">
        <v>20</v>
      </c>
      <c r="H2327" s="17" t="s">
        <v>3588</v>
      </c>
      <c r="I2327" t="s">
        <v>145</v>
      </c>
      <c r="J2327" s="17" t="s">
        <v>4831</v>
      </c>
      <c r="K2327" s="17" t="s">
        <v>146</v>
      </c>
      <c r="L2327" t="s">
        <v>113</v>
      </c>
    </row>
    <row r="2328" spans="1:12" hidden="1">
      <c r="A2328">
        <v>20170610</v>
      </c>
      <c r="B2328">
        <v>20170610</v>
      </c>
      <c r="C2328">
        <v>142225</v>
      </c>
      <c r="D2328" s="17" t="s">
        <v>151</v>
      </c>
      <c r="E2328">
        <v>53023069</v>
      </c>
      <c r="F2328">
        <v>600</v>
      </c>
      <c r="G2328">
        <v>600</v>
      </c>
      <c r="H2328" s="17" t="s">
        <v>3585</v>
      </c>
      <c r="I2328" t="s">
        <v>145</v>
      </c>
      <c r="J2328" s="17" t="s">
        <v>4833</v>
      </c>
      <c r="K2328" s="17" t="s">
        <v>150</v>
      </c>
      <c r="L2328" t="s">
        <v>113</v>
      </c>
    </row>
    <row r="2329" spans="1:12" hidden="1">
      <c r="A2329">
        <v>20170610</v>
      </c>
      <c r="B2329">
        <v>20170610</v>
      </c>
      <c r="C2329">
        <v>142740</v>
      </c>
      <c r="D2329" s="17" t="s">
        <v>151</v>
      </c>
      <c r="E2329">
        <v>53023086</v>
      </c>
      <c r="F2329">
        <v>100</v>
      </c>
      <c r="G2329">
        <v>100</v>
      </c>
      <c r="H2329" s="17" t="s">
        <v>3582</v>
      </c>
      <c r="I2329" t="s">
        <v>145</v>
      </c>
      <c r="J2329" s="17" t="s">
        <v>4835</v>
      </c>
      <c r="K2329" s="17" t="s">
        <v>157</v>
      </c>
      <c r="L2329" t="s">
        <v>119</v>
      </c>
    </row>
    <row r="2330" spans="1:12" hidden="1">
      <c r="A2330">
        <v>20170610</v>
      </c>
      <c r="B2330">
        <v>20170610</v>
      </c>
      <c r="C2330">
        <v>142929</v>
      </c>
      <c r="D2330" s="17" t="s">
        <v>151</v>
      </c>
      <c r="E2330">
        <v>53023069</v>
      </c>
      <c r="F2330">
        <v>200</v>
      </c>
      <c r="G2330">
        <v>200</v>
      </c>
      <c r="H2330" s="17" t="s">
        <v>3579</v>
      </c>
      <c r="I2330" t="s">
        <v>145</v>
      </c>
      <c r="J2330" s="17" t="s">
        <v>4837</v>
      </c>
      <c r="K2330" s="17" t="s">
        <v>146</v>
      </c>
      <c r="L2330" t="s">
        <v>119</v>
      </c>
    </row>
    <row r="2331" spans="1:12" hidden="1">
      <c r="A2331">
        <v>20170610</v>
      </c>
      <c r="B2331">
        <v>20170610</v>
      </c>
      <c r="C2331">
        <v>143531</v>
      </c>
      <c r="D2331" s="17" t="s">
        <v>151</v>
      </c>
      <c r="E2331">
        <v>53023081</v>
      </c>
      <c r="F2331">
        <v>20</v>
      </c>
      <c r="G2331">
        <v>20</v>
      </c>
      <c r="H2331" s="17" t="s">
        <v>3576</v>
      </c>
      <c r="I2331" t="s">
        <v>145</v>
      </c>
      <c r="J2331" s="17" t="s">
        <v>4839</v>
      </c>
      <c r="K2331" s="17" t="s">
        <v>150</v>
      </c>
      <c r="L2331" t="s">
        <v>113</v>
      </c>
    </row>
    <row r="2332" spans="1:12" hidden="1">
      <c r="A2332">
        <v>20170610</v>
      </c>
      <c r="B2332">
        <v>20170610</v>
      </c>
      <c r="C2332">
        <v>143618</v>
      </c>
      <c r="D2332" s="17" t="s">
        <v>151</v>
      </c>
      <c r="E2332">
        <v>53023067</v>
      </c>
      <c r="F2332">
        <v>1000</v>
      </c>
      <c r="G2332">
        <v>1000</v>
      </c>
      <c r="H2332" s="17" t="s">
        <v>3573</v>
      </c>
      <c r="I2332" t="s">
        <v>145</v>
      </c>
      <c r="J2332" s="17" t="s">
        <v>4841</v>
      </c>
      <c r="K2332" s="17" t="s">
        <v>150</v>
      </c>
      <c r="L2332" t="s">
        <v>113</v>
      </c>
    </row>
    <row r="2333" spans="1:12" hidden="1">
      <c r="A2333">
        <v>20170610</v>
      </c>
      <c r="B2333">
        <v>20170610</v>
      </c>
      <c r="C2333">
        <v>143904</v>
      </c>
      <c r="D2333" s="17" t="s">
        <v>151</v>
      </c>
      <c r="E2333">
        <v>53023081</v>
      </c>
      <c r="F2333">
        <v>50</v>
      </c>
      <c r="G2333">
        <v>50</v>
      </c>
      <c r="H2333" s="17" t="s">
        <v>3570</v>
      </c>
      <c r="I2333" t="s">
        <v>145</v>
      </c>
      <c r="J2333" s="17" t="s">
        <v>4843</v>
      </c>
      <c r="K2333" s="17" t="s">
        <v>150</v>
      </c>
      <c r="L2333" t="s">
        <v>113</v>
      </c>
    </row>
    <row r="2334" spans="1:12" hidden="1">
      <c r="A2334">
        <v>20170610</v>
      </c>
      <c r="B2334">
        <v>20170610</v>
      </c>
      <c r="C2334">
        <v>144753</v>
      </c>
      <c r="D2334" s="17" t="s">
        <v>151</v>
      </c>
      <c r="E2334">
        <v>53023090</v>
      </c>
      <c r="F2334">
        <v>500</v>
      </c>
      <c r="G2334">
        <v>500</v>
      </c>
      <c r="H2334" s="17" t="s">
        <v>3567</v>
      </c>
      <c r="I2334" t="s">
        <v>145</v>
      </c>
      <c r="J2334" s="17" t="s">
        <v>4845</v>
      </c>
      <c r="K2334" s="17" t="s">
        <v>149</v>
      </c>
      <c r="L2334" t="s">
        <v>113</v>
      </c>
    </row>
    <row r="2335" spans="1:12" hidden="1">
      <c r="A2335">
        <v>20170610</v>
      </c>
      <c r="B2335">
        <v>20170610</v>
      </c>
      <c r="C2335">
        <v>145023</v>
      </c>
      <c r="D2335" s="17" t="s">
        <v>151</v>
      </c>
      <c r="E2335">
        <v>53023086</v>
      </c>
      <c r="F2335">
        <v>200</v>
      </c>
      <c r="G2335">
        <v>200</v>
      </c>
      <c r="H2335" s="17" t="s">
        <v>3564</v>
      </c>
      <c r="I2335" t="s">
        <v>145</v>
      </c>
      <c r="J2335" s="17" t="s">
        <v>4847</v>
      </c>
      <c r="K2335" s="17" t="s">
        <v>162</v>
      </c>
      <c r="L2335" t="s">
        <v>113</v>
      </c>
    </row>
    <row r="2336" spans="1:12" hidden="1">
      <c r="A2336">
        <v>20170610</v>
      </c>
      <c r="B2336">
        <v>20170610</v>
      </c>
      <c r="C2336">
        <v>145059</v>
      </c>
      <c r="D2336" s="17" t="s">
        <v>151</v>
      </c>
      <c r="E2336">
        <v>53023077</v>
      </c>
      <c r="F2336">
        <v>200</v>
      </c>
      <c r="G2336">
        <v>200</v>
      </c>
      <c r="H2336" s="17" t="s">
        <v>3561</v>
      </c>
      <c r="I2336" t="s">
        <v>145</v>
      </c>
      <c r="J2336" s="17" t="s">
        <v>4849</v>
      </c>
      <c r="K2336" s="17" t="s">
        <v>148</v>
      </c>
      <c r="L2336" t="s">
        <v>113</v>
      </c>
    </row>
    <row r="2337" spans="1:12" hidden="1">
      <c r="A2337">
        <v>20170610</v>
      </c>
      <c r="B2337">
        <v>20170610</v>
      </c>
      <c r="C2337">
        <v>145245</v>
      </c>
      <c r="D2337" s="17" t="s">
        <v>151</v>
      </c>
      <c r="E2337">
        <v>53023056</v>
      </c>
      <c r="F2337">
        <v>280</v>
      </c>
      <c r="G2337">
        <v>280</v>
      </c>
      <c r="H2337" s="17" t="s">
        <v>3558</v>
      </c>
      <c r="I2337" t="s">
        <v>145</v>
      </c>
      <c r="J2337" s="17" t="s">
        <v>4851</v>
      </c>
      <c r="K2337" s="17" t="s">
        <v>149</v>
      </c>
      <c r="L2337" t="s">
        <v>113</v>
      </c>
    </row>
    <row r="2338" spans="1:12" hidden="1">
      <c r="A2338">
        <v>20170610</v>
      </c>
      <c r="B2338">
        <v>20170610</v>
      </c>
      <c r="C2338">
        <v>145408</v>
      </c>
      <c r="D2338" s="17" t="s">
        <v>151</v>
      </c>
      <c r="E2338">
        <v>53023076</v>
      </c>
      <c r="F2338">
        <v>200</v>
      </c>
      <c r="G2338">
        <v>200</v>
      </c>
      <c r="H2338" s="17" t="s">
        <v>3555</v>
      </c>
      <c r="I2338" t="s">
        <v>145</v>
      </c>
      <c r="J2338" s="17" t="s">
        <v>4853</v>
      </c>
      <c r="K2338" s="17" t="s">
        <v>153</v>
      </c>
      <c r="L2338" t="s">
        <v>113</v>
      </c>
    </row>
    <row r="2339" spans="1:12" hidden="1">
      <c r="A2339">
        <v>20170610</v>
      </c>
      <c r="B2339">
        <v>20170610</v>
      </c>
      <c r="C2339">
        <v>145537</v>
      </c>
      <c r="D2339" s="17" t="s">
        <v>151</v>
      </c>
      <c r="E2339">
        <v>53023079</v>
      </c>
      <c r="F2339">
        <v>1000</v>
      </c>
      <c r="G2339">
        <v>1000</v>
      </c>
      <c r="H2339" s="17" t="s">
        <v>3552</v>
      </c>
      <c r="I2339" t="s">
        <v>145</v>
      </c>
      <c r="J2339" s="17" t="s">
        <v>4855</v>
      </c>
      <c r="K2339" s="17" t="s">
        <v>149</v>
      </c>
      <c r="L2339" t="s">
        <v>113</v>
      </c>
    </row>
    <row r="2340" spans="1:12" hidden="1">
      <c r="A2340">
        <v>20170610</v>
      </c>
      <c r="B2340">
        <v>20170610</v>
      </c>
      <c r="C2340">
        <v>150529</v>
      </c>
      <c r="D2340" s="17" t="s">
        <v>151</v>
      </c>
      <c r="E2340">
        <v>53023070</v>
      </c>
      <c r="F2340">
        <v>1000</v>
      </c>
      <c r="G2340">
        <v>1000</v>
      </c>
      <c r="H2340" s="17" t="s">
        <v>3549</v>
      </c>
      <c r="I2340" t="s">
        <v>145</v>
      </c>
      <c r="J2340" s="17" t="s">
        <v>4857</v>
      </c>
      <c r="K2340" s="17" t="s">
        <v>150</v>
      </c>
      <c r="L2340" t="s">
        <v>113</v>
      </c>
    </row>
    <row r="2341" spans="1:12" hidden="1">
      <c r="A2341">
        <v>20170610</v>
      </c>
      <c r="B2341">
        <v>20170610</v>
      </c>
      <c r="C2341">
        <v>150658</v>
      </c>
      <c r="D2341" s="17" t="s">
        <v>151</v>
      </c>
      <c r="E2341">
        <v>53023067</v>
      </c>
      <c r="F2341">
        <v>750</v>
      </c>
      <c r="G2341">
        <v>750</v>
      </c>
      <c r="H2341" s="17" t="s">
        <v>3546</v>
      </c>
      <c r="I2341" t="s">
        <v>145</v>
      </c>
      <c r="J2341" s="17" t="s">
        <v>4859</v>
      </c>
      <c r="K2341" s="17" t="s">
        <v>162</v>
      </c>
      <c r="L2341" t="s">
        <v>113</v>
      </c>
    </row>
    <row r="2342" spans="1:12" hidden="1">
      <c r="A2342">
        <v>20170610</v>
      </c>
      <c r="B2342">
        <v>20170610</v>
      </c>
      <c r="C2342">
        <v>150835</v>
      </c>
      <c r="D2342" s="17" t="s">
        <v>151</v>
      </c>
      <c r="E2342">
        <v>53023063</v>
      </c>
      <c r="F2342">
        <v>1000</v>
      </c>
      <c r="G2342">
        <v>1000</v>
      </c>
      <c r="H2342" s="17" t="s">
        <v>3543</v>
      </c>
      <c r="I2342" t="s">
        <v>145</v>
      </c>
      <c r="J2342" s="17" t="s">
        <v>4861</v>
      </c>
      <c r="K2342" s="17" t="s">
        <v>146</v>
      </c>
      <c r="L2342" t="s">
        <v>113</v>
      </c>
    </row>
    <row r="2343" spans="1:12" hidden="1">
      <c r="A2343">
        <v>20170610</v>
      </c>
      <c r="B2343">
        <v>20170610</v>
      </c>
      <c r="C2343">
        <v>151430</v>
      </c>
      <c r="D2343" s="17" t="s">
        <v>151</v>
      </c>
      <c r="E2343">
        <v>53023057</v>
      </c>
      <c r="F2343">
        <v>500</v>
      </c>
      <c r="G2343">
        <v>500</v>
      </c>
      <c r="H2343" s="17" t="s">
        <v>3540</v>
      </c>
      <c r="I2343" t="s">
        <v>145</v>
      </c>
      <c r="J2343" s="17" t="s">
        <v>4863</v>
      </c>
      <c r="K2343" s="17" t="s">
        <v>147</v>
      </c>
      <c r="L2343" t="s">
        <v>119</v>
      </c>
    </row>
    <row r="2344" spans="1:12" hidden="1">
      <c r="A2344">
        <v>20170610</v>
      </c>
      <c r="B2344">
        <v>20170610</v>
      </c>
      <c r="C2344">
        <v>151550</v>
      </c>
      <c r="D2344" s="17" t="s">
        <v>151</v>
      </c>
      <c r="E2344">
        <v>53023080</v>
      </c>
      <c r="F2344">
        <v>600</v>
      </c>
      <c r="G2344">
        <v>600</v>
      </c>
      <c r="H2344" s="17" t="s">
        <v>3537</v>
      </c>
      <c r="I2344" t="s">
        <v>145</v>
      </c>
      <c r="J2344" s="17" t="s">
        <v>4865</v>
      </c>
      <c r="K2344" s="17" t="s">
        <v>149</v>
      </c>
      <c r="L2344" t="s">
        <v>113</v>
      </c>
    </row>
    <row r="2345" spans="1:12" hidden="1">
      <c r="A2345">
        <v>20170610</v>
      </c>
      <c r="B2345">
        <v>20170610</v>
      </c>
      <c r="C2345">
        <v>151613</v>
      </c>
      <c r="D2345" s="17" t="s">
        <v>151</v>
      </c>
      <c r="E2345">
        <v>53023069</v>
      </c>
      <c r="F2345">
        <v>1100</v>
      </c>
      <c r="G2345">
        <v>1100</v>
      </c>
      <c r="H2345" s="17" t="s">
        <v>3534</v>
      </c>
      <c r="I2345" t="s">
        <v>145</v>
      </c>
      <c r="J2345" s="17" t="s">
        <v>4867</v>
      </c>
      <c r="K2345" s="17" t="s">
        <v>254</v>
      </c>
      <c r="L2345" t="s">
        <v>113</v>
      </c>
    </row>
    <row r="2346" spans="1:12" hidden="1">
      <c r="A2346">
        <v>20170610</v>
      </c>
      <c r="B2346">
        <v>20170610</v>
      </c>
      <c r="C2346">
        <v>151630</v>
      </c>
      <c r="D2346" s="17" t="s">
        <v>151</v>
      </c>
      <c r="E2346">
        <v>53023090</v>
      </c>
      <c r="F2346">
        <v>11</v>
      </c>
      <c r="G2346">
        <v>11</v>
      </c>
      <c r="H2346" s="17" t="s">
        <v>3531</v>
      </c>
      <c r="I2346" t="s">
        <v>145</v>
      </c>
      <c r="J2346" s="17" t="s">
        <v>4652</v>
      </c>
      <c r="K2346" s="17" t="s">
        <v>149</v>
      </c>
      <c r="L2346" t="s">
        <v>113</v>
      </c>
    </row>
    <row r="2347" spans="1:12" hidden="1">
      <c r="A2347">
        <v>20170610</v>
      </c>
      <c r="B2347">
        <v>20170610</v>
      </c>
      <c r="C2347">
        <v>152504</v>
      </c>
      <c r="D2347" s="17" t="s">
        <v>151</v>
      </c>
      <c r="E2347">
        <v>53023077</v>
      </c>
      <c r="F2347">
        <v>50</v>
      </c>
      <c r="G2347">
        <v>50</v>
      </c>
      <c r="H2347" s="17" t="s">
        <v>3528</v>
      </c>
      <c r="I2347" t="s">
        <v>145</v>
      </c>
      <c r="J2347" s="17" t="s">
        <v>4870</v>
      </c>
      <c r="K2347" s="17" t="s">
        <v>153</v>
      </c>
      <c r="L2347" t="s">
        <v>113</v>
      </c>
    </row>
    <row r="2348" spans="1:12" hidden="1">
      <c r="A2348">
        <v>20170610</v>
      </c>
      <c r="B2348">
        <v>20170610</v>
      </c>
      <c r="C2348">
        <v>153428</v>
      </c>
      <c r="D2348" s="17" t="s">
        <v>151</v>
      </c>
      <c r="E2348">
        <v>53023079</v>
      </c>
      <c r="F2348">
        <v>1000</v>
      </c>
      <c r="G2348">
        <v>1000</v>
      </c>
      <c r="H2348" s="17" t="s">
        <v>3525</v>
      </c>
      <c r="I2348" t="s">
        <v>145</v>
      </c>
      <c r="J2348" s="17" t="s">
        <v>4872</v>
      </c>
      <c r="K2348" s="17" t="s">
        <v>149</v>
      </c>
      <c r="L2348" t="s">
        <v>113</v>
      </c>
    </row>
    <row r="2349" spans="1:12" hidden="1">
      <c r="A2349">
        <v>20170610</v>
      </c>
      <c r="B2349">
        <v>20170610</v>
      </c>
      <c r="C2349">
        <v>153805</v>
      </c>
      <c r="D2349" s="17" t="s">
        <v>151</v>
      </c>
      <c r="E2349">
        <v>53023069</v>
      </c>
      <c r="F2349">
        <v>100</v>
      </c>
      <c r="G2349">
        <v>100</v>
      </c>
      <c r="H2349" s="17" t="s">
        <v>3522</v>
      </c>
      <c r="I2349" t="s">
        <v>145</v>
      </c>
      <c r="J2349" s="17" t="s">
        <v>4874</v>
      </c>
      <c r="K2349" s="17" t="s">
        <v>162</v>
      </c>
      <c r="L2349" t="s">
        <v>113</v>
      </c>
    </row>
    <row r="2350" spans="1:12" hidden="1">
      <c r="A2350">
        <v>20170610</v>
      </c>
      <c r="B2350">
        <v>20170610</v>
      </c>
      <c r="C2350">
        <v>153812</v>
      </c>
      <c r="D2350" s="17" t="s">
        <v>151</v>
      </c>
      <c r="E2350">
        <v>53023074</v>
      </c>
      <c r="F2350">
        <v>600</v>
      </c>
      <c r="G2350">
        <v>600</v>
      </c>
      <c r="H2350" s="17" t="s">
        <v>3520</v>
      </c>
      <c r="I2350" t="s">
        <v>145</v>
      </c>
      <c r="J2350" s="17" t="s">
        <v>4876</v>
      </c>
      <c r="K2350" s="17" t="s">
        <v>161</v>
      </c>
      <c r="L2350" t="s">
        <v>119</v>
      </c>
    </row>
    <row r="2351" spans="1:12" hidden="1">
      <c r="A2351">
        <v>20170610</v>
      </c>
      <c r="B2351">
        <v>20170610</v>
      </c>
      <c r="C2351">
        <v>154753</v>
      </c>
      <c r="D2351" s="17" t="s">
        <v>151</v>
      </c>
      <c r="E2351">
        <v>53023067</v>
      </c>
      <c r="F2351">
        <v>1000</v>
      </c>
      <c r="G2351">
        <v>1000</v>
      </c>
      <c r="H2351" s="17" t="s">
        <v>3517</v>
      </c>
      <c r="I2351" t="s">
        <v>145</v>
      </c>
      <c r="J2351" s="17" t="s">
        <v>4878</v>
      </c>
      <c r="K2351" s="17" t="s">
        <v>165</v>
      </c>
      <c r="L2351" t="s">
        <v>119</v>
      </c>
    </row>
    <row r="2352" spans="1:12" hidden="1">
      <c r="A2352">
        <v>20170610</v>
      </c>
      <c r="B2352">
        <v>20170610</v>
      </c>
      <c r="C2352">
        <v>155041</v>
      </c>
      <c r="D2352" s="17" t="s">
        <v>151</v>
      </c>
      <c r="E2352">
        <v>53023085</v>
      </c>
      <c r="F2352">
        <v>260</v>
      </c>
      <c r="G2352">
        <v>260</v>
      </c>
      <c r="H2352" s="17" t="s">
        <v>3514</v>
      </c>
      <c r="I2352" t="s">
        <v>145</v>
      </c>
      <c r="J2352" s="17" t="s">
        <v>4880</v>
      </c>
      <c r="K2352" s="17" t="s">
        <v>149</v>
      </c>
      <c r="L2352" t="s">
        <v>113</v>
      </c>
    </row>
    <row r="2353" spans="1:12" hidden="1">
      <c r="A2353">
        <v>20170610</v>
      </c>
      <c r="B2353">
        <v>20170610</v>
      </c>
      <c r="C2353">
        <v>155336</v>
      </c>
      <c r="D2353" s="17" t="s">
        <v>151</v>
      </c>
      <c r="E2353">
        <v>53023060</v>
      </c>
      <c r="F2353">
        <v>200</v>
      </c>
      <c r="G2353">
        <v>200</v>
      </c>
      <c r="H2353" s="17" t="s">
        <v>3511</v>
      </c>
      <c r="I2353" t="s">
        <v>145</v>
      </c>
      <c r="J2353" s="17" t="s">
        <v>4882</v>
      </c>
      <c r="K2353" s="17" t="s">
        <v>158</v>
      </c>
      <c r="L2353" t="s">
        <v>113</v>
      </c>
    </row>
    <row r="2354" spans="1:12" hidden="1">
      <c r="A2354">
        <v>20170610</v>
      </c>
      <c r="B2354">
        <v>20170610</v>
      </c>
      <c r="C2354">
        <v>155826</v>
      </c>
      <c r="D2354" s="17" t="s">
        <v>151</v>
      </c>
      <c r="E2354">
        <v>53023073</v>
      </c>
      <c r="F2354">
        <v>891</v>
      </c>
      <c r="G2354">
        <v>891</v>
      </c>
      <c r="H2354" s="17" t="s">
        <v>3508</v>
      </c>
      <c r="I2354" t="s">
        <v>145</v>
      </c>
      <c r="J2354" s="17" t="s">
        <v>4807</v>
      </c>
      <c r="K2354" s="17" t="s">
        <v>150</v>
      </c>
      <c r="L2354" t="s">
        <v>113</v>
      </c>
    </row>
    <row r="2355" spans="1:12" hidden="1">
      <c r="A2355">
        <v>20170610</v>
      </c>
      <c r="B2355">
        <v>20170610</v>
      </c>
      <c r="C2355">
        <v>155951</v>
      </c>
      <c r="D2355" s="17" t="s">
        <v>151</v>
      </c>
      <c r="E2355">
        <v>53023077</v>
      </c>
      <c r="F2355">
        <v>3000</v>
      </c>
      <c r="G2355">
        <v>3000</v>
      </c>
      <c r="H2355" s="17" t="s">
        <v>3505</v>
      </c>
      <c r="I2355" t="s">
        <v>145</v>
      </c>
      <c r="J2355" s="17" t="s">
        <v>4885</v>
      </c>
      <c r="K2355" s="17" t="s">
        <v>157</v>
      </c>
      <c r="L2355" t="s">
        <v>119</v>
      </c>
    </row>
    <row r="2356" spans="1:12" hidden="1">
      <c r="A2356">
        <v>20170610</v>
      </c>
      <c r="B2356">
        <v>20170610</v>
      </c>
      <c r="C2356">
        <v>161801</v>
      </c>
      <c r="D2356" s="17" t="s">
        <v>151</v>
      </c>
      <c r="E2356">
        <v>53023077</v>
      </c>
      <c r="F2356">
        <v>145</v>
      </c>
      <c r="G2356">
        <v>145</v>
      </c>
      <c r="H2356" s="17" t="s">
        <v>3502</v>
      </c>
      <c r="I2356" t="s">
        <v>145</v>
      </c>
      <c r="J2356" s="17" t="s">
        <v>4887</v>
      </c>
      <c r="K2356" s="17" t="s">
        <v>167</v>
      </c>
      <c r="L2356" t="s">
        <v>113</v>
      </c>
    </row>
    <row r="2357" spans="1:12" hidden="1">
      <c r="A2357">
        <v>20170610</v>
      </c>
      <c r="B2357">
        <v>20170610</v>
      </c>
      <c r="C2357">
        <v>162837</v>
      </c>
      <c r="D2357" s="17" t="s">
        <v>151</v>
      </c>
      <c r="E2357">
        <v>53023058</v>
      </c>
      <c r="F2357">
        <v>1000</v>
      </c>
      <c r="G2357">
        <v>1000</v>
      </c>
      <c r="H2357" s="17" t="s">
        <v>3499</v>
      </c>
      <c r="I2357" t="s">
        <v>145</v>
      </c>
      <c r="J2357" s="17" t="s">
        <v>4888</v>
      </c>
      <c r="K2357" s="17" t="s">
        <v>149</v>
      </c>
      <c r="L2357" t="s">
        <v>113</v>
      </c>
    </row>
    <row r="2358" spans="1:12" hidden="1">
      <c r="A2358">
        <v>20170610</v>
      </c>
      <c r="B2358">
        <v>20170610</v>
      </c>
      <c r="C2358">
        <v>163045</v>
      </c>
      <c r="D2358" s="17" t="s">
        <v>151</v>
      </c>
      <c r="E2358">
        <v>53023090</v>
      </c>
      <c r="F2358">
        <v>600</v>
      </c>
      <c r="G2358">
        <v>600</v>
      </c>
      <c r="H2358" s="17" t="s">
        <v>3498</v>
      </c>
      <c r="I2358" t="s">
        <v>145</v>
      </c>
      <c r="J2358" s="17" t="s">
        <v>4890</v>
      </c>
      <c r="K2358" s="17" t="s">
        <v>160</v>
      </c>
      <c r="L2358" t="s">
        <v>113</v>
      </c>
    </row>
    <row r="2359" spans="1:12" hidden="1">
      <c r="A2359">
        <v>20170610</v>
      </c>
      <c r="B2359">
        <v>20170610</v>
      </c>
      <c r="C2359">
        <v>163109</v>
      </c>
      <c r="D2359" s="17" t="s">
        <v>151</v>
      </c>
      <c r="E2359">
        <v>53023058</v>
      </c>
      <c r="F2359">
        <v>1200</v>
      </c>
      <c r="G2359">
        <v>1200</v>
      </c>
      <c r="H2359" s="17" t="s">
        <v>3495</v>
      </c>
      <c r="I2359" t="s">
        <v>145</v>
      </c>
      <c r="J2359" s="17" t="s">
        <v>4888</v>
      </c>
      <c r="K2359" s="17" t="s">
        <v>149</v>
      </c>
      <c r="L2359" t="s">
        <v>113</v>
      </c>
    </row>
    <row r="2360" spans="1:12" hidden="1">
      <c r="A2360">
        <v>20170610</v>
      </c>
      <c r="B2360">
        <v>20170610</v>
      </c>
      <c r="C2360">
        <v>164026</v>
      </c>
      <c r="D2360" s="17" t="s">
        <v>151</v>
      </c>
      <c r="E2360">
        <v>53023064</v>
      </c>
      <c r="F2360">
        <v>144</v>
      </c>
      <c r="G2360">
        <v>144</v>
      </c>
      <c r="H2360" s="17" t="s">
        <v>3494</v>
      </c>
      <c r="I2360" t="s">
        <v>145</v>
      </c>
      <c r="J2360" s="17" t="s">
        <v>4679</v>
      </c>
      <c r="K2360" s="17" t="s">
        <v>154</v>
      </c>
      <c r="L2360" t="s">
        <v>113</v>
      </c>
    </row>
    <row r="2361" spans="1:12" hidden="1">
      <c r="A2361">
        <v>20170610</v>
      </c>
      <c r="B2361">
        <v>20170610</v>
      </c>
      <c r="C2361">
        <v>164223</v>
      </c>
      <c r="D2361" s="17" t="s">
        <v>151</v>
      </c>
      <c r="E2361">
        <v>53023064</v>
      </c>
      <c r="F2361">
        <v>14</v>
      </c>
      <c r="G2361">
        <v>14</v>
      </c>
      <c r="H2361" s="17" t="s">
        <v>3493</v>
      </c>
      <c r="I2361" t="s">
        <v>145</v>
      </c>
      <c r="J2361" s="17" t="s">
        <v>4679</v>
      </c>
      <c r="K2361" s="17" t="s">
        <v>154</v>
      </c>
      <c r="L2361" t="s">
        <v>113</v>
      </c>
    </row>
    <row r="2362" spans="1:12" hidden="1">
      <c r="A2362">
        <v>20170610</v>
      </c>
      <c r="B2362">
        <v>20170610</v>
      </c>
      <c r="C2362">
        <v>164807</v>
      </c>
      <c r="D2362" s="17" t="s">
        <v>151</v>
      </c>
      <c r="E2362">
        <v>53023058</v>
      </c>
      <c r="F2362">
        <v>400</v>
      </c>
      <c r="G2362">
        <v>400</v>
      </c>
      <c r="H2362" s="17" t="s">
        <v>3491</v>
      </c>
      <c r="I2362" t="s">
        <v>145</v>
      </c>
      <c r="J2362" s="17" t="s">
        <v>4895</v>
      </c>
      <c r="K2362" s="17" t="s">
        <v>146</v>
      </c>
      <c r="L2362" t="s">
        <v>113</v>
      </c>
    </row>
    <row r="2363" spans="1:12" hidden="1">
      <c r="A2363">
        <v>20170610</v>
      </c>
      <c r="B2363">
        <v>20170610</v>
      </c>
      <c r="C2363">
        <v>165129</v>
      </c>
      <c r="D2363" s="17" t="s">
        <v>151</v>
      </c>
      <c r="E2363">
        <v>53023064</v>
      </c>
      <c r="F2363">
        <v>300</v>
      </c>
      <c r="G2363">
        <v>300</v>
      </c>
      <c r="H2363" s="17" t="s">
        <v>3488</v>
      </c>
      <c r="I2363" t="s">
        <v>145</v>
      </c>
      <c r="J2363" s="17" t="s">
        <v>4897</v>
      </c>
      <c r="K2363" s="17" t="s">
        <v>157</v>
      </c>
      <c r="L2363" t="s">
        <v>119</v>
      </c>
    </row>
    <row r="2364" spans="1:12" hidden="1">
      <c r="A2364">
        <v>20170610</v>
      </c>
      <c r="B2364">
        <v>20170610</v>
      </c>
      <c r="C2364">
        <v>165548</v>
      </c>
      <c r="D2364" s="17" t="s">
        <v>151</v>
      </c>
      <c r="E2364">
        <v>53023064</v>
      </c>
      <c r="F2364">
        <v>400</v>
      </c>
      <c r="G2364">
        <v>400</v>
      </c>
      <c r="H2364" s="17" t="s">
        <v>3487</v>
      </c>
      <c r="I2364" t="s">
        <v>145</v>
      </c>
      <c r="J2364" s="17" t="s">
        <v>4897</v>
      </c>
      <c r="K2364" s="17" t="s">
        <v>157</v>
      </c>
      <c r="L2364" t="s">
        <v>119</v>
      </c>
    </row>
    <row r="2365" spans="1:12" hidden="1">
      <c r="A2365">
        <v>20170610</v>
      </c>
      <c r="B2365">
        <v>20170610</v>
      </c>
      <c r="C2365">
        <v>165825</v>
      </c>
      <c r="D2365" s="17" t="s">
        <v>151</v>
      </c>
      <c r="E2365">
        <v>53023056</v>
      </c>
      <c r="F2365">
        <v>300</v>
      </c>
      <c r="G2365">
        <v>300</v>
      </c>
      <c r="H2365" s="17" t="s">
        <v>3484</v>
      </c>
      <c r="I2365" t="s">
        <v>145</v>
      </c>
      <c r="J2365" s="17" t="s">
        <v>4900</v>
      </c>
      <c r="K2365" s="17" t="s">
        <v>154</v>
      </c>
      <c r="L2365" t="s">
        <v>113</v>
      </c>
    </row>
    <row r="2366" spans="1:12" hidden="1">
      <c r="A2366">
        <v>20170610</v>
      </c>
      <c r="B2366">
        <v>20170610</v>
      </c>
      <c r="C2366">
        <v>165850</v>
      </c>
      <c r="D2366" s="17" t="s">
        <v>151</v>
      </c>
      <c r="E2366">
        <v>53023072</v>
      </c>
      <c r="F2366">
        <v>223</v>
      </c>
      <c r="G2366">
        <v>223</v>
      </c>
      <c r="H2366" s="17" t="s">
        <v>3481</v>
      </c>
      <c r="I2366" t="s">
        <v>145</v>
      </c>
      <c r="J2366" s="17" t="s">
        <v>4902</v>
      </c>
      <c r="K2366" s="17" t="s">
        <v>157</v>
      </c>
      <c r="L2366" t="s">
        <v>119</v>
      </c>
    </row>
    <row r="2367" spans="1:12" hidden="1">
      <c r="A2367">
        <v>20170610</v>
      </c>
      <c r="B2367">
        <v>20170610</v>
      </c>
      <c r="C2367">
        <v>170338</v>
      </c>
      <c r="D2367" s="17" t="s">
        <v>151</v>
      </c>
      <c r="E2367">
        <v>53023072</v>
      </c>
      <c r="F2367">
        <v>662</v>
      </c>
      <c r="G2367">
        <v>662</v>
      </c>
      <c r="H2367" s="17" t="s">
        <v>3478</v>
      </c>
      <c r="I2367" t="s">
        <v>145</v>
      </c>
      <c r="J2367" s="17" t="s">
        <v>4904</v>
      </c>
      <c r="K2367" s="17" t="s">
        <v>160</v>
      </c>
      <c r="L2367" t="s">
        <v>119</v>
      </c>
    </row>
    <row r="2368" spans="1:12" hidden="1">
      <c r="A2368">
        <v>20170610</v>
      </c>
      <c r="B2368">
        <v>20170610</v>
      </c>
      <c r="C2368">
        <v>170929</v>
      </c>
      <c r="D2368" s="17" t="s">
        <v>151</v>
      </c>
      <c r="E2368">
        <v>53023056</v>
      </c>
      <c r="F2368">
        <v>300</v>
      </c>
      <c r="G2368">
        <v>300</v>
      </c>
      <c r="H2368" s="17" t="s">
        <v>3475</v>
      </c>
      <c r="I2368" t="s">
        <v>145</v>
      </c>
      <c r="J2368" s="17" t="s">
        <v>4906</v>
      </c>
      <c r="K2368" s="17" t="s">
        <v>150</v>
      </c>
      <c r="L2368" t="s">
        <v>113</v>
      </c>
    </row>
    <row r="2369" spans="1:12" hidden="1">
      <c r="A2369">
        <v>20170610</v>
      </c>
      <c r="B2369">
        <v>20170610</v>
      </c>
      <c r="C2369">
        <v>171018</v>
      </c>
      <c r="D2369" s="17" t="s">
        <v>151</v>
      </c>
      <c r="E2369">
        <v>53023063</v>
      </c>
      <c r="F2369">
        <v>50</v>
      </c>
      <c r="G2369">
        <v>50</v>
      </c>
      <c r="H2369" s="17" t="s">
        <v>3472</v>
      </c>
      <c r="I2369" t="s">
        <v>145</v>
      </c>
      <c r="J2369" s="17" t="s">
        <v>4908</v>
      </c>
      <c r="K2369" s="17" t="s">
        <v>150</v>
      </c>
      <c r="L2369" t="s">
        <v>113</v>
      </c>
    </row>
    <row r="2370" spans="1:12" hidden="1">
      <c r="A2370">
        <v>20170610</v>
      </c>
      <c r="B2370">
        <v>20170610</v>
      </c>
      <c r="C2370">
        <v>171259</v>
      </c>
      <c r="D2370" s="17" t="s">
        <v>151</v>
      </c>
      <c r="E2370">
        <v>53023060</v>
      </c>
      <c r="F2370">
        <v>100</v>
      </c>
      <c r="G2370">
        <v>100</v>
      </c>
      <c r="H2370" s="17" t="s">
        <v>3469</v>
      </c>
      <c r="I2370" t="s">
        <v>145</v>
      </c>
      <c r="J2370" s="17" t="s">
        <v>4910</v>
      </c>
      <c r="K2370" s="17" t="s">
        <v>162</v>
      </c>
      <c r="L2370" t="s">
        <v>113</v>
      </c>
    </row>
    <row r="2371" spans="1:12" hidden="1">
      <c r="A2371">
        <v>20170610</v>
      </c>
      <c r="B2371">
        <v>20170610</v>
      </c>
      <c r="C2371">
        <v>184723</v>
      </c>
      <c r="D2371" s="17" t="s">
        <v>151</v>
      </c>
      <c r="E2371">
        <v>53023067</v>
      </c>
      <c r="F2371">
        <v>4000</v>
      </c>
      <c r="G2371">
        <v>4000</v>
      </c>
      <c r="H2371" s="17" t="s">
        <v>3466</v>
      </c>
      <c r="I2371" t="s">
        <v>145</v>
      </c>
      <c r="J2371" s="17" t="s">
        <v>4912</v>
      </c>
      <c r="K2371" s="17" t="s">
        <v>149</v>
      </c>
      <c r="L2371" t="s">
        <v>113</v>
      </c>
    </row>
    <row r="2372" spans="1:12" hidden="1">
      <c r="A2372">
        <v>20170610</v>
      </c>
      <c r="B2372">
        <v>20170610</v>
      </c>
      <c r="C2372">
        <v>204958</v>
      </c>
      <c r="D2372" s="17" t="s">
        <v>151</v>
      </c>
      <c r="E2372">
        <v>53023067</v>
      </c>
      <c r="F2372">
        <v>4499</v>
      </c>
      <c r="G2372">
        <v>4499</v>
      </c>
      <c r="H2372" s="17" t="s">
        <v>3463</v>
      </c>
      <c r="I2372" t="s">
        <v>145</v>
      </c>
      <c r="J2372" s="17" t="s">
        <v>4914</v>
      </c>
      <c r="K2372" s="17" t="s">
        <v>154</v>
      </c>
      <c r="L2372" t="s">
        <v>113</v>
      </c>
    </row>
    <row r="2373" spans="1:12" hidden="1">
      <c r="A2373">
        <v>20170610</v>
      </c>
      <c r="B2373">
        <v>20170610</v>
      </c>
      <c r="C2373">
        <v>214907</v>
      </c>
      <c r="D2373" s="17" t="s">
        <v>151</v>
      </c>
      <c r="E2373">
        <v>53023062</v>
      </c>
      <c r="F2373">
        <v>300</v>
      </c>
      <c r="G2373">
        <v>300</v>
      </c>
      <c r="H2373" s="17" t="s">
        <v>3460</v>
      </c>
      <c r="I2373" t="s">
        <v>145</v>
      </c>
      <c r="J2373" s="17" t="s">
        <v>4916</v>
      </c>
      <c r="K2373" s="17" t="s">
        <v>173</v>
      </c>
      <c r="L2373" t="s">
        <v>113</v>
      </c>
    </row>
    <row r="2374" spans="1:12" hidden="1">
      <c r="A2374">
        <v>20170611</v>
      </c>
      <c r="B2374">
        <v>20170610</v>
      </c>
      <c r="C2374">
        <v>232115</v>
      </c>
      <c r="D2374" s="17" t="s">
        <v>151</v>
      </c>
      <c r="E2374">
        <v>53023062</v>
      </c>
      <c r="F2374">
        <v>3000</v>
      </c>
      <c r="G2374">
        <v>3000</v>
      </c>
      <c r="H2374" s="17" t="s">
        <v>3457</v>
      </c>
      <c r="I2374" t="s">
        <v>145</v>
      </c>
      <c r="J2374" s="17" t="s">
        <v>5184</v>
      </c>
      <c r="K2374" s="17" t="s">
        <v>153</v>
      </c>
      <c r="L2374" t="s">
        <v>113</v>
      </c>
    </row>
    <row r="2375" spans="1:12" hidden="1">
      <c r="A2375">
        <v>20170611</v>
      </c>
      <c r="B2375">
        <v>20170611</v>
      </c>
      <c r="C2375">
        <v>708</v>
      </c>
      <c r="D2375" s="17" t="s">
        <v>151</v>
      </c>
      <c r="E2375">
        <v>53023062</v>
      </c>
      <c r="F2375">
        <v>2000</v>
      </c>
      <c r="G2375">
        <v>2000</v>
      </c>
      <c r="H2375" s="17" t="s">
        <v>5038</v>
      </c>
      <c r="I2375" t="s">
        <v>145</v>
      </c>
      <c r="J2375" s="17" t="s">
        <v>5186</v>
      </c>
      <c r="K2375" s="17" t="s">
        <v>166</v>
      </c>
      <c r="L2375" t="s">
        <v>119</v>
      </c>
    </row>
    <row r="2376" spans="1:12" hidden="1">
      <c r="A2376">
        <v>20170611</v>
      </c>
      <c r="B2376">
        <v>20170611</v>
      </c>
      <c r="C2376">
        <v>2819</v>
      </c>
      <c r="D2376" s="17" t="s">
        <v>151</v>
      </c>
      <c r="E2376">
        <v>53023062</v>
      </c>
      <c r="F2376">
        <v>3000</v>
      </c>
      <c r="G2376">
        <v>3000</v>
      </c>
      <c r="H2376" s="17" t="s">
        <v>5037</v>
      </c>
      <c r="I2376" t="s">
        <v>145</v>
      </c>
      <c r="J2376" s="17" t="s">
        <v>5188</v>
      </c>
      <c r="K2376" s="17" t="s">
        <v>154</v>
      </c>
      <c r="L2376" t="s">
        <v>113</v>
      </c>
    </row>
    <row r="2377" spans="1:12" hidden="1">
      <c r="A2377">
        <v>20170611</v>
      </c>
      <c r="B2377">
        <v>20170611</v>
      </c>
      <c r="C2377">
        <v>11820</v>
      </c>
      <c r="D2377" s="17" t="s">
        <v>151</v>
      </c>
      <c r="E2377">
        <v>53023067</v>
      </c>
      <c r="F2377">
        <v>200</v>
      </c>
      <c r="G2377">
        <v>200</v>
      </c>
      <c r="H2377" s="17" t="s">
        <v>5034</v>
      </c>
      <c r="I2377" t="s">
        <v>145</v>
      </c>
      <c r="J2377" s="17" t="s">
        <v>5190</v>
      </c>
      <c r="K2377" s="17" t="s">
        <v>152</v>
      </c>
      <c r="L2377" t="s">
        <v>119</v>
      </c>
    </row>
    <row r="2378" spans="1:12" hidden="1">
      <c r="A2378">
        <v>20170611</v>
      </c>
      <c r="B2378">
        <v>20170611</v>
      </c>
      <c r="C2378">
        <v>70355</v>
      </c>
      <c r="D2378" s="17" t="s">
        <v>151</v>
      </c>
      <c r="E2378">
        <v>53023070</v>
      </c>
      <c r="F2378">
        <v>200</v>
      </c>
      <c r="G2378">
        <v>200</v>
      </c>
      <c r="H2378" s="17" t="s">
        <v>5031</v>
      </c>
      <c r="I2378" t="s">
        <v>145</v>
      </c>
      <c r="J2378" s="17" t="s">
        <v>5192</v>
      </c>
      <c r="K2378" s="17" t="s">
        <v>154</v>
      </c>
      <c r="L2378" t="s">
        <v>113</v>
      </c>
    </row>
    <row r="2379" spans="1:12" hidden="1">
      <c r="A2379">
        <v>20170611</v>
      </c>
      <c r="B2379">
        <v>20170611</v>
      </c>
      <c r="C2379">
        <v>73316</v>
      </c>
      <c r="D2379" s="17" t="s">
        <v>151</v>
      </c>
      <c r="E2379">
        <v>53023070</v>
      </c>
      <c r="F2379">
        <v>4000</v>
      </c>
      <c r="G2379">
        <v>4000</v>
      </c>
      <c r="H2379" s="17" t="s">
        <v>5028</v>
      </c>
      <c r="I2379" t="s">
        <v>145</v>
      </c>
      <c r="J2379" s="17" t="s">
        <v>4813</v>
      </c>
      <c r="K2379" s="17" t="s">
        <v>146</v>
      </c>
      <c r="L2379" t="s">
        <v>113</v>
      </c>
    </row>
    <row r="2380" spans="1:12" hidden="1">
      <c r="A2380">
        <v>20170611</v>
      </c>
      <c r="B2380">
        <v>20170611</v>
      </c>
      <c r="C2380">
        <v>74705</v>
      </c>
      <c r="D2380" s="17" t="s">
        <v>151</v>
      </c>
      <c r="E2380">
        <v>53023070</v>
      </c>
      <c r="F2380">
        <v>2000</v>
      </c>
      <c r="G2380">
        <v>2000</v>
      </c>
      <c r="H2380" s="17" t="s">
        <v>5025</v>
      </c>
      <c r="I2380" t="s">
        <v>145</v>
      </c>
      <c r="J2380" s="17" t="s">
        <v>5195</v>
      </c>
      <c r="K2380" s="17" t="s">
        <v>149</v>
      </c>
      <c r="L2380" t="s">
        <v>113</v>
      </c>
    </row>
    <row r="2381" spans="1:12" hidden="1">
      <c r="A2381">
        <v>20170611</v>
      </c>
      <c r="B2381">
        <v>20170611</v>
      </c>
      <c r="C2381">
        <v>82332</v>
      </c>
      <c r="D2381" s="17" t="s">
        <v>151</v>
      </c>
      <c r="E2381">
        <v>53023062</v>
      </c>
      <c r="F2381">
        <v>200</v>
      </c>
      <c r="G2381">
        <v>200</v>
      </c>
      <c r="H2381" s="17" t="s">
        <v>5022</v>
      </c>
      <c r="I2381" t="s">
        <v>145</v>
      </c>
      <c r="J2381" s="17" t="s">
        <v>297</v>
      </c>
      <c r="K2381" s="17" t="s">
        <v>146</v>
      </c>
      <c r="L2381" t="s">
        <v>113</v>
      </c>
    </row>
    <row r="2382" spans="1:12" hidden="1">
      <c r="A2382">
        <v>20170611</v>
      </c>
      <c r="B2382">
        <v>20170611</v>
      </c>
      <c r="C2382">
        <v>83633</v>
      </c>
      <c r="D2382" s="17" t="s">
        <v>151</v>
      </c>
      <c r="E2382">
        <v>53023062</v>
      </c>
      <c r="F2382">
        <v>200</v>
      </c>
      <c r="G2382">
        <v>200</v>
      </c>
      <c r="H2382" s="17" t="s">
        <v>5021</v>
      </c>
      <c r="I2382" t="s">
        <v>145</v>
      </c>
      <c r="J2382" s="17" t="s">
        <v>5198</v>
      </c>
      <c r="K2382" s="17" t="s">
        <v>146</v>
      </c>
      <c r="L2382" t="s">
        <v>113</v>
      </c>
    </row>
    <row r="2383" spans="1:12" hidden="1">
      <c r="A2383">
        <v>20170611</v>
      </c>
      <c r="B2383">
        <v>20170611</v>
      </c>
      <c r="C2383">
        <v>84729</v>
      </c>
      <c r="D2383" s="17" t="s">
        <v>151</v>
      </c>
      <c r="E2383">
        <v>53023062</v>
      </c>
      <c r="F2383">
        <v>300</v>
      </c>
      <c r="G2383">
        <v>300</v>
      </c>
      <c r="H2383" s="17" t="s">
        <v>5018</v>
      </c>
      <c r="I2383" t="s">
        <v>145</v>
      </c>
      <c r="J2383" s="17" t="s">
        <v>5200</v>
      </c>
      <c r="K2383" s="17" t="s">
        <v>146</v>
      </c>
      <c r="L2383" t="s">
        <v>113</v>
      </c>
    </row>
    <row r="2384" spans="1:12" hidden="1">
      <c r="A2384">
        <v>20170611</v>
      </c>
      <c r="B2384">
        <v>20170611</v>
      </c>
      <c r="C2384">
        <v>85250</v>
      </c>
      <c r="D2384" s="17" t="s">
        <v>151</v>
      </c>
      <c r="E2384">
        <v>53023070</v>
      </c>
      <c r="F2384">
        <v>1000</v>
      </c>
      <c r="G2384">
        <v>1000</v>
      </c>
      <c r="H2384" s="17" t="s">
        <v>5017</v>
      </c>
      <c r="I2384" t="s">
        <v>145</v>
      </c>
      <c r="J2384" s="17" t="s">
        <v>5202</v>
      </c>
      <c r="K2384" s="17" t="s">
        <v>296</v>
      </c>
      <c r="L2384" t="s">
        <v>113</v>
      </c>
    </row>
    <row r="2385" spans="1:12" hidden="1">
      <c r="A2385">
        <v>20170611</v>
      </c>
      <c r="B2385">
        <v>20170611</v>
      </c>
      <c r="C2385">
        <v>90850</v>
      </c>
      <c r="D2385" s="17" t="s">
        <v>151</v>
      </c>
      <c r="E2385">
        <v>53023070</v>
      </c>
      <c r="F2385">
        <v>600</v>
      </c>
      <c r="G2385">
        <v>600</v>
      </c>
      <c r="H2385" s="17" t="s">
        <v>5015</v>
      </c>
      <c r="I2385" t="s">
        <v>145</v>
      </c>
      <c r="J2385" s="17" t="s">
        <v>5204</v>
      </c>
      <c r="K2385" s="17" t="s">
        <v>149</v>
      </c>
      <c r="L2385" t="s">
        <v>113</v>
      </c>
    </row>
    <row r="2386" spans="1:12" hidden="1">
      <c r="A2386">
        <v>20170611</v>
      </c>
      <c r="B2386">
        <v>20170611</v>
      </c>
      <c r="C2386">
        <v>92955</v>
      </c>
      <c r="D2386" s="17" t="s">
        <v>151</v>
      </c>
      <c r="E2386">
        <v>53023067</v>
      </c>
      <c r="F2386">
        <v>9300</v>
      </c>
      <c r="G2386">
        <v>9300</v>
      </c>
      <c r="H2386" s="17" t="s">
        <v>5012</v>
      </c>
      <c r="I2386" t="s">
        <v>145</v>
      </c>
      <c r="J2386" s="17" t="s">
        <v>5206</v>
      </c>
      <c r="K2386" s="17" t="s">
        <v>149</v>
      </c>
      <c r="L2386" t="s">
        <v>113</v>
      </c>
    </row>
    <row r="2387" spans="1:12" hidden="1">
      <c r="A2387">
        <v>20170611</v>
      </c>
      <c r="B2387">
        <v>20170611</v>
      </c>
      <c r="C2387">
        <v>93221</v>
      </c>
      <c r="D2387" s="17" t="s">
        <v>151</v>
      </c>
      <c r="E2387">
        <v>53023067</v>
      </c>
      <c r="F2387">
        <v>300</v>
      </c>
      <c r="G2387">
        <v>300</v>
      </c>
      <c r="H2387" s="17" t="s">
        <v>5009</v>
      </c>
      <c r="I2387" t="s">
        <v>145</v>
      </c>
      <c r="J2387" s="17" t="s">
        <v>5207</v>
      </c>
      <c r="K2387" s="17" t="s">
        <v>158</v>
      </c>
      <c r="L2387" t="s">
        <v>113</v>
      </c>
    </row>
    <row r="2388" spans="1:12" hidden="1">
      <c r="A2388">
        <v>20170611</v>
      </c>
      <c r="B2388">
        <v>20170611</v>
      </c>
      <c r="C2388">
        <v>95004</v>
      </c>
      <c r="D2388" s="17" t="s">
        <v>151</v>
      </c>
      <c r="E2388">
        <v>53023062</v>
      </c>
      <c r="F2388">
        <v>2000</v>
      </c>
      <c r="G2388">
        <v>2000</v>
      </c>
      <c r="H2388" s="17" t="s">
        <v>5006</v>
      </c>
      <c r="I2388" t="s">
        <v>145</v>
      </c>
      <c r="J2388" s="17" t="s">
        <v>5209</v>
      </c>
      <c r="K2388" s="17" t="s">
        <v>149</v>
      </c>
      <c r="L2388" t="s">
        <v>113</v>
      </c>
    </row>
    <row r="2389" spans="1:12" hidden="1">
      <c r="A2389">
        <v>20170611</v>
      </c>
      <c r="B2389">
        <v>20170611</v>
      </c>
      <c r="C2389">
        <v>95056</v>
      </c>
      <c r="D2389" s="17" t="s">
        <v>151</v>
      </c>
      <c r="E2389">
        <v>53023062</v>
      </c>
      <c r="F2389">
        <v>1000</v>
      </c>
      <c r="G2389">
        <v>1000</v>
      </c>
      <c r="H2389" s="17" t="s">
        <v>5003</v>
      </c>
      <c r="I2389" t="s">
        <v>145</v>
      </c>
      <c r="J2389" s="17" t="s">
        <v>5211</v>
      </c>
      <c r="K2389" s="17" t="s">
        <v>146</v>
      </c>
      <c r="L2389" t="s">
        <v>113</v>
      </c>
    </row>
    <row r="2390" spans="1:12" hidden="1">
      <c r="A2390">
        <v>20170611</v>
      </c>
      <c r="B2390">
        <v>20170611</v>
      </c>
      <c r="C2390">
        <v>101317</v>
      </c>
      <c r="D2390" s="17" t="s">
        <v>151</v>
      </c>
      <c r="E2390">
        <v>53023070</v>
      </c>
      <c r="F2390">
        <v>2000</v>
      </c>
      <c r="G2390">
        <v>2000</v>
      </c>
      <c r="H2390" s="17" t="s">
        <v>5002</v>
      </c>
      <c r="I2390" t="s">
        <v>145</v>
      </c>
      <c r="J2390" s="17" t="s">
        <v>5213</v>
      </c>
      <c r="K2390" s="17" t="s">
        <v>167</v>
      </c>
      <c r="L2390" t="s">
        <v>113</v>
      </c>
    </row>
    <row r="2391" spans="1:12" hidden="1">
      <c r="A2391">
        <v>20170611</v>
      </c>
      <c r="B2391">
        <v>20170611</v>
      </c>
      <c r="C2391">
        <v>103214</v>
      </c>
      <c r="D2391" s="17" t="s">
        <v>151</v>
      </c>
      <c r="E2391">
        <v>53023070</v>
      </c>
      <c r="F2391">
        <v>3000</v>
      </c>
      <c r="G2391">
        <v>3000</v>
      </c>
      <c r="H2391" s="17" t="s">
        <v>5001</v>
      </c>
      <c r="I2391" t="s">
        <v>145</v>
      </c>
      <c r="J2391" s="17" t="s">
        <v>5215</v>
      </c>
      <c r="K2391" s="17" t="s">
        <v>150</v>
      </c>
      <c r="L2391" t="s">
        <v>113</v>
      </c>
    </row>
    <row r="2392" spans="1:12" hidden="1">
      <c r="A2392">
        <v>20170611</v>
      </c>
      <c r="B2392">
        <v>20170611</v>
      </c>
      <c r="C2392">
        <v>103754</v>
      </c>
      <c r="D2392" s="17" t="s">
        <v>151</v>
      </c>
      <c r="E2392">
        <v>53023062</v>
      </c>
      <c r="F2392">
        <v>300</v>
      </c>
      <c r="G2392">
        <v>300</v>
      </c>
      <c r="H2392" s="17" t="s">
        <v>4998</v>
      </c>
      <c r="I2392" t="s">
        <v>145</v>
      </c>
      <c r="J2392" s="17" t="s">
        <v>4797</v>
      </c>
      <c r="K2392" s="17" t="s">
        <v>154</v>
      </c>
      <c r="L2392" t="s">
        <v>113</v>
      </c>
    </row>
    <row r="2393" spans="1:12" hidden="1">
      <c r="A2393">
        <v>20170611</v>
      </c>
      <c r="B2393">
        <v>20170611</v>
      </c>
      <c r="C2393">
        <v>105033</v>
      </c>
      <c r="D2393" s="17" t="s">
        <v>151</v>
      </c>
      <c r="E2393">
        <v>53023067</v>
      </c>
      <c r="F2393">
        <v>1000</v>
      </c>
      <c r="G2393">
        <v>1000</v>
      </c>
      <c r="H2393" s="17" t="s">
        <v>4997</v>
      </c>
      <c r="I2393" t="s">
        <v>145</v>
      </c>
      <c r="J2393" s="17" t="s">
        <v>5218</v>
      </c>
      <c r="K2393" s="17" t="s">
        <v>149</v>
      </c>
      <c r="L2393" t="s">
        <v>113</v>
      </c>
    </row>
    <row r="2394" spans="1:12" hidden="1">
      <c r="A2394">
        <v>20170611</v>
      </c>
      <c r="B2394">
        <v>20170611</v>
      </c>
      <c r="C2394">
        <v>110811</v>
      </c>
      <c r="D2394" s="17" t="s">
        <v>151</v>
      </c>
      <c r="E2394">
        <v>53023062</v>
      </c>
      <c r="F2394">
        <v>500</v>
      </c>
      <c r="G2394">
        <v>500</v>
      </c>
      <c r="H2394" s="17" t="s">
        <v>4994</v>
      </c>
      <c r="I2394" t="s">
        <v>145</v>
      </c>
      <c r="J2394" s="17" t="s">
        <v>2747</v>
      </c>
      <c r="K2394" s="17" t="s">
        <v>163</v>
      </c>
      <c r="L2394" t="s">
        <v>113</v>
      </c>
    </row>
    <row r="2395" spans="1:12" hidden="1">
      <c r="A2395">
        <v>20170611</v>
      </c>
      <c r="B2395">
        <v>20170611</v>
      </c>
      <c r="C2395">
        <v>113010</v>
      </c>
      <c r="D2395" s="17" t="s">
        <v>151</v>
      </c>
      <c r="E2395">
        <v>53023067</v>
      </c>
      <c r="F2395">
        <v>3000</v>
      </c>
      <c r="G2395">
        <v>3000</v>
      </c>
      <c r="H2395" s="17" t="s">
        <v>4993</v>
      </c>
      <c r="I2395" t="s">
        <v>145</v>
      </c>
      <c r="J2395" s="17" t="s">
        <v>5220</v>
      </c>
      <c r="K2395" s="17" t="s">
        <v>154</v>
      </c>
      <c r="L2395" t="s">
        <v>113</v>
      </c>
    </row>
    <row r="2396" spans="1:12" hidden="1">
      <c r="A2396">
        <v>20170611</v>
      </c>
      <c r="B2396">
        <v>20170611</v>
      </c>
      <c r="C2396">
        <v>113121</v>
      </c>
      <c r="D2396" s="17" t="s">
        <v>151</v>
      </c>
      <c r="E2396">
        <v>53023067</v>
      </c>
      <c r="F2396">
        <v>3000</v>
      </c>
      <c r="G2396">
        <v>3000</v>
      </c>
      <c r="H2396" s="17" t="s">
        <v>4990</v>
      </c>
      <c r="I2396" t="s">
        <v>145</v>
      </c>
      <c r="J2396" s="17" t="s">
        <v>5222</v>
      </c>
      <c r="K2396" s="17" t="s">
        <v>150</v>
      </c>
      <c r="L2396" t="s">
        <v>113</v>
      </c>
    </row>
    <row r="2397" spans="1:12" hidden="1">
      <c r="A2397">
        <v>20170611</v>
      </c>
      <c r="B2397">
        <v>20170611</v>
      </c>
      <c r="C2397">
        <v>114058</v>
      </c>
      <c r="D2397" s="17" t="s">
        <v>151</v>
      </c>
      <c r="E2397">
        <v>53023062</v>
      </c>
      <c r="F2397">
        <v>2000</v>
      </c>
      <c r="G2397">
        <v>2000</v>
      </c>
      <c r="H2397" s="17" t="s">
        <v>4987</v>
      </c>
      <c r="I2397" t="s">
        <v>145</v>
      </c>
      <c r="J2397" s="17" t="s">
        <v>5224</v>
      </c>
      <c r="K2397" s="17" t="s">
        <v>153</v>
      </c>
      <c r="L2397" t="s">
        <v>113</v>
      </c>
    </row>
    <row r="2398" spans="1:12" hidden="1">
      <c r="A2398">
        <v>20170611</v>
      </c>
      <c r="B2398">
        <v>20170611</v>
      </c>
      <c r="C2398">
        <v>122534</v>
      </c>
      <c r="D2398" s="17" t="s">
        <v>151</v>
      </c>
      <c r="E2398">
        <v>53023062</v>
      </c>
      <c r="F2398">
        <v>500</v>
      </c>
      <c r="G2398">
        <v>500</v>
      </c>
      <c r="H2398" s="17" t="s">
        <v>4984</v>
      </c>
      <c r="I2398" t="s">
        <v>145</v>
      </c>
      <c r="J2398" s="17" t="s">
        <v>5226</v>
      </c>
      <c r="K2398" s="17" t="s">
        <v>150</v>
      </c>
      <c r="L2398" t="s">
        <v>113</v>
      </c>
    </row>
    <row r="2399" spans="1:12" hidden="1">
      <c r="A2399">
        <v>20170611</v>
      </c>
      <c r="B2399">
        <v>20170611</v>
      </c>
      <c r="C2399">
        <v>125707</v>
      </c>
      <c r="D2399" s="17" t="s">
        <v>151</v>
      </c>
      <c r="E2399">
        <v>53023062</v>
      </c>
      <c r="F2399">
        <v>500</v>
      </c>
      <c r="G2399">
        <v>500</v>
      </c>
      <c r="H2399" s="17" t="s">
        <v>4981</v>
      </c>
      <c r="I2399" t="s">
        <v>145</v>
      </c>
      <c r="J2399" s="17" t="s">
        <v>4855</v>
      </c>
      <c r="K2399" s="17" t="s">
        <v>149</v>
      </c>
      <c r="L2399" t="s">
        <v>113</v>
      </c>
    </row>
    <row r="2400" spans="1:12" hidden="1">
      <c r="A2400">
        <v>20170611</v>
      </c>
      <c r="B2400">
        <v>20170611</v>
      </c>
      <c r="C2400">
        <v>134252</v>
      </c>
      <c r="D2400" s="17" t="s">
        <v>151</v>
      </c>
      <c r="E2400">
        <v>53023070</v>
      </c>
      <c r="F2400">
        <v>1000</v>
      </c>
      <c r="G2400">
        <v>1000</v>
      </c>
      <c r="H2400" s="17" t="s">
        <v>4980</v>
      </c>
      <c r="I2400" t="s">
        <v>145</v>
      </c>
      <c r="J2400" s="17" t="s">
        <v>5228</v>
      </c>
      <c r="K2400" s="17" t="s">
        <v>146</v>
      </c>
      <c r="L2400" t="s">
        <v>113</v>
      </c>
    </row>
    <row r="2401" spans="1:12" hidden="1">
      <c r="A2401">
        <v>20170611</v>
      </c>
      <c r="B2401">
        <v>20170611</v>
      </c>
      <c r="C2401">
        <v>150625</v>
      </c>
      <c r="D2401" s="17" t="s">
        <v>151</v>
      </c>
      <c r="E2401">
        <v>53023062</v>
      </c>
      <c r="F2401">
        <v>300</v>
      </c>
      <c r="G2401">
        <v>300</v>
      </c>
      <c r="H2401" s="17" t="s">
        <v>4977</v>
      </c>
      <c r="I2401" t="s">
        <v>145</v>
      </c>
      <c r="J2401" s="17" t="s">
        <v>5230</v>
      </c>
      <c r="K2401" s="17" t="s">
        <v>146</v>
      </c>
      <c r="L2401" t="s">
        <v>113</v>
      </c>
    </row>
    <row r="2402" spans="1:12" hidden="1">
      <c r="A2402">
        <v>20170611</v>
      </c>
      <c r="B2402">
        <v>20170611</v>
      </c>
      <c r="C2402">
        <v>151424</v>
      </c>
      <c r="D2402" s="17" t="s">
        <v>151</v>
      </c>
      <c r="E2402">
        <v>53023062</v>
      </c>
      <c r="F2402">
        <v>300</v>
      </c>
      <c r="G2402">
        <v>300</v>
      </c>
      <c r="H2402" s="17" t="s">
        <v>4974</v>
      </c>
      <c r="I2402" t="s">
        <v>145</v>
      </c>
      <c r="J2402" s="17" t="s">
        <v>5232</v>
      </c>
      <c r="K2402" s="17" t="s">
        <v>230</v>
      </c>
      <c r="L2402" t="s">
        <v>113</v>
      </c>
    </row>
    <row r="2403" spans="1:12" hidden="1">
      <c r="A2403">
        <v>20170611</v>
      </c>
      <c r="B2403">
        <v>20170611</v>
      </c>
      <c r="C2403">
        <v>152029</v>
      </c>
      <c r="D2403" s="17" t="s">
        <v>151</v>
      </c>
      <c r="E2403">
        <v>53023070</v>
      </c>
      <c r="F2403">
        <v>1000</v>
      </c>
      <c r="G2403">
        <v>1000</v>
      </c>
      <c r="H2403" s="17" t="s">
        <v>4971</v>
      </c>
      <c r="I2403" t="s">
        <v>145</v>
      </c>
      <c r="J2403" s="17" t="s">
        <v>5233</v>
      </c>
      <c r="K2403" s="17" t="s">
        <v>161</v>
      </c>
      <c r="L2403" t="s">
        <v>119</v>
      </c>
    </row>
    <row r="2404" spans="1:12" hidden="1">
      <c r="A2404">
        <v>20170611</v>
      </c>
      <c r="B2404">
        <v>20170611</v>
      </c>
      <c r="C2404">
        <v>155559</v>
      </c>
      <c r="D2404" s="17" t="s">
        <v>151</v>
      </c>
      <c r="E2404">
        <v>53023070</v>
      </c>
      <c r="F2404">
        <v>5000</v>
      </c>
      <c r="G2404">
        <v>5000</v>
      </c>
      <c r="H2404" s="17" t="s">
        <v>4968</v>
      </c>
      <c r="I2404" t="s">
        <v>145</v>
      </c>
      <c r="J2404" s="17" t="s">
        <v>5235</v>
      </c>
      <c r="K2404" s="17" t="s">
        <v>154</v>
      </c>
      <c r="L2404" t="s">
        <v>113</v>
      </c>
    </row>
    <row r="2405" spans="1:12" hidden="1">
      <c r="A2405">
        <v>20170611</v>
      </c>
      <c r="B2405">
        <v>20170611</v>
      </c>
      <c r="C2405">
        <v>161019</v>
      </c>
      <c r="D2405" s="17" t="s">
        <v>151</v>
      </c>
      <c r="E2405">
        <v>53023062</v>
      </c>
      <c r="F2405">
        <v>100</v>
      </c>
      <c r="G2405">
        <v>100</v>
      </c>
      <c r="H2405" s="17" t="s">
        <v>4966</v>
      </c>
      <c r="I2405" t="s">
        <v>145</v>
      </c>
      <c r="J2405" s="17" t="s">
        <v>5236</v>
      </c>
      <c r="K2405" s="17" t="s">
        <v>149</v>
      </c>
      <c r="L2405" t="s">
        <v>113</v>
      </c>
    </row>
    <row r="2406" spans="1:12" hidden="1">
      <c r="A2406">
        <v>20170611</v>
      </c>
      <c r="B2406">
        <v>20170611</v>
      </c>
      <c r="C2406">
        <v>161834</v>
      </c>
      <c r="D2406" s="17" t="s">
        <v>151</v>
      </c>
      <c r="E2406">
        <v>53023067</v>
      </c>
      <c r="F2406">
        <v>1000</v>
      </c>
      <c r="G2406">
        <v>1000</v>
      </c>
      <c r="H2406" s="17" t="s">
        <v>4963</v>
      </c>
      <c r="I2406" t="s">
        <v>145</v>
      </c>
      <c r="J2406" s="17" t="s">
        <v>5238</v>
      </c>
      <c r="K2406" s="17" t="s">
        <v>149</v>
      </c>
      <c r="L2406" t="s">
        <v>113</v>
      </c>
    </row>
    <row r="2407" spans="1:12" hidden="1">
      <c r="A2407">
        <v>20170611</v>
      </c>
      <c r="B2407">
        <v>20170611</v>
      </c>
      <c r="C2407">
        <v>161855</v>
      </c>
      <c r="D2407" s="17" t="s">
        <v>151</v>
      </c>
      <c r="E2407">
        <v>53023070</v>
      </c>
      <c r="F2407">
        <v>1000</v>
      </c>
      <c r="G2407">
        <v>1000</v>
      </c>
      <c r="H2407" s="17" t="s">
        <v>4962</v>
      </c>
      <c r="I2407" t="s">
        <v>145</v>
      </c>
      <c r="J2407" s="17" t="s">
        <v>5206</v>
      </c>
      <c r="K2407" s="17" t="s">
        <v>149</v>
      </c>
      <c r="L2407" t="s">
        <v>113</v>
      </c>
    </row>
    <row r="2408" spans="1:12" hidden="1">
      <c r="A2408">
        <v>20170611</v>
      </c>
      <c r="B2408">
        <v>20170611</v>
      </c>
      <c r="C2408">
        <v>163033</v>
      </c>
      <c r="D2408" s="17" t="s">
        <v>151</v>
      </c>
      <c r="E2408">
        <v>53023062</v>
      </c>
      <c r="F2408">
        <v>20</v>
      </c>
      <c r="G2408">
        <v>20</v>
      </c>
      <c r="H2408" s="17" t="s">
        <v>4959</v>
      </c>
      <c r="I2408" t="s">
        <v>145</v>
      </c>
      <c r="J2408" s="17" t="s">
        <v>5241</v>
      </c>
      <c r="K2408" s="17" t="s">
        <v>154</v>
      </c>
      <c r="L2408" t="s">
        <v>113</v>
      </c>
    </row>
    <row r="2409" spans="1:12" hidden="1">
      <c r="A2409">
        <v>20170611</v>
      </c>
      <c r="B2409">
        <v>20170611</v>
      </c>
      <c r="C2409">
        <v>163303</v>
      </c>
      <c r="D2409" s="17" t="s">
        <v>151</v>
      </c>
      <c r="E2409">
        <v>53023062</v>
      </c>
      <c r="F2409">
        <v>3000</v>
      </c>
      <c r="G2409">
        <v>3000</v>
      </c>
      <c r="H2409" s="17" t="s">
        <v>4958</v>
      </c>
      <c r="I2409" t="s">
        <v>145</v>
      </c>
      <c r="J2409" s="17" t="s">
        <v>5243</v>
      </c>
      <c r="K2409" s="17" t="s">
        <v>152</v>
      </c>
      <c r="L2409" t="s">
        <v>119</v>
      </c>
    </row>
    <row r="2410" spans="1:12" hidden="1">
      <c r="A2410">
        <v>20170611</v>
      </c>
      <c r="B2410">
        <v>20170611</v>
      </c>
      <c r="C2410">
        <v>164510</v>
      </c>
      <c r="D2410" s="17" t="s">
        <v>151</v>
      </c>
      <c r="E2410">
        <v>53023062</v>
      </c>
      <c r="F2410">
        <v>1000</v>
      </c>
      <c r="G2410">
        <v>1000</v>
      </c>
      <c r="H2410" s="17" t="s">
        <v>4955</v>
      </c>
      <c r="I2410" t="s">
        <v>145</v>
      </c>
      <c r="J2410" s="17" t="s">
        <v>5241</v>
      </c>
      <c r="K2410" s="17" t="s">
        <v>154</v>
      </c>
      <c r="L2410" t="s">
        <v>113</v>
      </c>
    </row>
    <row r="2411" spans="1:12" hidden="1">
      <c r="A2411">
        <v>20170611</v>
      </c>
      <c r="B2411">
        <v>20170611</v>
      </c>
      <c r="C2411">
        <v>171654</v>
      </c>
      <c r="D2411" s="17" t="s">
        <v>151</v>
      </c>
      <c r="E2411">
        <v>53023062</v>
      </c>
      <c r="F2411">
        <v>1000</v>
      </c>
      <c r="G2411">
        <v>1000</v>
      </c>
      <c r="H2411" s="17" t="s">
        <v>4952</v>
      </c>
      <c r="I2411" t="s">
        <v>145</v>
      </c>
      <c r="J2411" s="17" t="s">
        <v>5246</v>
      </c>
      <c r="K2411" s="17" t="s">
        <v>154</v>
      </c>
      <c r="L2411" t="s">
        <v>113</v>
      </c>
    </row>
    <row r="2412" spans="1:12" hidden="1">
      <c r="A2412">
        <v>20170611</v>
      </c>
      <c r="B2412">
        <v>20170611</v>
      </c>
      <c r="C2412">
        <v>184258</v>
      </c>
      <c r="D2412" s="17" t="s">
        <v>151</v>
      </c>
      <c r="E2412">
        <v>53023062</v>
      </c>
      <c r="F2412">
        <v>30</v>
      </c>
      <c r="G2412">
        <v>30</v>
      </c>
      <c r="H2412" s="17" t="s">
        <v>4951</v>
      </c>
      <c r="I2412" t="s">
        <v>145</v>
      </c>
      <c r="J2412" s="17" t="s">
        <v>5238</v>
      </c>
      <c r="K2412" s="17" t="s">
        <v>149</v>
      </c>
      <c r="L2412" t="s">
        <v>113</v>
      </c>
    </row>
    <row r="2413" spans="1:12" hidden="1">
      <c r="A2413">
        <v>20170611</v>
      </c>
      <c r="B2413">
        <v>20170611</v>
      </c>
      <c r="C2413">
        <v>185015</v>
      </c>
      <c r="D2413" s="17" t="s">
        <v>151</v>
      </c>
      <c r="E2413">
        <v>53023062</v>
      </c>
      <c r="F2413">
        <v>500</v>
      </c>
      <c r="G2413">
        <v>500</v>
      </c>
      <c r="H2413" s="17" t="s">
        <v>4948</v>
      </c>
      <c r="I2413" t="s">
        <v>145</v>
      </c>
      <c r="J2413" s="17" t="s">
        <v>5249</v>
      </c>
      <c r="K2413" s="17" t="s">
        <v>154</v>
      </c>
      <c r="L2413" t="s">
        <v>113</v>
      </c>
    </row>
    <row r="2414" spans="1:12" hidden="1">
      <c r="A2414">
        <v>20170611</v>
      </c>
      <c r="B2414">
        <v>20170611</v>
      </c>
      <c r="C2414">
        <v>190257</v>
      </c>
      <c r="D2414" s="17" t="s">
        <v>151</v>
      </c>
      <c r="E2414">
        <v>53023062</v>
      </c>
      <c r="F2414">
        <v>300</v>
      </c>
      <c r="G2414">
        <v>300</v>
      </c>
      <c r="H2414" s="17" t="s">
        <v>4945</v>
      </c>
      <c r="I2414" t="s">
        <v>145</v>
      </c>
      <c r="J2414" s="17" t="s">
        <v>5251</v>
      </c>
      <c r="K2414" s="17" t="s">
        <v>160</v>
      </c>
      <c r="L2414" t="s">
        <v>119</v>
      </c>
    </row>
    <row r="2415" spans="1:12" hidden="1">
      <c r="A2415">
        <v>20170611</v>
      </c>
      <c r="B2415">
        <v>20170611</v>
      </c>
      <c r="C2415">
        <v>193540</v>
      </c>
      <c r="D2415" s="17" t="s">
        <v>151</v>
      </c>
      <c r="E2415">
        <v>53023070</v>
      </c>
      <c r="F2415">
        <v>1000</v>
      </c>
      <c r="G2415">
        <v>1000</v>
      </c>
      <c r="H2415" s="17" t="s">
        <v>4942</v>
      </c>
      <c r="I2415" t="s">
        <v>145</v>
      </c>
      <c r="J2415" s="17" t="s">
        <v>5253</v>
      </c>
      <c r="K2415" s="17" t="s">
        <v>154</v>
      </c>
      <c r="L2415" t="s">
        <v>113</v>
      </c>
    </row>
    <row r="2416" spans="1:12" hidden="1">
      <c r="A2416">
        <v>20170611</v>
      </c>
      <c r="B2416">
        <v>20170611</v>
      </c>
      <c r="C2416">
        <v>195306</v>
      </c>
      <c r="D2416" s="17" t="s">
        <v>151</v>
      </c>
      <c r="E2416">
        <v>53023067</v>
      </c>
      <c r="F2416">
        <v>2000</v>
      </c>
      <c r="G2416">
        <v>2000</v>
      </c>
      <c r="H2416" s="17" t="s">
        <v>4939</v>
      </c>
      <c r="I2416" t="s">
        <v>145</v>
      </c>
      <c r="J2416" s="17" t="s">
        <v>5255</v>
      </c>
      <c r="K2416" s="17" t="s">
        <v>150</v>
      </c>
      <c r="L2416" t="s">
        <v>113</v>
      </c>
    </row>
    <row r="2417" spans="1:12" hidden="1">
      <c r="A2417">
        <v>20170611</v>
      </c>
      <c r="B2417">
        <v>20170611</v>
      </c>
      <c r="C2417">
        <v>204440</v>
      </c>
      <c r="D2417" s="17" t="s">
        <v>151</v>
      </c>
      <c r="E2417">
        <v>53023067</v>
      </c>
      <c r="F2417">
        <v>4500</v>
      </c>
      <c r="G2417">
        <v>4500</v>
      </c>
      <c r="H2417" s="17" t="s">
        <v>4938</v>
      </c>
      <c r="I2417" t="s">
        <v>145</v>
      </c>
      <c r="J2417" s="17" t="s">
        <v>5255</v>
      </c>
      <c r="K2417" s="17" t="s">
        <v>150</v>
      </c>
      <c r="L2417" t="s">
        <v>113</v>
      </c>
    </row>
    <row r="2418" spans="1:12" hidden="1">
      <c r="A2418">
        <v>20170611</v>
      </c>
      <c r="B2418">
        <v>20170611</v>
      </c>
      <c r="C2418">
        <v>205039</v>
      </c>
      <c r="D2418" s="17" t="s">
        <v>151</v>
      </c>
      <c r="E2418">
        <v>53023067</v>
      </c>
      <c r="F2418">
        <v>9907</v>
      </c>
      <c r="G2418">
        <v>9907</v>
      </c>
      <c r="H2418" s="17" t="s">
        <v>4935</v>
      </c>
      <c r="I2418" t="s">
        <v>145</v>
      </c>
      <c r="J2418" s="17" t="s">
        <v>5258</v>
      </c>
      <c r="K2418" s="17" t="s">
        <v>154</v>
      </c>
      <c r="L2418" t="s">
        <v>113</v>
      </c>
    </row>
    <row r="2419" spans="1:12" hidden="1">
      <c r="A2419">
        <v>20170611</v>
      </c>
      <c r="B2419">
        <v>20170611</v>
      </c>
      <c r="C2419">
        <v>205653</v>
      </c>
      <c r="D2419" s="17" t="s">
        <v>151</v>
      </c>
      <c r="E2419">
        <v>53023067</v>
      </c>
      <c r="F2419">
        <v>7710</v>
      </c>
      <c r="G2419">
        <v>7710</v>
      </c>
      <c r="H2419" s="17" t="s">
        <v>4932</v>
      </c>
      <c r="I2419" t="s">
        <v>145</v>
      </c>
      <c r="J2419" s="17" t="s">
        <v>5260</v>
      </c>
      <c r="K2419" s="17" t="s">
        <v>147</v>
      </c>
      <c r="L2419" t="s">
        <v>119</v>
      </c>
    </row>
    <row r="2420" spans="1:12" hidden="1">
      <c r="A2420">
        <v>20170611</v>
      </c>
      <c r="B2420">
        <v>20170611</v>
      </c>
      <c r="C2420">
        <v>213004</v>
      </c>
      <c r="D2420" s="17" t="s">
        <v>151</v>
      </c>
      <c r="E2420">
        <v>53023069</v>
      </c>
      <c r="F2420">
        <v>1</v>
      </c>
      <c r="G2420">
        <v>1</v>
      </c>
      <c r="H2420" s="17" t="s">
        <v>4930</v>
      </c>
      <c r="I2420" t="s">
        <v>145</v>
      </c>
      <c r="J2420" s="17" t="s">
        <v>3445</v>
      </c>
      <c r="K2420" s="17" t="s">
        <v>152</v>
      </c>
      <c r="L2420" t="s">
        <v>119</v>
      </c>
    </row>
    <row r="2421" spans="1:12" hidden="1">
      <c r="A2421">
        <v>20170611</v>
      </c>
      <c r="B2421">
        <v>20170611</v>
      </c>
      <c r="C2421">
        <v>214309</v>
      </c>
      <c r="D2421" s="17" t="s">
        <v>151</v>
      </c>
      <c r="E2421">
        <v>53023062</v>
      </c>
      <c r="F2421">
        <v>900</v>
      </c>
      <c r="G2421">
        <v>900</v>
      </c>
      <c r="H2421" s="17" t="s">
        <v>4929</v>
      </c>
      <c r="I2421" t="s">
        <v>145</v>
      </c>
      <c r="J2421" s="17" t="s">
        <v>5246</v>
      </c>
      <c r="K2421" s="17" t="s">
        <v>154</v>
      </c>
      <c r="L2421" t="s">
        <v>113</v>
      </c>
    </row>
    <row r="2422" spans="1:12" hidden="1">
      <c r="A2422">
        <v>20170611</v>
      </c>
      <c r="B2422">
        <v>20170611</v>
      </c>
      <c r="C2422">
        <v>223505</v>
      </c>
      <c r="D2422" s="17" t="s">
        <v>151</v>
      </c>
      <c r="E2422">
        <v>53023062</v>
      </c>
      <c r="F2422">
        <v>1000</v>
      </c>
      <c r="G2422">
        <v>1000</v>
      </c>
      <c r="H2422" s="17" t="s">
        <v>4926</v>
      </c>
      <c r="I2422" t="s">
        <v>145</v>
      </c>
      <c r="J2422" s="17" t="s">
        <v>5264</v>
      </c>
      <c r="K2422" s="17" t="s">
        <v>154</v>
      </c>
      <c r="L2422" t="s">
        <v>113</v>
      </c>
    </row>
    <row r="2423" spans="1:12" hidden="1">
      <c r="A2423">
        <v>20170612</v>
      </c>
      <c r="B2423">
        <v>20170612</v>
      </c>
      <c r="C2423">
        <v>63506</v>
      </c>
      <c r="D2423" s="17" t="s">
        <v>151</v>
      </c>
      <c r="E2423">
        <v>53023080</v>
      </c>
      <c r="F2423">
        <v>50</v>
      </c>
      <c r="G2423">
        <v>50</v>
      </c>
      <c r="H2423" s="17" t="s">
        <v>5274</v>
      </c>
      <c r="I2423" t="s">
        <v>145</v>
      </c>
      <c r="J2423" s="17" t="s">
        <v>8773</v>
      </c>
      <c r="K2423" s="17" t="s">
        <v>152</v>
      </c>
      <c r="L2423" t="s">
        <v>119</v>
      </c>
    </row>
    <row r="2424" spans="1:12" hidden="1">
      <c r="A2424">
        <v>20170612</v>
      </c>
      <c r="B2424">
        <v>20170612</v>
      </c>
      <c r="C2424">
        <v>63837</v>
      </c>
      <c r="D2424" s="17" t="s">
        <v>151</v>
      </c>
      <c r="E2424">
        <v>53023080</v>
      </c>
      <c r="F2424">
        <v>50</v>
      </c>
      <c r="G2424">
        <v>50</v>
      </c>
      <c r="H2424" s="17" t="s">
        <v>5277</v>
      </c>
      <c r="I2424" t="s">
        <v>145</v>
      </c>
      <c r="J2424" s="17" t="s">
        <v>8773</v>
      </c>
      <c r="K2424" s="17" t="s">
        <v>152</v>
      </c>
      <c r="L2424" t="s">
        <v>119</v>
      </c>
    </row>
    <row r="2425" spans="1:12" hidden="1">
      <c r="A2425">
        <v>20170612</v>
      </c>
      <c r="B2425">
        <v>20170612</v>
      </c>
      <c r="C2425">
        <v>64828</v>
      </c>
      <c r="D2425" s="17" t="s">
        <v>151</v>
      </c>
      <c r="E2425">
        <v>53023060</v>
      </c>
      <c r="F2425">
        <v>1000</v>
      </c>
      <c r="G2425">
        <v>1000</v>
      </c>
      <c r="H2425" s="17" t="s">
        <v>5280</v>
      </c>
      <c r="I2425" t="s">
        <v>145</v>
      </c>
      <c r="J2425" s="17" t="s">
        <v>8777</v>
      </c>
      <c r="K2425" s="17" t="s">
        <v>146</v>
      </c>
      <c r="L2425" t="s">
        <v>119</v>
      </c>
    </row>
    <row r="2426" spans="1:12" hidden="1">
      <c r="A2426">
        <v>20170612</v>
      </c>
      <c r="B2426">
        <v>20170612</v>
      </c>
      <c r="C2426">
        <v>65323</v>
      </c>
      <c r="D2426" s="17" t="s">
        <v>151</v>
      </c>
      <c r="E2426">
        <v>53023054</v>
      </c>
      <c r="F2426">
        <v>50</v>
      </c>
      <c r="G2426">
        <v>50</v>
      </c>
      <c r="H2426" s="17" t="s">
        <v>5283</v>
      </c>
      <c r="I2426" t="s">
        <v>145</v>
      </c>
      <c r="J2426" s="17" t="s">
        <v>8779</v>
      </c>
      <c r="K2426" s="17" t="s">
        <v>265</v>
      </c>
      <c r="L2426" t="s">
        <v>119</v>
      </c>
    </row>
    <row r="2427" spans="1:12" hidden="1">
      <c r="A2427">
        <v>20170612</v>
      </c>
      <c r="B2427">
        <v>20170612</v>
      </c>
      <c r="C2427">
        <v>71000</v>
      </c>
      <c r="D2427" s="17" t="s">
        <v>151</v>
      </c>
      <c r="E2427">
        <v>53023058</v>
      </c>
      <c r="F2427">
        <v>400</v>
      </c>
      <c r="G2427">
        <v>400</v>
      </c>
      <c r="H2427" s="17" t="s">
        <v>5284</v>
      </c>
      <c r="I2427" t="s">
        <v>145</v>
      </c>
      <c r="J2427" s="17" t="s">
        <v>4897</v>
      </c>
      <c r="K2427" s="17" t="s">
        <v>157</v>
      </c>
      <c r="L2427" t="s">
        <v>119</v>
      </c>
    </row>
    <row r="2428" spans="1:12" hidden="1">
      <c r="A2428">
        <v>20170612</v>
      </c>
      <c r="B2428">
        <v>20170612</v>
      </c>
      <c r="C2428">
        <v>71206</v>
      </c>
      <c r="D2428" s="17" t="s">
        <v>151</v>
      </c>
      <c r="E2428">
        <v>53023073</v>
      </c>
      <c r="F2428">
        <v>100</v>
      </c>
      <c r="G2428">
        <v>100</v>
      </c>
      <c r="H2428" s="17" t="s">
        <v>5287</v>
      </c>
      <c r="I2428" t="s">
        <v>145</v>
      </c>
      <c r="J2428" s="17" t="s">
        <v>8784</v>
      </c>
      <c r="K2428" s="17" t="s">
        <v>149</v>
      </c>
      <c r="L2428" t="s">
        <v>113</v>
      </c>
    </row>
    <row r="2429" spans="1:12" hidden="1">
      <c r="A2429">
        <v>20170612</v>
      </c>
      <c r="B2429">
        <v>20170612</v>
      </c>
      <c r="C2429">
        <v>71222</v>
      </c>
      <c r="D2429" s="17" t="s">
        <v>151</v>
      </c>
      <c r="E2429">
        <v>53023076</v>
      </c>
      <c r="F2429">
        <v>100</v>
      </c>
      <c r="G2429">
        <v>100</v>
      </c>
      <c r="H2429" s="17" t="s">
        <v>5290</v>
      </c>
      <c r="I2429" t="s">
        <v>145</v>
      </c>
      <c r="J2429" s="17" t="s">
        <v>8786</v>
      </c>
      <c r="K2429" s="17" t="s">
        <v>150</v>
      </c>
      <c r="L2429" t="s">
        <v>113</v>
      </c>
    </row>
    <row r="2430" spans="1:12" hidden="1">
      <c r="A2430">
        <v>20170612</v>
      </c>
      <c r="B2430">
        <v>20170612</v>
      </c>
      <c r="C2430">
        <v>71254</v>
      </c>
      <c r="D2430" s="17" t="s">
        <v>151</v>
      </c>
      <c r="E2430">
        <v>53023055</v>
      </c>
      <c r="F2430">
        <v>50</v>
      </c>
      <c r="G2430">
        <v>50</v>
      </c>
      <c r="H2430" s="17" t="s">
        <v>5293</v>
      </c>
      <c r="I2430" t="s">
        <v>145</v>
      </c>
      <c r="J2430" s="17" t="s">
        <v>8788</v>
      </c>
      <c r="K2430" s="17" t="s">
        <v>152</v>
      </c>
      <c r="L2430" t="s">
        <v>119</v>
      </c>
    </row>
    <row r="2431" spans="1:12" hidden="1">
      <c r="A2431">
        <v>20170612</v>
      </c>
      <c r="B2431">
        <v>20170612</v>
      </c>
      <c r="C2431">
        <v>71336</v>
      </c>
      <c r="D2431" s="17" t="s">
        <v>151</v>
      </c>
      <c r="E2431">
        <v>53023062</v>
      </c>
      <c r="F2431">
        <v>4000</v>
      </c>
      <c r="G2431">
        <v>4000</v>
      </c>
      <c r="H2431" s="17" t="s">
        <v>5296</v>
      </c>
      <c r="I2431" t="s">
        <v>145</v>
      </c>
      <c r="J2431" s="17" t="s">
        <v>8791</v>
      </c>
      <c r="K2431" s="17" t="s">
        <v>164</v>
      </c>
      <c r="L2431" t="s">
        <v>119</v>
      </c>
    </row>
    <row r="2432" spans="1:12" hidden="1">
      <c r="A2432">
        <v>20170612</v>
      </c>
      <c r="B2432">
        <v>20170612</v>
      </c>
      <c r="C2432">
        <v>71430</v>
      </c>
      <c r="D2432" s="17" t="s">
        <v>151</v>
      </c>
      <c r="E2432">
        <v>53023076</v>
      </c>
      <c r="F2432">
        <v>1000</v>
      </c>
      <c r="G2432">
        <v>1000</v>
      </c>
      <c r="H2432" s="17" t="s">
        <v>5299</v>
      </c>
      <c r="I2432" t="s">
        <v>145</v>
      </c>
      <c r="J2432" s="17" t="s">
        <v>8793</v>
      </c>
      <c r="K2432" s="17" t="s">
        <v>157</v>
      </c>
      <c r="L2432" t="s">
        <v>119</v>
      </c>
    </row>
    <row r="2433" spans="1:12" hidden="1">
      <c r="A2433">
        <v>20170612</v>
      </c>
      <c r="B2433">
        <v>20170612</v>
      </c>
      <c r="C2433">
        <v>71534</v>
      </c>
      <c r="D2433" s="17" t="s">
        <v>151</v>
      </c>
      <c r="E2433">
        <v>53023073</v>
      </c>
      <c r="F2433">
        <v>200</v>
      </c>
      <c r="G2433">
        <v>200</v>
      </c>
      <c r="H2433" s="17" t="s">
        <v>5302</v>
      </c>
      <c r="I2433" t="s">
        <v>145</v>
      </c>
      <c r="J2433" s="17" t="s">
        <v>8796</v>
      </c>
      <c r="K2433" s="17" t="s">
        <v>256</v>
      </c>
      <c r="L2433" t="s">
        <v>113</v>
      </c>
    </row>
    <row r="2434" spans="1:12" hidden="1">
      <c r="A2434">
        <v>20170612</v>
      </c>
      <c r="B2434">
        <v>20170612</v>
      </c>
      <c r="C2434">
        <v>71728</v>
      </c>
      <c r="D2434" s="17" t="s">
        <v>151</v>
      </c>
      <c r="E2434">
        <v>53023090</v>
      </c>
      <c r="F2434">
        <v>20</v>
      </c>
      <c r="G2434">
        <v>20</v>
      </c>
      <c r="H2434" s="17" t="s">
        <v>5308</v>
      </c>
      <c r="I2434" t="s">
        <v>145</v>
      </c>
      <c r="J2434" s="17" t="s">
        <v>8799</v>
      </c>
      <c r="K2434" s="17" t="s">
        <v>154</v>
      </c>
      <c r="L2434" t="s">
        <v>113</v>
      </c>
    </row>
    <row r="2435" spans="1:12" hidden="1">
      <c r="A2435">
        <v>20170612</v>
      </c>
      <c r="B2435">
        <v>20170612</v>
      </c>
      <c r="C2435">
        <v>71728</v>
      </c>
      <c r="D2435" s="17" t="s">
        <v>151</v>
      </c>
      <c r="E2435">
        <v>53023076</v>
      </c>
      <c r="F2435">
        <v>400</v>
      </c>
      <c r="G2435">
        <v>400</v>
      </c>
      <c r="H2435" s="17" t="s">
        <v>5305</v>
      </c>
      <c r="I2435" t="s">
        <v>145</v>
      </c>
      <c r="J2435" s="17" t="s">
        <v>8800</v>
      </c>
      <c r="K2435" s="17" t="s">
        <v>154</v>
      </c>
      <c r="L2435" t="s">
        <v>113</v>
      </c>
    </row>
    <row r="2436" spans="1:12" hidden="1">
      <c r="A2436">
        <v>20170612</v>
      </c>
      <c r="B2436">
        <v>20170612</v>
      </c>
      <c r="C2436">
        <v>71838</v>
      </c>
      <c r="D2436" s="17" t="s">
        <v>151</v>
      </c>
      <c r="E2436">
        <v>53023073</v>
      </c>
      <c r="F2436">
        <v>20</v>
      </c>
      <c r="G2436">
        <v>20</v>
      </c>
      <c r="H2436" s="17" t="s">
        <v>5314</v>
      </c>
      <c r="I2436" t="s">
        <v>145</v>
      </c>
      <c r="J2436" s="17" t="s">
        <v>8802</v>
      </c>
      <c r="K2436" s="17" t="s">
        <v>146</v>
      </c>
      <c r="L2436" t="s">
        <v>113</v>
      </c>
    </row>
    <row r="2437" spans="1:12" hidden="1">
      <c r="A2437">
        <v>20170612</v>
      </c>
      <c r="B2437">
        <v>20170612</v>
      </c>
      <c r="C2437">
        <v>71839</v>
      </c>
      <c r="D2437" s="17" t="s">
        <v>151</v>
      </c>
      <c r="E2437">
        <v>53023076</v>
      </c>
      <c r="F2437">
        <v>500</v>
      </c>
      <c r="G2437">
        <v>500</v>
      </c>
      <c r="H2437" s="17" t="s">
        <v>5311</v>
      </c>
      <c r="I2437" t="s">
        <v>145</v>
      </c>
      <c r="J2437" s="17" t="s">
        <v>8805</v>
      </c>
      <c r="K2437" s="17" t="s">
        <v>149</v>
      </c>
      <c r="L2437" t="s">
        <v>113</v>
      </c>
    </row>
    <row r="2438" spans="1:12" hidden="1">
      <c r="A2438">
        <v>20170612</v>
      </c>
      <c r="B2438">
        <v>20170612</v>
      </c>
      <c r="C2438">
        <v>72005</v>
      </c>
      <c r="D2438" s="17" t="s">
        <v>151</v>
      </c>
      <c r="E2438">
        <v>53023073</v>
      </c>
      <c r="F2438">
        <v>50</v>
      </c>
      <c r="G2438">
        <v>50</v>
      </c>
      <c r="H2438" s="17" t="s">
        <v>5317</v>
      </c>
      <c r="I2438" t="s">
        <v>145</v>
      </c>
      <c r="J2438" s="17" t="s">
        <v>8807</v>
      </c>
      <c r="K2438" s="17" t="s">
        <v>154</v>
      </c>
      <c r="L2438" t="s">
        <v>113</v>
      </c>
    </row>
    <row r="2439" spans="1:12" hidden="1">
      <c r="A2439">
        <v>20170612</v>
      </c>
      <c r="B2439">
        <v>20170612</v>
      </c>
      <c r="C2439">
        <v>72108</v>
      </c>
      <c r="D2439" s="17" t="s">
        <v>151</v>
      </c>
      <c r="E2439">
        <v>53023076</v>
      </c>
      <c r="F2439">
        <v>500</v>
      </c>
      <c r="G2439">
        <v>500</v>
      </c>
      <c r="H2439" s="17" t="s">
        <v>5320</v>
      </c>
      <c r="I2439" t="s">
        <v>145</v>
      </c>
      <c r="J2439" s="17" t="s">
        <v>8809</v>
      </c>
      <c r="K2439" s="17" t="s">
        <v>149</v>
      </c>
      <c r="L2439" t="s">
        <v>113</v>
      </c>
    </row>
    <row r="2440" spans="1:12" hidden="1">
      <c r="A2440">
        <v>20170612</v>
      </c>
      <c r="B2440">
        <v>20170612</v>
      </c>
      <c r="C2440">
        <v>72120</v>
      </c>
      <c r="D2440" s="17" t="s">
        <v>151</v>
      </c>
      <c r="E2440">
        <v>53023089</v>
      </c>
      <c r="F2440">
        <v>3000</v>
      </c>
      <c r="G2440">
        <v>3000</v>
      </c>
      <c r="H2440" s="17" t="s">
        <v>5321</v>
      </c>
      <c r="I2440" t="s">
        <v>145</v>
      </c>
      <c r="J2440" s="17" t="s">
        <v>8779</v>
      </c>
      <c r="K2440" s="17" t="s">
        <v>265</v>
      </c>
      <c r="L2440" t="s">
        <v>119</v>
      </c>
    </row>
    <row r="2441" spans="1:12" hidden="1">
      <c r="A2441">
        <v>20170612</v>
      </c>
      <c r="B2441">
        <v>20170612</v>
      </c>
      <c r="C2441">
        <v>72246</v>
      </c>
      <c r="D2441" s="17" t="s">
        <v>151</v>
      </c>
      <c r="E2441">
        <v>53023078</v>
      </c>
      <c r="F2441">
        <v>100</v>
      </c>
      <c r="G2441">
        <v>100</v>
      </c>
      <c r="H2441" s="17" t="s">
        <v>5324</v>
      </c>
      <c r="I2441" t="s">
        <v>145</v>
      </c>
      <c r="J2441" s="17" t="s">
        <v>8813</v>
      </c>
      <c r="K2441" s="17" t="s">
        <v>150</v>
      </c>
      <c r="L2441" t="s">
        <v>113</v>
      </c>
    </row>
    <row r="2442" spans="1:12" hidden="1">
      <c r="A2442">
        <v>20170612</v>
      </c>
      <c r="B2442">
        <v>20170612</v>
      </c>
      <c r="C2442">
        <v>72637</v>
      </c>
      <c r="D2442" s="17" t="s">
        <v>151</v>
      </c>
      <c r="E2442">
        <v>53023076</v>
      </c>
      <c r="F2442">
        <v>200</v>
      </c>
      <c r="G2442">
        <v>200</v>
      </c>
      <c r="H2442" s="17" t="s">
        <v>5327</v>
      </c>
      <c r="I2442" t="s">
        <v>145</v>
      </c>
      <c r="J2442" s="17" t="s">
        <v>8815</v>
      </c>
      <c r="K2442" s="17" t="s">
        <v>150</v>
      </c>
      <c r="L2442" t="s">
        <v>113</v>
      </c>
    </row>
    <row r="2443" spans="1:12" hidden="1">
      <c r="A2443">
        <v>20170612</v>
      </c>
      <c r="B2443">
        <v>20170612</v>
      </c>
      <c r="C2443">
        <v>72748</v>
      </c>
      <c r="D2443" s="17" t="s">
        <v>151</v>
      </c>
      <c r="E2443">
        <v>53023076</v>
      </c>
      <c r="F2443">
        <v>500</v>
      </c>
      <c r="G2443">
        <v>500</v>
      </c>
      <c r="H2443" s="17" t="s">
        <v>5330</v>
      </c>
      <c r="I2443" t="s">
        <v>145</v>
      </c>
      <c r="J2443" s="17" t="s">
        <v>8817</v>
      </c>
      <c r="K2443" s="17" t="s">
        <v>154</v>
      </c>
      <c r="L2443" t="s">
        <v>113</v>
      </c>
    </row>
    <row r="2444" spans="1:12" hidden="1">
      <c r="A2444">
        <v>20170612</v>
      </c>
      <c r="B2444">
        <v>20170612</v>
      </c>
      <c r="C2444">
        <v>72832</v>
      </c>
      <c r="D2444" s="17" t="s">
        <v>151</v>
      </c>
      <c r="E2444">
        <v>53023076</v>
      </c>
      <c r="F2444">
        <v>500</v>
      </c>
      <c r="G2444">
        <v>500</v>
      </c>
      <c r="H2444" s="17" t="s">
        <v>5333</v>
      </c>
      <c r="I2444" t="s">
        <v>145</v>
      </c>
      <c r="J2444" s="17" t="s">
        <v>8817</v>
      </c>
      <c r="K2444" s="17" t="s">
        <v>154</v>
      </c>
      <c r="L2444" t="s">
        <v>113</v>
      </c>
    </row>
    <row r="2445" spans="1:12" hidden="1">
      <c r="A2445">
        <v>20170612</v>
      </c>
      <c r="B2445">
        <v>20170612</v>
      </c>
      <c r="C2445">
        <v>72857</v>
      </c>
      <c r="D2445" s="17" t="s">
        <v>151</v>
      </c>
      <c r="E2445">
        <v>53023087</v>
      </c>
      <c r="F2445">
        <v>50</v>
      </c>
      <c r="G2445">
        <v>50</v>
      </c>
      <c r="H2445" s="17" t="s">
        <v>5336</v>
      </c>
      <c r="I2445" t="s">
        <v>145</v>
      </c>
      <c r="J2445" s="17" t="s">
        <v>8820</v>
      </c>
      <c r="K2445" s="17" t="s">
        <v>150</v>
      </c>
      <c r="L2445" t="s">
        <v>113</v>
      </c>
    </row>
    <row r="2446" spans="1:12" hidden="1">
      <c r="A2446">
        <v>20170612</v>
      </c>
      <c r="B2446">
        <v>20170612</v>
      </c>
      <c r="C2446">
        <v>73154</v>
      </c>
      <c r="D2446" s="17" t="s">
        <v>151</v>
      </c>
      <c r="E2446">
        <v>53023081</v>
      </c>
      <c r="F2446">
        <v>800</v>
      </c>
      <c r="G2446">
        <v>800</v>
      </c>
      <c r="H2446" s="17" t="s">
        <v>5339</v>
      </c>
      <c r="I2446" t="s">
        <v>145</v>
      </c>
      <c r="J2446" s="17" t="s">
        <v>8823</v>
      </c>
      <c r="K2446" s="17" t="s">
        <v>256</v>
      </c>
      <c r="L2446" t="s">
        <v>113</v>
      </c>
    </row>
    <row r="2447" spans="1:12" hidden="1">
      <c r="A2447">
        <v>20170612</v>
      </c>
      <c r="B2447">
        <v>20170612</v>
      </c>
      <c r="C2447">
        <v>73236</v>
      </c>
      <c r="D2447" s="17" t="s">
        <v>151</v>
      </c>
      <c r="E2447">
        <v>53023081</v>
      </c>
      <c r="F2447">
        <v>1200</v>
      </c>
      <c r="G2447">
        <v>1200</v>
      </c>
      <c r="H2447" s="17" t="s">
        <v>5342</v>
      </c>
      <c r="I2447" t="s">
        <v>145</v>
      </c>
      <c r="J2447" s="17" t="s">
        <v>8823</v>
      </c>
      <c r="K2447" s="17" t="s">
        <v>256</v>
      </c>
      <c r="L2447" t="s">
        <v>113</v>
      </c>
    </row>
    <row r="2448" spans="1:12" hidden="1">
      <c r="A2448">
        <v>20170612</v>
      </c>
      <c r="B2448">
        <v>20170612</v>
      </c>
      <c r="C2448">
        <v>74212</v>
      </c>
      <c r="D2448" s="17" t="s">
        <v>151</v>
      </c>
      <c r="E2448">
        <v>53023085</v>
      </c>
      <c r="F2448">
        <v>20</v>
      </c>
      <c r="G2448">
        <v>20</v>
      </c>
      <c r="H2448" s="17" t="s">
        <v>5345</v>
      </c>
      <c r="I2448" t="s">
        <v>145</v>
      </c>
      <c r="J2448" s="17" t="s">
        <v>8827</v>
      </c>
      <c r="K2448" s="17" t="s">
        <v>149</v>
      </c>
      <c r="L2448" t="s">
        <v>113</v>
      </c>
    </row>
    <row r="2449" spans="1:12" hidden="1">
      <c r="A2449">
        <v>20170612</v>
      </c>
      <c r="B2449">
        <v>20170612</v>
      </c>
      <c r="C2449">
        <v>74642</v>
      </c>
      <c r="D2449" s="17" t="s">
        <v>151</v>
      </c>
      <c r="E2449">
        <v>53023076</v>
      </c>
      <c r="F2449">
        <v>500</v>
      </c>
      <c r="G2449">
        <v>500</v>
      </c>
      <c r="H2449" s="17" t="s">
        <v>5346</v>
      </c>
      <c r="I2449" t="s">
        <v>145</v>
      </c>
      <c r="J2449" s="17" t="s">
        <v>2777</v>
      </c>
      <c r="K2449" s="17" t="s">
        <v>146</v>
      </c>
      <c r="L2449" t="s">
        <v>113</v>
      </c>
    </row>
    <row r="2450" spans="1:12" hidden="1">
      <c r="A2450">
        <v>20170612</v>
      </c>
      <c r="B2450">
        <v>20170612</v>
      </c>
      <c r="C2450">
        <v>74643</v>
      </c>
      <c r="D2450" s="17" t="s">
        <v>151</v>
      </c>
      <c r="E2450">
        <v>53023067</v>
      </c>
      <c r="F2450">
        <v>1000</v>
      </c>
      <c r="G2450">
        <v>1000</v>
      </c>
      <c r="H2450" s="17" t="s">
        <v>5349</v>
      </c>
      <c r="I2450" t="s">
        <v>145</v>
      </c>
      <c r="J2450" s="17" t="s">
        <v>8830</v>
      </c>
      <c r="K2450" s="17" t="s">
        <v>162</v>
      </c>
      <c r="L2450" t="s">
        <v>113</v>
      </c>
    </row>
    <row r="2451" spans="1:12" hidden="1">
      <c r="A2451">
        <v>20170612</v>
      </c>
      <c r="B2451">
        <v>20170612</v>
      </c>
      <c r="C2451">
        <v>74745</v>
      </c>
      <c r="D2451" s="17" t="s">
        <v>151</v>
      </c>
      <c r="E2451">
        <v>53023067</v>
      </c>
      <c r="F2451">
        <v>5000</v>
      </c>
      <c r="G2451">
        <v>5000</v>
      </c>
      <c r="H2451" s="17" t="s">
        <v>5352</v>
      </c>
      <c r="I2451" t="s">
        <v>145</v>
      </c>
      <c r="J2451" s="17" t="s">
        <v>8830</v>
      </c>
      <c r="K2451" s="17" t="s">
        <v>162</v>
      </c>
      <c r="L2451" t="s">
        <v>113</v>
      </c>
    </row>
    <row r="2452" spans="1:12" hidden="1">
      <c r="A2452">
        <v>20170612</v>
      </c>
      <c r="B2452">
        <v>20170612</v>
      </c>
      <c r="C2452">
        <v>74811</v>
      </c>
      <c r="D2452" s="17" t="s">
        <v>151</v>
      </c>
      <c r="E2452">
        <v>53023076</v>
      </c>
      <c r="F2452">
        <v>5000</v>
      </c>
      <c r="G2452">
        <v>5000</v>
      </c>
      <c r="H2452" s="17" t="s">
        <v>5355</v>
      </c>
      <c r="I2452" t="s">
        <v>145</v>
      </c>
      <c r="J2452" s="17" t="s">
        <v>8834</v>
      </c>
      <c r="K2452" s="17" t="s">
        <v>150</v>
      </c>
      <c r="L2452" t="s">
        <v>113</v>
      </c>
    </row>
    <row r="2453" spans="1:12" hidden="1">
      <c r="A2453">
        <v>20170612</v>
      </c>
      <c r="B2453">
        <v>20170612</v>
      </c>
      <c r="C2453">
        <v>75119</v>
      </c>
      <c r="D2453" s="17" t="s">
        <v>151</v>
      </c>
      <c r="E2453">
        <v>53023053</v>
      </c>
      <c r="F2453">
        <v>1000</v>
      </c>
      <c r="G2453">
        <v>1000</v>
      </c>
      <c r="H2453" s="17" t="s">
        <v>5359</v>
      </c>
      <c r="I2453" t="s">
        <v>145</v>
      </c>
      <c r="J2453" s="17" t="s">
        <v>8837</v>
      </c>
      <c r="K2453" s="17" t="s">
        <v>170</v>
      </c>
      <c r="L2453" t="s">
        <v>119</v>
      </c>
    </row>
    <row r="2454" spans="1:12" hidden="1">
      <c r="A2454">
        <v>20170612</v>
      </c>
      <c r="B2454">
        <v>20170612</v>
      </c>
      <c r="C2454">
        <v>75424</v>
      </c>
      <c r="D2454" s="17" t="s">
        <v>151</v>
      </c>
      <c r="E2454">
        <v>53023062</v>
      </c>
      <c r="F2454">
        <v>300</v>
      </c>
      <c r="G2454">
        <v>300</v>
      </c>
      <c r="H2454" s="17" t="s">
        <v>5362</v>
      </c>
      <c r="I2454" t="s">
        <v>145</v>
      </c>
      <c r="J2454" s="17" t="s">
        <v>8840</v>
      </c>
      <c r="K2454" s="17" t="s">
        <v>148</v>
      </c>
      <c r="L2454" t="s">
        <v>113</v>
      </c>
    </row>
    <row r="2455" spans="1:12" hidden="1">
      <c r="A2455">
        <v>20170612</v>
      </c>
      <c r="B2455">
        <v>20170612</v>
      </c>
      <c r="C2455">
        <v>75433</v>
      </c>
      <c r="D2455" s="17" t="s">
        <v>151</v>
      </c>
      <c r="E2455">
        <v>53023053</v>
      </c>
      <c r="F2455">
        <v>1000</v>
      </c>
      <c r="G2455">
        <v>1000</v>
      </c>
      <c r="H2455" s="17" t="s">
        <v>5365</v>
      </c>
      <c r="I2455" t="s">
        <v>145</v>
      </c>
      <c r="J2455" s="17" t="s">
        <v>8842</v>
      </c>
      <c r="K2455" s="17" t="s">
        <v>149</v>
      </c>
      <c r="L2455" t="s">
        <v>113</v>
      </c>
    </row>
    <row r="2456" spans="1:12" hidden="1">
      <c r="A2456">
        <v>20170612</v>
      </c>
      <c r="B2456">
        <v>20170612</v>
      </c>
      <c r="C2456">
        <v>75551</v>
      </c>
      <c r="D2456" s="17" t="s">
        <v>151</v>
      </c>
      <c r="E2456">
        <v>53023062</v>
      </c>
      <c r="F2456">
        <v>400</v>
      </c>
      <c r="G2456">
        <v>400</v>
      </c>
      <c r="H2456" s="17" t="s">
        <v>5368</v>
      </c>
      <c r="I2456" t="s">
        <v>145</v>
      </c>
      <c r="J2456" s="17" t="s">
        <v>8844</v>
      </c>
      <c r="K2456" s="17" t="s">
        <v>160</v>
      </c>
      <c r="L2456" t="s">
        <v>119</v>
      </c>
    </row>
    <row r="2457" spans="1:12" hidden="1">
      <c r="A2457">
        <v>20170612</v>
      </c>
      <c r="B2457">
        <v>20170612</v>
      </c>
      <c r="C2457">
        <v>75602</v>
      </c>
      <c r="D2457" s="17" t="s">
        <v>151</v>
      </c>
      <c r="E2457">
        <v>53023082</v>
      </c>
      <c r="F2457">
        <v>1200</v>
      </c>
      <c r="G2457">
        <v>1200</v>
      </c>
      <c r="H2457" s="17" t="s">
        <v>5371</v>
      </c>
      <c r="I2457" t="s">
        <v>145</v>
      </c>
      <c r="J2457" s="17" t="s">
        <v>8846</v>
      </c>
      <c r="K2457" s="17" t="s">
        <v>149</v>
      </c>
      <c r="L2457" t="s">
        <v>113</v>
      </c>
    </row>
    <row r="2458" spans="1:12" hidden="1">
      <c r="A2458">
        <v>20170612</v>
      </c>
      <c r="B2458">
        <v>20170612</v>
      </c>
      <c r="C2458">
        <v>75622</v>
      </c>
      <c r="D2458" s="17" t="s">
        <v>151</v>
      </c>
      <c r="E2458">
        <v>53023064</v>
      </c>
      <c r="F2458">
        <v>2000</v>
      </c>
      <c r="G2458">
        <v>2000</v>
      </c>
      <c r="H2458" s="17" t="s">
        <v>5374</v>
      </c>
      <c r="I2458" t="s">
        <v>145</v>
      </c>
      <c r="J2458" s="17" t="s">
        <v>8849</v>
      </c>
      <c r="K2458" s="17" t="s">
        <v>150</v>
      </c>
      <c r="L2458" t="s">
        <v>113</v>
      </c>
    </row>
    <row r="2459" spans="1:12" hidden="1">
      <c r="A2459">
        <v>20170612</v>
      </c>
      <c r="B2459">
        <v>20170612</v>
      </c>
      <c r="C2459">
        <v>75649</v>
      </c>
      <c r="D2459" s="17" t="s">
        <v>151</v>
      </c>
      <c r="E2459">
        <v>53023053</v>
      </c>
      <c r="F2459">
        <v>1000</v>
      </c>
      <c r="G2459">
        <v>1000</v>
      </c>
      <c r="H2459" s="17" t="s">
        <v>5377</v>
      </c>
      <c r="I2459" t="s">
        <v>145</v>
      </c>
      <c r="J2459" s="17" t="s">
        <v>8842</v>
      </c>
      <c r="K2459" s="17" t="s">
        <v>149</v>
      </c>
      <c r="L2459" t="s">
        <v>113</v>
      </c>
    </row>
    <row r="2460" spans="1:12" hidden="1">
      <c r="A2460">
        <v>20170612</v>
      </c>
      <c r="B2460">
        <v>20170612</v>
      </c>
      <c r="C2460">
        <v>75655</v>
      </c>
      <c r="D2460" s="17" t="s">
        <v>151</v>
      </c>
      <c r="E2460">
        <v>53023081</v>
      </c>
      <c r="F2460">
        <v>500</v>
      </c>
      <c r="G2460">
        <v>500</v>
      </c>
      <c r="H2460" s="17" t="s">
        <v>5380</v>
      </c>
      <c r="I2460" t="s">
        <v>145</v>
      </c>
      <c r="J2460" s="17" t="s">
        <v>8852</v>
      </c>
      <c r="K2460" s="17" t="s">
        <v>264</v>
      </c>
      <c r="L2460" t="s">
        <v>119</v>
      </c>
    </row>
    <row r="2461" spans="1:12" hidden="1">
      <c r="A2461">
        <v>20170612</v>
      </c>
      <c r="B2461">
        <v>20170612</v>
      </c>
      <c r="C2461">
        <v>75700</v>
      </c>
      <c r="D2461" s="17" t="s">
        <v>151</v>
      </c>
      <c r="E2461">
        <v>53023076</v>
      </c>
      <c r="F2461">
        <v>300</v>
      </c>
      <c r="G2461">
        <v>300</v>
      </c>
      <c r="H2461" s="17" t="s">
        <v>5383</v>
      </c>
      <c r="I2461" t="s">
        <v>145</v>
      </c>
      <c r="J2461" s="17" t="s">
        <v>8854</v>
      </c>
      <c r="K2461" s="17" t="s">
        <v>154</v>
      </c>
      <c r="L2461" t="s">
        <v>113</v>
      </c>
    </row>
    <row r="2462" spans="1:12" hidden="1">
      <c r="A2462">
        <v>20170612</v>
      </c>
      <c r="B2462">
        <v>20170612</v>
      </c>
      <c r="C2462">
        <v>75806</v>
      </c>
      <c r="D2462" s="17" t="s">
        <v>151</v>
      </c>
      <c r="E2462">
        <v>53023072</v>
      </c>
      <c r="F2462">
        <v>20</v>
      </c>
      <c r="G2462">
        <v>20</v>
      </c>
      <c r="H2462" s="17" t="s">
        <v>5386</v>
      </c>
      <c r="I2462" t="s">
        <v>145</v>
      </c>
      <c r="J2462" s="17" t="s">
        <v>8856</v>
      </c>
      <c r="K2462" s="17" t="s">
        <v>149</v>
      </c>
      <c r="L2462" t="s">
        <v>113</v>
      </c>
    </row>
    <row r="2463" spans="1:12" hidden="1">
      <c r="A2463">
        <v>20170612</v>
      </c>
      <c r="B2463">
        <v>20170612</v>
      </c>
      <c r="C2463">
        <v>75835</v>
      </c>
      <c r="D2463" s="17" t="s">
        <v>151</v>
      </c>
      <c r="E2463">
        <v>53023082</v>
      </c>
      <c r="F2463">
        <v>1500</v>
      </c>
      <c r="G2463">
        <v>1500</v>
      </c>
      <c r="H2463" s="17" t="s">
        <v>5389</v>
      </c>
      <c r="I2463" t="s">
        <v>145</v>
      </c>
      <c r="J2463" s="17" t="s">
        <v>8859</v>
      </c>
      <c r="K2463" s="17" t="s">
        <v>150</v>
      </c>
      <c r="L2463" t="s">
        <v>113</v>
      </c>
    </row>
    <row r="2464" spans="1:12" hidden="1">
      <c r="A2464">
        <v>20170612</v>
      </c>
      <c r="B2464">
        <v>20170612</v>
      </c>
      <c r="C2464">
        <v>80101</v>
      </c>
      <c r="D2464" s="17" t="s">
        <v>151</v>
      </c>
      <c r="E2464">
        <v>53023082</v>
      </c>
      <c r="F2464">
        <v>400</v>
      </c>
      <c r="G2464">
        <v>400</v>
      </c>
      <c r="H2464" s="17" t="s">
        <v>5392</v>
      </c>
      <c r="I2464" t="s">
        <v>145</v>
      </c>
      <c r="J2464" s="17" t="s">
        <v>8861</v>
      </c>
      <c r="K2464" s="17" t="s">
        <v>153</v>
      </c>
      <c r="L2464" t="s">
        <v>113</v>
      </c>
    </row>
    <row r="2465" spans="1:12" hidden="1">
      <c r="A2465">
        <v>20170612</v>
      </c>
      <c r="B2465">
        <v>20170612</v>
      </c>
      <c r="C2465">
        <v>80156</v>
      </c>
      <c r="D2465" s="17" t="s">
        <v>151</v>
      </c>
      <c r="E2465">
        <v>53023077</v>
      </c>
      <c r="F2465">
        <v>20</v>
      </c>
      <c r="G2465">
        <v>20</v>
      </c>
      <c r="H2465" s="17" t="s">
        <v>5395</v>
      </c>
      <c r="I2465" t="s">
        <v>145</v>
      </c>
      <c r="J2465" s="17" t="s">
        <v>8863</v>
      </c>
      <c r="K2465" s="17" t="s">
        <v>154</v>
      </c>
      <c r="L2465" t="s">
        <v>113</v>
      </c>
    </row>
    <row r="2466" spans="1:12" hidden="1">
      <c r="A2466">
        <v>20170612</v>
      </c>
      <c r="B2466">
        <v>20170612</v>
      </c>
      <c r="C2466">
        <v>80238</v>
      </c>
      <c r="D2466" s="17" t="s">
        <v>151</v>
      </c>
      <c r="E2466">
        <v>53023053</v>
      </c>
      <c r="F2466">
        <v>900</v>
      </c>
      <c r="G2466">
        <v>900</v>
      </c>
      <c r="H2466" s="17" t="s">
        <v>5398</v>
      </c>
      <c r="I2466" t="s">
        <v>145</v>
      </c>
      <c r="J2466" s="17" t="s">
        <v>8866</v>
      </c>
      <c r="K2466" s="17" t="s">
        <v>154</v>
      </c>
      <c r="L2466" t="s">
        <v>113</v>
      </c>
    </row>
    <row r="2467" spans="1:12" hidden="1">
      <c r="A2467">
        <v>20170612</v>
      </c>
      <c r="B2467">
        <v>20170612</v>
      </c>
      <c r="C2467">
        <v>80258</v>
      </c>
      <c r="D2467" s="17" t="s">
        <v>151</v>
      </c>
      <c r="E2467">
        <v>53023074</v>
      </c>
      <c r="F2467">
        <v>200</v>
      </c>
      <c r="G2467">
        <v>200</v>
      </c>
      <c r="H2467" s="17" t="s">
        <v>5401</v>
      </c>
      <c r="I2467" t="s">
        <v>145</v>
      </c>
      <c r="J2467" s="17" t="s">
        <v>8868</v>
      </c>
      <c r="K2467" s="17" t="s">
        <v>160</v>
      </c>
      <c r="L2467" t="s">
        <v>119</v>
      </c>
    </row>
    <row r="2468" spans="1:12" hidden="1">
      <c r="A2468">
        <v>20170612</v>
      </c>
      <c r="B2468">
        <v>20170612</v>
      </c>
      <c r="C2468">
        <v>80320</v>
      </c>
      <c r="D2468" s="17" t="s">
        <v>151</v>
      </c>
      <c r="E2468">
        <v>53023053</v>
      </c>
      <c r="F2468">
        <v>900</v>
      </c>
      <c r="G2468">
        <v>900</v>
      </c>
      <c r="H2468" s="17" t="s">
        <v>5404</v>
      </c>
      <c r="I2468" t="s">
        <v>145</v>
      </c>
      <c r="J2468" s="17" t="s">
        <v>8866</v>
      </c>
      <c r="K2468" s="17" t="s">
        <v>154</v>
      </c>
      <c r="L2468" t="s">
        <v>113</v>
      </c>
    </row>
    <row r="2469" spans="1:12" hidden="1">
      <c r="A2469">
        <v>20170612</v>
      </c>
      <c r="B2469">
        <v>20170612</v>
      </c>
      <c r="C2469">
        <v>80400</v>
      </c>
      <c r="D2469" s="17" t="s">
        <v>151</v>
      </c>
      <c r="E2469">
        <v>53023061</v>
      </c>
      <c r="F2469">
        <v>500</v>
      </c>
      <c r="G2469">
        <v>500</v>
      </c>
      <c r="H2469" s="17" t="s">
        <v>5407</v>
      </c>
      <c r="I2469" t="s">
        <v>145</v>
      </c>
      <c r="J2469" s="17" t="s">
        <v>8871</v>
      </c>
      <c r="K2469" s="17" t="s">
        <v>154</v>
      </c>
      <c r="L2469" t="s">
        <v>113</v>
      </c>
    </row>
    <row r="2470" spans="1:12" hidden="1">
      <c r="A2470">
        <v>20170612</v>
      </c>
      <c r="B2470">
        <v>20170612</v>
      </c>
      <c r="C2470">
        <v>80409</v>
      </c>
      <c r="D2470" s="17" t="s">
        <v>151</v>
      </c>
      <c r="E2470">
        <v>53023058</v>
      </c>
      <c r="F2470">
        <v>100</v>
      </c>
      <c r="G2470">
        <v>100</v>
      </c>
      <c r="H2470" s="17" t="s">
        <v>5410</v>
      </c>
      <c r="I2470" t="s">
        <v>145</v>
      </c>
      <c r="J2470" s="17" t="s">
        <v>8873</v>
      </c>
      <c r="K2470" s="17" t="s">
        <v>150</v>
      </c>
      <c r="L2470" t="s">
        <v>113</v>
      </c>
    </row>
    <row r="2471" spans="1:12" hidden="1">
      <c r="A2471">
        <v>20170612</v>
      </c>
      <c r="B2471">
        <v>20170612</v>
      </c>
      <c r="C2471">
        <v>80417</v>
      </c>
      <c r="D2471" s="17" t="s">
        <v>151</v>
      </c>
      <c r="E2471">
        <v>53023081</v>
      </c>
      <c r="F2471">
        <v>1000</v>
      </c>
      <c r="G2471">
        <v>1000</v>
      </c>
      <c r="H2471" s="17" t="s">
        <v>5413</v>
      </c>
      <c r="I2471" t="s">
        <v>145</v>
      </c>
      <c r="J2471" s="17" t="s">
        <v>8875</v>
      </c>
      <c r="K2471" s="17" t="s">
        <v>150</v>
      </c>
      <c r="L2471" t="s">
        <v>113</v>
      </c>
    </row>
    <row r="2472" spans="1:12" hidden="1">
      <c r="A2472">
        <v>20170612</v>
      </c>
      <c r="B2472">
        <v>20170612</v>
      </c>
      <c r="C2472">
        <v>80531</v>
      </c>
      <c r="D2472" s="17" t="s">
        <v>151</v>
      </c>
      <c r="E2472">
        <v>53023077</v>
      </c>
      <c r="F2472">
        <v>200</v>
      </c>
      <c r="G2472">
        <v>200</v>
      </c>
      <c r="H2472" s="17" t="s">
        <v>5416</v>
      </c>
      <c r="I2472" t="s">
        <v>145</v>
      </c>
      <c r="J2472" s="17" t="s">
        <v>8877</v>
      </c>
      <c r="K2472" s="17" t="s">
        <v>149</v>
      </c>
      <c r="L2472" t="s">
        <v>113</v>
      </c>
    </row>
    <row r="2473" spans="1:12" hidden="1">
      <c r="A2473">
        <v>20170612</v>
      </c>
      <c r="B2473">
        <v>20170612</v>
      </c>
      <c r="C2473">
        <v>80537</v>
      </c>
      <c r="D2473" s="17" t="s">
        <v>151</v>
      </c>
      <c r="E2473">
        <v>53023076</v>
      </c>
      <c r="F2473">
        <v>500</v>
      </c>
      <c r="G2473">
        <v>500</v>
      </c>
      <c r="H2473" s="17" t="s">
        <v>5419</v>
      </c>
      <c r="I2473" t="s">
        <v>145</v>
      </c>
      <c r="J2473" s="17" t="s">
        <v>8879</v>
      </c>
      <c r="K2473" s="17" t="s">
        <v>146</v>
      </c>
      <c r="L2473" t="s">
        <v>113</v>
      </c>
    </row>
    <row r="2474" spans="1:12" hidden="1">
      <c r="A2474">
        <v>20170612</v>
      </c>
      <c r="B2474">
        <v>20170612</v>
      </c>
      <c r="C2474">
        <v>80608</v>
      </c>
      <c r="D2474" s="17" t="s">
        <v>151</v>
      </c>
      <c r="E2474">
        <v>53023073</v>
      </c>
      <c r="F2474">
        <v>5</v>
      </c>
      <c r="G2474">
        <v>5</v>
      </c>
      <c r="H2474" s="17" t="s">
        <v>5422</v>
      </c>
      <c r="I2474" t="s">
        <v>145</v>
      </c>
      <c r="J2474" s="17" t="s">
        <v>8882</v>
      </c>
      <c r="K2474" s="17" t="s">
        <v>149</v>
      </c>
      <c r="L2474" t="s">
        <v>113</v>
      </c>
    </row>
    <row r="2475" spans="1:12" hidden="1">
      <c r="A2475">
        <v>20170612</v>
      </c>
      <c r="B2475">
        <v>20170612</v>
      </c>
      <c r="C2475">
        <v>80654</v>
      </c>
      <c r="D2475" s="17" t="s">
        <v>151</v>
      </c>
      <c r="E2475">
        <v>53023081</v>
      </c>
      <c r="F2475">
        <v>900</v>
      </c>
      <c r="G2475">
        <v>900</v>
      </c>
      <c r="H2475" s="17" t="s">
        <v>5423</v>
      </c>
      <c r="I2475" t="s">
        <v>145</v>
      </c>
      <c r="J2475" s="17" t="s">
        <v>2734</v>
      </c>
      <c r="K2475" s="17" t="s">
        <v>154</v>
      </c>
      <c r="L2475" t="s">
        <v>113</v>
      </c>
    </row>
    <row r="2476" spans="1:12" hidden="1">
      <c r="A2476">
        <v>20170612</v>
      </c>
      <c r="B2476">
        <v>20170612</v>
      </c>
      <c r="C2476">
        <v>80719</v>
      </c>
      <c r="D2476" s="17" t="s">
        <v>151</v>
      </c>
      <c r="E2476">
        <v>53023062</v>
      </c>
      <c r="F2476">
        <v>200</v>
      </c>
      <c r="G2476">
        <v>200</v>
      </c>
      <c r="H2476" s="17" t="s">
        <v>5424</v>
      </c>
      <c r="I2476" t="s">
        <v>145</v>
      </c>
      <c r="J2476" s="17" t="s">
        <v>297</v>
      </c>
      <c r="K2476" s="17" t="s">
        <v>146</v>
      </c>
      <c r="L2476" t="s">
        <v>113</v>
      </c>
    </row>
    <row r="2477" spans="1:12" hidden="1">
      <c r="A2477">
        <v>20170612</v>
      </c>
      <c r="B2477">
        <v>20170612</v>
      </c>
      <c r="C2477">
        <v>80825</v>
      </c>
      <c r="D2477" s="17" t="s">
        <v>151</v>
      </c>
      <c r="E2477">
        <v>53023087</v>
      </c>
      <c r="F2477">
        <v>200</v>
      </c>
      <c r="G2477">
        <v>200</v>
      </c>
      <c r="H2477" s="17" t="s">
        <v>5425</v>
      </c>
      <c r="I2477" t="s">
        <v>145</v>
      </c>
      <c r="J2477" s="17" t="s">
        <v>8773</v>
      </c>
      <c r="K2477" s="17" t="s">
        <v>152</v>
      </c>
      <c r="L2477" t="s">
        <v>119</v>
      </c>
    </row>
    <row r="2478" spans="1:12" hidden="1">
      <c r="A2478">
        <v>20170612</v>
      </c>
      <c r="B2478">
        <v>20170612</v>
      </c>
      <c r="C2478">
        <v>80933</v>
      </c>
      <c r="D2478" s="17" t="s">
        <v>151</v>
      </c>
      <c r="E2478">
        <v>53023082</v>
      </c>
      <c r="F2478">
        <v>1000</v>
      </c>
      <c r="G2478">
        <v>1000</v>
      </c>
      <c r="H2478" s="17" t="s">
        <v>5428</v>
      </c>
      <c r="I2478" t="s">
        <v>145</v>
      </c>
      <c r="J2478" s="17" t="s">
        <v>8887</v>
      </c>
      <c r="K2478" s="17" t="s">
        <v>146</v>
      </c>
      <c r="L2478" t="s">
        <v>119</v>
      </c>
    </row>
    <row r="2479" spans="1:12" hidden="1">
      <c r="A2479">
        <v>20170612</v>
      </c>
      <c r="B2479">
        <v>20170612</v>
      </c>
      <c r="C2479">
        <v>81028</v>
      </c>
      <c r="D2479" s="17" t="s">
        <v>151</v>
      </c>
      <c r="E2479">
        <v>53023076</v>
      </c>
      <c r="F2479">
        <v>100</v>
      </c>
      <c r="G2479">
        <v>100</v>
      </c>
      <c r="H2479" s="17" t="s">
        <v>5431</v>
      </c>
      <c r="I2479" t="s">
        <v>145</v>
      </c>
      <c r="J2479" s="17" t="s">
        <v>8889</v>
      </c>
      <c r="K2479" s="17" t="s">
        <v>154</v>
      </c>
      <c r="L2479" t="s">
        <v>113</v>
      </c>
    </row>
    <row r="2480" spans="1:12" hidden="1">
      <c r="A2480">
        <v>20170612</v>
      </c>
      <c r="B2480">
        <v>20170612</v>
      </c>
      <c r="C2480">
        <v>81110</v>
      </c>
      <c r="D2480" s="17" t="s">
        <v>151</v>
      </c>
      <c r="E2480">
        <v>53023084</v>
      </c>
      <c r="F2480">
        <v>100</v>
      </c>
      <c r="G2480">
        <v>100</v>
      </c>
      <c r="H2480" s="17" t="s">
        <v>5432</v>
      </c>
      <c r="I2480" t="s">
        <v>145</v>
      </c>
      <c r="J2480" s="17" t="s">
        <v>8861</v>
      </c>
      <c r="K2480" s="17" t="s">
        <v>153</v>
      </c>
      <c r="L2480" t="s">
        <v>113</v>
      </c>
    </row>
    <row r="2481" spans="1:12" hidden="1">
      <c r="A2481">
        <v>20170612</v>
      </c>
      <c r="B2481">
        <v>20170612</v>
      </c>
      <c r="C2481">
        <v>81153</v>
      </c>
      <c r="D2481" s="17" t="s">
        <v>151</v>
      </c>
      <c r="E2481">
        <v>53023085</v>
      </c>
      <c r="F2481">
        <v>500</v>
      </c>
      <c r="G2481">
        <v>500</v>
      </c>
      <c r="H2481" s="17" t="s">
        <v>5435</v>
      </c>
      <c r="I2481" t="s">
        <v>145</v>
      </c>
      <c r="J2481" s="17" t="s">
        <v>8892</v>
      </c>
      <c r="K2481" s="17" t="s">
        <v>149</v>
      </c>
      <c r="L2481" t="s">
        <v>113</v>
      </c>
    </row>
    <row r="2482" spans="1:12" hidden="1">
      <c r="A2482">
        <v>20170612</v>
      </c>
      <c r="B2482">
        <v>20170612</v>
      </c>
      <c r="C2482">
        <v>81347</v>
      </c>
      <c r="D2482" s="17" t="s">
        <v>151</v>
      </c>
      <c r="E2482">
        <v>53023077</v>
      </c>
      <c r="F2482">
        <v>200</v>
      </c>
      <c r="G2482">
        <v>200</v>
      </c>
      <c r="H2482" s="17" t="s">
        <v>5438</v>
      </c>
      <c r="I2482" t="s">
        <v>145</v>
      </c>
      <c r="J2482" s="17" t="s">
        <v>8894</v>
      </c>
      <c r="K2482" s="17" t="s">
        <v>307</v>
      </c>
      <c r="L2482" t="s">
        <v>119</v>
      </c>
    </row>
    <row r="2483" spans="1:12" hidden="1">
      <c r="A2483">
        <v>20170612</v>
      </c>
      <c r="B2483">
        <v>20170612</v>
      </c>
      <c r="C2483">
        <v>81406</v>
      </c>
      <c r="D2483" s="17" t="s">
        <v>151</v>
      </c>
      <c r="E2483">
        <v>53023061</v>
      </c>
      <c r="F2483">
        <v>500</v>
      </c>
      <c r="G2483">
        <v>500</v>
      </c>
      <c r="H2483" s="17" t="s">
        <v>5441</v>
      </c>
      <c r="I2483" t="s">
        <v>145</v>
      </c>
      <c r="J2483" s="17" t="s">
        <v>8896</v>
      </c>
      <c r="K2483" s="17" t="s">
        <v>147</v>
      </c>
      <c r="L2483" t="s">
        <v>119</v>
      </c>
    </row>
    <row r="2484" spans="1:12" hidden="1">
      <c r="A2484">
        <v>20170612</v>
      </c>
      <c r="B2484">
        <v>20170612</v>
      </c>
      <c r="C2484">
        <v>81418</v>
      </c>
      <c r="D2484" s="17" t="s">
        <v>151</v>
      </c>
      <c r="E2484">
        <v>53023063</v>
      </c>
      <c r="F2484">
        <v>200</v>
      </c>
      <c r="G2484">
        <v>200</v>
      </c>
      <c r="H2484" s="17" t="s">
        <v>5444</v>
      </c>
      <c r="I2484" t="s">
        <v>145</v>
      </c>
      <c r="J2484" s="17" t="s">
        <v>8898</v>
      </c>
      <c r="K2484" s="17" t="s">
        <v>168</v>
      </c>
      <c r="L2484" t="s">
        <v>113</v>
      </c>
    </row>
    <row r="2485" spans="1:12" hidden="1">
      <c r="A2485">
        <v>20170612</v>
      </c>
      <c r="B2485">
        <v>20170612</v>
      </c>
      <c r="C2485">
        <v>81447</v>
      </c>
      <c r="D2485" s="17" t="s">
        <v>151</v>
      </c>
      <c r="E2485">
        <v>53023081</v>
      </c>
      <c r="F2485">
        <v>50</v>
      </c>
      <c r="G2485">
        <v>50</v>
      </c>
      <c r="H2485" s="17" t="s">
        <v>5447</v>
      </c>
      <c r="I2485" t="s">
        <v>145</v>
      </c>
      <c r="J2485" s="17" t="s">
        <v>8900</v>
      </c>
      <c r="K2485" s="17" t="s">
        <v>8901</v>
      </c>
      <c r="L2485" t="s">
        <v>113</v>
      </c>
    </row>
    <row r="2486" spans="1:12" hidden="1">
      <c r="A2486">
        <v>20170612</v>
      </c>
      <c r="B2486">
        <v>20170612</v>
      </c>
      <c r="C2486">
        <v>81448</v>
      </c>
      <c r="D2486" s="17" t="s">
        <v>151</v>
      </c>
      <c r="E2486">
        <v>53023076</v>
      </c>
      <c r="F2486">
        <v>500</v>
      </c>
      <c r="G2486">
        <v>500</v>
      </c>
      <c r="H2486" s="17" t="s">
        <v>5450</v>
      </c>
      <c r="I2486" t="s">
        <v>145</v>
      </c>
      <c r="J2486" s="17" t="s">
        <v>8903</v>
      </c>
      <c r="K2486" s="17" t="s">
        <v>150</v>
      </c>
      <c r="L2486" t="s">
        <v>113</v>
      </c>
    </row>
    <row r="2487" spans="1:12" hidden="1">
      <c r="A2487">
        <v>20170612</v>
      </c>
      <c r="B2487">
        <v>20170612</v>
      </c>
      <c r="C2487">
        <v>81501</v>
      </c>
      <c r="D2487" s="17" t="s">
        <v>151</v>
      </c>
      <c r="E2487">
        <v>53023073</v>
      </c>
      <c r="F2487">
        <v>300</v>
      </c>
      <c r="G2487">
        <v>300</v>
      </c>
      <c r="H2487" s="17" t="s">
        <v>5451</v>
      </c>
      <c r="I2487" t="s">
        <v>145</v>
      </c>
      <c r="J2487" s="17" t="s">
        <v>8856</v>
      </c>
      <c r="K2487" s="17" t="s">
        <v>149</v>
      </c>
      <c r="L2487" t="s">
        <v>113</v>
      </c>
    </row>
    <row r="2488" spans="1:12" hidden="1">
      <c r="A2488">
        <v>20170612</v>
      </c>
      <c r="B2488">
        <v>20170612</v>
      </c>
      <c r="C2488">
        <v>81549</v>
      </c>
      <c r="D2488" s="17" t="s">
        <v>151</v>
      </c>
      <c r="E2488">
        <v>53023076</v>
      </c>
      <c r="F2488">
        <v>800</v>
      </c>
      <c r="G2488">
        <v>800</v>
      </c>
      <c r="H2488" s="17" t="s">
        <v>5452</v>
      </c>
      <c r="I2488" t="s">
        <v>145</v>
      </c>
      <c r="J2488" s="17" t="s">
        <v>8906</v>
      </c>
      <c r="K2488" s="17" t="s">
        <v>154</v>
      </c>
      <c r="L2488" t="s">
        <v>113</v>
      </c>
    </row>
    <row r="2489" spans="1:12" hidden="1">
      <c r="A2489">
        <v>20170612</v>
      </c>
      <c r="B2489">
        <v>20170612</v>
      </c>
      <c r="C2489">
        <v>81723</v>
      </c>
      <c r="D2489" s="17" t="s">
        <v>151</v>
      </c>
      <c r="E2489">
        <v>53023084</v>
      </c>
      <c r="F2489">
        <v>1500</v>
      </c>
      <c r="G2489">
        <v>1500</v>
      </c>
      <c r="H2489" s="17" t="s">
        <v>5455</v>
      </c>
      <c r="I2489" t="s">
        <v>145</v>
      </c>
      <c r="J2489" s="17" t="s">
        <v>8908</v>
      </c>
      <c r="K2489" s="17" t="s">
        <v>150</v>
      </c>
      <c r="L2489" t="s">
        <v>113</v>
      </c>
    </row>
    <row r="2490" spans="1:12" hidden="1">
      <c r="A2490">
        <v>20170612</v>
      </c>
      <c r="B2490">
        <v>20170612</v>
      </c>
      <c r="C2490">
        <v>81902</v>
      </c>
      <c r="D2490" s="17" t="s">
        <v>151</v>
      </c>
      <c r="E2490">
        <v>53023073</v>
      </c>
      <c r="F2490">
        <v>2500</v>
      </c>
      <c r="G2490">
        <v>2500</v>
      </c>
      <c r="H2490" s="17" t="s">
        <v>5458</v>
      </c>
      <c r="I2490" t="s">
        <v>145</v>
      </c>
      <c r="J2490" s="17" t="s">
        <v>8911</v>
      </c>
      <c r="K2490" s="17" t="s">
        <v>146</v>
      </c>
      <c r="L2490" t="s">
        <v>113</v>
      </c>
    </row>
    <row r="2491" spans="1:12" hidden="1">
      <c r="A2491">
        <v>20170612</v>
      </c>
      <c r="B2491">
        <v>20170612</v>
      </c>
      <c r="C2491">
        <v>82044</v>
      </c>
      <c r="D2491" s="17" t="s">
        <v>151</v>
      </c>
      <c r="E2491">
        <v>53023077</v>
      </c>
      <c r="F2491">
        <v>100</v>
      </c>
      <c r="G2491">
        <v>100</v>
      </c>
      <c r="H2491" s="17" t="s">
        <v>5461</v>
      </c>
      <c r="I2491" t="s">
        <v>145</v>
      </c>
      <c r="J2491" s="17" t="s">
        <v>8913</v>
      </c>
      <c r="K2491" s="17" t="s">
        <v>146</v>
      </c>
      <c r="L2491" t="s">
        <v>113</v>
      </c>
    </row>
    <row r="2492" spans="1:12" hidden="1">
      <c r="A2492">
        <v>20170612</v>
      </c>
      <c r="B2492">
        <v>20170612</v>
      </c>
      <c r="C2492">
        <v>82350</v>
      </c>
      <c r="D2492" s="17" t="s">
        <v>151</v>
      </c>
      <c r="E2492">
        <v>53023074</v>
      </c>
      <c r="F2492">
        <v>1000</v>
      </c>
      <c r="G2492">
        <v>1000</v>
      </c>
      <c r="H2492" s="17" t="s">
        <v>5464</v>
      </c>
      <c r="I2492" t="s">
        <v>145</v>
      </c>
      <c r="J2492" s="17" t="s">
        <v>8915</v>
      </c>
      <c r="K2492" s="17" t="s">
        <v>147</v>
      </c>
      <c r="L2492" t="s">
        <v>119</v>
      </c>
    </row>
    <row r="2493" spans="1:12" hidden="1">
      <c r="A2493">
        <v>20170612</v>
      </c>
      <c r="B2493">
        <v>20170612</v>
      </c>
      <c r="C2493">
        <v>82632</v>
      </c>
      <c r="D2493" s="17" t="s">
        <v>151</v>
      </c>
      <c r="E2493">
        <v>53023084</v>
      </c>
      <c r="F2493">
        <v>1000</v>
      </c>
      <c r="G2493">
        <v>1000</v>
      </c>
      <c r="H2493" s="17" t="s">
        <v>5467</v>
      </c>
      <c r="I2493" t="s">
        <v>145</v>
      </c>
      <c r="J2493" s="17" t="s">
        <v>8917</v>
      </c>
      <c r="K2493" s="17" t="s">
        <v>146</v>
      </c>
      <c r="L2493" t="s">
        <v>113</v>
      </c>
    </row>
    <row r="2494" spans="1:12" hidden="1">
      <c r="A2494">
        <v>20170612</v>
      </c>
      <c r="B2494">
        <v>20170612</v>
      </c>
      <c r="C2494">
        <v>82655</v>
      </c>
      <c r="D2494" s="17" t="s">
        <v>151</v>
      </c>
      <c r="E2494">
        <v>53023073</v>
      </c>
      <c r="F2494">
        <v>300</v>
      </c>
      <c r="G2494">
        <v>300</v>
      </c>
      <c r="H2494" s="17" t="s">
        <v>5470</v>
      </c>
      <c r="I2494" t="s">
        <v>145</v>
      </c>
      <c r="J2494" s="17" t="s">
        <v>8919</v>
      </c>
      <c r="K2494" s="17" t="s">
        <v>153</v>
      </c>
      <c r="L2494" t="s">
        <v>113</v>
      </c>
    </row>
    <row r="2495" spans="1:12" hidden="1">
      <c r="A2495">
        <v>20170612</v>
      </c>
      <c r="B2495">
        <v>20170612</v>
      </c>
      <c r="C2495">
        <v>82729</v>
      </c>
      <c r="D2495" s="17" t="s">
        <v>151</v>
      </c>
      <c r="E2495">
        <v>53023084</v>
      </c>
      <c r="F2495">
        <v>1000</v>
      </c>
      <c r="G2495">
        <v>1000</v>
      </c>
      <c r="H2495" s="17" t="s">
        <v>5473</v>
      </c>
      <c r="I2495" t="s">
        <v>145</v>
      </c>
      <c r="J2495" s="17" t="s">
        <v>8921</v>
      </c>
      <c r="K2495" s="17" t="s">
        <v>8922</v>
      </c>
      <c r="L2495" t="s">
        <v>113</v>
      </c>
    </row>
    <row r="2496" spans="1:12" hidden="1">
      <c r="A2496">
        <v>20170612</v>
      </c>
      <c r="B2496">
        <v>20170612</v>
      </c>
      <c r="C2496">
        <v>82735</v>
      </c>
      <c r="D2496" s="17" t="s">
        <v>151</v>
      </c>
      <c r="E2496">
        <v>53023072</v>
      </c>
      <c r="F2496">
        <v>20</v>
      </c>
      <c r="G2496">
        <v>20</v>
      </c>
      <c r="H2496" s="17" t="s">
        <v>5476</v>
      </c>
      <c r="I2496" t="s">
        <v>145</v>
      </c>
      <c r="J2496" s="17" t="s">
        <v>8924</v>
      </c>
      <c r="K2496" s="17" t="s">
        <v>149</v>
      </c>
      <c r="L2496" t="s">
        <v>113</v>
      </c>
    </row>
    <row r="2497" spans="1:12" hidden="1">
      <c r="A2497">
        <v>20170612</v>
      </c>
      <c r="B2497">
        <v>20170612</v>
      </c>
      <c r="C2497">
        <v>82819</v>
      </c>
      <c r="D2497" s="17" t="s">
        <v>151</v>
      </c>
      <c r="E2497">
        <v>53023073</v>
      </c>
      <c r="F2497">
        <v>800</v>
      </c>
      <c r="G2497">
        <v>800</v>
      </c>
      <c r="H2497" s="17" t="s">
        <v>5479</v>
      </c>
      <c r="I2497" t="s">
        <v>145</v>
      </c>
      <c r="J2497" s="17" t="s">
        <v>8926</v>
      </c>
      <c r="K2497" s="17" t="s">
        <v>265</v>
      </c>
      <c r="L2497" t="s">
        <v>113</v>
      </c>
    </row>
    <row r="2498" spans="1:12" hidden="1">
      <c r="A2498">
        <v>20170612</v>
      </c>
      <c r="B2498">
        <v>20170612</v>
      </c>
      <c r="C2498">
        <v>82821</v>
      </c>
      <c r="D2498" s="17" t="s">
        <v>151</v>
      </c>
      <c r="E2498">
        <v>53023076</v>
      </c>
      <c r="F2498">
        <v>400</v>
      </c>
      <c r="G2498">
        <v>400</v>
      </c>
      <c r="H2498" s="17" t="s">
        <v>5482</v>
      </c>
      <c r="I2498" t="s">
        <v>145</v>
      </c>
      <c r="J2498" s="17" t="s">
        <v>8928</v>
      </c>
      <c r="K2498" s="17" t="s">
        <v>147</v>
      </c>
      <c r="L2498" t="s">
        <v>119</v>
      </c>
    </row>
    <row r="2499" spans="1:12" hidden="1">
      <c r="A2499">
        <v>20170612</v>
      </c>
      <c r="B2499">
        <v>20170612</v>
      </c>
      <c r="C2499">
        <v>82836</v>
      </c>
      <c r="D2499" s="17" t="s">
        <v>151</v>
      </c>
      <c r="E2499">
        <v>53023088</v>
      </c>
      <c r="F2499">
        <v>20</v>
      </c>
      <c r="G2499">
        <v>20</v>
      </c>
      <c r="H2499" s="17" t="s">
        <v>5485</v>
      </c>
      <c r="I2499" t="s">
        <v>145</v>
      </c>
      <c r="J2499" s="17" t="s">
        <v>8930</v>
      </c>
      <c r="K2499" s="17" t="s">
        <v>146</v>
      </c>
      <c r="L2499" t="s">
        <v>113</v>
      </c>
    </row>
    <row r="2500" spans="1:12" hidden="1">
      <c r="A2500">
        <v>20170612</v>
      </c>
      <c r="B2500">
        <v>20170612</v>
      </c>
      <c r="C2500">
        <v>82849</v>
      </c>
      <c r="D2500" s="17" t="s">
        <v>151</v>
      </c>
      <c r="E2500">
        <v>53023085</v>
      </c>
      <c r="F2500">
        <v>100</v>
      </c>
      <c r="G2500">
        <v>100</v>
      </c>
      <c r="H2500" s="17" t="s">
        <v>5488</v>
      </c>
      <c r="I2500" t="s">
        <v>145</v>
      </c>
      <c r="J2500" s="17" t="s">
        <v>8932</v>
      </c>
      <c r="K2500" s="17" t="s">
        <v>157</v>
      </c>
      <c r="L2500" t="s">
        <v>119</v>
      </c>
    </row>
    <row r="2501" spans="1:12" hidden="1">
      <c r="A2501">
        <v>20170612</v>
      </c>
      <c r="B2501">
        <v>20170612</v>
      </c>
      <c r="C2501">
        <v>82925</v>
      </c>
      <c r="D2501" s="17" t="s">
        <v>151</v>
      </c>
      <c r="E2501">
        <v>53023076</v>
      </c>
      <c r="F2501">
        <v>132</v>
      </c>
      <c r="G2501">
        <v>132</v>
      </c>
      <c r="H2501" s="17" t="s">
        <v>5489</v>
      </c>
      <c r="I2501" t="s">
        <v>145</v>
      </c>
      <c r="J2501" s="17" t="s">
        <v>8882</v>
      </c>
      <c r="K2501" s="17" t="s">
        <v>149</v>
      </c>
      <c r="L2501" t="s">
        <v>113</v>
      </c>
    </row>
    <row r="2502" spans="1:12" hidden="1">
      <c r="A2502">
        <v>20170612</v>
      </c>
      <c r="B2502">
        <v>20170612</v>
      </c>
      <c r="C2502">
        <v>82943</v>
      </c>
      <c r="D2502" s="17" t="s">
        <v>151</v>
      </c>
      <c r="E2502">
        <v>53023087</v>
      </c>
      <c r="F2502">
        <v>54</v>
      </c>
      <c r="G2502">
        <v>54</v>
      </c>
      <c r="H2502" s="17" t="s">
        <v>5492</v>
      </c>
      <c r="I2502" t="s">
        <v>145</v>
      </c>
      <c r="J2502" s="17" t="s">
        <v>8937</v>
      </c>
      <c r="K2502" s="17" t="s">
        <v>149</v>
      </c>
      <c r="L2502" t="s">
        <v>113</v>
      </c>
    </row>
    <row r="2503" spans="1:12" hidden="1">
      <c r="A2503">
        <v>20170612</v>
      </c>
      <c r="B2503">
        <v>20170612</v>
      </c>
      <c r="C2503">
        <v>83035</v>
      </c>
      <c r="D2503" s="17" t="s">
        <v>151</v>
      </c>
      <c r="E2503">
        <v>53023084</v>
      </c>
      <c r="F2503">
        <v>1000</v>
      </c>
      <c r="G2503">
        <v>1000</v>
      </c>
      <c r="H2503" s="17" t="s">
        <v>5495</v>
      </c>
      <c r="I2503" t="s">
        <v>145</v>
      </c>
      <c r="J2503" s="17" t="s">
        <v>8939</v>
      </c>
      <c r="K2503" s="17" t="s">
        <v>146</v>
      </c>
      <c r="L2503" t="s">
        <v>113</v>
      </c>
    </row>
    <row r="2504" spans="1:12" hidden="1">
      <c r="A2504">
        <v>20170612</v>
      </c>
      <c r="B2504">
        <v>20170612</v>
      </c>
      <c r="C2504">
        <v>83115</v>
      </c>
      <c r="D2504" s="17" t="s">
        <v>151</v>
      </c>
      <c r="E2504">
        <v>53023087</v>
      </c>
      <c r="F2504">
        <v>1000</v>
      </c>
      <c r="G2504">
        <v>1000</v>
      </c>
      <c r="H2504" s="17" t="s">
        <v>5498</v>
      </c>
      <c r="I2504" t="s">
        <v>145</v>
      </c>
      <c r="J2504" s="17" t="s">
        <v>8941</v>
      </c>
      <c r="K2504" s="17" t="s">
        <v>146</v>
      </c>
      <c r="L2504" t="s">
        <v>113</v>
      </c>
    </row>
    <row r="2505" spans="1:12" hidden="1">
      <c r="A2505">
        <v>20170612</v>
      </c>
      <c r="B2505">
        <v>20170612</v>
      </c>
      <c r="C2505">
        <v>83201</v>
      </c>
      <c r="D2505" s="17" t="s">
        <v>151</v>
      </c>
      <c r="E2505">
        <v>53023076</v>
      </c>
      <c r="F2505">
        <v>100</v>
      </c>
      <c r="G2505">
        <v>100</v>
      </c>
      <c r="H2505" s="17" t="s">
        <v>5501</v>
      </c>
      <c r="I2505" t="s">
        <v>145</v>
      </c>
      <c r="J2505" s="17" t="s">
        <v>8943</v>
      </c>
      <c r="K2505" s="17" t="s">
        <v>149</v>
      </c>
      <c r="L2505" t="s">
        <v>113</v>
      </c>
    </row>
    <row r="2506" spans="1:12" hidden="1">
      <c r="A2506">
        <v>20170612</v>
      </c>
      <c r="B2506">
        <v>20170612</v>
      </c>
      <c r="C2506">
        <v>83221</v>
      </c>
      <c r="D2506" s="17" t="s">
        <v>151</v>
      </c>
      <c r="E2506">
        <v>53023073</v>
      </c>
      <c r="F2506">
        <v>400</v>
      </c>
      <c r="G2506">
        <v>400</v>
      </c>
      <c r="H2506" s="17" t="s">
        <v>5504</v>
      </c>
      <c r="I2506" t="s">
        <v>145</v>
      </c>
      <c r="J2506" s="17" t="s">
        <v>8945</v>
      </c>
      <c r="K2506" s="17" t="s">
        <v>146</v>
      </c>
      <c r="L2506" t="s">
        <v>113</v>
      </c>
    </row>
    <row r="2507" spans="1:12" hidden="1">
      <c r="A2507">
        <v>20170612</v>
      </c>
      <c r="B2507">
        <v>20170612</v>
      </c>
      <c r="C2507">
        <v>83314</v>
      </c>
      <c r="D2507" s="17" t="s">
        <v>151</v>
      </c>
      <c r="E2507">
        <v>53023084</v>
      </c>
      <c r="F2507">
        <v>500</v>
      </c>
      <c r="G2507">
        <v>500</v>
      </c>
      <c r="H2507" s="17" t="s">
        <v>5507</v>
      </c>
      <c r="I2507" t="s">
        <v>145</v>
      </c>
      <c r="J2507" s="17" t="s">
        <v>8896</v>
      </c>
      <c r="K2507" s="17" t="s">
        <v>147</v>
      </c>
      <c r="L2507" t="s">
        <v>119</v>
      </c>
    </row>
    <row r="2508" spans="1:12" hidden="1">
      <c r="A2508">
        <v>20170612</v>
      </c>
      <c r="B2508">
        <v>20170612</v>
      </c>
      <c r="C2508">
        <v>83348</v>
      </c>
      <c r="D2508" s="17" t="s">
        <v>151</v>
      </c>
      <c r="E2508">
        <v>53023085</v>
      </c>
      <c r="F2508">
        <v>200</v>
      </c>
      <c r="G2508">
        <v>200</v>
      </c>
      <c r="H2508" s="17" t="s">
        <v>5510</v>
      </c>
      <c r="I2508" t="s">
        <v>145</v>
      </c>
      <c r="J2508" s="17" t="s">
        <v>8948</v>
      </c>
      <c r="K2508" s="17" t="s">
        <v>146</v>
      </c>
      <c r="L2508" t="s">
        <v>113</v>
      </c>
    </row>
    <row r="2509" spans="1:12" hidden="1">
      <c r="A2509">
        <v>20170612</v>
      </c>
      <c r="B2509">
        <v>20170612</v>
      </c>
      <c r="C2509">
        <v>83409</v>
      </c>
      <c r="D2509" s="17" t="s">
        <v>151</v>
      </c>
      <c r="E2509">
        <v>53023064</v>
      </c>
      <c r="F2509">
        <v>2400</v>
      </c>
      <c r="G2509">
        <v>2400</v>
      </c>
      <c r="H2509" s="17" t="s">
        <v>5513</v>
      </c>
      <c r="I2509" t="s">
        <v>145</v>
      </c>
      <c r="J2509" s="17" t="s">
        <v>8951</v>
      </c>
      <c r="K2509" s="17" t="s">
        <v>167</v>
      </c>
      <c r="L2509" t="s">
        <v>113</v>
      </c>
    </row>
    <row r="2510" spans="1:12" hidden="1">
      <c r="A2510">
        <v>20170612</v>
      </c>
      <c r="B2510">
        <v>20170612</v>
      </c>
      <c r="C2510">
        <v>83415</v>
      </c>
      <c r="D2510" s="17" t="s">
        <v>151</v>
      </c>
      <c r="E2510">
        <v>53023089</v>
      </c>
      <c r="F2510">
        <v>200</v>
      </c>
      <c r="G2510">
        <v>200</v>
      </c>
      <c r="H2510" s="17" t="s">
        <v>5516</v>
      </c>
      <c r="I2510" t="s">
        <v>145</v>
      </c>
      <c r="J2510" s="17" t="s">
        <v>8953</v>
      </c>
      <c r="K2510" s="17" t="s">
        <v>149</v>
      </c>
      <c r="L2510" t="s">
        <v>113</v>
      </c>
    </row>
    <row r="2511" spans="1:12" hidden="1">
      <c r="A2511">
        <v>20170612</v>
      </c>
      <c r="B2511">
        <v>20170612</v>
      </c>
      <c r="C2511">
        <v>83444</v>
      </c>
      <c r="D2511" s="17" t="s">
        <v>151</v>
      </c>
      <c r="E2511">
        <v>53023073</v>
      </c>
      <c r="F2511">
        <v>3000</v>
      </c>
      <c r="G2511">
        <v>3000</v>
      </c>
      <c r="H2511" s="17" t="s">
        <v>5519</v>
      </c>
      <c r="I2511" t="s">
        <v>145</v>
      </c>
      <c r="J2511" s="17" t="s">
        <v>8955</v>
      </c>
      <c r="K2511" s="17" t="s">
        <v>163</v>
      </c>
      <c r="L2511" t="s">
        <v>113</v>
      </c>
    </row>
    <row r="2512" spans="1:12" hidden="1">
      <c r="A2512">
        <v>20170612</v>
      </c>
      <c r="B2512">
        <v>20170612</v>
      </c>
      <c r="C2512">
        <v>83502</v>
      </c>
      <c r="D2512" s="17" t="s">
        <v>151</v>
      </c>
      <c r="E2512">
        <v>53023088</v>
      </c>
      <c r="F2512">
        <v>200</v>
      </c>
      <c r="G2512">
        <v>200</v>
      </c>
      <c r="H2512" s="17" t="s">
        <v>5522</v>
      </c>
      <c r="I2512" t="s">
        <v>145</v>
      </c>
      <c r="J2512" s="17" t="s">
        <v>8957</v>
      </c>
      <c r="K2512" s="17" t="s">
        <v>152</v>
      </c>
      <c r="L2512" t="s">
        <v>119</v>
      </c>
    </row>
    <row r="2513" spans="1:12" hidden="1">
      <c r="A2513">
        <v>20170612</v>
      </c>
      <c r="B2513">
        <v>20170612</v>
      </c>
      <c r="C2513">
        <v>83522</v>
      </c>
      <c r="D2513" s="17" t="s">
        <v>151</v>
      </c>
      <c r="E2513">
        <v>53023076</v>
      </c>
      <c r="F2513">
        <v>1000</v>
      </c>
      <c r="G2513">
        <v>1000</v>
      </c>
      <c r="H2513" s="17" t="s">
        <v>5525</v>
      </c>
      <c r="I2513" t="s">
        <v>145</v>
      </c>
      <c r="J2513" s="17" t="s">
        <v>8959</v>
      </c>
      <c r="K2513" s="17" t="s">
        <v>163</v>
      </c>
      <c r="L2513" t="s">
        <v>113</v>
      </c>
    </row>
    <row r="2514" spans="1:12" hidden="1">
      <c r="A2514">
        <v>20170612</v>
      </c>
      <c r="B2514">
        <v>20170612</v>
      </c>
      <c r="C2514">
        <v>83642</v>
      </c>
      <c r="D2514" s="17" t="s">
        <v>151</v>
      </c>
      <c r="E2514">
        <v>53023076</v>
      </c>
      <c r="F2514">
        <v>1000</v>
      </c>
      <c r="G2514">
        <v>1000</v>
      </c>
      <c r="H2514" s="17" t="s">
        <v>5528</v>
      </c>
      <c r="I2514" t="s">
        <v>145</v>
      </c>
      <c r="J2514" s="17" t="s">
        <v>8961</v>
      </c>
      <c r="K2514" s="17" t="s">
        <v>150</v>
      </c>
      <c r="L2514" t="s">
        <v>113</v>
      </c>
    </row>
    <row r="2515" spans="1:12" hidden="1">
      <c r="A2515">
        <v>20170612</v>
      </c>
      <c r="B2515">
        <v>20170612</v>
      </c>
      <c r="C2515">
        <v>83716</v>
      </c>
      <c r="D2515" s="17" t="s">
        <v>151</v>
      </c>
      <c r="E2515">
        <v>53023057</v>
      </c>
      <c r="F2515">
        <v>100</v>
      </c>
      <c r="G2515">
        <v>100</v>
      </c>
      <c r="H2515" s="17" t="s">
        <v>5531</v>
      </c>
      <c r="I2515" t="s">
        <v>145</v>
      </c>
      <c r="J2515" s="17" t="s">
        <v>8963</v>
      </c>
      <c r="K2515" s="17" t="s">
        <v>154</v>
      </c>
      <c r="L2515" t="s">
        <v>113</v>
      </c>
    </row>
    <row r="2516" spans="1:12" hidden="1">
      <c r="A2516">
        <v>20170612</v>
      </c>
      <c r="B2516">
        <v>20170612</v>
      </c>
      <c r="C2516">
        <v>83803</v>
      </c>
      <c r="D2516" s="17" t="s">
        <v>151</v>
      </c>
      <c r="E2516">
        <v>53023062</v>
      </c>
      <c r="F2516">
        <v>700</v>
      </c>
      <c r="G2516">
        <v>700</v>
      </c>
      <c r="H2516" s="17" t="s">
        <v>5534</v>
      </c>
      <c r="I2516" t="s">
        <v>145</v>
      </c>
      <c r="J2516" s="17" t="s">
        <v>8966</v>
      </c>
      <c r="K2516" s="17" t="s">
        <v>8967</v>
      </c>
      <c r="L2516" t="s">
        <v>113</v>
      </c>
    </row>
    <row r="2517" spans="1:12" hidden="1">
      <c r="A2517">
        <v>20170612</v>
      </c>
      <c r="B2517">
        <v>20170612</v>
      </c>
      <c r="C2517">
        <v>83811</v>
      </c>
      <c r="D2517" s="17" t="s">
        <v>151</v>
      </c>
      <c r="E2517">
        <v>53023077</v>
      </c>
      <c r="F2517">
        <v>550</v>
      </c>
      <c r="G2517">
        <v>550</v>
      </c>
      <c r="H2517" s="17" t="s">
        <v>5535</v>
      </c>
      <c r="I2517" t="s">
        <v>145</v>
      </c>
      <c r="J2517" s="17" t="s">
        <v>8863</v>
      </c>
      <c r="K2517" s="17" t="s">
        <v>154</v>
      </c>
      <c r="L2517" t="s">
        <v>113</v>
      </c>
    </row>
    <row r="2518" spans="1:12" hidden="1">
      <c r="A2518">
        <v>20170612</v>
      </c>
      <c r="B2518">
        <v>20170612</v>
      </c>
      <c r="C2518">
        <v>83818</v>
      </c>
      <c r="D2518" s="17" t="s">
        <v>151</v>
      </c>
      <c r="E2518">
        <v>53023072</v>
      </c>
      <c r="F2518">
        <v>1000</v>
      </c>
      <c r="G2518">
        <v>1000</v>
      </c>
      <c r="H2518" s="17" t="s">
        <v>5538</v>
      </c>
      <c r="I2518" t="s">
        <v>145</v>
      </c>
      <c r="J2518" s="17" t="s">
        <v>8971</v>
      </c>
      <c r="K2518" s="17" t="s">
        <v>150</v>
      </c>
      <c r="L2518" t="s">
        <v>113</v>
      </c>
    </row>
    <row r="2519" spans="1:12" hidden="1">
      <c r="A2519">
        <v>20170612</v>
      </c>
      <c r="B2519">
        <v>20170612</v>
      </c>
      <c r="C2519">
        <v>83831</v>
      </c>
      <c r="D2519" s="17" t="s">
        <v>151</v>
      </c>
      <c r="E2519">
        <v>53023073</v>
      </c>
      <c r="F2519">
        <v>3000</v>
      </c>
      <c r="G2519">
        <v>3000</v>
      </c>
      <c r="H2519" s="17" t="s">
        <v>5541</v>
      </c>
      <c r="I2519" t="s">
        <v>145</v>
      </c>
      <c r="J2519" s="17" t="s">
        <v>8973</v>
      </c>
      <c r="K2519" s="17" t="s">
        <v>154</v>
      </c>
      <c r="L2519" t="s">
        <v>113</v>
      </c>
    </row>
    <row r="2520" spans="1:12" hidden="1">
      <c r="A2520">
        <v>20170612</v>
      </c>
      <c r="B2520">
        <v>20170612</v>
      </c>
      <c r="C2520">
        <v>84009</v>
      </c>
      <c r="D2520" s="17" t="s">
        <v>151</v>
      </c>
      <c r="E2520">
        <v>53023073</v>
      </c>
      <c r="F2520">
        <v>50</v>
      </c>
      <c r="G2520">
        <v>50</v>
      </c>
      <c r="H2520" s="17" t="s">
        <v>5544</v>
      </c>
      <c r="I2520" t="s">
        <v>145</v>
      </c>
      <c r="J2520" s="17" t="s">
        <v>8975</v>
      </c>
      <c r="K2520" s="17" t="s">
        <v>149</v>
      </c>
      <c r="L2520" t="s">
        <v>113</v>
      </c>
    </row>
    <row r="2521" spans="1:12" hidden="1">
      <c r="A2521">
        <v>20170612</v>
      </c>
      <c r="B2521">
        <v>20170612</v>
      </c>
      <c r="C2521">
        <v>84100</v>
      </c>
      <c r="D2521" s="17" t="s">
        <v>151</v>
      </c>
      <c r="E2521">
        <v>53023084</v>
      </c>
      <c r="F2521">
        <v>1000</v>
      </c>
      <c r="G2521">
        <v>1000</v>
      </c>
      <c r="H2521" s="17" t="s">
        <v>5547</v>
      </c>
      <c r="I2521" t="s">
        <v>145</v>
      </c>
      <c r="J2521" s="17" t="s">
        <v>8977</v>
      </c>
      <c r="K2521" s="17" t="s">
        <v>149</v>
      </c>
      <c r="L2521" t="s">
        <v>113</v>
      </c>
    </row>
    <row r="2522" spans="1:12" hidden="1">
      <c r="A2522">
        <v>20170612</v>
      </c>
      <c r="B2522">
        <v>20170612</v>
      </c>
      <c r="C2522">
        <v>84118</v>
      </c>
      <c r="D2522" s="17" t="s">
        <v>151</v>
      </c>
      <c r="E2522">
        <v>53023064</v>
      </c>
      <c r="F2522">
        <v>1000</v>
      </c>
      <c r="G2522">
        <v>1000</v>
      </c>
      <c r="H2522" s="17" t="s">
        <v>5550</v>
      </c>
      <c r="I2522" t="s">
        <v>145</v>
      </c>
      <c r="J2522" s="17" t="s">
        <v>8979</v>
      </c>
      <c r="K2522" s="17" t="s">
        <v>150</v>
      </c>
      <c r="L2522" t="s">
        <v>113</v>
      </c>
    </row>
    <row r="2523" spans="1:12" hidden="1">
      <c r="A2523">
        <v>20170612</v>
      </c>
      <c r="B2523">
        <v>20170612</v>
      </c>
      <c r="C2523">
        <v>84118</v>
      </c>
      <c r="D2523" s="17" t="s">
        <v>151</v>
      </c>
      <c r="E2523">
        <v>53023063</v>
      </c>
      <c r="F2523">
        <v>500</v>
      </c>
      <c r="G2523">
        <v>500</v>
      </c>
      <c r="H2523" s="17" t="s">
        <v>5553</v>
      </c>
      <c r="I2523" t="s">
        <v>145</v>
      </c>
      <c r="J2523" s="17" t="s">
        <v>8980</v>
      </c>
      <c r="K2523" s="17" t="s">
        <v>150</v>
      </c>
      <c r="L2523" t="s">
        <v>113</v>
      </c>
    </row>
    <row r="2524" spans="1:12" hidden="1">
      <c r="A2524">
        <v>20170612</v>
      </c>
      <c r="B2524">
        <v>20170612</v>
      </c>
      <c r="C2524">
        <v>84141</v>
      </c>
      <c r="D2524" s="17" t="s">
        <v>151</v>
      </c>
      <c r="E2524">
        <v>53023076</v>
      </c>
      <c r="F2524">
        <v>2000</v>
      </c>
      <c r="G2524">
        <v>2000</v>
      </c>
      <c r="H2524" s="17" t="s">
        <v>5556</v>
      </c>
      <c r="I2524" t="s">
        <v>145</v>
      </c>
      <c r="J2524" s="17" t="s">
        <v>8982</v>
      </c>
      <c r="K2524" s="17" t="s">
        <v>150</v>
      </c>
      <c r="L2524" t="s">
        <v>113</v>
      </c>
    </row>
    <row r="2525" spans="1:12" hidden="1">
      <c r="A2525">
        <v>20170612</v>
      </c>
      <c r="B2525">
        <v>20170612</v>
      </c>
      <c r="C2525">
        <v>84154</v>
      </c>
      <c r="D2525" s="17" t="s">
        <v>151</v>
      </c>
      <c r="E2525">
        <v>53023073</v>
      </c>
      <c r="F2525">
        <v>100</v>
      </c>
      <c r="G2525">
        <v>100</v>
      </c>
      <c r="H2525" s="17" t="s">
        <v>5559</v>
      </c>
      <c r="I2525" t="s">
        <v>145</v>
      </c>
      <c r="J2525" s="17" t="s">
        <v>8984</v>
      </c>
      <c r="K2525" s="17" t="s">
        <v>146</v>
      </c>
      <c r="L2525" t="s">
        <v>119</v>
      </c>
    </row>
    <row r="2526" spans="1:12" hidden="1">
      <c r="A2526">
        <v>20170612</v>
      </c>
      <c r="B2526">
        <v>20170612</v>
      </c>
      <c r="C2526">
        <v>84231</v>
      </c>
      <c r="D2526" s="17" t="s">
        <v>151</v>
      </c>
      <c r="E2526">
        <v>53023079</v>
      </c>
      <c r="F2526">
        <v>500</v>
      </c>
      <c r="G2526">
        <v>500</v>
      </c>
      <c r="H2526" s="17" t="s">
        <v>5562</v>
      </c>
      <c r="I2526" t="s">
        <v>145</v>
      </c>
      <c r="J2526" s="17" t="s">
        <v>8986</v>
      </c>
      <c r="K2526" s="17" t="s">
        <v>146</v>
      </c>
      <c r="L2526" t="s">
        <v>119</v>
      </c>
    </row>
    <row r="2527" spans="1:12" hidden="1">
      <c r="A2527">
        <v>20170612</v>
      </c>
      <c r="B2527">
        <v>20170612</v>
      </c>
      <c r="C2527">
        <v>84253</v>
      </c>
      <c r="D2527" s="17" t="s">
        <v>151</v>
      </c>
      <c r="E2527">
        <v>53023073</v>
      </c>
      <c r="F2527">
        <v>100</v>
      </c>
      <c r="G2527">
        <v>100</v>
      </c>
      <c r="H2527" s="17" t="s">
        <v>5565</v>
      </c>
      <c r="I2527" t="s">
        <v>145</v>
      </c>
      <c r="J2527" s="17" t="s">
        <v>8988</v>
      </c>
      <c r="K2527" s="17" t="s">
        <v>150</v>
      </c>
      <c r="L2527" t="s">
        <v>113</v>
      </c>
    </row>
    <row r="2528" spans="1:12" hidden="1">
      <c r="A2528">
        <v>20170612</v>
      </c>
      <c r="B2528">
        <v>20170612</v>
      </c>
      <c r="C2528">
        <v>84305</v>
      </c>
      <c r="D2528" s="17" t="s">
        <v>151</v>
      </c>
      <c r="E2528">
        <v>53023084</v>
      </c>
      <c r="F2528">
        <v>1000</v>
      </c>
      <c r="G2528">
        <v>1000</v>
      </c>
      <c r="H2528" s="17" t="s">
        <v>5568</v>
      </c>
      <c r="I2528" t="s">
        <v>145</v>
      </c>
      <c r="J2528" s="17" t="s">
        <v>8977</v>
      </c>
      <c r="K2528" s="17" t="s">
        <v>149</v>
      </c>
      <c r="L2528" t="s">
        <v>113</v>
      </c>
    </row>
    <row r="2529" spans="1:12" hidden="1">
      <c r="A2529">
        <v>20170612</v>
      </c>
      <c r="B2529">
        <v>20170612</v>
      </c>
      <c r="C2529">
        <v>84401</v>
      </c>
      <c r="D2529" s="17" t="s">
        <v>151</v>
      </c>
      <c r="E2529">
        <v>53023084</v>
      </c>
      <c r="F2529">
        <v>2000</v>
      </c>
      <c r="G2529">
        <v>2000</v>
      </c>
      <c r="H2529" s="17" t="s">
        <v>5571</v>
      </c>
      <c r="I2529" t="s">
        <v>145</v>
      </c>
      <c r="J2529" s="17" t="s">
        <v>8991</v>
      </c>
      <c r="K2529" s="17" t="s">
        <v>149</v>
      </c>
      <c r="L2529" t="s">
        <v>113</v>
      </c>
    </row>
    <row r="2530" spans="1:12" hidden="1">
      <c r="A2530">
        <v>20170612</v>
      </c>
      <c r="B2530">
        <v>20170612</v>
      </c>
      <c r="C2530">
        <v>84446</v>
      </c>
      <c r="D2530" s="17" t="s">
        <v>151</v>
      </c>
      <c r="E2530">
        <v>53023069</v>
      </c>
      <c r="F2530">
        <v>2000</v>
      </c>
      <c r="G2530">
        <v>2000</v>
      </c>
      <c r="H2530" s="17" t="s">
        <v>5574</v>
      </c>
      <c r="I2530" t="s">
        <v>145</v>
      </c>
      <c r="J2530" s="17" t="s">
        <v>8993</v>
      </c>
      <c r="K2530" s="17" t="s">
        <v>150</v>
      </c>
      <c r="L2530" t="s">
        <v>113</v>
      </c>
    </row>
    <row r="2531" spans="1:12" hidden="1">
      <c r="A2531">
        <v>20170612</v>
      </c>
      <c r="B2531">
        <v>20170612</v>
      </c>
      <c r="C2531">
        <v>84449</v>
      </c>
      <c r="D2531" s="17" t="s">
        <v>151</v>
      </c>
      <c r="E2531">
        <v>53023076</v>
      </c>
      <c r="F2531">
        <v>100</v>
      </c>
      <c r="G2531">
        <v>100</v>
      </c>
      <c r="H2531" s="17" t="s">
        <v>5580</v>
      </c>
      <c r="I2531" t="s">
        <v>145</v>
      </c>
      <c r="J2531" s="17" t="s">
        <v>8995</v>
      </c>
      <c r="K2531" s="17" t="s">
        <v>149</v>
      </c>
      <c r="L2531" t="s">
        <v>113</v>
      </c>
    </row>
    <row r="2532" spans="1:12" hidden="1">
      <c r="A2532">
        <v>20170612</v>
      </c>
      <c r="B2532">
        <v>20170612</v>
      </c>
      <c r="C2532">
        <v>84450</v>
      </c>
      <c r="D2532" s="17" t="s">
        <v>151</v>
      </c>
      <c r="E2532">
        <v>53023084</v>
      </c>
      <c r="F2532">
        <v>1500</v>
      </c>
      <c r="G2532">
        <v>1500</v>
      </c>
      <c r="H2532" s="17" t="s">
        <v>5577</v>
      </c>
      <c r="I2532" t="s">
        <v>145</v>
      </c>
      <c r="J2532" s="17" t="s">
        <v>8991</v>
      </c>
      <c r="K2532" s="17" t="s">
        <v>149</v>
      </c>
      <c r="L2532" t="s">
        <v>113</v>
      </c>
    </row>
    <row r="2533" spans="1:12" hidden="1">
      <c r="A2533">
        <v>20170612</v>
      </c>
      <c r="B2533">
        <v>20170612</v>
      </c>
      <c r="C2533">
        <v>84511</v>
      </c>
      <c r="D2533" s="17" t="s">
        <v>151</v>
      </c>
      <c r="E2533">
        <v>53023079</v>
      </c>
      <c r="F2533">
        <v>500</v>
      </c>
      <c r="G2533">
        <v>500</v>
      </c>
      <c r="H2533" s="17" t="s">
        <v>5581</v>
      </c>
      <c r="I2533" t="s">
        <v>145</v>
      </c>
      <c r="J2533" s="17" t="s">
        <v>2747</v>
      </c>
      <c r="K2533" s="17" t="s">
        <v>163</v>
      </c>
      <c r="L2533" t="s">
        <v>113</v>
      </c>
    </row>
    <row r="2534" spans="1:12" hidden="1">
      <c r="A2534">
        <v>20170612</v>
      </c>
      <c r="B2534">
        <v>20170612</v>
      </c>
      <c r="C2534">
        <v>84535</v>
      </c>
      <c r="D2534" s="17" t="s">
        <v>151</v>
      </c>
      <c r="E2534">
        <v>53023076</v>
      </c>
      <c r="F2534">
        <v>100</v>
      </c>
      <c r="G2534">
        <v>100</v>
      </c>
      <c r="H2534" s="17" t="s">
        <v>5584</v>
      </c>
      <c r="I2534" t="s">
        <v>145</v>
      </c>
      <c r="J2534" s="17" t="s">
        <v>8999</v>
      </c>
      <c r="K2534" s="17" t="s">
        <v>149</v>
      </c>
      <c r="L2534" t="s">
        <v>113</v>
      </c>
    </row>
    <row r="2535" spans="1:12" hidden="1">
      <c r="A2535">
        <v>20170612</v>
      </c>
      <c r="B2535">
        <v>20170612</v>
      </c>
      <c r="C2535">
        <v>84650</v>
      </c>
      <c r="D2535" s="17" t="s">
        <v>151</v>
      </c>
      <c r="E2535">
        <v>53023084</v>
      </c>
      <c r="F2535">
        <v>1000</v>
      </c>
      <c r="G2535">
        <v>1000</v>
      </c>
      <c r="H2535" s="17" t="s">
        <v>5587</v>
      </c>
      <c r="I2535" t="s">
        <v>145</v>
      </c>
      <c r="J2535" s="17" t="s">
        <v>9001</v>
      </c>
      <c r="K2535" s="17" t="s">
        <v>9002</v>
      </c>
      <c r="L2535" t="s">
        <v>113</v>
      </c>
    </row>
    <row r="2536" spans="1:12" hidden="1">
      <c r="A2536">
        <v>20170612</v>
      </c>
      <c r="B2536">
        <v>20170612</v>
      </c>
      <c r="C2536">
        <v>84821</v>
      </c>
      <c r="D2536" s="17" t="s">
        <v>151</v>
      </c>
      <c r="E2536">
        <v>53023077</v>
      </c>
      <c r="F2536">
        <v>20</v>
      </c>
      <c r="G2536">
        <v>20</v>
      </c>
      <c r="H2536" s="17" t="s">
        <v>5590</v>
      </c>
      <c r="I2536" t="s">
        <v>145</v>
      </c>
      <c r="J2536" s="17" t="s">
        <v>9004</v>
      </c>
      <c r="K2536" s="17" t="s">
        <v>162</v>
      </c>
      <c r="L2536" t="s">
        <v>113</v>
      </c>
    </row>
    <row r="2537" spans="1:12" hidden="1">
      <c r="A2537">
        <v>20170612</v>
      </c>
      <c r="B2537">
        <v>20170612</v>
      </c>
      <c r="C2537">
        <v>84853</v>
      </c>
      <c r="D2537" s="17" t="s">
        <v>151</v>
      </c>
      <c r="E2537">
        <v>53023082</v>
      </c>
      <c r="F2537">
        <v>1500</v>
      </c>
      <c r="G2537">
        <v>1500</v>
      </c>
      <c r="H2537" s="17" t="s">
        <v>5593</v>
      </c>
      <c r="I2537" t="s">
        <v>145</v>
      </c>
      <c r="J2537" s="17" t="s">
        <v>8908</v>
      </c>
      <c r="K2537" s="17" t="s">
        <v>150</v>
      </c>
      <c r="L2537" t="s">
        <v>113</v>
      </c>
    </row>
    <row r="2538" spans="1:12" hidden="1">
      <c r="A2538">
        <v>20170612</v>
      </c>
      <c r="B2538">
        <v>20170612</v>
      </c>
      <c r="C2538">
        <v>84936</v>
      </c>
      <c r="D2538" s="17" t="s">
        <v>151</v>
      </c>
      <c r="E2538">
        <v>53023058</v>
      </c>
      <c r="F2538">
        <v>750</v>
      </c>
      <c r="G2538">
        <v>750</v>
      </c>
      <c r="H2538" s="17" t="s">
        <v>5596</v>
      </c>
      <c r="I2538" t="s">
        <v>145</v>
      </c>
      <c r="J2538" s="17" t="s">
        <v>9008</v>
      </c>
      <c r="K2538" s="17" t="s">
        <v>152</v>
      </c>
      <c r="L2538" t="s">
        <v>119</v>
      </c>
    </row>
    <row r="2539" spans="1:12" hidden="1">
      <c r="A2539">
        <v>20170612</v>
      </c>
      <c r="B2539">
        <v>20170612</v>
      </c>
      <c r="C2539">
        <v>85036</v>
      </c>
      <c r="D2539" s="17" t="s">
        <v>151</v>
      </c>
      <c r="E2539">
        <v>53023076</v>
      </c>
      <c r="F2539">
        <v>1000</v>
      </c>
      <c r="G2539">
        <v>1000</v>
      </c>
      <c r="H2539" s="17" t="s">
        <v>5597</v>
      </c>
      <c r="I2539" t="s">
        <v>145</v>
      </c>
      <c r="J2539" s="17" t="s">
        <v>8817</v>
      </c>
      <c r="K2539" s="17" t="s">
        <v>154</v>
      </c>
      <c r="L2539" t="s">
        <v>113</v>
      </c>
    </row>
    <row r="2540" spans="1:12" hidden="1">
      <c r="A2540">
        <v>20170612</v>
      </c>
      <c r="B2540">
        <v>20170612</v>
      </c>
      <c r="C2540">
        <v>85039</v>
      </c>
      <c r="D2540" s="17" t="s">
        <v>151</v>
      </c>
      <c r="E2540">
        <v>53023073</v>
      </c>
      <c r="F2540">
        <v>500</v>
      </c>
      <c r="G2540">
        <v>500</v>
      </c>
      <c r="H2540" s="17" t="s">
        <v>5600</v>
      </c>
      <c r="I2540" t="s">
        <v>145</v>
      </c>
      <c r="J2540" s="17" t="s">
        <v>9011</v>
      </c>
      <c r="K2540" s="17" t="s">
        <v>149</v>
      </c>
      <c r="L2540" t="s">
        <v>113</v>
      </c>
    </row>
    <row r="2541" spans="1:12" hidden="1">
      <c r="A2541">
        <v>20170612</v>
      </c>
      <c r="B2541">
        <v>20170612</v>
      </c>
      <c r="C2541">
        <v>85052</v>
      </c>
      <c r="D2541" s="17" t="s">
        <v>151</v>
      </c>
      <c r="E2541">
        <v>53023085</v>
      </c>
      <c r="F2541">
        <v>20</v>
      </c>
      <c r="G2541">
        <v>20</v>
      </c>
      <c r="H2541" s="17" t="s">
        <v>5603</v>
      </c>
      <c r="I2541" t="s">
        <v>145</v>
      </c>
      <c r="J2541" s="17" t="s">
        <v>9013</v>
      </c>
      <c r="K2541" s="17" t="s">
        <v>146</v>
      </c>
      <c r="L2541" t="s">
        <v>113</v>
      </c>
    </row>
    <row r="2542" spans="1:12" hidden="1">
      <c r="A2542">
        <v>20170612</v>
      </c>
      <c r="B2542">
        <v>20170612</v>
      </c>
      <c r="C2542">
        <v>85106</v>
      </c>
      <c r="D2542" s="17" t="s">
        <v>151</v>
      </c>
      <c r="E2542">
        <v>53023058</v>
      </c>
      <c r="F2542">
        <v>50</v>
      </c>
      <c r="G2542">
        <v>50</v>
      </c>
      <c r="H2542" s="17" t="s">
        <v>5604</v>
      </c>
      <c r="I2542" t="s">
        <v>145</v>
      </c>
      <c r="J2542" s="17" t="s">
        <v>9008</v>
      </c>
      <c r="K2542" s="17" t="s">
        <v>152</v>
      </c>
      <c r="L2542" t="s">
        <v>119</v>
      </c>
    </row>
    <row r="2543" spans="1:12" hidden="1">
      <c r="A2543">
        <v>20170612</v>
      </c>
      <c r="B2543">
        <v>20170612</v>
      </c>
      <c r="C2543">
        <v>85114</v>
      </c>
      <c r="D2543" s="17" t="s">
        <v>151</v>
      </c>
      <c r="E2543">
        <v>53023061</v>
      </c>
      <c r="F2543">
        <v>300</v>
      </c>
      <c r="G2543">
        <v>300</v>
      </c>
      <c r="H2543" s="17" t="s">
        <v>5605</v>
      </c>
      <c r="I2543" t="s">
        <v>145</v>
      </c>
      <c r="J2543" s="17" t="s">
        <v>3429</v>
      </c>
      <c r="K2543" s="17" t="s">
        <v>149</v>
      </c>
      <c r="L2543" t="s">
        <v>113</v>
      </c>
    </row>
    <row r="2544" spans="1:12" hidden="1">
      <c r="A2544">
        <v>20170612</v>
      </c>
      <c r="B2544">
        <v>20170612</v>
      </c>
      <c r="C2544">
        <v>85121</v>
      </c>
      <c r="D2544" s="17" t="s">
        <v>151</v>
      </c>
      <c r="E2544">
        <v>53023076</v>
      </c>
      <c r="F2544">
        <v>500</v>
      </c>
      <c r="G2544">
        <v>500</v>
      </c>
      <c r="H2544" s="17" t="s">
        <v>5606</v>
      </c>
      <c r="I2544" t="s">
        <v>145</v>
      </c>
      <c r="J2544" s="17" t="s">
        <v>8817</v>
      </c>
      <c r="K2544" s="17" t="s">
        <v>154</v>
      </c>
      <c r="L2544" t="s">
        <v>113</v>
      </c>
    </row>
    <row r="2545" spans="1:12" hidden="1">
      <c r="A2545">
        <v>20170612</v>
      </c>
      <c r="B2545">
        <v>20170612</v>
      </c>
      <c r="C2545">
        <v>85200</v>
      </c>
      <c r="D2545" s="17" t="s">
        <v>151</v>
      </c>
      <c r="E2545">
        <v>53023073</v>
      </c>
      <c r="F2545">
        <v>1000</v>
      </c>
      <c r="G2545">
        <v>1000</v>
      </c>
      <c r="H2545" s="17" t="s">
        <v>5609</v>
      </c>
      <c r="I2545" t="s">
        <v>145</v>
      </c>
      <c r="J2545" s="17" t="s">
        <v>9018</v>
      </c>
      <c r="K2545" s="17" t="s">
        <v>230</v>
      </c>
      <c r="L2545" t="s">
        <v>113</v>
      </c>
    </row>
    <row r="2546" spans="1:12" hidden="1">
      <c r="A2546">
        <v>20170612</v>
      </c>
      <c r="B2546">
        <v>20170612</v>
      </c>
      <c r="C2546">
        <v>85244</v>
      </c>
      <c r="D2546" s="17" t="s">
        <v>151</v>
      </c>
      <c r="E2546">
        <v>53023084</v>
      </c>
      <c r="F2546">
        <v>900</v>
      </c>
      <c r="G2546">
        <v>900</v>
      </c>
      <c r="H2546" s="17" t="s">
        <v>5612</v>
      </c>
      <c r="I2546" t="s">
        <v>145</v>
      </c>
      <c r="J2546" s="17" t="s">
        <v>9020</v>
      </c>
      <c r="K2546" s="17" t="s">
        <v>146</v>
      </c>
      <c r="L2546" t="s">
        <v>113</v>
      </c>
    </row>
    <row r="2547" spans="1:12" hidden="1">
      <c r="A2547">
        <v>20170612</v>
      </c>
      <c r="B2547">
        <v>20170612</v>
      </c>
      <c r="C2547">
        <v>85450</v>
      </c>
      <c r="D2547" s="17" t="s">
        <v>151</v>
      </c>
      <c r="E2547">
        <v>53023084</v>
      </c>
      <c r="F2547">
        <v>1300</v>
      </c>
      <c r="G2547">
        <v>1300</v>
      </c>
      <c r="H2547" s="17" t="s">
        <v>5615</v>
      </c>
      <c r="I2547" t="s">
        <v>145</v>
      </c>
      <c r="J2547" s="17" t="s">
        <v>9023</v>
      </c>
      <c r="K2547" s="17" t="s">
        <v>146</v>
      </c>
      <c r="L2547" t="s">
        <v>113</v>
      </c>
    </row>
    <row r="2548" spans="1:12" hidden="1">
      <c r="A2548">
        <v>20170612</v>
      </c>
      <c r="B2548">
        <v>20170612</v>
      </c>
      <c r="C2548">
        <v>85504</v>
      </c>
      <c r="D2548" s="17" t="s">
        <v>151</v>
      </c>
      <c r="E2548">
        <v>53023056</v>
      </c>
      <c r="F2548">
        <v>500</v>
      </c>
      <c r="G2548">
        <v>500</v>
      </c>
      <c r="H2548" s="17" t="s">
        <v>5618</v>
      </c>
      <c r="I2548" t="s">
        <v>145</v>
      </c>
      <c r="J2548" s="17" t="s">
        <v>9025</v>
      </c>
      <c r="K2548" s="17" t="s">
        <v>258</v>
      </c>
      <c r="L2548" t="s">
        <v>119</v>
      </c>
    </row>
    <row r="2549" spans="1:12" hidden="1">
      <c r="A2549">
        <v>20170612</v>
      </c>
      <c r="B2549">
        <v>20170612</v>
      </c>
      <c r="C2549">
        <v>85507</v>
      </c>
      <c r="D2549" s="17" t="s">
        <v>151</v>
      </c>
      <c r="E2549">
        <v>53023089</v>
      </c>
      <c r="F2549">
        <v>300</v>
      </c>
      <c r="G2549">
        <v>300</v>
      </c>
      <c r="H2549" s="17" t="s">
        <v>5619</v>
      </c>
      <c r="I2549" t="s">
        <v>145</v>
      </c>
      <c r="J2549" s="17" t="s">
        <v>9027</v>
      </c>
      <c r="K2549" s="17" t="s">
        <v>149</v>
      </c>
      <c r="L2549" t="s">
        <v>113</v>
      </c>
    </row>
    <row r="2550" spans="1:12" hidden="1">
      <c r="A2550">
        <v>20170612</v>
      </c>
      <c r="B2550">
        <v>20170612</v>
      </c>
      <c r="C2550">
        <v>85618</v>
      </c>
      <c r="D2550" s="17" t="s">
        <v>151</v>
      </c>
      <c r="E2550">
        <v>53023072</v>
      </c>
      <c r="F2550">
        <v>400</v>
      </c>
      <c r="G2550">
        <v>400</v>
      </c>
      <c r="H2550" s="17" t="s">
        <v>5622</v>
      </c>
      <c r="I2550" t="s">
        <v>145</v>
      </c>
      <c r="J2550" s="17" t="s">
        <v>9029</v>
      </c>
      <c r="K2550" s="17" t="s">
        <v>147</v>
      </c>
      <c r="L2550" t="s">
        <v>119</v>
      </c>
    </row>
    <row r="2551" spans="1:12" hidden="1">
      <c r="A2551">
        <v>20170612</v>
      </c>
      <c r="B2551">
        <v>20170612</v>
      </c>
      <c r="C2551">
        <v>85633</v>
      </c>
      <c r="D2551" s="17" t="s">
        <v>151</v>
      </c>
      <c r="E2551">
        <v>53023084</v>
      </c>
      <c r="F2551">
        <v>2000</v>
      </c>
      <c r="G2551">
        <v>2000</v>
      </c>
      <c r="H2551" s="17" t="s">
        <v>5625</v>
      </c>
      <c r="I2551" t="s">
        <v>145</v>
      </c>
      <c r="J2551" s="17" t="s">
        <v>9031</v>
      </c>
      <c r="K2551" s="17" t="s">
        <v>164</v>
      </c>
      <c r="L2551" t="s">
        <v>119</v>
      </c>
    </row>
    <row r="2552" spans="1:12" hidden="1">
      <c r="A2552">
        <v>20170612</v>
      </c>
      <c r="B2552">
        <v>20170612</v>
      </c>
      <c r="C2552">
        <v>85657</v>
      </c>
      <c r="D2552" s="17" t="s">
        <v>151</v>
      </c>
      <c r="E2552">
        <v>53023067</v>
      </c>
      <c r="F2552">
        <v>3000</v>
      </c>
      <c r="G2552">
        <v>3000</v>
      </c>
      <c r="H2552" s="17" t="s">
        <v>5628</v>
      </c>
      <c r="I2552" t="s">
        <v>145</v>
      </c>
      <c r="J2552" s="17" t="s">
        <v>9033</v>
      </c>
      <c r="K2552" s="17" t="s">
        <v>150</v>
      </c>
      <c r="L2552" t="s">
        <v>113</v>
      </c>
    </row>
    <row r="2553" spans="1:12" hidden="1">
      <c r="A2553">
        <v>20170612</v>
      </c>
      <c r="B2553">
        <v>20170612</v>
      </c>
      <c r="C2553">
        <v>85824</v>
      </c>
      <c r="D2553" s="17" t="s">
        <v>151</v>
      </c>
      <c r="E2553">
        <v>53023086</v>
      </c>
      <c r="F2553">
        <v>20</v>
      </c>
      <c r="G2553">
        <v>20</v>
      </c>
      <c r="H2553" s="17" t="s">
        <v>5631</v>
      </c>
      <c r="I2553" t="s">
        <v>145</v>
      </c>
      <c r="J2553" s="17" t="s">
        <v>9035</v>
      </c>
      <c r="K2553" s="17" t="s">
        <v>153</v>
      </c>
      <c r="L2553" t="s">
        <v>113</v>
      </c>
    </row>
    <row r="2554" spans="1:12" hidden="1">
      <c r="A2554">
        <v>20170612</v>
      </c>
      <c r="B2554">
        <v>20170612</v>
      </c>
      <c r="C2554">
        <v>85959</v>
      </c>
      <c r="D2554" s="17" t="s">
        <v>151</v>
      </c>
      <c r="E2554">
        <v>53023086</v>
      </c>
      <c r="F2554">
        <v>500</v>
      </c>
      <c r="G2554">
        <v>500</v>
      </c>
      <c r="H2554" s="17" t="s">
        <v>5633</v>
      </c>
      <c r="I2554" t="s">
        <v>145</v>
      </c>
      <c r="J2554" s="17" t="s">
        <v>9037</v>
      </c>
      <c r="K2554" s="17" t="s">
        <v>146</v>
      </c>
      <c r="L2554" t="s">
        <v>113</v>
      </c>
    </row>
    <row r="2555" spans="1:12" hidden="1">
      <c r="A2555">
        <v>20170612</v>
      </c>
      <c r="B2555">
        <v>20170612</v>
      </c>
      <c r="C2555">
        <v>90032</v>
      </c>
      <c r="D2555" s="17" t="s">
        <v>151</v>
      </c>
      <c r="E2555">
        <v>53023090</v>
      </c>
      <c r="F2555">
        <v>10</v>
      </c>
      <c r="G2555">
        <v>10</v>
      </c>
      <c r="H2555" s="17" t="s">
        <v>5636</v>
      </c>
      <c r="I2555" t="s">
        <v>145</v>
      </c>
      <c r="J2555" s="17" t="s">
        <v>9040</v>
      </c>
      <c r="K2555" s="17" t="s">
        <v>150</v>
      </c>
      <c r="L2555" t="s">
        <v>113</v>
      </c>
    </row>
    <row r="2556" spans="1:12" hidden="1">
      <c r="A2556">
        <v>20170612</v>
      </c>
      <c r="B2556">
        <v>20170612</v>
      </c>
      <c r="C2556">
        <v>90044</v>
      </c>
      <c r="D2556" s="17" t="s">
        <v>151</v>
      </c>
      <c r="E2556">
        <v>53023072</v>
      </c>
      <c r="F2556">
        <v>1000</v>
      </c>
      <c r="G2556">
        <v>1000</v>
      </c>
      <c r="H2556" s="17" t="s">
        <v>5639</v>
      </c>
      <c r="I2556" t="s">
        <v>145</v>
      </c>
      <c r="J2556" s="17" t="s">
        <v>9042</v>
      </c>
      <c r="K2556" s="17" t="s">
        <v>160</v>
      </c>
      <c r="L2556" t="s">
        <v>119</v>
      </c>
    </row>
    <row r="2557" spans="1:12" hidden="1">
      <c r="A2557">
        <v>20170612</v>
      </c>
      <c r="B2557">
        <v>20170612</v>
      </c>
      <c r="C2557">
        <v>90112</v>
      </c>
      <c r="D2557" s="17" t="s">
        <v>151</v>
      </c>
      <c r="E2557">
        <v>53023084</v>
      </c>
      <c r="F2557">
        <v>700</v>
      </c>
      <c r="G2557">
        <v>700</v>
      </c>
      <c r="H2557" s="17" t="s">
        <v>5640</v>
      </c>
      <c r="I2557" t="s">
        <v>145</v>
      </c>
      <c r="J2557" s="17" t="s">
        <v>8896</v>
      </c>
      <c r="K2557" s="17" t="s">
        <v>147</v>
      </c>
      <c r="L2557" t="s">
        <v>119</v>
      </c>
    </row>
    <row r="2558" spans="1:12" hidden="1">
      <c r="A2558">
        <v>20170612</v>
      </c>
      <c r="B2558">
        <v>20170612</v>
      </c>
      <c r="C2558">
        <v>90147</v>
      </c>
      <c r="D2558" s="17" t="s">
        <v>151</v>
      </c>
      <c r="E2558">
        <v>53023056</v>
      </c>
      <c r="F2558">
        <v>600</v>
      </c>
      <c r="G2558">
        <v>600</v>
      </c>
      <c r="H2558" s="17" t="s">
        <v>5643</v>
      </c>
      <c r="I2558" t="s">
        <v>145</v>
      </c>
      <c r="J2558" s="17" t="s">
        <v>9046</v>
      </c>
      <c r="K2558" s="17" t="s">
        <v>149</v>
      </c>
      <c r="L2558" t="s">
        <v>113</v>
      </c>
    </row>
    <row r="2559" spans="1:12" hidden="1">
      <c r="A2559">
        <v>20170612</v>
      </c>
      <c r="B2559">
        <v>20170612</v>
      </c>
      <c r="C2559">
        <v>90206</v>
      </c>
      <c r="D2559" s="17" t="s">
        <v>151</v>
      </c>
      <c r="E2559">
        <v>53023084</v>
      </c>
      <c r="F2559">
        <v>200</v>
      </c>
      <c r="G2559">
        <v>200</v>
      </c>
      <c r="H2559" s="17" t="s">
        <v>5644</v>
      </c>
      <c r="I2559" t="s">
        <v>145</v>
      </c>
      <c r="J2559" s="17" t="s">
        <v>8896</v>
      </c>
      <c r="K2559" s="17" t="s">
        <v>147</v>
      </c>
      <c r="L2559" t="s">
        <v>119</v>
      </c>
    </row>
    <row r="2560" spans="1:12" hidden="1">
      <c r="A2560">
        <v>20170612</v>
      </c>
      <c r="B2560">
        <v>20170612</v>
      </c>
      <c r="C2560">
        <v>90241</v>
      </c>
      <c r="D2560" s="17" t="s">
        <v>151</v>
      </c>
      <c r="E2560">
        <v>53023072</v>
      </c>
      <c r="F2560">
        <v>1000</v>
      </c>
      <c r="G2560">
        <v>1000</v>
      </c>
      <c r="H2560" s="17" t="s">
        <v>5647</v>
      </c>
      <c r="I2560" t="s">
        <v>145</v>
      </c>
      <c r="J2560" s="17" t="s">
        <v>9049</v>
      </c>
      <c r="K2560" s="17" t="s">
        <v>150</v>
      </c>
      <c r="L2560" t="s">
        <v>113</v>
      </c>
    </row>
    <row r="2561" spans="1:12" hidden="1">
      <c r="A2561">
        <v>20170612</v>
      </c>
      <c r="B2561">
        <v>20170612</v>
      </c>
      <c r="C2561">
        <v>90250</v>
      </c>
      <c r="D2561" s="17" t="s">
        <v>151</v>
      </c>
      <c r="E2561">
        <v>53023067</v>
      </c>
      <c r="F2561">
        <v>300</v>
      </c>
      <c r="G2561">
        <v>300</v>
      </c>
      <c r="H2561" s="17" t="s">
        <v>5650</v>
      </c>
      <c r="I2561" t="s">
        <v>145</v>
      </c>
      <c r="J2561" s="17" t="s">
        <v>9051</v>
      </c>
      <c r="K2561" s="17" t="s">
        <v>155</v>
      </c>
      <c r="L2561" t="s">
        <v>113</v>
      </c>
    </row>
    <row r="2562" spans="1:12" hidden="1">
      <c r="A2562">
        <v>20170612</v>
      </c>
      <c r="B2562">
        <v>20170612</v>
      </c>
      <c r="C2562">
        <v>90258</v>
      </c>
      <c r="D2562" s="17" t="s">
        <v>151</v>
      </c>
      <c r="E2562">
        <v>53023086</v>
      </c>
      <c r="F2562">
        <v>3000</v>
      </c>
      <c r="G2562">
        <v>3000</v>
      </c>
      <c r="H2562" s="17" t="s">
        <v>5651</v>
      </c>
      <c r="I2562" t="s">
        <v>145</v>
      </c>
      <c r="J2562" s="17" t="s">
        <v>9053</v>
      </c>
      <c r="K2562" s="17" t="s">
        <v>149</v>
      </c>
      <c r="L2562" t="s">
        <v>113</v>
      </c>
    </row>
    <row r="2563" spans="1:12" hidden="1">
      <c r="A2563">
        <v>20170612</v>
      </c>
      <c r="B2563">
        <v>20170612</v>
      </c>
      <c r="C2563">
        <v>90406</v>
      </c>
      <c r="D2563" s="17" t="s">
        <v>151</v>
      </c>
      <c r="E2563">
        <v>53023074</v>
      </c>
      <c r="F2563">
        <v>400</v>
      </c>
      <c r="G2563">
        <v>400</v>
      </c>
      <c r="H2563" s="17" t="s">
        <v>5652</v>
      </c>
      <c r="I2563" t="s">
        <v>145</v>
      </c>
      <c r="J2563" s="17" t="s">
        <v>8948</v>
      </c>
      <c r="K2563" s="17" t="s">
        <v>146</v>
      </c>
      <c r="L2563" t="s">
        <v>113</v>
      </c>
    </row>
    <row r="2564" spans="1:12" hidden="1">
      <c r="A2564">
        <v>20170612</v>
      </c>
      <c r="B2564">
        <v>20170612</v>
      </c>
      <c r="C2564">
        <v>90517</v>
      </c>
      <c r="D2564" s="17" t="s">
        <v>151</v>
      </c>
      <c r="E2564">
        <v>53023058</v>
      </c>
      <c r="F2564">
        <v>300</v>
      </c>
      <c r="G2564">
        <v>300</v>
      </c>
      <c r="H2564" s="17" t="s">
        <v>5655</v>
      </c>
      <c r="I2564" t="s">
        <v>145</v>
      </c>
      <c r="J2564" s="17" t="s">
        <v>9056</v>
      </c>
      <c r="K2564" s="17" t="s">
        <v>167</v>
      </c>
      <c r="L2564" t="s">
        <v>113</v>
      </c>
    </row>
    <row r="2565" spans="1:12" hidden="1">
      <c r="A2565">
        <v>20170612</v>
      </c>
      <c r="B2565">
        <v>20170612</v>
      </c>
      <c r="C2565">
        <v>90532</v>
      </c>
      <c r="D2565" s="17" t="s">
        <v>151</v>
      </c>
      <c r="E2565">
        <v>53023073</v>
      </c>
      <c r="F2565">
        <v>500</v>
      </c>
      <c r="G2565">
        <v>500</v>
      </c>
      <c r="H2565" s="17" t="s">
        <v>5656</v>
      </c>
      <c r="I2565" t="s">
        <v>145</v>
      </c>
      <c r="J2565" s="17" t="s">
        <v>8805</v>
      </c>
      <c r="K2565" s="17" t="s">
        <v>149</v>
      </c>
      <c r="L2565" t="s">
        <v>113</v>
      </c>
    </row>
    <row r="2566" spans="1:12" hidden="1">
      <c r="A2566">
        <v>20170612</v>
      </c>
      <c r="B2566">
        <v>20170612</v>
      </c>
      <c r="C2566">
        <v>90552</v>
      </c>
      <c r="D2566" s="17" t="s">
        <v>151</v>
      </c>
      <c r="E2566">
        <v>53023057</v>
      </c>
      <c r="F2566">
        <v>500</v>
      </c>
      <c r="G2566">
        <v>500</v>
      </c>
      <c r="H2566" s="17" t="s">
        <v>5659</v>
      </c>
      <c r="I2566" t="s">
        <v>145</v>
      </c>
      <c r="J2566" s="17" t="s">
        <v>9059</v>
      </c>
      <c r="K2566" s="17" t="s">
        <v>9060</v>
      </c>
      <c r="L2566" t="s">
        <v>113</v>
      </c>
    </row>
    <row r="2567" spans="1:12" hidden="1">
      <c r="A2567">
        <v>20170612</v>
      </c>
      <c r="B2567">
        <v>20170612</v>
      </c>
      <c r="C2567">
        <v>90605</v>
      </c>
      <c r="D2567" s="17" t="s">
        <v>151</v>
      </c>
      <c r="E2567">
        <v>53023074</v>
      </c>
      <c r="F2567">
        <v>700</v>
      </c>
      <c r="G2567">
        <v>700</v>
      </c>
      <c r="H2567" s="17" t="s">
        <v>5662</v>
      </c>
      <c r="I2567" t="s">
        <v>145</v>
      </c>
      <c r="J2567" s="17" t="s">
        <v>9062</v>
      </c>
      <c r="K2567" s="17" t="s">
        <v>146</v>
      </c>
      <c r="L2567" t="s">
        <v>113</v>
      </c>
    </row>
    <row r="2568" spans="1:12" hidden="1">
      <c r="A2568">
        <v>20170612</v>
      </c>
      <c r="B2568">
        <v>20170612</v>
      </c>
      <c r="C2568">
        <v>90623</v>
      </c>
      <c r="D2568" s="17" t="s">
        <v>151</v>
      </c>
      <c r="E2568">
        <v>53023080</v>
      </c>
      <c r="F2568">
        <v>300</v>
      </c>
      <c r="G2568">
        <v>300</v>
      </c>
      <c r="H2568" s="17" t="s">
        <v>5665</v>
      </c>
      <c r="I2568" t="s">
        <v>145</v>
      </c>
      <c r="J2568" s="17" t="s">
        <v>9064</v>
      </c>
      <c r="K2568" s="17" t="s">
        <v>149</v>
      </c>
      <c r="L2568" t="s">
        <v>113</v>
      </c>
    </row>
    <row r="2569" spans="1:12" hidden="1">
      <c r="A2569">
        <v>20170612</v>
      </c>
      <c r="B2569">
        <v>20170612</v>
      </c>
      <c r="C2569">
        <v>90631</v>
      </c>
      <c r="D2569" s="17" t="s">
        <v>151</v>
      </c>
      <c r="E2569">
        <v>53023073</v>
      </c>
      <c r="F2569">
        <v>200</v>
      </c>
      <c r="G2569">
        <v>200</v>
      </c>
      <c r="H2569" s="17" t="s">
        <v>5668</v>
      </c>
      <c r="I2569" t="s">
        <v>145</v>
      </c>
      <c r="J2569" s="17" t="s">
        <v>9066</v>
      </c>
      <c r="K2569" s="17" t="s">
        <v>154</v>
      </c>
      <c r="L2569" t="s">
        <v>113</v>
      </c>
    </row>
    <row r="2570" spans="1:12" hidden="1">
      <c r="A2570">
        <v>20170612</v>
      </c>
      <c r="B2570">
        <v>20170612</v>
      </c>
      <c r="C2570">
        <v>90649</v>
      </c>
      <c r="D2570" s="17" t="s">
        <v>151</v>
      </c>
      <c r="E2570">
        <v>53023057</v>
      </c>
      <c r="F2570">
        <v>100</v>
      </c>
      <c r="G2570">
        <v>100</v>
      </c>
      <c r="H2570" s="17" t="s">
        <v>5671</v>
      </c>
      <c r="I2570" t="s">
        <v>145</v>
      </c>
      <c r="J2570" s="17" t="s">
        <v>9068</v>
      </c>
      <c r="K2570" s="17" t="s">
        <v>148</v>
      </c>
      <c r="L2570" t="s">
        <v>113</v>
      </c>
    </row>
    <row r="2571" spans="1:12" hidden="1">
      <c r="A2571">
        <v>20170612</v>
      </c>
      <c r="B2571">
        <v>20170612</v>
      </c>
      <c r="C2571">
        <v>90750</v>
      </c>
      <c r="D2571" s="17" t="s">
        <v>151</v>
      </c>
      <c r="E2571">
        <v>53023057</v>
      </c>
      <c r="F2571">
        <v>500</v>
      </c>
      <c r="G2571">
        <v>500</v>
      </c>
      <c r="H2571" s="17" t="s">
        <v>5674</v>
      </c>
      <c r="I2571" t="s">
        <v>145</v>
      </c>
      <c r="J2571" s="17" t="s">
        <v>9068</v>
      </c>
      <c r="K2571" s="17" t="s">
        <v>148</v>
      </c>
      <c r="L2571" t="s">
        <v>113</v>
      </c>
    </row>
    <row r="2572" spans="1:12" hidden="1">
      <c r="A2572">
        <v>20170612</v>
      </c>
      <c r="B2572">
        <v>20170612</v>
      </c>
      <c r="C2572">
        <v>90859</v>
      </c>
      <c r="D2572" s="17" t="s">
        <v>151</v>
      </c>
      <c r="E2572">
        <v>53023056</v>
      </c>
      <c r="F2572">
        <v>500</v>
      </c>
      <c r="G2572">
        <v>500</v>
      </c>
      <c r="H2572" s="17" t="s">
        <v>5677</v>
      </c>
      <c r="I2572" t="s">
        <v>145</v>
      </c>
      <c r="J2572" s="17" t="s">
        <v>9046</v>
      </c>
      <c r="K2572" s="17" t="s">
        <v>149</v>
      </c>
      <c r="L2572" t="s">
        <v>113</v>
      </c>
    </row>
    <row r="2573" spans="1:12" hidden="1">
      <c r="A2573">
        <v>20170612</v>
      </c>
      <c r="B2573">
        <v>20170612</v>
      </c>
      <c r="C2573">
        <v>90948</v>
      </c>
      <c r="D2573" s="17" t="s">
        <v>151</v>
      </c>
      <c r="E2573">
        <v>53023073</v>
      </c>
      <c r="F2573">
        <v>1000</v>
      </c>
      <c r="G2573">
        <v>1000</v>
      </c>
      <c r="H2573" s="17" t="s">
        <v>5680</v>
      </c>
      <c r="I2573" t="s">
        <v>145</v>
      </c>
      <c r="J2573" s="17" t="s">
        <v>9072</v>
      </c>
      <c r="K2573" s="17" t="s">
        <v>163</v>
      </c>
      <c r="L2573" t="s">
        <v>113</v>
      </c>
    </row>
    <row r="2574" spans="1:12" hidden="1">
      <c r="A2574">
        <v>20170612</v>
      </c>
      <c r="B2574">
        <v>20170612</v>
      </c>
      <c r="C2574">
        <v>91118</v>
      </c>
      <c r="D2574" s="17" t="s">
        <v>151</v>
      </c>
      <c r="E2574">
        <v>53023085</v>
      </c>
      <c r="F2574">
        <v>137</v>
      </c>
      <c r="G2574">
        <v>137</v>
      </c>
      <c r="H2574" s="17" t="s">
        <v>5681</v>
      </c>
      <c r="I2574" t="s">
        <v>145</v>
      </c>
      <c r="J2574" s="17" t="s">
        <v>9013</v>
      </c>
      <c r="K2574" s="17" t="s">
        <v>146</v>
      </c>
      <c r="L2574" t="s">
        <v>113</v>
      </c>
    </row>
    <row r="2575" spans="1:12" hidden="1">
      <c r="A2575">
        <v>20170612</v>
      </c>
      <c r="B2575">
        <v>20170612</v>
      </c>
      <c r="C2575">
        <v>91232</v>
      </c>
      <c r="D2575" s="17" t="s">
        <v>151</v>
      </c>
      <c r="E2575">
        <v>53023085</v>
      </c>
      <c r="F2575">
        <v>1</v>
      </c>
      <c r="G2575">
        <v>1</v>
      </c>
      <c r="H2575" s="17" t="s">
        <v>5682</v>
      </c>
      <c r="I2575" t="s">
        <v>145</v>
      </c>
      <c r="J2575" s="17" t="s">
        <v>9013</v>
      </c>
      <c r="K2575" s="17" t="s">
        <v>146</v>
      </c>
      <c r="L2575" t="s">
        <v>113</v>
      </c>
    </row>
    <row r="2576" spans="1:12" hidden="1">
      <c r="A2576">
        <v>20170612</v>
      </c>
      <c r="B2576">
        <v>20170612</v>
      </c>
      <c r="C2576">
        <v>91307</v>
      </c>
      <c r="D2576" s="17" t="s">
        <v>151</v>
      </c>
      <c r="E2576">
        <v>53023073</v>
      </c>
      <c r="F2576">
        <v>1800</v>
      </c>
      <c r="G2576">
        <v>1800</v>
      </c>
      <c r="H2576" s="17" t="s">
        <v>5685</v>
      </c>
      <c r="I2576" t="s">
        <v>145</v>
      </c>
      <c r="J2576" s="17" t="s">
        <v>9078</v>
      </c>
      <c r="K2576" s="17" t="s">
        <v>149</v>
      </c>
      <c r="L2576" t="s">
        <v>113</v>
      </c>
    </row>
    <row r="2577" spans="1:12" hidden="1">
      <c r="A2577">
        <v>20170612</v>
      </c>
      <c r="B2577">
        <v>20170612</v>
      </c>
      <c r="C2577">
        <v>91407</v>
      </c>
      <c r="D2577" s="17" t="s">
        <v>151</v>
      </c>
      <c r="E2577">
        <v>53023056</v>
      </c>
      <c r="F2577">
        <v>100</v>
      </c>
      <c r="G2577">
        <v>100</v>
      </c>
      <c r="H2577" s="17" t="s">
        <v>5686</v>
      </c>
      <c r="I2577" t="s">
        <v>145</v>
      </c>
      <c r="J2577" s="17" t="s">
        <v>9046</v>
      </c>
      <c r="K2577" s="17" t="s">
        <v>149</v>
      </c>
      <c r="L2577" t="s">
        <v>113</v>
      </c>
    </row>
    <row r="2578" spans="1:12" hidden="1">
      <c r="A2578">
        <v>20170612</v>
      </c>
      <c r="B2578">
        <v>20170612</v>
      </c>
      <c r="C2578">
        <v>91428</v>
      </c>
      <c r="D2578" s="17" t="s">
        <v>151</v>
      </c>
      <c r="E2578">
        <v>53023073</v>
      </c>
      <c r="F2578">
        <v>500</v>
      </c>
      <c r="G2578">
        <v>500</v>
      </c>
      <c r="H2578" s="17" t="s">
        <v>5689</v>
      </c>
      <c r="I2578" t="s">
        <v>145</v>
      </c>
      <c r="J2578" s="17" t="s">
        <v>9081</v>
      </c>
      <c r="K2578" s="17" t="s">
        <v>150</v>
      </c>
      <c r="L2578" t="s">
        <v>113</v>
      </c>
    </row>
    <row r="2579" spans="1:12" hidden="1">
      <c r="A2579">
        <v>20170612</v>
      </c>
      <c r="B2579">
        <v>20170612</v>
      </c>
      <c r="C2579">
        <v>91823</v>
      </c>
      <c r="D2579" s="17" t="s">
        <v>151</v>
      </c>
      <c r="E2579">
        <v>53023080</v>
      </c>
      <c r="F2579">
        <v>3000</v>
      </c>
      <c r="G2579">
        <v>3000</v>
      </c>
      <c r="H2579" s="17" t="s">
        <v>5692</v>
      </c>
      <c r="I2579" t="s">
        <v>145</v>
      </c>
      <c r="J2579" s="17" t="s">
        <v>9083</v>
      </c>
      <c r="K2579" s="17" t="s">
        <v>146</v>
      </c>
      <c r="L2579" t="s">
        <v>113</v>
      </c>
    </row>
    <row r="2580" spans="1:12" hidden="1">
      <c r="A2580">
        <v>20170612</v>
      </c>
      <c r="B2580">
        <v>20170612</v>
      </c>
      <c r="C2580">
        <v>92047</v>
      </c>
      <c r="D2580" s="17" t="s">
        <v>151</v>
      </c>
      <c r="E2580">
        <v>53023074</v>
      </c>
      <c r="F2580">
        <v>600</v>
      </c>
      <c r="G2580">
        <v>600</v>
      </c>
      <c r="H2580" s="17" t="s">
        <v>5695</v>
      </c>
      <c r="I2580" t="s">
        <v>145</v>
      </c>
      <c r="J2580" s="17" t="s">
        <v>9085</v>
      </c>
      <c r="K2580" s="17" t="s">
        <v>254</v>
      </c>
      <c r="L2580" t="s">
        <v>113</v>
      </c>
    </row>
    <row r="2581" spans="1:12" hidden="1">
      <c r="A2581">
        <v>20170612</v>
      </c>
      <c r="B2581">
        <v>20170612</v>
      </c>
      <c r="C2581">
        <v>92117</v>
      </c>
      <c r="D2581" s="17" t="s">
        <v>151</v>
      </c>
      <c r="E2581">
        <v>53023085</v>
      </c>
      <c r="F2581">
        <v>510</v>
      </c>
      <c r="G2581">
        <v>510</v>
      </c>
      <c r="H2581" s="17" t="s">
        <v>5698</v>
      </c>
      <c r="I2581" t="s">
        <v>145</v>
      </c>
      <c r="J2581" s="17" t="s">
        <v>9088</v>
      </c>
      <c r="K2581" s="17" t="s">
        <v>146</v>
      </c>
      <c r="L2581" t="s">
        <v>113</v>
      </c>
    </row>
    <row r="2582" spans="1:12" hidden="1">
      <c r="A2582">
        <v>20170612</v>
      </c>
      <c r="B2582">
        <v>20170612</v>
      </c>
      <c r="C2582">
        <v>92144</v>
      </c>
      <c r="D2582" s="17" t="s">
        <v>151</v>
      </c>
      <c r="E2582">
        <v>53023074</v>
      </c>
      <c r="F2582">
        <v>600</v>
      </c>
      <c r="G2582">
        <v>600</v>
      </c>
      <c r="H2582" s="17" t="s">
        <v>5701</v>
      </c>
      <c r="I2582" t="s">
        <v>145</v>
      </c>
      <c r="J2582" s="17" t="s">
        <v>9090</v>
      </c>
      <c r="K2582" s="17" t="s">
        <v>165</v>
      </c>
      <c r="L2582" t="s">
        <v>119</v>
      </c>
    </row>
    <row r="2583" spans="1:12" hidden="1">
      <c r="A2583">
        <v>20170612</v>
      </c>
      <c r="B2583">
        <v>20170612</v>
      </c>
      <c r="C2583">
        <v>92155</v>
      </c>
      <c r="D2583" s="17" t="s">
        <v>151</v>
      </c>
      <c r="E2583">
        <v>53023079</v>
      </c>
      <c r="F2583">
        <v>100</v>
      </c>
      <c r="G2583">
        <v>100</v>
      </c>
      <c r="H2583" s="17" t="s">
        <v>5704</v>
      </c>
      <c r="I2583" t="s">
        <v>145</v>
      </c>
      <c r="J2583" s="17" t="s">
        <v>9092</v>
      </c>
      <c r="K2583" s="17" t="s">
        <v>258</v>
      </c>
      <c r="L2583" t="s">
        <v>119</v>
      </c>
    </row>
    <row r="2584" spans="1:12" hidden="1">
      <c r="A2584">
        <v>20170612</v>
      </c>
      <c r="B2584">
        <v>20170612</v>
      </c>
      <c r="C2584">
        <v>92223</v>
      </c>
      <c r="D2584" s="17" t="s">
        <v>151</v>
      </c>
      <c r="E2584">
        <v>53023085</v>
      </c>
      <c r="F2584">
        <v>500</v>
      </c>
      <c r="G2584">
        <v>500</v>
      </c>
      <c r="H2584" s="17" t="s">
        <v>5707</v>
      </c>
      <c r="I2584" t="s">
        <v>145</v>
      </c>
      <c r="J2584" s="17" t="s">
        <v>9094</v>
      </c>
      <c r="K2584" s="17" t="s">
        <v>149</v>
      </c>
      <c r="L2584" t="s">
        <v>113</v>
      </c>
    </row>
    <row r="2585" spans="1:12" hidden="1">
      <c r="A2585">
        <v>20170612</v>
      </c>
      <c r="B2585">
        <v>20170612</v>
      </c>
      <c r="C2585">
        <v>92258</v>
      </c>
      <c r="D2585" s="17" t="s">
        <v>151</v>
      </c>
      <c r="E2585">
        <v>53023073</v>
      </c>
      <c r="F2585">
        <v>600</v>
      </c>
      <c r="G2585">
        <v>600</v>
      </c>
      <c r="H2585" s="17" t="s">
        <v>5710</v>
      </c>
      <c r="I2585" t="s">
        <v>145</v>
      </c>
      <c r="J2585" s="17" t="s">
        <v>9096</v>
      </c>
      <c r="K2585" s="17" t="s">
        <v>149</v>
      </c>
      <c r="L2585" t="s">
        <v>113</v>
      </c>
    </row>
    <row r="2586" spans="1:12" hidden="1">
      <c r="A2586">
        <v>20170612</v>
      </c>
      <c r="B2586">
        <v>20170612</v>
      </c>
      <c r="C2586">
        <v>92336</v>
      </c>
      <c r="D2586" s="17" t="s">
        <v>151</v>
      </c>
      <c r="E2586">
        <v>53023080</v>
      </c>
      <c r="F2586">
        <v>1000</v>
      </c>
      <c r="G2586">
        <v>1000</v>
      </c>
      <c r="H2586" s="17" t="s">
        <v>5713</v>
      </c>
      <c r="I2586" t="s">
        <v>145</v>
      </c>
      <c r="J2586" s="17" t="s">
        <v>9098</v>
      </c>
      <c r="K2586" s="17" t="s">
        <v>154</v>
      </c>
      <c r="L2586" t="s">
        <v>113</v>
      </c>
    </row>
    <row r="2587" spans="1:12" hidden="1">
      <c r="A2587">
        <v>20170612</v>
      </c>
      <c r="B2587">
        <v>20170612</v>
      </c>
      <c r="C2587">
        <v>92420</v>
      </c>
      <c r="D2587" s="17" t="s">
        <v>151</v>
      </c>
      <c r="E2587">
        <v>53023085</v>
      </c>
      <c r="F2587">
        <v>500</v>
      </c>
      <c r="G2587">
        <v>500</v>
      </c>
      <c r="H2587" s="17" t="s">
        <v>5716</v>
      </c>
      <c r="I2587" t="s">
        <v>145</v>
      </c>
      <c r="J2587" s="17" t="s">
        <v>9099</v>
      </c>
      <c r="K2587" s="17" t="s">
        <v>163</v>
      </c>
      <c r="L2587" t="s">
        <v>113</v>
      </c>
    </row>
    <row r="2588" spans="1:12" hidden="1">
      <c r="A2588">
        <v>20170612</v>
      </c>
      <c r="B2588">
        <v>20170612</v>
      </c>
      <c r="C2588">
        <v>92433</v>
      </c>
      <c r="D2588" s="17" t="s">
        <v>151</v>
      </c>
      <c r="E2588">
        <v>53023066</v>
      </c>
      <c r="F2588">
        <v>1000</v>
      </c>
      <c r="G2588">
        <v>1000</v>
      </c>
      <c r="H2588" s="17" t="s">
        <v>5719</v>
      </c>
      <c r="I2588" t="s">
        <v>145</v>
      </c>
      <c r="J2588" s="17" t="s">
        <v>9101</v>
      </c>
      <c r="K2588" s="17" t="s">
        <v>152</v>
      </c>
      <c r="L2588" t="s">
        <v>119</v>
      </c>
    </row>
    <row r="2589" spans="1:12" hidden="1">
      <c r="A2589">
        <v>20170612</v>
      </c>
      <c r="B2589">
        <v>20170612</v>
      </c>
      <c r="C2589">
        <v>92527</v>
      </c>
      <c r="D2589" s="17" t="s">
        <v>151</v>
      </c>
      <c r="E2589">
        <v>53023084</v>
      </c>
      <c r="F2589">
        <v>1000</v>
      </c>
      <c r="G2589">
        <v>1000</v>
      </c>
      <c r="H2589" s="17" t="s">
        <v>5722</v>
      </c>
      <c r="I2589" t="s">
        <v>145</v>
      </c>
      <c r="J2589" s="17" t="s">
        <v>9103</v>
      </c>
      <c r="K2589" s="17" t="s">
        <v>149</v>
      </c>
      <c r="L2589" t="s">
        <v>113</v>
      </c>
    </row>
    <row r="2590" spans="1:12" hidden="1">
      <c r="A2590">
        <v>20170612</v>
      </c>
      <c r="B2590">
        <v>20170612</v>
      </c>
      <c r="C2590">
        <v>92555</v>
      </c>
      <c r="D2590" s="17" t="s">
        <v>151</v>
      </c>
      <c r="E2590">
        <v>53023085</v>
      </c>
      <c r="F2590">
        <v>300</v>
      </c>
      <c r="G2590">
        <v>300</v>
      </c>
      <c r="H2590" s="17" t="s">
        <v>5725</v>
      </c>
      <c r="I2590" t="s">
        <v>145</v>
      </c>
      <c r="J2590" s="17" t="s">
        <v>9105</v>
      </c>
      <c r="K2590" s="17" t="s">
        <v>147</v>
      </c>
      <c r="L2590" t="s">
        <v>119</v>
      </c>
    </row>
    <row r="2591" spans="1:12" hidden="1">
      <c r="A2591">
        <v>20170612</v>
      </c>
      <c r="B2591">
        <v>20170612</v>
      </c>
      <c r="C2591">
        <v>92657</v>
      </c>
      <c r="D2591" s="17" t="s">
        <v>151</v>
      </c>
      <c r="E2591">
        <v>53023080</v>
      </c>
      <c r="F2591">
        <v>2000</v>
      </c>
      <c r="G2591">
        <v>2000</v>
      </c>
      <c r="H2591" s="17" t="s">
        <v>5728</v>
      </c>
      <c r="I2591" t="s">
        <v>145</v>
      </c>
      <c r="J2591" s="17" t="s">
        <v>9107</v>
      </c>
      <c r="K2591" s="17" t="s">
        <v>149</v>
      </c>
      <c r="L2591" t="s">
        <v>113</v>
      </c>
    </row>
    <row r="2592" spans="1:12" hidden="1">
      <c r="A2592">
        <v>20170612</v>
      </c>
      <c r="B2592">
        <v>20170612</v>
      </c>
      <c r="C2592">
        <v>92717</v>
      </c>
      <c r="D2592" s="17" t="s">
        <v>151</v>
      </c>
      <c r="E2592">
        <v>53023073</v>
      </c>
      <c r="F2592">
        <v>300</v>
      </c>
      <c r="G2592">
        <v>300</v>
      </c>
      <c r="H2592" s="17" t="s">
        <v>5731</v>
      </c>
      <c r="I2592" t="s">
        <v>145</v>
      </c>
      <c r="J2592" s="17" t="s">
        <v>9109</v>
      </c>
      <c r="K2592" s="17" t="s">
        <v>265</v>
      </c>
      <c r="L2592" t="s">
        <v>119</v>
      </c>
    </row>
    <row r="2593" spans="1:12" hidden="1">
      <c r="A2593">
        <v>20170612</v>
      </c>
      <c r="B2593">
        <v>20170612</v>
      </c>
      <c r="C2593">
        <v>92909</v>
      </c>
      <c r="D2593" s="17" t="s">
        <v>151</v>
      </c>
      <c r="E2593">
        <v>53023074</v>
      </c>
      <c r="F2593">
        <v>1450</v>
      </c>
      <c r="G2593">
        <v>1450</v>
      </c>
      <c r="H2593" s="17" t="s">
        <v>5734</v>
      </c>
      <c r="I2593" t="s">
        <v>145</v>
      </c>
      <c r="J2593" s="17" t="s">
        <v>9112</v>
      </c>
      <c r="K2593" s="17" t="s">
        <v>152</v>
      </c>
      <c r="L2593" t="s">
        <v>119</v>
      </c>
    </row>
    <row r="2594" spans="1:12" hidden="1">
      <c r="A2594">
        <v>20170612</v>
      </c>
      <c r="B2594">
        <v>20170612</v>
      </c>
      <c r="C2594">
        <v>92911</v>
      </c>
      <c r="D2594" s="17" t="s">
        <v>151</v>
      </c>
      <c r="E2594">
        <v>53023058</v>
      </c>
      <c r="F2594">
        <v>250</v>
      </c>
      <c r="G2594">
        <v>250</v>
      </c>
      <c r="H2594" s="17" t="s">
        <v>5737</v>
      </c>
      <c r="I2594" t="s">
        <v>145</v>
      </c>
      <c r="J2594" s="17" t="s">
        <v>9115</v>
      </c>
      <c r="K2594" s="17" t="s">
        <v>170</v>
      </c>
      <c r="L2594" t="s">
        <v>119</v>
      </c>
    </row>
    <row r="2595" spans="1:12" hidden="1">
      <c r="A2595">
        <v>20170612</v>
      </c>
      <c r="B2595">
        <v>20170612</v>
      </c>
      <c r="C2595">
        <v>93011</v>
      </c>
      <c r="D2595" s="17" t="s">
        <v>151</v>
      </c>
      <c r="E2595">
        <v>53023074</v>
      </c>
      <c r="F2595">
        <v>2400</v>
      </c>
      <c r="G2595">
        <v>2400</v>
      </c>
      <c r="H2595" s="17" t="s">
        <v>5740</v>
      </c>
      <c r="I2595" t="s">
        <v>145</v>
      </c>
      <c r="J2595" s="17" t="s">
        <v>9117</v>
      </c>
      <c r="K2595" s="17" t="s">
        <v>160</v>
      </c>
      <c r="L2595" t="s">
        <v>119</v>
      </c>
    </row>
    <row r="2596" spans="1:12" hidden="1">
      <c r="A2596">
        <v>20170612</v>
      </c>
      <c r="B2596">
        <v>20170612</v>
      </c>
      <c r="C2596">
        <v>93023</v>
      </c>
      <c r="D2596" s="17" t="s">
        <v>151</v>
      </c>
      <c r="E2596">
        <v>53023080</v>
      </c>
      <c r="F2596">
        <v>320</v>
      </c>
      <c r="G2596">
        <v>320</v>
      </c>
      <c r="H2596" s="17" t="s">
        <v>5743</v>
      </c>
      <c r="I2596" t="s">
        <v>145</v>
      </c>
      <c r="J2596" s="17" t="s">
        <v>9120</v>
      </c>
      <c r="K2596" s="17" t="s">
        <v>150</v>
      </c>
      <c r="L2596" t="s">
        <v>113</v>
      </c>
    </row>
    <row r="2597" spans="1:12" hidden="1">
      <c r="A2597">
        <v>20170612</v>
      </c>
      <c r="B2597">
        <v>20170612</v>
      </c>
      <c r="C2597">
        <v>93108</v>
      </c>
      <c r="D2597" s="17" t="s">
        <v>151</v>
      </c>
      <c r="E2597">
        <v>53023074</v>
      </c>
      <c r="F2597">
        <v>200</v>
      </c>
      <c r="G2597">
        <v>200</v>
      </c>
      <c r="H2597" s="17" t="s">
        <v>5746</v>
      </c>
      <c r="I2597" t="s">
        <v>145</v>
      </c>
      <c r="J2597" s="17" t="s">
        <v>9122</v>
      </c>
      <c r="K2597" s="17" t="s">
        <v>147</v>
      </c>
      <c r="L2597" t="s">
        <v>119</v>
      </c>
    </row>
    <row r="2598" spans="1:12" hidden="1">
      <c r="A2598">
        <v>20170612</v>
      </c>
      <c r="B2598">
        <v>20170612</v>
      </c>
      <c r="C2598">
        <v>93238</v>
      </c>
      <c r="D2598" s="17" t="s">
        <v>151</v>
      </c>
      <c r="E2598">
        <v>53023082</v>
      </c>
      <c r="F2598">
        <v>2000</v>
      </c>
      <c r="G2598">
        <v>2000</v>
      </c>
      <c r="H2598" s="17" t="s">
        <v>5749</v>
      </c>
      <c r="I2598" t="s">
        <v>145</v>
      </c>
      <c r="J2598" s="17" t="s">
        <v>9124</v>
      </c>
      <c r="K2598" s="17" t="s">
        <v>154</v>
      </c>
      <c r="L2598" t="s">
        <v>113</v>
      </c>
    </row>
    <row r="2599" spans="1:12" hidden="1">
      <c r="A2599">
        <v>20170612</v>
      </c>
      <c r="B2599">
        <v>20170612</v>
      </c>
      <c r="C2599">
        <v>93249</v>
      </c>
      <c r="D2599" s="17" t="s">
        <v>151</v>
      </c>
      <c r="E2599">
        <v>53023086</v>
      </c>
      <c r="F2599">
        <v>2500</v>
      </c>
      <c r="G2599">
        <v>2500</v>
      </c>
      <c r="H2599" s="17" t="s">
        <v>5752</v>
      </c>
      <c r="I2599" t="s">
        <v>145</v>
      </c>
      <c r="J2599" s="17" t="s">
        <v>9126</v>
      </c>
      <c r="K2599" s="17" t="s">
        <v>162</v>
      </c>
      <c r="L2599" t="s">
        <v>113</v>
      </c>
    </row>
    <row r="2600" spans="1:12" hidden="1">
      <c r="A2600">
        <v>20170612</v>
      </c>
      <c r="B2600">
        <v>20170612</v>
      </c>
      <c r="C2600">
        <v>93257</v>
      </c>
      <c r="D2600" s="17" t="s">
        <v>151</v>
      </c>
      <c r="E2600">
        <v>53023076</v>
      </c>
      <c r="F2600">
        <v>500</v>
      </c>
      <c r="G2600">
        <v>500</v>
      </c>
      <c r="H2600" s="17" t="s">
        <v>5755</v>
      </c>
      <c r="I2600" t="s">
        <v>145</v>
      </c>
      <c r="J2600" s="17" t="s">
        <v>9128</v>
      </c>
      <c r="K2600" s="17" t="s">
        <v>146</v>
      </c>
      <c r="L2600" t="s">
        <v>119</v>
      </c>
    </row>
    <row r="2601" spans="1:12" hidden="1">
      <c r="A2601">
        <v>20170612</v>
      </c>
      <c r="B2601">
        <v>20170612</v>
      </c>
      <c r="C2601">
        <v>93307</v>
      </c>
      <c r="D2601" s="17" t="s">
        <v>151</v>
      </c>
      <c r="E2601">
        <v>53023060</v>
      </c>
      <c r="F2601">
        <v>1500</v>
      </c>
      <c r="G2601">
        <v>1500</v>
      </c>
      <c r="H2601" s="17" t="s">
        <v>5758</v>
      </c>
      <c r="I2601" t="s">
        <v>145</v>
      </c>
      <c r="J2601" s="17" t="s">
        <v>9130</v>
      </c>
      <c r="K2601" s="17" t="s">
        <v>164</v>
      </c>
      <c r="L2601" t="s">
        <v>119</v>
      </c>
    </row>
    <row r="2602" spans="1:12" hidden="1">
      <c r="A2602">
        <v>20170612</v>
      </c>
      <c r="B2602">
        <v>20170612</v>
      </c>
      <c r="C2602">
        <v>93425</v>
      </c>
      <c r="D2602" s="17" t="s">
        <v>151</v>
      </c>
      <c r="E2602">
        <v>53023072</v>
      </c>
      <c r="F2602">
        <v>300</v>
      </c>
      <c r="G2602">
        <v>300</v>
      </c>
      <c r="H2602" s="17" t="s">
        <v>5761</v>
      </c>
      <c r="I2602" t="s">
        <v>145</v>
      </c>
      <c r="J2602" s="17" t="s">
        <v>9132</v>
      </c>
      <c r="K2602" s="17" t="s">
        <v>254</v>
      </c>
      <c r="L2602" t="s">
        <v>113</v>
      </c>
    </row>
    <row r="2603" spans="1:12" hidden="1">
      <c r="A2603">
        <v>20170612</v>
      </c>
      <c r="B2603">
        <v>20170612</v>
      </c>
      <c r="C2603">
        <v>93501</v>
      </c>
      <c r="D2603" s="17" t="s">
        <v>151</v>
      </c>
      <c r="E2603">
        <v>53023076</v>
      </c>
      <c r="F2603">
        <v>105</v>
      </c>
      <c r="G2603">
        <v>105</v>
      </c>
      <c r="H2603" s="17" t="s">
        <v>5762</v>
      </c>
      <c r="I2603" t="s">
        <v>145</v>
      </c>
      <c r="J2603" s="17" t="s">
        <v>8854</v>
      </c>
      <c r="K2603" s="17" t="s">
        <v>154</v>
      </c>
      <c r="L2603" t="s">
        <v>113</v>
      </c>
    </row>
    <row r="2604" spans="1:12" hidden="1">
      <c r="A2604">
        <v>20170612</v>
      </c>
      <c r="B2604">
        <v>20170612</v>
      </c>
      <c r="C2604">
        <v>93523</v>
      </c>
      <c r="D2604" s="17" t="s">
        <v>151</v>
      </c>
      <c r="E2604">
        <v>53023086</v>
      </c>
      <c r="F2604">
        <v>1000</v>
      </c>
      <c r="G2604">
        <v>1000</v>
      </c>
      <c r="H2604" s="17" t="s">
        <v>5765</v>
      </c>
      <c r="I2604" t="s">
        <v>145</v>
      </c>
      <c r="J2604" s="17" t="s">
        <v>9136</v>
      </c>
      <c r="K2604" s="17" t="s">
        <v>153</v>
      </c>
      <c r="L2604" t="s">
        <v>113</v>
      </c>
    </row>
    <row r="2605" spans="1:12" hidden="1">
      <c r="A2605">
        <v>20170612</v>
      </c>
      <c r="B2605">
        <v>20170612</v>
      </c>
      <c r="C2605">
        <v>93550</v>
      </c>
      <c r="D2605" s="17" t="s">
        <v>151</v>
      </c>
      <c r="E2605">
        <v>53023058</v>
      </c>
      <c r="F2605">
        <v>3000</v>
      </c>
      <c r="G2605">
        <v>3000</v>
      </c>
      <c r="H2605" s="17" t="s">
        <v>5768</v>
      </c>
      <c r="I2605" t="s">
        <v>145</v>
      </c>
      <c r="J2605" s="17" t="s">
        <v>9138</v>
      </c>
      <c r="K2605" s="17" t="s">
        <v>149</v>
      </c>
      <c r="L2605" t="s">
        <v>113</v>
      </c>
    </row>
    <row r="2606" spans="1:12" hidden="1">
      <c r="A2606">
        <v>20170612</v>
      </c>
      <c r="B2606">
        <v>20170612</v>
      </c>
      <c r="C2606">
        <v>93639</v>
      </c>
      <c r="D2606" s="17" t="s">
        <v>151</v>
      </c>
      <c r="E2606">
        <v>53023058</v>
      </c>
      <c r="F2606">
        <v>500</v>
      </c>
      <c r="G2606">
        <v>500</v>
      </c>
      <c r="H2606" s="17" t="s">
        <v>5771</v>
      </c>
      <c r="I2606" t="s">
        <v>145</v>
      </c>
      <c r="J2606" s="17" t="s">
        <v>9140</v>
      </c>
      <c r="K2606" s="17" t="s">
        <v>162</v>
      </c>
      <c r="L2606" t="s">
        <v>113</v>
      </c>
    </row>
    <row r="2607" spans="1:12" hidden="1">
      <c r="A2607">
        <v>20170612</v>
      </c>
      <c r="B2607">
        <v>20170612</v>
      </c>
      <c r="C2607">
        <v>93651</v>
      </c>
      <c r="D2607" s="17" t="s">
        <v>151</v>
      </c>
      <c r="E2607">
        <v>53023078</v>
      </c>
      <c r="F2607">
        <v>100</v>
      </c>
      <c r="G2607">
        <v>100</v>
      </c>
      <c r="H2607" s="17" t="s">
        <v>5774</v>
      </c>
      <c r="I2607" t="s">
        <v>145</v>
      </c>
      <c r="J2607" s="17" t="s">
        <v>9142</v>
      </c>
      <c r="K2607" s="17" t="s">
        <v>146</v>
      </c>
      <c r="L2607" t="s">
        <v>113</v>
      </c>
    </row>
    <row r="2608" spans="1:12" hidden="1">
      <c r="A2608">
        <v>20170612</v>
      </c>
      <c r="B2608">
        <v>20170612</v>
      </c>
      <c r="C2608">
        <v>93729</v>
      </c>
      <c r="D2608" s="17" t="s">
        <v>151</v>
      </c>
      <c r="E2608">
        <v>53023080</v>
      </c>
      <c r="F2608">
        <v>200</v>
      </c>
      <c r="G2608">
        <v>200</v>
      </c>
      <c r="H2608" s="17" t="s">
        <v>5777</v>
      </c>
      <c r="I2608" t="s">
        <v>145</v>
      </c>
      <c r="J2608" s="17" t="s">
        <v>9144</v>
      </c>
      <c r="K2608" s="17" t="s">
        <v>9145</v>
      </c>
      <c r="L2608" t="s">
        <v>113</v>
      </c>
    </row>
    <row r="2609" spans="1:12" hidden="1">
      <c r="A2609">
        <v>20170612</v>
      </c>
      <c r="B2609">
        <v>20170612</v>
      </c>
      <c r="C2609">
        <v>93743</v>
      </c>
      <c r="D2609" s="17" t="s">
        <v>151</v>
      </c>
      <c r="E2609">
        <v>53023082</v>
      </c>
      <c r="F2609">
        <v>500</v>
      </c>
      <c r="G2609">
        <v>500</v>
      </c>
      <c r="H2609" s="17" t="s">
        <v>5778</v>
      </c>
      <c r="I2609" t="s">
        <v>145</v>
      </c>
      <c r="J2609" s="17" t="s">
        <v>9001</v>
      </c>
      <c r="K2609" s="17" t="s">
        <v>9002</v>
      </c>
      <c r="L2609" t="s">
        <v>113</v>
      </c>
    </row>
    <row r="2610" spans="1:12" hidden="1">
      <c r="A2610">
        <v>20170612</v>
      </c>
      <c r="B2610">
        <v>20170612</v>
      </c>
      <c r="C2610">
        <v>93846</v>
      </c>
      <c r="D2610" s="17" t="s">
        <v>151</v>
      </c>
      <c r="E2610">
        <v>53023082</v>
      </c>
      <c r="F2610">
        <v>800</v>
      </c>
      <c r="G2610">
        <v>800</v>
      </c>
      <c r="H2610" s="17" t="s">
        <v>5782</v>
      </c>
      <c r="I2610" t="s">
        <v>145</v>
      </c>
      <c r="J2610" s="17" t="s">
        <v>9148</v>
      </c>
      <c r="K2610" s="17" t="s">
        <v>146</v>
      </c>
      <c r="L2610" t="s">
        <v>113</v>
      </c>
    </row>
    <row r="2611" spans="1:12" hidden="1">
      <c r="A2611">
        <v>20170612</v>
      </c>
      <c r="B2611">
        <v>20170612</v>
      </c>
      <c r="C2611">
        <v>93846</v>
      </c>
      <c r="D2611" s="17" t="s">
        <v>151</v>
      </c>
      <c r="E2611">
        <v>53023076</v>
      </c>
      <c r="F2611">
        <v>100</v>
      </c>
      <c r="G2611">
        <v>100</v>
      </c>
      <c r="H2611" s="17" t="s">
        <v>5779</v>
      </c>
      <c r="I2611" t="s">
        <v>145</v>
      </c>
      <c r="J2611" s="17" t="s">
        <v>8854</v>
      </c>
      <c r="K2611" s="17" t="s">
        <v>154</v>
      </c>
      <c r="L2611" t="s">
        <v>113</v>
      </c>
    </row>
    <row r="2612" spans="1:12" hidden="1">
      <c r="A2612">
        <v>20170612</v>
      </c>
      <c r="B2612">
        <v>20170612</v>
      </c>
      <c r="C2612">
        <v>93938</v>
      </c>
      <c r="D2612" s="17" t="s">
        <v>151</v>
      </c>
      <c r="E2612">
        <v>53023067</v>
      </c>
      <c r="F2612">
        <v>1100</v>
      </c>
      <c r="G2612">
        <v>1100</v>
      </c>
      <c r="H2612" s="17" t="s">
        <v>5785</v>
      </c>
      <c r="I2612" t="s">
        <v>145</v>
      </c>
      <c r="J2612" s="17" t="s">
        <v>9151</v>
      </c>
      <c r="K2612" s="17" t="s">
        <v>155</v>
      </c>
      <c r="L2612" t="s">
        <v>113</v>
      </c>
    </row>
    <row r="2613" spans="1:12" hidden="1">
      <c r="A2613">
        <v>20170612</v>
      </c>
      <c r="B2613">
        <v>20170612</v>
      </c>
      <c r="C2613">
        <v>93955</v>
      </c>
      <c r="D2613" s="17" t="s">
        <v>151</v>
      </c>
      <c r="E2613">
        <v>53023054</v>
      </c>
      <c r="F2613">
        <v>2000</v>
      </c>
      <c r="G2613">
        <v>2000</v>
      </c>
      <c r="H2613" s="17" t="s">
        <v>5788</v>
      </c>
      <c r="I2613" t="s">
        <v>145</v>
      </c>
      <c r="J2613" s="17" t="s">
        <v>9153</v>
      </c>
      <c r="K2613" s="17" t="s">
        <v>149</v>
      </c>
      <c r="L2613" t="s">
        <v>113</v>
      </c>
    </row>
    <row r="2614" spans="1:12" hidden="1">
      <c r="A2614">
        <v>20170612</v>
      </c>
      <c r="B2614">
        <v>20170612</v>
      </c>
      <c r="C2614">
        <v>94006</v>
      </c>
      <c r="D2614" s="17" t="s">
        <v>151</v>
      </c>
      <c r="E2614">
        <v>53023074</v>
      </c>
      <c r="F2614">
        <v>500</v>
      </c>
      <c r="G2614">
        <v>500</v>
      </c>
      <c r="H2614" s="17" t="s">
        <v>5791</v>
      </c>
      <c r="I2614" t="s">
        <v>145</v>
      </c>
      <c r="J2614" s="17" t="s">
        <v>9155</v>
      </c>
      <c r="K2614" s="17" t="s">
        <v>160</v>
      </c>
      <c r="L2614" t="s">
        <v>119</v>
      </c>
    </row>
    <row r="2615" spans="1:12" hidden="1">
      <c r="A2615">
        <v>20170612</v>
      </c>
      <c r="B2615">
        <v>20170612</v>
      </c>
      <c r="C2615">
        <v>94042</v>
      </c>
      <c r="D2615" s="17" t="s">
        <v>151</v>
      </c>
      <c r="E2615">
        <v>53023057</v>
      </c>
      <c r="F2615">
        <v>300</v>
      </c>
      <c r="G2615">
        <v>300</v>
      </c>
      <c r="H2615" s="17" t="s">
        <v>5794</v>
      </c>
      <c r="I2615" t="s">
        <v>145</v>
      </c>
      <c r="J2615" s="17" t="s">
        <v>9157</v>
      </c>
      <c r="K2615" s="17" t="s">
        <v>165</v>
      </c>
      <c r="L2615" t="s">
        <v>119</v>
      </c>
    </row>
    <row r="2616" spans="1:12" hidden="1">
      <c r="A2616">
        <v>20170612</v>
      </c>
      <c r="B2616">
        <v>20170612</v>
      </c>
      <c r="C2616">
        <v>94050</v>
      </c>
      <c r="D2616" s="17" t="s">
        <v>151</v>
      </c>
      <c r="E2616">
        <v>53023072</v>
      </c>
      <c r="F2616">
        <v>20</v>
      </c>
      <c r="G2616">
        <v>20</v>
      </c>
      <c r="H2616" s="17" t="s">
        <v>5797</v>
      </c>
      <c r="I2616" t="s">
        <v>145</v>
      </c>
      <c r="J2616" s="17" t="s">
        <v>9159</v>
      </c>
      <c r="K2616" s="17" t="s">
        <v>154</v>
      </c>
      <c r="L2616" t="s">
        <v>113</v>
      </c>
    </row>
    <row r="2617" spans="1:12" hidden="1">
      <c r="A2617">
        <v>20170612</v>
      </c>
      <c r="B2617">
        <v>20170612</v>
      </c>
      <c r="C2617">
        <v>94124</v>
      </c>
      <c r="D2617" s="17" t="s">
        <v>151</v>
      </c>
      <c r="E2617">
        <v>53023058</v>
      </c>
      <c r="F2617">
        <v>3000</v>
      </c>
      <c r="G2617">
        <v>3000</v>
      </c>
      <c r="H2617" s="17" t="s">
        <v>5800</v>
      </c>
      <c r="I2617" t="s">
        <v>145</v>
      </c>
      <c r="J2617" s="17" t="s">
        <v>9161</v>
      </c>
      <c r="K2617" s="17" t="s">
        <v>150</v>
      </c>
      <c r="L2617" t="s">
        <v>113</v>
      </c>
    </row>
    <row r="2618" spans="1:12" hidden="1">
      <c r="A2618">
        <v>20170612</v>
      </c>
      <c r="B2618">
        <v>20170612</v>
      </c>
      <c r="C2618">
        <v>94153</v>
      </c>
      <c r="D2618" s="17" t="s">
        <v>151</v>
      </c>
      <c r="E2618">
        <v>53023082</v>
      </c>
      <c r="F2618">
        <v>520</v>
      </c>
      <c r="G2618">
        <v>520</v>
      </c>
      <c r="H2618" s="17" t="s">
        <v>5803</v>
      </c>
      <c r="I2618" t="s">
        <v>145</v>
      </c>
      <c r="J2618" s="17" t="s">
        <v>9164</v>
      </c>
      <c r="K2618" s="17" t="s">
        <v>154</v>
      </c>
      <c r="L2618" t="s">
        <v>113</v>
      </c>
    </row>
    <row r="2619" spans="1:12" hidden="1">
      <c r="A2619">
        <v>20170612</v>
      </c>
      <c r="B2619">
        <v>20170612</v>
      </c>
      <c r="C2619">
        <v>94159</v>
      </c>
      <c r="D2619" s="17" t="s">
        <v>151</v>
      </c>
      <c r="E2619">
        <v>53023074</v>
      </c>
      <c r="F2619">
        <v>2000</v>
      </c>
      <c r="G2619">
        <v>2000</v>
      </c>
      <c r="H2619" s="17" t="s">
        <v>5806</v>
      </c>
      <c r="I2619" t="s">
        <v>145</v>
      </c>
      <c r="J2619" s="17" t="s">
        <v>9166</v>
      </c>
      <c r="K2619" s="17" t="s">
        <v>150</v>
      </c>
      <c r="L2619" t="s">
        <v>113</v>
      </c>
    </row>
    <row r="2620" spans="1:12" hidden="1">
      <c r="A2620">
        <v>20170612</v>
      </c>
      <c r="B2620">
        <v>20170612</v>
      </c>
      <c r="C2620">
        <v>94203</v>
      </c>
      <c r="D2620" s="17" t="s">
        <v>151</v>
      </c>
      <c r="E2620">
        <v>53023072</v>
      </c>
      <c r="F2620">
        <v>500</v>
      </c>
      <c r="G2620">
        <v>500</v>
      </c>
      <c r="H2620" s="17" t="s">
        <v>5809</v>
      </c>
      <c r="I2620" t="s">
        <v>145</v>
      </c>
      <c r="J2620" s="17" t="s">
        <v>9168</v>
      </c>
      <c r="K2620" s="17" t="s">
        <v>162</v>
      </c>
      <c r="L2620" t="s">
        <v>113</v>
      </c>
    </row>
    <row r="2621" spans="1:12" hidden="1">
      <c r="A2621">
        <v>20170612</v>
      </c>
      <c r="B2621">
        <v>20170612</v>
      </c>
      <c r="C2621">
        <v>94206</v>
      </c>
      <c r="D2621" s="17" t="s">
        <v>151</v>
      </c>
      <c r="E2621">
        <v>53023073</v>
      </c>
      <c r="F2621">
        <v>200</v>
      </c>
      <c r="G2621">
        <v>200</v>
      </c>
      <c r="H2621" s="17" t="s">
        <v>5812</v>
      </c>
      <c r="I2621" t="s">
        <v>145</v>
      </c>
      <c r="J2621" s="17" t="s">
        <v>9170</v>
      </c>
      <c r="K2621" s="17" t="s">
        <v>154</v>
      </c>
      <c r="L2621" t="s">
        <v>113</v>
      </c>
    </row>
    <row r="2622" spans="1:12" hidden="1">
      <c r="A2622">
        <v>20170612</v>
      </c>
      <c r="B2622">
        <v>20170612</v>
      </c>
      <c r="C2622">
        <v>94215</v>
      </c>
      <c r="D2622" s="17" t="s">
        <v>151</v>
      </c>
      <c r="E2622">
        <v>53023086</v>
      </c>
      <c r="F2622">
        <v>270</v>
      </c>
      <c r="G2622">
        <v>270</v>
      </c>
      <c r="H2622" s="17" t="s">
        <v>5815</v>
      </c>
      <c r="I2622" t="s">
        <v>145</v>
      </c>
      <c r="J2622" s="17" t="s">
        <v>9173</v>
      </c>
      <c r="K2622" s="17" t="s">
        <v>154</v>
      </c>
      <c r="L2622" t="s">
        <v>113</v>
      </c>
    </row>
    <row r="2623" spans="1:12" hidden="1">
      <c r="A2623">
        <v>20170612</v>
      </c>
      <c r="B2623">
        <v>20170612</v>
      </c>
      <c r="C2623">
        <v>94230</v>
      </c>
      <c r="D2623" s="17" t="s">
        <v>151</v>
      </c>
      <c r="E2623">
        <v>53023077</v>
      </c>
      <c r="F2623">
        <v>500</v>
      </c>
      <c r="G2623">
        <v>500</v>
      </c>
      <c r="H2623" s="17" t="s">
        <v>5818</v>
      </c>
      <c r="I2623" t="s">
        <v>145</v>
      </c>
      <c r="J2623" s="17" t="s">
        <v>9175</v>
      </c>
      <c r="K2623" s="17" t="s">
        <v>150</v>
      </c>
      <c r="L2623" t="s">
        <v>113</v>
      </c>
    </row>
    <row r="2624" spans="1:12" hidden="1">
      <c r="A2624">
        <v>20170612</v>
      </c>
      <c r="B2624">
        <v>20170612</v>
      </c>
      <c r="C2624">
        <v>94245</v>
      </c>
      <c r="D2624" s="17" t="s">
        <v>151</v>
      </c>
      <c r="E2624">
        <v>53023082</v>
      </c>
      <c r="F2624">
        <v>600</v>
      </c>
      <c r="G2624">
        <v>600</v>
      </c>
      <c r="H2624" s="17" t="s">
        <v>5821</v>
      </c>
      <c r="I2624" t="s">
        <v>145</v>
      </c>
      <c r="J2624" s="17" t="s">
        <v>9164</v>
      </c>
      <c r="K2624" s="17" t="s">
        <v>154</v>
      </c>
      <c r="L2624" t="s">
        <v>113</v>
      </c>
    </row>
    <row r="2625" spans="1:12" hidden="1">
      <c r="A2625">
        <v>20170612</v>
      </c>
      <c r="B2625">
        <v>20170612</v>
      </c>
      <c r="C2625">
        <v>94249</v>
      </c>
      <c r="D2625" s="17" t="s">
        <v>151</v>
      </c>
      <c r="E2625">
        <v>53023085</v>
      </c>
      <c r="F2625">
        <v>120</v>
      </c>
      <c r="G2625">
        <v>120</v>
      </c>
      <c r="H2625" s="17" t="s">
        <v>5824</v>
      </c>
      <c r="I2625" t="s">
        <v>145</v>
      </c>
      <c r="J2625" s="17" t="s">
        <v>9179</v>
      </c>
      <c r="K2625" s="17" t="s">
        <v>150</v>
      </c>
      <c r="L2625" t="s">
        <v>113</v>
      </c>
    </row>
    <row r="2626" spans="1:12" hidden="1">
      <c r="A2626">
        <v>20170612</v>
      </c>
      <c r="B2626">
        <v>20170612</v>
      </c>
      <c r="C2626">
        <v>94331</v>
      </c>
      <c r="D2626" s="17" t="s">
        <v>151</v>
      </c>
      <c r="E2626">
        <v>53023074</v>
      </c>
      <c r="F2626">
        <v>1000</v>
      </c>
      <c r="G2626">
        <v>1000</v>
      </c>
      <c r="H2626" s="17" t="s">
        <v>5827</v>
      </c>
      <c r="I2626" t="s">
        <v>145</v>
      </c>
      <c r="J2626" s="17" t="s">
        <v>9181</v>
      </c>
      <c r="K2626" s="17" t="s">
        <v>162</v>
      </c>
      <c r="L2626" t="s">
        <v>113</v>
      </c>
    </row>
    <row r="2627" spans="1:12" hidden="1">
      <c r="A2627">
        <v>20170612</v>
      </c>
      <c r="B2627">
        <v>20170612</v>
      </c>
      <c r="C2627">
        <v>94427</v>
      </c>
      <c r="D2627" s="17" t="s">
        <v>151</v>
      </c>
      <c r="E2627">
        <v>53023073</v>
      </c>
      <c r="F2627">
        <v>1000</v>
      </c>
      <c r="G2627">
        <v>1000</v>
      </c>
      <c r="H2627" s="17" t="s">
        <v>5830</v>
      </c>
      <c r="I2627" t="s">
        <v>145</v>
      </c>
      <c r="J2627" s="17" t="s">
        <v>9183</v>
      </c>
      <c r="K2627" s="17" t="s">
        <v>256</v>
      </c>
      <c r="L2627" t="s">
        <v>113</v>
      </c>
    </row>
    <row r="2628" spans="1:12" hidden="1">
      <c r="A2628">
        <v>20170612</v>
      </c>
      <c r="B2628">
        <v>20170612</v>
      </c>
      <c r="C2628">
        <v>94428</v>
      </c>
      <c r="D2628" s="17" t="s">
        <v>151</v>
      </c>
      <c r="E2628">
        <v>53023084</v>
      </c>
      <c r="F2628">
        <v>500</v>
      </c>
      <c r="G2628">
        <v>500</v>
      </c>
      <c r="H2628" s="17" t="s">
        <v>5833</v>
      </c>
      <c r="I2628" t="s">
        <v>145</v>
      </c>
      <c r="J2628" s="17" t="s">
        <v>9185</v>
      </c>
      <c r="K2628" s="17" t="s">
        <v>154</v>
      </c>
      <c r="L2628" t="s">
        <v>113</v>
      </c>
    </row>
    <row r="2629" spans="1:12" hidden="1">
      <c r="A2629">
        <v>20170612</v>
      </c>
      <c r="B2629">
        <v>20170612</v>
      </c>
      <c r="C2629">
        <v>94447</v>
      </c>
      <c r="D2629" s="17" t="s">
        <v>151</v>
      </c>
      <c r="E2629">
        <v>53023086</v>
      </c>
      <c r="F2629">
        <v>5000</v>
      </c>
      <c r="G2629">
        <v>5000</v>
      </c>
      <c r="H2629" s="17" t="s">
        <v>5836</v>
      </c>
      <c r="I2629" t="s">
        <v>145</v>
      </c>
      <c r="J2629" s="17" t="s">
        <v>9187</v>
      </c>
      <c r="K2629" s="17" t="s">
        <v>149</v>
      </c>
      <c r="L2629" t="s">
        <v>113</v>
      </c>
    </row>
    <row r="2630" spans="1:12" hidden="1">
      <c r="A2630">
        <v>20170612</v>
      </c>
      <c r="B2630">
        <v>20170612</v>
      </c>
      <c r="C2630">
        <v>94458</v>
      </c>
      <c r="D2630" s="17" t="s">
        <v>151</v>
      </c>
      <c r="E2630">
        <v>53023076</v>
      </c>
      <c r="F2630">
        <v>1000</v>
      </c>
      <c r="G2630">
        <v>1000</v>
      </c>
      <c r="H2630" s="17" t="s">
        <v>5839</v>
      </c>
      <c r="I2630" t="s">
        <v>145</v>
      </c>
      <c r="J2630" s="17" t="s">
        <v>9189</v>
      </c>
      <c r="K2630" s="17" t="s">
        <v>154</v>
      </c>
      <c r="L2630" t="s">
        <v>113</v>
      </c>
    </row>
    <row r="2631" spans="1:12" hidden="1">
      <c r="A2631">
        <v>20170612</v>
      </c>
      <c r="B2631">
        <v>20170612</v>
      </c>
      <c r="C2631">
        <v>94520</v>
      </c>
      <c r="D2631" s="17" t="s">
        <v>151</v>
      </c>
      <c r="E2631">
        <v>53023089</v>
      </c>
      <c r="F2631">
        <v>2000</v>
      </c>
      <c r="G2631">
        <v>2000</v>
      </c>
      <c r="H2631" s="17" t="s">
        <v>5842</v>
      </c>
      <c r="I2631" t="s">
        <v>145</v>
      </c>
      <c r="J2631" s="17" t="s">
        <v>9191</v>
      </c>
      <c r="K2631" s="17" t="s">
        <v>294</v>
      </c>
      <c r="L2631" t="s">
        <v>113</v>
      </c>
    </row>
    <row r="2632" spans="1:12" hidden="1">
      <c r="A2632">
        <v>20170612</v>
      </c>
      <c r="B2632">
        <v>20170612</v>
      </c>
      <c r="C2632">
        <v>94542</v>
      </c>
      <c r="D2632" s="17" t="s">
        <v>151</v>
      </c>
      <c r="E2632">
        <v>53023084</v>
      </c>
      <c r="F2632">
        <v>900</v>
      </c>
      <c r="G2632">
        <v>900</v>
      </c>
      <c r="H2632" s="17" t="s">
        <v>5845</v>
      </c>
      <c r="I2632" t="s">
        <v>145</v>
      </c>
      <c r="J2632" s="17" t="s">
        <v>9193</v>
      </c>
      <c r="K2632" s="17" t="s">
        <v>154</v>
      </c>
      <c r="L2632" t="s">
        <v>113</v>
      </c>
    </row>
    <row r="2633" spans="1:12" hidden="1">
      <c r="A2633">
        <v>20170612</v>
      </c>
      <c r="B2633">
        <v>20170612</v>
      </c>
      <c r="C2633">
        <v>94559</v>
      </c>
      <c r="D2633" s="17" t="s">
        <v>151</v>
      </c>
      <c r="E2633">
        <v>53023070</v>
      </c>
      <c r="F2633">
        <v>3000</v>
      </c>
      <c r="G2633">
        <v>3000</v>
      </c>
      <c r="H2633" s="17" t="s">
        <v>5848</v>
      </c>
      <c r="I2633" t="s">
        <v>145</v>
      </c>
      <c r="J2633" s="17" t="s">
        <v>9195</v>
      </c>
      <c r="K2633" s="17" t="s">
        <v>150</v>
      </c>
      <c r="L2633" t="s">
        <v>113</v>
      </c>
    </row>
    <row r="2634" spans="1:12" hidden="1">
      <c r="A2634">
        <v>20170612</v>
      </c>
      <c r="B2634">
        <v>20170612</v>
      </c>
      <c r="C2634">
        <v>94635</v>
      </c>
      <c r="D2634" s="17" t="s">
        <v>151</v>
      </c>
      <c r="E2634">
        <v>53023084</v>
      </c>
      <c r="F2634">
        <v>800</v>
      </c>
      <c r="G2634">
        <v>800</v>
      </c>
      <c r="H2634" s="17" t="s">
        <v>5851</v>
      </c>
      <c r="I2634" t="s">
        <v>145</v>
      </c>
      <c r="J2634" s="17" t="s">
        <v>9193</v>
      </c>
      <c r="K2634" s="17" t="s">
        <v>154</v>
      </c>
      <c r="L2634" t="s">
        <v>113</v>
      </c>
    </row>
    <row r="2635" spans="1:12" hidden="1">
      <c r="A2635">
        <v>20170612</v>
      </c>
      <c r="B2635">
        <v>20170612</v>
      </c>
      <c r="C2635">
        <v>94756</v>
      </c>
      <c r="D2635" s="17" t="s">
        <v>151</v>
      </c>
      <c r="E2635">
        <v>53023076</v>
      </c>
      <c r="F2635">
        <v>100</v>
      </c>
      <c r="G2635">
        <v>100</v>
      </c>
      <c r="H2635" s="17" t="s">
        <v>5852</v>
      </c>
      <c r="I2635" t="s">
        <v>145</v>
      </c>
      <c r="J2635" s="17" t="s">
        <v>8957</v>
      </c>
      <c r="K2635" s="17" t="s">
        <v>152</v>
      </c>
      <c r="L2635" t="s">
        <v>119</v>
      </c>
    </row>
    <row r="2636" spans="1:12" hidden="1">
      <c r="A2636">
        <v>20170612</v>
      </c>
      <c r="B2636">
        <v>20170612</v>
      </c>
      <c r="C2636">
        <v>94801</v>
      </c>
      <c r="D2636" s="17" t="s">
        <v>151</v>
      </c>
      <c r="E2636">
        <v>53023069</v>
      </c>
      <c r="F2636">
        <v>1000</v>
      </c>
      <c r="G2636">
        <v>1000</v>
      </c>
      <c r="H2636" s="17" t="s">
        <v>5855</v>
      </c>
      <c r="I2636" t="s">
        <v>145</v>
      </c>
      <c r="J2636" s="17" t="s">
        <v>9199</v>
      </c>
      <c r="K2636" s="17" t="s">
        <v>164</v>
      </c>
      <c r="L2636" t="s">
        <v>119</v>
      </c>
    </row>
    <row r="2637" spans="1:12" hidden="1">
      <c r="A2637">
        <v>20170612</v>
      </c>
      <c r="B2637">
        <v>20170612</v>
      </c>
      <c r="C2637">
        <v>94817</v>
      </c>
      <c r="D2637" s="17" t="s">
        <v>151</v>
      </c>
      <c r="E2637">
        <v>53023073</v>
      </c>
      <c r="F2637">
        <v>300</v>
      </c>
      <c r="G2637">
        <v>300</v>
      </c>
      <c r="H2637" s="17" t="s">
        <v>5858</v>
      </c>
      <c r="I2637" t="s">
        <v>145</v>
      </c>
      <c r="J2637" s="17" t="s">
        <v>9200</v>
      </c>
      <c r="K2637" s="17" t="s">
        <v>154</v>
      </c>
      <c r="L2637" t="s">
        <v>113</v>
      </c>
    </row>
    <row r="2638" spans="1:12" hidden="1">
      <c r="A2638">
        <v>20170612</v>
      </c>
      <c r="B2638">
        <v>20170612</v>
      </c>
      <c r="C2638">
        <v>94914</v>
      </c>
      <c r="D2638" s="17" t="s">
        <v>151</v>
      </c>
      <c r="E2638">
        <v>53023058</v>
      </c>
      <c r="F2638">
        <v>500</v>
      </c>
      <c r="G2638">
        <v>500</v>
      </c>
      <c r="H2638" s="17" t="s">
        <v>5859</v>
      </c>
      <c r="I2638" t="s">
        <v>145</v>
      </c>
      <c r="J2638" s="17" t="s">
        <v>9126</v>
      </c>
      <c r="K2638" s="17" t="s">
        <v>162</v>
      </c>
      <c r="L2638" t="s">
        <v>113</v>
      </c>
    </row>
    <row r="2639" spans="1:12" hidden="1">
      <c r="A2639">
        <v>20170612</v>
      </c>
      <c r="B2639">
        <v>20170612</v>
      </c>
      <c r="C2639">
        <v>94934</v>
      </c>
      <c r="D2639" s="17" t="s">
        <v>151</v>
      </c>
      <c r="E2639">
        <v>53023075</v>
      </c>
      <c r="F2639">
        <v>100</v>
      </c>
      <c r="G2639">
        <v>100</v>
      </c>
      <c r="H2639" s="17" t="s">
        <v>5862</v>
      </c>
      <c r="I2639" t="s">
        <v>145</v>
      </c>
      <c r="J2639" s="17" t="s">
        <v>9203</v>
      </c>
      <c r="K2639" s="17" t="s">
        <v>150</v>
      </c>
      <c r="L2639" t="s">
        <v>113</v>
      </c>
    </row>
    <row r="2640" spans="1:12" hidden="1">
      <c r="A2640">
        <v>20170612</v>
      </c>
      <c r="B2640">
        <v>20170612</v>
      </c>
      <c r="C2640">
        <v>94944</v>
      </c>
      <c r="D2640" s="17" t="s">
        <v>151</v>
      </c>
      <c r="E2640">
        <v>53023056</v>
      </c>
      <c r="F2640">
        <v>50</v>
      </c>
      <c r="G2640">
        <v>50</v>
      </c>
      <c r="H2640" s="17" t="s">
        <v>5865</v>
      </c>
      <c r="I2640" t="s">
        <v>145</v>
      </c>
      <c r="J2640" s="17" t="s">
        <v>9205</v>
      </c>
      <c r="K2640" s="17" t="s">
        <v>172</v>
      </c>
      <c r="L2640" t="s">
        <v>113</v>
      </c>
    </row>
    <row r="2641" spans="1:12" hidden="1">
      <c r="A2641">
        <v>20170612</v>
      </c>
      <c r="B2641">
        <v>20170612</v>
      </c>
      <c r="C2641">
        <v>95050</v>
      </c>
      <c r="D2641" s="17" t="s">
        <v>151</v>
      </c>
      <c r="E2641">
        <v>53023089</v>
      </c>
      <c r="F2641">
        <v>20</v>
      </c>
      <c r="G2641">
        <v>20</v>
      </c>
      <c r="H2641" s="17" t="s">
        <v>5868</v>
      </c>
      <c r="I2641" t="s">
        <v>145</v>
      </c>
      <c r="J2641" s="17" t="s">
        <v>9207</v>
      </c>
      <c r="K2641" s="17" t="s">
        <v>164</v>
      </c>
      <c r="L2641" t="s">
        <v>119</v>
      </c>
    </row>
    <row r="2642" spans="1:12" hidden="1">
      <c r="A2642">
        <v>20170612</v>
      </c>
      <c r="B2642">
        <v>20170612</v>
      </c>
      <c r="C2642">
        <v>95103</v>
      </c>
      <c r="D2642" s="17" t="s">
        <v>151</v>
      </c>
      <c r="E2642">
        <v>53023058</v>
      </c>
      <c r="F2642">
        <v>300</v>
      </c>
      <c r="G2642">
        <v>300</v>
      </c>
      <c r="H2642" s="17" t="s">
        <v>5871</v>
      </c>
      <c r="I2642" t="s">
        <v>145</v>
      </c>
      <c r="J2642" s="17" t="s">
        <v>9209</v>
      </c>
      <c r="K2642" s="17" t="s">
        <v>154</v>
      </c>
      <c r="L2642" t="s">
        <v>113</v>
      </c>
    </row>
    <row r="2643" spans="1:12" hidden="1">
      <c r="A2643">
        <v>20170612</v>
      </c>
      <c r="B2643">
        <v>20170612</v>
      </c>
      <c r="C2643">
        <v>95127</v>
      </c>
      <c r="D2643" s="17" t="s">
        <v>151</v>
      </c>
      <c r="E2643">
        <v>53023076</v>
      </c>
      <c r="F2643">
        <v>500</v>
      </c>
      <c r="G2643">
        <v>500</v>
      </c>
      <c r="H2643" s="17" t="s">
        <v>5874</v>
      </c>
      <c r="I2643" t="s">
        <v>145</v>
      </c>
      <c r="J2643" s="17" t="s">
        <v>9211</v>
      </c>
      <c r="K2643" s="17" t="s">
        <v>160</v>
      </c>
      <c r="L2643" t="s">
        <v>119</v>
      </c>
    </row>
    <row r="2644" spans="1:12" hidden="1">
      <c r="A2644">
        <v>20170612</v>
      </c>
      <c r="B2644">
        <v>20170612</v>
      </c>
      <c r="C2644">
        <v>95213</v>
      </c>
      <c r="D2644" s="17" t="s">
        <v>151</v>
      </c>
      <c r="E2644">
        <v>53023073</v>
      </c>
      <c r="F2644">
        <v>200</v>
      </c>
      <c r="G2644">
        <v>200</v>
      </c>
      <c r="H2644" s="17" t="s">
        <v>5877</v>
      </c>
      <c r="I2644" t="s">
        <v>145</v>
      </c>
      <c r="J2644" s="17" t="s">
        <v>9213</v>
      </c>
      <c r="K2644" s="17" t="s">
        <v>150</v>
      </c>
      <c r="L2644" t="s">
        <v>113</v>
      </c>
    </row>
    <row r="2645" spans="1:12" hidden="1">
      <c r="A2645">
        <v>20170612</v>
      </c>
      <c r="B2645">
        <v>20170612</v>
      </c>
      <c r="C2645">
        <v>95315</v>
      </c>
      <c r="D2645" s="17" t="s">
        <v>151</v>
      </c>
      <c r="E2645">
        <v>53023073</v>
      </c>
      <c r="F2645">
        <v>100</v>
      </c>
      <c r="G2645">
        <v>100</v>
      </c>
      <c r="H2645" s="17" t="s">
        <v>5878</v>
      </c>
      <c r="I2645" t="s">
        <v>145</v>
      </c>
      <c r="J2645" s="17" t="s">
        <v>4809</v>
      </c>
      <c r="K2645" s="17" t="s">
        <v>149</v>
      </c>
      <c r="L2645" t="s">
        <v>113</v>
      </c>
    </row>
    <row r="2646" spans="1:12" hidden="1">
      <c r="A2646">
        <v>20170612</v>
      </c>
      <c r="B2646">
        <v>20170612</v>
      </c>
      <c r="C2646">
        <v>95431</v>
      </c>
      <c r="D2646" s="17" t="s">
        <v>151</v>
      </c>
      <c r="E2646">
        <v>53023090</v>
      </c>
      <c r="F2646">
        <v>200</v>
      </c>
      <c r="G2646">
        <v>200</v>
      </c>
      <c r="H2646" s="17" t="s">
        <v>5881</v>
      </c>
      <c r="I2646" t="s">
        <v>145</v>
      </c>
      <c r="J2646" s="17" t="s">
        <v>9216</v>
      </c>
      <c r="K2646" s="17" t="s">
        <v>146</v>
      </c>
      <c r="L2646" t="s">
        <v>113</v>
      </c>
    </row>
    <row r="2647" spans="1:12" hidden="1">
      <c r="A2647">
        <v>20170612</v>
      </c>
      <c r="B2647">
        <v>20170612</v>
      </c>
      <c r="C2647">
        <v>95433</v>
      </c>
      <c r="D2647" s="17" t="s">
        <v>151</v>
      </c>
      <c r="E2647">
        <v>53023074</v>
      </c>
      <c r="F2647">
        <v>20</v>
      </c>
      <c r="G2647">
        <v>20</v>
      </c>
      <c r="H2647" s="17" t="s">
        <v>5884</v>
      </c>
      <c r="I2647" t="s">
        <v>145</v>
      </c>
      <c r="J2647" s="17" t="s">
        <v>9218</v>
      </c>
      <c r="K2647" s="17" t="s">
        <v>154</v>
      </c>
      <c r="L2647" t="s">
        <v>113</v>
      </c>
    </row>
    <row r="2648" spans="1:12" hidden="1">
      <c r="A2648">
        <v>20170612</v>
      </c>
      <c r="B2648">
        <v>20170612</v>
      </c>
      <c r="C2648">
        <v>95518</v>
      </c>
      <c r="D2648" s="17" t="s">
        <v>151</v>
      </c>
      <c r="E2648">
        <v>53023058</v>
      </c>
      <c r="F2648">
        <v>900</v>
      </c>
      <c r="G2648">
        <v>900</v>
      </c>
      <c r="H2648" s="17" t="s">
        <v>5887</v>
      </c>
      <c r="I2648" t="s">
        <v>145</v>
      </c>
      <c r="J2648" s="17" t="s">
        <v>9220</v>
      </c>
      <c r="K2648" s="17" t="s">
        <v>170</v>
      </c>
      <c r="L2648" t="s">
        <v>119</v>
      </c>
    </row>
    <row r="2649" spans="1:12" hidden="1">
      <c r="A2649">
        <v>20170612</v>
      </c>
      <c r="B2649">
        <v>20170612</v>
      </c>
      <c r="C2649">
        <v>95633</v>
      </c>
      <c r="D2649" s="17" t="s">
        <v>151</v>
      </c>
      <c r="E2649">
        <v>53023084</v>
      </c>
      <c r="F2649">
        <v>1000</v>
      </c>
      <c r="G2649">
        <v>1000</v>
      </c>
      <c r="H2649" s="17" t="s">
        <v>5890</v>
      </c>
      <c r="I2649" t="s">
        <v>145</v>
      </c>
      <c r="J2649" s="17" t="s">
        <v>9222</v>
      </c>
      <c r="K2649" s="17" t="s">
        <v>9223</v>
      </c>
      <c r="L2649" t="s">
        <v>113</v>
      </c>
    </row>
    <row r="2650" spans="1:12" hidden="1">
      <c r="A2650">
        <v>20170612</v>
      </c>
      <c r="B2650">
        <v>20170612</v>
      </c>
      <c r="C2650">
        <v>95642</v>
      </c>
      <c r="D2650" s="17" t="s">
        <v>151</v>
      </c>
      <c r="E2650">
        <v>53023076</v>
      </c>
      <c r="F2650">
        <v>500</v>
      </c>
      <c r="G2650">
        <v>500</v>
      </c>
      <c r="H2650" s="17" t="s">
        <v>5893</v>
      </c>
      <c r="I2650" t="s">
        <v>145</v>
      </c>
      <c r="J2650" s="17" t="s">
        <v>9225</v>
      </c>
      <c r="K2650" s="17" t="s">
        <v>150</v>
      </c>
      <c r="L2650" t="s">
        <v>113</v>
      </c>
    </row>
    <row r="2651" spans="1:12" hidden="1">
      <c r="A2651">
        <v>20170612</v>
      </c>
      <c r="B2651">
        <v>20170612</v>
      </c>
      <c r="C2651">
        <v>95655</v>
      </c>
      <c r="D2651" s="17" t="s">
        <v>151</v>
      </c>
      <c r="E2651">
        <v>53023058</v>
      </c>
      <c r="F2651">
        <v>1000</v>
      </c>
      <c r="G2651">
        <v>1000</v>
      </c>
      <c r="H2651" s="17" t="s">
        <v>5896</v>
      </c>
      <c r="I2651" t="s">
        <v>145</v>
      </c>
      <c r="J2651" s="17" t="s">
        <v>9227</v>
      </c>
      <c r="K2651" s="17" t="s">
        <v>157</v>
      </c>
      <c r="L2651" t="s">
        <v>119</v>
      </c>
    </row>
    <row r="2652" spans="1:12" hidden="1">
      <c r="A2652">
        <v>20170612</v>
      </c>
      <c r="B2652">
        <v>20170612</v>
      </c>
      <c r="C2652">
        <v>95751</v>
      </c>
      <c r="D2652" s="17" t="s">
        <v>151</v>
      </c>
      <c r="E2652">
        <v>53023082</v>
      </c>
      <c r="F2652">
        <v>1000</v>
      </c>
      <c r="G2652">
        <v>1000</v>
      </c>
      <c r="H2652" s="17" t="s">
        <v>5899</v>
      </c>
      <c r="I2652" t="s">
        <v>145</v>
      </c>
      <c r="J2652" s="17" t="s">
        <v>9229</v>
      </c>
      <c r="K2652" s="17" t="s">
        <v>153</v>
      </c>
      <c r="L2652" t="s">
        <v>113</v>
      </c>
    </row>
    <row r="2653" spans="1:12" hidden="1">
      <c r="A2653">
        <v>20170612</v>
      </c>
      <c r="B2653">
        <v>20170612</v>
      </c>
      <c r="C2653">
        <v>95824</v>
      </c>
      <c r="D2653" s="17" t="s">
        <v>151</v>
      </c>
      <c r="E2653">
        <v>53023058</v>
      </c>
      <c r="F2653">
        <v>1500</v>
      </c>
      <c r="G2653">
        <v>1500</v>
      </c>
      <c r="H2653" s="17" t="s">
        <v>5902</v>
      </c>
      <c r="I2653" t="s">
        <v>145</v>
      </c>
      <c r="J2653" s="17" t="s">
        <v>9227</v>
      </c>
      <c r="K2653" s="17" t="s">
        <v>157</v>
      </c>
      <c r="L2653" t="s">
        <v>119</v>
      </c>
    </row>
    <row r="2654" spans="1:12" hidden="1">
      <c r="A2654">
        <v>20170612</v>
      </c>
      <c r="B2654">
        <v>20170612</v>
      </c>
      <c r="C2654">
        <v>95944</v>
      </c>
      <c r="D2654" s="17" t="s">
        <v>151</v>
      </c>
      <c r="E2654">
        <v>53023075</v>
      </c>
      <c r="F2654">
        <v>500</v>
      </c>
      <c r="G2654">
        <v>500</v>
      </c>
      <c r="H2654" s="17" t="s">
        <v>5905</v>
      </c>
      <c r="I2654" t="s">
        <v>145</v>
      </c>
      <c r="J2654" s="17" t="s">
        <v>9232</v>
      </c>
      <c r="K2654" s="17" t="s">
        <v>146</v>
      </c>
      <c r="L2654" t="s">
        <v>113</v>
      </c>
    </row>
    <row r="2655" spans="1:12" hidden="1">
      <c r="A2655">
        <v>20170612</v>
      </c>
      <c r="B2655">
        <v>20170612</v>
      </c>
      <c r="C2655">
        <v>95946</v>
      </c>
      <c r="D2655" s="17" t="s">
        <v>151</v>
      </c>
      <c r="E2655">
        <v>53023085</v>
      </c>
      <c r="F2655">
        <v>104</v>
      </c>
      <c r="G2655">
        <v>104</v>
      </c>
      <c r="H2655" s="17" t="s">
        <v>5908</v>
      </c>
      <c r="I2655" t="s">
        <v>145</v>
      </c>
      <c r="J2655" s="17" t="s">
        <v>9235</v>
      </c>
      <c r="K2655" s="17" t="s">
        <v>149</v>
      </c>
      <c r="L2655" t="s">
        <v>113</v>
      </c>
    </row>
    <row r="2656" spans="1:12" hidden="1">
      <c r="A2656">
        <v>20170612</v>
      </c>
      <c r="B2656">
        <v>20170612</v>
      </c>
      <c r="C2656">
        <v>100013</v>
      </c>
      <c r="D2656" s="17" t="s">
        <v>151</v>
      </c>
      <c r="E2656">
        <v>53023074</v>
      </c>
      <c r="F2656">
        <v>1000</v>
      </c>
      <c r="G2656">
        <v>1000</v>
      </c>
      <c r="H2656" s="17" t="s">
        <v>5911</v>
      </c>
      <c r="I2656" t="s">
        <v>145</v>
      </c>
      <c r="J2656" s="17" t="s">
        <v>9237</v>
      </c>
      <c r="K2656" s="17" t="s">
        <v>149</v>
      </c>
      <c r="L2656" t="s">
        <v>113</v>
      </c>
    </row>
    <row r="2657" spans="1:12" hidden="1">
      <c r="A2657">
        <v>20170612</v>
      </c>
      <c r="B2657">
        <v>20170612</v>
      </c>
      <c r="C2657">
        <v>100035</v>
      </c>
      <c r="D2657" s="17" t="s">
        <v>151</v>
      </c>
      <c r="E2657">
        <v>53023084</v>
      </c>
      <c r="F2657">
        <v>80</v>
      </c>
      <c r="G2657">
        <v>80</v>
      </c>
      <c r="H2657" s="17" t="s">
        <v>5912</v>
      </c>
      <c r="I2657" t="s">
        <v>145</v>
      </c>
      <c r="J2657" s="17" t="s">
        <v>8896</v>
      </c>
      <c r="K2657" s="17" t="s">
        <v>147</v>
      </c>
      <c r="L2657" t="s">
        <v>119</v>
      </c>
    </row>
    <row r="2658" spans="1:12" hidden="1">
      <c r="A2658">
        <v>20170612</v>
      </c>
      <c r="B2658">
        <v>20170612</v>
      </c>
      <c r="C2658">
        <v>100106</v>
      </c>
      <c r="D2658" s="17" t="s">
        <v>151</v>
      </c>
      <c r="E2658">
        <v>53023089</v>
      </c>
      <c r="F2658">
        <v>5000</v>
      </c>
      <c r="G2658">
        <v>5000</v>
      </c>
      <c r="H2658" s="17" t="s">
        <v>5915</v>
      </c>
      <c r="I2658" t="s">
        <v>145</v>
      </c>
      <c r="J2658" s="17" t="s">
        <v>9241</v>
      </c>
      <c r="K2658" s="17" t="s">
        <v>149</v>
      </c>
      <c r="L2658" t="s">
        <v>113</v>
      </c>
    </row>
    <row r="2659" spans="1:12" hidden="1">
      <c r="A2659">
        <v>20170612</v>
      </c>
      <c r="B2659">
        <v>20170612</v>
      </c>
      <c r="C2659">
        <v>100120</v>
      </c>
      <c r="D2659" s="17" t="s">
        <v>151</v>
      </c>
      <c r="E2659">
        <v>53023085</v>
      </c>
      <c r="F2659">
        <v>30</v>
      </c>
      <c r="G2659">
        <v>30</v>
      </c>
      <c r="H2659" s="17" t="s">
        <v>5918</v>
      </c>
      <c r="I2659" t="s">
        <v>145</v>
      </c>
      <c r="J2659" s="17" t="s">
        <v>9244</v>
      </c>
      <c r="K2659" s="17" t="s">
        <v>8967</v>
      </c>
      <c r="L2659" t="s">
        <v>113</v>
      </c>
    </row>
    <row r="2660" spans="1:12" hidden="1">
      <c r="A2660">
        <v>20170612</v>
      </c>
      <c r="B2660">
        <v>20170612</v>
      </c>
      <c r="C2660">
        <v>100123</v>
      </c>
      <c r="D2660" s="17" t="s">
        <v>151</v>
      </c>
      <c r="E2660">
        <v>53023084</v>
      </c>
      <c r="F2660">
        <v>80</v>
      </c>
      <c r="G2660">
        <v>80</v>
      </c>
      <c r="H2660" s="17" t="s">
        <v>5919</v>
      </c>
      <c r="I2660" t="s">
        <v>145</v>
      </c>
      <c r="J2660" s="17" t="s">
        <v>8896</v>
      </c>
      <c r="K2660" s="17" t="s">
        <v>147</v>
      </c>
      <c r="L2660" t="s">
        <v>119</v>
      </c>
    </row>
    <row r="2661" spans="1:12" hidden="1">
      <c r="A2661">
        <v>20170612</v>
      </c>
      <c r="B2661">
        <v>20170612</v>
      </c>
      <c r="C2661">
        <v>100156</v>
      </c>
      <c r="D2661" s="17" t="s">
        <v>151</v>
      </c>
      <c r="E2661">
        <v>53023074</v>
      </c>
      <c r="F2661">
        <v>400</v>
      </c>
      <c r="G2661">
        <v>400</v>
      </c>
      <c r="H2661" s="17" t="s">
        <v>5922</v>
      </c>
      <c r="I2661" t="s">
        <v>145</v>
      </c>
      <c r="J2661" s="17" t="s">
        <v>9247</v>
      </c>
      <c r="K2661" s="17" t="s">
        <v>172</v>
      </c>
      <c r="L2661" t="s">
        <v>113</v>
      </c>
    </row>
    <row r="2662" spans="1:12" hidden="1">
      <c r="A2662">
        <v>20170612</v>
      </c>
      <c r="B2662">
        <v>20170612</v>
      </c>
      <c r="C2662">
        <v>100209</v>
      </c>
      <c r="D2662" s="17" t="s">
        <v>151</v>
      </c>
      <c r="E2662">
        <v>53023076</v>
      </c>
      <c r="F2662">
        <v>2000</v>
      </c>
      <c r="G2662">
        <v>2000</v>
      </c>
      <c r="H2662" s="17" t="s">
        <v>5925</v>
      </c>
      <c r="I2662" t="s">
        <v>145</v>
      </c>
      <c r="J2662" s="17" t="s">
        <v>9249</v>
      </c>
      <c r="K2662" s="17" t="s">
        <v>162</v>
      </c>
      <c r="L2662" t="s">
        <v>113</v>
      </c>
    </row>
    <row r="2663" spans="1:12" hidden="1">
      <c r="A2663">
        <v>20170612</v>
      </c>
      <c r="B2663">
        <v>20170612</v>
      </c>
      <c r="C2663">
        <v>100224</v>
      </c>
      <c r="D2663" s="17" t="s">
        <v>151</v>
      </c>
      <c r="E2663">
        <v>53023085</v>
      </c>
      <c r="F2663">
        <v>500</v>
      </c>
      <c r="G2663">
        <v>500</v>
      </c>
      <c r="H2663" s="17" t="s">
        <v>5926</v>
      </c>
      <c r="I2663" t="s">
        <v>145</v>
      </c>
      <c r="J2663" s="17" t="s">
        <v>9094</v>
      </c>
      <c r="K2663" s="17" t="s">
        <v>149</v>
      </c>
      <c r="L2663" t="s">
        <v>113</v>
      </c>
    </row>
    <row r="2664" spans="1:12" hidden="1">
      <c r="A2664">
        <v>20170612</v>
      </c>
      <c r="B2664">
        <v>20170612</v>
      </c>
      <c r="C2664">
        <v>100305</v>
      </c>
      <c r="D2664" s="17" t="s">
        <v>151</v>
      </c>
      <c r="E2664">
        <v>53023086</v>
      </c>
      <c r="F2664">
        <v>20</v>
      </c>
      <c r="G2664">
        <v>20</v>
      </c>
      <c r="H2664" s="17" t="s">
        <v>5929</v>
      </c>
      <c r="I2664" t="s">
        <v>145</v>
      </c>
      <c r="J2664" s="17" t="s">
        <v>9252</v>
      </c>
      <c r="K2664" s="17" t="s">
        <v>150</v>
      </c>
      <c r="L2664" t="s">
        <v>113</v>
      </c>
    </row>
    <row r="2665" spans="1:12" hidden="1">
      <c r="A2665">
        <v>20170612</v>
      </c>
      <c r="B2665">
        <v>20170612</v>
      </c>
      <c r="C2665">
        <v>100434</v>
      </c>
      <c r="D2665" s="17" t="s">
        <v>151</v>
      </c>
      <c r="E2665">
        <v>53023084</v>
      </c>
      <c r="F2665">
        <v>1000</v>
      </c>
      <c r="G2665">
        <v>1000</v>
      </c>
      <c r="H2665" s="17" t="s">
        <v>5932</v>
      </c>
      <c r="I2665" t="s">
        <v>145</v>
      </c>
      <c r="J2665" s="17" t="s">
        <v>9254</v>
      </c>
      <c r="K2665" s="17" t="s">
        <v>149</v>
      </c>
      <c r="L2665" t="s">
        <v>113</v>
      </c>
    </row>
    <row r="2666" spans="1:12" hidden="1">
      <c r="A2666">
        <v>20170612</v>
      </c>
      <c r="B2666">
        <v>20170612</v>
      </c>
      <c r="C2666">
        <v>100524</v>
      </c>
      <c r="D2666" s="17" t="s">
        <v>151</v>
      </c>
      <c r="E2666">
        <v>53023073</v>
      </c>
      <c r="F2666">
        <v>1000</v>
      </c>
      <c r="G2666">
        <v>1000</v>
      </c>
      <c r="H2666" s="17" t="s">
        <v>5935</v>
      </c>
      <c r="I2666" t="s">
        <v>145</v>
      </c>
      <c r="J2666" s="17" t="s">
        <v>9256</v>
      </c>
      <c r="K2666" s="17" t="s">
        <v>149</v>
      </c>
      <c r="L2666" t="s">
        <v>113</v>
      </c>
    </row>
    <row r="2667" spans="1:12" hidden="1">
      <c r="A2667">
        <v>20170612</v>
      </c>
      <c r="B2667">
        <v>20170612</v>
      </c>
      <c r="C2667">
        <v>100532</v>
      </c>
      <c r="D2667" s="17" t="s">
        <v>151</v>
      </c>
      <c r="E2667">
        <v>53023076</v>
      </c>
      <c r="F2667">
        <v>200</v>
      </c>
      <c r="G2667">
        <v>200</v>
      </c>
      <c r="H2667" s="17" t="s">
        <v>5938</v>
      </c>
      <c r="I2667" t="s">
        <v>145</v>
      </c>
      <c r="J2667" s="17" t="s">
        <v>9258</v>
      </c>
      <c r="K2667" s="17" t="s">
        <v>150</v>
      </c>
      <c r="L2667" t="s">
        <v>113</v>
      </c>
    </row>
    <row r="2668" spans="1:12" hidden="1">
      <c r="A2668">
        <v>20170612</v>
      </c>
      <c r="B2668">
        <v>20170612</v>
      </c>
      <c r="C2668">
        <v>100546</v>
      </c>
      <c r="D2668" s="17" t="s">
        <v>151</v>
      </c>
      <c r="E2668">
        <v>53023089</v>
      </c>
      <c r="F2668">
        <v>1000</v>
      </c>
      <c r="G2668">
        <v>1000</v>
      </c>
      <c r="H2668" s="17" t="s">
        <v>5941</v>
      </c>
      <c r="I2668" t="s">
        <v>145</v>
      </c>
      <c r="J2668" s="17" t="s">
        <v>9260</v>
      </c>
      <c r="K2668" s="17" t="s">
        <v>230</v>
      </c>
      <c r="L2668" t="s">
        <v>113</v>
      </c>
    </row>
    <row r="2669" spans="1:12" hidden="1">
      <c r="A2669">
        <v>20170612</v>
      </c>
      <c r="B2669">
        <v>20170612</v>
      </c>
      <c r="C2669">
        <v>100616</v>
      </c>
      <c r="D2669" s="17" t="s">
        <v>151</v>
      </c>
      <c r="E2669">
        <v>53023062</v>
      </c>
      <c r="F2669">
        <v>1000</v>
      </c>
      <c r="G2669">
        <v>1000</v>
      </c>
      <c r="H2669" s="17" t="s">
        <v>5944</v>
      </c>
      <c r="I2669" t="s">
        <v>145</v>
      </c>
      <c r="J2669" s="17" t="s">
        <v>9262</v>
      </c>
      <c r="K2669" s="17" t="s">
        <v>146</v>
      </c>
      <c r="L2669" t="s">
        <v>113</v>
      </c>
    </row>
    <row r="2670" spans="1:12" hidden="1">
      <c r="A2670">
        <v>20170612</v>
      </c>
      <c r="B2670">
        <v>20170612</v>
      </c>
      <c r="C2670">
        <v>100641</v>
      </c>
      <c r="D2670" s="17" t="s">
        <v>151</v>
      </c>
      <c r="E2670">
        <v>53023076</v>
      </c>
      <c r="F2670">
        <v>300</v>
      </c>
      <c r="G2670">
        <v>300</v>
      </c>
      <c r="H2670" s="17" t="s">
        <v>5947</v>
      </c>
      <c r="I2670" t="s">
        <v>145</v>
      </c>
      <c r="J2670" s="17" t="s">
        <v>9264</v>
      </c>
      <c r="K2670" s="17" t="s">
        <v>154</v>
      </c>
      <c r="L2670" t="s">
        <v>113</v>
      </c>
    </row>
    <row r="2671" spans="1:12" hidden="1">
      <c r="A2671">
        <v>20170612</v>
      </c>
      <c r="B2671">
        <v>20170612</v>
      </c>
      <c r="C2671">
        <v>100714</v>
      </c>
      <c r="D2671" s="17" t="s">
        <v>151</v>
      </c>
      <c r="E2671">
        <v>53023081</v>
      </c>
      <c r="F2671">
        <v>1000</v>
      </c>
      <c r="G2671">
        <v>1000</v>
      </c>
      <c r="H2671" s="17" t="s">
        <v>5948</v>
      </c>
      <c r="I2671" t="s">
        <v>145</v>
      </c>
      <c r="J2671" s="17" t="s">
        <v>8900</v>
      </c>
      <c r="K2671" s="17" t="s">
        <v>8901</v>
      </c>
      <c r="L2671" t="s">
        <v>113</v>
      </c>
    </row>
    <row r="2672" spans="1:12" hidden="1">
      <c r="A2672">
        <v>20170612</v>
      </c>
      <c r="B2672">
        <v>20170612</v>
      </c>
      <c r="C2672">
        <v>100715</v>
      </c>
      <c r="D2672" s="17" t="s">
        <v>151</v>
      </c>
      <c r="E2672">
        <v>53023058</v>
      </c>
      <c r="F2672">
        <v>3000</v>
      </c>
      <c r="G2672">
        <v>3000</v>
      </c>
      <c r="H2672" s="17" t="s">
        <v>5951</v>
      </c>
      <c r="I2672" t="s">
        <v>145</v>
      </c>
      <c r="J2672" s="17" t="s">
        <v>9267</v>
      </c>
      <c r="K2672" s="17" t="s">
        <v>153</v>
      </c>
      <c r="L2672" t="s">
        <v>113</v>
      </c>
    </row>
    <row r="2673" spans="1:12" hidden="1">
      <c r="A2673">
        <v>20170612</v>
      </c>
      <c r="B2673">
        <v>20170612</v>
      </c>
      <c r="C2673">
        <v>100830</v>
      </c>
      <c r="D2673" s="17" t="s">
        <v>151</v>
      </c>
      <c r="E2673">
        <v>53023088</v>
      </c>
      <c r="F2673">
        <v>500</v>
      </c>
      <c r="G2673">
        <v>500</v>
      </c>
      <c r="H2673" s="17" t="s">
        <v>5954</v>
      </c>
      <c r="I2673" t="s">
        <v>145</v>
      </c>
      <c r="J2673" s="17" t="s">
        <v>9269</v>
      </c>
      <c r="K2673" s="17" t="s">
        <v>160</v>
      </c>
      <c r="L2673" t="s">
        <v>119</v>
      </c>
    </row>
    <row r="2674" spans="1:12" hidden="1">
      <c r="A2674">
        <v>20170612</v>
      </c>
      <c r="B2674">
        <v>20170612</v>
      </c>
      <c r="C2674">
        <v>100914</v>
      </c>
      <c r="D2674" s="17" t="s">
        <v>151</v>
      </c>
      <c r="E2674">
        <v>53023074</v>
      </c>
      <c r="F2674">
        <v>200</v>
      </c>
      <c r="G2674">
        <v>200</v>
      </c>
      <c r="H2674" s="17" t="s">
        <v>5957</v>
      </c>
      <c r="I2674" t="s">
        <v>145</v>
      </c>
      <c r="J2674" s="17" t="s">
        <v>9271</v>
      </c>
      <c r="K2674" s="17" t="s">
        <v>149</v>
      </c>
      <c r="L2674" t="s">
        <v>113</v>
      </c>
    </row>
    <row r="2675" spans="1:12" hidden="1">
      <c r="A2675">
        <v>20170612</v>
      </c>
      <c r="B2675">
        <v>20170612</v>
      </c>
      <c r="C2675">
        <v>101001</v>
      </c>
      <c r="D2675" s="17" t="s">
        <v>151</v>
      </c>
      <c r="E2675">
        <v>53023070</v>
      </c>
      <c r="F2675">
        <v>1200</v>
      </c>
      <c r="G2675">
        <v>1200</v>
      </c>
      <c r="H2675" s="17" t="s">
        <v>5958</v>
      </c>
      <c r="I2675" t="s">
        <v>145</v>
      </c>
      <c r="J2675" s="17" t="s">
        <v>3342</v>
      </c>
      <c r="K2675" s="17" t="s">
        <v>150</v>
      </c>
      <c r="L2675" t="s">
        <v>113</v>
      </c>
    </row>
    <row r="2676" spans="1:12" hidden="1">
      <c r="A2676">
        <v>20170612</v>
      </c>
      <c r="B2676">
        <v>20170612</v>
      </c>
      <c r="C2676">
        <v>101029</v>
      </c>
      <c r="D2676" s="17" t="s">
        <v>151</v>
      </c>
      <c r="E2676">
        <v>53023089</v>
      </c>
      <c r="F2676">
        <v>500</v>
      </c>
      <c r="G2676">
        <v>500</v>
      </c>
      <c r="H2676" s="17" t="s">
        <v>5961</v>
      </c>
      <c r="I2676" t="s">
        <v>145</v>
      </c>
      <c r="J2676" s="17" t="s">
        <v>9274</v>
      </c>
      <c r="K2676" s="17" t="s">
        <v>9275</v>
      </c>
      <c r="L2676" t="s">
        <v>113</v>
      </c>
    </row>
    <row r="2677" spans="1:12" hidden="1">
      <c r="A2677">
        <v>20170612</v>
      </c>
      <c r="B2677">
        <v>20170612</v>
      </c>
      <c r="C2677">
        <v>101035</v>
      </c>
      <c r="D2677" s="17" t="s">
        <v>151</v>
      </c>
      <c r="E2677">
        <v>53023090</v>
      </c>
      <c r="F2677">
        <v>100</v>
      </c>
      <c r="G2677">
        <v>100</v>
      </c>
      <c r="H2677" s="17" t="s">
        <v>5964</v>
      </c>
      <c r="I2677" t="s">
        <v>145</v>
      </c>
      <c r="J2677" s="17" t="s">
        <v>9277</v>
      </c>
      <c r="K2677" s="17" t="s">
        <v>149</v>
      </c>
      <c r="L2677" t="s">
        <v>113</v>
      </c>
    </row>
    <row r="2678" spans="1:12" hidden="1">
      <c r="A2678">
        <v>20170612</v>
      </c>
      <c r="B2678">
        <v>20170612</v>
      </c>
      <c r="C2678">
        <v>101042</v>
      </c>
      <c r="D2678" s="17" t="s">
        <v>151</v>
      </c>
      <c r="E2678">
        <v>53023085</v>
      </c>
      <c r="F2678">
        <v>600</v>
      </c>
      <c r="G2678">
        <v>600</v>
      </c>
      <c r="H2678" s="17" t="s">
        <v>5967</v>
      </c>
      <c r="I2678" t="s">
        <v>145</v>
      </c>
      <c r="J2678" s="17" t="s">
        <v>9279</v>
      </c>
      <c r="K2678" s="17" t="s">
        <v>146</v>
      </c>
      <c r="L2678" t="s">
        <v>119</v>
      </c>
    </row>
    <row r="2679" spans="1:12" hidden="1">
      <c r="A2679">
        <v>20170612</v>
      </c>
      <c r="B2679">
        <v>20170612</v>
      </c>
      <c r="C2679">
        <v>101042</v>
      </c>
      <c r="D2679" s="17" t="s">
        <v>151</v>
      </c>
      <c r="E2679">
        <v>53023068</v>
      </c>
      <c r="F2679">
        <v>1000</v>
      </c>
      <c r="G2679">
        <v>1000</v>
      </c>
      <c r="H2679" s="17" t="s">
        <v>5970</v>
      </c>
      <c r="I2679" t="s">
        <v>145</v>
      </c>
      <c r="J2679" s="17" t="s">
        <v>9280</v>
      </c>
      <c r="K2679" s="17" t="s">
        <v>148</v>
      </c>
      <c r="L2679" t="s">
        <v>113</v>
      </c>
    </row>
    <row r="2680" spans="1:12" hidden="1">
      <c r="A2680">
        <v>20170612</v>
      </c>
      <c r="B2680">
        <v>20170612</v>
      </c>
      <c r="C2680">
        <v>101052</v>
      </c>
      <c r="D2680" s="17" t="s">
        <v>151</v>
      </c>
      <c r="E2680">
        <v>53023080</v>
      </c>
      <c r="F2680">
        <v>1000</v>
      </c>
      <c r="G2680">
        <v>1000</v>
      </c>
      <c r="H2680" s="17" t="s">
        <v>5973</v>
      </c>
      <c r="I2680" t="s">
        <v>145</v>
      </c>
      <c r="J2680" s="17" t="s">
        <v>9282</v>
      </c>
      <c r="K2680" s="17" t="s">
        <v>167</v>
      </c>
      <c r="L2680" t="s">
        <v>113</v>
      </c>
    </row>
    <row r="2681" spans="1:12" hidden="1">
      <c r="A2681">
        <v>20170612</v>
      </c>
      <c r="B2681">
        <v>20170612</v>
      </c>
      <c r="C2681">
        <v>101201</v>
      </c>
      <c r="D2681" s="17" t="s">
        <v>151</v>
      </c>
      <c r="E2681">
        <v>53023090</v>
      </c>
      <c r="F2681">
        <v>50</v>
      </c>
      <c r="G2681">
        <v>50</v>
      </c>
      <c r="H2681" s="17" t="s">
        <v>5976</v>
      </c>
      <c r="I2681" t="s">
        <v>145</v>
      </c>
      <c r="J2681" s="17" t="s">
        <v>9284</v>
      </c>
      <c r="K2681" s="17" t="s">
        <v>154</v>
      </c>
      <c r="L2681" t="s">
        <v>113</v>
      </c>
    </row>
    <row r="2682" spans="1:12" hidden="1">
      <c r="A2682">
        <v>20170612</v>
      </c>
      <c r="B2682">
        <v>20170612</v>
      </c>
      <c r="C2682">
        <v>101217</v>
      </c>
      <c r="D2682" s="17" t="s">
        <v>151</v>
      </c>
      <c r="E2682">
        <v>53023078</v>
      </c>
      <c r="F2682">
        <v>20</v>
      </c>
      <c r="G2682">
        <v>20</v>
      </c>
      <c r="H2682" s="17" t="s">
        <v>5979</v>
      </c>
      <c r="I2682" t="s">
        <v>145</v>
      </c>
      <c r="J2682" s="17" t="s">
        <v>9286</v>
      </c>
      <c r="K2682" s="17" t="s">
        <v>165</v>
      </c>
      <c r="L2682" t="s">
        <v>119</v>
      </c>
    </row>
    <row r="2683" spans="1:12" hidden="1">
      <c r="A2683">
        <v>20170612</v>
      </c>
      <c r="B2683">
        <v>20170612</v>
      </c>
      <c r="C2683">
        <v>101246</v>
      </c>
      <c r="D2683" s="17" t="s">
        <v>151</v>
      </c>
      <c r="E2683">
        <v>53023074</v>
      </c>
      <c r="F2683">
        <v>100</v>
      </c>
      <c r="G2683">
        <v>100</v>
      </c>
      <c r="H2683" s="17" t="s">
        <v>5982</v>
      </c>
      <c r="I2683" t="s">
        <v>145</v>
      </c>
      <c r="J2683" s="17" t="s">
        <v>9288</v>
      </c>
      <c r="K2683" s="17" t="s">
        <v>152</v>
      </c>
      <c r="L2683" t="s">
        <v>119</v>
      </c>
    </row>
    <row r="2684" spans="1:12" hidden="1">
      <c r="A2684">
        <v>20170612</v>
      </c>
      <c r="B2684">
        <v>20170612</v>
      </c>
      <c r="C2684">
        <v>101259</v>
      </c>
      <c r="D2684" s="17" t="s">
        <v>151</v>
      </c>
      <c r="E2684">
        <v>53023082</v>
      </c>
      <c r="F2684">
        <v>400</v>
      </c>
      <c r="G2684">
        <v>400</v>
      </c>
      <c r="H2684" s="17" t="s">
        <v>5985</v>
      </c>
      <c r="I2684" t="s">
        <v>145</v>
      </c>
      <c r="J2684" s="17" t="s">
        <v>9229</v>
      </c>
      <c r="K2684" s="17" t="s">
        <v>153</v>
      </c>
      <c r="L2684" t="s">
        <v>113</v>
      </c>
    </row>
    <row r="2685" spans="1:12" hidden="1">
      <c r="A2685">
        <v>20170612</v>
      </c>
      <c r="B2685">
        <v>20170612</v>
      </c>
      <c r="C2685">
        <v>101318</v>
      </c>
      <c r="D2685" s="17" t="s">
        <v>151</v>
      </c>
      <c r="E2685">
        <v>53023085</v>
      </c>
      <c r="F2685">
        <v>50</v>
      </c>
      <c r="G2685">
        <v>50</v>
      </c>
      <c r="H2685" s="17" t="s">
        <v>5988</v>
      </c>
      <c r="I2685" t="s">
        <v>145</v>
      </c>
      <c r="J2685" s="17" t="s">
        <v>9291</v>
      </c>
      <c r="K2685" s="17" t="s">
        <v>160</v>
      </c>
      <c r="L2685" t="s">
        <v>119</v>
      </c>
    </row>
    <row r="2686" spans="1:12" hidden="1">
      <c r="A2686">
        <v>20170612</v>
      </c>
      <c r="B2686">
        <v>20170612</v>
      </c>
      <c r="C2686">
        <v>101441</v>
      </c>
      <c r="D2686" s="17" t="s">
        <v>151</v>
      </c>
      <c r="E2686">
        <v>53023090</v>
      </c>
      <c r="F2686">
        <v>20</v>
      </c>
      <c r="G2686">
        <v>20</v>
      </c>
      <c r="H2686" s="17" t="s">
        <v>5991</v>
      </c>
      <c r="I2686" t="s">
        <v>145</v>
      </c>
      <c r="J2686" s="17" t="s">
        <v>9293</v>
      </c>
      <c r="K2686" s="17" t="s">
        <v>148</v>
      </c>
      <c r="L2686" t="s">
        <v>113</v>
      </c>
    </row>
    <row r="2687" spans="1:12" hidden="1">
      <c r="A2687">
        <v>20170612</v>
      </c>
      <c r="B2687">
        <v>20170612</v>
      </c>
      <c r="C2687">
        <v>101510</v>
      </c>
      <c r="D2687" s="17" t="s">
        <v>151</v>
      </c>
      <c r="E2687">
        <v>53023058</v>
      </c>
      <c r="F2687">
        <v>1200</v>
      </c>
      <c r="G2687">
        <v>1200</v>
      </c>
      <c r="H2687" s="17" t="s">
        <v>5994</v>
      </c>
      <c r="I2687" t="s">
        <v>145</v>
      </c>
      <c r="J2687" s="17" t="s">
        <v>9295</v>
      </c>
      <c r="K2687" s="17" t="s">
        <v>164</v>
      </c>
      <c r="L2687" t="s">
        <v>119</v>
      </c>
    </row>
    <row r="2688" spans="1:12" hidden="1">
      <c r="A2688">
        <v>20170612</v>
      </c>
      <c r="B2688">
        <v>20170612</v>
      </c>
      <c r="C2688">
        <v>101538</v>
      </c>
      <c r="D2688" s="17" t="s">
        <v>151</v>
      </c>
      <c r="E2688">
        <v>53023082</v>
      </c>
      <c r="F2688">
        <v>200</v>
      </c>
      <c r="G2688">
        <v>200</v>
      </c>
      <c r="H2688" s="17" t="s">
        <v>5995</v>
      </c>
      <c r="I2688" t="s">
        <v>145</v>
      </c>
      <c r="J2688" s="17" t="s">
        <v>9229</v>
      </c>
      <c r="K2688" s="17" t="s">
        <v>153</v>
      </c>
      <c r="L2688" t="s">
        <v>113</v>
      </c>
    </row>
    <row r="2689" spans="1:12" hidden="1">
      <c r="A2689">
        <v>20170612</v>
      </c>
      <c r="B2689">
        <v>20170612</v>
      </c>
      <c r="C2689">
        <v>101542</v>
      </c>
      <c r="D2689" s="17" t="s">
        <v>151</v>
      </c>
      <c r="E2689">
        <v>53023076</v>
      </c>
      <c r="F2689">
        <v>300</v>
      </c>
      <c r="G2689">
        <v>300</v>
      </c>
      <c r="H2689" s="17" t="s">
        <v>5998</v>
      </c>
      <c r="I2689" t="s">
        <v>145</v>
      </c>
      <c r="J2689" s="17" t="s">
        <v>9298</v>
      </c>
      <c r="K2689" s="17" t="s">
        <v>150</v>
      </c>
      <c r="L2689" t="s">
        <v>113</v>
      </c>
    </row>
    <row r="2690" spans="1:12" hidden="1">
      <c r="A2690">
        <v>20170612</v>
      </c>
      <c r="B2690">
        <v>20170612</v>
      </c>
      <c r="C2690">
        <v>101601</v>
      </c>
      <c r="D2690" s="17" t="s">
        <v>151</v>
      </c>
      <c r="E2690">
        <v>53023074</v>
      </c>
      <c r="F2690">
        <v>500</v>
      </c>
      <c r="G2690">
        <v>500</v>
      </c>
      <c r="H2690" s="17" t="s">
        <v>6001</v>
      </c>
      <c r="I2690" t="s">
        <v>145</v>
      </c>
      <c r="J2690" s="17" t="s">
        <v>9300</v>
      </c>
      <c r="K2690" s="17" t="s">
        <v>160</v>
      </c>
      <c r="L2690" t="s">
        <v>119</v>
      </c>
    </row>
    <row r="2691" spans="1:12" hidden="1">
      <c r="A2691">
        <v>20170612</v>
      </c>
      <c r="B2691">
        <v>20170612</v>
      </c>
      <c r="C2691">
        <v>101613</v>
      </c>
      <c r="D2691" s="17" t="s">
        <v>151</v>
      </c>
      <c r="E2691">
        <v>53023089</v>
      </c>
      <c r="F2691">
        <v>20</v>
      </c>
      <c r="G2691">
        <v>20</v>
      </c>
      <c r="H2691" s="17" t="s">
        <v>6004</v>
      </c>
      <c r="I2691" t="s">
        <v>145</v>
      </c>
      <c r="J2691" s="17" t="s">
        <v>9302</v>
      </c>
      <c r="K2691" s="17" t="s">
        <v>9303</v>
      </c>
      <c r="L2691" t="s">
        <v>113</v>
      </c>
    </row>
    <row r="2692" spans="1:12" hidden="1">
      <c r="A2692">
        <v>20170612</v>
      </c>
      <c r="B2692">
        <v>20170612</v>
      </c>
      <c r="C2692">
        <v>101733</v>
      </c>
      <c r="D2692" s="17" t="s">
        <v>151</v>
      </c>
      <c r="E2692">
        <v>53023086</v>
      </c>
      <c r="F2692">
        <v>2650</v>
      </c>
      <c r="G2692">
        <v>2650</v>
      </c>
      <c r="H2692" s="17" t="s">
        <v>6007</v>
      </c>
      <c r="I2692" t="s">
        <v>145</v>
      </c>
      <c r="J2692" s="17" t="s">
        <v>9306</v>
      </c>
      <c r="K2692" s="17" t="s">
        <v>149</v>
      </c>
      <c r="L2692" t="s">
        <v>113</v>
      </c>
    </row>
    <row r="2693" spans="1:12" hidden="1">
      <c r="A2693">
        <v>20170612</v>
      </c>
      <c r="B2693">
        <v>20170612</v>
      </c>
      <c r="C2693">
        <v>101740</v>
      </c>
      <c r="D2693" s="17" t="s">
        <v>151</v>
      </c>
      <c r="E2693">
        <v>53023077</v>
      </c>
      <c r="F2693">
        <v>500</v>
      </c>
      <c r="G2693">
        <v>500</v>
      </c>
      <c r="H2693" s="17" t="s">
        <v>6010</v>
      </c>
      <c r="I2693" t="s">
        <v>145</v>
      </c>
      <c r="J2693" s="17" t="s">
        <v>9308</v>
      </c>
      <c r="K2693" s="17" t="s">
        <v>154</v>
      </c>
      <c r="L2693" t="s">
        <v>113</v>
      </c>
    </row>
    <row r="2694" spans="1:12" hidden="1">
      <c r="A2694">
        <v>20170612</v>
      </c>
      <c r="B2694">
        <v>20170612</v>
      </c>
      <c r="C2694">
        <v>101815</v>
      </c>
      <c r="D2694" s="17" t="s">
        <v>151</v>
      </c>
      <c r="E2694">
        <v>53023066</v>
      </c>
      <c r="F2694">
        <v>220</v>
      </c>
      <c r="G2694">
        <v>220</v>
      </c>
      <c r="H2694" s="17" t="s">
        <v>6011</v>
      </c>
      <c r="I2694" t="s">
        <v>145</v>
      </c>
      <c r="J2694" s="17" t="s">
        <v>4890</v>
      </c>
      <c r="K2694" s="17" t="s">
        <v>160</v>
      </c>
      <c r="L2694" t="s">
        <v>113</v>
      </c>
    </row>
    <row r="2695" spans="1:12" hidden="1">
      <c r="A2695">
        <v>20170612</v>
      </c>
      <c r="B2695">
        <v>20170612</v>
      </c>
      <c r="C2695">
        <v>101852</v>
      </c>
      <c r="D2695" s="17" t="s">
        <v>151</v>
      </c>
      <c r="E2695">
        <v>53023074</v>
      </c>
      <c r="F2695">
        <v>500</v>
      </c>
      <c r="G2695">
        <v>500</v>
      </c>
      <c r="H2695" s="17" t="s">
        <v>6014</v>
      </c>
      <c r="I2695" t="s">
        <v>145</v>
      </c>
      <c r="J2695" s="17" t="s">
        <v>9312</v>
      </c>
      <c r="K2695" s="17" t="s">
        <v>150</v>
      </c>
      <c r="L2695" t="s">
        <v>113</v>
      </c>
    </row>
    <row r="2696" spans="1:12" hidden="1">
      <c r="A2696">
        <v>20170612</v>
      </c>
      <c r="B2696">
        <v>20170612</v>
      </c>
      <c r="C2696">
        <v>102025</v>
      </c>
      <c r="D2696" s="17" t="s">
        <v>151</v>
      </c>
      <c r="E2696">
        <v>53023073</v>
      </c>
      <c r="F2696">
        <v>500</v>
      </c>
      <c r="G2696">
        <v>500</v>
      </c>
      <c r="H2696" s="17" t="s">
        <v>6017</v>
      </c>
      <c r="I2696" t="s">
        <v>145</v>
      </c>
      <c r="J2696" s="17" t="s">
        <v>9314</v>
      </c>
      <c r="K2696" s="17" t="s">
        <v>167</v>
      </c>
      <c r="L2696" t="s">
        <v>113</v>
      </c>
    </row>
    <row r="2697" spans="1:12" hidden="1">
      <c r="A2697">
        <v>20170612</v>
      </c>
      <c r="B2697">
        <v>20170612</v>
      </c>
      <c r="C2697">
        <v>102128</v>
      </c>
      <c r="D2697" s="17" t="s">
        <v>151</v>
      </c>
      <c r="E2697">
        <v>53023077</v>
      </c>
      <c r="F2697">
        <v>2000</v>
      </c>
      <c r="G2697">
        <v>2000</v>
      </c>
      <c r="H2697" s="17" t="s">
        <v>6018</v>
      </c>
      <c r="I2697" t="s">
        <v>145</v>
      </c>
      <c r="J2697" s="17" t="s">
        <v>9199</v>
      </c>
      <c r="K2697" s="17" t="s">
        <v>164</v>
      </c>
      <c r="L2697" t="s">
        <v>119</v>
      </c>
    </row>
    <row r="2698" spans="1:12" hidden="1">
      <c r="A2698">
        <v>20170612</v>
      </c>
      <c r="B2698">
        <v>20170612</v>
      </c>
      <c r="C2698">
        <v>102249</v>
      </c>
      <c r="D2698" s="17" t="s">
        <v>151</v>
      </c>
      <c r="E2698">
        <v>53023077</v>
      </c>
      <c r="F2698">
        <v>100</v>
      </c>
      <c r="G2698">
        <v>100</v>
      </c>
      <c r="H2698" s="17" t="s">
        <v>6021</v>
      </c>
      <c r="I2698" t="s">
        <v>145</v>
      </c>
      <c r="J2698" s="17" t="s">
        <v>9317</v>
      </c>
      <c r="K2698" s="17" t="s">
        <v>154</v>
      </c>
      <c r="L2698" t="s">
        <v>113</v>
      </c>
    </row>
    <row r="2699" spans="1:12" hidden="1">
      <c r="A2699">
        <v>20170612</v>
      </c>
      <c r="B2699">
        <v>20170612</v>
      </c>
      <c r="C2699">
        <v>102249</v>
      </c>
      <c r="D2699" s="17" t="s">
        <v>151</v>
      </c>
      <c r="E2699">
        <v>53023082</v>
      </c>
      <c r="F2699">
        <v>300</v>
      </c>
      <c r="G2699">
        <v>300</v>
      </c>
      <c r="H2699" s="17" t="s">
        <v>6024</v>
      </c>
      <c r="I2699" t="s">
        <v>145</v>
      </c>
      <c r="J2699" s="17" t="s">
        <v>9318</v>
      </c>
      <c r="K2699" s="17" t="s">
        <v>295</v>
      </c>
      <c r="L2699" t="s">
        <v>119</v>
      </c>
    </row>
    <row r="2700" spans="1:12" hidden="1">
      <c r="A2700">
        <v>20170612</v>
      </c>
      <c r="B2700">
        <v>20170612</v>
      </c>
      <c r="C2700">
        <v>102320</v>
      </c>
      <c r="D2700" s="17" t="s">
        <v>151</v>
      </c>
      <c r="E2700">
        <v>53023058</v>
      </c>
      <c r="F2700">
        <v>1100</v>
      </c>
      <c r="G2700">
        <v>1100</v>
      </c>
      <c r="H2700" s="17" t="s">
        <v>6027</v>
      </c>
      <c r="I2700" t="s">
        <v>145</v>
      </c>
      <c r="J2700" s="17" t="s">
        <v>9320</v>
      </c>
      <c r="K2700" s="17" t="s">
        <v>166</v>
      </c>
      <c r="L2700" t="s">
        <v>119</v>
      </c>
    </row>
    <row r="2701" spans="1:12" hidden="1">
      <c r="A2701">
        <v>20170612</v>
      </c>
      <c r="B2701">
        <v>20170612</v>
      </c>
      <c r="C2701">
        <v>102324</v>
      </c>
      <c r="D2701" s="17" t="s">
        <v>151</v>
      </c>
      <c r="E2701">
        <v>53023090</v>
      </c>
      <c r="F2701">
        <v>30</v>
      </c>
      <c r="G2701">
        <v>30</v>
      </c>
      <c r="H2701" s="17" t="s">
        <v>6030</v>
      </c>
      <c r="I2701" t="s">
        <v>145</v>
      </c>
      <c r="J2701" s="17" t="s">
        <v>9322</v>
      </c>
      <c r="K2701" s="17" t="s">
        <v>148</v>
      </c>
      <c r="L2701" t="s">
        <v>113</v>
      </c>
    </row>
    <row r="2702" spans="1:12" hidden="1">
      <c r="A2702">
        <v>20170612</v>
      </c>
      <c r="B2702">
        <v>20170612</v>
      </c>
      <c r="C2702">
        <v>102340</v>
      </c>
      <c r="D2702" s="17" t="s">
        <v>151</v>
      </c>
      <c r="E2702">
        <v>53023092</v>
      </c>
      <c r="F2702">
        <v>350</v>
      </c>
      <c r="G2702">
        <v>350</v>
      </c>
      <c r="H2702" s="17" t="s">
        <v>6033</v>
      </c>
      <c r="I2702" t="s">
        <v>145</v>
      </c>
      <c r="J2702" s="17" t="s">
        <v>9325</v>
      </c>
      <c r="K2702" s="17" t="s">
        <v>159</v>
      </c>
      <c r="L2702" t="s">
        <v>113</v>
      </c>
    </row>
    <row r="2703" spans="1:12" hidden="1">
      <c r="A2703">
        <v>20170612</v>
      </c>
      <c r="B2703">
        <v>20170612</v>
      </c>
      <c r="C2703">
        <v>102415</v>
      </c>
      <c r="D2703" s="17" t="s">
        <v>151</v>
      </c>
      <c r="E2703">
        <v>53023089</v>
      </c>
      <c r="F2703">
        <v>152</v>
      </c>
      <c r="G2703">
        <v>152</v>
      </c>
      <c r="H2703" s="17" t="s">
        <v>6034</v>
      </c>
      <c r="I2703" t="s">
        <v>145</v>
      </c>
      <c r="J2703" s="17" t="s">
        <v>8932</v>
      </c>
      <c r="K2703" s="17" t="s">
        <v>157</v>
      </c>
      <c r="L2703" t="s">
        <v>119</v>
      </c>
    </row>
    <row r="2704" spans="1:12" hidden="1">
      <c r="A2704">
        <v>20170612</v>
      </c>
      <c r="B2704">
        <v>20170612</v>
      </c>
      <c r="C2704">
        <v>102439</v>
      </c>
      <c r="D2704" s="17" t="s">
        <v>151</v>
      </c>
      <c r="E2704">
        <v>53023076</v>
      </c>
      <c r="F2704">
        <v>300</v>
      </c>
      <c r="G2704">
        <v>300</v>
      </c>
      <c r="H2704" s="17" t="s">
        <v>6037</v>
      </c>
      <c r="I2704" t="s">
        <v>145</v>
      </c>
      <c r="J2704" s="17" t="s">
        <v>9329</v>
      </c>
      <c r="K2704" s="17" t="s">
        <v>153</v>
      </c>
      <c r="L2704" t="s">
        <v>113</v>
      </c>
    </row>
    <row r="2705" spans="1:12" hidden="1">
      <c r="A2705">
        <v>20170612</v>
      </c>
      <c r="B2705">
        <v>20170612</v>
      </c>
      <c r="C2705">
        <v>102511</v>
      </c>
      <c r="D2705" s="17" t="s">
        <v>151</v>
      </c>
      <c r="E2705">
        <v>53023085</v>
      </c>
      <c r="F2705">
        <v>530</v>
      </c>
      <c r="G2705">
        <v>530</v>
      </c>
      <c r="H2705" s="17" t="s">
        <v>6038</v>
      </c>
      <c r="I2705" t="s">
        <v>145</v>
      </c>
      <c r="J2705" s="17" t="s">
        <v>9291</v>
      </c>
      <c r="K2705" s="17" t="s">
        <v>160</v>
      </c>
      <c r="L2705" t="s">
        <v>119</v>
      </c>
    </row>
    <row r="2706" spans="1:12" hidden="1">
      <c r="A2706">
        <v>20170612</v>
      </c>
      <c r="B2706">
        <v>20170612</v>
      </c>
      <c r="C2706">
        <v>102532</v>
      </c>
      <c r="D2706" s="17" t="s">
        <v>151</v>
      </c>
      <c r="E2706">
        <v>53023077</v>
      </c>
      <c r="F2706">
        <v>400</v>
      </c>
      <c r="G2706">
        <v>400</v>
      </c>
      <c r="H2706" s="17" t="s">
        <v>6039</v>
      </c>
      <c r="I2706" t="s">
        <v>145</v>
      </c>
      <c r="J2706" s="17" t="s">
        <v>5192</v>
      </c>
      <c r="K2706" s="17" t="s">
        <v>154</v>
      </c>
      <c r="L2706" t="s">
        <v>113</v>
      </c>
    </row>
    <row r="2707" spans="1:12" hidden="1">
      <c r="A2707">
        <v>20170612</v>
      </c>
      <c r="B2707">
        <v>20170612</v>
      </c>
      <c r="C2707">
        <v>102532</v>
      </c>
      <c r="D2707" s="17" t="s">
        <v>151</v>
      </c>
      <c r="E2707">
        <v>53023070</v>
      </c>
      <c r="F2707">
        <v>2000</v>
      </c>
      <c r="G2707">
        <v>2000</v>
      </c>
      <c r="H2707" s="17" t="s">
        <v>6041</v>
      </c>
      <c r="I2707" t="s">
        <v>145</v>
      </c>
      <c r="J2707" s="17" t="s">
        <v>9333</v>
      </c>
      <c r="K2707" s="17" t="s">
        <v>153</v>
      </c>
      <c r="L2707" t="s">
        <v>113</v>
      </c>
    </row>
    <row r="2708" spans="1:12" hidden="1">
      <c r="A2708">
        <v>20170612</v>
      </c>
      <c r="B2708">
        <v>20170612</v>
      </c>
      <c r="C2708">
        <v>102537</v>
      </c>
      <c r="D2708" s="17" t="s">
        <v>151</v>
      </c>
      <c r="E2708">
        <v>53023086</v>
      </c>
      <c r="F2708">
        <v>1500</v>
      </c>
      <c r="G2708">
        <v>1500</v>
      </c>
      <c r="H2708" s="17" t="s">
        <v>6044</v>
      </c>
      <c r="I2708" t="s">
        <v>145</v>
      </c>
      <c r="J2708" s="17" t="s">
        <v>9335</v>
      </c>
      <c r="K2708" s="17" t="s">
        <v>154</v>
      </c>
      <c r="L2708" t="s">
        <v>113</v>
      </c>
    </row>
    <row r="2709" spans="1:12" hidden="1">
      <c r="A2709">
        <v>20170612</v>
      </c>
      <c r="B2709">
        <v>20170612</v>
      </c>
      <c r="C2709">
        <v>102606</v>
      </c>
      <c r="D2709" s="17" t="s">
        <v>151</v>
      </c>
      <c r="E2709">
        <v>53023089</v>
      </c>
      <c r="F2709">
        <v>350</v>
      </c>
      <c r="G2709">
        <v>350</v>
      </c>
      <c r="H2709" s="17" t="s">
        <v>6047</v>
      </c>
      <c r="I2709" t="s">
        <v>145</v>
      </c>
      <c r="J2709" s="17" t="s">
        <v>9337</v>
      </c>
      <c r="K2709" s="17" t="s">
        <v>9338</v>
      </c>
      <c r="L2709" t="s">
        <v>113</v>
      </c>
    </row>
    <row r="2710" spans="1:12" hidden="1">
      <c r="A2710">
        <v>20170612</v>
      </c>
      <c r="B2710">
        <v>20170612</v>
      </c>
      <c r="C2710">
        <v>102632</v>
      </c>
      <c r="D2710" s="17" t="s">
        <v>151</v>
      </c>
      <c r="E2710">
        <v>53023058</v>
      </c>
      <c r="F2710">
        <v>2500</v>
      </c>
      <c r="G2710">
        <v>2500</v>
      </c>
      <c r="H2710" s="17" t="s">
        <v>6050</v>
      </c>
      <c r="I2710" t="s">
        <v>145</v>
      </c>
      <c r="J2710" s="17" t="s">
        <v>9340</v>
      </c>
      <c r="K2710" s="17" t="s">
        <v>149</v>
      </c>
      <c r="L2710" t="s">
        <v>113</v>
      </c>
    </row>
    <row r="2711" spans="1:12" hidden="1">
      <c r="A2711">
        <v>20170612</v>
      </c>
      <c r="B2711">
        <v>20170612</v>
      </c>
      <c r="C2711">
        <v>102635</v>
      </c>
      <c r="D2711" s="17" t="s">
        <v>151</v>
      </c>
      <c r="E2711">
        <v>53023092</v>
      </c>
      <c r="F2711">
        <v>2000</v>
      </c>
      <c r="G2711">
        <v>2000</v>
      </c>
      <c r="H2711" s="17" t="s">
        <v>6053</v>
      </c>
      <c r="I2711" t="s">
        <v>145</v>
      </c>
      <c r="J2711" s="17" t="s">
        <v>9342</v>
      </c>
      <c r="K2711" s="17" t="s">
        <v>149</v>
      </c>
      <c r="L2711" t="s">
        <v>113</v>
      </c>
    </row>
    <row r="2712" spans="1:12" hidden="1">
      <c r="A2712">
        <v>20170612</v>
      </c>
      <c r="B2712">
        <v>20170612</v>
      </c>
      <c r="C2712">
        <v>102716</v>
      </c>
      <c r="D2712" s="17" t="s">
        <v>151</v>
      </c>
      <c r="E2712">
        <v>53023070</v>
      </c>
      <c r="F2712">
        <v>1000</v>
      </c>
      <c r="G2712">
        <v>1000</v>
      </c>
      <c r="H2712" s="17" t="s">
        <v>6056</v>
      </c>
      <c r="I2712" t="s">
        <v>145</v>
      </c>
      <c r="J2712" s="17" t="s">
        <v>9333</v>
      </c>
      <c r="K2712" s="17" t="s">
        <v>153</v>
      </c>
      <c r="L2712" t="s">
        <v>113</v>
      </c>
    </row>
    <row r="2713" spans="1:12" hidden="1">
      <c r="A2713">
        <v>20170612</v>
      </c>
      <c r="B2713">
        <v>20170612</v>
      </c>
      <c r="C2713">
        <v>102753</v>
      </c>
      <c r="D2713" s="17" t="s">
        <v>151</v>
      </c>
      <c r="E2713">
        <v>53023073</v>
      </c>
      <c r="F2713">
        <v>500</v>
      </c>
      <c r="G2713">
        <v>500</v>
      </c>
      <c r="H2713" s="17" t="s">
        <v>6057</v>
      </c>
      <c r="I2713" t="s">
        <v>145</v>
      </c>
      <c r="J2713" s="17" t="s">
        <v>4741</v>
      </c>
      <c r="K2713" s="17" t="s">
        <v>154</v>
      </c>
      <c r="L2713" t="s">
        <v>113</v>
      </c>
    </row>
    <row r="2714" spans="1:12" hidden="1">
      <c r="A2714">
        <v>20170612</v>
      </c>
      <c r="B2714">
        <v>20170612</v>
      </c>
      <c r="C2714">
        <v>102831</v>
      </c>
      <c r="D2714" s="17" t="s">
        <v>151</v>
      </c>
      <c r="E2714">
        <v>53023082</v>
      </c>
      <c r="F2714">
        <v>180</v>
      </c>
      <c r="G2714">
        <v>180</v>
      </c>
      <c r="H2714" s="17" t="s">
        <v>6058</v>
      </c>
      <c r="I2714" t="s">
        <v>145</v>
      </c>
      <c r="J2714" s="17" t="s">
        <v>9318</v>
      </c>
      <c r="K2714" s="17" t="s">
        <v>295</v>
      </c>
      <c r="L2714" t="s">
        <v>119</v>
      </c>
    </row>
    <row r="2715" spans="1:12" hidden="1">
      <c r="A2715">
        <v>20170612</v>
      </c>
      <c r="B2715">
        <v>20170612</v>
      </c>
      <c r="C2715">
        <v>102908</v>
      </c>
      <c r="D2715" s="17" t="s">
        <v>151</v>
      </c>
      <c r="E2715">
        <v>53023080</v>
      </c>
      <c r="F2715">
        <v>400</v>
      </c>
      <c r="G2715">
        <v>400</v>
      </c>
      <c r="H2715" s="17" t="s">
        <v>6061</v>
      </c>
      <c r="I2715" t="s">
        <v>145</v>
      </c>
      <c r="J2715" s="17" t="s">
        <v>9348</v>
      </c>
      <c r="K2715" s="17" t="s">
        <v>148</v>
      </c>
      <c r="L2715" t="s">
        <v>113</v>
      </c>
    </row>
    <row r="2716" spans="1:12" hidden="1">
      <c r="A2716">
        <v>20170612</v>
      </c>
      <c r="B2716">
        <v>20170612</v>
      </c>
      <c r="C2716">
        <v>103009</v>
      </c>
      <c r="D2716" s="17" t="s">
        <v>151</v>
      </c>
      <c r="E2716">
        <v>53023090</v>
      </c>
      <c r="F2716">
        <v>100</v>
      </c>
      <c r="G2716">
        <v>100</v>
      </c>
      <c r="H2716" s="17" t="s">
        <v>6064</v>
      </c>
      <c r="I2716" t="s">
        <v>145</v>
      </c>
      <c r="J2716" s="17" t="s">
        <v>9350</v>
      </c>
      <c r="K2716" s="17" t="s">
        <v>149</v>
      </c>
      <c r="L2716" t="s">
        <v>113</v>
      </c>
    </row>
    <row r="2717" spans="1:12" hidden="1">
      <c r="A2717">
        <v>20170612</v>
      </c>
      <c r="B2717">
        <v>20170612</v>
      </c>
      <c r="C2717">
        <v>103113</v>
      </c>
      <c r="D2717" s="17" t="s">
        <v>151</v>
      </c>
      <c r="E2717">
        <v>53023070</v>
      </c>
      <c r="F2717">
        <v>500</v>
      </c>
      <c r="G2717">
        <v>500</v>
      </c>
      <c r="H2717" s="17" t="s">
        <v>6070</v>
      </c>
      <c r="I2717" t="s">
        <v>145</v>
      </c>
      <c r="J2717" s="17" t="s">
        <v>9351</v>
      </c>
      <c r="K2717" s="17" t="s">
        <v>167</v>
      </c>
      <c r="L2717" t="s">
        <v>113</v>
      </c>
    </row>
    <row r="2718" spans="1:12" hidden="1">
      <c r="A2718">
        <v>20170612</v>
      </c>
      <c r="B2718">
        <v>20170612</v>
      </c>
      <c r="C2718">
        <v>103114</v>
      </c>
      <c r="D2718" s="17" t="s">
        <v>151</v>
      </c>
      <c r="E2718">
        <v>53023080</v>
      </c>
      <c r="F2718">
        <v>500</v>
      </c>
      <c r="G2718">
        <v>500</v>
      </c>
      <c r="H2718" s="17" t="s">
        <v>6067</v>
      </c>
      <c r="I2718" t="s">
        <v>145</v>
      </c>
      <c r="J2718" s="17" t="s">
        <v>9353</v>
      </c>
      <c r="K2718" s="17" t="s">
        <v>166</v>
      </c>
      <c r="L2718" t="s">
        <v>119</v>
      </c>
    </row>
    <row r="2719" spans="1:12" hidden="1">
      <c r="A2719">
        <v>20170612</v>
      </c>
      <c r="B2719">
        <v>20170612</v>
      </c>
      <c r="C2719">
        <v>103142</v>
      </c>
      <c r="D2719" s="17" t="s">
        <v>151</v>
      </c>
      <c r="E2719">
        <v>53023076</v>
      </c>
      <c r="F2719">
        <v>1000</v>
      </c>
      <c r="G2719">
        <v>1000</v>
      </c>
      <c r="H2719" s="17" t="s">
        <v>6073</v>
      </c>
      <c r="I2719" t="s">
        <v>145</v>
      </c>
      <c r="J2719" s="17" t="s">
        <v>9355</v>
      </c>
      <c r="K2719" s="17" t="s">
        <v>146</v>
      </c>
      <c r="L2719" t="s">
        <v>113</v>
      </c>
    </row>
    <row r="2720" spans="1:12" hidden="1">
      <c r="A2720">
        <v>20170612</v>
      </c>
      <c r="B2720">
        <v>20170612</v>
      </c>
      <c r="C2720">
        <v>103225</v>
      </c>
      <c r="D2720" s="17" t="s">
        <v>151</v>
      </c>
      <c r="E2720">
        <v>53023076</v>
      </c>
      <c r="F2720">
        <v>1000</v>
      </c>
      <c r="G2720">
        <v>1000</v>
      </c>
      <c r="H2720" s="17" t="s">
        <v>6076</v>
      </c>
      <c r="I2720" t="s">
        <v>145</v>
      </c>
      <c r="J2720" s="17" t="s">
        <v>9357</v>
      </c>
      <c r="K2720" s="17" t="s">
        <v>149</v>
      </c>
      <c r="L2720" t="s">
        <v>113</v>
      </c>
    </row>
    <row r="2721" spans="1:12" hidden="1">
      <c r="A2721">
        <v>20170612</v>
      </c>
      <c r="B2721">
        <v>20170612</v>
      </c>
      <c r="C2721">
        <v>103233</v>
      </c>
      <c r="D2721" s="17" t="s">
        <v>151</v>
      </c>
      <c r="E2721">
        <v>53023074</v>
      </c>
      <c r="F2721">
        <v>1000</v>
      </c>
      <c r="G2721">
        <v>1000</v>
      </c>
      <c r="H2721" s="17" t="s">
        <v>6079</v>
      </c>
      <c r="I2721" t="s">
        <v>145</v>
      </c>
      <c r="J2721" s="17" t="s">
        <v>9359</v>
      </c>
      <c r="K2721" s="17" t="s">
        <v>153</v>
      </c>
      <c r="L2721" t="s">
        <v>113</v>
      </c>
    </row>
    <row r="2722" spans="1:12" hidden="1">
      <c r="A2722">
        <v>20170612</v>
      </c>
      <c r="B2722">
        <v>20170612</v>
      </c>
      <c r="C2722">
        <v>103346</v>
      </c>
      <c r="D2722" s="17" t="s">
        <v>151</v>
      </c>
      <c r="E2722">
        <v>53023056</v>
      </c>
      <c r="F2722">
        <v>1000</v>
      </c>
      <c r="G2722">
        <v>1000</v>
      </c>
      <c r="H2722" s="17" t="s">
        <v>6082</v>
      </c>
      <c r="I2722" t="s">
        <v>145</v>
      </c>
      <c r="J2722" s="17" t="s">
        <v>9361</v>
      </c>
      <c r="K2722" s="17" t="s">
        <v>160</v>
      </c>
      <c r="L2722" t="s">
        <v>119</v>
      </c>
    </row>
    <row r="2723" spans="1:12" hidden="1">
      <c r="A2723">
        <v>20170612</v>
      </c>
      <c r="B2723">
        <v>20170612</v>
      </c>
      <c r="C2723">
        <v>103453</v>
      </c>
      <c r="D2723" s="17" t="s">
        <v>151</v>
      </c>
      <c r="E2723">
        <v>53023081</v>
      </c>
      <c r="F2723">
        <v>200</v>
      </c>
      <c r="G2723">
        <v>200</v>
      </c>
      <c r="H2723" s="17" t="s">
        <v>6085</v>
      </c>
      <c r="I2723" t="s">
        <v>145</v>
      </c>
      <c r="J2723" s="17" t="s">
        <v>9363</v>
      </c>
      <c r="K2723" s="17" t="s">
        <v>172</v>
      </c>
      <c r="L2723" t="s">
        <v>113</v>
      </c>
    </row>
    <row r="2724" spans="1:12" hidden="1">
      <c r="A2724">
        <v>20170612</v>
      </c>
      <c r="B2724">
        <v>20170612</v>
      </c>
      <c r="C2724">
        <v>103456</v>
      </c>
      <c r="D2724" s="17" t="s">
        <v>151</v>
      </c>
      <c r="E2724">
        <v>53023076</v>
      </c>
      <c r="F2724">
        <v>300</v>
      </c>
      <c r="G2724">
        <v>300</v>
      </c>
      <c r="H2724" s="17" t="s">
        <v>6086</v>
      </c>
      <c r="I2724" t="s">
        <v>145</v>
      </c>
      <c r="J2724" s="17" t="s">
        <v>8943</v>
      </c>
      <c r="K2724" s="17" t="s">
        <v>149</v>
      </c>
      <c r="L2724" t="s">
        <v>113</v>
      </c>
    </row>
    <row r="2725" spans="1:12" hidden="1">
      <c r="A2725">
        <v>20170612</v>
      </c>
      <c r="B2725">
        <v>20170612</v>
      </c>
      <c r="C2725">
        <v>103528</v>
      </c>
      <c r="D2725" s="17" t="s">
        <v>151</v>
      </c>
      <c r="E2725">
        <v>53023072</v>
      </c>
      <c r="F2725">
        <v>500</v>
      </c>
      <c r="G2725">
        <v>500</v>
      </c>
      <c r="H2725" s="17" t="s">
        <v>6089</v>
      </c>
      <c r="I2725" t="s">
        <v>145</v>
      </c>
      <c r="J2725" s="17" t="s">
        <v>9366</v>
      </c>
      <c r="K2725" s="17" t="s">
        <v>167</v>
      </c>
      <c r="L2725" t="s">
        <v>113</v>
      </c>
    </row>
    <row r="2726" spans="1:12" hidden="1">
      <c r="A2726">
        <v>20170612</v>
      </c>
      <c r="B2726">
        <v>20170612</v>
      </c>
      <c r="C2726">
        <v>103549</v>
      </c>
      <c r="D2726" s="17" t="s">
        <v>151</v>
      </c>
      <c r="E2726">
        <v>53023076</v>
      </c>
      <c r="F2726">
        <v>2200</v>
      </c>
      <c r="G2726">
        <v>2200</v>
      </c>
      <c r="H2726" s="17" t="s">
        <v>6092</v>
      </c>
      <c r="I2726" t="s">
        <v>145</v>
      </c>
      <c r="J2726" s="17" t="s">
        <v>9368</v>
      </c>
      <c r="K2726" s="17" t="s">
        <v>153</v>
      </c>
      <c r="L2726" t="s">
        <v>113</v>
      </c>
    </row>
    <row r="2727" spans="1:12" hidden="1">
      <c r="A2727">
        <v>20170612</v>
      </c>
      <c r="B2727">
        <v>20170612</v>
      </c>
      <c r="C2727">
        <v>103610</v>
      </c>
      <c r="D2727" s="17" t="s">
        <v>151</v>
      </c>
      <c r="E2727">
        <v>53023074</v>
      </c>
      <c r="F2727">
        <v>500</v>
      </c>
      <c r="G2727">
        <v>500</v>
      </c>
      <c r="H2727" s="17" t="s">
        <v>6095</v>
      </c>
      <c r="I2727" t="s">
        <v>145</v>
      </c>
      <c r="J2727" s="17" t="s">
        <v>9370</v>
      </c>
      <c r="K2727" s="17" t="s">
        <v>164</v>
      </c>
      <c r="L2727" t="s">
        <v>119</v>
      </c>
    </row>
    <row r="2728" spans="1:12" hidden="1">
      <c r="A2728">
        <v>20170612</v>
      </c>
      <c r="B2728">
        <v>20170612</v>
      </c>
      <c r="C2728">
        <v>103633</v>
      </c>
      <c r="D2728" s="17" t="s">
        <v>151</v>
      </c>
      <c r="E2728">
        <v>53023080</v>
      </c>
      <c r="F2728">
        <v>100</v>
      </c>
      <c r="G2728">
        <v>100</v>
      </c>
      <c r="H2728" s="17" t="s">
        <v>6096</v>
      </c>
      <c r="I2728" t="s">
        <v>145</v>
      </c>
      <c r="J2728" s="17" t="s">
        <v>9144</v>
      </c>
      <c r="K2728" s="17" t="s">
        <v>9145</v>
      </c>
      <c r="L2728" t="s">
        <v>113</v>
      </c>
    </row>
    <row r="2729" spans="1:12" hidden="1">
      <c r="A2729">
        <v>20170612</v>
      </c>
      <c r="B2729">
        <v>20170612</v>
      </c>
      <c r="C2729">
        <v>103636</v>
      </c>
      <c r="D2729" s="17" t="s">
        <v>151</v>
      </c>
      <c r="E2729">
        <v>53023076</v>
      </c>
      <c r="F2729">
        <v>2000</v>
      </c>
      <c r="G2729">
        <v>2000</v>
      </c>
      <c r="H2729" s="17" t="s">
        <v>6099</v>
      </c>
      <c r="I2729" t="s">
        <v>145</v>
      </c>
      <c r="J2729" s="17" t="s">
        <v>9372</v>
      </c>
      <c r="K2729" s="17" t="s">
        <v>146</v>
      </c>
      <c r="L2729" t="s">
        <v>113</v>
      </c>
    </row>
    <row r="2730" spans="1:12" hidden="1">
      <c r="A2730">
        <v>20170612</v>
      </c>
      <c r="B2730">
        <v>20170612</v>
      </c>
      <c r="C2730">
        <v>103707</v>
      </c>
      <c r="D2730" s="17" t="s">
        <v>151</v>
      </c>
      <c r="E2730">
        <v>53023088</v>
      </c>
      <c r="F2730">
        <v>180</v>
      </c>
      <c r="G2730">
        <v>180</v>
      </c>
      <c r="H2730" s="17" t="s">
        <v>6100</v>
      </c>
      <c r="I2730" t="s">
        <v>145</v>
      </c>
      <c r="J2730" s="17" t="s">
        <v>2882</v>
      </c>
      <c r="K2730" s="17" t="s">
        <v>161</v>
      </c>
      <c r="L2730" t="s">
        <v>119</v>
      </c>
    </row>
    <row r="2731" spans="1:12" hidden="1">
      <c r="A2731">
        <v>20170612</v>
      </c>
      <c r="B2731">
        <v>20170612</v>
      </c>
      <c r="C2731">
        <v>103757</v>
      </c>
      <c r="D2731" s="17" t="s">
        <v>151</v>
      </c>
      <c r="E2731">
        <v>53023080</v>
      </c>
      <c r="F2731">
        <v>1000</v>
      </c>
      <c r="G2731">
        <v>1000</v>
      </c>
      <c r="H2731" s="17" t="s">
        <v>6103</v>
      </c>
      <c r="I2731" t="s">
        <v>145</v>
      </c>
      <c r="J2731" s="17" t="s">
        <v>9282</v>
      </c>
      <c r="K2731" s="17" t="s">
        <v>167</v>
      </c>
      <c r="L2731" t="s">
        <v>113</v>
      </c>
    </row>
    <row r="2732" spans="1:12" hidden="1">
      <c r="A2732">
        <v>20170612</v>
      </c>
      <c r="B2732">
        <v>20170612</v>
      </c>
      <c r="C2732">
        <v>103859</v>
      </c>
      <c r="D2732" s="17" t="s">
        <v>151</v>
      </c>
      <c r="E2732">
        <v>53023074</v>
      </c>
      <c r="F2732">
        <v>100</v>
      </c>
      <c r="G2732">
        <v>100</v>
      </c>
      <c r="H2732" s="17" t="s">
        <v>6106</v>
      </c>
      <c r="I2732" t="s">
        <v>145</v>
      </c>
      <c r="J2732" s="17" t="s">
        <v>9376</v>
      </c>
      <c r="K2732" s="17" t="s">
        <v>146</v>
      </c>
      <c r="L2732" t="s">
        <v>113</v>
      </c>
    </row>
    <row r="2733" spans="1:12" hidden="1">
      <c r="A2733">
        <v>20170612</v>
      </c>
      <c r="B2733">
        <v>20170612</v>
      </c>
      <c r="C2733">
        <v>104000</v>
      </c>
      <c r="D2733" s="17" t="s">
        <v>151</v>
      </c>
      <c r="E2733">
        <v>53023076</v>
      </c>
      <c r="F2733">
        <v>1000</v>
      </c>
      <c r="G2733">
        <v>1000</v>
      </c>
      <c r="H2733" s="17" t="s">
        <v>6109</v>
      </c>
      <c r="I2733" t="s">
        <v>145</v>
      </c>
      <c r="J2733" s="17" t="s">
        <v>9378</v>
      </c>
      <c r="K2733" s="17" t="s">
        <v>159</v>
      </c>
      <c r="L2733" t="s">
        <v>113</v>
      </c>
    </row>
    <row r="2734" spans="1:12" hidden="1">
      <c r="A2734">
        <v>20170612</v>
      </c>
      <c r="B2734">
        <v>20170612</v>
      </c>
      <c r="C2734">
        <v>104042</v>
      </c>
      <c r="D2734" s="17" t="s">
        <v>151</v>
      </c>
      <c r="E2734">
        <v>53023066</v>
      </c>
      <c r="F2734">
        <v>1000</v>
      </c>
      <c r="G2734">
        <v>1000</v>
      </c>
      <c r="H2734" s="17" t="s">
        <v>6112</v>
      </c>
      <c r="I2734" t="s">
        <v>145</v>
      </c>
      <c r="J2734" s="17" t="s">
        <v>9380</v>
      </c>
      <c r="K2734" s="17" t="s">
        <v>146</v>
      </c>
      <c r="L2734" t="s">
        <v>119</v>
      </c>
    </row>
    <row r="2735" spans="1:12" hidden="1">
      <c r="A2735">
        <v>20170612</v>
      </c>
      <c r="B2735">
        <v>20170612</v>
      </c>
      <c r="C2735">
        <v>104149</v>
      </c>
      <c r="D2735" s="17" t="s">
        <v>151</v>
      </c>
      <c r="E2735">
        <v>53023090</v>
      </c>
      <c r="F2735">
        <v>20</v>
      </c>
      <c r="G2735">
        <v>20</v>
      </c>
      <c r="H2735" s="17" t="s">
        <v>6115</v>
      </c>
      <c r="I2735" t="s">
        <v>145</v>
      </c>
      <c r="J2735" s="17" t="s">
        <v>9382</v>
      </c>
      <c r="K2735" s="17" t="s">
        <v>150</v>
      </c>
      <c r="L2735" t="s">
        <v>113</v>
      </c>
    </row>
    <row r="2736" spans="1:12" hidden="1">
      <c r="A2736">
        <v>20170612</v>
      </c>
      <c r="B2736">
        <v>20170612</v>
      </c>
      <c r="C2736">
        <v>104238</v>
      </c>
      <c r="D2736" s="17" t="s">
        <v>151</v>
      </c>
      <c r="E2736">
        <v>53023081</v>
      </c>
      <c r="F2736">
        <v>600</v>
      </c>
      <c r="G2736">
        <v>600</v>
      </c>
      <c r="H2736" s="17" t="s">
        <v>6118</v>
      </c>
      <c r="I2736" t="s">
        <v>145</v>
      </c>
      <c r="J2736" s="17" t="s">
        <v>9384</v>
      </c>
      <c r="K2736" s="17" t="s">
        <v>147</v>
      </c>
      <c r="L2736" t="s">
        <v>119</v>
      </c>
    </row>
    <row r="2737" spans="1:12" hidden="1">
      <c r="A2737">
        <v>20170612</v>
      </c>
      <c r="B2737">
        <v>20170612</v>
      </c>
      <c r="C2737">
        <v>104326</v>
      </c>
      <c r="D2737" s="17" t="s">
        <v>151</v>
      </c>
      <c r="E2737">
        <v>53023058</v>
      </c>
      <c r="F2737">
        <v>200</v>
      </c>
      <c r="G2737">
        <v>200</v>
      </c>
      <c r="H2737" s="17" t="s">
        <v>6119</v>
      </c>
      <c r="I2737" t="s">
        <v>145</v>
      </c>
      <c r="J2737" s="17" t="s">
        <v>9295</v>
      </c>
      <c r="K2737" s="17" t="s">
        <v>164</v>
      </c>
      <c r="L2737" t="s">
        <v>119</v>
      </c>
    </row>
    <row r="2738" spans="1:12" hidden="1">
      <c r="A2738">
        <v>20170612</v>
      </c>
      <c r="B2738">
        <v>20170612</v>
      </c>
      <c r="C2738">
        <v>104349</v>
      </c>
      <c r="D2738" s="17" t="s">
        <v>151</v>
      </c>
      <c r="E2738">
        <v>53023066</v>
      </c>
      <c r="F2738">
        <v>500</v>
      </c>
      <c r="G2738">
        <v>500</v>
      </c>
      <c r="H2738" s="17" t="s">
        <v>6122</v>
      </c>
      <c r="I2738" t="s">
        <v>145</v>
      </c>
      <c r="J2738" s="17" t="s">
        <v>9387</v>
      </c>
      <c r="K2738" s="17" t="s">
        <v>256</v>
      </c>
      <c r="L2738" t="s">
        <v>113</v>
      </c>
    </row>
    <row r="2739" spans="1:12" hidden="1">
      <c r="A2739">
        <v>20170612</v>
      </c>
      <c r="B2739">
        <v>20170612</v>
      </c>
      <c r="C2739">
        <v>104436</v>
      </c>
      <c r="D2739" s="17" t="s">
        <v>151</v>
      </c>
      <c r="E2739">
        <v>53023076</v>
      </c>
      <c r="F2739">
        <v>50</v>
      </c>
      <c r="G2739">
        <v>50</v>
      </c>
      <c r="H2739" s="17" t="s">
        <v>6125</v>
      </c>
      <c r="I2739" t="s">
        <v>145</v>
      </c>
      <c r="J2739" s="17" t="s">
        <v>9389</v>
      </c>
      <c r="K2739" s="17" t="s">
        <v>164</v>
      </c>
      <c r="L2739" t="s">
        <v>119</v>
      </c>
    </row>
    <row r="2740" spans="1:12" hidden="1">
      <c r="A2740">
        <v>20170612</v>
      </c>
      <c r="B2740">
        <v>20170612</v>
      </c>
      <c r="C2740">
        <v>104441</v>
      </c>
      <c r="D2740" s="17" t="s">
        <v>151</v>
      </c>
      <c r="E2740">
        <v>53023080</v>
      </c>
      <c r="F2740">
        <v>200</v>
      </c>
      <c r="G2740">
        <v>200</v>
      </c>
      <c r="H2740" s="17" t="s">
        <v>6126</v>
      </c>
      <c r="I2740" t="s">
        <v>145</v>
      </c>
      <c r="J2740" s="17" t="s">
        <v>9144</v>
      </c>
      <c r="K2740" s="17" t="s">
        <v>9145</v>
      </c>
      <c r="L2740" t="s">
        <v>113</v>
      </c>
    </row>
    <row r="2741" spans="1:12" hidden="1">
      <c r="A2741">
        <v>20170612</v>
      </c>
      <c r="B2741">
        <v>20170612</v>
      </c>
      <c r="C2741">
        <v>104454</v>
      </c>
      <c r="D2741" s="17" t="s">
        <v>151</v>
      </c>
      <c r="E2741">
        <v>53023060</v>
      </c>
      <c r="F2741">
        <v>500</v>
      </c>
      <c r="G2741">
        <v>500</v>
      </c>
      <c r="H2741" s="17" t="s">
        <v>6129</v>
      </c>
      <c r="I2741" t="s">
        <v>145</v>
      </c>
      <c r="J2741" s="17" t="s">
        <v>9392</v>
      </c>
      <c r="K2741" s="17" t="s">
        <v>150</v>
      </c>
      <c r="L2741" t="s">
        <v>113</v>
      </c>
    </row>
    <row r="2742" spans="1:12" hidden="1">
      <c r="A2742">
        <v>20170612</v>
      </c>
      <c r="B2742">
        <v>20170612</v>
      </c>
      <c r="C2742">
        <v>104509</v>
      </c>
      <c r="D2742" s="17" t="s">
        <v>151</v>
      </c>
      <c r="E2742">
        <v>53023066</v>
      </c>
      <c r="F2742">
        <v>1000</v>
      </c>
      <c r="G2742">
        <v>1000</v>
      </c>
      <c r="H2742" s="17" t="s">
        <v>6132</v>
      </c>
      <c r="I2742" t="s">
        <v>145</v>
      </c>
      <c r="J2742" s="17" t="s">
        <v>9387</v>
      </c>
      <c r="K2742" s="17" t="s">
        <v>256</v>
      </c>
      <c r="L2742" t="s">
        <v>113</v>
      </c>
    </row>
    <row r="2743" spans="1:12" hidden="1">
      <c r="A2743">
        <v>20170612</v>
      </c>
      <c r="B2743">
        <v>20170612</v>
      </c>
      <c r="C2743">
        <v>104556</v>
      </c>
      <c r="D2743" s="17" t="s">
        <v>151</v>
      </c>
      <c r="E2743">
        <v>53023092</v>
      </c>
      <c r="F2743">
        <v>1000</v>
      </c>
      <c r="G2743">
        <v>1000</v>
      </c>
      <c r="H2743" s="17" t="s">
        <v>6135</v>
      </c>
      <c r="I2743" t="s">
        <v>145</v>
      </c>
      <c r="J2743" s="17" t="s">
        <v>9395</v>
      </c>
      <c r="K2743" s="17" t="s">
        <v>164</v>
      </c>
      <c r="L2743" t="s">
        <v>119</v>
      </c>
    </row>
    <row r="2744" spans="1:12" hidden="1">
      <c r="A2744">
        <v>20170612</v>
      </c>
      <c r="B2744">
        <v>20170612</v>
      </c>
      <c r="C2744">
        <v>104607</v>
      </c>
      <c r="D2744" s="17" t="s">
        <v>151</v>
      </c>
      <c r="E2744">
        <v>53023083</v>
      </c>
      <c r="F2744">
        <v>500</v>
      </c>
      <c r="G2744">
        <v>500</v>
      </c>
      <c r="H2744" s="17" t="s">
        <v>6138</v>
      </c>
      <c r="I2744" t="s">
        <v>145</v>
      </c>
      <c r="J2744" s="17" t="s">
        <v>9397</v>
      </c>
      <c r="K2744" s="17" t="s">
        <v>146</v>
      </c>
      <c r="L2744" t="s">
        <v>113</v>
      </c>
    </row>
    <row r="2745" spans="1:12" hidden="1">
      <c r="A2745">
        <v>20170612</v>
      </c>
      <c r="B2745">
        <v>20170612</v>
      </c>
      <c r="C2745">
        <v>104612</v>
      </c>
      <c r="D2745" s="17" t="s">
        <v>151</v>
      </c>
      <c r="E2745">
        <v>53023058</v>
      </c>
      <c r="F2745">
        <v>1000</v>
      </c>
      <c r="G2745">
        <v>1000</v>
      </c>
      <c r="H2745" s="17" t="s">
        <v>6141</v>
      </c>
      <c r="I2745" t="s">
        <v>145</v>
      </c>
      <c r="J2745" s="17" t="s">
        <v>9399</v>
      </c>
      <c r="K2745" s="17" t="s">
        <v>149</v>
      </c>
      <c r="L2745" t="s">
        <v>113</v>
      </c>
    </row>
    <row r="2746" spans="1:12" hidden="1">
      <c r="A2746">
        <v>20170612</v>
      </c>
      <c r="B2746">
        <v>20170612</v>
      </c>
      <c r="C2746">
        <v>104940</v>
      </c>
      <c r="D2746" s="17" t="s">
        <v>151</v>
      </c>
      <c r="E2746">
        <v>53023066</v>
      </c>
      <c r="F2746">
        <v>100</v>
      </c>
      <c r="G2746">
        <v>100</v>
      </c>
      <c r="H2746" s="17" t="s">
        <v>6144</v>
      </c>
      <c r="I2746" t="s">
        <v>145</v>
      </c>
      <c r="J2746" s="17" t="s">
        <v>9401</v>
      </c>
      <c r="K2746" s="17" t="s">
        <v>149</v>
      </c>
      <c r="L2746" t="s">
        <v>113</v>
      </c>
    </row>
    <row r="2747" spans="1:12" hidden="1">
      <c r="A2747">
        <v>20170612</v>
      </c>
      <c r="B2747">
        <v>20170612</v>
      </c>
      <c r="C2747">
        <v>105047</v>
      </c>
      <c r="D2747" s="17" t="s">
        <v>151</v>
      </c>
      <c r="E2747">
        <v>53023062</v>
      </c>
      <c r="F2747">
        <v>200</v>
      </c>
      <c r="G2747">
        <v>200</v>
      </c>
      <c r="H2747" s="17" t="s">
        <v>6145</v>
      </c>
      <c r="I2747" t="s">
        <v>145</v>
      </c>
      <c r="J2747" s="17" t="s">
        <v>9403</v>
      </c>
      <c r="K2747" s="17" t="s">
        <v>166</v>
      </c>
      <c r="L2747" t="s">
        <v>119</v>
      </c>
    </row>
    <row r="2748" spans="1:12" hidden="1">
      <c r="A2748">
        <v>20170612</v>
      </c>
      <c r="B2748">
        <v>20170612</v>
      </c>
      <c r="C2748">
        <v>105202</v>
      </c>
      <c r="D2748" s="17" t="s">
        <v>151</v>
      </c>
      <c r="E2748">
        <v>53023060</v>
      </c>
      <c r="F2748">
        <v>300</v>
      </c>
      <c r="G2748">
        <v>300</v>
      </c>
      <c r="H2748" s="17" t="s">
        <v>6146</v>
      </c>
      <c r="I2748" t="s">
        <v>145</v>
      </c>
      <c r="J2748" s="17" t="s">
        <v>9370</v>
      </c>
      <c r="K2748" s="17" t="s">
        <v>164</v>
      </c>
      <c r="L2748" t="s">
        <v>119</v>
      </c>
    </row>
    <row r="2749" spans="1:12" hidden="1">
      <c r="A2749">
        <v>20170612</v>
      </c>
      <c r="B2749">
        <v>20170612</v>
      </c>
      <c r="C2749">
        <v>105432</v>
      </c>
      <c r="D2749" s="17" t="s">
        <v>151</v>
      </c>
      <c r="E2749">
        <v>53023076</v>
      </c>
      <c r="F2749">
        <v>500</v>
      </c>
      <c r="G2749">
        <v>500</v>
      </c>
      <c r="H2749" s="17" t="s">
        <v>6149</v>
      </c>
      <c r="I2749" t="s">
        <v>145</v>
      </c>
      <c r="J2749" s="17" t="s">
        <v>9406</v>
      </c>
      <c r="K2749" s="17" t="s">
        <v>154</v>
      </c>
      <c r="L2749" t="s">
        <v>113</v>
      </c>
    </row>
    <row r="2750" spans="1:12" hidden="1">
      <c r="A2750">
        <v>20170612</v>
      </c>
      <c r="B2750">
        <v>20170612</v>
      </c>
      <c r="C2750">
        <v>105948</v>
      </c>
      <c r="D2750" s="17" t="s">
        <v>151</v>
      </c>
      <c r="E2750">
        <v>53023076</v>
      </c>
      <c r="F2750">
        <v>500</v>
      </c>
      <c r="G2750">
        <v>500</v>
      </c>
      <c r="H2750" s="17" t="s">
        <v>6152</v>
      </c>
      <c r="I2750" t="s">
        <v>145</v>
      </c>
      <c r="J2750" s="17" t="s">
        <v>9408</v>
      </c>
      <c r="K2750" s="17" t="s">
        <v>149</v>
      </c>
      <c r="L2750" t="s">
        <v>113</v>
      </c>
    </row>
    <row r="2751" spans="1:12" hidden="1">
      <c r="A2751">
        <v>20170612</v>
      </c>
      <c r="B2751">
        <v>20170612</v>
      </c>
      <c r="C2751">
        <v>110050</v>
      </c>
      <c r="D2751" s="17" t="s">
        <v>151</v>
      </c>
      <c r="E2751">
        <v>53023083</v>
      </c>
      <c r="F2751">
        <v>400</v>
      </c>
      <c r="G2751">
        <v>400</v>
      </c>
      <c r="H2751" s="17" t="s">
        <v>6155</v>
      </c>
      <c r="I2751" t="s">
        <v>145</v>
      </c>
      <c r="J2751" s="17" t="s">
        <v>9410</v>
      </c>
      <c r="K2751" s="17" t="s">
        <v>146</v>
      </c>
      <c r="L2751" t="s">
        <v>113</v>
      </c>
    </row>
    <row r="2752" spans="1:12" hidden="1">
      <c r="A2752">
        <v>20170612</v>
      </c>
      <c r="B2752">
        <v>20170612</v>
      </c>
      <c r="C2752">
        <v>110143</v>
      </c>
      <c r="D2752" s="17" t="s">
        <v>151</v>
      </c>
      <c r="E2752">
        <v>53023070</v>
      </c>
      <c r="F2752">
        <v>200</v>
      </c>
      <c r="G2752">
        <v>200</v>
      </c>
      <c r="H2752" s="17" t="s">
        <v>6158</v>
      </c>
      <c r="I2752" t="s">
        <v>145</v>
      </c>
      <c r="J2752" s="17" t="s">
        <v>9412</v>
      </c>
      <c r="K2752" s="17" t="s">
        <v>254</v>
      </c>
      <c r="L2752" t="s">
        <v>113</v>
      </c>
    </row>
    <row r="2753" spans="1:12" hidden="1">
      <c r="A2753">
        <v>20170612</v>
      </c>
      <c r="B2753">
        <v>20170612</v>
      </c>
      <c r="C2753">
        <v>110208</v>
      </c>
      <c r="D2753" s="17" t="s">
        <v>151</v>
      </c>
      <c r="E2753">
        <v>53023076</v>
      </c>
      <c r="F2753">
        <v>500</v>
      </c>
      <c r="G2753">
        <v>500</v>
      </c>
      <c r="H2753" s="17" t="s">
        <v>6159</v>
      </c>
      <c r="I2753" t="s">
        <v>145</v>
      </c>
      <c r="J2753" s="17" t="s">
        <v>8805</v>
      </c>
      <c r="K2753" s="17" t="s">
        <v>149</v>
      </c>
      <c r="L2753" t="s">
        <v>113</v>
      </c>
    </row>
    <row r="2754" spans="1:12" hidden="1">
      <c r="A2754">
        <v>20170612</v>
      </c>
      <c r="B2754">
        <v>20170612</v>
      </c>
      <c r="C2754">
        <v>110315</v>
      </c>
      <c r="D2754" s="17" t="s">
        <v>151</v>
      </c>
      <c r="E2754">
        <v>53023087</v>
      </c>
      <c r="F2754">
        <v>1400</v>
      </c>
      <c r="G2754">
        <v>1400</v>
      </c>
      <c r="H2754" s="17" t="s">
        <v>6162</v>
      </c>
      <c r="I2754" t="s">
        <v>145</v>
      </c>
      <c r="J2754" s="17" t="s">
        <v>9416</v>
      </c>
      <c r="K2754" s="17" t="s">
        <v>149</v>
      </c>
      <c r="L2754" t="s">
        <v>113</v>
      </c>
    </row>
    <row r="2755" spans="1:12" hidden="1">
      <c r="A2755">
        <v>20170612</v>
      </c>
      <c r="B2755">
        <v>20170612</v>
      </c>
      <c r="C2755">
        <v>110348</v>
      </c>
      <c r="D2755" s="17" t="s">
        <v>151</v>
      </c>
      <c r="E2755">
        <v>53023073</v>
      </c>
      <c r="F2755">
        <v>200</v>
      </c>
      <c r="G2755">
        <v>200</v>
      </c>
      <c r="H2755" s="17" t="s">
        <v>6165</v>
      </c>
      <c r="I2755" t="s">
        <v>145</v>
      </c>
      <c r="J2755" s="17" t="s">
        <v>9418</v>
      </c>
      <c r="K2755" s="17" t="s">
        <v>154</v>
      </c>
      <c r="L2755" t="s">
        <v>113</v>
      </c>
    </row>
    <row r="2756" spans="1:12" hidden="1">
      <c r="A2756">
        <v>20170612</v>
      </c>
      <c r="B2756">
        <v>20170612</v>
      </c>
      <c r="C2756">
        <v>110441</v>
      </c>
      <c r="D2756" s="17" t="s">
        <v>151</v>
      </c>
      <c r="E2756">
        <v>53023058</v>
      </c>
      <c r="F2756">
        <v>300</v>
      </c>
      <c r="G2756">
        <v>300</v>
      </c>
      <c r="H2756" s="17" t="s">
        <v>6168</v>
      </c>
      <c r="I2756" t="s">
        <v>145</v>
      </c>
      <c r="J2756" s="17" t="s">
        <v>9420</v>
      </c>
      <c r="K2756" s="17" t="s">
        <v>154</v>
      </c>
      <c r="L2756" t="s">
        <v>113</v>
      </c>
    </row>
    <row r="2757" spans="1:12" hidden="1">
      <c r="A2757">
        <v>20170612</v>
      </c>
      <c r="B2757">
        <v>20170612</v>
      </c>
      <c r="C2757">
        <v>110818</v>
      </c>
      <c r="D2757" s="17" t="s">
        <v>151</v>
      </c>
      <c r="E2757">
        <v>53023078</v>
      </c>
      <c r="F2757">
        <v>500</v>
      </c>
      <c r="G2757">
        <v>500</v>
      </c>
      <c r="H2757" s="17" t="s">
        <v>6171</v>
      </c>
      <c r="I2757" t="s">
        <v>145</v>
      </c>
      <c r="J2757" s="17" t="s">
        <v>9422</v>
      </c>
      <c r="K2757" s="17" t="s">
        <v>146</v>
      </c>
      <c r="L2757" t="s">
        <v>113</v>
      </c>
    </row>
    <row r="2758" spans="1:12" hidden="1">
      <c r="A2758">
        <v>20170612</v>
      </c>
      <c r="B2758">
        <v>20170612</v>
      </c>
      <c r="C2758">
        <v>110839</v>
      </c>
      <c r="D2758" s="17" t="s">
        <v>151</v>
      </c>
      <c r="E2758">
        <v>53023058</v>
      </c>
      <c r="F2758">
        <v>2000</v>
      </c>
      <c r="G2758">
        <v>2000</v>
      </c>
      <c r="H2758" s="17" t="s">
        <v>6174</v>
      </c>
      <c r="I2758" t="s">
        <v>145</v>
      </c>
      <c r="J2758" s="17" t="s">
        <v>9424</v>
      </c>
      <c r="K2758" s="17" t="s">
        <v>149</v>
      </c>
      <c r="L2758" t="s">
        <v>113</v>
      </c>
    </row>
    <row r="2759" spans="1:12" hidden="1">
      <c r="A2759">
        <v>20170612</v>
      </c>
      <c r="B2759">
        <v>20170612</v>
      </c>
      <c r="C2759">
        <v>111122</v>
      </c>
      <c r="D2759" s="17" t="s">
        <v>151</v>
      </c>
      <c r="E2759">
        <v>53023090</v>
      </c>
      <c r="F2759">
        <v>500</v>
      </c>
      <c r="G2759">
        <v>500</v>
      </c>
      <c r="H2759" s="17" t="s">
        <v>6177</v>
      </c>
      <c r="I2759" t="s">
        <v>145</v>
      </c>
      <c r="J2759" s="17" t="s">
        <v>9426</v>
      </c>
      <c r="K2759" s="17" t="s">
        <v>150</v>
      </c>
      <c r="L2759" t="s">
        <v>113</v>
      </c>
    </row>
    <row r="2760" spans="1:12" hidden="1">
      <c r="A2760">
        <v>20170612</v>
      </c>
      <c r="B2760">
        <v>20170612</v>
      </c>
      <c r="C2760">
        <v>111150</v>
      </c>
      <c r="D2760" s="17" t="s">
        <v>151</v>
      </c>
      <c r="E2760">
        <v>53023088</v>
      </c>
      <c r="F2760">
        <v>300</v>
      </c>
      <c r="G2760">
        <v>300</v>
      </c>
      <c r="H2760" s="17" t="s">
        <v>6181</v>
      </c>
      <c r="I2760" t="s">
        <v>145</v>
      </c>
      <c r="J2760" s="17" t="s">
        <v>3027</v>
      </c>
      <c r="K2760" s="17" t="s">
        <v>148</v>
      </c>
      <c r="L2760" t="s">
        <v>113</v>
      </c>
    </row>
    <row r="2761" spans="1:12" hidden="1">
      <c r="A2761">
        <v>20170612</v>
      </c>
      <c r="B2761">
        <v>20170612</v>
      </c>
      <c r="C2761">
        <v>111151</v>
      </c>
      <c r="D2761" s="17" t="s">
        <v>151</v>
      </c>
      <c r="E2761">
        <v>53023078</v>
      </c>
      <c r="F2761">
        <v>200</v>
      </c>
      <c r="G2761">
        <v>200</v>
      </c>
      <c r="H2761" s="17" t="s">
        <v>6180</v>
      </c>
      <c r="I2761" t="s">
        <v>145</v>
      </c>
      <c r="J2761" s="17" t="s">
        <v>9429</v>
      </c>
      <c r="K2761" s="17" t="s">
        <v>9430</v>
      </c>
      <c r="L2761" t="s">
        <v>113</v>
      </c>
    </row>
    <row r="2762" spans="1:12" hidden="1">
      <c r="A2762">
        <v>20170612</v>
      </c>
      <c r="B2762">
        <v>20170612</v>
      </c>
      <c r="C2762">
        <v>111152</v>
      </c>
      <c r="D2762" s="17" t="s">
        <v>151</v>
      </c>
      <c r="E2762">
        <v>53023087</v>
      </c>
      <c r="F2762">
        <v>750</v>
      </c>
      <c r="G2762">
        <v>750</v>
      </c>
      <c r="H2762" s="17" t="s">
        <v>6184</v>
      </c>
      <c r="I2762" t="s">
        <v>145</v>
      </c>
      <c r="J2762" s="17" t="s">
        <v>9432</v>
      </c>
      <c r="K2762" s="17" t="s">
        <v>256</v>
      </c>
      <c r="L2762" t="s">
        <v>113</v>
      </c>
    </row>
    <row r="2763" spans="1:12" hidden="1">
      <c r="A2763">
        <v>20170612</v>
      </c>
      <c r="B2763">
        <v>20170612</v>
      </c>
      <c r="C2763">
        <v>111249</v>
      </c>
      <c r="D2763" s="17" t="s">
        <v>151</v>
      </c>
      <c r="E2763">
        <v>53023087</v>
      </c>
      <c r="F2763">
        <v>10</v>
      </c>
      <c r="G2763">
        <v>10</v>
      </c>
      <c r="H2763" s="17" t="s">
        <v>6185</v>
      </c>
      <c r="I2763" t="s">
        <v>145</v>
      </c>
      <c r="J2763" s="17" t="s">
        <v>9432</v>
      </c>
      <c r="K2763" s="17" t="s">
        <v>256</v>
      </c>
      <c r="L2763" t="s">
        <v>113</v>
      </c>
    </row>
    <row r="2764" spans="1:12" hidden="1">
      <c r="A2764">
        <v>20170612</v>
      </c>
      <c r="B2764">
        <v>20170612</v>
      </c>
      <c r="C2764">
        <v>111305</v>
      </c>
      <c r="D2764" s="17" t="s">
        <v>151</v>
      </c>
      <c r="E2764">
        <v>53023090</v>
      </c>
      <c r="F2764">
        <v>350</v>
      </c>
      <c r="G2764">
        <v>350</v>
      </c>
      <c r="H2764" s="17" t="s">
        <v>6186</v>
      </c>
      <c r="I2764" t="s">
        <v>145</v>
      </c>
      <c r="J2764" s="17" t="s">
        <v>8877</v>
      </c>
      <c r="K2764" s="17" t="s">
        <v>149</v>
      </c>
      <c r="L2764" t="s">
        <v>113</v>
      </c>
    </row>
    <row r="2765" spans="1:12" hidden="1">
      <c r="A2765">
        <v>20170612</v>
      </c>
      <c r="B2765">
        <v>20170612</v>
      </c>
      <c r="C2765">
        <v>111321</v>
      </c>
      <c r="D2765" s="17" t="s">
        <v>151</v>
      </c>
      <c r="E2765">
        <v>53023058</v>
      </c>
      <c r="F2765">
        <v>500</v>
      </c>
      <c r="G2765">
        <v>500</v>
      </c>
      <c r="H2765" s="17" t="s">
        <v>6189</v>
      </c>
      <c r="I2765" t="s">
        <v>145</v>
      </c>
      <c r="J2765" s="17" t="s">
        <v>9436</v>
      </c>
      <c r="K2765" s="17" t="s">
        <v>163</v>
      </c>
      <c r="L2765" t="s">
        <v>113</v>
      </c>
    </row>
    <row r="2766" spans="1:12" hidden="1">
      <c r="A2766">
        <v>20170612</v>
      </c>
      <c r="B2766">
        <v>20170612</v>
      </c>
      <c r="C2766">
        <v>112250</v>
      </c>
      <c r="D2766" s="17" t="s">
        <v>151</v>
      </c>
      <c r="E2766">
        <v>53023075</v>
      </c>
      <c r="F2766">
        <v>200</v>
      </c>
      <c r="G2766">
        <v>200</v>
      </c>
      <c r="H2766" s="17" t="s">
        <v>6192</v>
      </c>
      <c r="I2766" t="s">
        <v>145</v>
      </c>
      <c r="J2766" s="17" t="s">
        <v>9438</v>
      </c>
      <c r="K2766" s="17" t="s">
        <v>147</v>
      </c>
      <c r="L2766" t="s">
        <v>119</v>
      </c>
    </row>
    <row r="2767" spans="1:12" hidden="1">
      <c r="A2767">
        <v>20170612</v>
      </c>
      <c r="B2767">
        <v>20170612</v>
      </c>
      <c r="C2767">
        <v>112522</v>
      </c>
      <c r="D2767" s="17" t="s">
        <v>151</v>
      </c>
      <c r="E2767">
        <v>53023074</v>
      </c>
      <c r="F2767">
        <v>2000</v>
      </c>
      <c r="G2767">
        <v>2000</v>
      </c>
      <c r="H2767" s="17" t="s">
        <v>6195</v>
      </c>
      <c r="I2767" t="s">
        <v>145</v>
      </c>
      <c r="J2767" s="17" t="s">
        <v>9440</v>
      </c>
      <c r="K2767" s="17" t="s">
        <v>150</v>
      </c>
      <c r="L2767" t="s">
        <v>113</v>
      </c>
    </row>
    <row r="2768" spans="1:12" hidden="1">
      <c r="A2768">
        <v>20170612</v>
      </c>
      <c r="B2768">
        <v>20170612</v>
      </c>
      <c r="C2768">
        <v>112615</v>
      </c>
      <c r="D2768" s="17" t="s">
        <v>151</v>
      </c>
      <c r="E2768">
        <v>53023074</v>
      </c>
      <c r="F2768">
        <v>1000</v>
      </c>
      <c r="G2768">
        <v>1000</v>
      </c>
      <c r="H2768" s="17" t="s">
        <v>6196</v>
      </c>
      <c r="I2768" t="s">
        <v>145</v>
      </c>
      <c r="J2768" s="17" t="s">
        <v>9440</v>
      </c>
      <c r="K2768" s="17" t="s">
        <v>150</v>
      </c>
      <c r="L2768" t="s">
        <v>113</v>
      </c>
    </row>
    <row r="2769" spans="1:12" hidden="1">
      <c r="A2769">
        <v>20170612</v>
      </c>
      <c r="B2769">
        <v>20170612</v>
      </c>
      <c r="C2769">
        <v>112714</v>
      </c>
      <c r="D2769" s="17" t="s">
        <v>151</v>
      </c>
      <c r="E2769">
        <v>53023074</v>
      </c>
      <c r="F2769">
        <v>200</v>
      </c>
      <c r="G2769">
        <v>200</v>
      </c>
      <c r="H2769" s="17" t="s">
        <v>6199</v>
      </c>
      <c r="I2769" t="s">
        <v>145</v>
      </c>
      <c r="J2769" s="17" t="s">
        <v>9443</v>
      </c>
      <c r="K2769" s="17" t="s">
        <v>153</v>
      </c>
      <c r="L2769" t="s">
        <v>113</v>
      </c>
    </row>
    <row r="2770" spans="1:12" hidden="1">
      <c r="A2770">
        <v>20170612</v>
      </c>
      <c r="B2770">
        <v>20170612</v>
      </c>
      <c r="C2770">
        <v>112723</v>
      </c>
      <c r="D2770" s="17" t="s">
        <v>151</v>
      </c>
      <c r="E2770">
        <v>53023073</v>
      </c>
      <c r="F2770">
        <v>500</v>
      </c>
      <c r="G2770">
        <v>500</v>
      </c>
      <c r="H2770" s="17" t="s">
        <v>6202</v>
      </c>
      <c r="I2770" t="s">
        <v>145</v>
      </c>
      <c r="J2770" s="17" t="s">
        <v>9445</v>
      </c>
      <c r="K2770" s="17" t="s">
        <v>265</v>
      </c>
      <c r="L2770" t="s">
        <v>119</v>
      </c>
    </row>
    <row r="2771" spans="1:12" hidden="1">
      <c r="A2771">
        <v>20170612</v>
      </c>
      <c r="B2771">
        <v>20170612</v>
      </c>
      <c r="C2771">
        <v>112815</v>
      </c>
      <c r="D2771" s="17" t="s">
        <v>151</v>
      </c>
      <c r="E2771">
        <v>53023078</v>
      </c>
      <c r="F2771">
        <v>3000</v>
      </c>
      <c r="G2771">
        <v>3000</v>
      </c>
      <c r="H2771" s="17" t="s">
        <v>6205</v>
      </c>
      <c r="I2771" t="s">
        <v>145</v>
      </c>
      <c r="J2771" s="17" t="s">
        <v>9447</v>
      </c>
      <c r="K2771" s="17" t="s">
        <v>149</v>
      </c>
      <c r="L2771" t="s">
        <v>113</v>
      </c>
    </row>
    <row r="2772" spans="1:12" hidden="1">
      <c r="A2772">
        <v>20170612</v>
      </c>
      <c r="B2772">
        <v>20170612</v>
      </c>
      <c r="C2772">
        <v>113110</v>
      </c>
      <c r="D2772" s="17" t="s">
        <v>151</v>
      </c>
      <c r="E2772">
        <v>53023063</v>
      </c>
      <c r="F2772">
        <v>100</v>
      </c>
      <c r="G2772">
        <v>100</v>
      </c>
      <c r="H2772" s="17" t="s">
        <v>6208</v>
      </c>
      <c r="I2772" t="s">
        <v>145</v>
      </c>
      <c r="J2772" s="17" t="s">
        <v>9449</v>
      </c>
      <c r="K2772" s="17" t="s">
        <v>153</v>
      </c>
      <c r="L2772" t="s">
        <v>113</v>
      </c>
    </row>
    <row r="2773" spans="1:12" hidden="1">
      <c r="A2773">
        <v>20170612</v>
      </c>
      <c r="B2773">
        <v>20170612</v>
      </c>
      <c r="C2773">
        <v>113219</v>
      </c>
      <c r="D2773" s="17" t="s">
        <v>151</v>
      </c>
      <c r="E2773">
        <v>53023060</v>
      </c>
      <c r="F2773">
        <v>1500</v>
      </c>
      <c r="G2773">
        <v>1500</v>
      </c>
      <c r="H2773" s="17" t="s">
        <v>6211</v>
      </c>
      <c r="I2773" t="s">
        <v>145</v>
      </c>
      <c r="J2773" s="17" t="s">
        <v>9451</v>
      </c>
      <c r="K2773" s="17" t="s">
        <v>157</v>
      </c>
      <c r="L2773" t="s">
        <v>119</v>
      </c>
    </row>
    <row r="2774" spans="1:12" hidden="1">
      <c r="A2774">
        <v>20170612</v>
      </c>
      <c r="B2774">
        <v>20170612</v>
      </c>
      <c r="C2774">
        <v>113227</v>
      </c>
      <c r="D2774" s="17" t="s">
        <v>151</v>
      </c>
      <c r="E2774">
        <v>53023088</v>
      </c>
      <c r="F2774">
        <v>900</v>
      </c>
      <c r="G2774">
        <v>900</v>
      </c>
      <c r="H2774" s="17" t="s">
        <v>6214</v>
      </c>
      <c r="I2774" t="s">
        <v>145</v>
      </c>
      <c r="J2774" s="17" t="s">
        <v>9453</v>
      </c>
      <c r="K2774" s="17" t="s">
        <v>149</v>
      </c>
      <c r="L2774" t="s">
        <v>113</v>
      </c>
    </row>
    <row r="2775" spans="1:12" hidden="1">
      <c r="A2775">
        <v>20170612</v>
      </c>
      <c r="B2775">
        <v>20170612</v>
      </c>
      <c r="C2775">
        <v>113245</v>
      </c>
      <c r="D2775" s="17" t="s">
        <v>151</v>
      </c>
      <c r="E2775">
        <v>53023067</v>
      </c>
      <c r="F2775">
        <v>200</v>
      </c>
      <c r="G2775">
        <v>200</v>
      </c>
      <c r="H2775" s="17" t="s">
        <v>6217</v>
      </c>
      <c r="I2775" t="s">
        <v>145</v>
      </c>
      <c r="J2775" s="17" t="s">
        <v>9455</v>
      </c>
      <c r="K2775" s="17" t="s">
        <v>230</v>
      </c>
      <c r="L2775" t="s">
        <v>113</v>
      </c>
    </row>
    <row r="2776" spans="1:12" hidden="1">
      <c r="A2776">
        <v>20170612</v>
      </c>
      <c r="B2776">
        <v>20170612</v>
      </c>
      <c r="C2776">
        <v>113417</v>
      </c>
      <c r="D2776" s="17" t="s">
        <v>151</v>
      </c>
      <c r="E2776">
        <v>53023079</v>
      </c>
      <c r="F2776">
        <v>20</v>
      </c>
      <c r="G2776">
        <v>20</v>
      </c>
      <c r="H2776" s="17" t="s">
        <v>6220</v>
      </c>
      <c r="I2776" t="s">
        <v>145</v>
      </c>
      <c r="J2776" s="17" t="s">
        <v>9457</v>
      </c>
      <c r="K2776" s="17" t="s">
        <v>150</v>
      </c>
      <c r="L2776" t="s">
        <v>113</v>
      </c>
    </row>
    <row r="2777" spans="1:12" hidden="1">
      <c r="A2777">
        <v>20170612</v>
      </c>
      <c r="B2777">
        <v>20170612</v>
      </c>
      <c r="C2777">
        <v>113426</v>
      </c>
      <c r="D2777" s="17" t="s">
        <v>151</v>
      </c>
      <c r="E2777">
        <v>53023074</v>
      </c>
      <c r="F2777">
        <v>800</v>
      </c>
      <c r="G2777">
        <v>800</v>
      </c>
      <c r="H2777" s="17" t="s">
        <v>6223</v>
      </c>
      <c r="I2777" t="s">
        <v>145</v>
      </c>
      <c r="J2777" s="17" t="s">
        <v>9459</v>
      </c>
      <c r="K2777" s="17" t="s">
        <v>150</v>
      </c>
      <c r="L2777" t="s">
        <v>113</v>
      </c>
    </row>
    <row r="2778" spans="1:12" hidden="1">
      <c r="A2778">
        <v>20170612</v>
      </c>
      <c r="B2778">
        <v>20170612</v>
      </c>
      <c r="C2778">
        <v>113500</v>
      </c>
      <c r="D2778" s="17" t="s">
        <v>151</v>
      </c>
      <c r="E2778">
        <v>53023076</v>
      </c>
      <c r="F2778">
        <v>200</v>
      </c>
      <c r="G2778">
        <v>200</v>
      </c>
      <c r="H2778" s="17" t="s">
        <v>6226</v>
      </c>
      <c r="I2778" t="s">
        <v>145</v>
      </c>
      <c r="J2778" s="17" t="s">
        <v>9461</v>
      </c>
      <c r="K2778" s="17" t="s">
        <v>154</v>
      </c>
      <c r="L2778" t="s">
        <v>113</v>
      </c>
    </row>
    <row r="2779" spans="1:12" hidden="1">
      <c r="A2779">
        <v>20170612</v>
      </c>
      <c r="B2779">
        <v>20170612</v>
      </c>
      <c r="C2779">
        <v>113517</v>
      </c>
      <c r="D2779" s="17" t="s">
        <v>151</v>
      </c>
      <c r="E2779">
        <v>53023086</v>
      </c>
      <c r="F2779">
        <v>2800</v>
      </c>
      <c r="G2779">
        <v>2800</v>
      </c>
      <c r="H2779" s="17" t="s">
        <v>6229</v>
      </c>
      <c r="I2779" t="s">
        <v>145</v>
      </c>
      <c r="J2779" s="17" t="s">
        <v>9464</v>
      </c>
      <c r="K2779" s="17" t="s">
        <v>167</v>
      </c>
      <c r="L2779" t="s">
        <v>113</v>
      </c>
    </row>
    <row r="2780" spans="1:12" hidden="1">
      <c r="A2780">
        <v>20170612</v>
      </c>
      <c r="B2780">
        <v>20170612</v>
      </c>
      <c r="C2780">
        <v>113749</v>
      </c>
      <c r="D2780" s="17" t="s">
        <v>151</v>
      </c>
      <c r="E2780">
        <v>53023087</v>
      </c>
      <c r="F2780">
        <v>400</v>
      </c>
      <c r="G2780">
        <v>400</v>
      </c>
      <c r="H2780" s="17" t="s">
        <v>6232</v>
      </c>
      <c r="I2780" t="s">
        <v>145</v>
      </c>
      <c r="J2780" s="17" t="s">
        <v>9466</v>
      </c>
      <c r="K2780" s="17" t="s">
        <v>149</v>
      </c>
      <c r="L2780" t="s">
        <v>113</v>
      </c>
    </row>
    <row r="2781" spans="1:12" hidden="1">
      <c r="A2781">
        <v>20170612</v>
      </c>
      <c r="B2781">
        <v>20170612</v>
      </c>
      <c r="C2781">
        <v>114042</v>
      </c>
      <c r="D2781" s="17" t="s">
        <v>151</v>
      </c>
      <c r="E2781">
        <v>53023058</v>
      </c>
      <c r="F2781">
        <v>2000</v>
      </c>
      <c r="G2781">
        <v>2000</v>
      </c>
      <c r="H2781" s="17" t="s">
        <v>6233</v>
      </c>
      <c r="I2781" t="s">
        <v>145</v>
      </c>
      <c r="J2781" s="17" t="s">
        <v>9183</v>
      </c>
      <c r="K2781" s="17" t="s">
        <v>256</v>
      </c>
      <c r="L2781" t="s">
        <v>113</v>
      </c>
    </row>
    <row r="2782" spans="1:12" hidden="1">
      <c r="A2782">
        <v>20170612</v>
      </c>
      <c r="B2782">
        <v>20170612</v>
      </c>
      <c r="C2782">
        <v>114327</v>
      </c>
      <c r="D2782" s="17" t="s">
        <v>151</v>
      </c>
      <c r="E2782">
        <v>53023079</v>
      </c>
      <c r="F2782">
        <v>500</v>
      </c>
      <c r="G2782">
        <v>500</v>
      </c>
      <c r="H2782" s="17" t="s">
        <v>6236</v>
      </c>
      <c r="I2782" t="s">
        <v>145</v>
      </c>
      <c r="J2782" s="17" t="s">
        <v>9469</v>
      </c>
      <c r="K2782" s="17" t="s">
        <v>149</v>
      </c>
      <c r="L2782" t="s">
        <v>113</v>
      </c>
    </row>
    <row r="2783" spans="1:12" hidden="1">
      <c r="A2783">
        <v>20170612</v>
      </c>
      <c r="B2783">
        <v>20170612</v>
      </c>
      <c r="C2783">
        <v>114351</v>
      </c>
      <c r="D2783" s="17" t="s">
        <v>151</v>
      </c>
      <c r="E2783">
        <v>53023089</v>
      </c>
      <c r="F2783">
        <v>20</v>
      </c>
      <c r="G2783">
        <v>20</v>
      </c>
      <c r="H2783" s="17" t="s">
        <v>6239</v>
      </c>
      <c r="I2783" t="s">
        <v>145</v>
      </c>
      <c r="J2783" s="17" t="s">
        <v>9471</v>
      </c>
      <c r="K2783" s="17" t="s">
        <v>153</v>
      </c>
      <c r="L2783" t="s">
        <v>113</v>
      </c>
    </row>
    <row r="2784" spans="1:12" hidden="1">
      <c r="A2784">
        <v>20170612</v>
      </c>
      <c r="B2784">
        <v>20170612</v>
      </c>
      <c r="C2784">
        <v>114412</v>
      </c>
      <c r="D2784" s="17" t="s">
        <v>151</v>
      </c>
      <c r="E2784">
        <v>53023074</v>
      </c>
      <c r="F2784">
        <v>1800</v>
      </c>
      <c r="G2784">
        <v>1800</v>
      </c>
      <c r="H2784" s="17" t="s">
        <v>6242</v>
      </c>
      <c r="I2784" t="s">
        <v>145</v>
      </c>
      <c r="J2784" s="17" t="s">
        <v>9473</v>
      </c>
      <c r="K2784" s="17" t="s">
        <v>149</v>
      </c>
      <c r="L2784" t="s">
        <v>113</v>
      </c>
    </row>
    <row r="2785" spans="1:12" hidden="1">
      <c r="A2785">
        <v>20170612</v>
      </c>
      <c r="B2785">
        <v>20170612</v>
      </c>
      <c r="C2785">
        <v>114504</v>
      </c>
      <c r="D2785" s="17" t="s">
        <v>151</v>
      </c>
      <c r="E2785">
        <v>53023089</v>
      </c>
      <c r="F2785">
        <v>1050</v>
      </c>
      <c r="G2785">
        <v>1050</v>
      </c>
      <c r="H2785" s="17" t="s">
        <v>6245</v>
      </c>
      <c r="I2785" t="s">
        <v>145</v>
      </c>
      <c r="J2785" s="17" t="s">
        <v>9476</v>
      </c>
      <c r="K2785" s="17" t="s">
        <v>160</v>
      </c>
      <c r="L2785" t="s">
        <v>119</v>
      </c>
    </row>
    <row r="2786" spans="1:12" hidden="1">
      <c r="A2786">
        <v>20170612</v>
      </c>
      <c r="B2786">
        <v>20170612</v>
      </c>
      <c r="C2786">
        <v>114600</v>
      </c>
      <c r="D2786" s="17" t="s">
        <v>151</v>
      </c>
      <c r="E2786">
        <v>53023088</v>
      </c>
      <c r="F2786">
        <v>450</v>
      </c>
      <c r="G2786">
        <v>450</v>
      </c>
      <c r="H2786" s="17" t="s">
        <v>6248</v>
      </c>
      <c r="I2786" t="s">
        <v>145</v>
      </c>
      <c r="J2786" s="17" t="s">
        <v>9479</v>
      </c>
      <c r="K2786" s="17" t="s">
        <v>154</v>
      </c>
      <c r="L2786" t="s">
        <v>113</v>
      </c>
    </row>
    <row r="2787" spans="1:12" hidden="1">
      <c r="A2787">
        <v>20170612</v>
      </c>
      <c r="B2787">
        <v>20170612</v>
      </c>
      <c r="C2787">
        <v>114617</v>
      </c>
      <c r="D2787" s="17" t="s">
        <v>151</v>
      </c>
      <c r="E2787">
        <v>53023061</v>
      </c>
      <c r="F2787">
        <v>200</v>
      </c>
      <c r="G2787">
        <v>200</v>
      </c>
      <c r="H2787" s="17" t="s">
        <v>6251</v>
      </c>
      <c r="I2787" t="s">
        <v>145</v>
      </c>
      <c r="J2787" s="17" t="s">
        <v>9481</v>
      </c>
      <c r="K2787" s="17" t="s">
        <v>157</v>
      </c>
      <c r="L2787" t="s">
        <v>119</v>
      </c>
    </row>
    <row r="2788" spans="1:12" hidden="1">
      <c r="A2788">
        <v>20170612</v>
      </c>
      <c r="B2788">
        <v>20170612</v>
      </c>
      <c r="C2788">
        <v>114750</v>
      </c>
      <c r="D2788" s="17" t="s">
        <v>151</v>
      </c>
      <c r="E2788">
        <v>53023079</v>
      </c>
      <c r="F2788">
        <v>500</v>
      </c>
      <c r="G2788">
        <v>500</v>
      </c>
      <c r="H2788" s="17" t="s">
        <v>6254</v>
      </c>
      <c r="I2788" t="s">
        <v>145</v>
      </c>
      <c r="J2788" s="17" t="s">
        <v>9483</v>
      </c>
      <c r="K2788" s="17" t="s">
        <v>157</v>
      </c>
      <c r="L2788" t="s">
        <v>119</v>
      </c>
    </row>
    <row r="2789" spans="1:12" hidden="1">
      <c r="A2789">
        <v>20170612</v>
      </c>
      <c r="B2789">
        <v>20170612</v>
      </c>
      <c r="C2789">
        <v>114835</v>
      </c>
      <c r="D2789" s="17" t="s">
        <v>151</v>
      </c>
      <c r="E2789">
        <v>53023075</v>
      </c>
      <c r="F2789">
        <v>1900</v>
      </c>
      <c r="G2789">
        <v>1900</v>
      </c>
      <c r="H2789" s="17" t="s">
        <v>6257</v>
      </c>
      <c r="I2789" t="s">
        <v>145</v>
      </c>
      <c r="J2789" s="17" t="s">
        <v>9486</v>
      </c>
      <c r="K2789" s="17" t="s">
        <v>150</v>
      </c>
      <c r="L2789" t="s">
        <v>113</v>
      </c>
    </row>
    <row r="2790" spans="1:12" hidden="1">
      <c r="A2790">
        <v>20170612</v>
      </c>
      <c r="B2790">
        <v>20170612</v>
      </c>
      <c r="C2790">
        <v>115205</v>
      </c>
      <c r="D2790" s="17" t="s">
        <v>151</v>
      </c>
      <c r="E2790">
        <v>53023073</v>
      </c>
      <c r="F2790">
        <v>300</v>
      </c>
      <c r="G2790">
        <v>300</v>
      </c>
      <c r="H2790" s="17" t="s">
        <v>6258</v>
      </c>
      <c r="I2790" t="s">
        <v>145</v>
      </c>
      <c r="J2790" s="17" t="s">
        <v>9461</v>
      </c>
      <c r="K2790" s="17" t="s">
        <v>154</v>
      </c>
      <c r="L2790" t="s">
        <v>113</v>
      </c>
    </row>
    <row r="2791" spans="1:12" hidden="1">
      <c r="A2791">
        <v>20170612</v>
      </c>
      <c r="B2791">
        <v>20170612</v>
      </c>
      <c r="C2791">
        <v>115226</v>
      </c>
      <c r="D2791" s="17" t="s">
        <v>151</v>
      </c>
      <c r="E2791">
        <v>53023090</v>
      </c>
      <c r="F2791">
        <v>1000</v>
      </c>
      <c r="G2791">
        <v>1000</v>
      </c>
      <c r="H2791" s="17" t="s">
        <v>6261</v>
      </c>
      <c r="I2791" t="s">
        <v>145</v>
      </c>
      <c r="J2791" s="17" t="s">
        <v>9489</v>
      </c>
      <c r="K2791" s="17" t="s">
        <v>168</v>
      </c>
      <c r="L2791" t="s">
        <v>113</v>
      </c>
    </row>
    <row r="2792" spans="1:12" hidden="1">
      <c r="A2792">
        <v>20170612</v>
      </c>
      <c r="B2792">
        <v>20170612</v>
      </c>
      <c r="C2792">
        <v>115316</v>
      </c>
      <c r="D2792" s="17" t="s">
        <v>151</v>
      </c>
      <c r="E2792">
        <v>53023063</v>
      </c>
      <c r="F2792">
        <v>500</v>
      </c>
      <c r="G2792">
        <v>500</v>
      </c>
      <c r="H2792" s="17" t="s">
        <v>6264</v>
      </c>
      <c r="I2792" t="s">
        <v>145</v>
      </c>
      <c r="J2792" s="17" t="s">
        <v>9491</v>
      </c>
      <c r="K2792" s="17" t="s">
        <v>148</v>
      </c>
      <c r="L2792" t="s">
        <v>113</v>
      </c>
    </row>
    <row r="2793" spans="1:12" hidden="1">
      <c r="A2793">
        <v>20170612</v>
      </c>
      <c r="B2793">
        <v>20170612</v>
      </c>
      <c r="C2793">
        <v>115344</v>
      </c>
      <c r="D2793" s="17" t="s">
        <v>151</v>
      </c>
      <c r="E2793">
        <v>53023083</v>
      </c>
      <c r="F2793">
        <v>10</v>
      </c>
      <c r="G2793">
        <v>10</v>
      </c>
      <c r="H2793" s="17" t="s">
        <v>6267</v>
      </c>
      <c r="I2793" t="s">
        <v>145</v>
      </c>
      <c r="J2793" s="17" t="s">
        <v>9493</v>
      </c>
      <c r="K2793" s="17" t="s">
        <v>146</v>
      </c>
      <c r="L2793" t="s">
        <v>113</v>
      </c>
    </row>
    <row r="2794" spans="1:12" hidden="1">
      <c r="A2794">
        <v>20170612</v>
      </c>
      <c r="B2794">
        <v>20170612</v>
      </c>
      <c r="C2794">
        <v>115424</v>
      </c>
      <c r="D2794" s="17" t="s">
        <v>151</v>
      </c>
      <c r="E2794">
        <v>53023092</v>
      </c>
      <c r="F2794">
        <v>50</v>
      </c>
      <c r="G2794">
        <v>50</v>
      </c>
      <c r="H2794" s="17" t="s">
        <v>6268</v>
      </c>
      <c r="I2794" t="s">
        <v>145</v>
      </c>
      <c r="J2794" s="17" t="s">
        <v>9479</v>
      </c>
      <c r="K2794" s="17" t="s">
        <v>154</v>
      </c>
      <c r="L2794" t="s">
        <v>113</v>
      </c>
    </row>
    <row r="2795" spans="1:12" hidden="1">
      <c r="A2795">
        <v>20170612</v>
      </c>
      <c r="B2795">
        <v>20170612</v>
      </c>
      <c r="C2795">
        <v>115448</v>
      </c>
      <c r="D2795" s="17" t="s">
        <v>151</v>
      </c>
      <c r="E2795">
        <v>53023073</v>
      </c>
      <c r="F2795">
        <v>50</v>
      </c>
      <c r="G2795">
        <v>50</v>
      </c>
      <c r="H2795" s="17" t="s">
        <v>6269</v>
      </c>
      <c r="I2795" t="s">
        <v>145</v>
      </c>
      <c r="J2795" s="17" t="s">
        <v>8984</v>
      </c>
      <c r="K2795" s="17" t="s">
        <v>146</v>
      </c>
      <c r="L2795" t="s">
        <v>119</v>
      </c>
    </row>
    <row r="2796" spans="1:12" hidden="1">
      <c r="A2796">
        <v>20170612</v>
      </c>
      <c r="B2796">
        <v>20170612</v>
      </c>
      <c r="C2796">
        <v>115453</v>
      </c>
      <c r="D2796" s="17" t="s">
        <v>151</v>
      </c>
      <c r="E2796">
        <v>53023083</v>
      </c>
      <c r="F2796">
        <v>1000</v>
      </c>
      <c r="G2796">
        <v>1000</v>
      </c>
      <c r="H2796" s="17" t="s">
        <v>6272</v>
      </c>
      <c r="I2796" t="s">
        <v>145</v>
      </c>
      <c r="J2796" s="17" t="s">
        <v>9497</v>
      </c>
      <c r="K2796" s="17" t="s">
        <v>150</v>
      </c>
      <c r="L2796" t="s">
        <v>113</v>
      </c>
    </row>
    <row r="2797" spans="1:12" hidden="1">
      <c r="A2797">
        <v>20170612</v>
      </c>
      <c r="B2797">
        <v>20170612</v>
      </c>
      <c r="C2797">
        <v>115646</v>
      </c>
      <c r="D2797" s="17" t="s">
        <v>151</v>
      </c>
      <c r="E2797">
        <v>53023079</v>
      </c>
      <c r="F2797">
        <v>1100</v>
      </c>
      <c r="G2797">
        <v>1100</v>
      </c>
      <c r="H2797" s="17" t="s">
        <v>6273</v>
      </c>
      <c r="I2797" t="s">
        <v>145</v>
      </c>
      <c r="J2797" s="17" t="s">
        <v>9483</v>
      </c>
      <c r="K2797" s="17" t="s">
        <v>157</v>
      </c>
      <c r="L2797" t="s">
        <v>119</v>
      </c>
    </row>
    <row r="2798" spans="1:12" hidden="1">
      <c r="A2798">
        <v>20170612</v>
      </c>
      <c r="B2798">
        <v>20170612</v>
      </c>
      <c r="C2798">
        <v>115816</v>
      </c>
      <c r="D2798" s="17" t="s">
        <v>151</v>
      </c>
      <c r="E2798">
        <v>53023077</v>
      </c>
      <c r="F2798">
        <v>100</v>
      </c>
      <c r="G2798">
        <v>100</v>
      </c>
      <c r="H2798" s="17" t="s">
        <v>6276</v>
      </c>
      <c r="I2798" t="s">
        <v>145</v>
      </c>
      <c r="J2798" s="17" t="s">
        <v>9500</v>
      </c>
      <c r="K2798" s="17" t="s">
        <v>150</v>
      </c>
      <c r="L2798" t="s">
        <v>113</v>
      </c>
    </row>
    <row r="2799" spans="1:12" hidden="1">
      <c r="A2799">
        <v>20170612</v>
      </c>
      <c r="B2799">
        <v>20170612</v>
      </c>
      <c r="C2799">
        <v>120211</v>
      </c>
      <c r="D2799" s="17" t="s">
        <v>151</v>
      </c>
      <c r="E2799">
        <v>53023086</v>
      </c>
      <c r="F2799">
        <v>372</v>
      </c>
      <c r="G2799">
        <v>372</v>
      </c>
      <c r="H2799" s="17" t="s">
        <v>6279</v>
      </c>
      <c r="I2799" t="s">
        <v>145</v>
      </c>
      <c r="J2799" s="17" t="s">
        <v>9503</v>
      </c>
      <c r="K2799" s="17" t="s">
        <v>149</v>
      </c>
      <c r="L2799" t="s">
        <v>113</v>
      </c>
    </row>
    <row r="2800" spans="1:12" hidden="1">
      <c r="A2800">
        <v>20170612</v>
      </c>
      <c r="B2800">
        <v>20170612</v>
      </c>
      <c r="C2800">
        <v>120534</v>
      </c>
      <c r="D2800" s="17" t="s">
        <v>151</v>
      </c>
      <c r="E2800">
        <v>53023080</v>
      </c>
      <c r="F2800">
        <v>1800</v>
      </c>
      <c r="G2800">
        <v>1800</v>
      </c>
      <c r="H2800" s="17" t="s">
        <v>6282</v>
      </c>
      <c r="I2800" t="s">
        <v>145</v>
      </c>
      <c r="J2800" s="17" t="s">
        <v>9505</v>
      </c>
      <c r="K2800" s="17" t="s">
        <v>170</v>
      </c>
      <c r="L2800" t="s">
        <v>119</v>
      </c>
    </row>
    <row r="2801" spans="1:12" hidden="1">
      <c r="A2801">
        <v>20170612</v>
      </c>
      <c r="B2801">
        <v>20170612</v>
      </c>
      <c r="C2801">
        <v>120619</v>
      </c>
      <c r="D2801" s="17" t="s">
        <v>151</v>
      </c>
      <c r="E2801">
        <v>53023078</v>
      </c>
      <c r="F2801">
        <v>500</v>
      </c>
      <c r="G2801">
        <v>500</v>
      </c>
      <c r="H2801" s="17" t="s">
        <v>6285</v>
      </c>
      <c r="I2801" t="s">
        <v>145</v>
      </c>
      <c r="J2801" s="17" t="s">
        <v>9507</v>
      </c>
      <c r="K2801" s="17" t="s">
        <v>154</v>
      </c>
      <c r="L2801" t="s">
        <v>113</v>
      </c>
    </row>
    <row r="2802" spans="1:12" hidden="1">
      <c r="A2802">
        <v>20170612</v>
      </c>
      <c r="B2802">
        <v>20170612</v>
      </c>
      <c r="C2802">
        <v>120700</v>
      </c>
      <c r="D2802" s="17" t="s">
        <v>151</v>
      </c>
      <c r="E2802">
        <v>53023078</v>
      </c>
      <c r="F2802">
        <v>500</v>
      </c>
      <c r="G2802">
        <v>500</v>
      </c>
      <c r="H2802" s="17" t="s">
        <v>6286</v>
      </c>
      <c r="I2802" t="s">
        <v>145</v>
      </c>
      <c r="J2802" s="17" t="s">
        <v>9509</v>
      </c>
      <c r="K2802" s="17" t="s">
        <v>154</v>
      </c>
      <c r="L2802" t="s">
        <v>113</v>
      </c>
    </row>
    <row r="2803" spans="1:12" hidden="1">
      <c r="A2803">
        <v>20170612</v>
      </c>
      <c r="B2803">
        <v>20170612</v>
      </c>
      <c r="C2803">
        <v>121248</v>
      </c>
      <c r="D2803" s="17" t="s">
        <v>151</v>
      </c>
      <c r="E2803">
        <v>53023078</v>
      </c>
      <c r="F2803">
        <v>500</v>
      </c>
      <c r="G2803">
        <v>500</v>
      </c>
      <c r="H2803" s="17" t="s">
        <v>6287</v>
      </c>
      <c r="I2803" t="s">
        <v>145</v>
      </c>
      <c r="J2803" s="17" t="s">
        <v>9493</v>
      </c>
      <c r="K2803" s="17" t="s">
        <v>146</v>
      </c>
      <c r="L2803" t="s">
        <v>113</v>
      </c>
    </row>
    <row r="2804" spans="1:12" hidden="1">
      <c r="A2804">
        <v>20170612</v>
      </c>
      <c r="B2804">
        <v>20170612</v>
      </c>
      <c r="C2804">
        <v>121412</v>
      </c>
      <c r="D2804" s="17" t="s">
        <v>151</v>
      </c>
      <c r="E2804">
        <v>53023064</v>
      </c>
      <c r="F2804">
        <v>2000</v>
      </c>
      <c r="G2804">
        <v>2000</v>
      </c>
      <c r="H2804" s="17" t="s">
        <v>6290</v>
      </c>
      <c r="I2804" t="s">
        <v>145</v>
      </c>
      <c r="J2804" s="17" t="s">
        <v>9512</v>
      </c>
      <c r="K2804" s="17" t="s">
        <v>149</v>
      </c>
      <c r="L2804" t="s">
        <v>113</v>
      </c>
    </row>
    <row r="2805" spans="1:12" hidden="1">
      <c r="A2805">
        <v>20170612</v>
      </c>
      <c r="B2805">
        <v>20170612</v>
      </c>
      <c r="C2805">
        <v>121502</v>
      </c>
      <c r="D2805" s="17" t="s">
        <v>151</v>
      </c>
      <c r="E2805">
        <v>53023086</v>
      </c>
      <c r="F2805">
        <v>1000</v>
      </c>
      <c r="G2805">
        <v>1000</v>
      </c>
      <c r="H2805" s="17" t="s">
        <v>6291</v>
      </c>
      <c r="I2805" t="s">
        <v>145</v>
      </c>
      <c r="J2805" s="17" t="s">
        <v>9514</v>
      </c>
      <c r="K2805" s="17" t="s">
        <v>149</v>
      </c>
      <c r="L2805" t="s">
        <v>113</v>
      </c>
    </row>
    <row r="2806" spans="1:12" hidden="1">
      <c r="A2806">
        <v>20170612</v>
      </c>
      <c r="B2806">
        <v>20170612</v>
      </c>
      <c r="C2806">
        <v>121502</v>
      </c>
      <c r="D2806" s="17" t="s">
        <v>151</v>
      </c>
      <c r="E2806">
        <v>53023073</v>
      </c>
      <c r="F2806">
        <v>100</v>
      </c>
      <c r="G2806">
        <v>100</v>
      </c>
      <c r="H2806" s="17" t="s">
        <v>6294</v>
      </c>
      <c r="I2806" t="s">
        <v>145</v>
      </c>
      <c r="J2806" s="17" t="s">
        <v>9515</v>
      </c>
      <c r="K2806" s="17" t="s">
        <v>152</v>
      </c>
      <c r="L2806" t="s">
        <v>119</v>
      </c>
    </row>
    <row r="2807" spans="1:12" hidden="1">
      <c r="A2807">
        <v>20170612</v>
      </c>
      <c r="B2807">
        <v>20170612</v>
      </c>
      <c r="C2807">
        <v>121619</v>
      </c>
      <c r="D2807" s="17" t="s">
        <v>151</v>
      </c>
      <c r="E2807">
        <v>53023061</v>
      </c>
      <c r="F2807">
        <v>500</v>
      </c>
      <c r="G2807">
        <v>500</v>
      </c>
      <c r="H2807" s="17" t="s">
        <v>6295</v>
      </c>
      <c r="I2807" t="s">
        <v>145</v>
      </c>
      <c r="J2807" s="17" t="s">
        <v>9449</v>
      </c>
      <c r="K2807" s="17" t="s">
        <v>153</v>
      </c>
      <c r="L2807" t="s">
        <v>113</v>
      </c>
    </row>
    <row r="2808" spans="1:12" hidden="1">
      <c r="A2808">
        <v>20170612</v>
      </c>
      <c r="B2808">
        <v>20170612</v>
      </c>
      <c r="C2808">
        <v>121706</v>
      </c>
      <c r="D2808" s="17" t="s">
        <v>151</v>
      </c>
      <c r="E2808">
        <v>53023076</v>
      </c>
      <c r="F2808">
        <v>2000</v>
      </c>
      <c r="G2808">
        <v>2000</v>
      </c>
      <c r="H2808" s="17" t="s">
        <v>6298</v>
      </c>
      <c r="I2808" t="s">
        <v>145</v>
      </c>
      <c r="J2808" s="17" t="s">
        <v>9518</v>
      </c>
      <c r="K2808" s="17" t="s">
        <v>162</v>
      </c>
      <c r="L2808" t="s">
        <v>113</v>
      </c>
    </row>
    <row r="2809" spans="1:12" hidden="1">
      <c r="A2809">
        <v>20170612</v>
      </c>
      <c r="B2809">
        <v>20170612</v>
      </c>
      <c r="C2809">
        <v>121719</v>
      </c>
      <c r="D2809" s="17" t="s">
        <v>151</v>
      </c>
      <c r="E2809">
        <v>53023074</v>
      </c>
      <c r="F2809">
        <v>200</v>
      </c>
      <c r="G2809">
        <v>200</v>
      </c>
      <c r="H2809" s="17" t="s">
        <v>6301</v>
      </c>
      <c r="I2809" t="s">
        <v>145</v>
      </c>
      <c r="J2809" s="17" t="s">
        <v>9520</v>
      </c>
      <c r="K2809" s="17" t="s">
        <v>296</v>
      </c>
      <c r="L2809" t="s">
        <v>113</v>
      </c>
    </row>
    <row r="2810" spans="1:12" hidden="1">
      <c r="A2810">
        <v>20170612</v>
      </c>
      <c r="B2810">
        <v>20170612</v>
      </c>
      <c r="C2810">
        <v>121813</v>
      </c>
      <c r="D2810" s="17" t="s">
        <v>151</v>
      </c>
      <c r="E2810">
        <v>53023076</v>
      </c>
      <c r="F2810">
        <v>10</v>
      </c>
      <c r="G2810">
        <v>10</v>
      </c>
      <c r="H2810" s="17" t="s">
        <v>6302</v>
      </c>
      <c r="I2810" t="s">
        <v>145</v>
      </c>
      <c r="J2810" s="17" t="s">
        <v>9515</v>
      </c>
      <c r="K2810" s="17" t="s">
        <v>152</v>
      </c>
      <c r="L2810" t="s">
        <v>119</v>
      </c>
    </row>
    <row r="2811" spans="1:12" hidden="1">
      <c r="A2811">
        <v>20170612</v>
      </c>
      <c r="B2811">
        <v>20170612</v>
      </c>
      <c r="C2811">
        <v>122123</v>
      </c>
      <c r="D2811" s="17" t="s">
        <v>151</v>
      </c>
      <c r="E2811">
        <v>53023070</v>
      </c>
      <c r="F2811">
        <v>2500</v>
      </c>
      <c r="G2811">
        <v>2500</v>
      </c>
      <c r="H2811" s="17" t="s">
        <v>6305</v>
      </c>
      <c r="I2811" t="s">
        <v>145</v>
      </c>
      <c r="J2811" s="17" t="s">
        <v>9523</v>
      </c>
      <c r="K2811" s="17" t="s">
        <v>166</v>
      </c>
      <c r="L2811" t="s">
        <v>119</v>
      </c>
    </row>
    <row r="2812" spans="1:12" hidden="1">
      <c r="A2812">
        <v>20170612</v>
      </c>
      <c r="B2812">
        <v>20170612</v>
      </c>
      <c r="C2812">
        <v>122217</v>
      </c>
      <c r="D2812" s="17" t="s">
        <v>151</v>
      </c>
      <c r="E2812">
        <v>53023059</v>
      </c>
      <c r="F2812">
        <v>1000</v>
      </c>
      <c r="G2812">
        <v>1000</v>
      </c>
      <c r="H2812" s="17" t="s">
        <v>6308</v>
      </c>
      <c r="I2812" t="s">
        <v>145</v>
      </c>
      <c r="J2812" s="17" t="s">
        <v>9525</v>
      </c>
      <c r="K2812" s="17" t="s">
        <v>265</v>
      </c>
      <c r="L2812" t="s">
        <v>113</v>
      </c>
    </row>
    <row r="2813" spans="1:12" hidden="1">
      <c r="A2813">
        <v>20170612</v>
      </c>
      <c r="B2813">
        <v>20170612</v>
      </c>
      <c r="C2813">
        <v>123317</v>
      </c>
      <c r="D2813" s="17" t="s">
        <v>151</v>
      </c>
      <c r="E2813">
        <v>53023072</v>
      </c>
      <c r="F2813">
        <v>1000</v>
      </c>
      <c r="G2813">
        <v>1000</v>
      </c>
      <c r="H2813" s="17" t="s">
        <v>6309</v>
      </c>
      <c r="I2813" t="s">
        <v>145</v>
      </c>
      <c r="J2813" s="17" t="s">
        <v>9453</v>
      </c>
      <c r="K2813" s="17" t="s">
        <v>149</v>
      </c>
      <c r="L2813" t="s">
        <v>113</v>
      </c>
    </row>
    <row r="2814" spans="1:12" hidden="1">
      <c r="A2814">
        <v>20170612</v>
      </c>
      <c r="B2814">
        <v>20170612</v>
      </c>
      <c r="C2814">
        <v>123408</v>
      </c>
      <c r="D2814" s="17" t="s">
        <v>151</v>
      </c>
      <c r="E2814">
        <v>53023072</v>
      </c>
      <c r="F2814">
        <v>1000</v>
      </c>
      <c r="G2814">
        <v>1000</v>
      </c>
      <c r="H2814" s="17" t="s">
        <v>6310</v>
      </c>
      <c r="I2814" t="s">
        <v>145</v>
      </c>
      <c r="J2814" s="17" t="s">
        <v>9453</v>
      </c>
      <c r="K2814" s="17" t="s">
        <v>149</v>
      </c>
      <c r="L2814" t="s">
        <v>113</v>
      </c>
    </row>
    <row r="2815" spans="1:12" hidden="1">
      <c r="A2815">
        <v>20170612</v>
      </c>
      <c r="B2815">
        <v>20170612</v>
      </c>
      <c r="C2815">
        <v>123729</v>
      </c>
      <c r="D2815" s="17" t="s">
        <v>151</v>
      </c>
      <c r="E2815">
        <v>53023064</v>
      </c>
      <c r="F2815">
        <v>3000</v>
      </c>
      <c r="G2815">
        <v>3000</v>
      </c>
      <c r="H2815" s="17" t="s">
        <v>6313</v>
      </c>
      <c r="I2815" t="s">
        <v>145</v>
      </c>
      <c r="J2815" s="17" t="s">
        <v>9529</v>
      </c>
      <c r="K2815" s="17" t="s">
        <v>164</v>
      </c>
      <c r="L2815" t="s">
        <v>119</v>
      </c>
    </row>
    <row r="2816" spans="1:12" hidden="1">
      <c r="A2816">
        <v>20170612</v>
      </c>
      <c r="B2816">
        <v>20170612</v>
      </c>
      <c r="C2816">
        <v>124500</v>
      </c>
      <c r="D2816" s="17" t="s">
        <v>151</v>
      </c>
      <c r="E2816">
        <v>53023061</v>
      </c>
      <c r="F2816">
        <v>100</v>
      </c>
      <c r="G2816">
        <v>100</v>
      </c>
      <c r="H2816" s="17" t="s">
        <v>6316</v>
      </c>
      <c r="I2816" t="s">
        <v>145</v>
      </c>
      <c r="J2816" s="17" t="s">
        <v>9531</v>
      </c>
      <c r="K2816" s="17" t="s">
        <v>146</v>
      </c>
      <c r="L2816" t="s">
        <v>113</v>
      </c>
    </row>
    <row r="2817" spans="1:12" hidden="1">
      <c r="A2817">
        <v>20170612</v>
      </c>
      <c r="B2817">
        <v>20170612</v>
      </c>
      <c r="C2817">
        <v>125033</v>
      </c>
      <c r="D2817" s="17" t="s">
        <v>151</v>
      </c>
      <c r="E2817">
        <v>53023064</v>
      </c>
      <c r="F2817">
        <v>200</v>
      </c>
      <c r="G2817">
        <v>200</v>
      </c>
      <c r="H2817" s="17" t="s">
        <v>6319</v>
      </c>
      <c r="I2817" t="s">
        <v>145</v>
      </c>
      <c r="J2817" s="17" t="s">
        <v>9533</v>
      </c>
      <c r="K2817" s="17" t="s">
        <v>160</v>
      </c>
      <c r="L2817" t="s">
        <v>119</v>
      </c>
    </row>
    <row r="2818" spans="1:12" hidden="1">
      <c r="A2818">
        <v>20170612</v>
      </c>
      <c r="B2818">
        <v>20170612</v>
      </c>
      <c r="C2818">
        <v>125641</v>
      </c>
      <c r="D2818" s="17" t="s">
        <v>151</v>
      </c>
      <c r="E2818">
        <v>53023061</v>
      </c>
      <c r="F2818">
        <v>1000</v>
      </c>
      <c r="G2818">
        <v>1000</v>
      </c>
      <c r="H2818" s="17" t="s">
        <v>6322</v>
      </c>
      <c r="I2818" t="s">
        <v>145</v>
      </c>
      <c r="J2818" s="17" t="s">
        <v>9535</v>
      </c>
      <c r="K2818" s="17" t="s">
        <v>149</v>
      </c>
      <c r="L2818" t="s">
        <v>113</v>
      </c>
    </row>
    <row r="2819" spans="1:12" hidden="1">
      <c r="A2819">
        <v>20170612</v>
      </c>
      <c r="B2819">
        <v>20170612</v>
      </c>
      <c r="C2819">
        <v>130057</v>
      </c>
      <c r="D2819" s="17" t="s">
        <v>151</v>
      </c>
      <c r="E2819">
        <v>53023063</v>
      </c>
      <c r="F2819">
        <v>300</v>
      </c>
      <c r="G2819">
        <v>300</v>
      </c>
      <c r="H2819" s="17" t="s">
        <v>6325</v>
      </c>
      <c r="I2819" t="s">
        <v>145</v>
      </c>
      <c r="J2819" s="17" t="s">
        <v>9537</v>
      </c>
      <c r="K2819" s="17" t="s">
        <v>164</v>
      </c>
      <c r="L2819" t="s">
        <v>119</v>
      </c>
    </row>
    <row r="2820" spans="1:12" hidden="1">
      <c r="A2820">
        <v>20170612</v>
      </c>
      <c r="B2820">
        <v>20170612</v>
      </c>
      <c r="C2820">
        <v>130920</v>
      </c>
      <c r="D2820" s="17" t="s">
        <v>151</v>
      </c>
      <c r="E2820">
        <v>53023088</v>
      </c>
      <c r="F2820">
        <v>170</v>
      </c>
      <c r="G2820">
        <v>170</v>
      </c>
      <c r="H2820" s="17" t="s">
        <v>6328</v>
      </c>
      <c r="I2820" t="s">
        <v>145</v>
      </c>
      <c r="J2820" s="17" t="s">
        <v>9540</v>
      </c>
      <c r="K2820" s="17" t="s">
        <v>149</v>
      </c>
      <c r="L2820" t="s">
        <v>113</v>
      </c>
    </row>
    <row r="2821" spans="1:12" hidden="1">
      <c r="A2821">
        <v>20170612</v>
      </c>
      <c r="B2821">
        <v>20170612</v>
      </c>
      <c r="C2821">
        <v>132659</v>
      </c>
      <c r="D2821" s="17" t="s">
        <v>151</v>
      </c>
      <c r="E2821">
        <v>53023070</v>
      </c>
      <c r="F2821">
        <v>500</v>
      </c>
      <c r="G2821">
        <v>500</v>
      </c>
      <c r="H2821" s="17" t="s">
        <v>6331</v>
      </c>
      <c r="I2821" t="s">
        <v>145</v>
      </c>
      <c r="J2821" s="17" t="s">
        <v>9542</v>
      </c>
      <c r="K2821" s="17" t="s">
        <v>153</v>
      </c>
      <c r="L2821" t="s">
        <v>113</v>
      </c>
    </row>
    <row r="2822" spans="1:12" hidden="1">
      <c r="A2822">
        <v>20170612</v>
      </c>
      <c r="B2822">
        <v>20170612</v>
      </c>
      <c r="C2822">
        <v>133550</v>
      </c>
      <c r="D2822" s="17" t="s">
        <v>151</v>
      </c>
      <c r="E2822">
        <v>53023076</v>
      </c>
      <c r="F2822">
        <v>1000</v>
      </c>
      <c r="G2822">
        <v>1000</v>
      </c>
      <c r="H2822" s="17" t="s">
        <v>6334</v>
      </c>
      <c r="I2822" t="s">
        <v>145</v>
      </c>
      <c r="J2822" s="17" t="s">
        <v>9544</v>
      </c>
      <c r="K2822" s="17" t="s">
        <v>149</v>
      </c>
      <c r="L2822" t="s">
        <v>113</v>
      </c>
    </row>
    <row r="2823" spans="1:12" hidden="1">
      <c r="A2823">
        <v>20170612</v>
      </c>
      <c r="B2823">
        <v>20170612</v>
      </c>
      <c r="C2823">
        <v>133754</v>
      </c>
      <c r="D2823" s="17" t="s">
        <v>151</v>
      </c>
      <c r="E2823">
        <v>53023086</v>
      </c>
      <c r="F2823">
        <v>100</v>
      </c>
      <c r="G2823">
        <v>100</v>
      </c>
      <c r="H2823" s="17" t="s">
        <v>6337</v>
      </c>
      <c r="I2823" t="s">
        <v>145</v>
      </c>
      <c r="J2823" s="17" t="s">
        <v>9546</v>
      </c>
      <c r="K2823" s="17" t="s">
        <v>148</v>
      </c>
      <c r="L2823" t="s">
        <v>113</v>
      </c>
    </row>
    <row r="2824" spans="1:12" hidden="1">
      <c r="A2824">
        <v>20170612</v>
      </c>
      <c r="B2824">
        <v>20170612</v>
      </c>
      <c r="C2824">
        <v>134034</v>
      </c>
      <c r="D2824" s="17" t="s">
        <v>151</v>
      </c>
      <c r="E2824">
        <v>53023075</v>
      </c>
      <c r="F2824">
        <v>300</v>
      </c>
      <c r="G2824">
        <v>300</v>
      </c>
      <c r="H2824" s="17" t="s">
        <v>6338</v>
      </c>
      <c r="I2824" t="s">
        <v>145</v>
      </c>
      <c r="J2824" s="17" t="s">
        <v>9548</v>
      </c>
      <c r="K2824" s="17" t="s">
        <v>170</v>
      </c>
      <c r="L2824" t="s">
        <v>119</v>
      </c>
    </row>
    <row r="2825" spans="1:12" hidden="1">
      <c r="A2825">
        <v>20170612</v>
      </c>
      <c r="B2825">
        <v>20170612</v>
      </c>
      <c r="C2825">
        <v>134118</v>
      </c>
      <c r="D2825" s="17" t="s">
        <v>151</v>
      </c>
      <c r="E2825">
        <v>53023064</v>
      </c>
      <c r="F2825">
        <v>300</v>
      </c>
      <c r="G2825">
        <v>300</v>
      </c>
      <c r="H2825" s="17" t="s">
        <v>6340</v>
      </c>
      <c r="I2825" t="s">
        <v>145</v>
      </c>
      <c r="J2825" s="17" t="s">
        <v>9529</v>
      </c>
      <c r="K2825" s="17" t="s">
        <v>164</v>
      </c>
      <c r="L2825" t="s">
        <v>119</v>
      </c>
    </row>
    <row r="2826" spans="1:12" hidden="1">
      <c r="A2826">
        <v>20170612</v>
      </c>
      <c r="B2826">
        <v>20170612</v>
      </c>
      <c r="C2826">
        <v>134713</v>
      </c>
      <c r="D2826" s="17" t="s">
        <v>151</v>
      </c>
      <c r="E2826">
        <v>53023079</v>
      </c>
      <c r="F2826">
        <v>100</v>
      </c>
      <c r="G2826">
        <v>100</v>
      </c>
      <c r="H2826" s="17" t="s">
        <v>6343</v>
      </c>
      <c r="I2826" t="s">
        <v>145</v>
      </c>
      <c r="J2826" s="17" t="s">
        <v>9551</v>
      </c>
      <c r="K2826" s="17" t="s">
        <v>146</v>
      </c>
      <c r="L2826" t="s">
        <v>113</v>
      </c>
    </row>
    <row r="2827" spans="1:12" hidden="1">
      <c r="A2827">
        <v>20170612</v>
      </c>
      <c r="B2827">
        <v>20170612</v>
      </c>
      <c r="C2827">
        <v>134841</v>
      </c>
      <c r="D2827" s="17" t="s">
        <v>151</v>
      </c>
      <c r="E2827">
        <v>53023067</v>
      </c>
      <c r="F2827">
        <v>1500</v>
      </c>
      <c r="G2827">
        <v>1500</v>
      </c>
      <c r="H2827" s="17" t="s">
        <v>6344</v>
      </c>
      <c r="I2827" t="s">
        <v>145</v>
      </c>
      <c r="J2827" s="17" t="s">
        <v>3060</v>
      </c>
      <c r="K2827" s="17" t="s">
        <v>152</v>
      </c>
      <c r="L2827" t="s">
        <v>119</v>
      </c>
    </row>
    <row r="2828" spans="1:12" hidden="1">
      <c r="A2828">
        <v>20170612</v>
      </c>
      <c r="B2828">
        <v>20170612</v>
      </c>
      <c r="C2828">
        <v>135126</v>
      </c>
      <c r="D2828" s="17" t="s">
        <v>151</v>
      </c>
      <c r="E2828">
        <v>53023076</v>
      </c>
      <c r="F2828">
        <v>100</v>
      </c>
      <c r="G2828">
        <v>100</v>
      </c>
      <c r="H2828" s="17" t="s">
        <v>6347</v>
      </c>
      <c r="I2828" t="s">
        <v>145</v>
      </c>
      <c r="J2828" s="17" t="s">
        <v>9554</v>
      </c>
      <c r="K2828" s="17" t="s">
        <v>150</v>
      </c>
      <c r="L2828" t="s">
        <v>113</v>
      </c>
    </row>
    <row r="2829" spans="1:12" hidden="1">
      <c r="A2829">
        <v>20170612</v>
      </c>
      <c r="B2829">
        <v>20170612</v>
      </c>
      <c r="C2829">
        <v>135319</v>
      </c>
      <c r="D2829" s="17" t="s">
        <v>151</v>
      </c>
      <c r="E2829">
        <v>53023075</v>
      </c>
      <c r="F2829">
        <v>600</v>
      </c>
      <c r="G2829">
        <v>600</v>
      </c>
      <c r="H2829" s="17" t="s">
        <v>6348</v>
      </c>
      <c r="I2829" t="s">
        <v>145</v>
      </c>
      <c r="J2829" s="17" t="s">
        <v>8777</v>
      </c>
      <c r="K2829" s="17" t="s">
        <v>146</v>
      </c>
      <c r="L2829" t="s">
        <v>119</v>
      </c>
    </row>
    <row r="2830" spans="1:12" hidden="1">
      <c r="A2830">
        <v>20170612</v>
      </c>
      <c r="B2830">
        <v>20170612</v>
      </c>
      <c r="C2830">
        <v>140340</v>
      </c>
      <c r="D2830" s="17" t="s">
        <v>151</v>
      </c>
      <c r="E2830">
        <v>53023086</v>
      </c>
      <c r="F2830">
        <v>3100</v>
      </c>
      <c r="G2830">
        <v>3100</v>
      </c>
      <c r="H2830" s="17" t="s">
        <v>6351</v>
      </c>
      <c r="I2830" t="s">
        <v>145</v>
      </c>
      <c r="J2830" s="17" t="s">
        <v>9558</v>
      </c>
      <c r="K2830" s="17" t="s">
        <v>149</v>
      </c>
      <c r="L2830" t="s">
        <v>113</v>
      </c>
    </row>
    <row r="2831" spans="1:12" hidden="1">
      <c r="A2831">
        <v>20170612</v>
      </c>
      <c r="B2831">
        <v>20170612</v>
      </c>
      <c r="C2831">
        <v>140538</v>
      </c>
      <c r="D2831" s="17" t="s">
        <v>151</v>
      </c>
      <c r="E2831">
        <v>53023073</v>
      </c>
      <c r="F2831">
        <v>20</v>
      </c>
      <c r="G2831">
        <v>20</v>
      </c>
      <c r="H2831" s="17" t="s">
        <v>6352</v>
      </c>
      <c r="I2831" t="s">
        <v>145</v>
      </c>
      <c r="J2831" s="17" t="s">
        <v>8777</v>
      </c>
      <c r="K2831" s="17" t="s">
        <v>146</v>
      </c>
      <c r="L2831" t="s">
        <v>119</v>
      </c>
    </row>
    <row r="2832" spans="1:12" hidden="1">
      <c r="A2832">
        <v>20170612</v>
      </c>
      <c r="B2832">
        <v>20170612</v>
      </c>
      <c r="C2832">
        <v>141334</v>
      </c>
      <c r="D2832" s="17" t="s">
        <v>151</v>
      </c>
      <c r="E2832">
        <v>53023078</v>
      </c>
      <c r="F2832">
        <v>100</v>
      </c>
      <c r="G2832">
        <v>100</v>
      </c>
      <c r="H2832" s="17" t="s">
        <v>6355</v>
      </c>
      <c r="I2832" t="s">
        <v>145</v>
      </c>
      <c r="J2832" s="17" t="s">
        <v>9561</v>
      </c>
      <c r="K2832" s="17" t="s">
        <v>158</v>
      </c>
      <c r="L2832" t="s">
        <v>113</v>
      </c>
    </row>
    <row r="2833" spans="1:12" hidden="1">
      <c r="A2833">
        <v>20170612</v>
      </c>
      <c r="B2833">
        <v>20170612</v>
      </c>
      <c r="C2833">
        <v>141849</v>
      </c>
      <c r="D2833" s="17" t="s">
        <v>151</v>
      </c>
      <c r="E2833">
        <v>53023086</v>
      </c>
      <c r="F2833">
        <v>250</v>
      </c>
      <c r="G2833">
        <v>250</v>
      </c>
      <c r="H2833" s="17" t="s">
        <v>6358</v>
      </c>
      <c r="I2833" t="s">
        <v>145</v>
      </c>
      <c r="J2833" s="17" t="s">
        <v>9563</v>
      </c>
      <c r="K2833" s="17" t="s">
        <v>149</v>
      </c>
      <c r="L2833" t="s">
        <v>113</v>
      </c>
    </row>
    <row r="2834" spans="1:12" hidden="1">
      <c r="A2834">
        <v>20170612</v>
      </c>
      <c r="B2834">
        <v>20170612</v>
      </c>
      <c r="C2834">
        <v>142019</v>
      </c>
      <c r="D2834" s="17" t="s">
        <v>151</v>
      </c>
      <c r="E2834">
        <v>53023090</v>
      </c>
      <c r="F2834">
        <v>20</v>
      </c>
      <c r="G2834">
        <v>20</v>
      </c>
      <c r="H2834" s="17" t="s">
        <v>6361</v>
      </c>
      <c r="I2834" t="s">
        <v>145</v>
      </c>
      <c r="J2834" s="17" t="s">
        <v>9565</v>
      </c>
      <c r="K2834" s="17" t="s">
        <v>154</v>
      </c>
      <c r="L2834" t="s">
        <v>113</v>
      </c>
    </row>
    <row r="2835" spans="1:12" hidden="1">
      <c r="A2835">
        <v>20170612</v>
      </c>
      <c r="B2835">
        <v>20170612</v>
      </c>
      <c r="C2835">
        <v>142117</v>
      </c>
      <c r="D2835" s="17" t="s">
        <v>151</v>
      </c>
      <c r="E2835">
        <v>53023067</v>
      </c>
      <c r="F2835">
        <v>200</v>
      </c>
      <c r="G2835">
        <v>200</v>
      </c>
      <c r="H2835" s="17" t="s">
        <v>6364</v>
      </c>
      <c r="I2835" t="s">
        <v>145</v>
      </c>
      <c r="J2835" s="17" t="s">
        <v>9567</v>
      </c>
      <c r="K2835" s="17" t="s">
        <v>154</v>
      </c>
      <c r="L2835" t="s">
        <v>113</v>
      </c>
    </row>
    <row r="2836" spans="1:12" hidden="1">
      <c r="A2836">
        <v>20170612</v>
      </c>
      <c r="B2836">
        <v>20170612</v>
      </c>
      <c r="C2836">
        <v>142217</v>
      </c>
      <c r="D2836" s="17" t="s">
        <v>151</v>
      </c>
      <c r="E2836">
        <v>53023064</v>
      </c>
      <c r="F2836">
        <v>2500</v>
      </c>
      <c r="G2836">
        <v>2500</v>
      </c>
      <c r="H2836" s="17" t="s">
        <v>6367</v>
      </c>
      <c r="I2836" t="s">
        <v>145</v>
      </c>
      <c r="J2836" s="17" t="s">
        <v>9569</v>
      </c>
      <c r="K2836" s="17" t="s">
        <v>149</v>
      </c>
      <c r="L2836" t="s">
        <v>113</v>
      </c>
    </row>
    <row r="2837" spans="1:12" hidden="1">
      <c r="A2837">
        <v>20170612</v>
      </c>
      <c r="B2837">
        <v>20170612</v>
      </c>
      <c r="C2837">
        <v>142321</v>
      </c>
      <c r="D2837" s="17" t="s">
        <v>151</v>
      </c>
      <c r="E2837">
        <v>53023087</v>
      </c>
      <c r="F2837">
        <v>500</v>
      </c>
      <c r="G2837">
        <v>500</v>
      </c>
      <c r="H2837" s="17" t="s">
        <v>6370</v>
      </c>
      <c r="I2837" t="s">
        <v>145</v>
      </c>
      <c r="J2837" s="17" t="s">
        <v>9571</v>
      </c>
      <c r="K2837" s="17" t="s">
        <v>157</v>
      </c>
      <c r="L2837" t="s">
        <v>119</v>
      </c>
    </row>
    <row r="2838" spans="1:12" hidden="1">
      <c r="A2838">
        <v>20170612</v>
      </c>
      <c r="B2838">
        <v>20170612</v>
      </c>
      <c r="C2838">
        <v>142409</v>
      </c>
      <c r="D2838" s="17" t="s">
        <v>151</v>
      </c>
      <c r="E2838">
        <v>53023054</v>
      </c>
      <c r="F2838">
        <v>200</v>
      </c>
      <c r="G2838">
        <v>200</v>
      </c>
      <c r="H2838" s="17" t="s">
        <v>6373</v>
      </c>
      <c r="I2838" t="s">
        <v>145</v>
      </c>
      <c r="J2838" s="17" t="s">
        <v>9573</v>
      </c>
      <c r="K2838" s="17" t="s">
        <v>149</v>
      </c>
      <c r="L2838" t="s">
        <v>113</v>
      </c>
    </row>
    <row r="2839" spans="1:12" hidden="1">
      <c r="A2839">
        <v>20170612</v>
      </c>
      <c r="B2839">
        <v>20170612</v>
      </c>
      <c r="C2839">
        <v>142418</v>
      </c>
      <c r="D2839" s="17" t="s">
        <v>151</v>
      </c>
      <c r="E2839">
        <v>53023080</v>
      </c>
      <c r="F2839">
        <v>150</v>
      </c>
      <c r="G2839">
        <v>150</v>
      </c>
      <c r="H2839" s="17" t="s">
        <v>6376</v>
      </c>
      <c r="I2839" t="s">
        <v>145</v>
      </c>
      <c r="J2839" s="17" t="s">
        <v>9576</v>
      </c>
      <c r="K2839" s="17" t="s">
        <v>147</v>
      </c>
      <c r="L2839" t="s">
        <v>119</v>
      </c>
    </row>
    <row r="2840" spans="1:12" hidden="1">
      <c r="A2840">
        <v>20170612</v>
      </c>
      <c r="B2840">
        <v>20170612</v>
      </c>
      <c r="C2840">
        <v>142450</v>
      </c>
      <c r="D2840" s="17" t="s">
        <v>151</v>
      </c>
      <c r="E2840">
        <v>53023087</v>
      </c>
      <c r="F2840">
        <v>100</v>
      </c>
      <c r="G2840">
        <v>100</v>
      </c>
      <c r="H2840" s="17" t="s">
        <v>6379</v>
      </c>
      <c r="I2840" t="s">
        <v>145</v>
      </c>
      <c r="J2840" s="17" t="s">
        <v>9571</v>
      </c>
      <c r="K2840" s="17" t="s">
        <v>157</v>
      </c>
      <c r="L2840" t="s">
        <v>119</v>
      </c>
    </row>
    <row r="2841" spans="1:12" hidden="1">
      <c r="A2841">
        <v>20170612</v>
      </c>
      <c r="B2841">
        <v>20170612</v>
      </c>
      <c r="C2841">
        <v>142542</v>
      </c>
      <c r="D2841" s="17" t="s">
        <v>151</v>
      </c>
      <c r="E2841">
        <v>53023092</v>
      </c>
      <c r="F2841">
        <v>170</v>
      </c>
      <c r="G2841">
        <v>170</v>
      </c>
      <c r="H2841" s="17" t="s">
        <v>6382</v>
      </c>
      <c r="I2841" t="s">
        <v>145</v>
      </c>
      <c r="J2841" s="17" t="s">
        <v>9579</v>
      </c>
      <c r="K2841" s="17" t="s">
        <v>154</v>
      </c>
      <c r="L2841" t="s">
        <v>113</v>
      </c>
    </row>
    <row r="2842" spans="1:12" hidden="1">
      <c r="A2842">
        <v>20170612</v>
      </c>
      <c r="B2842">
        <v>20170612</v>
      </c>
      <c r="C2842">
        <v>142652</v>
      </c>
      <c r="D2842" s="17" t="s">
        <v>151</v>
      </c>
      <c r="E2842">
        <v>53023087</v>
      </c>
      <c r="F2842">
        <v>1525</v>
      </c>
      <c r="G2842">
        <v>1525</v>
      </c>
      <c r="H2842" s="17" t="s">
        <v>6385</v>
      </c>
      <c r="I2842" t="s">
        <v>145</v>
      </c>
      <c r="J2842" s="17" t="s">
        <v>9582</v>
      </c>
      <c r="K2842" s="17" t="s">
        <v>160</v>
      </c>
      <c r="L2842" t="s">
        <v>119</v>
      </c>
    </row>
    <row r="2843" spans="1:12" hidden="1">
      <c r="A2843">
        <v>20170612</v>
      </c>
      <c r="B2843">
        <v>20170612</v>
      </c>
      <c r="C2843">
        <v>142856</v>
      </c>
      <c r="D2843" s="17" t="s">
        <v>151</v>
      </c>
      <c r="E2843">
        <v>53023073</v>
      </c>
      <c r="F2843">
        <v>170</v>
      </c>
      <c r="G2843">
        <v>170</v>
      </c>
      <c r="H2843" s="17" t="s">
        <v>6388</v>
      </c>
      <c r="I2843" t="s">
        <v>145</v>
      </c>
      <c r="J2843" s="17" t="s">
        <v>9584</v>
      </c>
      <c r="K2843" s="17" t="s">
        <v>154</v>
      </c>
      <c r="L2843" t="s">
        <v>113</v>
      </c>
    </row>
    <row r="2844" spans="1:12" hidden="1">
      <c r="A2844">
        <v>20170612</v>
      </c>
      <c r="B2844">
        <v>20170612</v>
      </c>
      <c r="C2844">
        <v>142938</v>
      </c>
      <c r="D2844" s="17" t="s">
        <v>151</v>
      </c>
      <c r="E2844">
        <v>53023059</v>
      </c>
      <c r="F2844">
        <v>1000</v>
      </c>
      <c r="G2844">
        <v>1000</v>
      </c>
      <c r="H2844" s="17" t="s">
        <v>6391</v>
      </c>
      <c r="I2844" t="s">
        <v>145</v>
      </c>
      <c r="J2844" s="17" t="s">
        <v>9586</v>
      </c>
      <c r="K2844" s="17" t="s">
        <v>163</v>
      </c>
      <c r="L2844" t="s">
        <v>113</v>
      </c>
    </row>
    <row r="2845" spans="1:12" hidden="1">
      <c r="A2845">
        <v>20170612</v>
      </c>
      <c r="B2845">
        <v>20170612</v>
      </c>
      <c r="C2845">
        <v>143229</v>
      </c>
      <c r="D2845" s="17" t="s">
        <v>151</v>
      </c>
      <c r="E2845">
        <v>53023061</v>
      </c>
      <c r="F2845">
        <v>1000</v>
      </c>
      <c r="G2845">
        <v>1000</v>
      </c>
      <c r="H2845" s="17" t="s">
        <v>6394</v>
      </c>
      <c r="I2845" t="s">
        <v>145</v>
      </c>
      <c r="J2845" s="17" t="s">
        <v>9588</v>
      </c>
      <c r="K2845" s="17" t="s">
        <v>146</v>
      </c>
      <c r="L2845" t="s">
        <v>113</v>
      </c>
    </row>
    <row r="2846" spans="1:12" hidden="1">
      <c r="A2846">
        <v>20170612</v>
      </c>
      <c r="B2846">
        <v>20170612</v>
      </c>
      <c r="C2846">
        <v>143251</v>
      </c>
      <c r="D2846" s="17" t="s">
        <v>151</v>
      </c>
      <c r="E2846">
        <v>53023090</v>
      </c>
      <c r="F2846">
        <v>300</v>
      </c>
      <c r="G2846">
        <v>300</v>
      </c>
      <c r="H2846" s="17" t="s">
        <v>6397</v>
      </c>
      <c r="I2846" t="s">
        <v>145</v>
      </c>
      <c r="J2846" s="17" t="s">
        <v>9590</v>
      </c>
      <c r="K2846" s="17" t="s">
        <v>265</v>
      </c>
      <c r="L2846" t="s">
        <v>113</v>
      </c>
    </row>
    <row r="2847" spans="1:12" hidden="1">
      <c r="A2847">
        <v>20170612</v>
      </c>
      <c r="B2847">
        <v>20170612</v>
      </c>
      <c r="C2847">
        <v>143309</v>
      </c>
      <c r="D2847" s="17" t="s">
        <v>151</v>
      </c>
      <c r="E2847">
        <v>53023080</v>
      </c>
      <c r="F2847">
        <v>1000</v>
      </c>
      <c r="G2847">
        <v>1000</v>
      </c>
      <c r="H2847" s="17" t="s">
        <v>6398</v>
      </c>
      <c r="I2847" t="s">
        <v>145</v>
      </c>
      <c r="J2847" s="17" t="s">
        <v>9128</v>
      </c>
      <c r="K2847" s="17" t="s">
        <v>146</v>
      </c>
      <c r="L2847" t="s">
        <v>119</v>
      </c>
    </row>
    <row r="2848" spans="1:12" hidden="1">
      <c r="A2848">
        <v>20170612</v>
      </c>
      <c r="B2848">
        <v>20170612</v>
      </c>
      <c r="C2848">
        <v>143346</v>
      </c>
      <c r="D2848" s="17" t="s">
        <v>151</v>
      </c>
      <c r="E2848">
        <v>53023090</v>
      </c>
      <c r="F2848">
        <v>300</v>
      </c>
      <c r="G2848">
        <v>300</v>
      </c>
      <c r="H2848" s="17" t="s">
        <v>6401</v>
      </c>
      <c r="I2848" t="s">
        <v>145</v>
      </c>
      <c r="J2848" s="17" t="s">
        <v>9593</v>
      </c>
      <c r="K2848" s="17" t="s">
        <v>150</v>
      </c>
      <c r="L2848" t="s">
        <v>113</v>
      </c>
    </row>
    <row r="2849" spans="1:12" hidden="1">
      <c r="A2849">
        <v>20170612</v>
      </c>
      <c r="B2849">
        <v>20170612</v>
      </c>
      <c r="C2849">
        <v>143430</v>
      </c>
      <c r="D2849" s="17" t="s">
        <v>151</v>
      </c>
      <c r="E2849">
        <v>53023086</v>
      </c>
      <c r="F2849">
        <v>1000</v>
      </c>
      <c r="G2849">
        <v>1000</v>
      </c>
      <c r="H2849" s="17" t="s">
        <v>6404</v>
      </c>
      <c r="I2849" t="s">
        <v>145</v>
      </c>
      <c r="J2849" s="17" t="s">
        <v>9595</v>
      </c>
      <c r="K2849" s="17" t="s">
        <v>264</v>
      </c>
      <c r="L2849" t="s">
        <v>119</v>
      </c>
    </row>
    <row r="2850" spans="1:12" hidden="1">
      <c r="A2850">
        <v>20170612</v>
      </c>
      <c r="B2850">
        <v>20170612</v>
      </c>
      <c r="C2850">
        <v>143633</v>
      </c>
      <c r="D2850" s="17" t="s">
        <v>151</v>
      </c>
      <c r="E2850">
        <v>53023077</v>
      </c>
      <c r="F2850">
        <v>100</v>
      </c>
      <c r="G2850">
        <v>100</v>
      </c>
      <c r="H2850" s="17" t="s">
        <v>6407</v>
      </c>
      <c r="I2850" t="s">
        <v>145</v>
      </c>
      <c r="J2850" s="17" t="s">
        <v>9597</v>
      </c>
      <c r="K2850" s="17" t="s">
        <v>146</v>
      </c>
      <c r="L2850" t="s">
        <v>113</v>
      </c>
    </row>
    <row r="2851" spans="1:12" hidden="1">
      <c r="A2851">
        <v>20170612</v>
      </c>
      <c r="B2851">
        <v>20170612</v>
      </c>
      <c r="C2851">
        <v>143832</v>
      </c>
      <c r="D2851" s="17" t="s">
        <v>151</v>
      </c>
      <c r="E2851">
        <v>53023077</v>
      </c>
      <c r="F2851">
        <v>70</v>
      </c>
      <c r="G2851">
        <v>70</v>
      </c>
      <c r="H2851" s="17" t="s">
        <v>6410</v>
      </c>
      <c r="I2851" t="s">
        <v>145</v>
      </c>
      <c r="J2851" s="17" t="s">
        <v>9600</v>
      </c>
      <c r="K2851" s="17" t="s">
        <v>149</v>
      </c>
      <c r="L2851" t="s">
        <v>113</v>
      </c>
    </row>
    <row r="2852" spans="1:12" hidden="1">
      <c r="A2852">
        <v>20170612</v>
      </c>
      <c r="B2852">
        <v>20170612</v>
      </c>
      <c r="C2852">
        <v>144337</v>
      </c>
      <c r="D2852" s="17" t="s">
        <v>151</v>
      </c>
      <c r="E2852">
        <v>53023087</v>
      </c>
      <c r="F2852">
        <v>215</v>
      </c>
      <c r="G2852">
        <v>215</v>
      </c>
      <c r="H2852" s="17" t="s">
        <v>6411</v>
      </c>
      <c r="I2852" t="s">
        <v>145</v>
      </c>
      <c r="J2852" s="17" t="s">
        <v>9520</v>
      </c>
      <c r="K2852" s="17" t="s">
        <v>296</v>
      </c>
      <c r="L2852" t="s">
        <v>113</v>
      </c>
    </row>
    <row r="2853" spans="1:12" hidden="1">
      <c r="A2853">
        <v>20170612</v>
      </c>
      <c r="B2853">
        <v>20170612</v>
      </c>
      <c r="C2853">
        <v>144522</v>
      </c>
      <c r="D2853" s="17" t="s">
        <v>151</v>
      </c>
      <c r="E2853">
        <v>53023069</v>
      </c>
      <c r="F2853">
        <v>300</v>
      </c>
      <c r="G2853">
        <v>300</v>
      </c>
      <c r="H2853" s="17" t="s">
        <v>6414</v>
      </c>
      <c r="I2853" t="s">
        <v>145</v>
      </c>
      <c r="J2853" s="17" t="s">
        <v>9604</v>
      </c>
      <c r="K2853" s="17" t="s">
        <v>146</v>
      </c>
      <c r="L2853" t="s">
        <v>119</v>
      </c>
    </row>
    <row r="2854" spans="1:12" hidden="1">
      <c r="A2854">
        <v>20170612</v>
      </c>
      <c r="B2854">
        <v>20170612</v>
      </c>
      <c r="C2854">
        <v>144540</v>
      </c>
      <c r="D2854" s="17" t="s">
        <v>151</v>
      </c>
      <c r="E2854">
        <v>53023072</v>
      </c>
      <c r="F2854">
        <v>1000</v>
      </c>
      <c r="G2854">
        <v>1000</v>
      </c>
      <c r="H2854" s="17" t="s">
        <v>6417</v>
      </c>
      <c r="I2854" t="s">
        <v>145</v>
      </c>
      <c r="J2854" s="17" t="s">
        <v>9606</v>
      </c>
      <c r="K2854" s="17" t="s">
        <v>152</v>
      </c>
      <c r="L2854" t="s">
        <v>119</v>
      </c>
    </row>
    <row r="2855" spans="1:12" hidden="1">
      <c r="A2855">
        <v>20170612</v>
      </c>
      <c r="B2855">
        <v>20170612</v>
      </c>
      <c r="C2855">
        <v>144737</v>
      </c>
      <c r="D2855" s="17" t="s">
        <v>151</v>
      </c>
      <c r="E2855">
        <v>53023073</v>
      </c>
      <c r="F2855">
        <v>5000</v>
      </c>
      <c r="G2855">
        <v>5000</v>
      </c>
      <c r="H2855" s="17" t="s">
        <v>6420</v>
      </c>
      <c r="I2855" t="s">
        <v>145</v>
      </c>
      <c r="J2855" s="17" t="s">
        <v>9608</v>
      </c>
      <c r="K2855" s="17" t="s">
        <v>146</v>
      </c>
      <c r="L2855" t="s">
        <v>113</v>
      </c>
    </row>
    <row r="2856" spans="1:12" hidden="1">
      <c r="A2856">
        <v>20170612</v>
      </c>
      <c r="B2856">
        <v>20170612</v>
      </c>
      <c r="C2856">
        <v>144849</v>
      </c>
      <c r="D2856" s="17" t="s">
        <v>151</v>
      </c>
      <c r="E2856">
        <v>53023080</v>
      </c>
      <c r="F2856">
        <v>150</v>
      </c>
      <c r="G2856">
        <v>150</v>
      </c>
      <c r="H2856" s="17" t="s">
        <v>6423</v>
      </c>
      <c r="I2856" t="s">
        <v>145</v>
      </c>
      <c r="J2856" s="17" t="s">
        <v>9610</v>
      </c>
      <c r="K2856" s="17" t="s">
        <v>167</v>
      </c>
      <c r="L2856" t="s">
        <v>113</v>
      </c>
    </row>
    <row r="2857" spans="1:12" hidden="1">
      <c r="A2857">
        <v>20170612</v>
      </c>
      <c r="B2857">
        <v>20170612</v>
      </c>
      <c r="C2857">
        <v>144934</v>
      </c>
      <c r="D2857" s="17" t="s">
        <v>151</v>
      </c>
      <c r="E2857">
        <v>53023072</v>
      </c>
      <c r="F2857">
        <v>2000</v>
      </c>
      <c r="G2857">
        <v>2000</v>
      </c>
      <c r="H2857" s="17" t="s">
        <v>6424</v>
      </c>
      <c r="I2857" t="s">
        <v>145</v>
      </c>
      <c r="J2857" s="17" t="s">
        <v>9606</v>
      </c>
      <c r="K2857" s="17" t="s">
        <v>152</v>
      </c>
      <c r="L2857" t="s">
        <v>119</v>
      </c>
    </row>
    <row r="2858" spans="1:12" hidden="1">
      <c r="A2858">
        <v>20170612</v>
      </c>
      <c r="B2858">
        <v>20170612</v>
      </c>
      <c r="C2858">
        <v>145135</v>
      </c>
      <c r="D2858" s="17" t="s">
        <v>151</v>
      </c>
      <c r="E2858">
        <v>53023080</v>
      </c>
      <c r="F2858">
        <v>500</v>
      </c>
      <c r="G2858">
        <v>500</v>
      </c>
      <c r="H2858" s="17" t="s">
        <v>6427</v>
      </c>
      <c r="I2858" t="s">
        <v>145</v>
      </c>
      <c r="J2858" s="17" t="s">
        <v>9613</v>
      </c>
      <c r="K2858" s="17" t="s">
        <v>154</v>
      </c>
      <c r="L2858" t="s">
        <v>113</v>
      </c>
    </row>
    <row r="2859" spans="1:12" hidden="1">
      <c r="A2859">
        <v>20170612</v>
      </c>
      <c r="B2859">
        <v>20170612</v>
      </c>
      <c r="C2859">
        <v>145204</v>
      </c>
      <c r="D2859" s="17" t="s">
        <v>151</v>
      </c>
      <c r="E2859">
        <v>53023054</v>
      </c>
      <c r="F2859">
        <v>85</v>
      </c>
      <c r="G2859">
        <v>85</v>
      </c>
      <c r="H2859" s="17" t="s">
        <v>6428</v>
      </c>
      <c r="I2859" t="s">
        <v>145</v>
      </c>
      <c r="J2859" s="17" t="s">
        <v>9616</v>
      </c>
      <c r="K2859" s="17" t="s">
        <v>150</v>
      </c>
      <c r="L2859" t="s">
        <v>113</v>
      </c>
    </row>
    <row r="2860" spans="1:12" hidden="1">
      <c r="A2860">
        <v>20170612</v>
      </c>
      <c r="B2860">
        <v>20170612</v>
      </c>
      <c r="C2860">
        <v>145211</v>
      </c>
      <c r="D2860" s="17" t="s">
        <v>151</v>
      </c>
      <c r="E2860">
        <v>53023078</v>
      </c>
      <c r="F2860">
        <v>20</v>
      </c>
      <c r="G2860">
        <v>20</v>
      </c>
      <c r="H2860" s="17" t="s">
        <v>6431</v>
      </c>
      <c r="I2860" t="s">
        <v>145</v>
      </c>
      <c r="J2860" s="17" t="s">
        <v>9618</v>
      </c>
      <c r="K2860" s="17" t="s">
        <v>149</v>
      </c>
      <c r="L2860" t="s">
        <v>113</v>
      </c>
    </row>
    <row r="2861" spans="1:12" hidden="1">
      <c r="A2861">
        <v>20170612</v>
      </c>
      <c r="B2861">
        <v>20170612</v>
      </c>
      <c r="C2861">
        <v>145246</v>
      </c>
      <c r="D2861" s="17" t="s">
        <v>151</v>
      </c>
      <c r="E2861">
        <v>53023086</v>
      </c>
      <c r="F2861">
        <v>2400</v>
      </c>
      <c r="G2861">
        <v>2400</v>
      </c>
      <c r="H2861" s="17" t="s">
        <v>6432</v>
      </c>
      <c r="I2861" t="s">
        <v>145</v>
      </c>
      <c r="J2861" s="17" t="s">
        <v>4897</v>
      </c>
      <c r="K2861" s="17" t="s">
        <v>157</v>
      </c>
      <c r="L2861" t="s">
        <v>119</v>
      </c>
    </row>
    <row r="2862" spans="1:12" hidden="1">
      <c r="A2862">
        <v>20170612</v>
      </c>
      <c r="B2862">
        <v>20170612</v>
      </c>
      <c r="C2862">
        <v>145444</v>
      </c>
      <c r="D2862" s="17" t="s">
        <v>151</v>
      </c>
      <c r="E2862">
        <v>53023056</v>
      </c>
      <c r="F2862">
        <v>650</v>
      </c>
      <c r="G2862">
        <v>650</v>
      </c>
      <c r="H2862" s="17" t="s">
        <v>6435</v>
      </c>
      <c r="I2862" t="s">
        <v>145</v>
      </c>
      <c r="J2862" s="17" t="s">
        <v>9622</v>
      </c>
      <c r="K2862" s="17" t="s">
        <v>149</v>
      </c>
      <c r="L2862" t="s">
        <v>113</v>
      </c>
    </row>
    <row r="2863" spans="1:12" hidden="1">
      <c r="A2863">
        <v>20170612</v>
      </c>
      <c r="B2863">
        <v>20170612</v>
      </c>
      <c r="C2863">
        <v>145627</v>
      </c>
      <c r="D2863" s="17" t="s">
        <v>151</v>
      </c>
      <c r="E2863">
        <v>53023072</v>
      </c>
      <c r="F2863">
        <v>600</v>
      </c>
      <c r="G2863">
        <v>600</v>
      </c>
      <c r="H2863" s="17" t="s">
        <v>6438</v>
      </c>
      <c r="I2863" t="s">
        <v>145</v>
      </c>
      <c r="J2863" s="17" t="s">
        <v>9624</v>
      </c>
      <c r="K2863" s="17" t="s">
        <v>152</v>
      </c>
      <c r="L2863" t="s">
        <v>119</v>
      </c>
    </row>
    <row r="2864" spans="1:12" hidden="1">
      <c r="A2864">
        <v>20170612</v>
      </c>
      <c r="B2864">
        <v>20170612</v>
      </c>
      <c r="C2864">
        <v>145653</v>
      </c>
      <c r="D2864" s="17" t="s">
        <v>151</v>
      </c>
      <c r="E2864">
        <v>53023073</v>
      </c>
      <c r="F2864">
        <v>450</v>
      </c>
      <c r="G2864">
        <v>450</v>
      </c>
      <c r="H2864" s="17" t="s">
        <v>6441</v>
      </c>
      <c r="I2864" t="s">
        <v>145</v>
      </c>
      <c r="J2864" s="17" t="s">
        <v>9626</v>
      </c>
      <c r="K2864" s="17" t="s">
        <v>146</v>
      </c>
      <c r="L2864" t="s">
        <v>113</v>
      </c>
    </row>
    <row r="2865" spans="1:12" hidden="1">
      <c r="A2865">
        <v>20170612</v>
      </c>
      <c r="B2865">
        <v>20170612</v>
      </c>
      <c r="C2865">
        <v>145747</v>
      </c>
      <c r="D2865" s="17" t="s">
        <v>151</v>
      </c>
      <c r="E2865">
        <v>53023076</v>
      </c>
      <c r="F2865">
        <v>800</v>
      </c>
      <c r="G2865">
        <v>800</v>
      </c>
      <c r="H2865" s="17" t="s">
        <v>6442</v>
      </c>
      <c r="I2865" t="s">
        <v>145</v>
      </c>
      <c r="J2865" s="17" t="s">
        <v>9628</v>
      </c>
      <c r="K2865" s="17" t="s">
        <v>150</v>
      </c>
      <c r="L2865" t="s">
        <v>113</v>
      </c>
    </row>
    <row r="2866" spans="1:12" hidden="1">
      <c r="A2866">
        <v>20170612</v>
      </c>
      <c r="B2866">
        <v>20170612</v>
      </c>
      <c r="C2866">
        <v>145811</v>
      </c>
      <c r="D2866" s="17" t="s">
        <v>151</v>
      </c>
      <c r="E2866">
        <v>53023079</v>
      </c>
      <c r="F2866">
        <v>200</v>
      </c>
      <c r="G2866">
        <v>200</v>
      </c>
      <c r="H2866" s="17" t="s">
        <v>6444</v>
      </c>
      <c r="I2866" t="s">
        <v>145</v>
      </c>
      <c r="J2866" s="17" t="s">
        <v>9630</v>
      </c>
      <c r="K2866" s="17" t="s">
        <v>154</v>
      </c>
      <c r="L2866" t="s">
        <v>113</v>
      </c>
    </row>
    <row r="2867" spans="1:12" hidden="1">
      <c r="A2867">
        <v>20170612</v>
      </c>
      <c r="B2867">
        <v>20170612</v>
      </c>
      <c r="C2867">
        <v>145829</v>
      </c>
      <c r="D2867" s="17" t="s">
        <v>151</v>
      </c>
      <c r="E2867">
        <v>53023088</v>
      </c>
      <c r="F2867">
        <v>200</v>
      </c>
      <c r="G2867">
        <v>200</v>
      </c>
      <c r="H2867" s="17" t="s">
        <v>6447</v>
      </c>
      <c r="I2867" t="s">
        <v>145</v>
      </c>
      <c r="J2867" s="17" t="s">
        <v>9632</v>
      </c>
      <c r="K2867" s="17" t="s">
        <v>149</v>
      </c>
      <c r="L2867" t="s">
        <v>113</v>
      </c>
    </row>
    <row r="2868" spans="1:12" hidden="1">
      <c r="A2868">
        <v>20170612</v>
      </c>
      <c r="B2868">
        <v>20170612</v>
      </c>
      <c r="C2868">
        <v>145832</v>
      </c>
      <c r="D2868" s="17" t="s">
        <v>151</v>
      </c>
      <c r="E2868">
        <v>53023061</v>
      </c>
      <c r="F2868">
        <v>2000</v>
      </c>
      <c r="G2868">
        <v>2000</v>
      </c>
      <c r="H2868" s="17" t="s">
        <v>6450</v>
      </c>
      <c r="I2868" t="s">
        <v>145</v>
      </c>
      <c r="J2868" s="17" t="s">
        <v>9634</v>
      </c>
      <c r="K2868" s="17" t="s">
        <v>150</v>
      </c>
      <c r="L2868" t="s">
        <v>113</v>
      </c>
    </row>
    <row r="2869" spans="1:12" hidden="1">
      <c r="A2869">
        <v>20170612</v>
      </c>
      <c r="B2869">
        <v>20170612</v>
      </c>
      <c r="C2869">
        <v>145918</v>
      </c>
      <c r="D2869" s="17" t="s">
        <v>151</v>
      </c>
      <c r="E2869">
        <v>53023072</v>
      </c>
      <c r="F2869">
        <v>300</v>
      </c>
      <c r="G2869">
        <v>300</v>
      </c>
      <c r="H2869" s="17" t="s">
        <v>6453</v>
      </c>
      <c r="I2869" t="s">
        <v>145</v>
      </c>
      <c r="J2869" s="17" t="s">
        <v>9636</v>
      </c>
      <c r="K2869" s="17" t="s">
        <v>162</v>
      </c>
      <c r="L2869" t="s">
        <v>113</v>
      </c>
    </row>
    <row r="2870" spans="1:12" hidden="1">
      <c r="A2870">
        <v>20170612</v>
      </c>
      <c r="B2870">
        <v>20170612</v>
      </c>
      <c r="C2870">
        <v>145943</v>
      </c>
      <c r="D2870" s="17" t="s">
        <v>151</v>
      </c>
      <c r="E2870">
        <v>53023079</v>
      </c>
      <c r="F2870">
        <v>35</v>
      </c>
      <c r="G2870">
        <v>35</v>
      </c>
      <c r="H2870" s="17" t="s">
        <v>6454</v>
      </c>
      <c r="I2870" t="s">
        <v>145</v>
      </c>
      <c r="J2870" s="17" t="s">
        <v>9515</v>
      </c>
      <c r="K2870" s="17" t="s">
        <v>152</v>
      </c>
      <c r="L2870" t="s">
        <v>119</v>
      </c>
    </row>
    <row r="2871" spans="1:12" hidden="1">
      <c r="A2871">
        <v>20170612</v>
      </c>
      <c r="B2871">
        <v>20170612</v>
      </c>
      <c r="C2871">
        <v>150012</v>
      </c>
      <c r="D2871" s="17" t="s">
        <v>151</v>
      </c>
      <c r="E2871">
        <v>53023080</v>
      </c>
      <c r="F2871">
        <v>9000</v>
      </c>
      <c r="G2871">
        <v>9000</v>
      </c>
      <c r="H2871" s="17" t="s">
        <v>6457</v>
      </c>
      <c r="I2871" t="s">
        <v>145</v>
      </c>
      <c r="J2871" s="17" t="s">
        <v>9640</v>
      </c>
      <c r="K2871" s="17" t="s">
        <v>170</v>
      </c>
      <c r="L2871" t="s">
        <v>119</v>
      </c>
    </row>
    <row r="2872" spans="1:12" hidden="1">
      <c r="A2872">
        <v>20170612</v>
      </c>
      <c r="B2872">
        <v>20170612</v>
      </c>
      <c r="C2872">
        <v>150012</v>
      </c>
      <c r="D2872" s="17" t="s">
        <v>151</v>
      </c>
      <c r="E2872">
        <v>53023076</v>
      </c>
      <c r="F2872">
        <v>500</v>
      </c>
      <c r="G2872">
        <v>500</v>
      </c>
      <c r="H2872" s="17" t="s">
        <v>6460</v>
      </c>
      <c r="I2872" t="s">
        <v>145</v>
      </c>
      <c r="J2872" s="17" t="s">
        <v>9641</v>
      </c>
      <c r="K2872" s="17" t="s">
        <v>264</v>
      </c>
      <c r="L2872" t="s">
        <v>119</v>
      </c>
    </row>
    <row r="2873" spans="1:12" hidden="1">
      <c r="A2873">
        <v>20170612</v>
      </c>
      <c r="B2873">
        <v>20170612</v>
      </c>
      <c r="C2873">
        <v>150123</v>
      </c>
      <c r="D2873" s="17" t="s">
        <v>151</v>
      </c>
      <c r="E2873">
        <v>53023054</v>
      </c>
      <c r="F2873">
        <v>400</v>
      </c>
      <c r="G2873">
        <v>400</v>
      </c>
      <c r="H2873" s="17" t="s">
        <v>6463</v>
      </c>
      <c r="I2873" t="s">
        <v>145</v>
      </c>
      <c r="J2873" s="17" t="s">
        <v>9643</v>
      </c>
      <c r="K2873" s="17" t="s">
        <v>146</v>
      </c>
      <c r="L2873" t="s">
        <v>113</v>
      </c>
    </row>
    <row r="2874" spans="1:12" hidden="1">
      <c r="A2874">
        <v>20170612</v>
      </c>
      <c r="B2874">
        <v>20170612</v>
      </c>
      <c r="C2874">
        <v>150138</v>
      </c>
      <c r="D2874" s="17" t="s">
        <v>151</v>
      </c>
      <c r="E2874">
        <v>53023076</v>
      </c>
      <c r="F2874">
        <v>300</v>
      </c>
      <c r="G2874">
        <v>300</v>
      </c>
      <c r="H2874" s="17" t="s">
        <v>6466</v>
      </c>
      <c r="I2874" t="s">
        <v>145</v>
      </c>
      <c r="J2874" s="17" t="s">
        <v>9645</v>
      </c>
      <c r="K2874" s="17" t="s">
        <v>150</v>
      </c>
      <c r="L2874" t="s">
        <v>113</v>
      </c>
    </row>
    <row r="2875" spans="1:12" hidden="1">
      <c r="A2875">
        <v>20170612</v>
      </c>
      <c r="B2875">
        <v>20170612</v>
      </c>
      <c r="C2875">
        <v>150301</v>
      </c>
      <c r="D2875" s="17" t="s">
        <v>151</v>
      </c>
      <c r="E2875">
        <v>53023058</v>
      </c>
      <c r="F2875">
        <v>2000</v>
      </c>
      <c r="G2875">
        <v>2000</v>
      </c>
      <c r="H2875" s="17" t="s">
        <v>6469</v>
      </c>
      <c r="I2875" t="s">
        <v>145</v>
      </c>
      <c r="J2875" s="17" t="s">
        <v>9647</v>
      </c>
      <c r="K2875" s="17" t="s">
        <v>153</v>
      </c>
      <c r="L2875" t="s">
        <v>113</v>
      </c>
    </row>
    <row r="2876" spans="1:12" hidden="1">
      <c r="A2876">
        <v>20170612</v>
      </c>
      <c r="B2876">
        <v>20170612</v>
      </c>
      <c r="C2876">
        <v>150827</v>
      </c>
      <c r="D2876" s="17" t="s">
        <v>151</v>
      </c>
      <c r="E2876">
        <v>53023092</v>
      </c>
      <c r="F2876">
        <v>160</v>
      </c>
      <c r="G2876">
        <v>160</v>
      </c>
      <c r="H2876" s="17" t="s">
        <v>6470</v>
      </c>
      <c r="I2876" t="s">
        <v>145</v>
      </c>
      <c r="J2876" s="17" t="s">
        <v>8932</v>
      </c>
      <c r="K2876" s="17" t="s">
        <v>157</v>
      </c>
      <c r="L2876" t="s">
        <v>119</v>
      </c>
    </row>
    <row r="2877" spans="1:12" hidden="1">
      <c r="A2877">
        <v>20170612</v>
      </c>
      <c r="B2877">
        <v>20170612</v>
      </c>
      <c r="C2877">
        <v>151044</v>
      </c>
      <c r="D2877" s="17" t="s">
        <v>151</v>
      </c>
      <c r="E2877">
        <v>53023072</v>
      </c>
      <c r="F2877">
        <v>500</v>
      </c>
      <c r="G2877">
        <v>500</v>
      </c>
      <c r="H2877" s="17" t="s">
        <v>6473</v>
      </c>
      <c r="I2877" t="s">
        <v>145</v>
      </c>
      <c r="J2877" s="17" t="s">
        <v>9651</v>
      </c>
      <c r="K2877" s="17" t="s">
        <v>154</v>
      </c>
      <c r="L2877" t="s">
        <v>113</v>
      </c>
    </row>
    <row r="2878" spans="1:12" hidden="1">
      <c r="A2878">
        <v>20170612</v>
      </c>
      <c r="B2878">
        <v>20170612</v>
      </c>
      <c r="C2878">
        <v>151055</v>
      </c>
      <c r="D2878" s="17" t="s">
        <v>151</v>
      </c>
      <c r="E2878">
        <v>53023077</v>
      </c>
      <c r="F2878">
        <v>40</v>
      </c>
      <c r="G2878">
        <v>40</v>
      </c>
      <c r="H2878" s="17" t="s">
        <v>6474</v>
      </c>
      <c r="I2878" t="s">
        <v>145</v>
      </c>
      <c r="J2878" s="17" t="s">
        <v>9515</v>
      </c>
      <c r="K2878" s="17" t="s">
        <v>152</v>
      </c>
      <c r="L2878" t="s">
        <v>119</v>
      </c>
    </row>
    <row r="2879" spans="1:12" hidden="1">
      <c r="A2879">
        <v>20170612</v>
      </c>
      <c r="B2879">
        <v>20170612</v>
      </c>
      <c r="C2879">
        <v>151105</v>
      </c>
      <c r="D2879" s="17" t="s">
        <v>151</v>
      </c>
      <c r="E2879">
        <v>53023090</v>
      </c>
      <c r="F2879">
        <v>100</v>
      </c>
      <c r="G2879">
        <v>100</v>
      </c>
      <c r="H2879" s="17" t="s">
        <v>6475</v>
      </c>
      <c r="I2879" t="s">
        <v>145</v>
      </c>
      <c r="J2879" s="17" t="s">
        <v>8957</v>
      </c>
      <c r="K2879" s="17" t="s">
        <v>152</v>
      </c>
      <c r="L2879" t="s">
        <v>119</v>
      </c>
    </row>
    <row r="2880" spans="1:12" hidden="1">
      <c r="A2880">
        <v>20170612</v>
      </c>
      <c r="B2880">
        <v>20170612</v>
      </c>
      <c r="C2880">
        <v>151206</v>
      </c>
      <c r="D2880" s="17" t="s">
        <v>151</v>
      </c>
      <c r="E2880">
        <v>53023080</v>
      </c>
      <c r="F2880">
        <v>1500</v>
      </c>
      <c r="G2880">
        <v>1500</v>
      </c>
      <c r="H2880" s="17" t="s">
        <v>6478</v>
      </c>
      <c r="I2880" t="s">
        <v>145</v>
      </c>
      <c r="J2880" s="17" t="s">
        <v>9656</v>
      </c>
      <c r="K2880" s="17" t="s">
        <v>152</v>
      </c>
      <c r="L2880" t="s">
        <v>119</v>
      </c>
    </row>
    <row r="2881" spans="1:12" hidden="1">
      <c r="A2881">
        <v>20170612</v>
      </c>
      <c r="B2881">
        <v>20170612</v>
      </c>
      <c r="C2881">
        <v>151249</v>
      </c>
      <c r="D2881" s="17" t="s">
        <v>151</v>
      </c>
      <c r="E2881">
        <v>53023058</v>
      </c>
      <c r="F2881">
        <v>3500</v>
      </c>
      <c r="G2881">
        <v>3500</v>
      </c>
      <c r="H2881" s="17" t="s">
        <v>6479</v>
      </c>
      <c r="I2881" t="s">
        <v>145</v>
      </c>
      <c r="J2881" s="17" t="s">
        <v>9659</v>
      </c>
      <c r="K2881" s="17" t="s">
        <v>164</v>
      </c>
      <c r="L2881" t="s">
        <v>119</v>
      </c>
    </row>
    <row r="2882" spans="1:12" hidden="1">
      <c r="A2882">
        <v>20170612</v>
      </c>
      <c r="B2882">
        <v>20170612</v>
      </c>
      <c r="C2882">
        <v>151419</v>
      </c>
      <c r="D2882" s="17" t="s">
        <v>151</v>
      </c>
      <c r="E2882">
        <v>53023058</v>
      </c>
      <c r="F2882">
        <v>1000</v>
      </c>
      <c r="G2882">
        <v>1000</v>
      </c>
      <c r="H2882" s="17" t="s">
        <v>6482</v>
      </c>
      <c r="I2882" t="s">
        <v>145</v>
      </c>
      <c r="J2882" s="17" t="s">
        <v>9659</v>
      </c>
      <c r="K2882" s="17" t="s">
        <v>164</v>
      </c>
      <c r="L2882" t="s">
        <v>119</v>
      </c>
    </row>
    <row r="2883" spans="1:12" hidden="1">
      <c r="A2883">
        <v>20170612</v>
      </c>
      <c r="B2883">
        <v>20170612</v>
      </c>
      <c r="C2883">
        <v>151528</v>
      </c>
      <c r="D2883" s="17" t="s">
        <v>151</v>
      </c>
      <c r="E2883">
        <v>53023079</v>
      </c>
      <c r="F2883">
        <v>600</v>
      </c>
      <c r="G2883">
        <v>600</v>
      </c>
      <c r="H2883" s="17" t="s">
        <v>6485</v>
      </c>
      <c r="I2883" t="s">
        <v>145</v>
      </c>
      <c r="J2883" s="17" t="s">
        <v>9662</v>
      </c>
      <c r="K2883" s="17" t="s">
        <v>164</v>
      </c>
      <c r="L2883" t="s">
        <v>119</v>
      </c>
    </row>
    <row r="2884" spans="1:12" hidden="1">
      <c r="A2884">
        <v>20170612</v>
      </c>
      <c r="B2884">
        <v>20170612</v>
      </c>
      <c r="C2884">
        <v>152029</v>
      </c>
      <c r="D2884" s="17" t="s">
        <v>151</v>
      </c>
      <c r="E2884">
        <v>53023089</v>
      </c>
      <c r="F2884">
        <v>50</v>
      </c>
      <c r="G2884">
        <v>50</v>
      </c>
      <c r="H2884" s="17" t="s">
        <v>6486</v>
      </c>
      <c r="I2884" t="s">
        <v>145</v>
      </c>
      <c r="J2884" s="17" t="s">
        <v>9565</v>
      </c>
      <c r="K2884" s="17" t="s">
        <v>154</v>
      </c>
      <c r="L2884" t="s">
        <v>113</v>
      </c>
    </row>
    <row r="2885" spans="1:12" hidden="1">
      <c r="A2885">
        <v>20170612</v>
      </c>
      <c r="B2885">
        <v>20170612</v>
      </c>
      <c r="C2885">
        <v>152127</v>
      </c>
      <c r="D2885" s="17" t="s">
        <v>151</v>
      </c>
      <c r="E2885">
        <v>53023089</v>
      </c>
      <c r="F2885">
        <v>100</v>
      </c>
      <c r="G2885">
        <v>100</v>
      </c>
      <c r="H2885" s="17" t="s">
        <v>6489</v>
      </c>
      <c r="I2885" t="s">
        <v>145</v>
      </c>
      <c r="J2885" s="17" t="s">
        <v>9664</v>
      </c>
      <c r="K2885" s="17" t="s">
        <v>154</v>
      </c>
      <c r="L2885" t="s">
        <v>113</v>
      </c>
    </row>
    <row r="2886" spans="1:12" hidden="1">
      <c r="A2886">
        <v>20170612</v>
      </c>
      <c r="B2886">
        <v>20170612</v>
      </c>
      <c r="C2886">
        <v>152235</v>
      </c>
      <c r="D2886" s="17" t="s">
        <v>151</v>
      </c>
      <c r="E2886">
        <v>53023080</v>
      </c>
      <c r="F2886">
        <v>100</v>
      </c>
      <c r="G2886">
        <v>100</v>
      </c>
      <c r="H2886" s="17" t="s">
        <v>6492</v>
      </c>
      <c r="I2886" t="s">
        <v>145</v>
      </c>
      <c r="J2886" s="17" t="s">
        <v>9666</v>
      </c>
      <c r="K2886" s="17" t="s">
        <v>149</v>
      </c>
      <c r="L2886" t="s">
        <v>113</v>
      </c>
    </row>
    <row r="2887" spans="1:12" hidden="1">
      <c r="A2887">
        <v>20170612</v>
      </c>
      <c r="B2887">
        <v>20170612</v>
      </c>
      <c r="C2887">
        <v>152505</v>
      </c>
      <c r="D2887" s="17" t="s">
        <v>151</v>
      </c>
      <c r="E2887">
        <v>53023067</v>
      </c>
      <c r="F2887">
        <v>500</v>
      </c>
      <c r="G2887">
        <v>500</v>
      </c>
      <c r="H2887" s="17" t="s">
        <v>6495</v>
      </c>
      <c r="I2887" t="s">
        <v>145</v>
      </c>
      <c r="J2887" s="17" t="s">
        <v>9668</v>
      </c>
      <c r="K2887" s="17" t="s">
        <v>153</v>
      </c>
      <c r="L2887" t="s">
        <v>113</v>
      </c>
    </row>
    <row r="2888" spans="1:12" hidden="1">
      <c r="A2888">
        <v>20170612</v>
      </c>
      <c r="B2888">
        <v>20170612</v>
      </c>
      <c r="C2888">
        <v>152536</v>
      </c>
      <c r="D2888" s="17" t="s">
        <v>151</v>
      </c>
      <c r="E2888">
        <v>53023077</v>
      </c>
      <c r="F2888">
        <v>1000</v>
      </c>
      <c r="G2888">
        <v>1000</v>
      </c>
      <c r="H2888" s="17" t="s">
        <v>6498</v>
      </c>
      <c r="I2888" t="s">
        <v>145</v>
      </c>
      <c r="J2888" s="17" t="s">
        <v>9670</v>
      </c>
      <c r="K2888" s="17" t="s">
        <v>9671</v>
      </c>
      <c r="L2888" t="s">
        <v>119</v>
      </c>
    </row>
    <row r="2889" spans="1:12" hidden="1">
      <c r="A2889">
        <v>20170612</v>
      </c>
      <c r="B2889">
        <v>20170612</v>
      </c>
      <c r="C2889">
        <v>152607</v>
      </c>
      <c r="D2889" s="17" t="s">
        <v>151</v>
      </c>
      <c r="E2889">
        <v>53023066</v>
      </c>
      <c r="F2889">
        <v>2000</v>
      </c>
      <c r="G2889">
        <v>2000</v>
      </c>
      <c r="H2889" s="17" t="s">
        <v>6499</v>
      </c>
      <c r="I2889" t="s">
        <v>145</v>
      </c>
      <c r="J2889" s="17" t="s">
        <v>9363</v>
      </c>
      <c r="K2889" s="17" t="s">
        <v>172</v>
      </c>
      <c r="L2889" t="s">
        <v>113</v>
      </c>
    </row>
    <row r="2890" spans="1:12" hidden="1">
      <c r="A2890">
        <v>20170612</v>
      </c>
      <c r="B2890">
        <v>20170612</v>
      </c>
      <c r="C2890">
        <v>152926</v>
      </c>
      <c r="D2890" s="17" t="s">
        <v>151</v>
      </c>
      <c r="E2890">
        <v>53023072</v>
      </c>
      <c r="F2890">
        <v>400</v>
      </c>
      <c r="G2890">
        <v>400</v>
      </c>
      <c r="H2890" s="17" t="s">
        <v>6502</v>
      </c>
      <c r="I2890" t="s">
        <v>145</v>
      </c>
      <c r="J2890" s="17" t="s">
        <v>9674</v>
      </c>
      <c r="K2890" s="17" t="s">
        <v>152</v>
      </c>
      <c r="L2890" t="s">
        <v>119</v>
      </c>
    </row>
    <row r="2891" spans="1:12" hidden="1">
      <c r="A2891">
        <v>20170612</v>
      </c>
      <c r="B2891">
        <v>20170612</v>
      </c>
      <c r="C2891">
        <v>152939</v>
      </c>
      <c r="D2891" s="17" t="s">
        <v>151</v>
      </c>
      <c r="E2891">
        <v>53023079</v>
      </c>
      <c r="F2891">
        <v>200</v>
      </c>
      <c r="G2891">
        <v>200</v>
      </c>
      <c r="H2891" s="17" t="s">
        <v>6503</v>
      </c>
      <c r="I2891" t="s">
        <v>145</v>
      </c>
      <c r="J2891" s="17" t="s">
        <v>3019</v>
      </c>
      <c r="K2891" s="17" t="s">
        <v>160</v>
      </c>
      <c r="L2891" t="s">
        <v>119</v>
      </c>
    </row>
    <row r="2892" spans="1:12" hidden="1">
      <c r="A2892">
        <v>20170612</v>
      </c>
      <c r="B2892">
        <v>20170612</v>
      </c>
      <c r="C2892">
        <v>153006</v>
      </c>
      <c r="D2892" s="17" t="s">
        <v>151</v>
      </c>
      <c r="E2892">
        <v>53023092</v>
      </c>
      <c r="F2892">
        <v>450</v>
      </c>
      <c r="G2892">
        <v>450</v>
      </c>
      <c r="H2892" s="17" t="s">
        <v>6506</v>
      </c>
      <c r="I2892" t="s">
        <v>145</v>
      </c>
      <c r="J2892" s="17" t="s">
        <v>9677</v>
      </c>
      <c r="K2892" s="17" t="s">
        <v>149</v>
      </c>
      <c r="L2892" t="s">
        <v>113</v>
      </c>
    </row>
    <row r="2893" spans="1:12" hidden="1">
      <c r="A2893">
        <v>20170612</v>
      </c>
      <c r="B2893">
        <v>20170612</v>
      </c>
      <c r="C2893">
        <v>153052</v>
      </c>
      <c r="D2893" s="17" t="s">
        <v>151</v>
      </c>
      <c r="E2893">
        <v>53023079</v>
      </c>
      <c r="F2893">
        <v>100</v>
      </c>
      <c r="G2893">
        <v>100</v>
      </c>
      <c r="H2893" s="17" t="s">
        <v>6509</v>
      </c>
      <c r="I2893" t="s">
        <v>145</v>
      </c>
      <c r="J2893" s="17" t="s">
        <v>9679</v>
      </c>
      <c r="K2893" s="17" t="s">
        <v>150</v>
      </c>
      <c r="L2893" t="s">
        <v>113</v>
      </c>
    </row>
    <row r="2894" spans="1:12" hidden="1">
      <c r="A2894">
        <v>20170612</v>
      </c>
      <c r="B2894">
        <v>20170612</v>
      </c>
      <c r="C2894">
        <v>153133</v>
      </c>
      <c r="D2894" s="17" t="s">
        <v>151</v>
      </c>
      <c r="E2894">
        <v>53023054</v>
      </c>
      <c r="F2894">
        <v>1500</v>
      </c>
      <c r="G2894">
        <v>1500</v>
      </c>
      <c r="H2894" s="17" t="s">
        <v>6512</v>
      </c>
      <c r="I2894" t="s">
        <v>145</v>
      </c>
      <c r="J2894" s="17" t="s">
        <v>9681</v>
      </c>
      <c r="K2894" s="17" t="s">
        <v>149</v>
      </c>
      <c r="L2894" t="s">
        <v>113</v>
      </c>
    </row>
    <row r="2895" spans="1:12" hidden="1">
      <c r="A2895">
        <v>20170612</v>
      </c>
      <c r="B2895">
        <v>20170612</v>
      </c>
      <c r="C2895">
        <v>153200</v>
      </c>
      <c r="D2895" s="17" t="s">
        <v>151</v>
      </c>
      <c r="E2895">
        <v>53023063</v>
      </c>
      <c r="F2895">
        <v>50</v>
      </c>
      <c r="G2895">
        <v>50</v>
      </c>
      <c r="H2895" s="17" t="s">
        <v>6515</v>
      </c>
      <c r="I2895" t="s">
        <v>145</v>
      </c>
      <c r="J2895" s="17" t="s">
        <v>9683</v>
      </c>
      <c r="K2895" s="17" t="s">
        <v>165</v>
      </c>
      <c r="L2895" t="s">
        <v>119</v>
      </c>
    </row>
    <row r="2896" spans="1:12" hidden="1">
      <c r="A2896">
        <v>20170612</v>
      </c>
      <c r="B2896">
        <v>20170612</v>
      </c>
      <c r="C2896">
        <v>153238</v>
      </c>
      <c r="D2896" s="17" t="s">
        <v>151</v>
      </c>
      <c r="E2896">
        <v>53023064</v>
      </c>
      <c r="F2896">
        <v>2088</v>
      </c>
      <c r="G2896">
        <v>2088</v>
      </c>
      <c r="H2896" s="17" t="s">
        <v>6518</v>
      </c>
      <c r="I2896" t="s">
        <v>145</v>
      </c>
      <c r="J2896" s="17" t="s">
        <v>9686</v>
      </c>
      <c r="K2896" s="17" t="s">
        <v>162</v>
      </c>
      <c r="L2896" t="s">
        <v>113</v>
      </c>
    </row>
    <row r="2897" spans="1:12" hidden="1">
      <c r="A2897">
        <v>20170612</v>
      </c>
      <c r="B2897">
        <v>20170612</v>
      </c>
      <c r="C2897">
        <v>153613</v>
      </c>
      <c r="D2897" s="17" t="s">
        <v>151</v>
      </c>
      <c r="E2897">
        <v>53023061</v>
      </c>
      <c r="F2897">
        <v>450</v>
      </c>
      <c r="G2897">
        <v>450</v>
      </c>
      <c r="H2897" s="17" t="s">
        <v>6519</v>
      </c>
      <c r="I2897" t="s">
        <v>145</v>
      </c>
      <c r="J2897" s="17" t="s">
        <v>9688</v>
      </c>
      <c r="K2897" s="17" t="s">
        <v>157</v>
      </c>
      <c r="L2897" t="s">
        <v>119</v>
      </c>
    </row>
    <row r="2898" spans="1:12" hidden="1">
      <c r="A2898">
        <v>20170612</v>
      </c>
      <c r="B2898">
        <v>20170612</v>
      </c>
      <c r="C2898">
        <v>153656</v>
      </c>
      <c r="D2898" s="17" t="s">
        <v>151</v>
      </c>
      <c r="E2898">
        <v>53023080</v>
      </c>
      <c r="F2898">
        <v>100</v>
      </c>
      <c r="G2898">
        <v>100</v>
      </c>
      <c r="H2898" s="17" t="s">
        <v>6522</v>
      </c>
      <c r="I2898" t="s">
        <v>145</v>
      </c>
      <c r="J2898" s="17" t="s">
        <v>9690</v>
      </c>
      <c r="K2898" s="17" t="s">
        <v>152</v>
      </c>
      <c r="L2898" t="s">
        <v>119</v>
      </c>
    </row>
    <row r="2899" spans="1:12" hidden="1">
      <c r="A2899">
        <v>20170612</v>
      </c>
      <c r="B2899">
        <v>20170612</v>
      </c>
      <c r="C2899">
        <v>153743</v>
      </c>
      <c r="D2899" s="17" t="s">
        <v>151</v>
      </c>
      <c r="E2899">
        <v>53023080</v>
      </c>
      <c r="F2899">
        <v>100</v>
      </c>
      <c r="G2899">
        <v>100</v>
      </c>
      <c r="H2899" s="17" t="s">
        <v>6523</v>
      </c>
      <c r="I2899" t="s">
        <v>145</v>
      </c>
      <c r="J2899" s="17" t="s">
        <v>9690</v>
      </c>
      <c r="K2899" s="17" t="s">
        <v>152</v>
      </c>
      <c r="L2899" t="s">
        <v>119</v>
      </c>
    </row>
    <row r="2900" spans="1:12" hidden="1">
      <c r="A2900">
        <v>20170612</v>
      </c>
      <c r="B2900">
        <v>20170612</v>
      </c>
      <c r="C2900">
        <v>153844</v>
      </c>
      <c r="D2900" s="17" t="s">
        <v>151</v>
      </c>
      <c r="E2900">
        <v>53023080</v>
      </c>
      <c r="F2900">
        <v>200</v>
      </c>
      <c r="G2900">
        <v>200</v>
      </c>
      <c r="H2900" s="17" t="s">
        <v>6524</v>
      </c>
      <c r="I2900" t="s">
        <v>145</v>
      </c>
      <c r="J2900" s="17" t="s">
        <v>3019</v>
      </c>
      <c r="K2900" s="17" t="s">
        <v>160</v>
      </c>
      <c r="L2900" t="s">
        <v>119</v>
      </c>
    </row>
    <row r="2901" spans="1:12" hidden="1">
      <c r="A2901">
        <v>20170612</v>
      </c>
      <c r="B2901">
        <v>20170612</v>
      </c>
      <c r="C2901">
        <v>153949</v>
      </c>
      <c r="D2901" s="17" t="s">
        <v>151</v>
      </c>
      <c r="E2901">
        <v>53023080</v>
      </c>
      <c r="F2901">
        <v>300</v>
      </c>
      <c r="G2901">
        <v>300</v>
      </c>
      <c r="H2901" s="17" t="s">
        <v>6527</v>
      </c>
      <c r="I2901" t="s">
        <v>145</v>
      </c>
      <c r="J2901" s="17" t="s">
        <v>9694</v>
      </c>
      <c r="K2901" s="17" t="s">
        <v>9671</v>
      </c>
      <c r="L2901" t="s">
        <v>119</v>
      </c>
    </row>
    <row r="2902" spans="1:12" hidden="1">
      <c r="A2902">
        <v>20170612</v>
      </c>
      <c r="B2902">
        <v>20170612</v>
      </c>
      <c r="C2902">
        <v>154016</v>
      </c>
      <c r="D2902" s="17" t="s">
        <v>151</v>
      </c>
      <c r="E2902">
        <v>53023072</v>
      </c>
      <c r="F2902">
        <v>200</v>
      </c>
      <c r="G2902">
        <v>200</v>
      </c>
      <c r="H2902" s="17" t="s">
        <v>6530</v>
      </c>
      <c r="I2902" t="s">
        <v>145</v>
      </c>
      <c r="J2902" s="17" t="s">
        <v>9696</v>
      </c>
      <c r="K2902" s="17" t="s">
        <v>146</v>
      </c>
      <c r="L2902" t="s">
        <v>113</v>
      </c>
    </row>
    <row r="2903" spans="1:12" hidden="1">
      <c r="A2903">
        <v>20170612</v>
      </c>
      <c r="B2903">
        <v>20170612</v>
      </c>
      <c r="C2903">
        <v>154040</v>
      </c>
      <c r="D2903" s="17" t="s">
        <v>151</v>
      </c>
      <c r="E2903">
        <v>53023078</v>
      </c>
      <c r="F2903">
        <v>10</v>
      </c>
      <c r="G2903">
        <v>10</v>
      </c>
      <c r="H2903" s="17" t="s">
        <v>6533</v>
      </c>
      <c r="I2903" t="s">
        <v>145</v>
      </c>
      <c r="J2903" s="17" t="s">
        <v>9698</v>
      </c>
      <c r="K2903" s="17" t="s">
        <v>148</v>
      </c>
      <c r="L2903" t="s">
        <v>113</v>
      </c>
    </row>
    <row r="2904" spans="1:12" hidden="1">
      <c r="A2904">
        <v>20170612</v>
      </c>
      <c r="B2904">
        <v>20170612</v>
      </c>
      <c r="C2904">
        <v>154148</v>
      </c>
      <c r="D2904" s="17" t="s">
        <v>151</v>
      </c>
      <c r="E2904">
        <v>53023074</v>
      </c>
      <c r="F2904">
        <v>900</v>
      </c>
      <c r="G2904">
        <v>900</v>
      </c>
      <c r="H2904" s="17" t="s">
        <v>6536</v>
      </c>
      <c r="I2904" t="s">
        <v>145</v>
      </c>
      <c r="J2904" s="17" t="s">
        <v>9700</v>
      </c>
      <c r="K2904" s="17" t="s">
        <v>160</v>
      </c>
      <c r="L2904" t="s">
        <v>119</v>
      </c>
    </row>
    <row r="2905" spans="1:12" hidden="1">
      <c r="A2905">
        <v>20170612</v>
      </c>
      <c r="B2905">
        <v>20170612</v>
      </c>
      <c r="C2905">
        <v>154159</v>
      </c>
      <c r="D2905" s="17" t="s">
        <v>151</v>
      </c>
      <c r="E2905">
        <v>53023072</v>
      </c>
      <c r="F2905">
        <v>100</v>
      </c>
      <c r="G2905">
        <v>100</v>
      </c>
      <c r="H2905" s="17" t="s">
        <v>6539</v>
      </c>
      <c r="I2905" t="s">
        <v>145</v>
      </c>
      <c r="J2905" s="17" t="s">
        <v>9702</v>
      </c>
      <c r="K2905" s="17" t="s">
        <v>149</v>
      </c>
      <c r="L2905" t="s">
        <v>113</v>
      </c>
    </row>
    <row r="2906" spans="1:12" hidden="1">
      <c r="A2906">
        <v>20170612</v>
      </c>
      <c r="B2906">
        <v>20170612</v>
      </c>
      <c r="C2906">
        <v>154205</v>
      </c>
      <c r="D2906" s="17" t="s">
        <v>151</v>
      </c>
      <c r="E2906">
        <v>53023070</v>
      </c>
      <c r="F2906">
        <v>1000</v>
      </c>
      <c r="G2906">
        <v>1000</v>
      </c>
      <c r="H2906" s="17" t="s">
        <v>6542</v>
      </c>
      <c r="I2906" t="s">
        <v>145</v>
      </c>
      <c r="J2906" s="17" t="s">
        <v>5258</v>
      </c>
      <c r="K2906" s="17" t="s">
        <v>154</v>
      </c>
      <c r="L2906" t="s">
        <v>113</v>
      </c>
    </row>
    <row r="2907" spans="1:12" hidden="1">
      <c r="A2907">
        <v>20170612</v>
      </c>
      <c r="B2907">
        <v>20170612</v>
      </c>
      <c r="C2907">
        <v>154213</v>
      </c>
      <c r="D2907" s="17" t="s">
        <v>151</v>
      </c>
      <c r="E2907">
        <v>53023083</v>
      </c>
      <c r="F2907">
        <v>100</v>
      </c>
      <c r="G2907">
        <v>100</v>
      </c>
      <c r="H2907" s="17" t="s">
        <v>6545</v>
      </c>
      <c r="I2907" t="s">
        <v>145</v>
      </c>
      <c r="J2907" s="17" t="s">
        <v>9705</v>
      </c>
      <c r="K2907" s="17" t="s">
        <v>153</v>
      </c>
      <c r="L2907" t="s">
        <v>113</v>
      </c>
    </row>
    <row r="2908" spans="1:12" hidden="1">
      <c r="A2908">
        <v>20170612</v>
      </c>
      <c r="B2908">
        <v>20170612</v>
      </c>
      <c r="C2908">
        <v>154353</v>
      </c>
      <c r="D2908" s="17" t="s">
        <v>151</v>
      </c>
      <c r="E2908">
        <v>53023073</v>
      </c>
      <c r="F2908">
        <v>200</v>
      </c>
      <c r="G2908">
        <v>200</v>
      </c>
      <c r="H2908" s="17" t="s">
        <v>6548</v>
      </c>
      <c r="I2908" t="s">
        <v>145</v>
      </c>
      <c r="J2908" s="17" t="s">
        <v>9707</v>
      </c>
      <c r="K2908" s="17" t="s">
        <v>167</v>
      </c>
      <c r="L2908" t="s">
        <v>113</v>
      </c>
    </row>
    <row r="2909" spans="1:12" hidden="1">
      <c r="A2909">
        <v>20170612</v>
      </c>
      <c r="B2909">
        <v>20170612</v>
      </c>
      <c r="C2909">
        <v>154444</v>
      </c>
      <c r="D2909" s="17" t="s">
        <v>151</v>
      </c>
      <c r="E2909">
        <v>53023073</v>
      </c>
      <c r="F2909">
        <v>2000</v>
      </c>
      <c r="G2909">
        <v>2000</v>
      </c>
      <c r="H2909" s="17" t="s">
        <v>6551</v>
      </c>
      <c r="I2909" t="s">
        <v>145</v>
      </c>
      <c r="J2909" s="17" t="s">
        <v>9709</v>
      </c>
      <c r="K2909" s="17" t="s">
        <v>9710</v>
      </c>
      <c r="L2909" t="s">
        <v>113</v>
      </c>
    </row>
    <row r="2910" spans="1:12" hidden="1">
      <c r="A2910">
        <v>20170612</v>
      </c>
      <c r="B2910">
        <v>20170612</v>
      </c>
      <c r="C2910">
        <v>154601</v>
      </c>
      <c r="D2910" s="17" t="s">
        <v>151</v>
      </c>
      <c r="E2910">
        <v>53023073</v>
      </c>
      <c r="F2910">
        <v>200</v>
      </c>
      <c r="G2910">
        <v>200</v>
      </c>
      <c r="H2910" s="17" t="s">
        <v>6554</v>
      </c>
      <c r="I2910" t="s">
        <v>145</v>
      </c>
      <c r="J2910" s="17" t="s">
        <v>9712</v>
      </c>
      <c r="K2910" s="17" t="s">
        <v>149</v>
      </c>
      <c r="L2910" t="s">
        <v>113</v>
      </c>
    </row>
    <row r="2911" spans="1:12" hidden="1">
      <c r="A2911">
        <v>20170612</v>
      </c>
      <c r="B2911">
        <v>20170612</v>
      </c>
      <c r="C2911">
        <v>154608</v>
      </c>
      <c r="D2911" s="17" t="s">
        <v>151</v>
      </c>
      <c r="E2911">
        <v>53023080</v>
      </c>
      <c r="F2911">
        <v>500</v>
      </c>
      <c r="G2911">
        <v>500</v>
      </c>
      <c r="H2911" s="17" t="s">
        <v>6557</v>
      </c>
      <c r="I2911" t="s">
        <v>145</v>
      </c>
      <c r="J2911" s="17" t="s">
        <v>9714</v>
      </c>
      <c r="K2911" s="17" t="s">
        <v>256</v>
      </c>
      <c r="L2911" t="s">
        <v>113</v>
      </c>
    </row>
    <row r="2912" spans="1:12" hidden="1">
      <c r="A2912">
        <v>20170612</v>
      </c>
      <c r="B2912">
        <v>20170612</v>
      </c>
      <c r="C2912">
        <v>154835</v>
      </c>
      <c r="D2912" s="17" t="s">
        <v>151</v>
      </c>
      <c r="E2912">
        <v>53023090</v>
      </c>
      <c r="F2912">
        <v>200</v>
      </c>
      <c r="G2912">
        <v>200</v>
      </c>
      <c r="H2912" s="17" t="s">
        <v>6560</v>
      </c>
      <c r="I2912" t="s">
        <v>145</v>
      </c>
      <c r="J2912" s="17" t="s">
        <v>9716</v>
      </c>
      <c r="K2912" s="17" t="s">
        <v>163</v>
      </c>
      <c r="L2912" t="s">
        <v>113</v>
      </c>
    </row>
    <row r="2913" spans="1:12" hidden="1">
      <c r="A2913">
        <v>20170612</v>
      </c>
      <c r="B2913">
        <v>20170612</v>
      </c>
      <c r="C2913">
        <v>155118</v>
      </c>
      <c r="D2913" s="17" t="s">
        <v>151</v>
      </c>
      <c r="E2913">
        <v>53023077</v>
      </c>
      <c r="F2913">
        <v>10</v>
      </c>
      <c r="G2913">
        <v>10</v>
      </c>
      <c r="H2913" s="17" t="s">
        <v>6563</v>
      </c>
      <c r="I2913" t="s">
        <v>145</v>
      </c>
      <c r="J2913" s="17" t="s">
        <v>9718</v>
      </c>
      <c r="K2913" s="17" t="s">
        <v>154</v>
      </c>
      <c r="L2913" t="s">
        <v>113</v>
      </c>
    </row>
    <row r="2914" spans="1:12" hidden="1">
      <c r="A2914">
        <v>20170612</v>
      </c>
      <c r="B2914">
        <v>20170612</v>
      </c>
      <c r="C2914">
        <v>155132</v>
      </c>
      <c r="D2914" s="17" t="s">
        <v>151</v>
      </c>
      <c r="E2914">
        <v>53023080</v>
      </c>
      <c r="F2914">
        <v>200</v>
      </c>
      <c r="G2914">
        <v>200</v>
      </c>
      <c r="H2914" s="17" t="s">
        <v>6566</v>
      </c>
      <c r="I2914" t="s">
        <v>145</v>
      </c>
      <c r="J2914" s="17" t="s">
        <v>9720</v>
      </c>
      <c r="K2914" s="17" t="s">
        <v>258</v>
      </c>
      <c r="L2914" t="s">
        <v>119</v>
      </c>
    </row>
    <row r="2915" spans="1:12" hidden="1">
      <c r="A2915">
        <v>20170612</v>
      </c>
      <c r="B2915">
        <v>20170612</v>
      </c>
      <c r="C2915">
        <v>155134</v>
      </c>
      <c r="D2915" s="17" t="s">
        <v>151</v>
      </c>
      <c r="E2915">
        <v>53023067</v>
      </c>
      <c r="F2915">
        <v>1000</v>
      </c>
      <c r="G2915">
        <v>1000</v>
      </c>
      <c r="H2915" s="17" t="s">
        <v>6569</v>
      </c>
      <c r="I2915" t="s">
        <v>145</v>
      </c>
      <c r="J2915" s="17" t="s">
        <v>9722</v>
      </c>
      <c r="K2915" s="17" t="s">
        <v>149</v>
      </c>
      <c r="L2915" t="s">
        <v>113</v>
      </c>
    </row>
    <row r="2916" spans="1:12" hidden="1">
      <c r="A2916">
        <v>20170612</v>
      </c>
      <c r="B2916">
        <v>20170612</v>
      </c>
      <c r="C2916">
        <v>155205</v>
      </c>
      <c r="D2916" s="17" t="s">
        <v>151</v>
      </c>
      <c r="E2916">
        <v>53023056</v>
      </c>
      <c r="F2916">
        <v>100</v>
      </c>
      <c r="G2916">
        <v>100</v>
      </c>
      <c r="H2916" s="17" t="s">
        <v>6570</v>
      </c>
      <c r="I2916" t="s">
        <v>145</v>
      </c>
      <c r="J2916" s="17" t="s">
        <v>3389</v>
      </c>
      <c r="K2916" s="17" t="s">
        <v>149</v>
      </c>
      <c r="L2916" t="s">
        <v>113</v>
      </c>
    </row>
    <row r="2917" spans="1:12" hidden="1">
      <c r="A2917">
        <v>20170612</v>
      </c>
      <c r="B2917">
        <v>20170612</v>
      </c>
      <c r="C2917">
        <v>155221</v>
      </c>
      <c r="D2917" s="17" t="s">
        <v>151</v>
      </c>
      <c r="E2917">
        <v>53023058</v>
      </c>
      <c r="F2917">
        <v>200</v>
      </c>
      <c r="G2917">
        <v>200</v>
      </c>
      <c r="H2917" s="17" t="s">
        <v>6573</v>
      </c>
      <c r="I2917" t="s">
        <v>145</v>
      </c>
      <c r="J2917" s="17" t="s">
        <v>9725</v>
      </c>
      <c r="K2917" s="17" t="s">
        <v>153</v>
      </c>
      <c r="L2917" t="s">
        <v>113</v>
      </c>
    </row>
    <row r="2918" spans="1:12" hidden="1">
      <c r="A2918">
        <v>20170612</v>
      </c>
      <c r="B2918">
        <v>20170612</v>
      </c>
      <c r="C2918">
        <v>155235</v>
      </c>
      <c r="D2918" s="17" t="s">
        <v>151</v>
      </c>
      <c r="E2918">
        <v>53023067</v>
      </c>
      <c r="F2918">
        <v>495</v>
      </c>
      <c r="G2918">
        <v>495</v>
      </c>
      <c r="H2918" s="17" t="s">
        <v>6576</v>
      </c>
      <c r="I2918" t="s">
        <v>145</v>
      </c>
      <c r="J2918" s="17" t="s">
        <v>9728</v>
      </c>
      <c r="K2918" s="17" t="s">
        <v>150</v>
      </c>
      <c r="L2918" t="s">
        <v>113</v>
      </c>
    </row>
    <row r="2919" spans="1:12" hidden="1">
      <c r="A2919">
        <v>20170612</v>
      </c>
      <c r="B2919">
        <v>20170612</v>
      </c>
      <c r="C2919">
        <v>155358</v>
      </c>
      <c r="D2919" s="17" t="s">
        <v>151</v>
      </c>
      <c r="E2919">
        <v>53023058</v>
      </c>
      <c r="F2919">
        <v>300</v>
      </c>
      <c r="G2919">
        <v>300</v>
      </c>
      <c r="H2919" s="17" t="s">
        <v>6579</v>
      </c>
      <c r="I2919" t="s">
        <v>145</v>
      </c>
      <c r="J2919" s="17" t="s">
        <v>9730</v>
      </c>
      <c r="K2919" s="17" t="s">
        <v>149</v>
      </c>
      <c r="L2919" t="s">
        <v>113</v>
      </c>
    </row>
    <row r="2920" spans="1:12" hidden="1">
      <c r="A2920">
        <v>20170612</v>
      </c>
      <c r="B2920">
        <v>20170612</v>
      </c>
      <c r="C2920">
        <v>155541</v>
      </c>
      <c r="D2920" s="17" t="s">
        <v>151</v>
      </c>
      <c r="E2920">
        <v>53023070</v>
      </c>
      <c r="F2920">
        <v>120</v>
      </c>
      <c r="G2920">
        <v>120</v>
      </c>
      <c r="H2920" s="17" t="s">
        <v>6582</v>
      </c>
      <c r="I2920" t="s">
        <v>145</v>
      </c>
      <c r="J2920" s="17" t="s">
        <v>9732</v>
      </c>
      <c r="K2920" s="17" t="s">
        <v>154</v>
      </c>
      <c r="L2920" t="s">
        <v>113</v>
      </c>
    </row>
    <row r="2921" spans="1:12" hidden="1">
      <c r="A2921">
        <v>20170612</v>
      </c>
      <c r="B2921">
        <v>20170612</v>
      </c>
      <c r="C2921">
        <v>155706</v>
      </c>
      <c r="D2921" s="17" t="s">
        <v>151</v>
      </c>
      <c r="E2921">
        <v>53023073</v>
      </c>
      <c r="F2921">
        <v>500</v>
      </c>
      <c r="G2921">
        <v>500</v>
      </c>
      <c r="H2921" s="17" t="s">
        <v>6585</v>
      </c>
      <c r="I2921" t="s">
        <v>145</v>
      </c>
      <c r="J2921" s="17" t="s">
        <v>9734</v>
      </c>
      <c r="K2921" s="17" t="s">
        <v>154</v>
      </c>
      <c r="L2921" t="s">
        <v>113</v>
      </c>
    </row>
    <row r="2922" spans="1:12" hidden="1">
      <c r="A2922">
        <v>20170612</v>
      </c>
      <c r="B2922">
        <v>20170612</v>
      </c>
      <c r="C2922">
        <v>155715</v>
      </c>
      <c r="D2922" s="17" t="s">
        <v>151</v>
      </c>
      <c r="E2922">
        <v>53023086</v>
      </c>
      <c r="F2922">
        <v>1000</v>
      </c>
      <c r="G2922">
        <v>1000</v>
      </c>
      <c r="H2922" s="17" t="s">
        <v>6588</v>
      </c>
      <c r="I2922" t="s">
        <v>145</v>
      </c>
      <c r="J2922" s="17" t="s">
        <v>9736</v>
      </c>
      <c r="K2922" s="17" t="s">
        <v>256</v>
      </c>
      <c r="L2922" t="s">
        <v>113</v>
      </c>
    </row>
    <row r="2923" spans="1:12" hidden="1">
      <c r="A2923">
        <v>20170612</v>
      </c>
      <c r="B2923">
        <v>20170612</v>
      </c>
      <c r="C2923">
        <v>155742</v>
      </c>
      <c r="D2923" s="17" t="s">
        <v>151</v>
      </c>
      <c r="E2923">
        <v>53023072</v>
      </c>
      <c r="F2923">
        <v>1000</v>
      </c>
      <c r="G2923">
        <v>1000</v>
      </c>
      <c r="H2923" s="17" t="s">
        <v>6591</v>
      </c>
      <c r="I2923" t="s">
        <v>145</v>
      </c>
      <c r="J2923" s="17" t="s">
        <v>9738</v>
      </c>
      <c r="K2923" s="17" t="s">
        <v>147</v>
      </c>
      <c r="L2923" t="s">
        <v>119</v>
      </c>
    </row>
    <row r="2924" spans="1:12" hidden="1">
      <c r="A2924">
        <v>20170612</v>
      </c>
      <c r="B2924">
        <v>20170612</v>
      </c>
      <c r="C2924">
        <v>155818</v>
      </c>
      <c r="D2924" s="17" t="s">
        <v>151</v>
      </c>
      <c r="E2924">
        <v>53023086</v>
      </c>
      <c r="F2924">
        <v>800</v>
      </c>
      <c r="G2924">
        <v>800</v>
      </c>
      <c r="H2924" s="17" t="s">
        <v>6594</v>
      </c>
      <c r="I2924" t="s">
        <v>145</v>
      </c>
      <c r="J2924" s="17" t="s">
        <v>9736</v>
      </c>
      <c r="K2924" s="17" t="s">
        <v>256</v>
      </c>
      <c r="L2924" t="s">
        <v>113</v>
      </c>
    </row>
    <row r="2925" spans="1:12" hidden="1">
      <c r="A2925">
        <v>20170612</v>
      </c>
      <c r="B2925">
        <v>20170612</v>
      </c>
      <c r="C2925">
        <v>155824</v>
      </c>
      <c r="D2925" s="17" t="s">
        <v>151</v>
      </c>
      <c r="E2925">
        <v>53023058</v>
      </c>
      <c r="F2925">
        <v>3000</v>
      </c>
      <c r="G2925">
        <v>3000</v>
      </c>
      <c r="H2925" s="17" t="s">
        <v>6597</v>
      </c>
      <c r="I2925" t="s">
        <v>145</v>
      </c>
      <c r="J2925" s="17" t="s">
        <v>9741</v>
      </c>
      <c r="K2925" s="17" t="s">
        <v>164</v>
      </c>
      <c r="L2925" t="s">
        <v>119</v>
      </c>
    </row>
    <row r="2926" spans="1:12" hidden="1">
      <c r="A2926">
        <v>20170612</v>
      </c>
      <c r="B2926">
        <v>20170612</v>
      </c>
      <c r="C2926">
        <v>155858</v>
      </c>
      <c r="D2926" s="17" t="s">
        <v>151</v>
      </c>
      <c r="E2926">
        <v>53023088</v>
      </c>
      <c r="F2926">
        <v>1000</v>
      </c>
      <c r="G2926">
        <v>1000</v>
      </c>
      <c r="H2926" s="17" t="s">
        <v>6600</v>
      </c>
      <c r="I2926" t="s">
        <v>145</v>
      </c>
      <c r="J2926" s="17" t="s">
        <v>9743</v>
      </c>
      <c r="K2926" s="17" t="s">
        <v>148</v>
      </c>
      <c r="L2926" t="s">
        <v>113</v>
      </c>
    </row>
    <row r="2927" spans="1:12" hidden="1">
      <c r="A2927">
        <v>20170612</v>
      </c>
      <c r="B2927">
        <v>20170612</v>
      </c>
      <c r="C2927">
        <v>155907</v>
      </c>
      <c r="D2927" s="17" t="s">
        <v>151</v>
      </c>
      <c r="E2927">
        <v>53023072</v>
      </c>
      <c r="F2927">
        <v>300</v>
      </c>
      <c r="G2927">
        <v>300</v>
      </c>
      <c r="H2927" s="17" t="s">
        <v>6603</v>
      </c>
      <c r="I2927" t="s">
        <v>145</v>
      </c>
      <c r="J2927" s="17" t="s">
        <v>9745</v>
      </c>
      <c r="K2927" s="17" t="s">
        <v>152</v>
      </c>
      <c r="L2927" t="s">
        <v>119</v>
      </c>
    </row>
    <row r="2928" spans="1:12" hidden="1">
      <c r="A2928">
        <v>20170612</v>
      </c>
      <c r="B2928">
        <v>20170612</v>
      </c>
      <c r="C2928">
        <v>155956</v>
      </c>
      <c r="D2928" s="17" t="s">
        <v>151</v>
      </c>
      <c r="E2928">
        <v>53023054</v>
      </c>
      <c r="F2928">
        <v>20</v>
      </c>
      <c r="G2928">
        <v>20</v>
      </c>
      <c r="H2928" s="17" t="s">
        <v>6606</v>
      </c>
      <c r="I2928" t="s">
        <v>145</v>
      </c>
      <c r="J2928" s="17" t="s">
        <v>9747</v>
      </c>
      <c r="K2928" s="17" t="s">
        <v>149</v>
      </c>
      <c r="L2928" t="s">
        <v>113</v>
      </c>
    </row>
    <row r="2929" spans="1:12" hidden="1">
      <c r="A2929">
        <v>20170612</v>
      </c>
      <c r="B2929">
        <v>20170612</v>
      </c>
      <c r="C2929">
        <v>160038</v>
      </c>
      <c r="D2929" s="17" t="s">
        <v>151</v>
      </c>
      <c r="E2929">
        <v>53023079</v>
      </c>
      <c r="F2929">
        <v>500</v>
      </c>
      <c r="G2929">
        <v>500</v>
      </c>
      <c r="H2929" s="17" t="s">
        <v>6607</v>
      </c>
      <c r="I2929" t="s">
        <v>145</v>
      </c>
      <c r="J2929" s="17" t="s">
        <v>4872</v>
      </c>
      <c r="K2929" s="17" t="s">
        <v>149</v>
      </c>
      <c r="L2929" t="s">
        <v>113</v>
      </c>
    </row>
    <row r="2930" spans="1:12" hidden="1">
      <c r="A2930">
        <v>20170612</v>
      </c>
      <c r="B2930">
        <v>20170612</v>
      </c>
      <c r="C2930">
        <v>160140</v>
      </c>
      <c r="D2930" s="17" t="s">
        <v>151</v>
      </c>
      <c r="E2930">
        <v>53023061</v>
      </c>
      <c r="F2930">
        <v>300</v>
      </c>
      <c r="G2930">
        <v>300</v>
      </c>
      <c r="H2930" s="17" t="s">
        <v>6610</v>
      </c>
      <c r="I2930" t="s">
        <v>145</v>
      </c>
      <c r="J2930" s="17" t="s">
        <v>9750</v>
      </c>
      <c r="K2930" s="17" t="s">
        <v>149</v>
      </c>
      <c r="L2930" t="s">
        <v>113</v>
      </c>
    </row>
    <row r="2931" spans="1:12" hidden="1">
      <c r="A2931">
        <v>20170612</v>
      </c>
      <c r="B2931">
        <v>20170612</v>
      </c>
      <c r="C2931">
        <v>160203</v>
      </c>
      <c r="D2931" s="17" t="s">
        <v>151</v>
      </c>
      <c r="E2931">
        <v>53023080</v>
      </c>
      <c r="F2931">
        <v>280</v>
      </c>
      <c r="G2931">
        <v>280</v>
      </c>
      <c r="H2931" s="17" t="s">
        <v>6613</v>
      </c>
      <c r="I2931" t="s">
        <v>145</v>
      </c>
      <c r="J2931" s="17" t="s">
        <v>9753</v>
      </c>
      <c r="K2931" s="17" t="s">
        <v>153</v>
      </c>
      <c r="L2931" t="s">
        <v>113</v>
      </c>
    </row>
    <row r="2932" spans="1:12" hidden="1">
      <c r="A2932">
        <v>20170612</v>
      </c>
      <c r="B2932">
        <v>20170612</v>
      </c>
      <c r="C2932">
        <v>160210</v>
      </c>
      <c r="D2932" s="17" t="s">
        <v>151</v>
      </c>
      <c r="E2932">
        <v>53023069</v>
      </c>
      <c r="F2932">
        <v>100</v>
      </c>
      <c r="G2932">
        <v>100</v>
      </c>
      <c r="H2932" s="17" t="s">
        <v>6616</v>
      </c>
      <c r="I2932" t="s">
        <v>145</v>
      </c>
      <c r="J2932" s="17" t="s">
        <v>9755</v>
      </c>
      <c r="K2932" s="17" t="s">
        <v>146</v>
      </c>
      <c r="L2932" t="s">
        <v>113</v>
      </c>
    </row>
    <row r="2933" spans="1:12" hidden="1">
      <c r="A2933">
        <v>20170612</v>
      </c>
      <c r="B2933">
        <v>20170612</v>
      </c>
      <c r="C2933">
        <v>160215</v>
      </c>
      <c r="D2933" s="17" t="s">
        <v>151</v>
      </c>
      <c r="E2933">
        <v>53023088</v>
      </c>
      <c r="F2933">
        <v>1700</v>
      </c>
      <c r="G2933">
        <v>1700</v>
      </c>
      <c r="H2933" s="17" t="s">
        <v>6619</v>
      </c>
      <c r="I2933" t="s">
        <v>145</v>
      </c>
      <c r="J2933" s="17" t="s">
        <v>9758</v>
      </c>
      <c r="K2933" s="17" t="s">
        <v>170</v>
      </c>
      <c r="L2933" t="s">
        <v>119</v>
      </c>
    </row>
    <row r="2934" spans="1:12" hidden="1">
      <c r="A2934">
        <v>20170612</v>
      </c>
      <c r="B2934">
        <v>20170612</v>
      </c>
      <c r="C2934">
        <v>160347</v>
      </c>
      <c r="D2934" s="17" t="s">
        <v>151</v>
      </c>
      <c r="E2934">
        <v>53023066</v>
      </c>
      <c r="F2934">
        <v>1</v>
      </c>
      <c r="G2934">
        <v>1</v>
      </c>
      <c r="H2934" s="17" t="s">
        <v>6620</v>
      </c>
      <c r="I2934" t="s">
        <v>145</v>
      </c>
      <c r="J2934" s="17" t="s">
        <v>9698</v>
      </c>
      <c r="K2934" s="17" t="s">
        <v>148</v>
      </c>
      <c r="L2934" t="s">
        <v>113</v>
      </c>
    </row>
    <row r="2935" spans="1:12" hidden="1">
      <c r="A2935">
        <v>20170612</v>
      </c>
      <c r="B2935">
        <v>20170612</v>
      </c>
      <c r="C2935">
        <v>160444</v>
      </c>
      <c r="D2935" s="17" t="s">
        <v>151</v>
      </c>
      <c r="E2935">
        <v>53023072</v>
      </c>
      <c r="F2935">
        <v>260</v>
      </c>
      <c r="G2935">
        <v>260</v>
      </c>
      <c r="H2935" s="17" t="s">
        <v>6623</v>
      </c>
      <c r="I2935" t="s">
        <v>145</v>
      </c>
      <c r="J2935" s="17" t="s">
        <v>9762</v>
      </c>
      <c r="K2935" s="17" t="s">
        <v>164</v>
      </c>
      <c r="L2935" t="s">
        <v>119</v>
      </c>
    </row>
    <row r="2936" spans="1:12" hidden="1">
      <c r="A2936">
        <v>20170612</v>
      </c>
      <c r="B2936">
        <v>20170612</v>
      </c>
      <c r="C2936">
        <v>160450</v>
      </c>
      <c r="D2936" s="17" t="s">
        <v>151</v>
      </c>
      <c r="E2936">
        <v>53023086</v>
      </c>
      <c r="F2936">
        <v>100</v>
      </c>
      <c r="G2936">
        <v>100</v>
      </c>
      <c r="H2936" s="17" t="s">
        <v>6626</v>
      </c>
      <c r="I2936" t="s">
        <v>145</v>
      </c>
      <c r="J2936" s="17" t="s">
        <v>9764</v>
      </c>
      <c r="K2936" s="17" t="s">
        <v>146</v>
      </c>
      <c r="L2936" t="s">
        <v>119</v>
      </c>
    </row>
    <row r="2937" spans="1:12" hidden="1">
      <c r="A2937">
        <v>20170612</v>
      </c>
      <c r="B2937">
        <v>20170612</v>
      </c>
      <c r="C2937">
        <v>160624</v>
      </c>
      <c r="D2937" s="17" t="s">
        <v>151</v>
      </c>
      <c r="E2937">
        <v>53023065</v>
      </c>
      <c r="F2937">
        <v>1500</v>
      </c>
      <c r="G2937">
        <v>1500</v>
      </c>
      <c r="H2937" s="17" t="s">
        <v>6627</v>
      </c>
      <c r="I2937" t="s">
        <v>145</v>
      </c>
      <c r="J2937" s="17" t="s">
        <v>9011</v>
      </c>
      <c r="K2937" s="17" t="s">
        <v>149</v>
      </c>
      <c r="L2937" t="s">
        <v>113</v>
      </c>
    </row>
    <row r="2938" spans="1:12" hidden="1">
      <c r="A2938">
        <v>20170612</v>
      </c>
      <c r="B2938">
        <v>20170612</v>
      </c>
      <c r="C2938">
        <v>160637</v>
      </c>
      <c r="D2938" s="17" t="s">
        <v>151</v>
      </c>
      <c r="E2938">
        <v>53023073</v>
      </c>
      <c r="F2938">
        <v>20</v>
      </c>
      <c r="G2938">
        <v>20</v>
      </c>
      <c r="H2938" s="17" t="s">
        <v>6630</v>
      </c>
      <c r="I2938" t="s">
        <v>145</v>
      </c>
      <c r="J2938" s="17" t="s">
        <v>9767</v>
      </c>
      <c r="K2938" s="17" t="s">
        <v>146</v>
      </c>
      <c r="L2938" t="s">
        <v>119</v>
      </c>
    </row>
    <row r="2939" spans="1:12" hidden="1">
      <c r="A2939">
        <v>20170612</v>
      </c>
      <c r="B2939">
        <v>20170612</v>
      </c>
      <c r="C2939">
        <v>160757</v>
      </c>
      <c r="D2939" s="17" t="s">
        <v>151</v>
      </c>
      <c r="E2939">
        <v>53023072</v>
      </c>
      <c r="F2939">
        <v>300</v>
      </c>
      <c r="G2939">
        <v>300</v>
      </c>
      <c r="H2939" s="17" t="s">
        <v>6633</v>
      </c>
      <c r="I2939" t="s">
        <v>145</v>
      </c>
      <c r="J2939" s="17" t="s">
        <v>9769</v>
      </c>
      <c r="K2939" s="17" t="s">
        <v>146</v>
      </c>
      <c r="L2939" t="s">
        <v>113</v>
      </c>
    </row>
    <row r="2940" spans="1:12" hidden="1">
      <c r="A2940">
        <v>20170612</v>
      </c>
      <c r="B2940">
        <v>20170612</v>
      </c>
      <c r="C2940">
        <v>161010</v>
      </c>
      <c r="D2940" s="17" t="s">
        <v>151</v>
      </c>
      <c r="E2940">
        <v>53023085</v>
      </c>
      <c r="F2940">
        <v>330</v>
      </c>
      <c r="G2940">
        <v>330</v>
      </c>
      <c r="H2940" s="17" t="s">
        <v>6636</v>
      </c>
      <c r="I2940" t="s">
        <v>145</v>
      </c>
      <c r="J2940" s="17" t="s">
        <v>9772</v>
      </c>
      <c r="K2940" s="17" t="s">
        <v>153</v>
      </c>
      <c r="L2940" t="s">
        <v>113</v>
      </c>
    </row>
    <row r="2941" spans="1:12" hidden="1">
      <c r="A2941">
        <v>20170612</v>
      </c>
      <c r="B2941">
        <v>20170612</v>
      </c>
      <c r="C2941">
        <v>161010</v>
      </c>
      <c r="D2941" s="17" t="s">
        <v>151</v>
      </c>
      <c r="E2941">
        <v>53023058</v>
      </c>
      <c r="F2941">
        <v>2000</v>
      </c>
      <c r="G2941">
        <v>2000</v>
      </c>
      <c r="H2941" s="17" t="s">
        <v>6639</v>
      </c>
      <c r="I2941" t="s">
        <v>145</v>
      </c>
      <c r="J2941" s="17" t="s">
        <v>9773</v>
      </c>
      <c r="K2941" s="17" t="s">
        <v>167</v>
      </c>
      <c r="L2941" t="s">
        <v>113</v>
      </c>
    </row>
    <row r="2942" spans="1:12" hidden="1">
      <c r="A2942">
        <v>20170612</v>
      </c>
      <c r="B2942">
        <v>20170612</v>
      </c>
      <c r="C2942">
        <v>161225</v>
      </c>
      <c r="D2942" s="17" t="s">
        <v>151</v>
      </c>
      <c r="E2942">
        <v>53023056</v>
      </c>
      <c r="F2942">
        <v>215</v>
      </c>
      <c r="G2942">
        <v>215</v>
      </c>
      <c r="H2942" s="17" t="s">
        <v>6642</v>
      </c>
      <c r="I2942" t="s">
        <v>145</v>
      </c>
      <c r="J2942" s="17" t="s">
        <v>9775</v>
      </c>
      <c r="K2942" s="17" t="s">
        <v>150</v>
      </c>
      <c r="L2942" t="s">
        <v>113</v>
      </c>
    </row>
    <row r="2943" spans="1:12" hidden="1">
      <c r="A2943">
        <v>20170612</v>
      </c>
      <c r="B2943">
        <v>20170612</v>
      </c>
      <c r="C2943">
        <v>161255</v>
      </c>
      <c r="D2943" s="17" t="s">
        <v>151</v>
      </c>
      <c r="E2943">
        <v>53023072</v>
      </c>
      <c r="F2943">
        <v>1000</v>
      </c>
      <c r="G2943">
        <v>1000</v>
      </c>
      <c r="H2943" s="17" t="s">
        <v>6645</v>
      </c>
      <c r="I2943" t="s">
        <v>145</v>
      </c>
      <c r="J2943" s="17" t="s">
        <v>9777</v>
      </c>
      <c r="K2943" s="17" t="s">
        <v>148</v>
      </c>
      <c r="L2943" t="s">
        <v>113</v>
      </c>
    </row>
    <row r="2944" spans="1:12" hidden="1">
      <c r="A2944">
        <v>20170612</v>
      </c>
      <c r="B2944">
        <v>20170612</v>
      </c>
      <c r="C2944">
        <v>161326</v>
      </c>
      <c r="D2944" s="17" t="s">
        <v>151</v>
      </c>
      <c r="E2944">
        <v>53023061</v>
      </c>
      <c r="F2944">
        <v>4000</v>
      </c>
      <c r="G2944">
        <v>4000</v>
      </c>
      <c r="H2944" s="17" t="s">
        <v>6648</v>
      </c>
      <c r="I2944" t="s">
        <v>145</v>
      </c>
      <c r="J2944" s="17" t="s">
        <v>9779</v>
      </c>
      <c r="K2944" s="17" t="s">
        <v>150</v>
      </c>
      <c r="L2944" t="s">
        <v>113</v>
      </c>
    </row>
    <row r="2945" spans="1:12" hidden="1">
      <c r="A2945">
        <v>20170612</v>
      </c>
      <c r="B2945">
        <v>20170612</v>
      </c>
      <c r="C2945">
        <v>161434</v>
      </c>
      <c r="D2945" s="17" t="s">
        <v>151</v>
      </c>
      <c r="E2945">
        <v>53023058</v>
      </c>
      <c r="F2945">
        <v>100</v>
      </c>
      <c r="G2945">
        <v>100</v>
      </c>
      <c r="H2945" s="17" t="s">
        <v>6651</v>
      </c>
      <c r="I2945" t="s">
        <v>145</v>
      </c>
      <c r="J2945" s="17" t="s">
        <v>9781</v>
      </c>
      <c r="K2945" s="17" t="s">
        <v>149</v>
      </c>
      <c r="L2945" t="s">
        <v>113</v>
      </c>
    </row>
    <row r="2946" spans="1:12" hidden="1">
      <c r="A2946">
        <v>20170612</v>
      </c>
      <c r="B2946">
        <v>20170612</v>
      </c>
      <c r="C2946">
        <v>161519</v>
      </c>
      <c r="D2946" s="17" t="s">
        <v>151</v>
      </c>
      <c r="E2946">
        <v>53023059</v>
      </c>
      <c r="F2946">
        <v>150</v>
      </c>
      <c r="G2946">
        <v>150</v>
      </c>
      <c r="H2946" s="17" t="s">
        <v>6657</v>
      </c>
      <c r="I2946" t="s">
        <v>145</v>
      </c>
      <c r="J2946" s="17" t="s">
        <v>9783</v>
      </c>
      <c r="K2946" s="17" t="s">
        <v>172</v>
      </c>
      <c r="L2946" t="s">
        <v>113</v>
      </c>
    </row>
    <row r="2947" spans="1:12" hidden="1">
      <c r="A2947">
        <v>20170612</v>
      </c>
      <c r="B2947">
        <v>20170612</v>
      </c>
      <c r="C2947">
        <v>161519</v>
      </c>
      <c r="D2947" s="17" t="s">
        <v>151</v>
      </c>
      <c r="E2947">
        <v>53023081</v>
      </c>
      <c r="F2947">
        <v>500</v>
      </c>
      <c r="G2947">
        <v>500</v>
      </c>
      <c r="H2947" s="17" t="s">
        <v>6654</v>
      </c>
      <c r="I2947" t="s">
        <v>145</v>
      </c>
      <c r="J2947" s="17" t="s">
        <v>9784</v>
      </c>
      <c r="K2947" s="17" t="s">
        <v>146</v>
      </c>
      <c r="L2947" t="s">
        <v>113</v>
      </c>
    </row>
    <row r="2948" spans="1:12" hidden="1">
      <c r="A2948">
        <v>20170612</v>
      </c>
      <c r="B2948">
        <v>20170612</v>
      </c>
      <c r="C2948">
        <v>161735</v>
      </c>
      <c r="D2948" s="17" t="s">
        <v>151</v>
      </c>
      <c r="E2948">
        <v>53023087</v>
      </c>
      <c r="F2948">
        <v>700</v>
      </c>
      <c r="G2948">
        <v>700</v>
      </c>
      <c r="H2948" s="17" t="s">
        <v>6660</v>
      </c>
      <c r="I2948" t="s">
        <v>145</v>
      </c>
      <c r="J2948" s="17" t="s">
        <v>9786</v>
      </c>
      <c r="K2948" s="17" t="s">
        <v>254</v>
      </c>
      <c r="L2948" t="s">
        <v>113</v>
      </c>
    </row>
    <row r="2949" spans="1:12" hidden="1">
      <c r="A2949">
        <v>20170612</v>
      </c>
      <c r="B2949">
        <v>20170612</v>
      </c>
      <c r="C2949">
        <v>161757</v>
      </c>
      <c r="D2949" s="17" t="s">
        <v>151</v>
      </c>
      <c r="E2949">
        <v>53023063</v>
      </c>
      <c r="F2949">
        <v>100</v>
      </c>
      <c r="G2949">
        <v>100</v>
      </c>
      <c r="H2949" s="17" t="s">
        <v>6663</v>
      </c>
      <c r="I2949" t="s">
        <v>145</v>
      </c>
      <c r="J2949" s="17" t="s">
        <v>9788</v>
      </c>
      <c r="K2949" s="17" t="s">
        <v>150</v>
      </c>
      <c r="L2949" t="s">
        <v>113</v>
      </c>
    </row>
    <row r="2950" spans="1:12" hidden="1">
      <c r="A2950">
        <v>20170612</v>
      </c>
      <c r="B2950">
        <v>20170612</v>
      </c>
      <c r="C2950">
        <v>161834</v>
      </c>
      <c r="D2950" s="17" t="s">
        <v>151</v>
      </c>
      <c r="E2950">
        <v>53023086</v>
      </c>
      <c r="F2950">
        <v>3100</v>
      </c>
      <c r="G2950">
        <v>3100</v>
      </c>
      <c r="H2950" s="17" t="s">
        <v>6666</v>
      </c>
      <c r="I2950" t="s">
        <v>145</v>
      </c>
      <c r="J2950" s="17" t="s">
        <v>9789</v>
      </c>
      <c r="K2950" s="17" t="s">
        <v>162</v>
      </c>
      <c r="L2950" t="s">
        <v>113</v>
      </c>
    </row>
    <row r="2951" spans="1:12" hidden="1">
      <c r="A2951">
        <v>20170612</v>
      </c>
      <c r="B2951">
        <v>20170612</v>
      </c>
      <c r="C2951">
        <v>161928</v>
      </c>
      <c r="D2951" s="17" t="s">
        <v>151</v>
      </c>
      <c r="E2951">
        <v>53023066</v>
      </c>
      <c r="F2951">
        <v>1200</v>
      </c>
      <c r="G2951">
        <v>1200</v>
      </c>
      <c r="H2951" s="17" t="s">
        <v>6669</v>
      </c>
      <c r="I2951" t="s">
        <v>145</v>
      </c>
      <c r="J2951" s="17" t="s">
        <v>9791</v>
      </c>
      <c r="K2951" s="17" t="s">
        <v>146</v>
      </c>
      <c r="L2951" t="s">
        <v>113</v>
      </c>
    </row>
    <row r="2952" spans="1:12" hidden="1">
      <c r="A2952">
        <v>20170612</v>
      </c>
      <c r="B2952">
        <v>20170612</v>
      </c>
      <c r="C2952">
        <v>161952</v>
      </c>
      <c r="D2952" s="17" t="s">
        <v>151</v>
      </c>
      <c r="E2952">
        <v>53023061</v>
      </c>
      <c r="F2952">
        <v>200</v>
      </c>
      <c r="G2952">
        <v>200</v>
      </c>
      <c r="H2952" s="17" t="s">
        <v>6672</v>
      </c>
      <c r="I2952" t="s">
        <v>145</v>
      </c>
      <c r="J2952" s="17" t="s">
        <v>9793</v>
      </c>
      <c r="K2952" s="17" t="s">
        <v>162</v>
      </c>
      <c r="L2952" t="s">
        <v>113</v>
      </c>
    </row>
    <row r="2953" spans="1:12" hidden="1">
      <c r="A2953">
        <v>20170612</v>
      </c>
      <c r="B2953">
        <v>20170612</v>
      </c>
      <c r="C2953">
        <v>162017</v>
      </c>
      <c r="D2953" s="17" t="s">
        <v>151</v>
      </c>
      <c r="E2953">
        <v>53023086</v>
      </c>
      <c r="F2953">
        <v>3330</v>
      </c>
      <c r="G2953">
        <v>3330</v>
      </c>
      <c r="H2953" s="17" t="s">
        <v>6675</v>
      </c>
      <c r="I2953" t="s">
        <v>145</v>
      </c>
      <c r="J2953" s="17" t="s">
        <v>9796</v>
      </c>
      <c r="K2953" s="17" t="s">
        <v>149</v>
      </c>
      <c r="L2953" t="s">
        <v>113</v>
      </c>
    </row>
    <row r="2954" spans="1:12" hidden="1">
      <c r="A2954">
        <v>20170612</v>
      </c>
      <c r="B2954">
        <v>20170612</v>
      </c>
      <c r="C2954">
        <v>162023</v>
      </c>
      <c r="D2954" s="17" t="s">
        <v>151</v>
      </c>
      <c r="E2954">
        <v>53023063</v>
      </c>
      <c r="F2954">
        <v>100</v>
      </c>
      <c r="G2954">
        <v>100</v>
      </c>
      <c r="H2954" s="17" t="s">
        <v>6678</v>
      </c>
      <c r="I2954" t="s">
        <v>145</v>
      </c>
      <c r="J2954" s="17" t="s">
        <v>9798</v>
      </c>
      <c r="K2954" s="17" t="s">
        <v>8967</v>
      </c>
      <c r="L2954" t="s">
        <v>113</v>
      </c>
    </row>
    <row r="2955" spans="1:12" hidden="1">
      <c r="A2955">
        <v>20170612</v>
      </c>
      <c r="B2955">
        <v>20170612</v>
      </c>
      <c r="C2955">
        <v>162026</v>
      </c>
      <c r="D2955" s="17" t="s">
        <v>151</v>
      </c>
      <c r="E2955">
        <v>53023079</v>
      </c>
      <c r="F2955">
        <v>300</v>
      </c>
      <c r="G2955">
        <v>300</v>
      </c>
      <c r="H2955" s="17" t="s">
        <v>6681</v>
      </c>
      <c r="I2955" t="s">
        <v>145</v>
      </c>
      <c r="J2955" s="17" t="s">
        <v>9800</v>
      </c>
      <c r="K2955" s="17" t="s">
        <v>296</v>
      </c>
      <c r="L2955" t="s">
        <v>113</v>
      </c>
    </row>
    <row r="2956" spans="1:12" hidden="1">
      <c r="A2956">
        <v>20170612</v>
      </c>
      <c r="B2956">
        <v>20170612</v>
      </c>
      <c r="C2956">
        <v>162043</v>
      </c>
      <c r="D2956" s="17" t="s">
        <v>151</v>
      </c>
      <c r="E2956">
        <v>53023083</v>
      </c>
      <c r="F2956">
        <v>673</v>
      </c>
      <c r="G2956">
        <v>673</v>
      </c>
      <c r="H2956" s="17" t="s">
        <v>6684</v>
      </c>
      <c r="I2956" t="s">
        <v>145</v>
      </c>
      <c r="J2956" s="17" t="s">
        <v>9803</v>
      </c>
      <c r="K2956" s="17" t="s">
        <v>148</v>
      </c>
      <c r="L2956" t="s">
        <v>113</v>
      </c>
    </row>
    <row r="2957" spans="1:12" hidden="1">
      <c r="A2957">
        <v>20170612</v>
      </c>
      <c r="B2957">
        <v>20170612</v>
      </c>
      <c r="C2957">
        <v>162057</v>
      </c>
      <c r="D2957" s="17" t="s">
        <v>151</v>
      </c>
      <c r="E2957">
        <v>53023067</v>
      </c>
      <c r="F2957">
        <v>1000</v>
      </c>
      <c r="G2957">
        <v>1000</v>
      </c>
      <c r="H2957" s="17" t="s">
        <v>6687</v>
      </c>
      <c r="I2957" t="s">
        <v>145</v>
      </c>
      <c r="J2957" s="17" t="s">
        <v>9805</v>
      </c>
      <c r="K2957" s="17" t="s">
        <v>146</v>
      </c>
      <c r="L2957" t="s">
        <v>113</v>
      </c>
    </row>
    <row r="2958" spans="1:12" hidden="1">
      <c r="A2958">
        <v>20170612</v>
      </c>
      <c r="B2958">
        <v>20170612</v>
      </c>
      <c r="C2958">
        <v>162135</v>
      </c>
      <c r="D2958" s="17" t="s">
        <v>151</v>
      </c>
      <c r="E2958">
        <v>53023077</v>
      </c>
      <c r="F2958">
        <v>100</v>
      </c>
      <c r="G2958">
        <v>100</v>
      </c>
      <c r="H2958" s="17" t="s">
        <v>6690</v>
      </c>
      <c r="I2958" t="s">
        <v>145</v>
      </c>
      <c r="J2958" s="17" t="s">
        <v>9807</v>
      </c>
      <c r="K2958" s="17" t="s">
        <v>154</v>
      </c>
      <c r="L2958" t="s">
        <v>113</v>
      </c>
    </row>
    <row r="2959" spans="1:12" hidden="1">
      <c r="A2959">
        <v>20170612</v>
      </c>
      <c r="B2959">
        <v>20170612</v>
      </c>
      <c r="C2959">
        <v>162137</v>
      </c>
      <c r="D2959" s="17" t="s">
        <v>151</v>
      </c>
      <c r="E2959">
        <v>53023073</v>
      </c>
      <c r="F2959">
        <v>250</v>
      </c>
      <c r="G2959">
        <v>250</v>
      </c>
      <c r="H2959" s="17" t="s">
        <v>6693</v>
      </c>
      <c r="I2959" t="s">
        <v>145</v>
      </c>
      <c r="J2959" s="17" t="s">
        <v>9809</v>
      </c>
      <c r="K2959" s="17" t="s">
        <v>149</v>
      </c>
      <c r="L2959" t="s">
        <v>113</v>
      </c>
    </row>
    <row r="2960" spans="1:12" hidden="1">
      <c r="A2960">
        <v>20170612</v>
      </c>
      <c r="B2960">
        <v>20170612</v>
      </c>
      <c r="C2960">
        <v>162154</v>
      </c>
      <c r="D2960" s="17" t="s">
        <v>151</v>
      </c>
      <c r="E2960">
        <v>53023067</v>
      </c>
      <c r="F2960">
        <v>1000</v>
      </c>
      <c r="G2960">
        <v>1000</v>
      </c>
      <c r="H2960" s="17" t="s">
        <v>6696</v>
      </c>
      <c r="I2960" t="s">
        <v>145</v>
      </c>
      <c r="J2960" s="17" t="s">
        <v>9805</v>
      </c>
      <c r="K2960" s="17" t="s">
        <v>146</v>
      </c>
      <c r="L2960" t="s">
        <v>113</v>
      </c>
    </row>
    <row r="2961" spans="1:12" hidden="1">
      <c r="A2961">
        <v>20170612</v>
      </c>
      <c r="B2961">
        <v>20170612</v>
      </c>
      <c r="C2961">
        <v>162330</v>
      </c>
      <c r="D2961" s="17" t="s">
        <v>151</v>
      </c>
      <c r="E2961">
        <v>53023056</v>
      </c>
      <c r="F2961">
        <v>600</v>
      </c>
      <c r="G2961">
        <v>600</v>
      </c>
      <c r="H2961" s="17" t="s">
        <v>6699</v>
      </c>
      <c r="I2961" t="s">
        <v>145</v>
      </c>
      <c r="J2961" s="17" t="s">
        <v>9120</v>
      </c>
      <c r="K2961" s="17" t="s">
        <v>150</v>
      </c>
      <c r="L2961" t="s">
        <v>113</v>
      </c>
    </row>
    <row r="2962" spans="1:12" hidden="1">
      <c r="A2962">
        <v>20170612</v>
      </c>
      <c r="B2962">
        <v>20170612</v>
      </c>
      <c r="C2962">
        <v>162349</v>
      </c>
      <c r="D2962" s="17" t="s">
        <v>151</v>
      </c>
      <c r="E2962">
        <v>53023073</v>
      </c>
      <c r="F2962">
        <v>300</v>
      </c>
      <c r="G2962">
        <v>300</v>
      </c>
      <c r="H2962" s="17" t="s">
        <v>6702</v>
      </c>
      <c r="I2962" t="s">
        <v>145</v>
      </c>
      <c r="J2962" s="17" t="s">
        <v>9813</v>
      </c>
      <c r="K2962" s="17" t="s">
        <v>150</v>
      </c>
      <c r="L2962" t="s">
        <v>113</v>
      </c>
    </row>
    <row r="2963" spans="1:12" hidden="1">
      <c r="A2963">
        <v>20170612</v>
      </c>
      <c r="B2963">
        <v>20170612</v>
      </c>
      <c r="C2963">
        <v>162357</v>
      </c>
      <c r="D2963" s="17" t="s">
        <v>151</v>
      </c>
      <c r="E2963">
        <v>53023089</v>
      </c>
      <c r="F2963">
        <v>600</v>
      </c>
      <c r="G2963">
        <v>600</v>
      </c>
      <c r="H2963" s="17" t="s">
        <v>6705</v>
      </c>
      <c r="I2963" t="s">
        <v>145</v>
      </c>
      <c r="J2963" s="17" t="s">
        <v>9815</v>
      </c>
      <c r="K2963" s="17" t="s">
        <v>296</v>
      </c>
      <c r="L2963" t="s">
        <v>113</v>
      </c>
    </row>
    <row r="2964" spans="1:12" hidden="1">
      <c r="A2964">
        <v>20170612</v>
      </c>
      <c r="B2964">
        <v>20170612</v>
      </c>
      <c r="C2964">
        <v>162619</v>
      </c>
      <c r="D2964" s="17" t="s">
        <v>151</v>
      </c>
      <c r="E2964">
        <v>53023081</v>
      </c>
      <c r="F2964">
        <v>1600</v>
      </c>
      <c r="G2964">
        <v>1600</v>
      </c>
      <c r="H2964" s="17" t="s">
        <v>6708</v>
      </c>
      <c r="I2964" t="s">
        <v>145</v>
      </c>
      <c r="J2964" s="17" t="s">
        <v>9818</v>
      </c>
      <c r="K2964" s="17" t="s">
        <v>152</v>
      </c>
      <c r="L2964" t="s">
        <v>119</v>
      </c>
    </row>
    <row r="2965" spans="1:12" hidden="1">
      <c r="A2965">
        <v>20170612</v>
      </c>
      <c r="B2965">
        <v>20170612</v>
      </c>
      <c r="C2965">
        <v>162626</v>
      </c>
      <c r="D2965" s="17" t="s">
        <v>151</v>
      </c>
      <c r="E2965">
        <v>53023085</v>
      </c>
      <c r="F2965">
        <v>2000</v>
      </c>
      <c r="G2965">
        <v>2000</v>
      </c>
      <c r="H2965" s="17" t="s">
        <v>6711</v>
      </c>
      <c r="I2965" t="s">
        <v>145</v>
      </c>
      <c r="J2965" s="17" t="s">
        <v>9820</v>
      </c>
      <c r="K2965" s="17" t="s">
        <v>149</v>
      </c>
      <c r="L2965" t="s">
        <v>113</v>
      </c>
    </row>
    <row r="2966" spans="1:12" hidden="1">
      <c r="A2966">
        <v>20170612</v>
      </c>
      <c r="B2966">
        <v>20170612</v>
      </c>
      <c r="C2966">
        <v>162746</v>
      </c>
      <c r="D2966" s="17" t="s">
        <v>151</v>
      </c>
      <c r="E2966">
        <v>53023058</v>
      </c>
      <c r="F2966">
        <v>3000</v>
      </c>
      <c r="G2966">
        <v>3000</v>
      </c>
      <c r="H2966" s="17" t="s">
        <v>6714</v>
      </c>
      <c r="I2966" t="s">
        <v>145</v>
      </c>
      <c r="J2966" s="17" t="s">
        <v>9822</v>
      </c>
      <c r="K2966" s="17" t="s">
        <v>149</v>
      </c>
      <c r="L2966" t="s">
        <v>113</v>
      </c>
    </row>
    <row r="2967" spans="1:12" hidden="1">
      <c r="A2967">
        <v>20170612</v>
      </c>
      <c r="B2967">
        <v>20170612</v>
      </c>
      <c r="C2967">
        <v>162844</v>
      </c>
      <c r="D2967" s="17" t="s">
        <v>151</v>
      </c>
      <c r="E2967">
        <v>53023085</v>
      </c>
      <c r="F2967">
        <v>1000</v>
      </c>
      <c r="G2967">
        <v>1000</v>
      </c>
      <c r="H2967" s="17" t="s">
        <v>6717</v>
      </c>
      <c r="I2967" t="s">
        <v>145</v>
      </c>
      <c r="J2967" s="17" t="s">
        <v>9824</v>
      </c>
      <c r="K2967" s="17" t="s">
        <v>150</v>
      </c>
      <c r="L2967" t="s">
        <v>113</v>
      </c>
    </row>
    <row r="2968" spans="1:12" hidden="1">
      <c r="A2968">
        <v>20170612</v>
      </c>
      <c r="B2968">
        <v>20170612</v>
      </c>
      <c r="C2968">
        <v>162940</v>
      </c>
      <c r="D2968" s="17" t="s">
        <v>151</v>
      </c>
      <c r="E2968">
        <v>53023081</v>
      </c>
      <c r="F2968">
        <v>240</v>
      </c>
      <c r="G2968">
        <v>240</v>
      </c>
      <c r="H2968" s="17" t="s">
        <v>6720</v>
      </c>
      <c r="I2968" t="s">
        <v>145</v>
      </c>
      <c r="J2968" s="17" t="s">
        <v>9827</v>
      </c>
      <c r="K2968" s="17" t="s">
        <v>150</v>
      </c>
      <c r="L2968" t="s">
        <v>113</v>
      </c>
    </row>
    <row r="2969" spans="1:12" hidden="1">
      <c r="A2969">
        <v>20170612</v>
      </c>
      <c r="B2969">
        <v>20170612</v>
      </c>
      <c r="C2969">
        <v>162950</v>
      </c>
      <c r="D2969" s="17" t="s">
        <v>151</v>
      </c>
      <c r="E2969">
        <v>53023066</v>
      </c>
      <c r="F2969">
        <v>290</v>
      </c>
      <c r="G2969">
        <v>290</v>
      </c>
      <c r="H2969" s="17" t="s">
        <v>6721</v>
      </c>
      <c r="I2969" t="s">
        <v>145</v>
      </c>
      <c r="J2969" s="17" t="s">
        <v>9698</v>
      </c>
      <c r="K2969" s="17" t="s">
        <v>148</v>
      </c>
      <c r="L2969" t="s">
        <v>113</v>
      </c>
    </row>
    <row r="2970" spans="1:12" hidden="1">
      <c r="A2970">
        <v>20170612</v>
      </c>
      <c r="B2970">
        <v>20170612</v>
      </c>
      <c r="C2970">
        <v>163105</v>
      </c>
      <c r="D2970" s="17" t="s">
        <v>151</v>
      </c>
      <c r="E2970">
        <v>53023055</v>
      </c>
      <c r="F2970">
        <v>300</v>
      </c>
      <c r="G2970">
        <v>300</v>
      </c>
      <c r="H2970" s="17" t="s">
        <v>6724</v>
      </c>
      <c r="I2970" t="s">
        <v>145</v>
      </c>
      <c r="J2970" s="17" t="s">
        <v>9831</v>
      </c>
      <c r="K2970" s="17" t="s">
        <v>157</v>
      </c>
      <c r="L2970" t="s">
        <v>119</v>
      </c>
    </row>
    <row r="2971" spans="1:12" hidden="1">
      <c r="A2971">
        <v>20170612</v>
      </c>
      <c r="B2971">
        <v>20170612</v>
      </c>
      <c r="C2971">
        <v>163133</v>
      </c>
      <c r="D2971" s="17" t="s">
        <v>151</v>
      </c>
      <c r="E2971">
        <v>53023081</v>
      </c>
      <c r="F2971">
        <v>500</v>
      </c>
      <c r="G2971">
        <v>500</v>
      </c>
      <c r="H2971" s="17" t="s">
        <v>6727</v>
      </c>
      <c r="I2971" t="s">
        <v>145</v>
      </c>
      <c r="J2971" s="17" t="s">
        <v>9833</v>
      </c>
      <c r="K2971" s="17" t="s">
        <v>150</v>
      </c>
      <c r="L2971" t="s">
        <v>113</v>
      </c>
    </row>
    <row r="2972" spans="1:12" hidden="1">
      <c r="A2972">
        <v>20170612</v>
      </c>
      <c r="B2972">
        <v>20170612</v>
      </c>
      <c r="C2972">
        <v>163214</v>
      </c>
      <c r="D2972" s="17" t="s">
        <v>151</v>
      </c>
      <c r="E2972">
        <v>53023069</v>
      </c>
      <c r="F2972">
        <v>50</v>
      </c>
      <c r="G2972">
        <v>50</v>
      </c>
      <c r="H2972" s="17" t="s">
        <v>6730</v>
      </c>
      <c r="I2972" t="s">
        <v>145</v>
      </c>
      <c r="J2972" s="17" t="s">
        <v>9835</v>
      </c>
      <c r="K2972" s="17" t="s">
        <v>230</v>
      </c>
      <c r="L2972" t="s">
        <v>113</v>
      </c>
    </row>
    <row r="2973" spans="1:12" hidden="1">
      <c r="A2973">
        <v>20170612</v>
      </c>
      <c r="B2973">
        <v>20170612</v>
      </c>
      <c r="C2973">
        <v>163220</v>
      </c>
      <c r="D2973" s="17" t="s">
        <v>151</v>
      </c>
      <c r="E2973">
        <v>53023073</v>
      </c>
      <c r="F2973">
        <v>700</v>
      </c>
      <c r="G2973">
        <v>700</v>
      </c>
      <c r="H2973" s="17" t="s">
        <v>6731</v>
      </c>
      <c r="I2973" t="s">
        <v>145</v>
      </c>
      <c r="J2973" s="17" t="s">
        <v>9813</v>
      </c>
      <c r="K2973" s="17" t="s">
        <v>150</v>
      </c>
      <c r="L2973" t="s">
        <v>113</v>
      </c>
    </row>
    <row r="2974" spans="1:12" hidden="1">
      <c r="A2974">
        <v>20170612</v>
      </c>
      <c r="B2974">
        <v>20170612</v>
      </c>
      <c r="C2974">
        <v>163335</v>
      </c>
      <c r="D2974" s="17" t="s">
        <v>151</v>
      </c>
      <c r="E2974">
        <v>53023054</v>
      </c>
      <c r="F2974">
        <v>20</v>
      </c>
      <c r="G2974">
        <v>20</v>
      </c>
      <c r="H2974" s="17" t="s">
        <v>6734</v>
      </c>
      <c r="I2974" t="s">
        <v>145</v>
      </c>
      <c r="J2974" s="17" t="s">
        <v>9838</v>
      </c>
      <c r="K2974" s="17" t="s">
        <v>150</v>
      </c>
      <c r="L2974" t="s">
        <v>113</v>
      </c>
    </row>
    <row r="2975" spans="1:12" hidden="1">
      <c r="A2975">
        <v>20170612</v>
      </c>
      <c r="B2975">
        <v>20170612</v>
      </c>
      <c r="C2975">
        <v>163405</v>
      </c>
      <c r="D2975" s="17" t="s">
        <v>151</v>
      </c>
      <c r="E2975">
        <v>53023073</v>
      </c>
      <c r="F2975">
        <v>1000</v>
      </c>
      <c r="G2975">
        <v>1000</v>
      </c>
      <c r="H2975" s="17" t="s">
        <v>6737</v>
      </c>
      <c r="I2975" t="s">
        <v>145</v>
      </c>
      <c r="J2975" s="17" t="s">
        <v>9813</v>
      </c>
      <c r="K2975" s="17" t="s">
        <v>150</v>
      </c>
      <c r="L2975" t="s">
        <v>113</v>
      </c>
    </row>
    <row r="2976" spans="1:12" hidden="1">
      <c r="A2976">
        <v>20170612</v>
      </c>
      <c r="B2976">
        <v>20170612</v>
      </c>
      <c r="C2976">
        <v>163632</v>
      </c>
      <c r="D2976" s="17" t="s">
        <v>151</v>
      </c>
      <c r="E2976">
        <v>53023058</v>
      </c>
      <c r="F2976">
        <v>2255</v>
      </c>
      <c r="G2976">
        <v>2255</v>
      </c>
      <c r="H2976" s="17" t="s">
        <v>6740</v>
      </c>
      <c r="I2976" t="s">
        <v>145</v>
      </c>
      <c r="J2976" s="17" t="s">
        <v>9841</v>
      </c>
      <c r="K2976" s="17" t="s">
        <v>258</v>
      </c>
      <c r="L2976" t="s">
        <v>119</v>
      </c>
    </row>
    <row r="2977" spans="1:12" hidden="1">
      <c r="A2977">
        <v>20170612</v>
      </c>
      <c r="B2977">
        <v>20170612</v>
      </c>
      <c r="C2977">
        <v>163652</v>
      </c>
      <c r="D2977" s="17" t="s">
        <v>151</v>
      </c>
      <c r="E2977">
        <v>53023063</v>
      </c>
      <c r="F2977">
        <v>200</v>
      </c>
      <c r="G2977">
        <v>200</v>
      </c>
      <c r="H2977" s="17" t="s">
        <v>6743</v>
      </c>
      <c r="I2977" t="s">
        <v>145</v>
      </c>
      <c r="J2977" s="17" t="s">
        <v>9843</v>
      </c>
      <c r="K2977" s="17" t="s">
        <v>163</v>
      </c>
      <c r="L2977" t="s">
        <v>113</v>
      </c>
    </row>
    <row r="2978" spans="1:12" hidden="1">
      <c r="A2978">
        <v>20170612</v>
      </c>
      <c r="B2978">
        <v>20170612</v>
      </c>
      <c r="C2978">
        <v>163657</v>
      </c>
      <c r="D2978" s="17" t="s">
        <v>151</v>
      </c>
      <c r="E2978">
        <v>53023086</v>
      </c>
      <c r="F2978">
        <v>800</v>
      </c>
      <c r="G2978">
        <v>800</v>
      </c>
      <c r="H2978" s="17" t="s">
        <v>6746</v>
      </c>
      <c r="I2978" t="s">
        <v>145</v>
      </c>
      <c r="J2978" s="17" t="s">
        <v>9845</v>
      </c>
      <c r="K2978" s="17" t="s">
        <v>154</v>
      </c>
      <c r="L2978" t="s">
        <v>113</v>
      </c>
    </row>
    <row r="2979" spans="1:12" hidden="1">
      <c r="A2979">
        <v>20170612</v>
      </c>
      <c r="B2979">
        <v>20170612</v>
      </c>
      <c r="C2979">
        <v>163747</v>
      </c>
      <c r="D2979" s="17" t="s">
        <v>151</v>
      </c>
      <c r="E2979">
        <v>53023081</v>
      </c>
      <c r="F2979">
        <v>2000</v>
      </c>
      <c r="G2979">
        <v>2000</v>
      </c>
      <c r="H2979" s="17" t="s">
        <v>6749</v>
      </c>
      <c r="I2979" t="s">
        <v>145</v>
      </c>
      <c r="J2979" s="17" t="s">
        <v>9847</v>
      </c>
      <c r="K2979" s="17" t="s">
        <v>148</v>
      </c>
      <c r="L2979" t="s">
        <v>113</v>
      </c>
    </row>
    <row r="2980" spans="1:12" hidden="1">
      <c r="A2980">
        <v>20170612</v>
      </c>
      <c r="B2980">
        <v>20170612</v>
      </c>
      <c r="C2980">
        <v>163936</v>
      </c>
      <c r="D2980" s="17" t="s">
        <v>151</v>
      </c>
      <c r="E2980">
        <v>53023059</v>
      </c>
      <c r="F2980">
        <v>2864</v>
      </c>
      <c r="G2980">
        <v>2864</v>
      </c>
      <c r="H2980" s="17" t="s">
        <v>6750</v>
      </c>
      <c r="I2980" t="s">
        <v>145</v>
      </c>
      <c r="J2980" s="17" t="s">
        <v>9764</v>
      </c>
      <c r="K2980" s="17" t="s">
        <v>146</v>
      </c>
      <c r="L2980" t="s">
        <v>119</v>
      </c>
    </row>
    <row r="2981" spans="1:12" hidden="1">
      <c r="A2981">
        <v>20170612</v>
      </c>
      <c r="B2981">
        <v>20170612</v>
      </c>
      <c r="C2981">
        <v>164155</v>
      </c>
      <c r="D2981" s="17" t="s">
        <v>151</v>
      </c>
      <c r="E2981">
        <v>53023086</v>
      </c>
      <c r="F2981">
        <v>500</v>
      </c>
      <c r="G2981">
        <v>500</v>
      </c>
      <c r="H2981" s="17" t="s">
        <v>6753</v>
      </c>
      <c r="I2981" t="s">
        <v>145</v>
      </c>
      <c r="J2981" s="17" t="s">
        <v>9851</v>
      </c>
      <c r="K2981" s="17" t="s">
        <v>149</v>
      </c>
      <c r="L2981" t="s">
        <v>113</v>
      </c>
    </row>
    <row r="2982" spans="1:12" hidden="1">
      <c r="A2982">
        <v>20170612</v>
      </c>
      <c r="B2982">
        <v>20170612</v>
      </c>
      <c r="C2982">
        <v>164215</v>
      </c>
      <c r="D2982" s="17" t="s">
        <v>151</v>
      </c>
      <c r="E2982">
        <v>53023058</v>
      </c>
      <c r="F2982">
        <v>1400</v>
      </c>
      <c r="G2982">
        <v>1400</v>
      </c>
      <c r="H2982" s="17" t="s">
        <v>6756</v>
      </c>
      <c r="I2982" t="s">
        <v>145</v>
      </c>
      <c r="J2982" s="17" t="s">
        <v>9853</v>
      </c>
      <c r="K2982" s="17" t="s">
        <v>149</v>
      </c>
      <c r="L2982" t="s">
        <v>113</v>
      </c>
    </row>
    <row r="2983" spans="1:12" hidden="1">
      <c r="A2983">
        <v>20170612</v>
      </c>
      <c r="B2983">
        <v>20170612</v>
      </c>
      <c r="C2983">
        <v>164216</v>
      </c>
      <c r="D2983" s="17" t="s">
        <v>151</v>
      </c>
      <c r="E2983">
        <v>53023072</v>
      </c>
      <c r="F2983">
        <v>1500</v>
      </c>
      <c r="G2983">
        <v>1500</v>
      </c>
      <c r="H2983" s="17" t="s">
        <v>6759</v>
      </c>
      <c r="I2983" t="s">
        <v>145</v>
      </c>
      <c r="J2983" s="17" t="s">
        <v>9855</v>
      </c>
      <c r="K2983" s="17" t="s">
        <v>150</v>
      </c>
      <c r="L2983" t="s">
        <v>113</v>
      </c>
    </row>
    <row r="2984" spans="1:12" hidden="1">
      <c r="A2984">
        <v>20170612</v>
      </c>
      <c r="B2984">
        <v>20170612</v>
      </c>
      <c r="C2984">
        <v>164230</v>
      </c>
      <c r="D2984" s="17" t="s">
        <v>151</v>
      </c>
      <c r="E2984">
        <v>53023089</v>
      </c>
      <c r="F2984">
        <v>20</v>
      </c>
      <c r="G2984">
        <v>20</v>
      </c>
      <c r="H2984" s="17" t="s">
        <v>6762</v>
      </c>
      <c r="I2984" t="s">
        <v>145</v>
      </c>
      <c r="J2984" s="17" t="s">
        <v>9857</v>
      </c>
      <c r="K2984" s="17" t="s">
        <v>149</v>
      </c>
      <c r="L2984" t="s">
        <v>113</v>
      </c>
    </row>
    <row r="2985" spans="1:12" hidden="1">
      <c r="A2985">
        <v>20170612</v>
      </c>
      <c r="B2985">
        <v>20170612</v>
      </c>
      <c r="C2985">
        <v>164414</v>
      </c>
      <c r="D2985" s="17" t="s">
        <v>151</v>
      </c>
      <c r="E2985">
        <v>53023059</v>
      </c>
      <c r="F2985">
        <v>300</v>
      </c>
      <c r="G2985">
        <v>300</v>
      </c>
      <c r="H2985" s="17" t="s">
        <v>6765</v>
      </c>
      <c r="I2985" t="s">
        <v>145</v>
      </c>
      <c r="J2985" s="17" t="s">
        <v>9859</v>
      </c>
      <c r="K2985" s="17" t="s">
        <v>149</v>
      </c>
      <c r="L2985" t="s">
        <v>113</v>
      </c>
    </row>
    <row r="2986" spans="1:12" hidden="1">
      <c r="A2986">
        <v>20170612</v>
      </c>
      <c r="B2986">
        <v>20170612</v>
      </c>
      <c r="C2986">
        <v>164617</v>
      </c>
      <c r="D2986" s="17" t="s">
        <v>151</v>
      </c>
      <c r="E2986">
        <v>53023085</v>
      </c>
      <c r="F2986">
        <v>10</v>
      </c>
      <c r="G2986">
        <v>10</v>
      </c>
      <c r="H2986" s="17" t="s">
        <v>6771</v>
      </c>
      <c r="I2986" t="s">
        <v>145</v>
      </c>
      <c r="J2986" s="17" t="s">
        <v>9861</v>
      </c>
      <c r="K2986" s="17" t="s">
        <v>153</v>
      </c>
      <c r="L2986" t="s">
        <v>113</v>
      </c>
    </row>
    <row r="2987" spans="1:12" hidden="1">
      <c r="A2987">
        <v>20170612</v>
      </c>
      <c r="B2987">
        <v>20170612</v>
      </c>
      <c r="C2987">
        <v>164618</v>
      </c>
      <c r="D2987" s="17" t="s">
        <v>151</v>
      </c>
      <c r="E2987">
        <v>53023089</v>
      </c>
      <c r="F2987">
        <v>200</v>
      </c>
      <c r="G2987">
        <v>200</v>
      </c>
      <c r="H2987" s="17" t="s">
        <v>6768</v>
      </c>
      <c r="I2987" t="s">
        <v>145</v>
      </c>
      <c r="J2987" s="17" t="s">
        <v>9863</v>
      </c>
      <c r="K2987" s="17" t="s">
        <v>258</v>
      </c>
      <c r="L2987" t="s">
        <v>119</v>
      </c>
    </row>
    <row r="2988" spans="1:12" hidden="1">
      <c r="A2988">
        <v>20170612</v>
      </c>
      <c r="B2988">
        <v>20170612</v>
      </c>
      <c r="C2988">
        <v>164831</v>
      </c>
      <c r="D2988" s="17" t="s">
        <v>151</v>
      </c>
      <c r="E2988">
        <v>53023072</v>
      </c>
      <c r="F2988">
        <v>1300</v>
      </c>
      <c r="G2988">
        <v>1300</v>
      </c>
      <c r="H2988" s="17" t="s">
        <v>6774</v>
      </c>
      <c r="I2988" t="s">
        <v>145</v>
      </c>
      <c r="J2988" s="17" t="s">
        <v>9865</v>
      </c>
      <c r="K2988" s="17" t="s">
        <v>158</v>
      </c>
      <c r="L2988" t="s">
        <v>113</v>
      </c>
    </row>
    <row r="2989" spans="1:12" hidden="1">
      <c r="A2989">
        <v>20170612</v>
      </c>
      <c r="B2989">
        <v>20170612</v>
      </c>
      <c r="C2989">
        <v>164948</v>
      </c>
      <c r="D2989" s="17" t="s">
        <v>151</v>
      </c>
      <c r="E2989">
        <v>53023088</v>
      </c>
      <c r="F2989">
        <v>100</v>
      </c>
      <c r="G2989">
        <v>100</v>
      </c>
      <c r="H2989" s="17" t="s">
        <v>6777</v>
      </c>
      <c r="I2989" t="s">
        <v>145</v>
      </c>
      <c r="J2989" s="17" t="s">
        <v>9867</v>
      </c>
      <c r="K2989" s="17" t="s">
        <v>265</v>
      </c>
      <c r="L2989" t="s">
        <v>113</v>
      </c>
    </row>
    <row r="2990" spans="1:12" hidden="1">
      <c r="A2990">
        <v>20170612</v>
      </c>
      <c r="B2990">
        <v>20170612</v>
      </c>
      <c r="C2990">
        <v>165022</v>
      </c>
      <c r="D2990" s="17" t="s">
        <v>151</v>
      </c>
      <c r="E2990">
        <v>53023059</v>
      </c>
      <c r="F2990">
        <v>200</v>
      </c>
      <c r="G2990">
        <v>200</v>
      </c>
      <c r="H2990" s="17" t="s">
        <v>6780</v>
      </c>
      <c r="I2990" t="s">
        <v>145</v>
      </c>
      <c r="J2990" s="17" t="s">
        <v>9869</v>
      </c>
      <c r="K2990" s="17" t="s">
        <v>154</v>
      </c>
      <c r="L2990" t="s">
        <v>113</v>
      </c>
    </row>
    <row r="2991" spans="1:12" hidden="1">
      <c r="A2991">
        <v>20170612</v>
      </c>
      <c r="B2991">
        <v>20170612</v>
      </c>
      <c r="C2991">
        <v>165119</v>
      </c>
      <c r="D2991" s="17" t="s">
        <v>151</v>
      </c>
      <c r="E2991">
        <v>53023055</v>
      </c>
      <c r="F2991">
        <v>194</v>
      </c>
      <c r="G2991">
        <v>194</v>
      </c>
      <c r="H2991" s="17" t="s">
        <v>6781</v>
      </c>
      <c r="I2991" t="s">
        <v>145</v>
      </c>
      <c r="J2991" s="17" t="s">
        <v>4627</v>
      </c>
      <c r="K2991" s="17" t="s">
        <v>4628</v>
      </c>
      <c r="L2991" t="s">
        <v>119</v>
      </c>
    </row>
    <row r="2992" spans="1:12" hidden="1">
      <c r="A2992">
        <v>20170612</v>
      </c>
      <c r="B2992">
        <v>20170612</v>
      </c>
      <c r="C2992">
        <v>165325</v>
      </c>
      <c r="D2992" s="17" t="s">
        <v>151</v>
      </c>
      <c r="E2992">
        <v>53023085</v>
      </c>
      <c r="F2992">
        <v>240</v>
      </c>
      <c r="G2992">
        <v>240</v>
      </c>
      <c r="H2992" s="17" t="s">
        <v>6782</v>
      </c>
      <c r="I2992" t="s">
        <v>145</v>
      </c>
      <c r="J2992" s="17" t="s">
        <v>9873</v>
      </c>
      <c r="K2992" s="17" t="s">
        <v>154</v>
      </c>
      <c r="L2992" t="s">
        <v>113</v>
      </c>
    </row>
    <row r="2993" spans="1:12" hidden="1">
      <c r="A2993">
        <v>20170612</v>
      </c>
      <c r="B2993">
        <v>20170612</v>
      </c>
      <c r="C2993">
        <v>165426</v>
      </c>
      <c r="D2993" s="17" t="s">
        <v>151</v>
      </c>
      <c r="E2993">
        <v>53023074</v>
      </c>
      <c r="F2993">
        <v>1000</v>
      </c>
      <c r="G2993">
        <v>1000</v>
      </c>
      <c r="H2993" s="17" t="s">
        <v>6783</v>
      </c>
      <c r="I2993" t="s">
        <v>145</v>
      </c>
      <c r="J2993" s="17" t="s">
        <v>2747</v>
      </c>
      <c r="K2993" s="17" t="s">
        <v>163</v>
      </c>
      <c r="L2993" t="s">
        <v>113</v>
      </c>
    </row>
    <row r="2994" spans="1:12" hidden="1">
      <c r="A2994">
        <v>20170612</v>
      </c>
      <c r="B2994">
        <v>20170612</v>
      </c>
      <c r="C2994">
        <v>165437</v>
      </c>
      <c r="D2994" s="17" t="s">
        <v>151</v>
      </c>
      <c r="E2994">
        <v>53023068</v>
      </c>
      <c r="F2994">
        <v>300</v>
      </c>
      <c r="G2994">
        <v>300</v>
      </c>
      <c r="H2994" s="17" t="s">
        <v>6786</v>
      </c>
      <c r="I2994" t="s">
        <v>145</v>
      </c>
      <c r="J2994" s="17" t="s">
        <v>9876</v>
      </c>
      <c r="K2994" s="17" t="s">
        <v>157</v>
      </c>
      <c r="L2994" t="s">
        <v>119</v>
      </c>
    </row>
    <row r="2995" spans="1:12" hidden="1">
      <c r="A2995">
        <v>20170612</v>
      </c>
      <c r="B2995">
        <v>20170612</v>
      </c>
      <c r="C2995">
        <v>165457</v>
      </c>
      <c r="D2995" s="17" t="s">
        <v>151</v>
      </c>
      <c r="E2995">
        <v>53023077</v>
      </c>
      <c r="F2995">
        <v>500</v>
      </c>
      <c r="G2995">
        <v>500</v>
      </c>
      <c r="H2995" s="17" t="s">
        <v>6787</v>
      </c>
      <c r="I2995" t="s">
        <v>145</v>
      </c>
      <c r="J2995" s="17" t="s">
        <v>4872</v>
      </c>
      <c r="K2995" s="17" t="s">
        <v>149</v>
      </c>
      <c r="L2995" t="s">
        <v>113</v>
      </c>
    </row>
    <row r="2996" spans="1:12" hidden="1">
      <c r="A2996">
        <v>20170612</v>
      </c>
      <c r="B2996">
        <v>20170612</v>
      </c>
      <c r="C2996">
        <v>165532</v>
      </c>
      <c r="D2996" s="17" t="s">
        <v>151</v>
      </c>
      <c r="E2996">
        <v>53023074</v>
      </c>
      <c r="F2996">
        <v>1000</v>
      </c>
      <c r="G2996">
        <v>1000</v>
      </c>
      <c r="H2996" s="17" t="s">
        <v>6790</v>
      </c>
      <c r="I2996" t="s">
        <v>145</v>
      </c>
      <c r="J2996" s="17" t="s">
        <v>2747</v>
      </c>
      <c r="K2996" s="17" t="s">
        <v>163</v>
      </c>
      <c r="L2996" t="s">
        <v>113</v>
      </c>
    </row>
    <row r="2997" spans="1:12" hidden="1">
      <c r="A2997">
        <v>20170612</v>
      </c>
      <c r="B2997">
        <v>20170612</v>
      </c>
      <c r="C2997">
        <v>165627</v>
      </c>
      <c r="D2997" s="17" t="s">
        <v>151</v>
      </c>
      <c r="E2997">
        <v>53023078</v>
      </c>
      <c r="F2997">
        <v>50</v>
      </c>
      <c r="G2997">
        <v>50</v>
      </c>
      <c r="H2997" s="17" t="s">
        <v>6793</v>
      </c>
      <c r="I2997" t="s">
        <v>145</v>
      </c>
      <c r="J2997" s="17" t="s">
        <v>9880</v>
      </c>
      <c r="K2997" s="17" t="s">
        <v>154</v>
      </c>
      <c r="L2997" t="s">
        <v>113</v>
      </c>
    </row>
    <row r="2998" spans="1:12" hidden="1">
      <c r="A2998">
        <v>20170612</v>
      </c>
      <c r="B2998">
        <v>20170612</v>
      </c>
      <c r="C2998">
        <v>165731</v>
      </c>
      <c r="D2998" s="17" t="s">
        <v>151</v>
      </c>
      <c r="E2998">
        <v>53023072</v>
      </c>
      <c r="F2998">
        <v>2000</v>
      </c>
      <c r="G2998">
        <v>2000</v>
      </c>
      <c r="H2998" s="17" t="s">
        <v>6796</v>
      </c>
      <c r="I2998" t="s">
        <v>145</v>
      </c>
      <c r="J2998" s="17" t="s">
        <v>9882</v>
      </c>
      <c r="K2998" s="17" t="s">
        <v>9883</v>
      </c>
      <c r="L2998" t="s">
        <v>113</v>
      </c>
    </row>
    <row r="2999" spans="1:12" hidden="1">
      <c r="A2999">
        <v>20170612</v>
      </c>
      <c r="B2999">
        <v>20170612</v>
      </c>
      <c r="C2999">
        <v>165936</v>
      </c>
      <c r="D2999" s="17" t="s">
        <v>151</v>
      </c>
      <c r="E2999">
        <v>53023090</v>
      </c>
      <c r="F2999">
        <v>400</v>
      </c>
      <c r="G2999">
        <v>400</v>
      </c>
      <c r="H2999" s="17" t="s">
        <v>6799</v>
      </c>
      <c r="I2999" t="s">
        <v>145</v>
      </c>
      <c r="J2999" s="17" t="s">
        <v>9885</v>
      </c>
      <c r="K2999" s="17" t="s">
        <v>150</v>
      </c>
      <c r="L2999" t="s">
        <v>113</v>
      </c>
    </row>
    <row r="3000" spans="1:12" hidden="1">
      <c r="A3000">
        <v>20170612</v>
      </c>
      <c r="B3000">
        <v>20170612</v>
      </c>
      <c r="C3000">
        <v>165948</v>
      </c>
      <c r="D3000" s="17" t="s">
        <v>151</v>
      </c>
      <c r="E3000">
        <v>53023077</v>
      </c>
      <c r="F3000">
        <v>500</v>
      </c>
      <c r="G3000">
        <v>500</v>
      </c>
      <c r="H3000" s="17" t="s">
        <v>6802</v>
      </c>
      <c r="I3000" t="s">
        <v>145</v>
      </c>
      <c r="J3000" s="17" t="s">
        <v>9887</v>
      </c>
      <c r="K3000" s="17" t="s">
        <v>150</v>
      </c>
      <c r="L3000" t="s">
        <v>113</v>
      </c>
    </row>
    <row r="3001" spans="1:12" hidden="1">
      <c r="A3001">
        <v>20170612</v>
      </c>
      <c r="B3001">
        <v>20170612</v>
      </c>
      <c r="C3001">
        <v>170005</v>
      </c>
      <c r="D3001" s="17" t="s">
        <v>151</v>
      </c>
      <c r="E3001">
        <v>53023085</v>
      </c>
      <c r="F3001">
        <v>300</v>
      </c>
      <c r="G3001">
        <v>300</v>
      </c>
      <c r="H3001" s="17" t="s">
        <v>6803</v>
      </c>
      <c r="I3001" t="s">
        <v>145</v>
      </c>
      <c r="J3001" s="17" t="s">
        <v>9873</v>
      </c>
      <c r="K3001" s="17" t="s">
        <v>154</v>
      </c>
      <c r="L3001" t="s">
        <v>113</v>
      </c>
    </row>
    <row r="3002" spans="1:12" hidden="1">
      <c r="A3002">
        <v>20170612</v>
      </c>
      <c r="B3002">
        <v>20170612</v>
      </c>
      <c r="C3002">
        <v>170141</v>
      </c>
      <c r="D3002" s="17" t="s">
        <v>151</v>
      </c>
      <c r="E3002">
        <v>53023090</v>
      </c>
      <c r="F3002">
        <v>20</v>
      </c>
      <c r="G3002">
        <v>20</v>
      </c>
      <c r="H3002" s="17" t="s">
        <v>6806</v>
      </c>
      <c r="I3002" t="s">
        <v>145</v>
      </c>
      <c r="J3002" s="17" t="s">
        <v>9890</v>
      </c>
      <c r="K3002" s="17" t="s">
        <v>264</v>
      </c>
      <c r="L3002" t="s">
        <v>119</v>
      </c>
    </row>
    <row r="3003" spans="1:12" hidden="1">
      <c r="A3003">
        <v>20170612</v>
      </c>
      <c r="B3003">
        <v>20170612</v>
      </c>
      <c r="C3003">
        <v>170205</v>
      </c>
      <c r="D3003" s="17" t="s">
        <v>151</v>
      </c>
      <c r="E3003">
        <v>53023086</v>
      </c>
      <c r="F3003">
        <v>300</v>
      </c>
      <c r="G3003">
        <v>300</v>
      </c>
      <c r="H3003" s="17" t="s">
        <v>6809</v>
      </c>
      <c r="I3003" t="s">
        <v>145</v>
      </c>
      <c r="J3003" s="17" t="s">
        <v>9892</v>
      </c>
      <c r="K3003" s="17" t="s">
        <v>162</v>
      </c>
      <c r="L3003" t="s">
        <v>113</v>
      </c>
    </row>
    <row r="3004" spans="1:12" hidden="1">
      <c r="A3004">
        <v>20170612</v>
      </c>
      <c r="B3004">
        <v>20170612</v>
      </c>
      <c r="C3004">
        <v>170407</v>
      </c>
      <c r="D3004" s="17" t="s">
        <v>151</v>
      </c>
      <c r="E3004">
        <v>53023058</v>
      </c>
      <c r="F3004">
        <v>500</v>
      </c>
      <c r="G3004">
        <v>500</v>
      </c>
      <c r="H3004" s="17" t="s">
        <v>6812</v>
      </c>
      <c r="I3004" t="s">
        <v>145</v>
      </c>
      <c r="J3004" s="17" t="s">
        <v>9894</v>
      </c>
      <c r="K3004" s="17" t="s">
        <v>167</v>
      </c>
      <c r="L3004" t="s">
        <v>113</v>
      </c>
    </row>
    <row r="3005" spans="1:12" hidden="1">
      <c r="A3005">
        <v>20170612</v>
      </c>
      <c r="B3005">
        <v>20170612</v>
      </c>
      <c r="C3005">
        <v>170649</v>
      </c>
      <c r="D3005" s="17" t="s">
        <v>151</v>
      </c>
      <c r="E3005">
        <v>53023063</v>
      </c>
      <c r="F3005">
        <v>1000</v>
      </c>
      <c r="G3005">
        <v>1000</v>
      </c>
      <c r="H3005" s="17" t="s">
        <v>6815</v>
      </c>
      <c r="I3005" t="s">
        <v>145</v>
      </c>
      <c r="J3005" s="17" t="s">
        <v>9896</v>
      </c>
      <c r="K3005" s="17" t="s">
        <v>148</v>
      </c>
      <c r="L3005" t="s">
        <v>113</v>
      </c>
    </row>
    <row r="3006" spans="1:12" hidden="1">
      <c r="A3006">
        <v>20170612</v>
      </c>
      <c r="B3006">
        <v>20170612</v>
      </c>
      <c r="C3006">
        <v>170824</v>
      </c>
      <c r="D3006" s="17" t="s">
        <v>151</v>
      </c>
      <c r="E3006">
        <v>53023074</v>
      </c>
      <c r="F3006">
        <v>1400</v>
      </c>
      <c r="G3006">
        <v>1400</v>
      </c>
      <c r="H3006" s="17" t="s">
        <v>6818</v>
      </c>
      <c r="I3006" t="s">
        <v>145</v>
      </c>
      <c r="J3006" s="17" t="s">
        <v>9898</v>
      </c>
      <c r="K3006" s="17" t="s">
        <v>149</v>
      </c>
      <c r="L3006" t="s">
        <v>113</v>
      </c>
    </row>
    <row r="3007" spans="1:12" hidden="1">
      <c r="A3007">
        <v>20170612</v>
      </c>
      <c r="B3007">
        <v>20170612</v>
      </c>
      <c r="C3007">
        <v>171012</v>
      </c>
      <c r="D3007" s="17" t="s">
        <v>151</v>
      </c>
      <c r="E3007">
        <v>53023077</v>
      </c>
      <c r="F3007">
        <v>10</v>
      </c>
      <c r="G3007">
        <v>10</v>
      </c>
      <c r="H3007" s="17" t="s">
        <v>6821</v>
      </c>
      <c r="I3007" t="s">
        <v>145</v>
      </c>
      <c r="J3007" s="17" t="s">
        <v>9900</v>
      </c>
      <c r="K3007" s="17" t="s">
        <v>150</v>
      </c>
      <c r="L3007" t="s">
        <v>113</v>
      </c>
    </row>
    <row r="3008" spans="1:12" hidden="1">
      <c r="A3008">
        <v>20170612</v>
      </c>
      <c r="B3008">
        <v>20170612</v>
      </c>
      <c r="C3008">
        <v>171025</v>
      </c>
      <c r="D3008" s="17" t="s">
        <v>151</v>
      </c>
      <c r="E3008">
        <v>53023060</v>
      </c>
      <c r="F3008">
        <v>202</v>
      </c>
      <c r="G3008">
        <v>202</v>
      </c>
      <c r="H3008" s="17" t="s">
        <v>6824</v>
      </c>
      <c r="I3008" t="s">
        <v>145</v>
      </c>
      <c r="J3008" s="17" t="s">
        <v>9903</v>
      </c>
      <c r="K3008" s="17" t="s">
        <v>155</v>
      </c>
      <c r="L3008" t="s">
        <v>113</v>
      </c>
    </row>
    <row r="3009" spans="1:12" hidden="1">
      <c r="A3009">
        <v>20170612</v>
      </c>
      <c r="B3009">
        <v>20170612</v>
      </c>
      <c r="C3009">
        <v>171126</v>
      </c>
      <c r="D3009" s="17" t="s">
        <v>151</v>
      </c>
      <c r="E3009">
        <v>53023082</v>
      </c>
      <c r="F3009">
        <v>400</v>
      </c>
      <c r="G3009">
        <v>400</v>
      </c>
      <c r="H3009" s="17" t="s">
        <v>6827</v>
      </c>
      <c r="I3009" t="s">
        <v>145</v>
      </c>
      <c r="J3009" s="17" t="s">
        <v>9905</v>
      </c>
      <c r="K3009" s="17" t="s">
        <v>152</v>
      </c>
      <c r="L3009" t="s">
        <v>119</v>
      </c>
    </row>
    <row r="3010" spans="1:12" hidden="1">
      <c r="A3010">
        <v>20170612</v>
      </c>
      <c r="B3010">
        <v>20170612</v>
      </c>
      <c r="C3010">
        <v>171225</v>
      </c>
      <c r="D3010" s="17" t="s">
        <v>151</v>
      </c>
      <c r="E3010">
        <v>53023077</v>
      </c>
      <c r="F3010">
        <v>150</v>
      </c>
      <c r="G3010">
        <v>150</v>
      </c>
      <c r="H3010" s="17" t="s">
        <v>6828</v>
      </c>
      <c r="I3010" t="s">
        <v>145</v>
      </c>
      <c r="J3010" s="17" t="s">
        <v>9900</v>
      </c>
      <c r="K3010" s="17" t="s">
        <v>150</v>
      </c>
      <c r="L3010" t="s">
        <v>113</v>
      </c>
    </row>
    <row r="3011" spans="1:12" hidden="1">
      <c r="A3011">
        <v>20170612</v>
      </c>
      <c r="B3011">
        <v>20170612</v>
      </c>
      <c r="C3011">
        <v>171228</v>
      </c>
      <c r="D3011" s="17" t="s">
        <v>151</v>
      </c>
      <c r="E3011">
        <v>53023074</v>
      </c>
      <c r="F3011">
        <v>2000</v>
      </c>
      <c r="G3011">
        <v>2000</v>
      </c>
      <c r="H3011" s="17" t="s">
        <v>6831</v>
      </c>
      <c r="I3011" t="s">
        <v>145</v>
      </c>
      <c r="J3011" s="17" t="s">
        <v>9908</v>
      </c>
      <c r="K3011" s="17" t="s">
        <v>150</v>
      </c>
      <c r="L3011" t="s">
        <v>113</v>
      </c>
    </row>
    <row r="3012" spans="1:12" hidden="1">
      <c r="A3012">
        <v>20170612</v>
      </c>
      <c r="B3012">
        <v>20170612</v>
      </c>
      <c r="C3012">
        <v>171328</v>
      </c>
      <c r="D3012" s="17" t="s">
        <v>151</v>
      </c>
      <c r="E3012">
        <v>53023066</v>
      </c>
      <c r="F3012">
        <v>1699</v>
      </c>
      <c r="G3012">
        <v>1699</v>
      </c>
      <c r="H3012" s="17" t="s">
        <v>6834</v>
      </c>
      <c r="I3012" t="s">
        <v>145</v>
      </c>
      <c r="J3012" s="17" t="s">
        <v>9911</v>
      </c>
      <c r="K3012" s="17" t="s">
        <v>146</v>
      </c>
      <c r="L3012" t="s">
        <v>113</v>
      </c>
    </row>
    <row r="3013" spans="1:12" hidden="1">
      <c r="A3013">
        <v>20170612</v>
      </c>
      <c r="B3013">
        <v>20170612</v>
      </c>
      <c r="C3013">
        <v>171419</v>
      </c>
      <c r="D3013" s="17" t="s">
        <v>151</v>
      </c>
      <c r="E3013">
        <v>53023086</v>
      </c>
      <c r="F3013">
        <v>200</v>
      </c>
      <c r="G3013">
        <v>200</v>
      </c>
      <c r="H3013" s="17" t="s">
        <v>6835</v>
      </c>
      <c r="I3013" t="s">
        <v>145</v>
      </c>
      <c r="J3013" s="17" t="s">
        <v>9741</v>
      </c>
      <c r="K3013" s="17" t="s">
        <v>164</v>
      </c>
      <c r="L3013" t="s">
        <v>119</v>
      </c>
    </row>
    <row r="3014" spans="1:12" hidden="1">
      <c r="A3014">
        <v>20170612</v>
      </c>
      <c r="B3014">
        <v>20170612</v>
      </c>
      <c r="C3014">
        <v>171504</v>
      </c>
      <c r="D3014" s="17" t="s">
        <v>151</v>
      </c>
      <c r="E3014">
        <v>53023054</v>
      </c>
      <c r="F3014">
        <v>50</v>
      </c>
      <c r="G3014">
        <v>50</v>
      </c>
      <c r="H3014" s="17" t="s">
        <v>6836</v>
      </c>
      <c r="I3014" t="s">
        <v>145</v>
      </c>
      <c r="J3014" s="17" t="s">
        <v>9679</v>
      </c>
      <c r="K3014" s="17" t="s">
        <v>150</v>
      </c>
      <c r="L3014" t="s">
        <v>113</v>
      </c>
    </row>
    <row r="3015" spans="1:12" hidden="1">
      <c r="A3015">
        <v>20170612</v>
      </c>
      <c r="B3015">
        <v>20170612</v>
      </c>
      <c r="C3015">
        <v>172056</v>
      </c>
      <c r="D3015" s="17" t="s">
        <v>151</v>
      </c>
      <c r="E3015">
        <v>53023086</v>
      </c>
      <c r="F3015">
        <v>1500</v>
      </c>
      <c r="G3015">
        <v>1500</v>
      </c>
      <c r="H3015" s="17" t="s">
        <v>6839</v>
      </c>
      <c r="I3015" t="s">
        <v>145</v>
      </c>
      <c r="J3015" s="17" t="s">
        <v>9915</v>
      </c>
      <c r="K3015" s="17" t="s">
        <v>154</v>
      </c>
      <c r="L3015" t="s">
        <v>113</v>
      </c>
    </row>
    <row r="3016" spans="1:12" hidden="1">
      <c r="A3016">
        <v>20170612</v>
      </c>
      <c r="B3016">
        <v>20170612</v>
      </c>
      <c r="C3016">
        <v>172317</v>
      </c>
      <c r="D3016" s="17" t="s">
        <v>151</v>
      </c>
      <c r="E3016">
        <v>53023058</v>
      </c>
      <c r="F3016">
        <v>800</v>
      </c>
      <c r="G3016">
        <v>800</v>
      </c>
      <c r="H3016" s="17" t="s">
        <v>6842</v>
      </c>
      <c r="I3016" t="s">
        <v>145</v>
      </c>
      <c r="J3016" s="17" t="s">
        <v>9917</v>
      </c>
      <c r="K3016" s="17" t="s">
        <v>152</v>
      </c>
      <c r="L3016" t="s">
        <v>119</v>
      </c>
    </row>
    <row r="3017" spans="1:12" hidden="1">
      <c r="A3017">
        <v>20170612</v>
      </c>
      <c r="B3017">
        <v>20170612</v>
      </c>
      <c r="C3017">
        <v>172435</v>
      </c>
      <c r="D3017" s="17" t="s">
        <v>151</v>
      </c>
      <c r="E3017">
        <v>53023065</v>
      </c>
      <c r="F3017">
        <v>500</v>
      </c>
      <c r="G3017">
        <v>500</v>
      </c>
      <c r="H3017" s="17" t="s">
        <v>6845</v>
      </c>
      <c r="I3017" t="s">
        <v>145</v>
      </c>
      <c r="J3017" s="17" t="s">
        <v>9919</v>
      </c>
      <c r="K3017" s="17" t="s">
        <v>263</v>
      </c>
      <c r="L3017" t="s">
        <v>113</v>
      </c>
    </row>
    <row r="3018" spans="1:12" hidden="1">
      <c r="A3018">
        <v>20170612</v>
      </c>
      <c r="B3018">
        <v>20170612</v>
      </c>
      <c r="C3018">
        <v>172437</v>
      </c>
      <c r="D3018" s="17" t="s">
        <v>151</v>
      </c>
      <c r="E3018">
        <v>53023058</v>
      </c>
      <c r="F3018">
        <v>1250</v>
      </c>
      <c r="G3018">
        <v>1250</v>
      </c>
      <c r="H3018" s="17" t="s">
        <v>6848</v>
      </c>
      <c r="I3018" t="s">
        <v>145</v>
      </c>
      <c r="J3018" s="17" t="s">
        <v>9917</v>
      </c>
      <c r="K3018" s="17" t="s">
        <v>152</v>
      </c>
      <c r="L3018" t="s">
        <v>119</v>
      </c>
    </row>
    <row r="3019" spans="1:12" hidden="1">
      <c r="A3019">
        <v>20170612</v>
      </c>
      <c r="B3019">
        <v>20170612</v>
      </c>
      <c r="C3019">
        <v>172514</v>
      </c>
      <c r="D3019" s="17" t="s">
        <v>151</v>
      </c>
      <c r="E3019">
        <v>53023061</v>
      </c>
      <c r="F3019">
        <v>483</v>
      </c>
      <c r="G3019">
        <v>483</v>
      </c>
      <c r="H3019" s="17" t="s">
        <v>6849</v>
      </c>
      <c r="I3019" t="s">
        <v>145</v>
      </c>
      <c r="J3019" s="17" t="s">
        <v>9924</v>
      </c>
      <c r="K3019" s="17" t="s">
        <v>146</v>
      </c>
      <c r="L3019" t="s">
        <v>113</v>
      </c>
    </row>
    <row r="3020" spans="1:12" hidden="1">
      <c r="A3020">
        <v>20170612</v>
      </c>
      <c r="B3020">
        <v>20170612</v>
      </c>
      <c r="C3020">
        <v>172547</v>
      </c>
      <c r="D3020" s="17" t="s">
        <v>151</v>
      </c>
      <c r="E3020">
        <v>53023085</v>
      </c>
      <c r="F3020">
        <v>200</v>
      </c>
      <c r="G3020">
        <v>200</v>
      </c>
      <c r="H3020" s="17" t="s">
        <v>6852</v>
      </c>
      <c r="I3020" t="s">
        <v>145</v>
      </c>
      <c r="J3020" s="17" t="s">
        <v>9926</v>
      </c>
      <c r="K3020" s="17" t="s">
        <v>159</v>
      </c>
      <c r="L3020" t="s">
        <v>113</v>
      </c>
    </row>
    <row r="3021" spans="1:12" hidden="1">
      <c r="A3021">
        <v>20170612</v>
      </c>
      <c r="B3021">
        <v>20170612</v>
      </c>
      <c r="C3021">
        <v>172758</v>
      </c>
      <c r="D3021" s="17" t="s">
        <v>151</v>
      </c>
      <c r="E3021">
        <v>53023058</v>
      </c>
      <c r="F3021">
        <v>3000</v>
      </c>
      <c r="G3021">
        <v>3000</v>
      </c>
      <c r="H3021" s="17" t="s">
        <v>6855</v>
      </c>
      <c r="I3021" t="s">
        <v>145</v>
      </c>
      <c r="J3021" s="17" t="s">
        <v>9928</v>
      </c>
      <c r="K3021" s="17" t="s">
        <v>152</v>
      </c>
      <c r="L3021" t="s">
        <v>119</v>
      </c>
    </row>
    <row r="3022" spans="1:12" hidden="1">
      <c r="A3022">
        <v>20170612</v>
      </c>
      <c r="B3022">
        <v>20170612</v>
      </c>
      <c r="C3022">
        <v>173049</v>
      </c>
      <c r="D3022" s="17" t="s">
        <v>151</v>
      </c>
      <c r="E3022">
        <v>53023088</v>
      </c>
      <c r="F3022">
        <v>2000</v>
      </c>
      <c r="G3022">
        <v>2000</v>
      </c>
      <c r="H3022" s="17" t="s">
        <v>6858</v>
      </c>
      <c r="I3022" t="s">
        <v>145</v>
      </c>
      <c r="J3022" s="17" t="s">
        <v>9930</v>
      </c>
      <c r="K3022" s="17" t="s">
        <v>166</v>
      </c>
      <c r="L3022" t="s">
        <v>119</v>
      </c>
    </row>
    <row r="3023" spans="1:12" hidden="1">
      <c r="A3023">
        <v>20170612</v>
      </c>
      <c r="B3023">
        <v>20170612</v>
      </c>
      <c r="C3023">
        <v>173131</v>
      </c>
      <c r="D3023" s="17" t="s">
        <v>151</v>
      </c>
      <c r="E3023">
        <v>53023090</v>
      </c>
      <c r="F3023">
        <v>200</v>
      </c>
      <c r="G3023">
        <v>200</v>
      </c>
      <c r="H3023" s="17" t="s">
        <v>6859</v>
      </c>
      <c r="I3023" t="s">
        <v>145</v>
      </c>
      <c r="J3023" s="17" t="s">
        <v>3401</v>
      </c>
      <c r="K3023" s="17" t="s">
        <v>150</v>
      </c>
      <c r="L3023" t="s">
        <v>113</v>
      </c>
    </row>
    <row r="3024" spans="1:12" hidden="1">
      <c r="A3024">
        <v>20170612</v>
      </c>
      <c r="B3024">
        <v>20170612</v>
      </c>
      <c r="C3024">
        <v>173231</v>
      </c>
      <c r="D3024" s="17" t="s">
        <v>151</v>
      </c>
      <c r="E3024">
        <v>53023090</v>
      </c>
      <c r="F3024">
        <v>20</v>
      </c>
      <c r="G3024">
        <v>20</v>
      </c>
      <c r="H3024" s="17" t="s">
        <v>6860</v>
      </c>
      <c r="I3024" t="s">
        <v>145</v>
      </c>
      <c r="J3024" s="17" t="s">
        <v>3401</v>
      </c>
      <c r="K3024" s="17" t="s">
        <v>150</v>
      </c>
      <c r="L3024" t="s">
        <v>113</v>
      </c>
    </row>
    <row r="3025" spans="1:12" hidden="1">
      <c r="A3025">
        <v>20170612</v>
      </c>
      <c r="B3025">
        <v>20170612</v>
      </c>
      <c r="C3025">
        <v>173303</v>
      </c>
      <c r="D3025" s="17" t="s">
        <v>151</v>
      </c>
      <c r="E3025">
        <v>53023058</v>
      </c>
      <c r="F3025">
        <v>1500</v>
      </c>
      <c r="G3025">
        <v>1500</v>
      </c>
      <c r="H3025" s="17" t="s">
        <v>6861</v>
      </c>
      <c r="I3025" t="s">
        <v>145</v>
      </c>
      <c r="J3025" s="17" t="s">
        <v>9399</v>
      </c>
      <c r="K3025" s="17" t="s">
        <v>149</v>
      </c>
      <c r="L3025" t="s">
        <v>113</v>
      </c>
    </row>
    <row r="3026" spans="1:12" hidden="1">
      <c r="A3026">
        <v>20170612</v>
      </c>
      <c r="B3026">
        <v>20170612</v>
      </c>
      <c r="C3026">
        <v>173317</v>
      </c>
      <c r="D3026" s="17" t="s">
        <v>151</v>
      </c>
      <c r="E3026">
        <v>53023057</v>
      </c>
      <c r="F3026">
        <v>3000</v>
      </c>
      <c r="G3026">
        <v>3000</v>
      </c>
      <c r="H3026" s="17" t="s">
        <v>6863</v>
      </c>
      <c r="I3026" t="s">
        <v>145</v>
      </c>
      <c r="J3026" s="17" t="s">
        <v>9934</v>
      </c>
      <c r="K3026" s="17" t="s">
        <v>300</v>
      </c>
      <c r="L3026" t="s">
        <v>113</v>
      </c>
    </row>
    <row r="3027" spans="1:12" hidden="1">
      <c r="A3027">
        <v>20170612</v>
      </c>
      <c r="B3027">
        <v>20170612</v>
      </c>
      <c r="C3027">
        <v>173432</v>
      </c>
      <c r="D3027" s="17" t="s">
        <v>151</v>
      </c>
      <c r="E3027">
        <v>53023057</v>
      </c>
      <c r="F3027">
        <v>3000</v>
      </c>
      <c r="G3027">
        <v>3000</v>
      </c>
      <c r="H3027" s="17" t="s">
        <v>6866</v>
      </c>
      <c r="I3027" t="s">
        <v>145</v>
      </c>
      <c r="J3027" s="17" t="s">
        <v>9934</v>
      </c>
      <c r="K3027" s="17" t="s">
        <v>300</v>
      </c>
      <c r="L3027" t="s">
        <v>113</v>
      </c>
    </row>
    <row r="3028" spans="1:12" hidden="1">
      <c r="A3028">
        <v>20170612</v>
      </c>
      <c r="B3028">
        <v>20170612</v>
      </c>
      <c r="C3028">
        <v>173449</v>
      </c>
      <c r="D3028" s="17" t="s">
        <v>151</v>
      </c>
      <c r="E3028">
        <v>53023087</v>
      </c>
      <c r="F3028">
        <v>400</v>
      </c>
      <c r="G3028">
        <v>400</v>
      </c>
      <c r="H3028" s="17" t="s">
        <v>6867</v>
      </c>
      <c r="I3028" t="s">
        <v>145</v>
      </c>
      <c r="J3028" s="17" t="s">
        <v>9284</v>
      </c>
      <c r="K3028" s="17" t="s">
        <v>154</v>
      </c>
      <c r="L3028" t="s">
        <v>113</v>
      </c>
    </row>
    <row r="3029" spans="1:12" hidden="1">
      <c r="A3029">
        <v>20170612</v>
      </c>
      <c r="B3029">
        <v>20170612</v>
      </c>
      <c r="C3029">
        <v>173505</v>
      </c>
      <c r="D3029" s="17" t="s">
        <v>151</v>
      </c>
      <c r="E3029">
        <v>53023058</v>
      </c>
      <c r="F3029">
        <v>2000</v>
      </c>
      <c r="G3029">
        <v>2000</v>
      </c>
      <c r="H3029" s="17" t="s">
        <v>6870</v>
      </c>
      <c r="I3029" t="s">
        <v>145</v>
      </c>
      <c r="J3029" s="17" t="s">
        <v>9938</v>
      </c>
      <c r="K3029" s="17" t="s">
        <v>150</v>
      </c>
      <c r="L3029" t="s">
        <v>113</v>
      </c>
    </row>
    <row r="3030" spans="1:12" hidden="1">
      <c r="A3030">
        <v>20170612</v>
      </c>
      <c r="B3030">
        <v>20170612</v>
      </c>
      <c r="C3030">
        <v>173749</v>
      </c>
      <c r="D3030" s="17" t="s">
        <v>151</v>
      </c>
      <c r="E3030">
        <v>53023086</v>
      </c>
      <c r="F3030">
        <v>600</v>
      </c>
      <c r="G3030">
        <v>600</v>
      </c>
      <c r="H3030" s="17" t="s">
        <v>6873</v>
      </c>
      <c r="I3030" t="s">
        <v>145</v>
      </c>
      <c r="J3030" s="17" t="s">
        <v>9940</v>
      </c>
      <c r="K3030" s="17" t="s">
        <v>146</v>
      </c>
      <c r="L3030" t="s">
        <v>119</v>
      </c>
    </row>
    <row r="3031" spans="1:12" hidden="1">
      <c r="A3031">
        <v>20170612</v>
      </c>
      <c r="B3031">
        <v>20170612</v>
      </c>
      <c r="C3031">
        <v>173901</v>
      </c>
      <c r="D3031" s="17" t="s">
        <v>151</v>
      </c>
      <c r="E3031">
        <v>53023077</v>
      </c>
      <c r="F3031">
        <v>500</v>
      </c>
      <c r="G3031">
        <v>500</v>
      </c>
      <c r="H3031" s="17" t="s">
        <v>6874</v>
      </c>
      <c r="I3031" t="s">
        <v>145</v>
      </c>
      <c r="J3031" s="17" t="s">
        <v>9718</v>
      </c>
      <c r="K3031" s="17" t="s">
        <v>154</v>
      </c>
      <c r="L3031" t="s">
        <v>113</v>
      </c>
    </row>
    <row r="3032" spans="1:12" hidden="1">
      <c r="A3032">
        <v>20170612</v>
      </c>
      <c r="B3032">
        <v>20170612</v>
      </c>
      <c r="C3032">
        <v>173959</v>
      </c>
      <c r="D3032" s="17" t="s">
        <v>151</v>
      </c>
      <c r="E3032">
        <v>53023073</v>
      </c>
      <c r="F3032">
        <v>1000</v>
      </c>
      <c r="G3032">
        <v>1000</v>
      </c>
      <c r="H3032" s="17" t="s">
        <v>6875</v>
      </c>
      <c r="I3032" t="s">
        <v>145</v>
      </c>
      <c r="J3032" s="17" t="s">
        <v>9406</v>
      </c>
      <c r="K3032" s="17" t="s">
        <v>154</v>
      </c>
      <c r="L3032" t="s">
        <v>113</v>
      </c>
    </row>
    <row r="3033" spans="1:12" hidden="1">
      <c r="A3033">
        <v>20170612</v>
      </c>
      <c r="B3033">
        <v>20170612</v>
      </c>
      <c r="C3033">
        <v>174029</v>
      </c>
      <c r="D3033" s="17" t="s">
        <v>151</v>
      </c>
      <c r="E3033">
        <v>53023067</v>
      </c>
      <c r="F3033">
        <v>103</v>
      </c>
      <c r="G3033">
        <v>103</v>
      </c>
      <c r="H3033" s="17" t="s">
        <v>6876</v>
      </c>
      <c r="I3033" t="s">
        <v>145</v>
      </c>
      <c r="J3033" s="17" t="s">
        <v>9461</v>
      </c>
      <c r="K3033" s="17" t="s">
        <v>154</v>
      </c>
      <c r="L3033" t="s">
        <v>113</v>
      </c>
    </row>
    <row r="3034" spans="1:12" hidden="1">
      <c r="A3034">
        <v>20170612</v>
      </c>
      <c r="B3034">
        <v>20170612</v>
      </c>
      <c r="C3034">
        <v>174303</v>
      </c>
      <c r="D3034" s="17" t="s">
        <v>151</v>
      </c>
      <c r="E3034">
        <v>53023073</v>
      </c>
      <c r="F3034">
        <v>100</v>
      </c>
      <c r="G3034">
        <v>100</v>
      </c>
      <c r="H3034" s="17" t="s">
        <v>6877</v>
      </c>
      <c r="I3034" t="s">
        <v>145</v>
      </c>
      <c r="J3034" s="17" t="s">
        <v>9225</v>
      </c>
      <c r="K3034" s="17" t="s">
        <v>150</v>
      </c>
      <c r="L3034" t="s">
        <v>113</v>
      </c>
    </row>
    <row r="3035" spans="1:12" hidden="1">
      <c r="A3035">
        <v>20170612</v>
      </c>
      <c r="B3035">
        <v>20170612</v>
      </c>
      <c r="C3035">
        <v>174443</v>
      </c>
      <c r="D3035" s="17" t="s">
        <v>151</v>
      </c>
      <c r="E3035">
        <v>53023058</v>
      </c>
      <c r="F3035">
        <v>500</v>
      </c>
      <c r="G3035">
        <v>500</v>
      </c>
      <c r="H3035" s="17" t="s">
        <v>6878</v>
      </c>
      <c r="I3035" t="s">
        <v>145</v>
      </c>
      <c r="J3035" s="17" t="s">
        <v>9399</v>
      </c>
      <c r="K3035" s="17" t="s">
        <v>149</v>
      </c>
      <c r="L3035" t="s">
        <v>113</v>
      </c>
    </row>
    <row r="3036" spans="1:12" hidden="1">
      <c r="A3036">
        <v>20170612</v>
      </c>
      <c r="B3036">
        <v>20170612</v>
      </c>
      <c r="C3036">
        <v>174514</v>
      </c>
      <c r="D3036" s="17" t="s">
        <v>151</v>
      </c>
      <c r="E3036">
        <v>53023086</v>
      </c>
      <c r="F3036">
        <v>3000</v>
      </c>
      <c r="G3036">
        <v>3000</v>
      </c>
      <c r="H3036" s="17" t="s">
        <v>6881</v>
      </c>
      <c r="I3036" t="s">
        <v>145</v>
      </c>
      <c r="J3036" s="17" t="s">
        <v>9948</v>
      </c>
      <c r="K3036" s="17" t="s">
        <v>265</v>
      </c>
      <c r="L3036" t="s">
        <v>119</v>
      </c>
    </row>
    <row r="3037" spans="1:12" hidden="1">
      <c r="A3037">
        <v>20170612</v>
      </c>
      <c r="B3037">
        <v>20170612</v>
      </c>
      <c r="C3037">
        <v>174634</v>
      </c>
      <c r="D3037" s="17" t="s">
        <v>151</v>
      </c>
      <c r="E3037">
        <v>53023074</v>
      </c>
      <c r="F3037">
        <v>32</v>
      </c>
      <c r="G3037">
        <v>32</v>
      </c>
      <c r="H3037" s="17" t="s">
        <v>6884</v>
      </c>
      <c r="I3037" t="s">
        <v>145</v>
      </c>
      <c r="J3037" s="17" t="s">
        <v>9951</v>
      </c>
      <c r="K3037" s="17" t="s">
        <v>150</v>
      </c>
      <c r="L3037" t="s">
        <v>113</v>
      </c>
    </row>
    <row r="3038" spans="1:12" hidden="1">
      <c r="A3038">
        <v>20170612</v>
      </c>
      <c r="B3038">
        <v>20170612</v>
      </c>
      <c r="C3038">
        <v>174957</v>
      </c>
      <c r="D3038" s="17" t="s">
        <v>151</v>
      </c>
      <c r="E3038">
        <v>53023073</v>
      </c>
      <c r="F3038">
        <v>150</v>
      </c>
      <c r="G3038">
        <v>150</v>
      </c>
      <c r="H3038" s="17" t="s">
        <v>6885</v>
      </c>
      <c r="I3038" t="s">
        <v>145</v>
      </c>
      <c r="J3038" s="17" t="s">
        <v>9225</v>
      </c>
      <c r="K3038" s="17" t="s">
        <v>150</v>
      </c>
      <c r="L3038" t="s">
        <v>113</v>
      </c>
    </row>
    <row r="3039" spans="1:12" hidden="1">
      <c r="A3039">
        <v>20170612</v>
      </c>
      <c r="B3039">
        <v>20170612</v>
      </c>
      <c r="C3039">
        <v>175124</v>
      </c>
      <c r="D3039" s="17" t="s">
        <v>151</v>
      </c>
      <c r="E3039">
        <v>53023070</v>
      </c>
      <c r="F3039">
        <v>500</v>
      </c>
      <c r="G3039">
        <v>500</v>
      </c>
      <c r="H3039" s="17" t="s">
        <v>6886</v>
      </c>
      <c r="I3039" t="s">
        <v>145</v>
      </c>
      <c r="J3039" s="17" t="s">
        <v>9337</v>
      </c>
      <c r="K3039" s="17" t="s">
        <v>9338</v>
      </c>
      <c r="L3039" t="s">
        <v>113</v>
      </c>
    </row>
    <row r="3040" spans="1:12" hidden="1">
      <c r="A3040">
        <v>20170612</v>
      </c>
      <c r="B3040">
        <v>20170612</v>
      </c>
      <c r="C3040">
        <v>175555</v>
      </c>
      <c r="D3040" s="17" t="s">
        <v>151</v>
      </c>
      <c r="E3040">
        <v>53023062</v>
      </c>
      <c r="F3040">
        <v>500</v>
      </c>
      <c r="G3040">
        <v>500</v>
      </c>
      <c r="H3040" s="17" t="s">
        <v>6889</v>
      </c>
      <c r="I3040" t="s">
        <v>145</v>
      </c>
      <c r="J3040" s="17" t="s">
        <v>9955</v>
      </c>
      <c r="K3040" s="17" t="s">
        <v>154</v>
      </c>
      <c r="L3040" t="s">
        <v>113</v>
      </c>
    </row>
    <row r="3041" spans="1:12" hidden="1">
      <c r="A3041">
        <v>20170612</v>
      </c>
      <c r="B3041">
        <v>20170612</v>
      </c>
      <c r="C3041">
        <v>175750</v>
      </c>
      <c r="D3041" s="17" t="s">
        <v>151</v>
      </c>
      <c r="E3041">
        <v>53023054</v>
      </c>
      <c r="F3041">
        <v>500</v>
      </c>
      <c r="G3041">
        <v>500</v>
      </c>
      <c r="H3041" s="17" t="s">
        <v>6892</v>
      </c>
      <c r="I3041" t="s">
        <v>145</v>
      </c>
      <c r="J3041" s="17" t="s">
        <v>9957</v>
      </c>
      <c r="K3041" s="17" t="s">
        <v>146</v>
      </c>
      <c r="L3041" t="s">
        <v>119</v>
      </c>
    </row>
    <row r="3042" spans="1:12" hidden="1">
      <c r="A3042">
        <v>20170612</v>
      </c>
      <c r="B3042">
        <v>20170612</v>
      </c>
      <c r="C3042">
        <v>181100</v>
      </c>
      <c r="D3042" s="17" t="s">
        <v>151</v>
      </c>
      <c r="E3042">
        <v>53023086</v>
      </c>
      <c r="F3042">
        <v>10</v>
      </c>
      <c r="G3042">
        <v>10</v>
      </c>
      <c r="H3042" s="17" t="s">
        <v>6895</v>
      </c>
      <c r="I3042" t="s">
        <v>145</v>
      </c>
      <c r="J3042" s="17" t="s">
        <v>9959</v>
      </c>
      <c r="K3042" s="17" t="s">
        <v>150</v>
      </c>
      <c r="L3042" t="s">
        <v>113</v>
      </c>
    </row>
    <row r="3043" spans="1:12" hidden="1">
      <c r="A3043">
        <v>20170612</v>
      </c>
      <c r="B3043">
        <v>20170612</v>
      </c>
      <c r="C3043">
        <v>183956</v>
      </c>
      <c r="D3043" s="17" t="s">
        <v>151</v>
      </c>
      <c r="E3043">
        <v>53023061</v>
      </c>
      <c r="F3043">
        <v>300</v>
      </c>
      <c r="G3043">
        <v>300</v>
      </c>
      <c r="H3043" s="17" t="s">
        <v>6898</v>
      </c>
      <c r="I3043" t="s">
        <v>145</v>
      </c>
      <c r="J3043" s="17" t="s">
        <v>9643</v>
      </c>
      <c r="K3043" s="17" t="s">
        <v>146</v>
      </c>
      <c r="L3043" t="s">
        <v>113</v>
      </c>
    </row>
    <row r="3044" spans="1:12" hidden="1">
      <c r="A3044">
        <v>20170612</v>
      </c>
      <c r="B3044">
        <v>20170612</v>
      </c>
      <c r="C3044">
        <v>184006</v>
      </c>
      <c r="D3044" s="17" t="s">
        <v>151</v>
      </c>
      <c r="E3044">
        <v>53023060</v>
      </c>
      <c r="F3044">
        <v>20</v>
      </c>
      <c r="G3044">
        <v>20</v>
      </c>
      <c r="H3044" s="17" t="s">
        <v>6901</v>
      </c>
      <c r="I3044" t="s">
        <v>145</v>
      </c>
      <c r="J3044" s="17" t="s">
        <v>9962</v>
      </c>
      <c r="K3044" s="17" t="s">
        <v>295</v>
      </c>
      <c r="L3044" t="s">
        <v>119</v>
      </c>
    </row>
    <row r="3045" spans="1:12" hidden="1">
      <c r="A3045">
        <v>20170612</v>
      </c>
      <c r="B3045">
        <v>20170612</v>
      </c>
      <c r="C3045">
        <v>205103</v>
      </c>
      <c r="D3045" s="17" t="s">
        <v>151</v>
      </c>
      <c r="E3045">
        <v>53023062</v>
      </c>
      <c r="F3045">
        <v>500</v>
      </c>
      <c r="G3045">
        <v>500</v>
      </c>
      <c r="H3045" s="17" t="s">
        <v>6904</v>
      </c>
      <c r="I3045" t="s">
        <v>145</v>
      </c>
      <c r="J3045" s="17" t="s">
        <v>9964</v>
      </c>
      <c r="K3045" s="17" t="s">
        <v>149</v>
      </c>
      <c r="L3045" t="s">
        <v>113</v>
      </c>
    </row>
  </sheetData>
  <autoFilter ref="A1:L3045">
    <filterColumn colId="0">
      <filters>
        <filter val="20170605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8"/>
  <sheetViews>
    <sheetView topLeftCell="A127" zoomScaleNormal="100" workbookViewId="0">
      <selection activeCell="E1" sqref="E1:E1048576"/>
    </sheetView>
  </sheetViews>
  <sheetFormatPr defaultColWidth="11" defaultRowHeight="13.5"/>
  <cols>
    <col min="1" max="1" width="21.625" style="21" bestFit="1" customWidth="1"/>
    <col min="2" max="2" width="17.25" style="17" bestFit="1" customWidth="1"/>
    <col min="4" max="4" width="21.5" customWidth="1"/>
    <col min="5" max="5" width="5.5" style="16" bestFit="1" customWidth="1"/>
    <col min="6" max="6" width="5.625" style="16" bestFit="1" customWidth="1"/>
    <col min="7" max="7" width="14.625" bestFit="1" customWidth="1"/>
    <col min="8" max="8" width="7.5" bestFit="1" customWidth="1"/>
    <col min="9" max="9" width="9" style="16" bestFit="1" customWidth="1"/>
    <col min="10" max="10" width="9" bestFit="1" customWidth="1"/>
  </cols>
  <sheetData>
    <row r="1" spans="1:10">
      <c r="A1" s="33" t="s">
        <v>38</v>
      </c>
      <c r="B1" t="s">
        <v>39</v>
      </c>
      <c r="C1" t="s">
        <v>40</v>
      </c>
      <c r="D1" t="s">
        <v>65</v>
      </c>
      <c r="E1" t="s">
        <v>41</v>
      </c>
      <c r="F1" t="s">
        <v>43</v>
      </c>
      <c r="G1" t="s">
        <v>64</v>
      </c>
      <c r="H1" t="s">
        <v>44</v>
      </c>
      <c r="I1" s="20" t="s">
        <v>3447</v>
      </c>
      <c r="J1" s="20" t="s">
        <v>3448</v>
      </c>
    </row>
    <row r="2" spans="1:10">
      <c r="A2" s="33">
        <v>42895.074837962966</v>
      </c>
      <c r="B2" t="s">
        <v>98</v>
      </c>
      <c r="C2" t="s">
        <v>99</v>
      </c>
      <c r="D2" t="s">
        <v>97</v>
      </c>
      <c r="E2">
        <v>500</v>
      </c>
      <c r="F2" t="s">
        <v>49</v>
      </c>
      <c r="G2" t="s">
        <v>82</v>
      </c>
      <c r="H2">
        <v>106263</v>
      </c>
      <c r="I2" s="20" t="e">
        <f>VLOOKUP(D2,'自助-6.9'!D:E,2,FALSE)</f>
        <v>#N/A</v>
      </c>
      <c r="J2" t="e">
        <f t="shared" ref="J2:J65" si="0">IF(E2=I2,1,0)</f>
        <v>#N/A</v>
      </c>
    </row>
    <row r="3" spans="1:10">
      <c r="A3" s="33">
        <v>42895.985706018517</v>
      </c>
      <c r="B3" t="s">
        <v>384</v>
      </c>
      <c r="C3" t="s">
        <v>385</v>
      </c>
      <c r="D3" t="s">
        <v>386</v>
      </c>
      <c r="E3">
        <v>200</v>
      </c>
      <c r="F3" t="s">
        <v>49</v>
      </c>
      <c r="G3" t="s">
        <v>251</v>
      </c>
      <c r="H3">
        <v>126128</v>
      </c>
      <c r="I3" s="20">
        <f>VLOOKUP(D3,'自助-6.9'!D:E,2,FALSE)</f>
        <v>200</v>
      </c>
      <c r="J3">
        <f t="shared" si="0"/>
        <v>1</v>
      </c>
    </row>
    <row r="4" spans="1:10">
      <c r="A4" s="33">
        <v>42895.957835648151</v>
      </c>
      <c r="B4" t="s">
        <v>272</v>
      </c>
      <c r="C4" t="s">
        <v>273</v>
      </c>
      <c r="D4" t="s">
        <v>389</v>
      </c>
      <c r="E4">
        <v>10</v>
      </c>
      <c r="F4" t="s">
        <v>49</v>
      </c>
      <c r="G4" t="s">
        <v>91</v>
      </c>
      <c r="H4">
        <v>126076</v>
      </c>
      <c r="I4" s="20">
        <f>VLOOKUP(D4,'自助-6.9'!D:E,2,FALSE)</f>
        <v>10</v>
      </c>
      <c r="J4">
        <f t="shared" si="0"/>
        <v>1</v>
      </c>
    </row>
    <row r="5" spans="1:10">
      <c r="A5" s="33">
        <v>42895.95716435185</v>
      </c>
      <c r="B5" t="s">
        <v>272</v>
      </c>
      <c r="C5" t="s">
        <v>273</v>
      </c>
      <c r="D5" t="s">
        <v>390</v>
      </c>
      <c r="E5">
        <v>10</v>
      </c>
      <c r="F5" t="s">
        <v>49</v>
      </c>
      <c r="G5" t="s">
        <v>74</v>
      </c>
      <c r="H5">
        <v>126073</v>
      </c>
      <c r="I5" s="20">
        <f>VLOOKUP(D5,'自助-6.9'!D:E,2,FALSE)</f>
        <v>10</v>
      </c>
      <c r="J5">
        <f t="shared" si="0"/>
        <v>1</v>
      </c>
    </row>
    <row r="6" spans="1:10">
      <c r="A6" s="33">
        <v>42895.952037037037</v>
      </c>
      <c r="B6" t="s">
        <v>272</v>
      </c>
      <c r="C6" t="s">
        <v>273</v>
      </c>
      <c r="D6" t="s">
        <v>391</v>
      </c>
      <c r="E6">
        <v>10</v>
      </c>
      <c r="F6" t="s">
        <v>49</v>
      </c>
      <c r="G6" t="s">
        <v>77</v>
      </c>
      <c r="H6">
        <v>126060</v>
      </c>
      <c r="I6" s="20">
        <f>VLOOKUP(D6,'自助-6.9'!D:E,2,FALSE)</f>
        <v>10</v>
      </c>
      <c r="J6">
        <f t="shared" si="0"/>
        <v>1</v>
      </c>
    </row>
    <row r="7" spans="1:10">
      <c r="A7" s="33">
        <v>42895.950613425928</v>
      </c>
      <c r="B7" t="s">
        <v>272</v>
      </c>
      <c r="C7" t="s">
        <v>273</v>
      </c>
      <c r="D7" t="s">
        <v>392</v>
      </c>
      <c r="E7">
        <v>10</v>
      </c>
      <c r="F7" t="s">
        <v>49</v>
      </c>
      <c r="G7" t="s">
        <v>77</v>
      </c>
      <c r="H7">
        <v>126055</v>
      </c>
      <c r="I7" s="20">
        <f>VLOOKUP(D7,'自助-6.9'!D:E,2,FALSE)</f>
        <v>10</v>
      </c>
      <c r="J7">
        <f t="shared" si="0"/>
        <v>1</v>
      </c>
    </row>
    <row r="8" spans="1:10">
      <c r="A8" s="33">
        <v>42895.873761574076</v>
      </c>
      <c r="B8" t="s">
        <v>393</v>
      </c>
      <c r="C8" t="s">
        <v>55</v>
      </c>
      <c r="D8" t="s">
        <v>394</v>
      </c>
      <c r="E8">
        <v>20</v>
      </c>
      <c r="F8" t="s">
        <v>49</v>
      </c>
      <c r="G8" t="s">
        <v>72</v>
      </c>
      <c r="H8">
        <v>125899</v>
      </c>
      <c r="I8" s="20">
        <f>VLOOKUP(D8,'自助-6.9'!D:E,2,FALSE)</f>
        <v>20</v>
      </c>
      <c r="J8">
        <f t="shared" si="0"/>
        <v>1</v>
      </c>
    </row>
    <row r="9" spans="1:10">
      <c r="A9" s="33">
        <v>42895.854131944441</v>
      </c>
      <c r="B9" t="s">
        <v>395</v>
      </c>
      <c r="C9" t="s">
        <v>396</v>
      </c>
      <c r="D9" t="s">
        <v>397</v>
      </c>
      <c r="E9">
        <v>1</v>
      </c>
      <c r="F9" t="s">
        <v>49</v>
      </c>
      <c r="G9" t="s">
        <v>235</v>
      </c>
      <c r="H9">
        <v>125833</v>
      </c>
      <c r="I9" s="20">
        <f>VLOOKUP(D9,'自助-6.9'!D:E,2,FALSE)</f>
        <v>1</v>
      </c>
      <c r="J9">
        <f t="shared" si="0"/>
        <v>1</v>
      </c>
    </row>
    <row r="10" spans="1:10">
      <c r="A10" s="33">
        <v>42895.81349537037</v>
      </c>
      <c r="B10" t="s">
        <v>400</v>
      </c>
      <c r="C10" t="s">
        <v>401</v>
      </c>
      <c r="D10" t="s">
        <v>402</v>
      </c>
      <c r="E10">
        <v>500</v>
      </c>
      <c r="F10" t="s">
        <v>49</v>
      </c>
      <c r="G10" t="s">
        <v>251</v>
      </c>
      <c r="H10">
        <v>125718</v>
      </c>
      <c r="I10" s="20">
        <f>VLOOKUP(D10,'自助-6.9'!D:E,2,FALSE)</f>
        <v>500</v>
      </c>
      <c r="J10">
        <f t="shared" si="0"/>
        <v>1</v>
      </c>
    </row>
    <row r="11" spans="1:10">
      <c r="A11" s="33">
        <v>42895.808703703704</v>
      </c>
      <c r="B11" t="s">
        <v>245</v>
      </c>
      <c r="C11" t="s">
        <v>246</v>
      </c>
      <c r="D11" t="s">
        <v>403</v>
      </c>
      <c r="E11">
        <v>1</v>
      </c>
      <c r="F11" t="s">
        <v>49</v>
      </c>
      <c r="G11" t="s">
        <v>86</v>
      </c>
      <c r="H11">
        <v>125707</v>
      </c>
      <c r="I11" s="20">
        <f>VLOOKUP(D11,'自助-6.9'!D:E,2,FALSE)</f>
        <v>1</v>
      </c>
      <c r="J11">
        <f t="shared" si="0"/>
        <v>1</v>
      </c>
    </row>
    <row r="12" spans="1:10">
      <c r="A12" s="33">
        <v>42895.7815162037</v>
      </c>
      <c r="B12" t="s">
        <v>245</v>
      </c>
      <c r="C12" t="s">
        <v>246</v>
      </c>
      <c r="D12" t="s">
        <v>404</v>
      </c>
      <c r="E12">
        <v>1</v>
      </c>
      <c r="F12" t="s">
        <v>49</v>
      </c>
      <c r="G12" t="s">
        <v>86</v>
      </c>
      <c r="H12">
        <v>125631</v>
      </c>
      <c r="I12" s="20">
        <f>VLOOKUP(D12,'自助-6.9'!D:E,2,FALSE)</f>
        <v>1</v>
      </c>
      <c r="J12">
        <f t="shared" si="0"/>
        <v>1</v>
      </c>
    </row>
    <row r="13" spans="1:10">
      <c r="A13" s="33">
        <v>42895.756145833337</v>
      </c>
      <c r="B13" t="s">
        <v>337</v>
      </c>
      <c r="C13" t="s">
        <v>338</v>
      </c>
      <c r="D13" t="s">
        <v>405</v>
      </c>
      <c r="E13">
        <v>2900</v>
      </c>
      <c r="F13" t="s">
        <v>49</v>
      </c>
      <c r="G13" t="s">
        <v>69</v>
      </c>
      <c r="H13">
        <v>125510</v>
      </c>
      <c r="I13" s="20">
        <f>VLOOKUP(D13,'自助-6.9'!D:E,2,FALSE)</f>
        <v>2900</v>
      </c>
      <c r="J13">
        <f t="shared" si="0"/>
        <v>1</v>
      </c>
    </row>
    <row r="14" spans="1:10">
      <c r="A14" s="33">
        <v>42895.749675925923</v>
      </c>
      <c r="B14" t="s">
        <v>407</v>
      </c>
      <c r="C14" t="s">
        <v>408</v>
      </c>
      <c r="D14" t="s">
        <v>409</v>
      </c>
      <c r="E14">
        <v>800</v>
      </c>
      <c r="F14" t="s">
        <v>49</v>
      </c>
      <c r="G14" t="s">
        <v>82</v>
      </c>
      <c r="H14">
        <v>125466</v>
      </c>
      <c r="I14" s="20">
        <f>VLOOKUP(D14,'自助-6.9'!D:E,2,FALSE)</f>
        <v>800</v>
      </c>
      <c r="J14">
        <f t="shared" si="0"/>
        <v>1</v>
      </c>
    </row>
    <row r="15" spans="1:10">
      <c r="A15" s="33">
        <v>42895.744884259257</v>
      </c>
      <c r="B15" t="s">
        <v>410</v>
      </c>
      <c r="C15" t="s">
        <v>411</v>
      </c>
      <c r="D15" t="s">
        <v>412</v>
      </c>
      <c r="E15">
        <v>300</v>
      </c>
      <c r="F15" t="s">
        <v>49</v>
      </c>
      <c r="G15" t="s">
        <v>84</v>
      </c>
      <c r="H15">
        <v>125424</v>
      </c>
      <c r="I15" s="20">
        <f>VLOOKUP(D15,'自助-6.9'!D:E,2,FALSE)</f>
        <v>300</v>
      </c>
      <c r="J15">
        <f t="shared" si="0"/>
        <v>1</v>
      </c>
    </row>
    <row r="16" spans="1:10">
      <c r="A16" s="33">
        <v>42895.737627314818</v>
      </c>
      <c r="B16" t="s">
        <v>413</v>
      </c>
      <c r="C16" t="s">
        <v>414</v>
      </c>
      <c r="D16" t="s">
        <v>415</v>
      </c>
      <c r="E16">
        <v>300</v>
      </c>
      <c r="F16" t="s">
        <v>49</v>
      </c>
      <c r="G16" t="s">
        <v>70</v>
      </c>
      <c r="H16">
        <v>125327</v>
      </c>
      <c r="I16" s="20">
        <f>VLOOKUP(D16,'自助-6.9'!D:E,2,FALSE)</f>
        <v>300</v>
      </c>
      <c r="J16">
        <f t="shared" si="0"/>
        <v>1</v>
      </c>
    </row>
    <row r="17" spans="1:10">
      <c r="A17" s="33">
        <v>42895.734120370369</v>
      </c>
      <c r="B17" t="s">
        <v>418</v>
      </c>
      <c r="C17" t="s">
        <v>419</v>
      </c>
      <c r="D17" t="s">
        <v>420</v>
      </c>
      <c r="E17">
        <v>200</v>
      </c>
      <c r="F17" t="s">
        <v>49</v>
      </c>
      <c r="G17" t="s">
        <v>225</v>
      </c>
      <c r="H17">
        <v>125286</v>
      </c>
      <c r="I17" s="20">
        <f>VLOOKUP(D17,'自助-6.9'!D:E,2,FALSE)</f>
        <v>200</v>
      </c>
      <c r="J17">
        <f t="shared" si="0"/>
        <v>1</v>
      </c>
    </row>
    <row r="18" spans="1:10">
      <c r="A18" s="33">
        <v>42895.731134259258</v>
      </c>
      <c r="B18" t="s">
        <v>421</v>
      </c>
      <c r="C18" t="s">
        <v>422</v>
      </c>
      <c r="D18" t="s">
        <v>423</v>
      </c>
      <c r="E18">
        <v>1000</v>
      </c>
      <c r="F18" t="s">
        <v>49</v>
      </c>
      <c r="G18" t="s">
        <v>225</v>
      </c>
      <c r="H18">
        <v>125253</v>
      </c>
      <c r="I18" s="20">
        <f>VLOOKUP(D18,'自助-6.9'!D:E,2,FALSE)</f>
        <v>1000</v>
      </c>
      <c r="J18">
        <f t="shared" si="0"/>
        <v>1</v>
      </c>
    </row>
    <row r="19" spans="1:10">
      <c r="A19" s="33">
        <v>42895.728831018518</v>
      </c>
      <c r="B19" t="s">
        <v>424</v>
      </c>
      <c r="C19" t="s">
        <v>425</v>
      </c>
      <c r="D19" t="s">
        <v>426</v>
      </c>
      <c r="E19">
        <v>100</v>
      </c>
      <c r="F19" t="s">
        <v>49</v>
      </c>
      <c r="G19" t="s">
        <v>84</v>
      </c>
      <c r="H19">
        <v>125210</v>
      </c>
      <c r="I19" s="20">
        <f>VLOOKUP(D19,'自助-6.9'!D:E,2,FALSE)</f>
        <v>100</v>
      </c>
      <c r="J19">
        <f t="shared" si="0"/>
        <v>1</v>
      </c>
    </row>
    <row r="20" spans="1:10">
      <c r="A20" s="33">
        <v>42895.726469907408</v>
      </c>
      <c r="B20" t="s">
        <v>427</v>
      </c>
      <c r="C20" t="s">
        <v>428</v>
      </c>
      <c r="D20" t="s">
        <v>429</v>
      </c>
      <c r="E20">
        <v>65</v>
      </c>
      <c r="F20" t="s">
        <v>49</v>
      </c>
      <c r="G20" t="s">
        <v>82</v>
      </c>
      <c r="H20">
        <v>125167</v>
      </c>
      <c r="I20" s="20">
        <f>VLOOKUP(D20,'自助-6.9'!D:E,2,FALSE)</f>
        <v>65</v>
      </c>
      <c r="J20">
        <f t="shared" si="0"/>
        <v>1</v>
      </c>
    </row>
    <row r="21" spans="1:10">
      <c r="A21" s="33">
        <v>42895.725300925929</v>
      </c>
      <c r="B21" t="s">
        <v>430</v>
      </c>
      <c r="C21" t="s">
        <v>431</v>
      </c>
      <c r="D21" t="s">
        <v>432</v>
      </c>
      <c r="E21">
        <v>400</v>
      </c>
      <c r="F21" t="s">
        <v>49</v>
      </c>
      <c r="G21" t="s">
        <v>89</v>
      </c>
      <c r="H21">
        <v>125144</v>
      </c>
      <c r="I21" s="20">
        <f>VLOOKUP(D21,'自助-6.9'!D:E,2,FALSE)</f>
        <v>400</v>
      </c>
      <c r="J21">
        <f t="shared" si="0"/>
        <v>1</v>
      </c>
    </row>
    <row r="22" spans="1:10">
      <c r="A22" s="33">
        <v>42895.72446759259</v>
      </c>
      <c r="B22" t="s">
        <v>433</v>
      </c>
      <c r="C22" t="s">
        <v>434</v>
      </c>
      <c r="D22" t="s">
        <v>435</v>
      </c>
      <c r="E22">
        <v>50</v>
      </c>
      <c r="F22" t="s">
        <v>49</v>
      </c>
      <c r="G22" t="s">
        <v>225</v>
      </c>
      <c r="H22">
        <v>125125</v>
      </c>
      <c r="I22" s="20">
        <f>VLOOKUP(D22,'自助-6.9'!D:E,2,FALSE)</f>
        <v>50</v>
      </c>
      <c r="J22">
        <f t="shared" si="0"/>
        <v>1</v>
      </c>
    </row>
    <row r="23" spans="1:10">
      <c r="A23" s="33">
        <v>42895.723657407405</v>
      </c>
      <c r="B23" t="s">
        <v>436</v>
      </c>
      <c r="C23" t="s">
        <v>437</v>
      </c>
      <c r="D23" t="s">
        <v>438</v>
      </c>
      <c r="E23">
        <v>5000</v>
      </c>
      <c r="F23" t="s">
        <v>49</v>
      </c>
      <c r="G23" t="s">
        <v>78</v>
      </c>
      <c r="H23">
        <v>125104</v>
      </c>
      <c r="I23" s="20">
        <f>VLOOKUP(D23,'自助-6.9'!D:E,2,FALSE)</f>
        <v>5000</v>
      </c>
      <c r="J23">
        <f t="shared" si="0"/>
        <v>1</v>
      </c>
    </row>
    <row r="24" spans="1:10">
      <c r="A24" s="33">
        <v>42895.722615740742</v>
      </c>
      <c r="B24" t="s">
        <v>433</v>
      </c>
      <c r="C24" t="s">
        <v>434</v>
      </c>
      <c r="D24" t="s">
        <v>439</v>
      </c>
      <c r="E24">
        <v>400</v>
      </c>
      <c r="F24" t="s">
        <v>49</v>
      </c>
      <c r="G24" t="s">
        <v>225</v>
      </c>
      <c r="H24">
        <v>125061</v>
      </c>
      <c r="I24" s="20">
        <f>VLOOKUP(D24,'自助-6.9'!D:E,2,FALSE)</f>
        <v>400</v>
      </c>
      <c r="J24">
        <f t="shared" si="0"/>
        <v>1</v>
      </c>
    </row>
    <row r="25" spans="1:10">
      <c r="A25" s="33">
        <v>42895.72011574074</v>
      </c>
      <c r="B25" t="s">
        <v>440</v>
      </c>
      <c r="C25" t="s">
        <v>441</v>
      </c>
      <c r="D25" t="s">
        <v>442</v>
      </c>
      <c r="E25">
        <v>100</v>
      </c>
      <c r="F25" t="s">
        <v>49</v>
      </c>
      <c r="G25" t="s">
        <v>69</v>
      </c>
      <c r="H25">
        <v>125008</v>
      </c>
      <c r="I25" s="20">
        <f>VLOOKUP(D25,'自助-6.9'!D:E,2,FALSE)</f>
        <v>100</v>
      </c>
      <c r="J25">
        <f t="shared" si="0"/>
        <v>1</v>
      </c>
    </row>
    <row r="26" spans="1:10">
      <c r="A26" s="33">
        <v>42895.717824074076</v>
      </c>
      <c r="B26" t="s">
        <v>443</v>
      </c>
      <c r="C26" t="s">
        <v>444</v>
      </c>
      <c r="D26" t="s">
        <v>445</v>
      </c>
      <c r="E26">
        <v>800</v>
      </c>
      <c r="F26" t="s">
        <v>49</v>
      </c>
      <c r="G26" t="s">
        <v>67</v>
      </c>
      <c r="H26">
        <v>124963</v>
      </c>
      <c r="I26" s="20">
        <f>VLOOKUP(D26,'自助-6.9'!D:E,2,FALSE)</f>
        <v>800</v>
      </c>
      <c r="J26">
        <f t="shared" si="0"/>
        <v>1</v>
      </c>
    </row>
    <row r="27" spans="1:10">
      <c r="A27" s="33">
        <v>42895.716539351852</v>
      </c>
      <c r="B27" t="s">
        <v>448</v>
      </c>
      <c r="C27" t="s">
        <v>449</v>
      </c>
      <c r="D27" t="s">
        <v>450</v>
      </c>
      <c r="E27">
        <v>20</v>
      </c>
      <c r="F27" t="s">
        <v>49</v>
      </c>
      <c r="G27" t="s">
        <v>82</v>
      </c>
      <c r="H27">
        <v>124921</v>
      </c>
      <c r="I27" s="20">
        <f>VLOOKUP(D27,'自助-6.9'!D:E,2,FALSE)</f>
        <v>20</v>
      </c>
      <c r="J27">
        <f t="shared" si="0"/>
        <v>1</v>
      </c>
    </row>
    <row r="28" spans="1:10">
      <c r="A28" s="33">
        <v>42895.714629629627</v>
      </c>
      <c r="B28" t="s">
        <v>452</v>
      </c>
      <c r="C28" t="s">
        <v>453</v>
      </c>
      <c r="D28" t="s">
        <v>454</v>
      </c>
      <c r="E28">
        <v>1200</v>
      </c>
      <c r="F28" t="s">
        <v>49</v>
      </c>
      <c r="G28" t="s">
        <v>91</v>
      </c>
      <c r="H28">
        <v>124858</v>
      </c>
      <c r="I28" s="20">
        <f>VLOOKUP(D28,'自助-6.9'!D:E,2,FALSE)</f>
        <v>1200</v>
      </c>
      <c r="J28">
        <f t="shared" si="0"/>
        <v>1</v>
      </c>
    </row>
    <row r="29" spans="1:10">
      <c r="A29" s="33">
        <v>42895.713773148149</v>
      </c>
      <c r="B29" t="s">
        <v>455</v>
      </c>
      <c r="C29" t="s">
        <v>456</v>
      </c>
      <c r="D29" t="s">
        <v>457</v>
      </c>
      <c r="E29">
        <v>500</v>
      </c>
      <c r="F29" t="s">
        <v>49</v>
      </c>
      <c r="G29" t="s">
        <v>78</v>
      </c>
      <c r="H29">
        <v>124832</v>
      </c>
      <c r="I29" s="20">
        <f>VLOOKUP(D29,'自助-6.9'!D:E,2,FALSE)</f>
        <v>500</v>
      </c>
      <c r="J29">
        <f t="shared" si="0"/>
        <v>1</v>
      </c>
    </row>
    <row r="30" spans="1:10">
      <c r="A30" s="33">
        <v>42895.710833333331</v>
      </c>
      <c r="B30" t="s">
        <v>458</v>
      </c>
      <c r="C30" t="s">
        <v>459</v>
      </c>
      <c r="D30" t="s">
        <v>460</v>
      </c>
      <c r="E30">
        <v>300</v>
      </c>
      <c r="F30" t="s">
        <v>49</v>
      </c>
      <c r="G30" t="s">
        <v>81</v>
      </c>
      <c r="H30">
        <v>124726</v>
      </c>
      <c r="I30" s="20">
        <f>VLOOKUP(D30,'自助-6.9'!D:E,2,FALSE)</f>
        <v>300</v>
      </c>
      <c r="J30">
        <f t="shared" si="0"/>
        <v>1</v>
      </c>
    </row>
    <row r="31" spans="1:10">
      <c r="A31" s="33">
        <v>42895.710092592592</v>
      </c>
      <c r="B31" t="s">
        <v>461</v>
      </c>
      <c r="C31" t="s">
        <v>462</v>
      </c>
      <c r="D31" t="s">
        <v>463</v>
      </c>
      <c r="E31">
        <v>500</v>
      </c>
      <c r="F31" t="s">
        <v>49</v>
      </c>
      <c r="G31" t="s">
        <v>87</v>
      </c>
      <c r="H31">
        <v>124697</v>
      </c>
      <c r="I31" s="20">
        <f>VLOOKUP(D31,'自助-6.9'!D:E,2,FALSE)</f>
        <v>500</v>
      </c>
      <c r="J31">
        <f t="shared" si="0"/>
        <v>1</v>
      </c>
    </row>
    <row r="32" spans="1:10">
      <c r="A32" s="33">
        <v>42895.70988425926</v>
      </c>
      <c r="B32" t="s">
        <v>464</v>
      </c>
      <c r="C32" t="s">
        <v>465</v>
      </c>
      <c r="D32" t="s">
        <v>466</v>
      </c>
      <c r="E32">
        <v>50</v>
      </c>
      <c r="F32" t="s">
        <v>49</v>
      </c>
      <c r="G32" t="s">
        <v>86</v>
      </c>
      <c r="H32">
        <v>124689</v>
      </c>
      <c r="I32" s="20">
        <f>VLOOKUP(D32,'自助-6.9'!D:E,2,FALSE)</f>
        <v>50</v>
      </c>
      <c r="J32">
        <f t="shared" si="0"/>
        <v>1</v>
      </c>
    </row>
    <row r="33" spans="1:10">
      <c r="A33" s="33">
        <v>42895.709803240738</v>
      </c>
      <c r="B33" t="s">
        <v>467</v>
      </c>
      <c r="C33" t="s">
        <v>468</v>
      </c>
      <c r="D33" t="s">
        <v>469</v>
      </c>
      <c r="E33">
        <v>170</v>
      </c>
      <c r="F33" t="s">
        <v>49</v>
      </c>
      <c r="G33" t="s">
        <v>69</v>
      </c>
      <c r="H33">
        <v>124683</v>
      </c>
      <c r="I33" s="20">
        <f>VLOOKUP(D33,'自助-6.9'!D:E,2,FALSE)</f>
        <v>170</v>
      </c>
      <c r="J33">
        <f t="shared" si="0"/>
        <v>1</v>
      </c>
    </row>
    <row r="34" spans="1:10">
      <c r="A34" s="33">
        <v>42895.708553240744</v>
      </c>
      <c r="B34" t="s">
        <v>472</v>
      </c>
      <c r="C34" t="s">
        <v>473</v>
      </c>
      <c r="D34" t="s">
        <v>474</v>
      </c>
      <c r="E34">
        <v>570</v>
      </c>
      <c r="F34" t="s">
        <v>49</v>
      </c>
      <c r="G34" t="s">
        <v>86</v>
      </c>
      <c r="H34">
        <v>124639</v>
      </c>
      <c r="I34" s="20">
        <f>VLOOKUP(D34,'自助-6.9'!D:E,2,FALSE)</f>
        <v>570</v>
      </c>
      <c r="J34">
        <f t="shared" si="0"/>
        <v>1</v>
      </c>
    </row>
    <row r="35" spans="1:10">
      <c r="A35" s="33">
        <v>42895.707789351851</v>
      </c>
      <c r="B35" t="s">
        <v>427</v>
      </c>
      <c r="C35" t="s">
        <v>428</v>
      </c>
      <c r="D35" t="s">
        <v>475</v>
      </c>
      <c r="E35">
        <v>20</v>
      </c>
      <c r="F35" t="s">
        <v>49</v>
      </c>
      <c r="G35" t="s">
        <v>66</v>
      </c>
      <c r="H35">
        <v>124617</v>
      </c>
      <c r="I35" s="20">
        <f>VLOOKUP(D35,'自助-6.9'!D:E,2,FALSE)</f>
        <v>20</v>
      </c>
      <c r="J35">
        <f t="shared" si="0"/>
        <v>1</v>
      </c>
    </row>
    <row r="36" spans="1:10">
      <c r="A36" s="33">
        <v>42895.706655092596</v>
      </c>
      <c r="B36" t="s">
        <v>335</v>
      </c>
      <c r="C36" t="s">
        <v>336</v>
      </c>
      <c r="D36" t="s">
        <v>478</v>
      </c>
      <c r="E36">
        <v>200</v>
      </c>
      <c r="F36" t="s">
        <v>49</v>
      </c>
      <c r="G36" t="s">
        <v>68</v>
      </c>
      <c r="H36">
        <v>124582</v>
      </c>
      <c r="I36" s="20">
        <f>VLOOKUP(D36,'自助-6.9'!D:E,2,FALSE)</f>
        <v>200</v>
      </c>
      <c r="J36">
        <f t="shared" si="0"/>
        <v>1</v>
      </c>
    </row>
    <row r="37" spans="1:10">
      <c r="A37" s="33">
        <v>42895.704328703701</v>
      </c>
      <c r="B37" t="s">
        <v>479</v>
      </c>
      <c r="C37" t="s">
        <v>480</v>
      </c>
      <c r="D37" t="s">
        <v>481</v>
      </c>
      <c r="E37">
        <v>57</v>
      </c>
      <c r="F37" t="s">
        <v>49</v>
      </c>
      <c r="G37" t="s">
        <v>70</v>
      </c>
      <c r="H37">
        <v>124513</v>
      </c>
      <c r="I37" s="20">
        <f>VLOOKUP(D37,'自助-6.9'!D:E,2,FALSE)</f>
        <v>57</v>
      </c>
      <c r="J37">
        <f t="shared" si="0"/>
        <v>1</v>
      </c>
    </row>
    <row r="38" spans="1:10">
      <c r="A38" s="33">
        <v>42895.703842592593</v>
      </c>
      <c r="B38" t="s">
        <v>416</v>
      </c>
      <c r="C38" t="s">
        <v>417</v>
      </c>
      <c r="D38" t="s">
        <v>482</v>
      </c>
      <c r="E38">
        <v>20</v>
      </c>
      <c r="F38" t="s">
        <v>49</v>
      </c>
      <c r="G38" t="s">
        <v>251</v>
      </c>
      <c r="H38">
        <v>124486</v>
      </c>
      <c r="I38" s="20">
        <f>VLOOKUP(D38,'自助-6.9'!D:E,2,FALSE)</f>
        <v>20</v>
      </c>
      <c r="J38">
        <f t="shared" si="0"/>
        <v>1</v>
      </c>
    </row>
    <row r="39" spans="1:10">
      <c r="A39" s="33">
        <v>42895.703541666669</v>
      </c>
      <c r="B39" t="s">
        <v>483</v>
      </c>
      <c r="C39" t="s">
        <v>484</v>
      </c>
      <c r="D39" t="s">
        <v>485</v>
      </c>
      <c r="E39">
        <v>50</v>
      </c>
      <c r="F39" t="s">
        <v>49</v>
      </c>
      <c r="G39" t="s">
        <v>81</v>
      </c>
      <c r="H39">
        <v>124481</v>
      </c>
      <c r="I39" s="20">
        <f>VLOOKUP(D39,'自助-6.9'!D:E,2,FALSE)</f>
        <v>50</v>
      </c>
      <c r="J39">
        <f t="shared" si="0"/>
        <v>1</v>
      </c>
    </row>
    <row r="40" spans="1:10">
      <c r="A40" s="33">
        <v>42895.703229166669</v>
      </c>
      <c r="B40" t="s">
        <v>486</v>
      </c>
      <c r="C40" t="s">
        <v>487</v>
      </c>
      <c r="D40" t="s">
        <v>488</v>
      </c>
      <c r="E40">
        <v>500</v>
      </c>
      <c r="F40" t="s">
        <v>49</v>
      </c>
      <c r="G40" t="s">
        <v>80</v>
      </c>
      <c r="H40">
        <v>124468</v>
      </c>
      <c r="I40" s="20">
        <f>VLOOKUP(D40,'自助-6.9'!D:E,2,FALSE)</f>
        <v>500</v>
      </c>
      <c r="J40">
        <f t="shared" si="0"/>
        <v>1</v>
      </c>
    </row>
    <row r="41" spans="1:10">
      <c r="A41" s="33">
        <v>42895.703032407408</v>
      </c>
      <c r="B41" t="s">
        <v>489</v>
      </c>
      <c r="C41" t="s">
        <v>490</v>
      </c>
      <c r="D41" t="s">
        <v>491</v>
      </c>
      <c r="E41">
        <v>3000</v>
      </c>
      <c r="F41" t="s">
        <v>49</v>
      </c>
      <c r="G41" t="s">
        <v>92</v>
      </c>
      <c r="H41">
        <v>124458</v>
      </c>
      <c r="I41" s="20">
        <f>VLOOKUP(D41,'自助-6.9'!D:E,2,FALSE)</f>
        <v>3000</v>
      </c>
      <c r="J41">
        <f t="shared" si="0"/>
        <v>1</v>
      </c>
    </row>
    <row r="42" spans="1:10">
      <c r="A42" s="33">
        <v>42895.702835648146</v>
      </c>
      <c r="B42" t="s">
        <v>494</v>
      </c>
      <c r="C42" t="s">
        <v>495</v>
      </c>
      <c r="D42" t="s">
        <v>496</v>
      </c>
      <c r="E42">
        <v>2800</v>
      </c>
      <c r="F42" t="s">
        <v>49</v>
      </c>
      <c r="G42" t="s">
        <v>67</v>
      </c>
      <c r="H42">
        <v>124446</v>
      </c>
      <c r="I42" s="20">
        <f>VLOOKUP(D42,'自助-6.9'!D:E,2,FALSE)</f>
        <v>2800</v>
      </c>
      <c r="J42">
        <f t="shared" si="0"/>
        <v>1</v>
      </c>
    </row>
    <row r="43" spans="1:10">
      <c r="A43" s="33">
        <v>42895.701145833336</v>
      </c>
      <c r="B43" t="s">
        <v>497</v>
      </c>
      <c r="C43" t="s">
        <v>498</v>
      </c>
      <c r="D43" t="s">
        <v>499</v>
      </c>
      <c r="E43">
        <v>700</v>
      </c>
      <c r="F43" t="s">
        <v>49</v>
      </c>
      <c r="G43" t="s">
        <v>86</v>
      </c>
      <c r="H43">
        <v>124382</v>
      </c>
      <c r="I43" s="20">
        <f>VLOOKUP(D43,'自助-6.9'!D:E,2,FALSE)</f>
        <v>700</v>
      </c>
      <c r="J43">
        <f t="shared" si="0"/>
        <v>1</v>
      </c>
    </row>
    <row r="44" spans="1:10">
      <c r="A44" s="33">
        <v>42895.701122685183</v>
      </c>
      <c r="B44" t="s">
        <v>500</v>
      </c>
      <c r="C44" t="s">
        <v>501</v>
      </c>
      <c r="D44" t="s">
        <v>502</v>
      </c>
      <c r="E44">
        <v>1000</v>
      </c>
      <c r="F44" t="s">
        <v>49</v>
      </c>
      <c r="G44" t="s">
        <v>70</v>
      </c>
      <c r="H44">
        <v>124381</v>
      </c>
      <c r="I44" s="20">
        <f>VLOOKUP(D44,'自助-6.9'!D:E,2,FALSE)</f>
        <v>1000</v>
      </c>
      <c r="J44">
        <f t="shared" si="0"/>
        <v>1</v>
      </c>
    </row>
    <row r="45" spans="1:10">
      <c r="A45" s="33">
        <v>42895.699953703705</v>
      </c>
      <c r="B45" t="s">
        <v>483</v>
      </c>
      <c r="C45" t="s">
        <v>484</v>
      </c>
      <c r="D45" t="s">
        <v>503</v>
      </c>
      <c r="E45">
        <v>50</v>
      </c>
      <c r="F45" t="s">
        <v>49</v>
      </c>
      <c r="G45" t="s">
        <v>81</v>
      </c>
      <c r="H45">
        <v>124344</v>
      </c>
      <c r="I45" s="20">
        <f>VLOOKUP(D45,'自助-6.9'!D:E,2,FALSE)</f>
        <v>50</v>
      </c>
      <c r="J45">
        <f t="shared" si="0"/>
        <v>1</v>
      </c>
    </row>
    <row r="46" spans="1:10">
      <c r="A46" s="33">
        <v>42895.698854166665</v>
      </c>
      <c r="B46" t="s">
        <v>506</v>
      </c>
      <c r="C46" t="s">
        <v>507</v>
      </c>
      <c r="D46" t="s">
        <v>508</v>
      </c>
      <c r="E46">
        <v>200</v>
      </c>
      <c r="F46" t="s">
        <v>49</v>
      </c>
      <c r="G46" t="s">
        <v>341</v>
      </c>
      <c r="H46">
        <v>124306</v>
      </c>
      <c r="I46" s="20">
        <f>VLOOKUP(D46,'自助-6.9'!D:E,2,FALSE)</f>
        <v>200</v>
      </c>
      <c r="J46">
        <f t="shared" si="0"/>
        <v>1</v>
      </c>
    </row>
    <row r="47" spans="1:10">
      <c r="A47" s="33">
        <v>42895.698148148149</v>
      </c>
      <c r="B47" t="s">
        <v>509</v>
      </c>
      <c r="C47" t="s">
        <v>510</v>
      </c>
      <c r="D47" t="s">
        <v>511</v>
      </c>
      <c r="E47">
        <v>10</v>
      </c>
      <c r="F47" t="s">
        <v>49</v>
      </c>
      <c r="G47" t="s">
        <v>76</v>
      </c>
      <c r="H47">
        <v>124281</v>
      </c>
      <c r="I47" s="20">
        <f>VLOOKUP(D47,'自助-6.9'!D:E,2,FALSE)</f>
        <v>10</v>
      </c>
      <c r="J47">
        <f t="shared" si="0"/>
        <v>1</v>
      </c>
    </row>
    <row r="48" spans="1:10">
      <c r="A48" s="33">
        <v>42895.696898148148</v>
      </c>
      <c r="B48" t="s">
        <v>512</v>
      </c>
      <c r="C48" t="s">
        <v>513</v>
      </c>
      <c r="D48" t="s">
        <v>514</v>
      </c>
      <c r="E48">
        <v>500</v>
      </c>
      <c r="F48" t="s">
        <v>49</v>
      </c>
      <c r="G48" t="s">
        <v>78</v>
      </c>
      <c r="H48">
        <v>124223</v>
      </c>
      <c r="I48" s="20">
        <f>VLOOKUP(D48,'自助-6.9'!D:E,2,FALSE)</f>
        <v>500</v>
      </c>
      <c r="J48">
        <f t="shared" si="0"/>
        <v>1</v>
      </c>
    </row>
    <row r="49" spans="1:10">
      <c r="A49" s="33">
        <v>42895.696377314816</v>
      </c>
      <c r="B49" t="s">
        <v>515</v>
      </c>
      <c r="C49" t="s">
        <v>516</v>
      </c>
      <c r="D49" t="s">
        <v>517</v>
      </c>
      <c r="E49">
        <v>100</v>
      </c>
      <c r="F49" t="s">
        <v>49</v>
      </c>
      <c r="G49" t="s">
        <v>82</v>
      </c>
      <c r="H49">
        <v>124210</v>
      </c>
      <c r="I49" s="20">
        <f>VLOOKUP(D49,'自助-6.9'!D:E,2,FALSE)</f>
        <v>100</v>
      </c>
      <c r="J49">
        <f t="shared" si="0"/>
        <v>1</v>
      </c>
    </row>
    <row r="50" spans="1:10">
      <c r="A50" s="33">
        <v>42895.695497685185</v>
      </c>
      <c r="B50" t="s">
        <v>518</v>
      </c>
      <c r="C50" t="s">
        <v>519</v>
      </c>
      <c r="D50" t="s">
        <v>520</v>
      </c>
      <c r="E50">
        <v>100</v>
      </c>
      <c r="F50" t="s">
        <v>49</v>
      </c>
      <c r="G50" t="s">
        <v>68</v>
      </c>
      <c r="H50">
        <v>124182</v>
      </c>
      <c r="I50" s="20">
        <f>VLOOKUP(D50,'自助-6.9'!D:E,2,FALSE)</f>
        <v>100</v>
      </c>
      <c r="J50">
        <f t="shared" si="0"/>
        <v>1</v>
      </c>
    </row>
    <row r="51" spans="1:10">
      <c r="A51" s="33">
        <v>42895.695335648146</v>
      </c>
      <c r="B51" t="s">
        <v>506</v>
      </c>
      <c r="C51" t="s">
        <v>507</v>
      </c>
      <c r="D51" t="s">
        <v>521</v>
      </c>
      <c r="E51">
        <v>20</v>
      </c>
      <c r="F51" t="s">
        <v>49</v>
      </c>
      <c r="G51" t="s">
        <v>341</v>
      </c>
      <c r="H51">
        <v>124176</v>
      </c>
      <c r="I51" s="20">
        <f>VLOOKUP(D51,'自助-6.9'!D:E,2,FALSE)</f>
        <v>20</v>
      </c>
      <c r="J51">
        <f t="shared" si="0"/>
        <v>1</v>
      </c>
    </row>
    <row r="52" spans="1:10">
      <c r="A52" s="33">
        <v>42895.693784722222</v>
      </c>
      <c r="B52" t="s">
        <v>522</v>
      </c>
      <c r="C52" t="s">
        <v>523</v>
      </c>
      <c r="D52" t="s">
        <v>524</v>
      </c>
      <c r="E52">
        <v>200</v>
      </c>
      <c r="F52" t="s">
        <v>49</v>
      </c>
      <c r="G52" t="s">
        <v>76</v>
      </c>
      <c r="H52">
        <v>124133</v>
      </c>
      <c r="I52" s="20">
        <f>VLOOKUP(D52,'自助-6.9'!D:E,2,FALSE)</f>
        <v>200</v>
      </c>
      <c r="J52">
        <f t="shared" si="0"/>
        <v>1</v>
      </c>
    </row>
    <row r="53" spans="1:10">
      <c r="A53" s="33">
        <v>42895.690949074073</v>
      </c>
      <c r="B53" t="s">
        <v>525</v>
      </c>
      <c r="C53" t="s">
        <v>526</v>
      </c>
      <c r="D53" t="s">
        <v>527</v>
      </c>
      <c r="E53">
        <v>2000</v>
      </c>
      <c r="F53" t="s">
        <v>49</v>
      </c>
      <c r="G53" t="s">
        <v>70</v>
      </c>
      <c r="H53">
        <v>124030</v>
      </c>
      <c r="I53" s="20">
        <f>VLOOKUP(D53,'自助-6.9'!D:E,2,FALSE)</f>
        <v>2000</v>
      </c>
      <c r="J53">
        <f t="shared" si="0"/>
        <v>1</v>
      </c>
    </row>
    <row r="54" spans="1:10">
      <c r="A54" s="33">
        <v>42895.690486111111</v>
      </c>
      <c r="B54" t="s">
        <v>530</v>
      </c>
      <c r="C54" t="s">
        <v>531</v>
      </c>
      <c r="D54" t="s">
        <v>532</v>
      </c>
      <c r="E54">
        <v>350</v>
      </c>
      <c r="F54" t="s">
        <v>49</v>
      </c>
      <c r="G54" t="s">
        <v>244</v>
      </c>
      <c r="H54">
        <v>124006</v>
      </c>
      <c r="I54" s="20">
        <f>VLOOKUP(D54,'自助-6.9'!D:E,2,FALSE)</f>
        <v>350</v>
      </c>
      <c r="J54">
        <f t="shared" si="0"/>
        <v>1</v>
      </c>
    </row>
    <row r="55" spans="1:10">
      <c r="A55" s="33">
        <v>42895.688078703701</v>
      </c>
      <c r="B55" t="s">
        <v>535</v>
      </c>
      <c r="C55" t="s">
        <v>536</v>
      </c>
      <c r="D55" t="s">
        <v>537</v>
      </c>
      <c r="E55">
        <v>452</v>
      </c>
      <c r="F55" t="s">
        <v>49</v>
      </c>
      <c r="G55" t="s">
        <v>235</v>
      </c>
      <c r="H55">
        <v>123888</v>
      </c>
      <c r="I55" s="20">
        <f>VLOOKUP(D55,'自助-6.9'!D:E,2,FALSE)</f>
        <v>452</v>
      </c>
      <c r="J55">
        <f t="shared" si="0"/>
        <v>1</v>
      </c>
    </row>
    <row r="56" spans="1:10">
      <c r="A56" s="33">
        <v>42895.687106481484</v>
      </c>
      <c r="B56" t="s">
        <v>538</v>
      </c>
      <c r="C56" t="s">
        <v>539</v>
      </c>
      <c r="D56" t="s">
        <v>540</v>
      </c>
      <c r="E56">
        <v>2000</v>
      </c>
      <c r="F56" t="s">
        <v>49</v>
      </c>
      <c r="G56" t="s">
        <v>84</v>
      </c>
      <c r="H56">
        <v>123838</v>
      </c>
      <c r="I56" s="20">
        <f>VLOOKUP(D56,'自助-6.9'!D:E,2,FALSE)</f>
        <v>2000</v>
      </c>
      <c r="J56">
        <f t="shared" si="0"/>
        <v>1</v>
      </c>
    </row>
    <row r="57" spans="1:10">
      <c r="A57" s="33">
        <v>42895.686111111114</v>
      </c>
      <c r="B57" t="s">
        <v>446</v>
      </c>
      <c r="C57" t="s">
        <v>447</v>
      </c>
      <c r="D57" t="s">
        <v>542</v>
      </c>
      <c r="E57">
        <v>20</v>
      </c>
      <c r="F57" t="s">
        <v>49</v>
      </c>
      <c r="G57" t="s">
        <v>225</v>
      </c>
      <c r="H57">
        <v>123783</v>
      </c>
      <c r="I57" s="20">
        <f>VLOOKUP(D57,'自助-6.9'!D:E,2,FALSE)</f>
        <v>20</v>
      </c>
      <c r="J57">
        <f t="shared" si="0"/>
        <v>1</v>
      </c>
    </row>
    <row r="58" spans="1:10">
      <c r="A58" s="33">
        <v>42895.685300925928</v>
      </c>
      <c r="B58" t="s">
        <v>543</v>
      </c>
      <c r="C58" t="s">
        <v>544</v>
      </c>
      <c r="D58" t="s">
        <v>545</v>
      </c>
      <c r="E58">
        <v>1000</v>
      </c>
      <c r="F58" t="s">
        <v>49</v>
      </c>
      <c r="G58" t="s">
        <v>225</v>
      </c>
      <c r="H58">
        <v>123755</v>
      </c>
      <c r="I58" s="20">
        <f>VLOOKUP(D58,'自助-6.9'!D:E,2,FALSE)</f>
        <v>1000</v>
      </c>
      <c r="J58">
        <f t="shared" si="0"/>
        <v>1</v>
      </c>
    </row>
    <row r="59" spans="1:10">
      <c r="A59" s="33">
        <v>42895.685266203705</v>
      </c>
      <c r="B59" t="s">
        <v>458</v>
      </c>
      <c r="C59" t="s">
        <v>459</v>
      </c>
      <c r="D59" t="s">
        <v>546</v>
      </c>
      <c r="E59">
        <v>1000</v>
      </c>
      <c r="F59" t="s">
        <v>49</v>
      </c>
      <c r="G59" t="s">
        <v>81</v>
      </c>
      <c r="H59">
        <v>123753</v>
      </c>
      <c r="I59" s="20">
        <f>VLOOKUP(D59,'自助-6.9'!D:E,2,FALSE)</f>
        <v>1000</v>
      </c>
      <c r="J59">
        <f t="shared" si="0"/>
        <v>1</v>
      </c>
    </row>
    <row r="60" spans="1:10">
      <c r="A60" s="33">
        <v>42895.68476851852</v>
      </c>
      <c r="B60" t="s">
        <v>547</v>
      </c>
      <c r="C60" t="s">
        <v>548</v>
      </c>
      <c r="D60" t="s">
        <v>549</v>
      </c>
      <c r="E60">
        <v>100</v>
      </c>
      <c r="F60" t="s">
        <v>49</v>
      </c>
      <c r="G60" t="s">
        <v>92</v>
      </c>
      <c r="H60">
        <v>123727</v>
      </c>
      <c r="I60" s="20">
        <f>VLOOKUP(D60,'自助-6.9'!D:E,2,FALSE)</f>
        <v>100</v>
      </c>
      <c r="J60">
        <f t="shared" si="0"/>
        <v>1</v>
      </c>
    </row>
    <row r="61" spans="1:10">
      <c r="A61" s="33">
        <v>42895.684479166666</v>
      </c>
      <c r="B61" t="s">
        <v>550</v>
      </c>
      <c r="C61" t="s">
        <v>551</v>
      </c>
      <c r="D61" t="s">
        <v>552</v>
      </c>
      <c r="E61">
        <v>300</v>
      </c>
      <c r="F61" t="s">
        <v>49</v>
      </c>
      <c r="G61" t="s">
        <v>90</v>
      </c>
      <c r="H61">
        <v>123711</v>
      </c>
      <c r="I61" s="20">
        <f>VLOOKUP(D61,'自助-6.9'!D:E,2,FALSE)</f>
        <v>300</v>
      </c>
      <c r="J61">
        <f t="shared" si="0"/>
        <v>1</v>
      </c>
    </row>
    <row r="62" spans="1:10">
      <c r="A62" s="33">
        <v>42895.683449074073</v>
      </c>
      <c r="B62" t="s">
        <v>553</v>
      </c>
      <c r="C62" t="s">
        <v>554</v>
      </c>
      <c r="D62" t="s">
        <v>555</v>
      </c>
      <c r="E62">
        <v>1000</v>
      </c>
      <c r="F62" t="s">
        <v>49</v>
      </c>
      <c r="G62" t="s">
        <v>225</v>
      </c>
      <c r="H62">
        <v>123642</v>
      </c>
      <c r="I62" s="20">
        <f>VLOOKUP(D62,'自助-6.9'!D:E,2,FALSE)</f>
        <v>1000</v>
      </c>
      <c r="J62">
        <f t="shared" si="0"/>
        <v>1</v>
      </c>
    </row>
    <row r="63" spans="1:10">
      <c r="A63" s="33">
        <v>42895.683310185188</v>
      </c>
      <c r="B63" t="s">
        <v>556</v>
      </c>
      <c r="C63" t="s">
        <v>557</v>
      </c>
      <c r="D63" t="s">
        <v>558</v>
      </c>
      <c r="E63">
        <v>700</v>
      </c>
      <c r="F63" t="s">
        <v>49</v>
      </c>
      <c r="G63" t="s">
        <v>76</v>
      </c>
      <c r="H63">
        <v>123637</v>
      </c>
      <c r="I63" s="20">
        <f>VLOOKUP(D63,'自助-6.9'!D:E,2,FALSE)</f>
        <v>700</v>
      </c>
      <c r="J63">
        <f t="shared" si="0"/>
        <v>1</v>
      </c>
    </row>
    <row r="64" spans="1:10">
      <c r="A64" s="33">
        <v>42895.681770833333</v>
      </c>
      <c r="B64" t="s">
        <v>559</v>
      </c>
      <c r="C64" t="s">
        <v>560</v>
      </c>
      <c r="D64" t="s">
        <v>561</v>
      </c>
      <c r="E64">
        <v>200</v>
      </c>
      <c r="F64" t="s">
        <v>49</v>
      </c>
      <c r="G64" t="s">
        <v>244</v>
      </c>
      <c r="H64">
        <v>123574</v>
      </c>
      <c r="I64" s="20">
        <f>VLOOKUP(D64,'自助-6.9'!D:E,2,FALSE)</f>
        <v>200</v>
      </c>
      <c r="J64">
        <f t="shared" si="0"/>
        <v>1</v>
      </c>
    </row>
    <row r="65" spans="1:10">
      <c r="A65" s="33">
        <v>42895.681550925925</v>
      </c>
      <c r="B65" t="s">
        <v>562</v>
      </c>
      <c r="C65" t="s">
        <v>406</v>
      </c>
      <c r="D65" t="s">
        <v>563</v>
      </c>
      <c r="E65">
        <v>1000</v>
      </c>
      <c r="F65" t="s">
        <v>49</v>
      </c>
      <c r="G65" t="s">
        <v>89</v>
      </c>
      <c r="H65">
        <v>123566</v>
      </c>
      <c r="I65" s="20">
        <f>VLOOKUP(D65,'自助-6.9'!D:E,2,FALSE)</f>
        <v>1000</v>
      </c>
      <c r="J65">
        <f t="shared" si="0"/>
        <v>1</v>
      </c>
    </row>
    <row r="66" spans="1:10">
      <c r="A66" s="33">
        <v>42895.680486111109</v>
      </c>
      <c r="B66" t="s">
        <v>564</v>
      </c>
      <c r="C66" t="s">
        <v>565</v>
      </c>
      <c r="D66" t="s">
        <v>566</v>
      </c>
      <c r="E66">
        <v>1000</v>
      </c>
      <c r="F66" t="s">
        <v>49</v>
      </c>
      <c r="G66" t="s">
        <v>77</v>
      </c>
      <c r="H66">
        <v>123516</v>
      </c>
      <c r="I66" s="20">
        <f>VLOOKUP(D66,'自助-6.9'!D:E,2,FALSE)</f>
        <v>1000</v>
      </c>
      <c r="J66">
        <f t="shared" ref="J66:J129" si="1">IF(E66=I66,1,0)</f>
        <v>1</v>
      </c>
    </row>
    <row r="67" spans="1:10">
      <c r="A67" s="33">
        <v>42895.680231481485</v>
      </c>
      <c r="B67" t="s">
        <v>567</v>
      </c>
      <c r="C67" t="s">
        <v>568</v>
      </c>
      <c r="D67" t="s">
        <v>569</v>
      </c>
      <c r="E67">
        <v>200</v>
      </c>
      <c r="F67" t="s">
        <v>49</v>
      </c>
      <c r="G67" t="s">
        <v>73</v>
      </c>
      <c r="H67">
        <v>123503</v>
      </c>
      <c r="I67" s="20">
        <f>VLOOKUP(D67,'自助-6.9'!D:E,2,FALSE)</f>
        <v>200</v>
      </c>
      <c r="J67">
        <f t="shared" si="1"/>
        <v>1</v>
      </c>
    </row>
    <row r="68" spans="1:10">
      <c r="A68" s="33">
        <v>42895.679166666669</v>
      </c>
      <c r="B68" t="s">
        <v>443</v>
      </c>
      <c r="C68" t="s">
        <v>444</v>
      </c>
      <c r="D68" t="s">
        <v>570</v>
      </c>
      <c r="E68">
        <v>100</v>
      </c>
      <c r="F68" t="s">
        <v>49</v>
      </c>
      <c r="G68" t="s">
        <v>84</v>
      </c>
      <c r="H68">
        <v>123464</v>
      </c>
      <c r="I68" s="20">
        <f>VLOOKUP(D68,'自助-6.9'!D:E,2,FALSE)</f>
        <v>100</v>
      </c>
      <c r="J68">
        <f t="shared" si="1"/>
        <v>1</v>
      </c>
    </row>
    <row r="69" spans="1:10">
      <c r="A69" s="33">
        <v>42895.677731481483</v>
      </c>
      <c r="B69" t="s">
        <v>571</v>
      </c>
      <c r="C69" t="s">
        <v>572</v>
      </c>
      <c r="D69" t="s">
        <v>573</v>
      </c>
      <c r="E69">
        <v>1750</v>
      </c>
      <c r="F69" t="s">
        <v>49</v>
      </c>
      <c r="G69" t="s">
        <v>70</v>
      </c>
      <c r="H69">
        <v>123421</v>
      </c>
      <c r="I69" s="20">
        <f>VLOOKUP(D69,'自助-6.9'!D:E,2,FALSE)</f>
        <v>1750</v>
      </c>
      <c r="J69">
        <f t="shared" si="1"/>
        <v>1</v>
      </c>
    </row>
    <row r="70" spans="1:10">
      <c r="A70" s="33">
        <v>42895.674722222226</v>
      </c>
      <c r="B70" t="s">
        <v>574</v>
      </c>
      <c r="C70" t="s">
        <v>575</v>
      </c>
      <c r="D70" t="s">
        <v>576</v>
      </c>
      <c r="E70">
        <v>200</v>
      </c>
      <c r="F70" t="s">
        <v>49</v>
      </c>
      <c r="G70" t="s">
        <v>91</v>
      </c>
      <c r="H70">
        <v>123255</v>
      </c>
      <c r="I70" s="20">
        <f>VLOOKUP(D70,'自助-6.9'!D:E,2,FALSE)</f>
        <v>200</v>
      </c>
      <c r="J70">
        <f t="shared" si="1"/>
        <v>1</v>
      </c>
    </row>
    <row r="71" spans="1:10">
      <c r="A71" s="33">
        <v>42895.673680555556</v>
      </c>
      <c r="B71" t="s">
        <v>577</v>
      </c>
      <c r="C71" t="s">
        <v>578</v>
      </c>
      <c r="D71" t="s">
        <v>579</v>
      </c>
      <c r="E71">
        <v>1500</v>
      </c>
      <c r="F71" t="s">
        <v>49</v>
      </c>
      <c r="G71" t="s">
        <v>225</v>
      </c>
      <c r="H71">
        <v>123213</v>
      </c>
      <c r="I71" s="20">
        <f>VLOOKUP(D71,'自助-6.9'!D:E,2,FALSE)</f>
        <v>1500</v>
      </c>
      <c r="J71">
        <f t="shared" si="1"/>
        <v>1</v>
      </c>
    </row>
    <row r="72" spans="1:10">
      <c r="A72" s="33">
        <v>42895.672430555554</v>
      </c>
      <c r="B72" t="s">
        <v>580</v>
      </c>
      <c r="C72" t="s">
        <v>581</v>
      </c>
      <c r="D72" t="s">
        <v>582</v>
      </c>
      <c r="E72">
        <v>500</v>
      </c>
      <c r="F72" t="s">
        <v>49</v>
      </c>
      <c r="G72" t="s">
        <v>225</v>
      </c>
      <c r="H72">
        <v>123177</v>
      </c>
      <c r="I72" s="20">
        <f>VLOOKUP(D72,'自助-6.9'!D:E,2,FALSE)</f>
        <v>500</v>
      </c>
      <c r="J72">
        <f t="shared" si="1"/>
        <v>1</v>
      </c>
    </row>
    <row r="73" spans="1:10">
      <c r="A73" s="33">
        <v>42895.670798611114</v>
      </c>
      <c r="B73" t="s">
        <v>267</v>
      </c>
      <c r="C73" t="s">
        <v>268</v>
      </c>
      <c r="D73" t="s">
        <v>583</v>
      </c>
      <c r="E73">
        <v>200</v>
      </c>
      <c r="F73" t="s">
        <v>49</v>
      </c>
      <c r="G73" t="s">
        <v>90</v>
      </c>
      <c r="H73">
        <v>123135</v>
      </c>
      <c r="I73" s="20">
        <f>VLOOKUP(D73,'自助-6.9'!D:E,2,FALSE)</f>
        <v>200</v>
      </c>
      <c r="J73">
        <f t="shared" si="1"/>
        <v>1</v>
      </c>
    </row>
    <row r="74" spans="1:10">
      <c r="A74" s="33">
        <v>42895.669965277775</v>
      </c>
      <c r="B74" t="s">
        <v>486</v>
      </c>
      <c r="C74" t="s">
        <v>487</v>
      </c>
      <c r="D74" t="s">
        <v>584</v>
      </c>
      <c r="E74">
        <v>100</v>
      </c>
      <c r="F74" t="s">
        <v>49</v>
      </c>
      <c r="G74" t="s">
        <v>80</v>
      </c>
      <c r="H74">
        <v>123101</v>
      </c>
      <c r="I74" s="20">
        <f>VLOOKUP(D74,'自助-6.9'!D:E,2,FALSE)</f>
        <v>100</v>
      </c>
      <c r="J74">
        <f t="shared" si="1"/>
        <v>1</v>
      </c>
    </row>
    <row r="75" spans="1:10">
      <c r="A75" s="33">
        <v>42895.66978009259</v>
      </c>
      <c r="B75" t="s">
        <v>585</v>
      </c>
      <c r="C75" t="s">
        <v>586</v>
      </c>
      <c r="D75" t="s">
        <v>587</v>
      </c>
      <c r="E75">
        <v>400</v>
      </c>
      <c r="F75" t="s">
        <v>49</v>
      </c>
      <c r="G75" t="s">
        <v>70</v>
      </c>
      <c r="H75">
        <v>123095</v>
      </c>
      <c r="I75" s="20">
        <f>VLOOKUP(D75,'自助-6.9'!D:E,2,FALSE)</f>
        <v>400</v>
      </c>
      <c r="J75">
        <f t="shared" si="1"/>
        <v>1</v>
      </c>
    </row>
    <row r="76" spans="1:10">
      <c r="A76" s="33">
        <v>42895.668703703705</v>
      </c>
      <c r="B76" t="s">
        <v>590</v>
      </c>
      <c r="C76" t="s">
        <v>591</v>
      </c>
      <c r="D76" t="s">
        <v>592</v>
      </c>
      <c r="E76">
        <v>50</v>
      </c>
      <c r="F76" t="s">
        <v>49</v>
      </c>
      <c r="G76" t="s">
        <v>79</v>
      </c>
      <c r="H76">
        <v>123046</v>
      </c>
      <c r="I76" s="20">
        <f>VLOOKUP(D76,'自助-6.9'!D:E,2,FALSE)</f>
        <v>50</v>
      </c>
      <c r="J76">
        <f t="shared" si="1"/>
        <v>1</v>
      </c>
    </row>
    <row r="77" spans="1:10">
      <c r="A77" s="33">
        <v>42895.668113425927</v>
      </c>
      <c r="B77" t="s">
        <v>344</v>
      </c>
      <c r="C77" t="s">
        <v>345</v>
      </c>
      <c r="D77" t="s">
        <v>593</v>
      </c>
      <c r="E77">
        <v>300</v>
      </c>
      <c r="F77" t="s">
        <v>49</v>
      </c>
      <c r="G77" t="s">
        <v>77</v>
      </c>
      <c r="H77">
        <v>123022</v>
      </c>
      <c r="I77" s="20">
        <f>VLOOKUP(D77,'自助-6.9'!D:E,2,FALSE)</f>
        <v>300</v>
      </c>
      <c r="J77">
        <f t="shared" si="1"/>
        <v>1</v>
      </c>
    </row>
    <row r="78" spans="1:10">
      <c r="A78" s="33">
        <v>42895.666747685187</v>
      </c>
      <c r="B78" t="s">
        <v>594</v>
      </c>
      <c r="C78" t="s">
        <v>595</v>
      </c>
      <c r="D78" t="s">
        <v>596</v>
      </c>
      <c r="E78">
        <v>200</v>
      </c>
      <c r="F78" t="s">
        <v>49</v>
      </c>
      <c r="G78" t="s">
        <v>74</v>
      </c>
      <c r="H78">
        <v>122967</v>
      </c>
      <c r="I78" s="20">
        <f>VLOOKUP(D78,'自助-6.9'!D:E,2,FALSE)</f>
        <v>200</v>
      </c>
      <c r="J78">
        <f t="shared" si="1"/>
        <v>1</v>
      </c>
    </row>
    <row r="79" spans="1:10">
      <c r="A79" s="33">
        <v>42895.665312500001</v>
      </c>
      <c r="B79" t="s">
        <v>559</v>
      </c>
      <c r="C79" t="s">
        <v>560</v>
      </c>
      <c r="D79" t="s">
        <v>597</v>
      </c>
      <c r="E79">
        <v>100</v>
      </c>
      <c r="F79" t="s">
        <v>49</v>
      </c>
      <c r="G79" t="s">
        <v>244</v>
      </c>
      <c r="H79">
        <v>122897</v>
      </c>
      <c r="I79" s="20">
        <f>VLOOKUP(D79,'自助-6.9'!D:E,2,FALSE)</f>
        <v>100</v>
      </c>
      <c r="J79">
        <f t="shared" si="1"/>
        <v>1</v>
      </c>
    </row>
    <row r="80" spans="1:10">
      <c r="A80" s="33">
        <v>42895.662418981483</v>
      </c>
      <c r="B80" t="s">
        <v>598</v>
      </c>
      <c r="C80" t="s">
        <v>599</v>
      </c>
      <c r="D80" t="s">
        <v>600</v>
      </c>
      <c r="E80">
        <v>700</v>
      </c>
      <c r="F80" t="s">
        <v>49</v>
      </c>
      <c r="G80" t="s">
        <v>244</v>
      </c>
      <c r="H80">
        <v>122769</v>
      </c>
      <c r="I80" s="20">
        <f>VLOOKUP(D80,'自助-6.9'!D:E,2,FALSE)</f>
        <v>700</v>
      </c>
      <c r="J80">
        <f t="shared" si="1"/>
        <v>1</v>
      </c>
    </row>
    <row r="81" spans="1:10">
      <c r="A81" s="33">
        <v>42895.661782407406</v>
      </c>
      <c r="B81" t="s">
        <v>601</v>
      </c>
      <c r="C81" t="s">
        <v>602</v>
      </c>
      <c r="D81" t="s">
        <v>603</v>
      </c>
      <c r="E81">
        <v>20</v>
      </c>
      <c r="F81" t="s">
        <v>49</v>
      </c>
      <c r="G81" t="s">
        <v>87</v>
      </c>
      <c r="H81">
        <v>122745</v>
      </c>
      <c r="I81" s="20">
        <f>VLOOKUP(D81,'自助-6.9'!D:E,2,FALSE)</f>
        <v>20</v>
      </c>
      <c r="J81">
        <f t="shared" si="1"/>
        <v>1</v>
      </c>
    </row>
    <row r="82" spans="1:10">
      <c r="A82" s="33">
        <v>42895.660370370373</v>
      </c>
      <c r="B82" t="s">
        <v>588</v>
      </c>
      <c r="C82" t="s">
        <v>589</v>
      </c>
      <c r="D82" t="s">
        <v>604</v>
      </c>
      <c r="E82">
        <v>2000</v>
      </c>
      <c r="F82" t="s">
        <v>49</v>
      </c>
      <c r="G82" t="s">
        <v>87</v>
      </c>
      <c r="H82">
        <v>122680</v>
      </c>
      <c r="I82" s="20">
        <f>VLOOKUP(D82,'自助-6.9'!D:E,2,FALSE)</f>
        <v>2000</v>
      </c>
      <c r="J82">
        <f t="shared" si="1"/>
        <v>1</v>
      </c>
    </row>
    <row r="83" spans="1:10">
      <c r="A83" s="33">
        <v>42895.660034722219</v>
      </c>
      <c r="B83" t="s">
        <v>605</v>
      </c>
      <c r="C83" t="s">
        <v>606</v>
      </c>
      <c r="D83" t="s">
        <v>607</v>
      </c>
      <c r="E83">
        <v>300</v>
      </c>
      <c r="F83" t="s">
        <v>49</v>
      </c>
      <c r="G83" t="s">
        <v>90</v>
      </c>
      <c r="H83">
        <v>122663</v>
      </c>
      <c r="I83" s="20">
        <f>VLOOKUP(D83,'自助-6.9'!D:E,2,FALSE)</f>
        <v>300</v>
      </c>
      <c r="J83">
        <f t="shared" si="1"/>
        <v>1</v>
      </c>
    </row>
    <row r="84" spans="1:10">
      <c r="A84" s="33">
        <v>42895.658738425926</v>
      </c>
      <c r="B84" t="s">
        <v>528</v>
      </c>
      <c r="C84" t="s">
        <v>529</v>
      </c>
      <c r="D84" t="s">
        <v>608</v>
      </c>
      <c r="E84">
        <v>50</v>
      </c>
      <c r="F84" t="s">
        <v>49</v>
      </c>
      <c r="G84" t="s">
        <v>89</v>
      </c>
      <c r="H84">
        <v>122616</v>
      </c>
      <c r="I84" s="20">
        <f>VLOOKUP(D84,'自助-6.9'!D:E,2,FALSE)</f>
        <v>50</v>
      </c>
      <c r="J84">
        <f t="shared" si="1"/>
        <v>1</v>
      </c>
    </row>
    <row r="85" spans="1:10">
      <c r="A85" s="33">
        <v>42895.657812500001</v>
      </c>
      <c r="B85" t="s">
        <v>611</v>
      </c>
      <c r="C85" t="s">
        <v>612</v>
      </c>
      <c r="D85" t="s">
        <v>613</v>
      </c>
      <c r="E85">
        <v>2000</v>
      </c>
      <c r="F85" t="s">
        <v>49</v>
      </c>
      <c r="G85" t="s">
        <v>242</v>
      </c>
      <c r="H85">
        <v>122563</v>
      </c>
      <c r="I85" s="20">
        <f>VLOOKUP(D85,'自助-6.9'!D:E,2,FALSE)</f>
        <v>2000</v>
      </c>
      <c r="J85">
        <f t="shared" si="1"/>
        <v>1</v>
      </c>
    </row>
    <row r="86" spans="1:10">
      <c r="A86" s="33">
        <v>42895.656712962962</v>
      </c>
      <c r="B86" t="s">
        <v>614</v>
      </c>
      <c r="C86" t="s">
        <v>615</v>
      </c>
      <c r="D86" t="s">
        <v>616</v>
      </c>
      <c r="E86">
        <v>10</v>
      </c>
      <c r="F86" t="s">
        <v>49</v>
      </c>
      <c r="G86" t="s">
        <v>66</v>
      </c>
      <c r="H86">
        <v>122491</v>
      </c>
      <c r="I86" s="20">
        <f>VLOOKUP(D86,'自助-6.9'!D:E,2,FALSE)</f>
        <v>10</v>
      </c>
      <c r="J86">
        <f t="shared" si="1"/>
        <v>1</v>
      </c>
    </row>
    <row r="87" spans="1:10">
      <c r="A87" s="33">
        <v>42895.656064814815</v>
      </c>
      <c r="B87" t="s">
        <v>617</v>
      </c>
      <c r="C87" t="s">
        <v>618</v>
      </c>
      <c r="D87" t="s">
        <v>619</v>
      </c>
      <c r="E87">
        <v>2000</v>
      </c>
      <c r="F87" t="s">
        <v>49</v>
      </c>
      <c r="G87" t="s">
        <v>251</v>
      </c>
      <c r="H87">
        <v>122465</v>
      </c>
      <c r="I87" s="20">
        <f>VLOOKUP(D87,'自助-6.9'!D:E,2,FALSE)</f>
        <v>2000</v>
      </c>
      <c r="J87">
        <f t="shared" si="1"/>
        <v>1</v>
      </c>
    </row>
    <row r="88" spans="1:10">
      <c r="A88" s="33">
        <v>42895.65556712963</v>
      </c>
      <c r="B88" t="s">
        <v>620</v>
      </c>
      <c r="C88" t="s">
        <v>621</v>
      </c>
      <c r="D88" t="s">
        <v>622</v>
      </c>
      <c r="E88">
        <v>2350</v>
      </c>
      <c r="F88" t="s">
        <v>49</v>
      </c>
      <c r="G88" t="s">
        <v>84</v>
      </c>
      <c r="H88">
        <v>122441</v>
      </c>
      <c r="I88" s="20">
        <f>VLOOKUP(D88,'自助-6.9'!D:E,2,FALSE)</f>
        <v>2350</v>
      </c>
      <c r="J88">
        <f t="shared" si="1"/>
        <v>1</v>
      </c>
    </row>
    <row r="89" spans="1:10">
      <c r="A89" s="33">
        <v>42895.655138888891</v>
      </c>
      <c r="B89" t="s">
        <v>605</v>
      </c>
      <c r="C89" t="s">
        <v>606</v>
      </c>
      <c r="D89" t="s">
        <v>625</v>
      </c>
      <c r="E89">
        <v>300</v>
      </c>
      <c r="F89" t="s">
        <v>49</v>
      </c>
      <c r="G89" t="s">
        <v>90</v>
      </c>
      <c r="H89">
        <v>122421</v>
      </c>
      <c r="I89" s="20">
        <f>VLOOKUP(D89,'自助-6.9'!D:E,2,FALSE)</f>
        <v>300</v>
      </c>
      <c r="J89">
        <f t="shared" si="1"/>
        <v>1</v>
      </c>
    </row>
    <row r="90" spans="1:10">
      <c r="A90" s="33">
        <v>42895.654467592591</v>
      </c>
      <c r="B90" t="s">
        <v>458</v>
      </c>
      <c r="C90" t="s">
        <v>459</v>
      </c>
      <c r="D90" t="s">
        <v>626</v>
      </c>
      <c r="E90">
        <v>100</v>
      </c>
      <c r="F90" t="s">
        <v>49</v>
      </c>
      <c r="G90" t="s">
        <v>90</v>
      </c>
      <c r="H90">
        <v>122396</v>
      </c>
      <c r="I90" s="20">
        <f>VLOOKUP(D90,'自助-6.9'!D:E,2,FALSE)</f>
        <v>100</v>
      </c>
      <c r="J90">
        <f t="shared" si="1"/>
        <v>1</v>
      </c>
    </row>
    <row r="91" spans="1:10">
      <c r="A91" s="33">
        <v>42895.653067129628</v>
      </c>
      <c r="B91" t="s">
        <v>627</v>
      </c>
      <c r="C91" t="s">
        <v>628</v>
      </c>
      <c r="D91" t="s">
        <v>629</v>
      </c>
      <c r="E91">
        <v>100</v>
      </c>
      <c r="F91" t="s">
        <v>49</v>
      </c>
      <c r="G91" t="s">
        <v>82</v>
      </c>
      <c r="H91">
        <v>122328</v>
      </c>
      <c r="I91" s="20">
        <f>VLOOKUP(D91,'自助-6.9'!D:E,2,FALSE)</f>
        <v>100</v>
      </c>
      <c r="J91">
        <f t="shared" si="1"/>
        <v>1</v>
      </c>
    </row>
    <row r="92" spans="1:10">
      <c r="A92" s="33">
        <v>42895.652557870373</v>
      </c>
      <c r="B92" t="s">
        <v>630</v>
      </c>
      <c r="C92" t="s">
        <v>631</v>
      </c>
      <c r="D92" t="s">
        <v>632</v>
      </c>
      <c r="E92">
        <v>500</v>
      </c>
      <c r="F92" t="s">
        <v>49</v>
      </c>
      <c r="G92" t="s">
        <v>79</v>
      </c>
      <c r="H92">
        <v>122303</v>
      </c>
      <c r="I92" s="20">
        <f>VLOOKUP(D92,'自助-6.9'!D:E,2,FALSE)</f>
        <v>500</v>
      </c>
      <c r="J92">
        <f t="shared" si="1"/>
        <v>1</v>
      </c>
    </row>
    <row r="93" spans="1:10">
      <c r="A93" s="33">
        <v>42895.651099537034</v>
      </c>
      <c r="B93" t="s">
        <v>633</v>
      </c>
      <c r="C93" t="s">
        <v>634</v>
      </c>
      <c r="D93" t="s">
        <v>635</v>
      </c>
      <c r="E93">
        <v>1000</v>
      </c>
      <c r="F93" t="s">
        <v>49</v>
      </c>
      <c r="G93" t="s">
        <v>77</v>
      </c>
      <c r="H93">
        <v>122251</v>
      </c>
      <c r="I93" s="20">
        <f>VLOOKUP(D93,'自助-6.9'!D:E,2,FALSE)</f>
        <v>1000</v>
      </c>
      <c r="J93">
        <f t="shared" si="1"/>
        <v>1</v>
      </c>
    </row>
    <row r="94" spans="1:10">
      <c r="A94" s="33">
        <v>42895.650868055556</v>
      </c>
      <c r="B94" t="s">
        <v>636</v>
      </c>
      <c r="C94" t="s">
        <v>637</v>
      </c>
      <c r="D94" t="s">
        <v>638</v>
      </c>
      <c r="E94">
        <v>100</v>
      </c>
      <c r="F94" t="s">
        <v>49</v>
      </c>
      <c r="G94" t="s">
        <v>88</v>
      </c>
      <c r="H94">
        <v>122241</v>
      </c>
      <c r="I94" s="20">
        <f>VLOOKUP(D94,'自助-6.9'!D:E,2,FALSE)</f>
        <v>100</v>
      </c>
      <c r="J94">
        <f t="shared" si="1"/>
        <v>1</v>
      </c>
    </row>
    <row r="95" spans="1:10">
      <c r="A95" s="33">
        <v>42895.650543981479</v>
      </c>
      <c r="B95" t="s">
        <v>639</v>
      </c>
      <c r="C95" t="s">
        <v>640</v>
      </c>
      <c r="D95" t="s">
        <v>641</v>
      </c>
      <c r="E95">
        <v>200</v>
      </c>
      <c r="F95" t="s">
        <v>49</v>
      </c>
      <c r="G95" t="s">
        <v>235</v>
      </c>
      <c r="H95">
        <v>122218</v>
      </c>
      <c r="I95" s="20">
        <f>VLOOKUP(D95,'自助-6.9'!D:E,2,FALSE)</f>
        <v>200</v>
      </c>
      <c r="J95">
        <f t="shared" si="1"/>
        <v>1</v>
      </c>
    </row>
    <row r="96" spans="1:10">
      <c r="A96" s="33">
        <v>42895.649444444447</v>
      </c>
      <c r="B96" t="s">
        <v>642</v>
      </c>
      <c r="C96" t="s">
        <v>643</v>
      </c>
      <c r="D96" t="s">
        <v>644</v>
      </c>
      <c r="E96">
        <v>1500</v>
      </c>
      <c r="F96" t="s">
        <v>49</v>
      </c>
      <c r="G96" t="s">
        <v>73</v>
      </c>
      <c r="H96">
        <v>122169</v>
      </c>
      <c r="I96" s="20">
        <f>VLOOKUP(D96,'自助-6.9'!D:E,2,FALSE)</f>
        <v>1500</v>
      </c>
      <c r="J96">
        <f t="shared" si="1"/>
        <v>1</v>
      </c>
    </row>
    <row r="97" spans="1:10">
      <c r="A97" s="33">
        <v>42895.649085648147</v>
      </c>
      <c r="B97" t="s">
        <v>645</v>
      </c>
      <c r="C97" t="s">
        <v>646</v>
      </c>
      <c r="D97" t="s">
        <v>647</v>
      </c>
      <c r="E97">
        <v>500</v>
      </c>
      <c r="F97" t="s">
        <v>49</v>
      </c>
      <c r="G97" t="s">
        <v>77</v>
      </c>
      <c r="H97">
        <v>122151</v>
      </c>
      <c r="I97" s="20">
        <f>VLOOKUP(D97,'自助-6.9'!D:E,2,FALSE)</f>
        <v>500</v>
      </c>
      <c r="J97">
        <f t="shared" si="1"/>
        <v>1</v>
      </c>
    </row>
    <row r="98" spans="1:10">
      <c r="A98" s="33">
        <v>42895.647881944446</v>
      </c>
      <c r="B98" t="s">
        <v>648</v>
      </c>
      <c r="C98" t="s">
        <v>649</v>
      </c>
      <c r="D98" t="s">
        <v>650</v>
      </c>
      <c r="E98">
        <v>500</v>
      </c>
      <c r="F98" t="s">
        <v>49</v>
      </c>
      <c r="G98" t="s">
        <v>82</v>
      </c>
      <c r="H98">
        <v>122094</v>
      </c>
      <c r="I98" s="20">
        <f>VLOOKUP(D98,'自助-6.9'!D:E,2,FALSE)</f>
        <v>500</v>
      </c>
      <c r="J98">
        <f t="shared" si="1"/>
        <v>1</v>
      </c>
    </row>
    <row r="99" spans="1:10">
      <c r="A99" s="33">
        <v>42895.647870370369</v>
      </c>
      <c r="B99" t="s">
        <v>605</v>
      </c>
      <c r="C99" t="s">
        <v>606</v>
      </c>
      <c r="D99" t="s">
        <v>651</v>
      </c>
      <c r="E99">
        <v>100</v>
      </c>
      <c r="F99" t="s">
        <v>49</v>
      </c>
      <c r="G99" t="s">
        <v>81</v>
      </c>
      <c r="H99">
        <v>122093</v>
      </c>
      <c r="I99" s="20">
        <f>VLOOKUP(D99,'自助-6.9'!D:E,2,FALSE)</f>
        <v>100</v>
      </c>
      <c r="J99">
        <f t="shared" si="1"/>
        <v>1</v>
      </c>
    </row>
    <row r="100" spans="1:10">
      <c r="A100" s="33">
        <v>42895.644467592596</v>
      </c>
      <c r="B100" t="s">
        <v>652</v>
      </c>
      <c r="C100" t="s">
        <v>653</v>
      </c>
      <c r="D100" t="s">
        <v>654</v>
      </c>
      <c r="E100">
        <v>500</v>
      </c>
      <c r="F100" t="s">
        <v>49</v>
      </c>
      <c r="G100" t="s">
        <v>71</v>
      </c>
      <c r="H100">
        <v>121897</v>
      </c>
      <c r="I100" s="20">
        <f>VLOOKUP(D100,'自助-6.9'!D:E,2,FALSE)</f>
        <v>500</v>
      </c>
      <c r="J100">
        <f t="shared" si="1"/>
        <v>1</v>
      </c>
    </row>
    <row r="101" spans="1:10">
      <c r="A101" s="33">
        <v>42895.643217592595</v>
      </c>
      <c r="B101" t="s">
        <v>657</v>
      </c>
      <c r="C101" t="s">
        <v>658</v>
      </c>
      <c r="D101" t="s">
        <v>659</v>
      </c>
      <c r="E101">
        <v>100</v>
      </c>
      <c r="F101" t="s">
        <v>49</v>
      </c>
      <c r="G101" t="s">
        <v>71</v>
      </c>
      <c r="H101">
        <v>121810</v>
      </c>
      <c r="I101" s="20">
        <f>VLOOKUP(D101,'自助-6.9'!D:E,2,FALSE)</f>
        <v>100</v>
      </c>
      <c r="J101">
        <f t="shared" si="1"/>
        <v>1</v>
      </c>
    </row>
    <row r="102" spans="1:10">
      <c r="A102" s="33">
        <v>42895.641967592594</v>
      </c>
      <c r="B102" t="s">
        <v>660</v>
      </c>
      <c r="C102" t="s">
        <v>661</v>
      </c>
      <c r="D102" t="s">
        <v>662</v>
      </c>
      <c r="E102">
        <v>1000</v>
      </c>
      <c r="F102" t="s">
        <v>49</v>
      </c>
      <c r="G102" t="s">
        <v>87</v>
      </c>
      <c r="H102">
        <v>121744</v>
      </c>
      <c r="I102" s="20">
        <f>VLOOKUP(D102,'自助-6.9'!D:E,2,FALSE)</f>
        <v>1000</v>
      </c>
      <c r="J102">
        <f t="shared" si="1"/>
        <v>1</v>
      </c>
    </row>
    <row r="103" spans="1:10">
      <c r="A103" s="33">
        <v>42895.641203703701</v>
      </c>
      <c r="B103" t="s">
        <v>636</v>
      </c>
      <c r="C103" t="s">
        <v>637</v>
      </c>
      <c r="D103" t="s">
        <v>663</v>
      </c>
      <c r="E103">
        <v>100</v>
      </c>
      <c r="F103" t="s">
        <v>49</v>
      </c>
      <c r="G103" t="s">
        <v>88</v>
      </c>
      <c r="H103">
        <v>121702</v>
      </c>
      <c r="I103" s="20">
        <f>VLOOKUP(D103,'自助-6.9'!D:E,2,FALSE)</f>
        <v>100</v>
      </c>
      <c r="J103">
        <f t="shared" si="1"/>
        <v>1</v>
      </c>
    </row>
    <row r="104" spans="1:10">
      <c r="A104" s="33">
        <v>42895.639525462961</v>
      </c>
      <c r="B104" t="s">
        <v>664</v>
      </c>
      <c r="C104" t="s">
        <v>665</v>
      </c>
      <c r="D104" t="s">
        <v>666</v>
      </c>
      <c r="E104">
        <v>1000</v>
      </c>
      <c r="F104" t="s">
        <v>49</v>
      </c>
      <c r="G104" t="s">
        <v>86</v>
      </c>
      <c r="H104">
        <v>121624</v>
      </c>
      <c r="I104" s="20">
        <f>VLOOKUP(D104,'自助-6.9'!D:E,2,FALSE)</f>
        <v>1000</v>
      </c>
      <c r="J104">
        <f t="shared" si="1"/>
        <v>1</v>
      </c>
    </row>
    <row r="105" spans="1:10">
      <c r="A105" s="33">
        <v>42895.638668981483</v>
      </c>
      <c r="B105" t="s">
        <v>667</v>
      </c>
      <c r="C105" t="s">
        <v>668</v>
      </c>
      <c r="D105" t="s">
        <v>669</v>
      </c>
      <c r="E105">
        <v>500</v>
      </c>
      <c r="F105" t="s">
        <v>49</v>
      </c>
      <c r="G105" t="s">
        <v>79</v>
      </c>
      <c r="H105">
        <v>121578</v>
      </c>
      <c r="I105" s="20">
        <f>VLOOKUP(D105,'自助-6.9'!D:E,2,FALSE)</f>
        <v>500</v>
      </c>
      <c r="J105">
        <f t="shared" si="1"/>
        <v>1</v>
      </c>
    </row>
    <row r="106" spans="1:10">
      <c r="A106" s="33">
        <v>42895.637604166666</v>
      </c>
      <c r="B106" t="s">
        <v>670</v>
      </c>
      <c r="C106" t="s">
        <v>671</v>
      </c>
      <c r="D106" t="s">
        <v>672</v>
      </c>
      <c r="E106">
        <v>3300</v>
      </c>
      <c r="F106" t="s">
        <v>49</v>
      </c>
      <c r="G106" t="s">
        <v>242</v>
      </c>
      <c r="H106">
        <v>121514</v>
      </c>
      <c r="I106" s="20">
        <f>VLOOKUP(D106,'自助-6.9'!D:E,2,FALSE)</f>
        <v>3300</v>
      </c>
      <c r="J106">
        <f t="shared" si="1"/>
        <v>1</v>
      </c>
    </row>
    <row r="107" spans="1:10">
      <c r="A107" s="33">
        <v>42895.635081018518</v>
      </c>
      <c r="B107" t="s">
        <v>673</v>
      </c>
      <c r="C107" t="s">
        <v>674</v>
      </c>
      <c r="D107" t="s">
        <v>675</v>
      </c>
      <c r="E107">
        <v>50</v>
      </c>
      <c r="F107" t="s">
        <v>49</v>
      </c>
      <c r="G107" t="s">
        <v>83</v>
      </c>
      <c r="H107">
        <v>121409</v>
      </c>
      <c r="I107" s="20">
        <f>VLOOKUP(D107,'自助-6.9'!D:E,2,FALSE)</f>
        <v>50</v>
      </c>
      <c r="J107">
        <f t="shared" si="1"/>
        <v>1</v>
      </c>
    </row>
    <row r="108" spans="1:10">
      <c r="A108" s="33">
        <v>42895.634988425925</v>
      </c>
      <c r="B108" t="s">
        <v>590</v>
      </c>
      <c r="C108" t="s">
        <v>591</v>
      </c>
      <c r="D108" t="s">
        <v>676</v>
      </c>
      <c r="E108">
        <v>100</v>
      </c>
      <c r="F108" t="s">
        <v>49</v>
      </c>
      <c r="G108" t="s">
        <v>84</v>
      </c>
      <c r="H108">
        <v>121406</v>
      </c>
      <c r="I108" s="20">
        <f>VLOOKUP(D108,'自助-6.9'!D:E,2,FALSE)</f>
        <v>100</v>
      </c>
      <c r="J108">
        <f t="shared" si="1"/>
        <v>1</v>
      </c>
    </row>
    <row r="109" spans="1:10">
      <c r="A109" s="33">
        <v>42895.63422453704</v>
      </c>
      <c r="B109" t="s">
        <v>590</v>
      </c>
      <c r="C109" t="s">
        <v>591</v>
      </c>
      <c r="D109" t="s">
        <v>677</v>
      </c>
      <c r="E109">
        <v>1000</v>
      </c>
      <c r="F109" t="s">
        <v>49</v>
      </c>
      <c r="G109" t="s">
        <v>84</v>
      </c>
      <c r="H109">
        <v>121363</v>
      </c>
      <c r="I109" s="20">
        <f>VLOOKUP(D109,'自助-6.9'!D:E,2,FALSE)</f>
        <v>1000</v>
      </c>
      <c r="J109">
        <f t="shared" si="1"/>
        <v>1</v>
      </c>
    </row>
    <row r="110" spans="1:10">
      <c r="A110" s="33">
        <v>42895.634039351855</v>
      </c>
      <c r="B110" t="s">
        <v>678</v>
      </c>
      <c r="C110" t="s">
        <v>679</v>
      </c>
      <c r="D110" t="s">
        <v>680</v>
      </c>
      <c r="E110">
        <v>640</v>
      </c>
      <c r="F110" t="s">
        <v>49</v>
      </c>
      <c r="G110" t="s">
        <v>81</v>
      </c>
      <c r="H110">
        <v>121354</v>
      </c>
      <c r="I110" s="20">
        <f>VLOOKUP(D110,'自助-6.9'!D:E,2,FALSE)</f>
        <v>640</v>
      </c>
      <c r="J110">
        <f t="shared" si="1"/>
        <v>1</v>
      </c>
    </row>
    <row r="111" spans="1:10">
      <c r="A111" s="33">
        <v>42895.63385416667</v>
      </c>
      <c r="B111" t="s">
        <v>681</v>
      </c>
      <c r="C111" t="s">
        <v>682</v>
      </c>
      <c r="D111" t="s">
        <v>683</v>
      </c>
      <c r="E111">
        <v>312</v>
      </c>
      <c r="F111" t="s">
        <v>49</v>
      </c>
      <c r="G111" t="s">
        <v>85</v>
      </c>
      <c r="H111">
        <v>121339</v>
      </c>
      <c r="I111" s="20">
        <f>VLOOKUP(D111,'自助-6.9'!D:E,2,FALSE)</f>
        <v>312</v>
      </c>
      <c r="J111">
        <f t="shared" si="1"/>
        <v>1</v>
      </c>
    </row>
    <row r="112" spans="1:10">
      <c r="A112" s="33">
        <v>42895.633356481485</v>
      </c>
      <c r="B112" t="s">
        <v>686</v>
      </c>
      <c r="C112" t="s">
        <v>687</v>
      </c>
      <c r="D112" t="s">
        <v>688</v>
      </c>
      <c r="E112">
        <v>1500</v>
      </c>
      <c r="F112" t="s">
        <v>49</v>
      </c>
      <c r="G112" t="s">
        <v>87</v>
      </c>
      <c r="H112">
        <v>121311</v>
      </c>
      <c r="I112" s="20">
        <f>VLOOKUP(D112,'自助-6.9'!D:E,2,FALSE)</f>
        <v>1500</v>
      </c>
      <c r="J112">
        <f t="shared" si="1"/>
        <v>1</v>
      </c>
    </row>
    <row r="113" spans="1:10">
      <c r="A113" s="33">
        <v>42895.633263888885</v>
      </c>
      <c r="B113" t="s">
        <v>689</v>
      </c>
      <c r="C113" t="s">
        <v>690</v>
      </c>
      <c r="D113" t="s">
        <v>691</v>
      </c>
      <c r="E113">
        <v>50</v>
      </c>
      <c r="F113" t="s">
        <v>49</v>
      </c>
      <c r="G113" t="s">
        <v>83</v>
      </c>
      <c r="H113">
        <v>121310</v>
      </c>
      <c r="I113" s="20">
        <f>VLOOKUP(D113,'自助-6.9'!D:E,2,FALSE)</f>
        <v>50</v>
      </c>
      <c r="J113">
        <f t="shared" si="1"/>
        <v>1</v>
      </c>
    </row>
    <row r="114" spans="1:10">
      <c r="A114" s="33">
        <v>42895.632951388892</v>
      </c>
      <c r="B114" t="s">
        <v>692</v>
      </c>
      <c r="C114" t="s">
        <v>693</v>
      </c>
      <c r="D114" t="s">
        <v>694</v>
      </c>
      <c r="E114">
        <v>300</v>
      </c>
      <c r="F114" t="s">
        <v>49</v>
      </c>
      <c r="G114" t="s">
        <v>74</v>
      </c>
      <c r="H114">
        <v>121293</v>
      </c>
      <c r="I114" s="20">
        <f>VLOOKUP(D114,'自助-6.9'!D:E,2,FALSE)</f>
        <v>300</v>
      </c>
      <c r="J114">
        <f t="shared" si="1"/>
        <v>1</v>
      </c>
    </row>
    <row r="115" spans="1:10">
      <c r="A115" s="33">
        <v>42895.632476851853</v>
      </c>
      <c r="B115" t="s">
        <v>695</v>
      </c>
      <c r="C115" t="s">
        <v>696</v>
      </c>
      <c r="D115" t="s">
        <v>697</v>
      </c>
      <c r="E115">
        <v>500</v>
      </c>
      <c r="F115" t="s">
        <v>49</v>
      </c>
      <c r="G115" t="s">
        <v>89</v>
      </c>
      <c r="H115">
        <v>121265</v>
      </c>
      <c r="I115" s="20">
        <f>VLOOKUP(D115,'自助-6.9'!D:E,2,FALSE)</f>
        <v>500</v>
      </c>
      <c r="J115">
        <f t="shared" si="1"/>
        <v>1</v>
      </c>
    </row>
    <row r="116" spans="1:10">
      <c r="A116" s="33">
        <v>42895.632187499999</v>
      </c>
      <c r="B116" t="s">
        <v>698</v>
      </c>
      <c r="C116" t="s">
        <v>699</v>
      </c>
      <c r="D116" t="s">
        <v>700</v>
      </c>
      <c r="E116">
        <v>500</v>
      </c>
      <c r="F116" t="s">
        <v>49</v>
      </c>
      <c r="G116" t="s">
        <v>70</v>
      </c>
      <c r="H116">
        <v>121252</v>
      </c>
      <c r="I116" s="20">
        <f>VLOOKUP(D116,'自助-6.9'!D:E,2,FALSE)</f>
        <v>500</v>
      </c>
      <c r="J116">
        <f t="shared" si="1"/>
        <v>1</v>
      </c>
    </row>
    <row r="117" spans="1:10">
      <c r="A117" s="33">
        <v>42895.632025462961</v>
      </c>
      <c r="B117" t="s">
        <v>56</v>
      </c>
      <c r="C117" t="s">
        <v>57</v>
      </c>
      <c r="D117" t="s">
        <v>701</v>
      </c>
      <c r="E117">
        <v>1000</v>
      </c>
      <c r="F117" t="s">
        <v>49</v>
      </c>
      <c r="G117" t="s">
        <v>79</v>
      </c>
      <c r="H117">
        <v>121243</v>
      </c>
      <c r="I117" s="20">
        <f>VLOOKUP(D117,'自助-6.9'!D:E,2,FALSE)</f>
        <v>1000</v>
      </c>
      <c r="J117">
        <f t="shared" si="1"/>
        <v>1</v>
      </c>
    </row>
    <row r="118" spans="1:10">
      <c r="A118" s="33">
        <v>42895.631956018522</v>
      </c>
      <c r="B118" t="s">
        <v>702</v>
      </c>
      <c r="C118" t="s">
        <v>703</v>
      </c>
      <c r="D118" t="s">
        <v>704</v>
      </c>
      <c r="E118">
        <v>1000</v>
      </c>
      <c r="F118" t="s">
        <v>49</v>
      </c>
      <c r="G118" t="s">
        <v>83</v>
      </c>
      <c r="H118">
        <v>121241</v>
      </c>
      <c r="I118" s="20">
        <f>VLOOKUP(D118,'自助-6.9'!D:E,2,FALSE)</f>
        <v>1000</v>
      </c>
      <c r="J118">
        <f t="shared" si="1"/>
        <v>1</v>
      </c>
    </row>
    <row r="119" spans="1:10">
      <c r="A119" s="33">
        <v>42895.631238425929</v>
      </c>
      <c r="B119" t="s">
        <v>504</v>
      </c>
      <c r="C119" t="s">
        <v>505</v>
      </c>
      <c r="D119" t="s">
        <v>705</v>
      </c>
      <c r="E119">
        <v>150</v>
      </c>
      <c r="F119" t="s">
        <v>49</v>
      </c>
      <c r="G119" t="s">
        <v>90</v>
      </c>
      <c r="H119">
        <v>121202</v>
      </c>
      <c r="I119" s="20">
        <f>VLOOKUP(D119,'自助-6.9'!D:E,2,FALSE)</f>
        <v>150</v>
      </c>
      <c r="J119">
        <f t="shared" si="1"/>
        <v>1</v>
      </c>
    </row>
    <row r="120" spans="1:10">
      <c r="A120" s="33">
        <v>42895.629641203705</v>
      </c>
      <c r="B120" t="s">
        <v>706</v>
      </c>
      <c r="C120" t="s">
        <v>707</v>
      </c>
      <c r="D120" t="s">
        <v>708</v>
      </c>
      <c r="E120">
        <v>20</v>
      </c>
      <c r="F120" t="s">
        <v>49</v>
      </c>
      <c r="G120" t="s">
        <v>242</v>
      </c>
      <c r="H120">
        <v>121112</v>
      </c>
      <c r="I120" s="20">
        <f>VLOOKUP(D120,'自助-6.9'!D:E,2,FALSE)</f>
        <v>20</v>
      </c>
      <c r="J120">
        <f t="shared" si="1"/>
        <v>1</v>
      </c>
    </row>
    <row r="121" spans="1:10">
      <c r="A121" s="33">
        <v>42895.62945601852</v>
      </c>
      <c r="B121" t="s">
        <v>709</v>
      </c>
      <c r="C121" t="s">
        <v>710</v>
      </c>
      <c r="D121" t="s">
        <v>711</v>
      </c>
      <c r="E121">
        <v>100</v>
      </c>
      <c r="F121" t="s">
        <v>49</v>
      </c>
      <c r="G121" t="s">
        <v>85</v>
      </c>
      <c r="H121">
        <v>121106</v>
      </c>
      <c r="I121" s="20">
        <f>VLOOKUP(D121,'自助-6.9'!D:E,2,FALSE)</f>
        <v>100</v>
      </c>
      <c r="J121">
        <f t="shared" si="1"/>
        <v>1</v>
      </c>
    </row>
    <row r="122" spans="1:10">
      <c r="A122" s="33">
        <v>42895.628645833334</v>
      </c>
      <c r="B122" t="s">
        <v>712</v>
      </c>
      <c r="C122" t="s">
        <v>713</v>
      </c>
      <c r="D122" t="s">
        <v>714</v>
      </c>
      <c r="E122">
        <v>200</v>
      </c>
      <c r="F122" t="s">
        <v>49</v>
      </c>
      <c r="G122" t="s">
        <v>85</v>
      </c>
      <c r="H122">
        <v>121073</v>
      </c>
      <c r="I122" s="20">
        <f>VLOOKUP(D122,'自助-6.9'!D:E,2,FALSE)</f>
        <v>200</v>
      </c>
      <c r="J122">
        <f t="shared" si="1"/>
        <v>1</v>
      </c>
    </row>
    <row r="123" spans="1:10">
      <c r="A123" s="33">
        <v>42895.628506944442</v>
      </c>
      <c r="B123" t="s">
        <v>715</v>
      </c>
      <c r="C123" t="s">
        <v>716</v>
      </c>
      <c r="D123" t="s">
        <v>717</v>
      </c>
      <c r="E123">
        <v>160</v>
      </c>
      <c r="F123" t="s">
        <v>49</v>
      </c>
      <c r="G123" t="s">
        <v>78</v>
      </c>
      <c r="H123">
        <v>121066</v>
      </c>
      <c r="I123" s="20">
        <f>VLOOKUP(D123,'自助-6.9'!D:E,2,FALSE)</f>
        <v>160</v>
      </c>
      <c r="J123">
        <f t="shared" si="1"/>
        <v>1</v>
      </c>
    </row>
    <row r="124" spans="1:10">
      <c r="A124" s="33">
        <v>42895.628125000003</v>
      </c>
      <c r="B124" t="s">
        <v>718</v>
      </c>
      <c r="C124" t="s">
        <v>719</v>
      </c>
      <c r="D124" t="s">
        <v>720</v>
      </c>
      <c r="E124">
        <v>400</v>
      </c>
      <c r="F124" t="s">
        <v>49</v>
      </c>
      <c r="G124" t="s">
        <v>247</v>
      </c>
      <c r="H124">
        <v>121052</v>
      </c>
      <c r="I124" s="20">
        <f>VLOOKUP(D124,'自助-6.9'!D:E,2,FALSE)</f>
        <v>400</v>
      </c>
      <c r="J124">
        <f t="shared" si="1"/>
        <v>1</v>
      </c>
    </row>
    <row r="125" spans="1:10">
      <c r="A125" s="33">
        <v>42895.627939814818</v>
      </c>
      <c r="B125" t="s">
        <v>721</v>
      </c>
      <c r="C125" t="s">
        <v>722</v>
      </c>
      <c r="D125" t="s">
        <v>723</v>
      </c>
      <c r="E125">
        <v>810</v>
      </c>
      <c r="F125" t="s">
        <v>49</v>
      </c>
      <c r="G125" t="s">
        <v>84</v>
      </c>
      <c r="H125">
        <v>121045</v>
      </c>
      <c r="I125" s="20">
        <f>VLOOKUP(D125,'自助-6.9'!D:E,2,FALSE)</f>
        <v>810</v>
      </c>
      <c r="J125">
        <f t="shared" si="1"/>
        <v>1</v>
      </c>
    </row>
    <row r="126" spans="1:10">
      <c r="A126" s="33">
        <v>42895.627233796295</v>
      </c>
      <c r="B126" t="s">
        <v>724</v>
      </c>
      <c r="C126" t="s">
        <v>725</v>
      </c>
      <c r="D126" t="s">
        <v>726</v>
      </c>
      <c r="E126">
        <v>300</v>
      </c>
      <c r="F126" t="s">
        <v>49</v>
      </c>
      <c r="G126" t="s">
        <v>85</v>
      </c>
      <c r="H126">
        <v>121014</v>
      </c>
      <c r="I126" s="20">
        <f>VLOOKUP(D126,'自助-6.9'!D:E,2,FALSE)</f>
        <v>300</v>
      </c>
      <c r="J126">
        <f t="shared" si="1"/>
        <v>1</v>
      </c>
    </row>
    <row r="127" spans="1:10">
      <c r="A127" s="33">
        <v>42895.625983796293</v>
      </c>
      <c r="B127" t="s">
        <v>727</v>
      </c>
      <c r="C127" t="s">
        <v>728</v>
      </c>
      <c r="D127" t="s">
        <v>729</v>
      </c>
      <c r="E127">
        <v>500</v>
      </c>
      <c r="F127" t="s">
        <v>49</v>
      </c>
      <c r="G127" t="s">
        <v>87</v>
      </c>
      <c r="H127">
        <v>120941</v>
      </c>
      <c r="I127" s="20">
        <f>VLOOKUP(D127,'自助-6.9'!D:E,2,FALSE)</f>
        <v>500</v>
      </c>
      <c r="J127">
        <f t="shared" si="1"/>
        <v>1</v>
      </c>
    </row>
    <row r="128" spans="1:10">
      <c r="A128" s="33">
        <v>42895.625509259262</v>
      </c>
      <c r="B128" t="s">
        <v>692</v>
      </c>
      <c r="C128" t="s">
        <v>693</v>
      </c>
      <c r="D128" t="s">
        <v>730</v>
      </c>
      <c r="E128">
        <v>10</v>
      </c>
      <c r="F128" t="s">
        <v>49</v>
      </c>
      <c r="G128" t="s">
        <v>92</v>
      </c>
      <c r="H128">
        <v>120919</v>
      </c>
      <c r="I128" s="20">
        <f>VLOOKUP(D128,'自助-6.9'!D:E,2,FALSE)</f>
        <v>10</v>
      </c>
      <c r="J128">
        <f t="shared" si="1"/>
        <v>1</v>
      </c>
    </row>
    <row r="129" spans="1:10">
      <c r="A129" s="33">
        <v>42895.625138888892</v>
      </c>
      <c r="B129" t="s">
        <v>731</v>
      </c>
      <c r="C129" t="s">
        <v>732</v>
      </c>
      <c r="D129" t="s">
        <v>733</v>
      </c>
      <c r="E129">
        <v>200</v>
      </c>
      <c r="F129" t="s">
        <v>49</v>
      </c>
      <c r="G129" t="s">
        <v>70</v>
      </c>
      <c r="H129">
        <v>120894</v>
      </c>
      <c r="I129" s="20">
        <f>VLOOKUP(D129,'自助-6.9'!D:E,2,FALSE)</f>
        <v>200</v>
      </c>
      <c r="J129">
        <f t="shared" si="1"/>
        <v>1</v>
      </c>
    </row>
    <row r="130" spans="1:10">
      <c r="A130" s="33">
        <v>42895.624652777777</v>
      </c>
      <c r="B130" t="s">
        <v>734</v>
      </c>
      <c r="C130" t="s">
        <v>735</v>
      </c>
      <c r="D130" t="s">
        <v>736</v>
      </c>
      <c r="E130">
        <v>500</v>
      </c>
      <c r="F130" t="s">
        <v>49</v>
      </c>
      <c r="G130" t="s">
        <v>239</v>
      </c>
      <c r="H130">
        <v>120875</v>
      </c>
      <c r="I130" s="20">
        <f>VLOOKUP(D130,'自助-6.9'!D:E,2,FALSE)</f>
        <v>500</v>
      </c>
      <c r="J130">
        <f t="shared" ref="J130:J193" si="2">IF(E130=I130,1,0)</f>
        <v>1</v>
      </c>
    </row>
    <row r="131" spans="1:10">
      <c r="A131" s="33">
        <v>42895.622361111113</v>
      </c>
      <c r="B131" t="s">
        <v>739</v>
      </c>
      <c r="C131" t="s">
        <v>740</v>
      </c>
      <c r="D131" t="s">
        <v>741</v>
      </c>
      <c r="E131">
        <v>1000</v>
      </c>
      <c r="F131" t="s">
        <v>49</v>
      </c>
      <c r="G131" t="s">
        <v>87</v>
      </c>
      <c r="H131">
        <v>120762</v>
      </c>
      <c r="I131" s="20">
        <f>VLOOKUP(D131,'自助-6.9'!D:E,2,FALSE)</f>
        <v>1000</v>
      </c>
      <c r="J131">
        <f t="shared" si="2"/>
        <v>1</v>
      </c>
    </row>
    <row r="132" spans="1:10">
      <c r="A132" s="33">
        <v>42895.621874999997</v>
      </c>
      <c r="B132" t="s">
        <v>715</v>
      </c>
      <c r="C132" t="s">
        <v>716</v>
      </c>
      <c r="D132" t="s">
        <v>742</v>
      </c>
      <c r="E132">
        <v>10</v>
      </c>
      <c r="F132" t="s">
        <v>49</v>
      </c>
      <c r="G132" t="s">
        <v>78</v>
      </c>
      <c r="H132">
        <v>120747</v>
      </c>
      <c r="I132" s="20">
        <f>VLOOKUP(D132,'自助-6.9'!D:E,2,FALSE)</f>
        <v>10</v>
      </c>
      <c r="J132">
        <f t="shared" si="2"/>
        <v>1</v>
      </c>
    </row>
    <row r="133" spans="1:10">
      <c r="A133" s="33">
        <v>42895.620520833334</v>
      </c>
      <c r="B133" t="s">
        <v>743</v>
      </c>
      <c r="C133" t="s">
        <v>744</v>
      </c>
      <c r="D133" t="s">
        <v>745</v>
      </c>
      <c r="E133">
        <v>800</v>
      </c>
      <c r="F133" t="s">
        <v>49</v>
      </c>
      <c r="G133" t="s">
        <v>70</v>
      </c>
      <c r="H133">
        <v>120690</v>
      </c>
      <c r="I133" s="20">
        <f>VLOOKUP(D133,'自助-6.9'!D:E,2,FALSE)</f>
        <v>800</v>
      </c>
      <c r="J133">
        <f t="shared" si="2"/>
        <v>1</v>
      </c>
    </row>
    <row r="134" spans="1:10">
      <c r="A134" s="33">
        <v>42895.617696759262</v>
      </c>
      <c r="B134" t="s">
        <v>748</v>
      </c>
      <c r="C134" t="s">
        <v>749</v>
      </c>
      <c r="D134" t="s">
        <v>750</v>
      </c>
      <c r="E134">
        <v>2000</v>
      </c>
      <c r="F134" t="s">
        <v>49</v>
      </c>
      <c r="G134" t="s">
        <v>225</v>
      </c>
      <c r="H134">
        <v>120513</v>
      </c>
      <c r="I134" s="20">
        <f>VLOOKUP(D134,'自助-6.9'!D:E,2,FALSE)</f>
        <v>2000</v>
      </c>
      <c r="J134">
        <f t="shared" si="2"/>
        <v>1</v>
      </c>
    </row>
    <row r="135" spans="1:10">
      <c r="A135" s="33">
        <v>42895.617395833331</v>
      </c>
      <c r="B135" t="s">
        <v>751</v>
      </c>
      <c r="C135" t="s">
        <v>752</v>
      </c>
      <c r="D135" t="s">
        <v>753</v>
      </c>
      <c r="E135">
        <v>800</v>
      </c>
      <c r="F135" t="s">
        <v>49</v>
      </c>
      <c r="G135" t="s">
        <v>74</v>
      </c>
      <c r="H135">
        <v>120497</v>
      </c>
      <c r="I135" s="20">
        <f>VLOOKUP(D135,'自助-6.9'!D:E,2,FALSE)</f>
        <v>800</v>
      </c>
      <c r="J135">
        <f t="shared" si="2"/>
        <v>1</v>
      </c>
    </row>
    <row r="136" spans="1:10">
      <c r="A136" s="33">
        <v>42895.617094907408</v>
      </c>
      <c r="B136" t="s">
        <v>755</v>
      </c>
      <c r="C136" t="s">
        <v>756</v>
      </c>
      <c r="D136" t="s">
        <v>757</v>
      </c>
      <c r="E136">
        <v>2000</v>
      </c>
      <c r="F136" t="s">
        <v>49</v>
      </c>
      <c r="G136" t="s">
        <v>80</v>
      </c>
      <c r="H136">
        <v>120480</v>
      </c>
      <c r="I136" s="20">
        <f>VLOOKUP(D136,'自助-6.9'!D:E,2,FALSE)</f>
        <v>2000</v>
      </c>
      <c r="J136">
        <f t="shared" si="2"/>
        <v>1</v>
      </c>
    </row>
    <row r="137" spans="1:10">
      <c r="A137" s="33">
        <v>42895.615856481483</v>
      </c>
      <c r="B137" t="s">
        <v>758</v>
      </c>
      <c r="C137" t="s">
        <v>759</v>
      </c>
      <c r="D137" t="s">
        <v>760</v>
      </c>
      <c r="E137">
        <v>2000</v>
      </c>
      <c r="F137" t="s">
        <v>49</v>
      </c>
      <c r="G137" t="s">
        <v>71</v>
      </c>
      <c r="H137">
        <v>120406</v>
      </c>
      <c r="I137" s="20">
        <f>VLOOKUP(D137,'自助-6.9'!D:E,2,FALSE)</f>
        <v>2000</v>
      </c>
      <c r="J137">
        <f t="shared" si="2"/>
        <v>1</v>
      </c>
    </row>
    <row r="138" spans="1:10">
      <c r="A138" s="33">
        <v>42895.615520833337</v>
      </c>
      <c r="B138" t="s">
        <v>476</v>
      </c>
      <c r="C138" t="s">
        <v>477</v>
      </c>
      <c r="D138" t="s">
        <v>761</v>
      </c>
      <c r="E138">
        <v>200</v>
      </c>
      <c r="F138" t="s">
        <v>49</v>
      </c>
      <c r="G138" t="s">
        <v>78</v>
      </c>
      <c r="H138">
        <v>120376</v>
      </c>
      <c r="I138" s="20">
        <f>VLOOKUP(D138,'自助-6.9'!D:E,2,FALSE)</f>
        <v>200</v>
      </c>
      <c r="J138">
        <f t="shared" si="2"/>
        <v>1</v>
      </c>
    </row>
    <row r="139" spans="1:10">
      <c r="A139" s="33">
        <v>42895.615277777775</v>
      </c>
      <c r="B139" t="s">
        <v>762</v>
      </c>
      <c r="C139" t="s">
        <v>763</v>
      </c>
      <c r="D139" t="s">
        <v>764</v>
      </c>
      <c r="E139">
        <v>200</v>
      </c>
      <c r="F139" t="s">
        <v>49</v>
      </c>
      <c r="G139" t="s">
        <v>77</v>
      </c>
      <c r="H139">
        <v>120362</v>
      </c>
      <c r="I139" s="20">
        <f>VLOOKUP(D139,'自助-6.9'!D:E,2,FALSE)</f>
        <v>200</v>
      </c>
      <c r="J139">
        <f t="shared" si="2"/>
        <v>1</v>
      </c>
    </row>
    <row r="140" spans="1:10">
      <c r="A140" s="33">
        <v>42895.613692129627</v>
      </c>
      <c r="B140" t="s">
        <v>765</v>
      </c>
      <c r="C140" t="s">
        <v>766</v>
      </c>
      <c r="D140" t="s">
        <v>767</v>
      </c>
      <c r="E140">
        <v>1000</v>
      </c>
      <c r="F140" t="s">
        <v>49</v>
      </c>
      <c r="G140" t="s">
        <v>82</v>
      </c>
      <c r="H140">
        <v>120289</v>
      </c>
      <c r="I140" s="20">
        <f>VLOOKUP(D140,'自助-6.9'!D:E,2,FALSE)</f>
        <v>1000</v>
      </c>
      <c r="J140">
        <f t="shared" si="2"/>
        <v>1</v>
      </c>
    </row>
    <row r="141" spans="1:10">
      <c r="A141" s="33">
        <v>42895.613495370373</v>
      </c>
      <c r="B141" t="s">
        <v>768</v>
      </c>
      <c r="C141" t="s">
        <v>769</v>
      </c>
      <c r="D141" t="s">
        <v>770</v>
      </c>
      <c r="E141">
        <v>1000</v>
      </c>
      <c r="F141" t="s">
        <v>49</v>
      </c>
      <c r="G141" t="s">
        <v>66</v>
      </c>
      <c r="H141">
        <v>120271</v>
      </c>
      <c r="I141" s="20">
        <f>VLOOKUP(D141,'自助-6.9'!D:E,2,FALSE)</f>
        <v>1000</v>
      </c>
      <c r="J141">
        <f t="shared" si="2"/>
        <v>1</v>
      </c>
    </row>
    <row r="142" spans="1:10">
      <c r="A142" s="33">
        <v>42895.612928240742</v>
      </c>
      <c r="B142" t="s">
        <v>771</v>
      </c>
      <c r="C142" t="s">
        <v>772</v>
      </c>
      <c r="D142" t="s">
        <v>773</v>
      </c>
      <c r="E142">
        <v>800</v>
      </c>
      <c r="F142" t="s">
        <v>49</v>
      </c>
      <c r="G142" t="s">
        <v>82</v>
      </c>
      <c r="H142">
        <v>120246</v>
      </c>
      <c r="I142" s="20">
        <f>VLOOKUP(D142,'自助-6.9'!D:E,2,FALSE)</f>
        <v>800</v>
      </c>
      <c r="J142">
        <f t="shared" si="2"/>
        <v>1</v>
      </c>
    </row>
    <row r="143" spans="1:10">
      <c r="A143" s="33">
        <v>42895.611817129633</v>
      </c>
      <c r="B143" t="s">
        <v>774</v>
      </c>
      <c r="C143" t="s">
        <v>775</v>
      </c>
      <c r="D143" t="s">
        <v>776</v>
      </c>
      <c r="E143">
        <v>1000</v>
      </c>
      <c r="F143" t="s">
        <v>49</v>
      </c>
      <c r="G143" t="s">
        <v>87</v>
      </c>
      <c r="H143">
        <v>120200</v>
      </c>
      <c r="I143" s="20">
        <f>VLOOKUP(D143,'自助-6.9'!D:E,2,FALSE)</f>
        <v>1000</v>
      </c>
      <c r="J143">
        <f t="shared" si="2"/>
        <v>1</v>
      </c>
    </row>
    <row r="144" spans="1:10">
      <c r="A144" s="33">
        <v>42895.610451388886</v>
      </c>
      <c r="B144" t="s">
        <v>777</v>
      </c>
      <c r="C144" t="s">
        <v>778</v>
      </c>
      <c r="D144" t="s">
        <v>779</v>
      </c>
      <c r="E144">
        <v>1200</v>
      </c>
      <c r="F144" t="s">
        <v>49</v>
      </c>
      <c r="G144" t="s">
        <v>78</v>
      </c>
      <c r="H144">
        <v>120129</v>
      </c>
      <c r="I144" s="20">
        <f>VLOOKUP(D144,'自助-6.9'!D:E,2,FALSE)</f>
        <v>1200</v>
      </c>
      <c r="J144">
        <f t="shared" si="2"/>
        <v>1</v>
      </c>
    </row>
    <row r="145" spans="1:10">
      <c r="A145" s="33">
        <v>42895.610046296293</v>
      </c>
      <c r="B145" t="s">
        <v>780</v>
      </c>
      <c r="C145" t="s">
        <v>781</v>
      </c>
      <c r="D145" t="s">
        <v>782</v>
      </c>
      <c r="E145">
        <v>770</v>
      </c>
      <c r="F145" t="s">
        <v>49</v>
      </c>
      <c r="G145" t="s">
        <v>84</v>
      </c>
      <c r="H145">
        <v>120102</v>
      </c>
      <c r="I145" s="20">
        <f>VLOOKUP(D145,'自助-6.9'!D:E,2,FALSE)</f>
        <v>770</v>
      </c>
      <c r="J145">
        <f t="shared" si="2"/>
        <v>1</v>
      </c>
    </row>
    <row r="146" spans="1:10">
      <c r="A146" s="33">
        <v>42895.608807870369</v>
      </c>
      <c r="B146" t="s">
        <v>774</v>
      </c>
      <c r="C146" t="s">
        <v>775</v>
      </c>
      <c r="D146" t="s">
        <v>784</v>
      </c>
      <c r="E146">
        <v>2000</v>
      </c>
      <c r="F146" t="s">
        <v>49</v>
      </c>
      <c r="G146" t="s">
        <v>78</v>
      </c>
      <c r="H146">
        <v>120033</v>
      </c>
      <c r="I146" s="20">
        <f>VLOOKUP(D146,'自助-6.9'!D:E,2,FALSE)</f>
        <v>2000</v>
      </c>
      <c r="J146">
        <f t="shared" si="2"/>
        <v>1</v>
      </c>
    </row>
    <row r="147" spans="1:10">
      <c r="A147" s="33">
        <v>42895.608275462961</v>
      </c>
      <c r="B147" t="s">
        <v>785</v>
      </c>
      <c r="C147" t="s">
        <v>786</v>
      </c>
      <c r="D147" t="s">
        <v>787</v>
      </c>
      <c r="E147">
        <v>400</v>
      </c>
      <c r="F147" t="s">
        <v>49</v>
      </c>
      <c r="G147" t="s">
        <v>341</v>
      </c>
      <c r="H147">
        <v>120010</v>
      </c>
      <c r="I147" s="20">
        <f>VLOOKUP(D147,'自助-6.9'!D:E,2,FALSE)</f>
        <v>400</v>
      </c>
      <c r="J147">
        <f t="shared" si="2"/>
        <v>1</v>
      </c>
    </row>
    <row r="148" spans="1:10">
      <c r="A148" s="33">
        <v>42895.608148148145</v>
      </c>
      <c r="B148" t="s">
        <v>788</v>
      </c>
      <c r="C148" t="s">
        <v>789</v>
      </c>
      <c r="D148" t="s">
        <v>790</v>
      </c>
      <c r="E148">
        <v>1000</v>
      </c>
      <c r="F148" t="s">
        <v>49</v>
      </c>
      <c r="G148" t="s">
        <v>71</v>
      </c>
      <c r="H148">
        <v>120004</v>
      </c>
      <c r="I148" s="20">
        <f>VLOOKUP(D148,'自助-6.9'!D:E,2,FALSE)</f>
        <v>1000</v>
      </c>
      <c r="J148">
        <f t="shared" si="2"/>
        <v>1</v>
      </c>
    </row>
    <row r="149" spans="1:10">
      <c r="A149" s="33">
        <v>42895.607349537036</v>
      </c>
      <c r="B149" t="s">
        <v>791</v>
      </c>
      <c r="C149" t="s">
        <v>541</v>
      </c>
      <c r="D149" t="s">
        <v>792</v>
      </c>
      <c r="E149">
        <v>30</v>
      </c>
      <c r="F149" t="s">
        <v>49</v>
      </c>
      <c r="G149" t="s">
        <v>86</v>
      </c>
      <c r="H149">
        <v>119962</v>
      </c>
      <c r="I149" s="20">
        <f>VLOOKUP(D149,'自助-6.9'!D:E,2,FALSE)</f>
        <v>30</v>
      </c>
      <c r="J149">
        <f t="shared" si="2"/>
        <v>1</v>
      </c>
    </row>
    <row r="150" spans="1:10">
      <c r="A150" s="33">
        <v>42895.605682870373</v>
      </c>
      <c r="B150" t="s">
        <v>793</v>
      </c>
      <c r="C150" t="s">
        <v>794</v>
      </c>
      <c r="D150" t="s">
        <v>795</v>
      </c>
      <c r="E150">
        <v>100</v>
      </c>
      <c r="F150" t="s">
        <v>49</v>
      </c>
      <c r="G150" t="s">
        <v>66</v>
      </c>
      <c r="H150">
        <v>119874</v>
      </c>
      <c r="I150" s="20">
        <f>VLOOKUP(D150,'自助-6.9'!D:E,2,FALSE)</f>
        <v>100</v>
      </c>
      <c r="J150">
        <f t="shared" si="2"/>
        <v>1</v>
      </c>
    </row>
    <row r="151" spans="1:10">
      <c r="A151" s="33">
        <v>42895.604456018518</v>
      </c>
      <c r="B151" t="s">
        <v>796</v>
      </c>
      <c r="C151" t="s">
        <v>797</v>
      </c>
      <c r="D151" t="s">
        <v>798</v>
      </c>
      <c r="E151">
        <v>500</v>
      </c>
      <c r="F151" t="s">
        <v>49</v>
      </c>
      <c r="G151" t="s">
        <v>78</v>
      </c>
      <c r="H151">
        <v>119807</v>
      </c>
      <c r="I151" s="20">
        <f>VLOOKUP(D151,'自助-6.9'!D:E,2,FALSE)</f>
        <v>500</v>
      </c>
      <c r="J151">
        <f t="shared" si="2"/>
        <v>1</v>
      </c>
    </row>
    <row r="152" spans="1:10">
      <c r="A152" s="33">
        <v>42895.604178240741</v>
      </c>
      <c r="B152" t="s">
        <v>799</v>
      </c>
      <c r="C152" t="s">
        <v>800</v>
      </c>
      <c r="D152" t="s">
        <v>801</v>
      </c>
      <c r="E152">
        <v>200</v>
      </c>
      <c r="F152" t="s">
        <v>49</v>
      </c>
      <c r="G152" t="s">
        <v>90</v>
      </c>
      <c r="H152">
        <v>119795</v>
      </c>
      <c r="I152" s="20">
        <f>VLOOKUP(D152,'自助-6.9'!D:E,2,FALSE)</f>
        <v>200</v>
      </c>
      <c r="J152">
        <f t="shared" si="2"/>
        <v>1</v>
      </c>
    </row>
    <row r="153" spans="1:10">
      <c r="A153" s="33">
        <v>42895.60361111111</v>
      </c>
      <c r="B153" t="s">
        <v>802</v>
      </c>
      <c r="C153" t="s">
        <v>803</v>
      </c>
      <c r="D153" t="s">
        <v>804</v>
      </c>
      <c r="E153">
        <v>1000</v>
      </c>
      <c r="F153" t="s">
        <v>49</v>
      </c>
      <c r="G153" t="s">
        <v>75</v>
      </c>
      <c r="H153">
        <v>119768</v>
      </c>
      <c r="I153" s="20">
        <f>VLOOKUP(D153,'自助-6.9'!D:E,2,FALSE)</f>
        <v>1000</v>
      </c>
      <c r="J153">
        <f t="shared" si="2"/>
        <v>1</v>
      </c>
    </row>
    <row r="154" spans="1:10">
      <c r="A154" s="33">
        <v>42895.602997685186</v>
      </c>
      <c r="B154" t="s">
        <v>805</v>
      </c>
      <c r="C154" t="s">
        <v>806</v>
      </c>
      <c r="D154" t="s">
        <v>807</v>
      </c>
      <c r="E154">
        <v>1500</v>
      </c>
      <c r="F154" t="s">
        <v>49</v>
      </c>
      <c r="G154" t="s">
        <v>76</v>
      </c>
      <c r="H154">
        <v>119725</v>
      </c>
      <c r="I154" s="20">
        <f>VLOOKUP(D154,'自助-6.9'!D:E,2,FALSE)</f>
        <v>1500</v>
      </c>
      <c r="J154">
        <f t="shared" si="2"/>
        <v>1</v>
      </c>
    </row>
    <row r="155" spans="1:10">
      <c r="A155" s="33">
        <v>42895.602187500001</v>
      </c>
      <c r="B155" t="s">
        <v>808</v>
      </c>
      <c r="C155" t="s">
        <v>809</v>
      </c>
      <c r="D155" t="s">
        <v>810</v>
      </c>
      <c r="E155">
        <v>400</v>
      </c>
      <c r="F155" t="s">
        <v>49</v>
      </c>
      <c r="G155" t="s">
        <v>84</v>
      </c>
      <c r="H155">
        <v>119682</v>
      </c>
      <c r="I155" s="20">
        <f>VLOOKUP(D155,'自助-6.9'!D:E,2,FALSE)</f>
        <v>400</v>
      </c>
      <c r="J155">
        <f t="shared" si="2"/>
        <v>1</v>
      </c>
    </row>
    <row r="156" spans="1:10">
      <c r="A156" s="33">
        <v>42895.600266203706</v>
      </c>
      <c r="B156" t="s">
        <v>811</v>
      </c>
      <c r="C156" t="s">
        <v>812</v>
      </c>
      <c r="D156" t="s">
        <v>813</v>
      </c>
      <c r="E156">
        <v>1000</v>
      </c>
      <c r="F156" t="s">
        <v>49</v>
      </c>
      <c r="G156" t="s">
        <v>78</v>
      </c>
      <c r="H156">
        <v>119617</v>
      </c>
      <c r="I156" s="20">
        <f>VLOOKUP(D156,'自助-6.9'!D:E,2,FALSE)</f>
        <v>1000</v>
      </c>
      <c r="J156">
        <f t="shared" si="2"/>
        <v>1</v>
      </c>
    </row>
    <row r="157" spans="1:10">
      <c r="A157" s="33">
        <v>42895.593449074076</v>
      </c>
      <c r="B157" t="s">
        <v>816</v>
      </c>
      <c r="C157" t="s">
        <v>817</v>
      </c>
      <c r="D157" t="s">
        <v>818</v>
      </c>
      <c r="E157">
        <v>200</v>
      </c>
      <c r="F157" t="s">
        <v>49</v>
      </c>
      <c r="G157" t="s">
        <v>85</v>
      </c>
      <c r="H157">
        <v>119303</v>
      </c>
      <c r="I157" s="20">
        <f>VLOOKUP(D157,'自助-6.9'!D:E,2,FALSE)</f>
        <v>200</v>
      </c>
      <c r="J157">
        <f t="shared" si="2"/>
        <v>1</v>
      </c>
    </row>
    <row r="158" spans="1:10">
      <c r="A158" s="33">
        <v>42895.590671296297</v>
      </c>
      <c r="B158" t="s">
        <v>821</v>
      </c>
      <c r="C158" t="s">
        <v>822</v>
      </c>
      <c r="D158" t="s">
        <v>823</v>
      </c>
      <c r="E158">
        <v>20</v>
      </c>
      <c r="F158" t="s">
        <v>49</v>
      </c>
      <c r="G158" t="s">
        <v>89</v>
      </c>
      <c r="H158">
        <v>119188</v>
      </c>
      <c r="I158" s="20">
        <f>VLOOKUP(D158,'自助-6.9'!D:E,2,FALSE)</f>
        <v>20</v>
      </c>
      <c r="J158">
        <f t="shared" si="2"/>
        <v>1</v>
      </c>
    </row>
    <row r="159" spans="1:10">
      <c r="A159" s="33">
        <v>42895.58699074074</v>
      </c>
      <c r="B159" t="s">
        <v>826</v>
      </c>
      <c r="C159" t="s">
        <v>282</v>
      </c>
      <c r="D159" t="s">
        <v>827</v>
      </c>
      <c r="E159">
        <v>8893</v>
      </c>
      <c r="F159" t="s">
        <v>49</v>
      </c>
      <c r="G159" t="s">
        <v>242</v>
      </c>
      <c r="H159">
        <v>119089</v>
      </c>
      <c r="I159" s="20">
        <f>VLOOKUP(D159,'自助-6.9'!D:E,2,FALSE)</f>
        <v>8893</v>
      </c>
      <c r="J159">
        <f t="shared" si="2"/>
        <v>1</v>
      </c>
    </row>
    <row r="160" spans="1:10">
      <c r="A160" s="33">
        <v>42895.586793981478</v>
      </c>
      <c r="B160" t="s">
        <v>785</v>
      </c>
      <c r="C160" t="s">
        <v>786</v>
      </c>
      <c r="D160" t="s">
        <v>828</v>
      </c>
      <c r="E160">
        <v>300</v>
      </c>
      <c r="F160" t="s">
        <v>49</v>
      </c>
      <c r="G160" t="s">
        <v>66</v>
      </c>
      <c r="H160">
        <v>119083</v>
      </c>
      <c r="I160" s="20">
        <f>VLOOKUP(D160,'自助-6.9'!D:E,2,FALSE)</f>
        <v>300</v>
      </c>
      <c r="J160">
        <f t="shared" si="2"/>
        <v>1</v>
      </c>
    </row>
    <row r="161" spans="1:10">
      <c r="A161" s="33">
        <v>42895.586342592593</v>
      </c>
      <c r="B161" t="s">
        <v>829</v>
      </c>
      <c r="C161" t="s">
        <v>830</v>
      </c>
      <c r="D161" t="s">
        <v>831</v>
      </c>
      <c r="E161">
        <v>1000</v>
      </c>
      <c r="F161" t="s">
        <v>49</v>
      </c>
      <c r="G161" t="s">
        <v>70</v>
      </c>
      <c r="H161">
        <v>119070</v>
      </c>
      <c r="I161" s="20">
        <f>VLOOKUP(D161,'自助-6.9'!D:E,2,FALSE)</f>
        <v>1000</v>
      </c>
      <c r="J161">
        <f t="shared" si="2"/>
        <v>1</v>
      </c>
    </row>
    <row r="162" spans="1:10">
      <c r="A162" s="33">
        <v>42895.585104166668</v>
      </c>
      <c r="B162" t="s">
        <v>832</v>
      </c>
      <c r="C162" t="s">
        <v>833</v>
      </c>
      <c r="D162" t="s">
        <v>834</v>
      </c>
      <c r="E162">
        <v>50</v>
      </c>
      <c r="F162" t="s">
        <v>49</v>
      </c>
      <c r="G162" t="s">
        <v>90</v>
      </c>
      <c r="H162">
        <v>119031</v>
      </c>
      <c r="I162" s="20">
        <f>VLOOKUP(D162,'自助-6.9'!D:E,2,FALSE)</f>
        <v>50</v>
      </c>
      <c r="J162">
        <f t="shared" si="2"/>
        <v>1</v>
      </c>
    </row>
    <row r="163" spans="1:10">
      <c r="A163" s="33">
        <v>42895.583761574075</v>
      </c>
      <c r="B163" t="s">
        <v>835</v>
      </c>
      <c r="C163" t="s">
        <v>836</v>
      </c>
      <c r="D163" t="s">
        <v>837</v>
      </c>
      <c r="E163">
        <v>200</v>
      </c>
      <c r="F163" t="s">
        <v>49</v>
      </c>
      <c r="G163" t="s">
        <v>92</v>
      </c>
      <c r="H163">
        <v>119007</v>
      </c>
      <c r="I163" s="20">
        <f>VLOOKUP(D163,'自助-6.9'!D:E,2,FALSE)</f>
        <v>200</v>
      </c>
      <c r="J163">
        <f t="shared" si="2"/>
        <v>1</v>
      </c>
    </row>
    <row r="164" spans="1:10">
      <c r="A164" s="33">
        <v>42895.583032407405</v>
      </c>
      <c r="B164" t="s">
        <v>838</v>
      </c>
      <c r="C164" t="s">
        <v>839</v>
      </c>
      <c r="D164" t="s">
        <v>840</v>
      </c>
      <c r="E164">
        <v>1000</v>
      </c>
      <c r="F164" t="s">
        <v>49</v>
      </c>
      <c r="G164" t="s">
        <v>82</v>
      </c>
      <c r="H164">
        <v>118994</v>
      </c>
      <c r="I164" s="20">
        <f>VLOOKUP(D164,'自助-6.9'!D:E,2,FALSE)</f>
        <v>1000</v>
      </c>
      <c r="J164">
        <f t="shared" si="2"/>
        <v>1</v>
      </c>
    </row>
    <row r="165" spans="1:10">
      <c r="A165" s="33">
        <v>42895.582025462965</v>
      </c>
      <c r="B165" t="s">
        <v>841</v>
      </c>
      <c r="C165" t="s">
        <v>842</v>
      </c>
      <c r="D165" t="s">
        <v>843</v>
      </c>
      <c r="E165">
        <v>3000</v>
      </c>
      <c r="F165" t="s">
        <v>49</v>
      </c>
      <c r="G165" t="s">
        <v>225</v>
      </c>
      <c r="H165">
        <v>118973</v>
      </c>
      <c r="I165" s="20">
        <f>VLOOKUP(D165,'自助-6.9'!D:E,2,FALSE)</f>
        <v>3000</v>
      </c>
      <c r="J165">
        <f t="shared" si="2"/>
        <v>1</v>
      </c>
    </row>
    <row r="166" spans="1:10">
      <c r="A166" s="33">
        <v>42895.581307870372</v>
      </c>
      <c r="B166" t="s">
        <v>844</v>
      </c>
      <c r="C166" t="s">
        <v>313</v>
      </c>
      <c r="D166" t="s">
        <v>845</v>
      </c>
      <c r="E166">
        <v>500</v>
      </c>
      <c r="F166" t="s">
        <v>49</v>
      </c>
      <c r="G166" t="s">
        <v>90</v>
      </c>
      <c r="H166">
        <v>118958</v>
      </c>
      <c r="I166" s="20">
        <f>VLOOKUP(D166,'自助-6.9'!D:E,2,FALSE)</f>
        <v>500</v>
      </c>
      <c r="J166">
        <f t="shared" si="2"/>
        <v>1</v>
      </c>
    </row>
    <row r="167" spans="1:10">
      <c r="A167" s="33">
        <v>42895.579293981478</v>
      </c>
      <c r="B167" t="s">
        <v>333</v>
      </c>
      <c r="C167" t="s">
        <v>334</v>
      </c>
      <c r="D167" t="s">
        <v>846</v>
      </c>
      <c r="E167">
        <v>3000</v>
      </c>
      <c r="F167" t="s">
        <v>49</v>
      </c>
      <c r="G167" t="s">
        <v>244</v>
      </c>
      <c r="H167">
        <v>118919</v>
      </c>
      <c r="I167" s="20">
        <f>VLOOKUP(D167,'自助-6.9'!D:E,2,FALSE)</f>
        <v>3000</v>
      </c>
      <c r="J167">
        <f t="shared" si="2"/>
        <v>1</v>
      </c>
    </row>
    <row r="168" spans="1:10">
      <c r="A168" s="33">
        <v>42895.579131944447</v>
      </c>
      <c r="B168" t="s">
        <v>847</v>
      </c>
      <c r="C168" t="s">
        <v>848</v>
      </c>
      <c r="D168" t="s">
        <v>849</v>
      </c>
      <c r="E168">
        <v>2650</v>
      </c>
      <c r="F168" t="s">
        <v>49</v>
      </c>
      <c r="G168" t="s">
        <v>91</v>
      </c>
      <c r="H168">
        <v>118917</v>
      </c>
      <c r="I168" s="20">
        <f>VLOOKUP(D168,'自助-6.9'!D:E,2,FALSE)</f>
        <v>2650</v>
      </c>
      <c r="J168">
        <f t="shared" si="2"/>
        <v>1</v>
      </c>
    </row>
    <row r="169" spans="1:10">
      <c r="A169" s="33">
        <v>42895.576874999999</v>
      </c>
      <c r="B169" t="s">
        <v>850</v>
      </c>
      <c r="C169" t="s">
        <v>851</v>
      </c>
      <c r="D169" t="s">
        <v>852</v>
      </c>
      <c r="E169">
        <v>500</v>
      </c>
      <c r="F169" t="s">
        <v>49</v>
      </c>
      <c r="G169" t="s">
        <v>242</v>
      </c>
      <c r="H169">
        <v>118875</v>
      </c>
      <c r="I169" s="20">
        <f>VLOOKUP(D169,'自助-6.9'!D:E,2,FALSE)</f>
        <v>500</v>
      </c>
      <c r="J169">
        <f t="shared" si="2"/>
        <v>1</v>
      </c>
    </row>
    <row r="170" spans="1:10">
      <c r="A170" s="33">
        <v>42895.576296296298</v>
      </c>
      <c r="B170" t="s">
        <v>853</v>
      </c>
      <c r="C170" t="s">
        <v>854</v>
      </c>
      <c r="D170" t="s">
        <v>855</v>
      </c>
      <c r="E170">
        <v>20</v>
      </c>
      <c r="F170" t="s">
        <v>49</v>
      </c>
      <c r="G170" t="s">
        <v>87</v>
      </c>
      <c r="H170">
        <v>118871</v>
      </c>
      <c r="I170" s="20">
        <f>VLOOKUP(D170,'自助-6.9'!D:E,2,FALSE)</f>
        <v>20</v>
      </c>
      <c r="J170">
        <f t="shared" si="2"/>
        <v>1</v>
      </c>
    </row>
    <row r="171" spans="1:10">
      <c r="A171" s="33">
        <v>42895.571562500001</v>
      </c>
      <c r="B171" t="s">
        <v>856</v>
      </c>
      <c r="C171" t="s">
        <v>857</v>
      </c>
      <c r="D171" t="s">
        <v>858</v>
      </c>
      <c r="E171">
        <v>20</v>
      </c>
      <c r="F171" t="s">
        <v>49</v>
      </c>
      <c r="G171" t="s">
        <v>242</v>
      </c>
      <c r="H171">
        <v>118829</v>
      </c>
      <c r="I171" s="20">
        <f>VLOOKUP(D171,'自助-6.9'!D:E,2,FALSE)</f>
        <v>20</v>
      </c>
      <c r="J171">
        <f t="shared" si="2"/>
        <v>1</v>
      </c>
    </row>
    <row r="172" spans="1:10">
      <c r="A172" s="33">
        <v>42895.565451388888</v>
      </c>
      <c r="B172" t="s">
        <v>525</v>
      </c>
      <c r="C172" t="s">
        <v>526</v>
      </c>
      <c r="D172" t="s">
        <v>859</v>
      </c>
      <c r="E172">
        <v>200</v>
      </c>
      <c r="F172" t="s">
        <v>49</v>
      </c>
      <c r="G172" t="s">
        <v>75</v>
      </c>
      <c r="H172">
        <v>118749</v>
      </c>
      <c r="I172" s="20">
        <f>VLOOKUP(D172,'自助-6.9'!D:E,2,FALSE)</f>
        <v>200</v>
      </c>
      <c r="J172">
        <f t="shared" si="2"/>
        <v>1</v>
      </c>
    </row>
    <row r="173" spans="1:10">
      <c r="A173" s="33">
        <v>42895.56490740741</v>
      </c>
      <c r="B173" t="s">
        <v>860</v>
      </c>
      <c r="C173" t="s">
        <v>861</v>
      </c>
      <c r="D173" t="s">
        <v>862</v>
      </c>
      <c r="E173">
        <v>200</v>
      </c>
      <c r="F173" t="s">
        <v>49</v>
      </c>
      <c r="G173" t="s">
        <v>90</v>
      </c>
      <c r="H173">
        <v>118747</v>
      </c>
      <c r="I173" s="20">
        <f>VLOOKUP(D173,'自助-6.9'!D:E,2,FALSE)</f>
        <v>200</v>
      </c>
      <c r="J173">
        <f t="shared" si="2"/>
        <v>1</v>
      </c>
    </row>
    <row r="174" spans="1:10">
      <c r="A174" s="33">
        <v>42895.560428240744</v>
      </c>
      <c r="B174" t="s">
        <v>863</v>
      </c>
      <c r="C174" t="s">
        <v>864</v>
      </c>
      <c r="D174" t="s">
        <v>865</v>
      </c>
      <c r="E174">
        <v>1000</v>
      </c>
      <c r="F174" t="s">
        <v>49</v>
      </c>
      <c r="G174" t="s">
        <v>74</v>
      </c>
      <c r="H174">
        <v>118700</v>
      </c>
      <c r="I174" s="20">
        <f>VLOOKUP(D174,'自助-6.9'!D:E,2,FALSE)</f>
        <v>1000</v>
      </c>
      <c r="J174">
        <f t="shared" si="2"/>
        <v>1</v>
      </c>
    </row>
    <row r="175" spans="1:10">
      <c r="A175" s="33">
        <v>42895.547569444447</v>
      </c>
      <c r="B175" t="s">
        <v>866</v>
      </c>
      <c r="C175" t="s">
        <v>867</v>
      </c>
      <c r="D175" t="s">
        <v>868</v>
      </c>
      <c r="E175">
        <v>500</v>
      </c>
      <c r="F175" t="s">
        <v>49</v>
      </c>
      <c r="G175" t="s">
        <v>86</v>
      </c>
      <c r="H175">
        <v>118594</v>
      </c>
      <c r="I175" s="20">
        <f>VLOOKUP(D175,'自助-6.9'!D:E,2,FALSE)</f>
        <v>500</v>
      </c>
      <c r="J175">
        <f t="shared" si="2"/>
        <v>1</v>
      </c>
    </row>
    <row r="176" spans="1:10">
      <c r="A176" s="33">
        <v>42895.538761574076</v>
      </c>
      <c r="B176" t="s">
        <v>869</v>
      </c>
      <c r="C176" t="s">
        <v>870</v>
      </c>
      <c r="D176" t="s">
        <v>871</v>
      </c>
      <c r="E176">
        <v>10</v>
      </c>
      <c r="F176" t="s">
        <v>49</v>
      </c>
      <c r="G176" t="s">
        <v>83</v>
      </c>
      <c r="H176">
        <v>118541</v>
      </c>
      <c r="I176" s="20">
        <f>VLOOKUP(D176,'自助-6.9'!D:E,2,FALSE)</f>
        <v>10</v>
      </c>
      <c r="J176">
        <f t="shared" si="2"/>
        <v>1</v>
      </c>
    </row>
    <row r="177" spans="1:10">
      <c r="A177" s="33">
        <v>42895.535405092596</v>
      </c>
      <c r="B177" t="s">
        <v>609</v>
      </c>
      <c r="C177" t="s">
        <v>610</v>
      </c>
      <c r="D177" t="s">
        <v>872</v>
      </c>
      <c r="E177">
        <v>1000</v>
      </c>
      <c r="F177" t="s">
        <v>49</v>
      </c>
      <c r="G177" t="s">
        <v>72</v>
      </c>
      <c r="H177">
        <v>118521</v>
      </c>
      <c r="I177" s="20">
        <f>VLOOKUP(D177,'自助-6.9'!D:E,2,FALSE)</f>
        <v>1000</v>
      </c>
      <c r="J177">
        <f t="shared" si="2"/>
        <v>1</v>
      </c>
    </row>
    <row r="178" spans="1:10">
      <c r="A178" s="33">
        <v>42895.529733796298</v>
      </c>
      <c r="B178" t="s">
        <v>873</v>
      </c>
      <c r="C178" t="s">
        <v>874</v>
      </c>
      <c r="D178" t="s">
        <v>875</v>
      </c>
      <c r="E178">
        <v>50</v>
      </c>
      <c r="F178" t="s">
        <v>49</v>
      </c>
      <c r="G178" t="s">
        <v>92</v>
      </c>
      <c r="H178">
        <v>118496</v>
      </c>
      <c r="I178" s="20">
        <f>VLOOKUP(D178,'自助-6.9'!D:E,2,FALSE)</f>
        <v>50</v>
      </c>
      <c r="J178">
        <f t="shared" si="2"/>
        <v>1</v>
      </c>
    </row>
    <row r="179" spans="1:10">
      <c r="A179" s="33">
        <v>42895.526562500003</v>
      </c>
      <c r="B179" t="s">
        <v>876</v>
      </c>
      <c r="C179" t="s">
        <v>877</v>
      </c>
      <c r="D179" t="s">
        <v>878</v>
      </c>
      <c r="E179">
        <v>600</v>
      </c>
      <c r="F179" t="s">
        <v>49</v>
      </c>
      <c r="G179" t="s">
        <v>84</v>
      </c>
      <c r="H179">
        <v>118478</v>
      </c>
      <c r="I179" s="20">
        <f>VLOOKUP(D179,'自助-6.9'!D:E,2,FALSE)</f>
        <v>600</v>
      </c>
      <c r="J179">
        <f t="shared" si="2"/>
        <v>1</v>
      </c>
    </row>
    <row r="180" spans="1:10">
      <c r="A180" s="33">
        <v>42895.525231481479</v>
      </c>
      <c r="B180" t="s">
        <v>879</v>
      </c>
      <c r="C180" t="s">
        <v>880</v>
      </c>
      <c r="D180" t="s">
        <v>881</v>
      </c>
      <c r="E180">
        <v>100</v>
      </c>
      <c r="F180" t="s">
        <v>49</v>
      </c>
      <c r="G180" t="s">
        <v>77</v>
      </c>
      <c r="H180">
        <v>118472</v>
      </c>
      <c r="I180" s="20">
        <f>VLOOKUP(D180,'自助-6.9'!D:E,2,FALSE)</f>
        <v>100</v>
      </c>
      <c r="J180">
        <f t="shared" si="2"/>
        <v>1</v>
      </c>
    </row>
    <row r="181" spans="1:10">
      <c r="A181" s="33">
        <v>42895.52238425926</v>
      </c>
      <c r="B181" t="s">
        <v>882</v>
      </c>
      <c r="C181" t="s">
        <v>883</v>
      </c>
      <c r="D181" t="s">
        <v>884</v>
      </c>
      <c r="E181">
        <v>1500</v>
      </c>
      <c r="F181" t="s">
        <v>49</v>
      </c>
      <c r="G181" t="s">
        <v>81</v>
      </c>
      <c r="H181">
        <v>118439</v>
      </c>
      <c r="I181" s="20">
        <f>VLOOKUP(D181,'自助-6.9'!D:E,2,FALSE)</f>
        <v>1500</v>
      </c>
      <c r="J181">
        <f t="shared" si="2"/>
        <v>1</v>
      </c>
    </row>
    <row r="182" spans="1:10">
      <c r="A182" s="33">
        <v>42895.517835648148</v>
      </c>
      <c r="B182" t="s">
        <v>885</v>
      </c>
      <c r="C182" t="s">
        <v>886</v>
      </c>
      <c r="D182" t="s">
        <v>887</v>
      </c>
      <c r="E182">
        <v>200</v>
      </c>
      <c r="F182" t="s">
        <v>49</v>
      </c>
      <c r="G182" t="s">
        <v>225</v>
      </c>
      <c r="H182">
        <v>118387</v>
      </c>
      <c r="I182" s="20">
        <f>VLOOKUP(D182,'自助-6.9'!D:E,2,FALSE)</f>
        <v>200</v>
      </c>
      <c r="J182">
        <f t="shared" si="2"/>
        <v>1</v>
      </c>
    </row>
    <row r="183" spans="1:10">
      <c r="A183" s="33">
        <v>42895.511446759258</v>
      </c>
      <c r="B183" t="s">
        <v>684</v>
      </c>
      <c r="C183" t="s">
        <v>685</v>
      </c>
      <c r="D183" t="s">
        <v>888</v>
      </c>
      <c r="E183">
        <v>3000</v>
      </c>
      <c r="F183" t="s">
        <v>49</v>
      </c>
      <c r="G183" t="s">
        <v>238</v>
      </c>
      <c r="H183">
        <v>118297</v>
      </c>
      <c r="I183" s="20">
        <f>VLOOKUP(D183,'自助-6.9'!D:E,2,FALSE)</f>
        <v>3000</v>
      </c>
      <c r="J183">
        <f t="shared" si="2"/>
        <v>1</v>
      </c>
    </row>
    <row r="184" spans="1:10">
      <c r="A184" s="33">
        <v>42895.507789351854</v>
      </c>
      <c r="B184" t="s">
        <v>891</v>
      </c>
      <c r="C184" t="s">
        <v>892</v>
      </c>
      <c r="D184" t="s">
        <v>893</v>
      </c>
      <c r="E184">
        <v>80</v>
      </c>
      <c r="F184" t="s">
        <v>49</v>
      </c>
      <c r="G184" t="s">
        <v>70</v>
      </c>
      <c r="H184">
        <v>118245</v>
      </c>
      <c r="I184" s="20">
        <f>VLOOKUP(D184,'自助-6.9'!D:E,2,FALSE)</f>
        <v>80</v>
      </c>
      <c r="J184">
        <f t="shared" si="2"/>
        <v>1</v>
      </c>
    </row>
    <row r="185" spans="1:10">
      <c r="A185" s="33">
        <v>42895.503298611111</v>
      </c>
      <c r="B185" t="s">
        <v>657</v>
      </c>
      <c r="C185" t="s">
        <v>658</v>
      </c>
      <c r="D185" t="s">
        <v>894</v>
      </c>
      <c r="E185">
        <v>400</v>
      </c>
      <c r="F185" t="s">
        <v>49</v>
      </c>
      <c r="G185" t="s">
        <v>80</v>
      </c>
      <c r="H185">
        <v>118167</v>
      </c>
      <c r="I185" s="20">
        <f>VLOOKUP(D185,'自助-6.9'!D:E,2,FALSE)</f>
        <v>400</v>
      </c>
      <c r="J185">
        <f t="shared" si="2"/>
        <v>1</v>
      </c>
    </row>
    <row r="186" spans="1:10">
      <c r="A186" s="33">
        <v>42895.497233796297</v>
      </c>
      <c r="B186" t="s">
        <v>470</v>
      </c>
      <c r="C186" t="s">
        <v>471</v>
      </c>
      <c r="D186" t="s">
        <v>895</v>
      </c>
      <c r="E186">
        <v>1100</v>
      </c>
      <c r="F186" t="s">
        <v>49</v>
      </c>
      <c r="G186" t="s">
        <v>89</v>
      </c>
      <c r="H186">
        <v>118013</v>
      </c>
      <c r="I186" s="20">
        <f>VLOOKUP(D186,'自助-6.9'!D:E,2,FALSE)</f>
        <v>1100</v>
      </c>
      <c r="J186">
        <f t="shared" si="2"/>
        <v>1</v>
      </c>
    </row>
    <row r="187" spans="1:10">
      <c r="A187" s="33">
        <v>42895.497037037036</v>
      </c>
      <c r="B187" t="s">
        <v>896</v>
      </c>
      <c r="C187" t="s">
        <v>897</v>
      </c>
      <c r="D187" t="s">
        <v>898</v>
      </c>
      <c r="E187">
        <v>2000</v>
      </c>
      <c r="F187" t="s">
        <v>49</v>
      </c>
      <c r="G187" t="s">
        <v>225</v>
      </c>
      <c r="H187">
        <v>118007</v>
      </c>
      <c r="I187" s="20">
        <f>VLOOKUP(D187,'自助-6.9'!D:E,2,FALSE)</f>
        <v>2000</v>
      </c>
      <c r="J187">
        <f t="shared" si="2"/>
        <v>1</v>
      </c>
    </row>
    <row r="188" spans="1:10">
      <c r="A188" s="33">
        <v>42895.497025462966</v>
      </c>
      <c r="B188" t="s">
        <v>899</v>
      </c>
      <c r="C188" t="s">
        <v>900</v>
      </c>
      <c r="D188" t="s">
        <v>901</v>
      </c>
      <c r="E188">
        <v>635</v>
      </c>
      <c r="F188" t="s">
        <v>49</v>
      </c>
      <c r="G188" t="s">
        <v>78</v>
      </c>
      <c r="H188">
        <v>118004</v>
      </c>
      <c r="I188" s="20">
        <f>VLOOKUP(D188,'自助-6.9'!D:E,2,FALSE)</f>
        <v>635</v>
      </c>
      <c r="J188">
        <f t="shared" si="2"/>
        <v>1</v>
      </c>
    </row>
    <row r="189" spans="1:10">
      <c r="A189" s="33">
        <v>42895.493113425924</v>
      </c>
      <c r="B189" t="s">
        <v>903</v>
      </c>
      <c r="C189" t="s">
        <v>904</v>
      </c>
      <c r="D189" t="s">
        <v>905</v>
      </c>
      <c r="E189">
        <v>50</v>
      </c>
      <c r="F189" t="s">
        <v>49</v>
      </c>
      <c r="G189" t="s">
        <v>78</v>
      </c>
      <c r="H189">
        <v>117845</v>
      </c>
      <c r="I189" s="20">
        <f>VLOOKUP(D189,'自助-6.9'!D:E,2,FALSE)</f>
        <v>50</v>
      </c>
      <c r="J189">
        <f t="shared" si="2"/>
        <v>1</v>
      </c>
    </row>
    <row r="190" spans="1:10">
      <c r="A190" s="33">
        <v>42895.492777777778</v>
      </c>
      <c r="B190" t="s">
        <v>906</v>
      </c>
      <c r="C190" t="s">
        <v>907</v>
      </c>
      <c r="D190" t="s">
        <v>908</v>
      </c>
      <c r="E190">
        <v>220</v>
      </c>
      <c r="F190" t="s">
        <v>49</v>
      </c>
      <c r="G190" t="s">
        <v>247</v>
      </c>
      <c r="H190">
        <v>117818</v>
      </c>
      <c r="I190" s="20">
        <f>VLOOKUP(D190,'自助-6.9'!D:E,2,FALSE)</f>
        <v>220</v>
      </c>
      <c r="J190">
        <f t="shared" si="2"/>
        <v>1</v>
      </c>
    </row>
    <row r="191" spans="1:10">
      <c r="A191" s="33">
        <v>42895.492569444446</v>
      </c>
      <c r="B191" t="s">
        <v>909</v>
      </c>
      <c r="C191" t="s">
        <v>910</v>
      </c>
      <c r="D191" t="s">
        <v>911</v>
      </c>
      <c r="E191">
        <v>500</v>
      </c>
      <c r="F191" t="s">
        <v>49</v>
      </c>
      <c r="G191" t="s">
        <v>89</v>
      </c>
      <c r="H191">
        <v>117803</v>
      </c>
      <c r="I191" s="20">
        <f>VLOOKUP(D191,'自助-6.9'!D:E,2,FALSE)</f>
        <v>500</v>
      </c>
      <c r="J191">
        <f t="shared" si="2"/>
        <v>1</v>
      </c>
    </row>
    <row r="192" spans="1:10">
      <c r="A192" s="33">
        <v>42895.491666666669</v>
      </c>
      <c r="B192" t="s">
        <v>906</v>
      </c>
      <c r="C192" t="s">
        <v>907</v>
      </c>
      <c r="D192" t="s">
        <v>912</v>
      </c>
      <c r="E192">
        <v>500</v>
      </c>
      <c r="F192" t="s">
        <v>49</v>
      </c>
      <c r="G192" t="s">
        <v>247</v>
      </c>
      <c r="H192">
        <v>117759</v>
      </c>
      <c r="I192" s="20">
        <f>VLOOKUP(D192,'自助-6.9'!D:E,2,FALSE)</f>
        <v>500</v>
      </c>
      <c r="J192">
        <f t="shared" si="2"/>
        <v>1</v>
      </c>
    </row>
    <row r="193" spans="1:10">
      <c r="A193" s="33">
        <v>42895.491215277776</v>
      </c>
      <c r="B193" t="s">
        <v>913</v>
      </c>
      <c r="C193" t="s">
        <v>914</v>
      </c>
      <c r="D193" t="s">
        <v>915</v>
      </c>
      <c r="E193">
        <v>4000</v>
      </c>
      <c r="F193" t="s">
        <v>49</v>
      </c>
      <c r="G193" t="s">
        <v>75</v>
      </c>
      <c r="H193">
        <v>117728</v>
      </c>
      <c r="I193" s="20">
        <f>VLOOKUP(D193,'自助-6.9'!D:E,2,FALSE)</f>
        <v>4000</v>
      </c>
      <c r="J193">
        <f t="shared" si="2"/>
        <v>1</v>
      </c>
    </row>
    <row r="194" spans="1:10">
      <c r="A194" s="33">
        <v>42895.491203703707</v>
      </c>
      <c r="B194" t="s">
        <v>916</v>
      </c>
      <c r="C194" t="s">
        <v>917</v>
      </c>
      <c r="D194" t="s">
        <v>918</v>
      </c>
      <c r="E194">
        <v>600</v>
      </c>
      <c r="F194" t="s">
        <v>49</v>
      </c>
      <c r="G194" t="s">
        <v>71</v>
      </c>
      <c r="H194">
        <v>117727</v>
      </c>
      <c r="I194" s="20">
        <f>VLOOKUP(D194,'自助-6.9'!D:E,2,FALSE)</f>
        <v>600</v>
      </c>
      <c r="J194">
        <f t="shared" ref="J194:J257" si="3">IF(E194=I194,1,0)</f>
        <v>1</v>
      </c>
    </row>
    <row r="195" spans="1:10">
      <c r="A195" s="33">
        <v>42895.489537037036</v>
      </c>
      <c r="B195" t="s">
        <v>919</v>
      </c>
      <c r="C195" t="s">
        <v>920</v>
      </c>
      <c r="D195" t="s">
        <v>921</v>
      </c>
      <c r="E195">
        <v>50</v>
      </c>
      <c r="F195" t="s">
        <v>49</v>
      </c>
      <c r="G195" t="s">
        <v>78</v>
      </c>
      <c r="H195">
        <v>117674</v>
      </c>
      <c r="I195" s="20">
        <f>VLOOKUP(D195,'自助-6.9'!D:E,2,FALSE)</f>
        <v>50</v>
      </c>
      <c r="J195">
        <f t="shared" si="3"/>
        <v>1</v>
      </c>
    </row>
    <row r="196" spans="1:10">
      <c r="A196" s="33">
        <v>42895.487141203703</v>
      </c>
      <c r="B196" t="s">
        <v>922</v>
      </c>
      <c r="C196" t="s">
        <v>923</v>
      </c>
      <c r="D196" t="s">
        <v>924</v>
      </c>
      <c r="E196">
        <v>200</v>
      </c>
      <c r="F196" t="s">
        <v>49</v>
      </c>
      <c r="G196" t="s">
        <v>85</v>
      </c>
      <c r="H196">
        <v>117572</v>
      </c>
      <c r="I196" s="20">
        <f>VLOOKUP(D196,'自助-6.9'!D:E,2,FALSE)</f>
        <v>200</v>
      </c>
      <c r="J196">
        <f t="shared" si="3"/>
        <v>1</v>
      </c>
    </row>
    <row r="197" spans="1:10">
      <c r="A197" s="33">
        <v>42895.486666666664</v>
      </c>
      <c r="B197" t="s">
        <v>504</v>
      </c>
      <c r="C197" t="s">
        <v>505</v>
      </c>
      <c r="D197" t="s">
        <v>925</v>
      </c>
      <c r="E197">
        <v>100</v>
      </c>
      <c r="F197" t="s">
        <v>49</v>
      </c>
      <c r="G197" t="s">
        <v>81</v>
      </c>
      <c r="H197">
        <v>117542</v>
      </c>
      <c r="I197" s="20">
        <f>VLOOKUP(D197,'自助-6.9'!D:E,2,FALSE)</f>
        <v>100</v>
      </c>
      <c r="J197">
        <f t="shared" si="3"/>
        <v>1</v>
      </c>
    </row>
    <row r="198" spans="1:10">
      <c r="A198" s="33">
        <v>42895.486620370371</v>
      </c>
      <c r="B198" t="s">
        <v>926</v>
      </c>
      <c r="C198" t="s">
        <v>927</v>
      </c>
      <c r="D198" t="s">
        <v>928</v>
      </c>
      <c r="E198">
        <v>10</v>
      </c>
      <c r="F198" t="s">
        <v>49</v>
      </c>
      <c r="G198" t="s">
        <v>68</v>
      </c>
      <c r="H198">
        <v>117539</v>
      </c>
      <c r="I198" s="20">
        <f>VLOOKUP(D198,'自助-6.9'!D:E,2,FALSE)</f>
        <v>10</v>
      </c>
      <c r="J198">
        <f t="shared" si="3"/>
        <v>1</v>
      </c>
    </row>
    <row r="199" spans="1:10">
      <c r="A199" s="33">
        <v>42895.486574074072</v>
      </c>
      <c r="B199" t="s">
        <v>929</v>
      </c>
      <c r="C199" t="s">
        <v>930</v>
      </c>
      <c r="D199" t="s">
        <v>931</v>
      </c>
      <c r="E199">
        <v>2900</v>
      </c>
      <c r="F199" t="s">
        <v>49</v>
      </c>
      <c r="G199" t="s">
        <v>79</v>
      </c>
      <c r="H199">
        <v>117538</v>
      </c>
      <c r="I199" s="20">
        <f>VLOOKUP(D199,'自助-6.9'!D:E,2,FALSE)</f>
        <v>2900</v>
      </c>
      <c r="J199">
        <f t="shared" si="3"/>
        <v>1</v>
      </c>
    </row>
    <row r="200" spans="1:10">
      <c r="A200" s="33">
        <v>42895.485949074071</v>
      </c>
      <c r="B200" t="s">
        <v>504</v>
      </c>
      <c r="C200" t="s">
        <v>505</v>
      </c>
      <c r="D200" t="s">
        <v>932</v>
      </c>
      <c r="E200">
        <v>300</v>
      </c>
      <c r="F200" t="s">
        <v>49</v>
      </c>
      <c r="G200" t="s">
        <v>81</v>
      </c>
      <c r="H200">
        <v>117513</v>
      </c>
      <c r="I200" s="20">
        <f>VLOOKUP(D200,'自助-6.9'!D:E,2,FALSE)</f>
        <v>300</v>
      </c>
      <c r="J200">
        <f t="shared" si="3"/>
        <v>1</v>
      </c>
    </row>
    <row r="201" spans="1:10">
      <c r="A201" s="33">
        <v>42895.485092592593</v>
      </c>
      <c r="B201" t="s">
        <v>933</v>
      </c>
      <c r="C201" t="s">
        <v>934</v>
      </c>
      <c r="D201" t="s">
        <v>935</v>
      </c>
      <c r="E201">
        <v>10</v>
      </c>
      <c r="F201" t="s">
        <v>49</v>
      </c>
      <c r="G201" t="s">
        <v>84</v>
      </c>
      <c r="H201">
        <v>117490</v>
      </c>
      <c r="I201" s="20">
        <f>VLOOKUP(D201,'自助-6.9'!D:E,2,FALSE)</f>
        <v>10</v>
      </c>
      <c r="J201">
        <f t="shared" si="3"/>
        <v>1</v>
      </c>
    </row>
    <row r="202" spans="1:10">
      <c r="A202" s="33">
        <v>42895.484803240739</v>
      </c>
      <c r="B202" t="s">
        <v>936</v>
      </c>
      <c r="C202" t="s">
        <v>937</v>
      </c>
      <c r="D202" t="s">
        <v>938</v>
      </c>
      <c r="E202">
        <v>200</v>
      </c>
      <c r="F202" t="s">
        <v>49</v>
      </c>
      <c r="G202" t="s">
        <v>86</v>
      </c>
      <c r="H202">
        <v>117474</v>
      </c>
      <c r="I202" s="20">
        <f>VLOOKUP(D202,'自助-6.9'!D:E,2,FALSE)</f>
        <v>200</v>
      </c>
      <c r="J202">
        <f t="shared" si="3"/>
        <v>1</v>
      </c>
    </row>
    <row r="203" spans="1:10">
      <c r="A203" s="33">
        <v>42895.482916666668</v>
      </c>
      <c r="B203" t="s">
        <v>936</v>
      </c>
      <c r="C203" t="s">
        <v>937</v>
      </c>
      <c r="D203" t="s">
        <v>939</v>
      </c>
      <c r="E203">
        <v>130</v>
      </c>
      <c r="F203" t="s">
        <v>49</v>
      </c>
      <c r="G203" t="s">
        <v>238</v>
      </c>
      <c r="H203">
        <v>117390</v>
      </c>
      <c r="I203" s="20">
        <f>VLOOKUP(D203,'自助-6.9'!D:E,2,FALSE)</f>
        <v>130</v>
      </c>
      <c r="J203">
        <f t="shared" si="3"/>
        <v>1</v>
      </c>
    </row>
    <row r="204" spans="1:10">
      <c r="A204" s="33">
        <v>42895.482106481482</v>
      </c>
      <c r="B204" t="s">
        <v>922</v>
      </c>
      <c r="C204" t="s">
        <v>923</v>
      </c>
      <c r="D204" t="s">
        <v>940</v>
      </c>
      <c r="E204">
        <v>100</v>
      </c>
      <c r="F204" t="s">
        <v>49</v>
      </c>
      <c r="G204" t="s">
        <v>85</v>
      </c>
      <c r="H204">
        <v>117361</v>
      </c>
      <c r="I204" s="20">
        <f>VLOOKUP(D204,'自助-6.9'!D:E,2,FALSE)</f>
        <v>100</v>
      </c>
      <c r="J204">
        <f t="shared" si="3"/>
        <v>1</v>
      </c>
    </row>
    <row r="205" spans="1:10">
      <c r="A205" s="33">
        <v>42895.481006944443</v>
      </c>
      <c r="B205" t="s">
        <v>941</v>
      </c>
      <c r="C205" t="s">
        <v>942</v>
      </c>
      <c r="D205" t="s">
        <v>943</v>
      </c>
      <c r="E205">
        <v>800</v>
      </c>
      <c r="F205" t="s">
        <v>49</v>
      </c>
      <c r="G205" t="s">
        <v>79</v>
      </c>
      <c r="H205">
        <v>117303</v>
      </c>
      <c r="I205" s="20">
        <f>VLOOKUP(D205,'自助-6.9'!D:E,2,FALSE)</f>
        <v>800</v>
      </c>
      <c r="J205">
        <f t="shared" si="3"/>
        <v>1</v>
      </c>
    </row>
    <row r="206" spans="1:10">
      <c r="A206" s="33">
        <v>42895.480520833335</v>
      </c>
      <c r="B206" t="s">
        <v>944</v>
      </c>
      <c r="C206" t="s">
        <v>945</v>
      </c>
      <c r="D206" t="s">
        <v>946</v>
      </c>
      <c r="E206">
        <v>100</v>
      </c>
      <c r="F206" t="s">
        <v>49</v>
      </c>
      <c r="G206" t="s">
        <v>77</v>
      </c>
      <c r="H206">
        <v>117278</v>
      </c>
      <c r="I206" s="20">
        <f>VLOOKUP(D206,'自助-6.9'!D:E,2,FALSE)</f>
        <v>100</v>
      </c>
      <c r="J206">
        <f t="shared" si="3"/>
        <v>1</v>
      </c>
    </row>
    <row r="207" spans="1:10">
      <c r="A207" s="33">
        <v>42895.480347222219</v>
      </c>
      <c r="B207" t="s">
        <v>947</v>
      </c>
      <c r="C207" t="s">
        <v>948</v>
      </c>
      <c r="D207" t="s">
        <v>949</v>
      </c>
      <c r="E207">
        <v>400</v>
      </c>
      <c r="F207" t="s">
        <v>49</v>
      </c>
      <c r="G207" t="s">
        <v>247</v>
      </c>
      <c r="H207">
        <v>117267</v>
      </c>
      <c r="I207" s="20">
        <f>VLOOKUP(D207,'自助-6.9'!D:E,2,FALSE)</f>
        <v>400</v>
      </c>
      <c r="J207">
        <f t="shared" si="3"/>
        <v>1</v>
      </c>
    </row>
    <row r="208" spans="1:10">
      <c r="A208" s="33">
        <v>42895.479814814818</v>
      </c>
      <c r="B208" t="s">
        <v>950</v>
      </c>
      <c r="C208" t="s">
        <v>951</v>
      </c>
      <c r="D208" t="s">
        <v>952</v>
      </c>
      <c r="E208">
        <v>800</v>
      </c>
      <c r="F208" t="s">
        <v>49</v>
      </c>
      <c r="G208" t="s">
        <v>241</v>
      </c>
      <c r="H208">
        <v>117241</v>
      </c>
      <c r="I208" s="20">
        <f>VLOOKUP(D208,'自助-6.9'!D:E,2,FALSE)</f>
        <v>800</v>
      </c>
      <c r="J208">
        <f t="shared" si="3"/>
        <v>1</v>
      </c>
    </row>
    <row r="209" spans="1:10">
      <c r="A209" s="33">
        <v>42895.478761574072</v>
      </c>
      <c r="B209" t="s">
        <v>953</v>
      </c>
      <c r="C209" t="s">
        <v>954</v>
      </c>
      <c r="D209" t="s">
        <v>955</v>
      </c>
      <c r="E209">
        <v>300</v>
      </c>
      <c r="F209" t="s">
        <v>49</v>
      </c>
      <c r="G209" t="s">
        <v>71</v>
      </c>
      <c r="H209">
        <v>117183</v>
      </c>
      <c r="I209" s="20">
        <f>VLOOKUP(D209,'自助-6.9'!D:E,2,FALSE)</f>
        <v>300</v>
      </c>
      <c r="J209">
        <f t="shared" si="3"/>
        <v>1</v>
      </c>
    </row>
    <row r="210" spans="1:10">
      <c r="A210" s="33">
        <v>42895.478032407409</v>
      </c>
      <c r="B210" t="s">
        <v>956</v>
      </c>
      <c r="C210" t="s">
        <v>957</v>
      </c>
      <c r="D210" t="s">
        <v>958</v>
      </c>
      <c r="E210">
        <v>500</v>
      </c>
      <c r="F210" t="s">
        <v>49</v>
      </c>
      <c r="G210" t="s">
        <v>80</v>
      </c>
      <c r="H210">
        <v>117158</v>
      </c>
      <c r="I210" s="20">
        <f>VLOOKUP(D210,'自助-6.9'!D:E,2,FALSE)</f>
        <v>500</v>
      </c>
      <c r="J210">
        <f t="shared" si="3"/>
        <v>1</v>
      </c>
    </row>
    <row r="211" spans="1:10">
      <c r="A211" s="33">
        <v>42895.476898148147</v>
      </c>
      <c r="B211" t="s">
        <v>814</v>
      </c>
      <c r="C211" t="s">
        <v>815</v>
      </c>
      <c r="D211" t="s">
        <v>959</v>
      </c>
      <c r="E211">
        <v>200</v>
      </c>
      <c r="F211" t="s">
        <v>49</v>
      </c>
      <c r="G211" t="s">
        <v>71</v>
      </c>
      <c r="H211">
        <v>117093</v>
      </c>
      <c r="I211" s="20">
        <f>VLOOKUP(D211,'自助-6.9'!D:E,2,FALSE)</f>
        <v>200</v>
      </c>
      <c r="J211">
        <f t="shared" si="3"/>
        <v>1</v>
      </c>
    </row>
    <row r="212" spans="1:10">
      <c r="A212" s="33">
        <v>42895.476805555554</v>
      </c>
      <c r="B212" t="s">
        <v>819</v>
      </c>
      <c r="C212" t="s">
        <v>820</v>
      </c>
      <c r="D212" t="s">
        <v>960</v>
      </c>
      <c r="E212">
        <v>5</v>
      </c>
      <c r="F212" t="s">
        <v>49</v>
      </c>
      <c r="G212" t="s">
        <v>66</v>
      </c>
      <c r="H212">
        <v>117088</v>
      </c>
      <c r="I212" s="20">
        <f>VLOOKUP(D212,'自助-6.9'!D:E,2,FALSE)</f>
        <v>5</v>
      </c>
      <c r="J212">
        <f t="shared" si="3"/>
        <v>1</v>
      </c>
    </row>
    <row r="213" spans="1:10">
      <c r="A213" s="33">
        <v>42895.475821759261</v>
      </c>
      <c r="B213" t="s">
        <v>961</v>
      </c>
      <c r="C213" t="s">
        <v>962</v>
      </c>
      <c r="D213" t="s">
        <v>963</v>
      </c>
      <c r="E213">
        <v>500</v>
      </c>
      <c r="F213" t="s">
        <v>49</v>
      </c>
      <c r="G213" t="s">
        <v>247</v>
      </c>
      <c r="H213">
        <v>117023</v>
      </c>
      <c r="I213" s="20">
        <f>VLOOKUP(D213,'自助-6.9'!D:E,2,FALSE)</f>
        <v>500</v>
      </c>
      <c r="J213">
        <f t="shared" si="3"/>
        <v>1</v>
      </c>
    </row>
    <row r="214" spans="1:10">
      <c r="A214" s="33">
        <v>42895.475752314815</v>
      </c>
      <c r="B214" t="s">
        <v>964</v>
      </c>
      <c r="C214" t="s">
        <v>965</v>
      </c>
      <c r="D214" t="s">
        <v>966</v>
      </c>
      <c r="E214">
        <v>500</v>
      </c>
      <c r="F214" t="s">
        <v>49</v>
      </c>
      <c r="G214" t="s">
        <v>225</v>
      </c>
      <c r="H214">
        <v>117021</v>
      </c>
      <c r="I214" s="20">
        <f>VLOOKUP(D214,'自助-6.9'!D:E,2,FALSE)</f>
        <v>500</v>
      </c>
      <c r="J214">
        <f t="shared" si="3"/>
        <v>1</v>
      </c>
    </row>
    <row r="215" spans="1:10">
      <c r="A215" s="33">
        <v>42895.475659722222</v>
      </c>
      <c r="B215" t="s">
        <v>353</v>
      </c>
      <c r="C215" t="s">
        <v>354</v>
      </c>
      <c r="D215" t="s">
        <v>967</v>
      </c>
      <c r="E215">
        <v>20</v>
      </c>
      <c r="F215" t="s">
        <v>49</v>
      </c>
      <c r="G215" t="s">
        <v>72</v>
      </c>
      <c r="H215">
        <v>117008</v>
      </c>
      <c r="I215" s="20">
        <f>VLOOKUP(D215,'自助-6.9'!D:E,2,FALSE)</f>
        <v>20</v>
      </c>
      <c r="J215">
        <f t="shared" si="3"/>
        <v>1</v>
      </c>
    </row>
    <row r="216" spans="1:10">
      <c r="A216" s="33">
        <v>42895.474849537037</v>
      </c>
      <c r="B216" t="s">
        <v>353</v>
      </c>
      <c r="C216" t="s">
        <v>354</v>
      </c>
      <c r="D216" t="s">
        <v>968</v>
      </c>
      <c r="E216">
        <v>110</v>
      </c>
      <c r="F216" t="s">
        <v>49</v>
      </c>
      <c r="G216" t="s">
        <v>72</v>
      </c>
      <c r="H216">
        <v>116948</v>
      </c>
      <c r="I216" s="20">
        <f>VLOOKUP(D216,'自助-6.9'!D:E,2,FALSE)</f>
        <v>110</v>
      </c>
      <c r="J216">
        <f t="shared" si="3"/>
        <v>1</v>
      </c>
    </row>
    <row r="217" spans="1:10">
      <c r="A217" s="33">
        <v>42895.474259259259</v>
      </c>
      <c r="B217" t="s">
        <v>969</v>
      </c>
      <c r="C217" t="s">
        <v>970</v>
      </c>
      <c r="D217" t="s">
        <v>971</v>
      </c>
      <c r="E217">
        <v>1000</v>
      </c>
      <c r="F217" t="s">
        <v>49</v>
      </c>
      <c r="G217" t="s">
        <v>244</v>
      </c>
      <c r="H217">
        <v>116914</v>
      </c>
      <c r="I217" s="20">
        <f>VLOOKUP(D217,'自助-6.9'!D:E,2,FALSE)</f>
        <v>1000</v>
      </c>
      <c r="J217">
        <f t="shared" si="3"/>
        <v>1</v>
      </c>
    </row>
    <row r="218" spans="1:10">
      <c r="A218" s="33">
        <v>42895.474062499998</v>
      </c>
      <c r="B218" t="s">
        <v>972</v>
      </c>
      <c r="C218" t="s">
        <v>973</v>
      </c>
      <c r="D218" t="s">
        <v>974</v>
      </c>
      <c r="E218">
        <v>1000</v>
      </c>
      <c r="F218" t="s">
        <v>49</v>
      </c>
      <c r="G218" t="s">
        <v>72</v>
      </c>
      <c r="H218">
        <v>116905</v>
      </c>
      <c r="I218" s="20">
        <f>VLOOKUP(D218,'自助-6.9'!D:E,2,FALSE)</f>
        <v>1000</v>
      </c>
      <c r="J218">
        <f t="shared" si="3"/>
        <v>1</v>
      </c>
    </row>
    <row r="219" spans="1:10">
      <c r="A219" s="33">
        <v>42895.473645833335</v>
      </c>
      <c r="B219" t="s">
        <v>976</v>
      </c>
      <c r="C219" t="s">
        <v>977</v>
      </c>
      <c r="D219" t="s">
        <v>978</v>
      </c>
      <c r="E219">
        <v>3400</v>
      </c>
      <c r="F219" t="s">
        <v>49</v>
      </c>
      <c r="G219" t="s">
        <v>247</v>
      </c>
      <c r="H219">
        <v>116886</v>
      </c>
      <c r="I219" s="20">
        <f>VLOOKUP(D219,'自助-6.9'!D:E,2,FALSE)</f>
        <v>3400</v>
      </c>
      <c r="J219">
        <f t="shared" si="3"/>
        <v>1</v>
      </c>
    </row>
    <row r="220" spans="1:10">
      <c r="A220" s="33">
        <v>42895.473506944443</v>
      </c>
      <c r="B220" t="s">
        <v>979</v>
      </c>
      <c r="C220" t="s">
        <v>980</v>
      </c>
      <c r="D220" t="s">
        <v>981</v>
      </c>
      <c r="E220">
        <v>350</v>
      </c>
      <c r="F220" t="s">
        <v>49</v>
      </c>
      <c r="G220" t="s">
        <v>341</v>
      </c>
      <c r="H220">
        <v>116875</v>
      </c>
      <c r="I220" s="20">
        <f>VLOOKUP(D220,'自助-6.9'!D:E,2,FALSE)</f>
        <v>350</v>
      </c>
      <c r="J220">
        <f t="shared" si="3"/>
        <v>1</v>
      </c>
    </row>
    <row r="221" spans="1:10">
      <c r="A221" s="33">
        <v>42895.472129629627</v>
      </c>
      <c r="B221" t="s">
        <v>982</v>
      </c>
      <c r="C221" t="s">
        <v>983</v>
      </c>
      <c r="D221" t="s">
        <v>984</v>
      </c>
      <c r="E221">
        <v>500</v>
      </c>
      <c r="F221" t="s">
        <v>49</v>
      </c>
      <c r="G221" t="s">
        <v>86</v>
      </c>
      <c r="H221">
        <v>116798</v>
      </c>
      <c r="I221" s="20">
        <f>VLOOKUP(D221,'自助-6.9'!D:E,2,FALSE)</f>
        <v>500</v>
      </c>
      <c r="J221">
        <f t="shared" si="3"/>
        <v>1</v>
      </c>
    </row>
    <row r="222" spans="1:10">
      <c r="A222" s="33">
        <v>42895.471053240741</v>
      </c>
      <c r="B222" t="s">
        <v>985</v>
      </c>
      <c r="C222" t="s">
        <v>986</v>
      </c>
      <c r="D222" t="s">
        <v>987</v>
      </c>
      <c r="E222">
        <v>510</v>
      </c>
      <c r="F222" t="s">
        <v>49</v>
      </c>
      <c r="G222" t="s">
        <v>79</v>
      </c>
      <c r="H222">
        <v>116738</v>
      </c>
      <c r="I222" s="20">
        <f>VLOOKUP(D222,'自助-6.9'!D:E,2,FALSE)</f>
        <v>510</v>
      </c>
      <c r="J222">
        <f t="shared" si="3"/>
        <v>1</v>
      </c>
    </row>
    <row r="223" spans="1:10">
      <c r="A223" s="33">
        <v>42895.468946759262</v>
      </c>
      <c r="B223" t="s">
        <v>989</v>
      </c>
      <c r="C223" t="s">
        <v>990</v>
      </c>
      <c r="D223" t="s">
        <v>991</v>
      </c>
      <c r="E223">
        <v>600</v>
      </c>
      <c r="F223" t="s">
        <v>49</v>
      </c>
      <c r="G223" t="s">
        <v>81</v>
      </c>
      <c r="H223">
        <v>116576</v>
      </c>
      <c r="I223" s="20">
        <f>VLOOKUP(D223,'自助-6.9'!D:E,2,FALSE)</f>
        <v>600</v>
      </c>
      <c r="J223">
        <f t="shared" si="3"/>
        <v>1</v>
      </c>
    </row>
    <row r="224" spans="1:10">
      <c r="A224" s="33">
        <v>42895.46775462963</v>
      </c>
      <c r="B224" t="s">
        <v>351</v>
      </c>
      <c r="C224" t="s">
        <v>352</v>
      </c>
      <c r="D224" t="s">
        <v>992</v>
      </c>
      <c r="E224">
        <v>500</v>
      </c>
      <c r="F224" t="s">
        <v>49</v>
      </c>
      <c r="G224" t="s">
        <v>79</v>
      </c>
      <c r="H224">
        <v>116508</v>
      </c>
      <c r="I224" s="20">
        <f>VLOOKUP(D224,'自助-6.9'!D:E,2,FALSE)</f>
        <v>500</v>
      </c>
      <c r="J224">
        <f t="shared" si="3"/>
        <v>1</v>
      </c>
    </row>
    <row r="225" spans="1:10">
      <c r="A225" s="33">
        <v>42895.466863425929</v>
      </c>
      <c r="B225" t="s">
        <v>993</v>
      </c>
      <c r="C225" t="s">
        <v>994</v>
      </c>
      <c r="D225" t="s">
        <v>995</v>
      </c>
      <c r="E225">
        <v>50</v>
      </c>
      <c r="F225" t="s">
        <v>49</v>
      </c>
      <c r="G225" t="s">
        <v>90</v>
      </c>
      <c r="H225">
        <v>116469</v>
      </c>
      <c r="I225" s="20">
        <f>VLOOKUP(D225,'自助-6.9'!D:E,2,FALSE)</f>
        <v>50</v>
      </c>
      <c r="J225">
        <f t="shared" si="3"/>
        <v>1</v>
      </c>
    </row>
    <row r="226" spans="1:10">
      <c r="A226" s="33">
        <v>42895.466828703706</v>
      </c>
      <c r="B226" t="s">
        <v>996</v>
      </c>
      <c r="C226" t="s">
        <v>997</v>
      </c>
      <c r="D226" t="s">
        <v>998</v>
      </c>
      <c r="E226">
        <v>30</v>
      </c>
      <c r="F226" t="s">
        <v>49</v>
      </c>
      <c r="G226" t="s">
        <v>78</v>
      </c>
      <c r="H226">
        <v>116467</v>
      </c>
      <c r="I226" s="20">
        <f>VLOOKUP(D226,'自助-6.9'!D:E,2,FALSE)</f>
        <v>30</v>
      </c>
      <c r="J226">
        <f t="shared" si="3"/>
        <v>1</v>
      </c>
    </row>
    <row r="227" spans="1:10">
      <c r="A227" s="33">
        <v>42895.466562499998</v>
      </c>
      <c r="B227" t="s">
        <v>999</v>
      </c>
      <c r="C227" t="s">
        <v>1000</v>
      </c>
      <c r="D227" t="s">
        <v>1001</v>
      </c>
      <c r="E227">
        <v>500</v>
      </c>
      <c r="F227" t="s">
        <v>49</v>
      </c>
      <c r="G227" t="s">
        <v>244</v>
      </c>
      <c r="H227">
        <v>116457</v>
      </c>
      <c r="I227" s="20">
        <f>VLOOKUP(D227,'自助-6.9'!D:E,2,FALSE)</f>
        <v>500</v>
      </c>
      <c r="J227">
        <f t="shared" si="3"/>
        <v>1</v>
      </c>
    </row>
    <row r="228" spans="1:10">
      <c r="A228" s="33">
        <v>42895.465486111112</v>
      </c>
      <c r="B228" t="s">
        <v>1002</v>
      </c>
      <c r="C228" t="s">
        <v>1003</v>
      </c>
      <c r="D228" t="s">
        <v>1004</v>
      </c>
      <c r="E228">
        <v>2000</v>
      </c>
      <c r="F228" t="s">
        <v>49</v>
      </c>
      <c r="G228" t="s">
        <v>90</v>
      </c>
      <c r="H228">
        <v>116376</v>
      </c>
      <c r="I228" s="20">
        <f>VLOOKUP(D228,'自助-6.9'!D:E,2,FALSE)</f>
        <v>2000</v>
      </c>
      <c r="J228">
        <f t="shared" si="3"/>
        <v>1</v>
      </c>
    </row>
    <row r="229" spans="1:10">
      <c r="A229" s="33">
        <v>42895.46533564815</v>
      </c>
      <c r="B229" t="s">
        <v>1005</v>
      </c>
      <c r="C229" t="s">
        <v>1006</v>
      </c>
      <c r="D229" t="s">
        <v>1007</v>
      </c>
      <c r="E229">
        <v>300</v>
      </c>
      <c r="F229" t="s">
        <v>49</v>
      </c>
      <c r="G229" t="s">
        <v>247</v>
      </c>
      <c r="H229">
        <v>116370</v>
      </c>
      <c r="I229" s="20">
        <f>VLOOKUP(D229,'自助-6.9'!D:E,2,FALSE)</f>
        <v>300</v>
      </c>
      <c r="J229">
        <f t="shared" si="3"/>
        <v>1</v>
      </c>
    </row>
    <row r="230" spans="1:10">
      <c r="A230" s="33">
        <v>42895.46466435185</v>
      </c>
      <c r="B230" t="s">
        <v>1008</v>
      </c>
      <c r="C230" t="s">
        <v>1009</v>
      </c>
      <c r="D230" t="s">
        <v>1010</v>
      </c>
      <c r="E230">
        <v>1000</v>
      </c>
      <c r="F230" t="s">
        <v>49</v>
      </c>
      <c r="G230" t="s">
        <v>247</v>
      </c>
      <c r="H230">
        <v>116328</v>
      </c>
      <c r="I230" s="20">
        <f>VLOOKUP(D230,'自助-6.9'!D:E,2,FALSE)</f>
        <v>1000</v>
      </c>
      <c r="J230">
        <f t="shared" si="3"/>
        <v>1</v>
      </c>
    </row>
    <row r="231" spans="1:10">
      <c r="A231" s="33">
        <v>42895.463020833333</v>
      </c>
      <c r="B231" t="s">
        <v>351</v>
      </c>
      <c r="C231" t="s">
        <v>352</v>
      </c>
      <c r="D231" t="s">
        <v>1011</v>
      </c>
      <c r="E231">
        <v>400</v>
      </c>
      <c r="F231" t="s">
        <v>49</v>
      </c>
      <c r="G231" t="s">
        <v>84</v>
      </c>
      <c r="H231">
        <v>116226</v>
      </c>
      <c r="I231" s="20">
        <f>VLOOKUP(D231,'自助-6.9'!D:E,2,FALSE)</f>
        <v>400</v>
      </c>
      <c r="J231">
        <f t="shared" si="3"/>
        <v>1</v>
      </c>
    </row>
    <row r="232" spans="1:10">
      <c r="A232" s="33">
        <v>42895.460555555554</v>
      </c>
      <c r="B232" t="s">
        <v>1012</v>
      </c>
      <c r="C232" t="s">
        <v>1013</v>
      </c>
      <c r="D232" t="s">
        <v>1014</v>
      </c>
      <c r="E232">
        <v>20</v>
      </c>
      <c r="F232" t="s">
        <v>49</v>
      </c>
      <c r="G232" t="s">
        <v>78</v>
      </c>
      <c r="H232">
        <v>116079</v>
      </c>
      <c r="I232" s="20">
        <f>VLOOKUP(D232,'自助-6.9'!D:E,2,FALSE)</f>
        <v>20</v>
      </c>
      <c r="J232">
        <f t="shared" si="3"/>
        <v>1</v>
      </c>
    </row>
    <row r="233" spans="1:10">
      <c r="A233" s="33">
        <v>42895.460104166668</v>
      </c>
      <c r="B233" t="s">
        <v>1015</v>
      </c>
      <c r="C233" t="s">
        <v>1016</v>
      </c>
      <c r="D233" t="s">
        <v>1017</v>
      </c>
      <c r="E233">
        <v>300</v>
      </c>
      <c r="F233" t="s">
        <v>49</v>
      </c>
      <c r="G233" t="s">
        <v>70</v>
      </c>
      <c r="H233">
        <v>116062</v>
      </c>
      <c r="I233" s="20">
        <f>VLOOKUP(D233,'自助-6.9'!D:E,2,FALSE)</f>
        <v>300</v>
      </c>
      <c r="J233">
        <f t="shared" si="3"/>
        <v>1</v>
      </c>
    </row>
    <row r="234" spans="1:10">
      <c r="A234" s="33">
        <v>42895.458275462966</v>
      </c>
      <c r="B234" t="s">
        <v>276</v>
      </c>
      <c r="C234" t="s">
        <v>277</v>
      </c>
      <c r="D234" t="s">
        <v>1018</v>
      </c>
      <c r="E234">
        <v>3000</v>
      </c>
      <c r="F234" t="s">
        <v>49</v>
      </c>
      <c r="G234" t="s">
        <v>78</v>
      </c>
      <c r="H234">
        <v>115966</v>
      </c>
      <c r="I234" s="20">
        <f>VLOOKUP(D234,'自助-6.9'!D:E,2,FALSE)</f>
        <v>3000</v>
      </c>
      <c r="J234">
        <f t="shared" si="3"/>
        <v>1</v>
      </c>
    </row>
    <row r="235" spans="1:10">
      <c r="A235" s="33">
        <v>42895.458067129628</v>
      </c>
      <c r="B235" t="s">
        <v>1019</v>
      </c>
      <c r="C235" t="s">
        <v>1020</v>
      </c>
      <c r="D235" t="s">
        <v>1021</v>
      </c>
      <c r="E235">
        <v>600</v>
      </c>
      <c r="F235" t="s">
        <v>49</v>
      </c>
      <c r="G235" t="s">
        <v>77</v>
      </c>
      <c r="H235">
        <v>115952</v>
      </c>
      <c r="I235" s="20">
        <f>VLOOKUP(D235,'自助-6.9'!D:E,2,FALSE)</f>
        <v>600</v>
      </c>
      <c r="J235">
        <f t="shared" si="3"/>
        <v>1</v>
      </c>
    </row>
    <row r="236" spans="1:10">
      <c r="A236" s="33">
        <v>42895.457326388889</v>
      </c>
      <c r="B236" t="s">
        <v>1022</v>
      </c>
      <c r="C236" t="s">
        <v>1023</v>
      </c>
      <c r="D236" t="s">
        <v>1024</v>
      </c>
      <c r="E236">
        <v>1000</v>
      </c>
      <c r="F236" t="s">
        <v>49</v>
      </c>
      <c r="G236" t="s">
        <v>71</v>
      </c>
      <c r="H236">
        <v>115902</v>
      </c>
      <c r="I236" s="20">
        <f>VLOOKUP(D236,'自助-6.9'!D:E,2,FALSE)</f>
        <v>1000</v>
      </c>
      <c r="J236">
        <f t="shared" si="3"/>
        <v>1</v>
      </c>
    </row>
    <row r="237" spans="1:10">
      <c r="A237" s="33">
        <v>42895.455949074072</v>
      </c>
      <c r="B237" t="s">
        <v>1025</v>
      </c>
      <c r="C237" t="s">
        <v>1026</v>
      </c>
      <c r="D237" t="s">
        <v>1027</v>
      </c>
      <c r="E237">
        <v>1000</v>
      </c>
      <c r="F237" t="s">
        <v>49</v>
      </c>
      <c r="G237" t="s">
        <v>72</v>
      </c>
      <c r="H237">
        <v>115835</v>
      </c>
      <c r="I237" s="20">
        <f>VLOOKUP(D237,'自助-6.9'!D:E,2,FALSE)</f>
        <v>1000</v>
      </c>
      <c r="J237">
        <f t="shared" si="3"/>
        <v>1</v>
      </c>
    </row>
    <row r="238" spans="1:10">
      <c r="A238" s="33">
        <v>42895.454861111109</v>
      </c>
      <c r="B238" t="s">
        <v>976</v>
      </c>
      <c r="C238" t="s">
        <v>977</v>
      </c>
      <c r="D238" t="s">
        <v>1028</v>
      </c>
      <c r="E238">
        <v>200</v>
      </c>
      <c r="F238" t="s">
        <v>49</v>
      </c>
      <c r="G238" t="s">
        <v>85</v>
      </c>
      <c r="H238">
        <v>115754</v>
      </c>
      <c r="I238" s="20">
        <f>VLOOKUP(D238,'自助-6.9'!D:E,2,FALSE)</f>
        <v>200</v>
      </c>
      <c r="J238">
        <f t="shared" si="3"/>
        <v>1</v>
      </c>
    </row>
    <row r="239" spans="1:10">
      <c r="A239" s="33">
        <v>42895.450856481482</v>
      </c>
      <c r="B239" t="s">
        <v>1031</v>
      </c>
      <c r="C239" t="s">
        <v>1032</v>
      </c>
      <c r="D239" t="s">
        <v>1033</v>
      </c>
      <c r="E239">
        <v>500</v>
      </c>
      <c r="F239" t="s">
        <v>49</v>
      </c>
      <c r="G239" t="s">
        <v>89</v>
      </c>
      <c r="H239">
        <v>115515</v>
      </c>
      <c r="I239" s="20">
        <f>VLOOKUP(D239,'自助-6.9'!D:E,2,FALSE)</f>
        <v>500</v>
      </c>
      <c r="J239">
        <f t="shared" si="3"/>
        <v>1</v>
      </c>
    </row>
    <row r="240" spans="1:10">
      <c r="A240" s="33">
        <v>42895.450775462959</v>
      </c>
      <c r="B240" t="s">
        <v>1034</v>
      </c>
      <c r="C240" t="s">
        <v>1035</v>
      </c>
      <c r="D240" t="s">
        <v>1036</v>
      </c>
      <c r="E240">
        <v>300</v>
      </c>
      <c r="F240" t="s">
        <v>49</v>
      </c>
      <c r="G240" t="s">
        <v>78</v>
      </c>
      <c r="H240">
        <v>115513</v>
      </c>
      <c r="I240" s="20">
        <f>VLOOKUP(D240,'自助-6.9'!D:E,2,FALSE)</f>
        <v>300</v>
      </c>
      <c r="J240">
        <f t="shared" si="3"/>
        <v>1</v>
      </c>
    </row>
    <row r="241" spans="1:10">
      <c r="A241" s="33">
        <v>42895.450729166667</v>
      </c>
      <c r="B241" t="s">
        <v>59</v>
      </c>
      <c r="C241" t="s">
        <v>60</v>
      </c>
      <c r="D241" t="s">
        <v>1037</v>
      </c>
      <c r="E241">
        <v>1000</v>
      </c>
      <c r="F241" t="s">
        <v>49</v>
      </c>
      <c r="G241" t="s">
        <v>242</v>
      </c>
      <c r="H241">
        <v>115507</v>
      </c>
      <c r="I241" s="20">
        <f>VLOOKUP(D241,'自助-6.9'!D:E,2,FALSE)</f>
        <v>1000</v>
      </c>
      <c r="J241">
        <f t="shared" si="3"/>
        <v>1</v>
      </c>
    </row>
    <row r="242" spans="1:10">
      <c r="A242" s="33">
        <v>42895.449212962965</v>
      </c>
      <c r="B242" t="s">
        <v>1038</v>
      </c>
      <c r="C242" t="s">
        <v>1039</v>
      </c>
      <c r="D242" t="s">
        <v>1040</v>
      </c>
      <c r="E242">
        <v>100</v>
      </c>
      <c r="F242" t="s">
        <v>49</v>
      </c>
      <c r="G242" t="s">
        <v>78</v>
      </c>
      <c r="H242">
        <v>115408</v>
      </c>
      <c r="I242" s="20">
        <f>VLOOKUP(D242,'自助-6.9'!D:E,2,FALSE)</f>
        <v>100</v>
      </c>
      <c r="J242">
        <f t="shared" si="3"/>
        <v>1</v>
      </c>
    </row>
    <row r="243" spans="1:10">
      <c r="A243" s="33">
        <v>42895.448263888888</v>
      </c>
      <c r="B243" t="s">
        <v>1041</v>
      </c>
      <c r="C243" t="s">
        <v>1042</v>
      </c>
      <c r="D243" t="s">
        <v>1043</v>
      </c>
      <c r="E243">
        <v>2000</v>
      </c>
      <c r="F243" t="s">
        <v>49</v>
      </c>
      <c r="G243" t="s">
        <v>85</v>
      </c>
      <c r="H243">
        <v>115354</v>
      </c>
      <c r="I243" s="20">
        <f>VLOOKUP(D243,'自助-6.9'!D:E,2,FALSE)</f>
        <v>2000</v>
      </c>
      <c r="J243">
        <f t="shared" si="3"/>
        <v>1</v>
      </c>
    </row>
    <row r="244" spans="1:10">
      <c r="A244" s="33">
        <v>42895.447569444441</v>
      </c>
      <c r="B244" t="s">
        <v>1044</v>
      </c>
      <c r="C244" t="s">
        <v>1045</v>
      </c>
      <c r="D244" t="s">
        <v>1046</v>
      </c>
      <c r="E244">
        <v>317</v>
      </c>
      <c r="F244" t="s">
        <v>49</v>
      </c>
      <c r="G244" t="s">
        <v>251</v>
      </c>
      <c r="H244">
        <v>115306</v>
      </c>
      <c r="I244" s="20">
        <f>VLOOKUP(D244,'自助-6.9'!D:E,2,FALSE)</f>
        <v>317</v>
      </c>
      <c r="J244">
        <f t="shared" si="3"/>
        <v>1</v>
      </c>
    </row>
    <row r="245" spans="1:10">
      <c r="A245" s="33">
        <v>42895.446956018517</v>
      </c>
      <c r="B245" t="s">
        <v>1044</v>
      </c>
      <c r="C245" t="s">
        <v>1045</v>
      </c>
      <c r="D245" t="s">
        <v>1047</v>
      </c>
      <c r="E245">
        <v>9000</v>
      </c>
      <c r="F245" t="s">
        <v>49</v>
      </c>
      <c r="G245" t="s">
        <v>251</v>
      </c>
      <c r="H245">
        <v>115268</v>
      </c>
      <c r="I245" s="20">
        <f>VLOOKUP(D245,'自助-6.9'!D:E,2,FALSE)</f>
        <v>9000</v>
      </c>
      <c r="J245">
        <f t="shared" si="3"/>
        <v>1</v>
      </c>
    </row>
    <row r="246" spans="1:10">
      <c r="A246" s="33">
        <v>42895.446805555555</v>
      </c>
      <c r="B246" t="s">
        <v>1050</v>
      </c>
      <c r="C246" t="s">
        <v>1051</v>
      </c>
      <c r="D246" t="s">
        <v>1052</v>
      </c>
      <c r="E246">
        <v>100</v>
      </c>
      <c r="F246" t="s">
        <v>49</v>
      </c>
      <c r="G246" t="s">
        <v>80</v>
      </c>
      <c r="H246">
        <v>115255</v>
      </c>
      <c r="I246" s="20">
        <f>VLOOKUP(D246,'自助-6.9'!D:E,2,FALSE)</f>
        <v>100</v>
      </c>
      <c r="J246">
        <f t="shared" si="3"/>
        <v>1</v>
      </c>
    </row>
    <row r="247" spans="1:10">
      <c r="A247" s="33">
        <v>42895.446423611109</v>
      </c>
      <c r="B247" t="s">
        <v>1053</v>
      </c>
      <c r="C247" t="s">
        <v>1054</v>
      </c>
      <c r="D247" t="s">
        <v>1055</v>
      </c>
      <c r="E247">
        <v>1000</v>
      </c>
      <c r="F247" t="s">
        <v>49</v>
      </c>
      <c r="G247" t="s">
        <v>72</v>
      </c>
      <c r="H247">
        <v>115220</v>
      </c>
      <c r="I247" s="20">
        <f>VLOOKUP(D247,'自助-6.9'!D:E,2,FALSE)</f>
        <v>1000</v>
      </c>
      <c r="J247">
        <f t="shared" si="3"/>
        <v>1</v>
      </c>
    </row>
    <row r="248" spans="1:10">
      <c r="A248" s="33">
        <v>42895.445543981485</v>
      </c>
      <c r="B248" t="s">
        <v>1056</v>
      </c>
      <c r="C248" t="s">
        <v>1057</v>
      </c>
      <c r="D248" t="s">
        <v>1058</v>
      </c>
      <c r="E248">
        <v>200</v>
      </c>
      <c r="F248" t="s">
        <v>49</v>
      </c>
      <c r="G248" t="s">
        <v>71</v>
      </c>
      <c r="H248">
        <v>115152</v>
      </c>
      <c r="I248" s="20">
        <f>VLOOKUP(D248,'自助-6.9'!D:E,2,FALSE)</f>
        <v>200</v>
      </c>
      <c r="J248">
        <f t="shared" si="3"/>
        <v>1</v>
      </c>
    </row>
    <row r="249" spans="1:10">
      <c r="A249" s="33">
        <v>42895.443067129629</v>
      </c>
      <c r="B249" t="s">
        <v>1059</v>
      </c>
      <c r="C249" t="s">
        <v>1060</v>
      </c>
      <c r="D249" t="s">
        <v>1061</v>
      </c>
      <c r="E249">
        <v>1000</v>
      </c>
      <c r="F249" t="s">
        <v>49</v>
      </c>
      <c r="G249" t="s">
        <v>247</v>
      </c>
      <c r="H249">
        <v>115008</v>
      </c>
      <c r="I249" s="20">
        <f>VLOOKUP(D249,'自助-6.9'!D:E,2,FALSE)</f>
        <v>1000</v>
      </c>
      <c r="J249">
        <f t="shared" si="3"/>
        <v>1</v>
      </c>
    </row>
    <row r="250" spans="1:10">
      <c r="A250" s="33">
        <v>42895.442870370367</v>
      </c>
      <c r="B250" t="s">
        <v>269</v>
      </c>
      <c r="C250" t="s">
        <v>270</v>
      </c>
      <c r="D250" t="s">
        <v>1063</v>
      </c>
      <c r="E250">
        <v>260</v>
      </c>
      <c r="F250" t="s">
        <v>49</v>
      </c>
      <c r="G250" t="s">
        <v>86</v>
      </c>
      <c r="H250">
        <v>114986</v>
      </c>
      <c r="I250" s="20">
        <f>VLOOKUP(D250,'自助-6.9'!D:E,2,FALSE)</f>
        <v>260</v>
      </c>
      <c r="J250">
        <f t="shared" si="3"/>
        <v>1</v>
      </c>
    </row>
    <row r="251" spans="1:10">
      <c r="A251" s="33">
        <v>42895.442858796298</v>
      </c>
      <c r="B251" t="s">
        <v>791</v>
      </c>
      <c r="C251" t="s">
        <v>541</v>
      </c>
      <c r="D251" t="s">
        <v>1064</v>
      </c>
      <c r="E251">
        <v>200</v>
      </c>
      <c r="F251" t="s">
        <v>49</v>
      </c>
      <c r="G251" t="s">
        <v>70</v>
      </c>
      <c r="H251">
        <v>114985</v>
      </c>
      <c r="I251" s="20">
        <f>VLOOKUP(D251,'自助-6.9'!D:E,2,FALSE)</f>
        <v>200</v>
      </c>
      <c r="J251">
        <f t="shared" si="3"/>
        <v>1</v>
      </c>
    </row>
    <row r="252" spans="1:10">
      <c r="A252" s="33">
        <v>42895.441932870373</v>
      </c>
      <c r="B252" t="s">
        <v>1065</v>
      </c>
      <c r="C252" t="s">
        <v>1066</v>
      </c>
      <c r="D252" t="s">
        <v>1067</v>
      </c>
      <c r="E252">
        <v>1000</v>
      </c>
      <c r="F252" t="s">
        <v>49</v>
      </c>
      <c r="G252" t="s">
        <v>77</v>
      </c>
      <c r="H252">
        <v>114915</v>
      </c>
      <c r="I252" s="20">
        <f>VLOOKUP(D252,'自助-6.9'!D:E,2,FALSE)</f>
        <v>1000</v>
      </c>
      <c r="J252">
        <f t="shared" si="3"/>
        <v>1</v>
      </c>
    </row>
    <row r="253" spans="1:10">
      <c r="A253" s="33">
        <v>42895.440428240741</v>
      </c>
      <c r="B253" t="s">
        <v>1068</v>
      </c>
      <c r="C253" t="s">
        <v>1069</v>
      </c>
      <c r="D253" t="s">
        <v>1070</v>
      </c>
      <c r="E253">
        <v>300</v>
      </c>
      <c r="F253" t="s">
        <v>49</v>
      </c>
      <c r="G253" t="s">
        <v>251</v>
      </c>
      <c r="H253">
        <v>114822</v>
      </c>
      <c r="I253" s="20">
        <f>VLOOKUP(D253,'自助-6.9'!D:E,2,FALSE)</f>
        <v>300</v>
      </c>
      <c r="J253">
        <f t="shared" si="3"/>
        <v>1</v>
      </c>
    </row>
    <row r="254" spans="1:10">
      <c r="A254" s="33">
        <v>42895.439687500002</v>
      </c>
      <c r="B254" t="s">
        <v>1071</v>
      </c>
      <c r="C254" t="s">
        <v>1072</v>
      </c>
      <c r="D254" t="s">
        <v>1073</v>
      </c>
      <c r="E254">
        <v>2500</v>
      </c>
      <c r="F254" t="s">
        <v>49</v>
      </c>
      <c r="G254" t="s">
        <v>84</v>
      </c>
      <c r="H254">
        <v>114773</v>
      </c>
      <c r="I254" s="20">
        <f>VLOOKUP(D254,'自助-6.9'!D:E,2,FALSE)</f>
        <v>2500</v>
      </c>
      <c r="J254">
        <f t="shared" si="3"/>
        <v>1</v>
      </c>
    </row>
    <row r="255" spans="1:10">
      <c r="A255" s="33">
        <v>42895.439525462964</v>
      </c>
      <c r="B255" t="s">
        <v>1074</v>
      </c>
      <c r="C255" t="s">
        <v>1075</v>
      </c>
      <c r="D255" t="s">
        <v>1076</v>
      </c>
      <c r="E255">
        <v>1000</v>
      </c>
      <c r="F255" t="s">
        <v>49</v>
      </c>
      <c r="G255" t="s">
        <v>83</v>
      </c>
      <c r="H255">
        <v>114763</v>
      </c>
      <c r="I255" s="20">
        <f>VLOOKUP(D255,'自助-6.9'!D:E,2,FALSE)</f>
        <v>1000</v>
      </c>
      <c r="J255">
        <f t="shared" si="3"/>
        <v>1</v>
      </c>
    </row>
    <row r="256" spans="1:10">
      <c r="A256" s="33">
        <v>42895.439270833333</v>
      </c>
      <c r="B256" t="s">
        <v>1077</v>
      </c>
      <c r="C256" t="s">
        <v>1078</v>
      </c>
      <c r="D256" t="s">
        <v>1079</v>
      </c>
      <c r="E256">
        <v>1000</v>
      </c>
      <c r="F256" t="s">
        <v>49</v>
      </c>
      <c r="G256" t="s">
        <v>71</v>
      </c>
      <c r="H256">
        <v>114745</v>
      </c>
      <c r="I256" s="20">
        <f>VLOOKUP(D256,'自助-6.9'!D:E,2,FALSE)</f>
        <v>1000</v>
      </c>
      <c r="J256">
        <f t="shared" si="3"/>
        <v>1</v>
      </c>
    </row>
    <row r="257" spans="1:10">
      <c r="A257" s="33">
        <v>42895.439131944448</v>
      </c>
      <c r="B257" t="s">
        <v>1080</v>
      </c>
      <c r="C257" t="s">
        <v>1081</v>
      </c>
      <c r="D257" t="s">
        <v>1082</v>
      </c>
      <c r="E257">
        <v>400</v>
      </c>
      <c r="F257" t="s">
        <v>49</v>
      </c>
      <c r="G257" t="s">
        <v>87</v>
      </c>
      <c r="H257">
        <v>114733</v>
      </c>
      <c r="I257" s="20">
        <f>VLOOKUP(D257,'自助-6.9'!D:E,2,FALSE)</f>
        <v>400</v>
      </c>
      <c r="J257">
        <f t="shared" si="3"/>
        <v>1</v>
      </c>
    </row>
    <row r="258" spans="1:10">
      <c r="A258" s="33">
        <v>42895.438217592593</v>
      </c>
      <c r="B258" t="s">
        <v>1083</v>
      </c>
      <c r="C258" t="s">
        <v>1084</v>
      </c>
      <c r="D258" t="s">
        <v>1085</v>
      </c>
      <c r="E258">
        <v>122</v>
      </c>
      <c r="F258" t="s">
        <v>49</v>
      </c>
      <c r="G258" t="s">
        <v>88</v>
      </c>
      <c r="H258">
        <v>114668</v>
      </c>
      <c r="I258" s="20">
        <f>VLOOKUP(D258,'自助-6.9'!D:E,2,FALSE)</f>
        <v>122</v>
      </c>
      <c r="J258">
        <f t="shared" ref="J258:J321" si="4">IF(E258=I258,1,0)</f>
        <v>1</v>
      </c>
    </row>
    <row r="259" spans="1:10">
      <c r="A259" s="33">
        <v>42895.438194444447</v>
      </c>
      <c r="B259" t="s">
        <v>1086</v>
      </c>
      <c r="C259" t="s">
        <v>1087</v>
      </c>
      <c r="D259" t="s">
        <v>1088</v>
      </c>
      <c r="E259">
        <v>1000</v>
      </c>
      <c r="F259" t="s">
        <v>49</v>
      </c>
      <c r="G259" t="s">
        <v>71</v>
      </c>
      <c r="H259">
        <v>114667</v>
      </c>
      <c r="I259" s="20">
        <f>VLOOKUP(D259,'自助-6.9'!D:E,2,FALSE)</f>
        <v>1000</v>
      </c>
      <c r="J259">
        <f t="shared" si="4"/>
        <v>1</v>
      </c>
    </row>
    <row r="260" spans="1:10">
      <c r="A260" s="33">
        <v>42895.437164351853</v>
      </c>
      <c r="B260" t="s">
        <v>1089</v>
      </c>
      <c r="C260" t="s">
        <v>1090</v>
      </c>
      <c r="D260" t="s">
        <v>1091</v>
      </c>
      <c r="E260">
        <v>2000</v>
      </c>
      <c r="F260" t="s">
        <v>49</v>
      </c>
      <c r="G260" t="s">
        <v>76</v>
      </c>
      <c r="H260">
        <v>114609</v>
      </c>
      <c r="I260" s="20">
        <f>VLOOKUP(D260,'自助-6.9'!D:E,2,FALSE)</f>
        <v>2000</v>
      </c>
      <c r="J260">
        <f t="shared" si="4"/>
        <v>1</v>
      </c>
    </row>
    <row r="261" spans="1:10">
      <c r="A261" s="33">
        <v>42895.435844907406</v>
      </c>
      <c r="B261" t="s">
        <v>1092</v>
      </c>
      <c r="C261" t="s">
        <v>1062</v>
      </c>
      <c r="D261" t="s">
        <v>1093</v>
      </c>
      <c r="E261">
        <v>2600</v>
      </c>
      <c r="F261" t="s">
        <v>49</v>
      </c>
      <c r="G261" t="s">
        <v>84</v>
      </c>
      <c r="H261">
        <v>114505</v>
      </c>
      <c r="I261" s="20">
        <f>VLOOKUP(D261,'自助-6.9'!D:E,2,FALSE)</f>
        <v>2600</v>
      </c>
      <c r="J261">
        <f t="shared" si="4"/>
        <v>1</v>
      </c>
    </row>
    <row r="262" spans="1:10">
      <c r="A262" s="33">
        <v>42895.433923611112</v>
      </c>
      <c r="B262" t="s">
        <v>333</v>
      </c>
      <c r="C262" t="s">
        <v>334</v>
      </c>
      <c r="D262" t="s">
        <v>1096</v>
      </c>
      <c r="E262">
        <v>10</v>
      </c>
      <c r="F262" t="s">
        <v>49</v>
      </c>
      <c r="G262" t="s">
        <v>244</v>
      </c>
      <c r="H262">
        <v>114355</v>
      </c>
      <c r="I262" s="20">
        <f>VLOOKUP(D262,'自助-6.9'!D:E,2,FALSE)</f>
        <v>10</v>
      </c>
      <c r="J262">
        <f t="shared" si="4"/>
        <v>1</v>
      </c>
    </row>
    <row r="263" spans="1:10">
      <c r="A263" s="33">
        <v>42895.43378472222</v>
      </c>
      <c r="B263" t="s">
        <v>1097</v>
      </c>
      <c r="C263" t="s">
        <v>1098</v>
      </c>
      <c r="D263" t="s">
        <v>1099</v>
      </c>
      <c r="E263">
        <v>50</v>
      </c>
      <c r="F263" t="s">
        <v>49</v>
      </c>
      <c r="G263" t="s">
        <v>66</v>
      </c>
      <c r="H263">
        <v>114339</v>
      </c>
      <c r="I263" s="20">
        <f>VLOOKUP(D263,'自助-6.9'!D:E,2,FALSE)</f>
        <v>50</v>
      </c>
      <c r="J263">
        <f t="shared" si="4"/>
        <v>1</v>
      </c>
    </row>
    <row r="264" spans="1:10">
      <c r="A264" s="33">
        <v>42895.432222222225</v>
      </c>
      <c r="B264" t="s">
        <v>1100</v>
      </c>
      <c r="C264" t="s">
        <v>1101</v>
      </c>
      <c r="D264" t="s">
        <v>1102</v>
      </c>
      <c r="E264">
        <v>280</v>
      </c>
      <c r="F264" t="s">
        <v>49</v>
      </c>
      <c r="G264" t="s">
        <v>73</v>
      </c>
      <c r="H264">
        <v>114225</v>
      </c>
      <c r="I264" s="20">
        <f>VLOOKUP(D264,'自助-6.9'!D:E,2,FALSE)</f>
        <v>280</v>
      </c>
      <c r="J264">
        <f t="shared" si="4"/>
        <v>1</v>
      </c>
    </row>
    <row r="265" spans="1:10">
      <c r="A265" s="33">
        <v>42895.431620370371</v>
      </c>
      <c r="B265" t="s">
        <v>1103</v>
      </c>
      <c r="C265" t="s">
        <v>1104</v>
      </c>
      <c r="D265" t="s">
        <v>1105</v>
      </c>
      <c r="E265">
        <v>1000</v>
      </c>
      <c r="F265" t="s">
        <v>49</v>
      </c>
      <c r="G265" t="s">
        <v>84</v>
      </c>
      <c r="H265">
        <v>114181</v>
      </c>
      <c r="I265" s="20">
        <f>VLOOKUP(D265,'自助-6.9'!D:E,2,FALSE)</f>
        <v>1000</v>
      </c>
      <c r="J265">
        <f t="shared" si="4"/>
        <v>1</v>
      </c>
    </row>
    <row r="266" spans="1:10">
      <c r="A266" s="33">
        <v>42895.431157407409</v>
      </c>
      <c r="B266" t="s">
        <v>1106</v>
      </c>
      <c r="C266" t="s">
        <v>1107</v>
      </c>
      <c r="D266" t="s">
        <v>1108</v>
      </c>
      <c r="E266">
        <v>100</v>
      </c>
      <c r="F266" t="s">
        <v>49</v>
      </c>
      <c r="G266" t="s">
        <v>77</v>
      </c>
      <c r="H266">
        <v>114143</v>
      </c>
      <c r="I266" s="20">
        <f>VLOOKUP(D266,'自助-6.9'!D:E,2,FALSE)</f>
        <v>100</v>
      </c>
      <c r="J266">
        <f t="shared" si="4"/>
        <v>1</v>
      </c>
    </row>
    <row r="267" spans="1:10">
      <c r="A267" s="33">
        <v>42895.430879629632</v>
      </c>
      <c r="B267" t="s">
        <v>1109</v>
      </c>
      <c r="C267" t="s">
        <v>1110</v>
      </c>
      <c r="D267" t="s">
        <v>1111</v>
      </c>
      <c r="E267">
        <v>100</v>
      </c>
      <c r="F267" t="s">
        <v>49</v>
      </c>
      <c r="G267" t="s">
        <v>72</v>
      </c>
      <c r="H267">
        <v>114117</v>
      </c>
      <c r="I267" s="20">
        <f>VLOOKUP(D267,'自助-6.9'!D:E,2,FALSE)</f>
        <v>100</v>
      </c>
      <c r="J267">
        <f t="shared" si="4"/>
        <v>1</v>
      </c>
    </row>
    <row r="268" spans="1:10">
      <c r="A268" s="33">
        <v>42895.43041666667</v>
      </c>
      <c r="B268" t="s">
        <v>1112</v>
      </c>
      <c r="C268" t="s">
        <v>1113</v>
      </c>
      <c r="D268" t="s">
        <v>1114</v>
      </c>
      <c r="E268">
        <v>200</v>
      </c>
      <c r="F268" t="s">
        <v>49</v>
      </c>
      <c r="G268" t="s">
        <v>81</v>
      </c>
      <c r="H268">
        <v>114089</v>
      </c>
      <c r="I268" s="20">
        <f>VLOOKUP(D268,'自助-6.9'!D:E,2,FALSE)</f>
        <v>200</v>
      </c>
      <c r="J268">
        <f t="shared" si="4"/>
        <v>1</v>
      </c>
    </row>
    <row r="269" spans="1:10">
      <c r="A269" s="33">
        <v>42895.429942129631</v>
      </c>
      <c r="B269" t="s">
        <v>1115</v>
      </c>
      <c r="C269" t="s">
        <v>1116</v>
      </c>
      <c r="D269" t="s">
        <v>1117</v>
      </c>
      <c r="E269">
        <v>1000</v>
      </c>
      <c r="F269" t="s">
        <v>49</v>
      </c>
      <c r="G269" t="s">
        <v>84</v>
      </c>
      <c r="H269">
        <v>114059</v>
      </c>
      <c r="I269" s="20">
        <f>VLOOKUP(D269,'自助-6.9'!D:E,2,FALSE)</f>
        <v>1000</v>
      </c>
      <c r="J269">
        <f t="shared" si="4"/>
        <v>1</v>
      </c>
    </row>
    <row r="270" spans="1:10">
      <c r="A270" s="33">
        <v>42895.429861111108</v>
      </c>
      <c r="B270" t="s">
        <v>1118</v>
      </c>
      <c r="C270" t="s">
        <v>1119</v>
      </c>
      <c r="D270" t="s">
        <v>1120</v>
      </c>
      <c r="E270">
        <v>300</v>
      </c>
      <c r="F270" t="s">
        <v>49</v>
      </c>
      <c r="G270" t="s">
        <v>90</v>
      </c>
      <c r="H270">
        <v>114051</v>
      </c>
      <c r="I270" s="20">
        <f>VLOOKUP(D270,'自助-6.9'!D:E,2,FALSE)</f>
        <v>300</v>
      </c>
      <c r="J270">
        <f t="shared" si="4"/>
        <v>1</v>
      </c>
    </row>
    <row r="271" spans="1:10">
      <c r="A271" s="33">
        <v>42895.428530092591</v>
      </c>
      <c r="B271" t="s">
        <v>1121</v>
      </c>
      <c r="C271" t="s">
        <v>783</v>
      </c>
      <c r="D271" t="s">
        <v>1122</v>
      </c>
      <c r="E271">
        <v>500</v>
      </c>
      <c r="F271" t="s">
        <v>49</v>
      </c>
      <c r="G271" t="s">
        <v>242</v>
      </c>
      <c r="H271">
        <v>113961</v>
      </c>
      <c r="I271" s="20">
        <f>VLOOKUP(D271,'自助-6.9'!D:E,2,FALSE)</f>
        <v>500</v>
      </c>
      <c r="J271">
        <f t="shared" si="4"/>
        <v>1</v>
      </c>
    </row>
    <row r="272" spans="1:10">
      <c r="A272" s="33">
        <v>42895.425902777781</v>
      </c>
      <c r="B272" t="s">
        <v>993</v>
      </c>
      <c r="C272" t="s">
        <v>994</v>
      </c>
      <c r="D272" t="s">
        <v>1123</v>
      </c>
      <c r="E272">
        <v>300</v>
      </c>
      <c r="F272" t="s">
        <v>49</v>
      </c>
      <c r="G272" t="s">
        <v>81</v>
      </c>
      <c r="H272">
        <v>113803</v>
      </c>
      <c r="I272" s="20">
        <f>VLOOKUP(D272,'自助-6.9'!D:E,2,FALSE)</f>
        <v>300</v>
      </c>
      <c r="J272">
        <f t="shared" si="4"/>
        <v>1</v>
      </c>
    </row>
    <row r="273" spans="1:10">
      <c r="A273" s="33">
        <v>42895.424155092594</v>
      </c>
      <c r="B273" t="s">
        <v>1124</v>
      </c>
      <c r="C273" t="s">
        <v>1125</v>
      </c>
      <c r="D273" t="s">
        <v>1126</v>
      </c>
      <c r="E273">
        <v>2400</v>
      </c>
      <c r="F273" t="s">
        <v>49</v>
      </c>
      <c r="G273" t="s">
        <v>84</v>
      </c>
      <c r="H273">
        <v>113695</v>
      </c>
      <c r="I273" s="20">
        <f>VLOOKUP(D273,'自助-6.9'!D:E,2,FALSE)</f>
        <v>2400</v>
      </c>
      <c r="J273">
        <f t="shared" si="4"/>
        <v>1</v>
      </c>
    </row>
    <row r="274" spans="1:10">
      <c r="A274" s="33">
        <v>42895.422777777778</v>
      </c>
      <c r="B274" t="s">
        <v>1127</v>
      </c>
      <c r="C274" t="s">
        <v>1128</v>
      </c>
      <c r="D274" t="s">
        <v>1129</v>
      </c>
      <c r="E274">
        <v>1200</v>
      </c>
      <c r="F274" t="s">
        <v>49</v>
      </c>
      <c r="G274" t="s">
        <v>88</v>
      </c>
      <c r="H274">
        <v>113603</v>
      </c>
      <c r="I274" s="20">
        <f>VLOOKUP(D274,'自助-6.9'!D:E,2,FALSE)</f>
        <v>1200</v>
      </c>
      <c r="J274">
        <f t="shared" si="4"/>
        <v>1</v>
      </c>
    </row>
    <row r="275" spans="1:10">
      <c r="A275" s="33">
        <v>42895.420995370368</v>
      </c>
      <c r="B275" t="s">
        <v>1130</v>
      </c>
      <c r="C275" t="s">
        <v>1131</v>
      </c>
      <c r="D275" t="s">
        <v>1132</v>
      </c>
      <c r="E275">
        <v>2300</v>
      </c>
      <c r="F275" t="s">
        <v>49</v>
      </c>
      <c r="G275" t="s">
        <v>75</v>
      </c>
      <c r="H275">
        <v>113447</v>
      </c>
      <c r="I275" s="20">
        <f>VLOOKUP(D275,'自助-6.9'!D:E,2,FALSE)</f>
        <v>2300</v>
      </c>
      <c r="J275">
        <f t="shared" si="4"/>
        <v>1</v>
      </c>
    </row>
    <row r="276" spans="1:10">
      <c r="A276" s="33">
        <v>42895.420393518521</v>
      </c>
      <c r="B276" t="s">
        <v>1133</v>
      </c>
      <c r="C276" t="s">
        <v>1134</v>
      </c>
      <c r="D276" t="s">
        <v>1135</v>
      </c>
      <c r="E276">
        <v>200</v>
      </c>
      <c r="F276" t="s">
        <v>49</v>
      </c>
      <c r="G276" t="s">
        <v>247</v>
      </c>
      <c r="H276">
        <v>113402</v>
      </c>
      <c r="I276" s="20">
        <f>VLOOKUP(D276,'自助-6.9'!D:E,2,FALSE)</f>
        <v>200</v>
      </c>
      <c r="J276">
        <f t="shared" si="4"/>
        <v>1</v>
      </c>
    </row>
    <row r="277" spans="1:10">
      <c r="A277" s="33">
        <v>42895.420381944445</v>
      </c>
      <c r="B277" t="s">
        <v>1136</v>
      </c>
      <c r="C277" t="s">
        <v>1137</v>
      </c>
      <c r="D277" t="s">
        <v>1138</v>
      </c>
      <c r="E277">
        <v>600</v>
      </c>
      <c r="F277" t="s">
        <v>49</v>
      </c>
      <c r="G277" t="s">
        <v>92</v>
      </c>
      <c r="H277">
        <v>113400</v>
      </c>
      <c r="I277" s="20">
        <f>VLOOKUP(D277,'自助-6.9'!D:E,2,FALSE)</f>
        <v>600</v>
      </c>
      <c r="J277">
        <f t="shared" si="4"/>
        <v>1</v>
      </c>
    </row>
    <row r="278" spans="1:10">
      <c r="A278" s="33">
        <v>42895.418854166666</v>
      </c>
      <c r="B278" t="s">
        <v>1139</v>
      </c>
      <c r="C278" t="s">
        <v>355</v>
      </c>
      <c r="D278" t="s">
        <v>1140</v>
      </c>
      <c r="E278">
        <v>100</v>
      </c>
      <c r="F278" t="s">
        <v>49</v>
      </c>
      <c r="G278" t="s">
        <v>66</v>
      </c>
      <c r="H278">
        <v>113290</v>
      </c>
      <c r="I278" s="20">
        <f>VLOOKUP(D278,'自助-6.9'!D:E,2,FALSE)</f>
        <v>100</v>
      </c>
      <c r="J278">
        <f t="shared" si="4"/>
        <v>1</v>
      </c>
    </row>
    <row r="279" spans="1:10">
      <c r="A279" s="33">
        <v>42895.415949074071</v>
      </c>
      <c r="B279" t="s">
        <v>1141</v>
      </c>
      <c r="C279" t="s">
        <v>1142</v>
      </c>
      <c r="D279" t="s">
        <v>1143</v>
      </c>
      <c r="E279">
        <v>500</v>
      </c>
      <c r="F279" t="s">
        <v>49</v>
      </c>
      <c r="G279" t="s">
        <v>82</v>
      </c>
      <c r="H279">
        <v>113073</v>
      </c>
      <c r="I279" s="20">
        <f>VLOOKUP(D279,'自助-6.9'!D:E,2,FALSE)</f>
        <v>500</v>
      </c>
      <c r="J279">
        <f t="shared" si="4"/>
        <v>1</v>
      </c>
    </row>
    <row r="280" spans="1:10">
      <c r="A280" s="33">
        <v>42895.414814814816</v>
      </c>
      <c r="B280" t="s">
        <v>1144</v>
      </c>
      <c r="C280" t="s">
        <v>1145</v>
      </c>
      <c r="D280" t="s">
        <v>1146</v>
      </c>
      <c r="E280">
        <v>200</v>
      </c>
      <c r="F280" t="s">
        <v>49</v>
      </c>
      <c r="G280" t="s">
        <v>90</v>
      </c>
      <c r="H280">
        <v>112964</v>
      </c>
      <c r="I280" s="20">
        <f>VLOOKUP(D280,'自助-6.9'!D:E,2,FALSE)</f>
        <v>200</v>
      </c>
      <c r="J280">
        <f t="shared" si="4"/>
        <v>1</v>
      </c>
    </row>
    <row r="281" spans="1:10">
      <c r="A281" s="33">
        <v>42895.413043981483</v>
      </c>
      <c r="B281" t="s">
        <v>1147</v>
      </c>
      <c r="C281" t="s">
        <v>1148</v>
      </c>
      <c r="D281" t="s">
        <v>1149</v>
      </c>
      <c r="E281">
        <v>500</v>
      </c>
      <c r="F281" t="s">
        <v>49</v>
      </c>
      <c r="G281" t="s">
        <v>77</v>
      </c>
      <c r="H281">
        <v>112817</v>
      </c>
      <c r="I281" s="20">
        <f>VLOOKUP(D281,'自助-6.9'!D:E,2,FALSE)</f>
        <v>500</v>
      </c>
      <c r="J281">
        <f t="shared" si="4"/>
        <v>1</v>
      </c>
    </row>
    <row r="282" spans="1:10">
      <c r="A282" s="33">
        <v>42895.412141203706</v>
      </c>
      <c r="B282" t="s">
        <v>1150</v>
      </c>
      <c r="C282" t="s">
        <v>1151</v>
      </c>
      <c r="D282" t="s">
        <v>1152</v>
      </c>
      <c r="E282">
        <v>100</v>
      </c>
      <c r="F282" t="s">
        <v>49</v>
      </c>
      <c r="G282" t="s">
        <v>81</v>
      </c>
      <c r="H282">
        <v>112739</v>
      </c>
      <c r="I282" s="20">
        <f>VLOOKUP(D282,'自助-6.9'!D:E,2,FALSE)</f>
        <v>100</v>
      </c>
      <c r="J282">
        <f t="shared" si="4"/>
        <v>1</v>
      </c>
    </row>
    <row r="283" spans="1:10">
      <c r="A283" s="33">
        <v>42895.410254629627</v>
      </c>
      <c r="B283" t="s">
        <v>1154</v>
      </c>
      <c r="C283" t="s">
        <v>1155</v>
      </c>
      <c r="D283" t="s">
        <v>1156</v>
      </c>
      <c r="E283">
        <v>1000</v>
      </c>
      <c r="F283" t="s">
        <v>49</v>
      </c>
      <c r="G283" t="s">
        <v>76</v>
      </c>
      <c r="H283">
        <v>112591</v>
      </c>
      <c r="I283" s="20">
        <f>VLOOKUP(D283,'自助-6.9'!D:E,2,FALSE)</f>
        <v>1000</v>
      </c>
      <c r="J283">
        <f t="shared" si="4"/>
        <v>1</v>
      </c>
    </row>
    <row r="284" spans="1:10">
      <c r="A284" s="33">
        <v>42895.409699074073</v>
      </c>
      <c r="B284" t="s">
        <v>1157</v>
      </c>
      <c r="C284" t="s">
        <v>1158</v>
      </c>
      <c r="D284" t="s">
        <v>1159</v>
      </c>
      <c r="E284">
        <v>300</v>
      </c>
      <c r="F284" t="s">
        <v>49</v>
      </c>
      <c r="G284" t="s">
        <v>225</v>
      </c>
      <c r="H284">
        <v>112548</v>
      </c>
      <c r="I284" s="20">
        <f>VLOOKUP(D284,'自助-6.9'!D:E,2,FALSE)</f>
        <v>300</v>
      </c>
      <c r="J284">
        <f t="shared" si="4"/>
        <v>1</v>
      </c>
    </row>
    <row r="285" spans="1:10">
      <c r="A285" s="33">
        <v>42895.408402777779</v>
      </c>
      <c r="B285" t="s">
        <v>1160</v>
      </c>
      <c r="C285" t="s">
        <v>1161</v>
      </c>
      <c r="D285" t="s">
        <v>1162</v>
      </c>
      <c r="E285">
        <v>800</v>
      </c>
      <c r="F285" t="s">
        <v>49</v>
      </c>
      <c r="G285" t="s">
        <v>243</v>
      </c>
      <c r="H285">
        <v>112464</v>
      </c>
      <c r="I285" s="20">
        <f>VLOOKUP(D285,'自助-6.9'!D:E,2,FALSE)</f>
        <v>800</v>
      </c>
      <c r="J285">
        <f t="shared" si="4"/>
        <v>1</v>
      </c>
    </row>
    <row r="286" spans="1:10">
      <c r="A286" s="33">
        <v>42895.407326388886</v>
      </c>
      <c r="B286" t="s">
        <v>1163</v>
      </c>
      <c r="C286" t="s">
        <v>1164</v>
      </c>
      <c r="D286" t="s">
        <v>1165</v>
      </c>
      <c r="E286">
        <v>100</v>
      </c>
      <c r="F286" t="s">
        <v>49</v>
      </c>
      <c r="G286" t="s">
        <v>79</v>
      </c>
      <c r="H286">
        <v>112369</v>
      </c>
      <c r="I286" s="20">
        <f>VLOOKUP(D286,'自助-6.9'!D:E,2,FALSE)</f>
        <v>100</v>
      </c>
      <c r="J286">
        <f t="shared" si="4"/>
        <v>1</v>
      </c>
    </row>
    <row r="287" spans="1:10">
      <c r="A287" s="33">
        <v>42895.406805555554</v>
      </c>
      <c r="B287" t="s">
        <v>1166</v>
      </c>
      <c r="C287" t="s">
        <v>1167</v>
      </c>
      <c r="D287" t="s">
        <v>1168</v>
      </c>
      <c r="E287">
        <v>1000</v>
      </c>
      <c r="F287" t="s">
        <v>49</v>
      </c>
      <c r="G287" t="s">
        <v>83</v>
      </c>
      <c r="H287">
        <v>112334</v>
      </c>
      <c r="I287" s="20">
        <f>VLOOKUP(D287,'自助-6.9'!D:E,2,FALSE)</f>
        <v>1000</v>
      </c>
      <c r="J287">
        <f t="shared" si="4"/>
        <v>1</v>
      </c>
    </row>
    <row r="288" spans="1:10">
      <c r="A288" s="33">
        <v>42895.406458333331</v>
      </c>
      <c r="B288" t="s">
        <v>1169</v>
      </c>
      <c r="C288" t="s">
        <v>1170</v>
      </c>
      <c r="D288" t="s">
        <v>1171</v>
      </c>
      <c r="E288">
        <v>1300</v>
      </c>
      <c r="F288" t="s">
        <v>49</v>
      </c>
      <c r="G288" t="s">
        <v>84</v>
      </c>
      <c r="H288">
        <v>112308</v>
      </c>
      <c r="I288" s="20">
        <f>VLOOKUP(D288,'自助-6.9'!D:E,2,FALSE)</f>
        <v>1300</v>
      </c>
      <c r="J288">
        <f t="shared" si="4"/>
        <v>1</v>
      </c>
    </row>
    <row r="289" spans="1:10">
      <c r="A289" s="33">
        <v>42895.406354166669</v>
      </c>
      <c r="B289" t="s">
        <v>1056</v>
      </c>
      <c r="C289" t="s">
        <v>1057</v>
      </c>
      <c r="D289" t="s">
        <v>1172</v>
      </c>
      <c r="E289">
        <v>650</v>
      </c>
      <c r="F289" t="s">
        <v>49</v>
      </c>
      <c r="G289" t="s">
        <v>69</v>
      </c>
      <c r="H289">
        <v>112300</v>
      </c>
      <c r="I289" s="20">
        <f>VLOOKUP(D289,'自助-6.9'!D:E,2,FALSE)</f>
        <v>650</v>
      </c>
      <c r="J289">
        <f t="shared" si="4"/>
        <v>1</v>
      </c>
    </row>
    <row r="290" spans="1:10">
      <c r="A290" s="33">
        <v>42895.405509259261</v>
      </c>
      <c r="B290" t="s">
        <v>1175</v>
      </c>
      <c r="C290" t="s">
        <v>1176</v>
      </c>
      <c r="D290" t="s">
        <v>1177</v>
      </c>
      <c r="E290">
        <v>750</v>
      </c>
      <c r="F290" t="s">
        <v>49</v>
      </c>
      <c r="G290" t="s">
        <v>84</v>
      </c>
      <c r="H290">
        <v>112227</v>
      </c>
      <c r="I290" s="20">
        <f>VLOOKUP(D290,'自助-6.9'!D:E,2,FALSE)</f>
        <v>750</v>
      </c>
      <c r="J290">
        <f t="shared" si="4"/>
        <v>1</v>
      </c>
    </row>
    <row r="291" spans="1:10">
      <c r="A291" s="33">
        <v>42895.404814814814</v>
      </c>
      <c r="B291" t="s">
        <v>1178</v>
      </c>
      <c r="C291" t="s">
        <v>1179</v>
      </c>
      <c r="D291" t="s">
        <v>1180</v>
      </c>
      <c r="E291">
        <v>450</v>
      </c>
      <c r="F291" t="s">
        <v>49</v>
      </c>
      <c r="G291" t="s">
        <v>75</v>
      </c>
      <c r="H291">
        <v>112166</v>
      </c>
      <c r="I291" s="20">
        <f>VLOOKUP(D291,'自助-6.9'!D:E,2,FALSE)</f>
        <v>450</v>
      </c>
      <c r="J291">
        <f t="shared" si="4"/>
        <v>1</v>
      </c>
    </row>
    <row r="292" spans="1:10">
      <c r="A292" s="33">
        <v>42895.404351851852</v>
      </c>
      <c r="B292" t="s">
        <v>1181</v>
      </c>
      <c r="C292" t="s">
        <v>1182</v>
      </c>
      <c r="D292" t="s">
        <v>1183</v>
      </c>
      <c r="E292">
        <v>20</v>
      </c>
      <c r="F292" t="s">
        <v>49</v>
      </c>
      <c r="G292" t="s">
        <v>84</v>
      </c>
      <c r="H292">
        <v>112120</v>
      </c>
      <c r="I292" s="20">
        <f>VLOOKUP(D292,'自助-6.9'!D:E,2,FALSE)</f>
        <v>20</v>
      </c>
      <c r="J292">
        <f t="shared" si="4"/>
        <v>1</v>
      </c>
    </row>
    <row r="293" spans="1:10">
      <c r="A293" s="33">
        <v>42895.404050925928</v>
      </c>
      <c r="B293" t="s">
        <v>1184</v>
      </c>
      <c r="C293" t="s">
        <v>1185</v>
      </c>
      <c r="D293" t="s">
        <v>1186</v>
      </c>
      <c r="E293">
        <v>2000</v>
      </c>
      <c r="F293" t="s">
        <v>49</v>
      </c>
      <c r="G293" t="s">
        <v>76</v>
      </c>
      <c r="H293">
        <v>112104</v>
      </c>
      <c r="I293" s="20">
        <f>VLOOKUP(D293,'自助-6.9'!D:E,2,FALSE)</f>
        <v>2000</v>
      </c>
      <c r="J293">
        <f t="shared" si="4"/>
        <v>1</v>
      </c>
    </row>
    <row r="294" spans="1:10">
      <c r="A294" s="33">
        <v>42895.403321759259</v>
      </c>
      <c r="B294" t="s">
        <v>1187</v>
      </c>
      <c r="C294" t="s">
        <v>1188</v>
      </c>
      <c r="D294" t="s">
        <v>1189</v>
      </c>
      <c r="E294">
        <v>300</v>
      </c>
      <c r="F294" t="s">
        <v>49</v>
      </c>
      <c r="G294" t="s">
        <v>81</v>
      </c>
      <c r="H294">
        <v>112050</v>
      </c>
      <c r="I294" s="20">
        <f>VLOOKUP(D294,'自助-6.9'!D:E,2,FALSE)</f>
        <v>300</v>
      </c>
      <c r="J294">
        <f t="shared" si="4"/>
        <v>1</v>
      </c>
    </row>
    <row r="295" spans="1:10">
      <c r="A295" s="33">
        <v>42895.40215277778</v>
      </c>
      <c r="B295" t="s">
        <v>1190</v>
      </c>
      <c r="C295" t="s">
        <v>1191</v>
      </c>
      <c r="D295" t="s">
        <v>1192</v>
      </c>
      <c r="E295">
        <v>818</v>
      </c>
      <c r="F295" t="s">
        <v>49</v>
      </c>
      <c r="G295" t="s">
        <v>76</v>
      </c>
      <c r="H295">
        <v>111962</v>
      </c>
      <c r="I295" s="20">
        <f>VLOOKUP(D295,'自助-6.9'!D:E,2,FALSE)</f>
        <v>818</v>
      </c>
      <c r="J295">
        <f t="shared" si="4"/>
        <v>1</v>
      </c>
    </row>
    <row r="296" spans="1:10">
      <c r="A296" s="33">
        <v>42895.401655092595</v>
      </c>
      <c r="B296" t="s">
        <v>342</v>
      </c>
      <c r="C296" t="s">
        <v>343</v>
      </c>
      <c r="D296" t="s">
        <v>1193</v>
      </c>
      <c r="E296">
        <v>300</v>
      </c>
      <c r="F296" t="s">
        <v>49</v>
      </c>
      <c r="G296" t="s">
        <v>81</v>
      </c>
      <c r="H296">
        <v>111915</v>
      </c>
      <c r="I296" s="20">
        <f>VLOOKUP(D296,'自助-6.9'!D:E,2,FALSE)</f>
        <v>300</v>
      </c>
      <c r="J296">
        <f t="shared" si="4"/>
        <v>1</v>
      </c>
    </row>
    <row r="297" spans="1:10">
      <c r="A297" s="33">
        <v>42895.401365740741</v>
      </c>
      <c r="B297" t="s">
        <v>1194</v>
      </c>
      <c r="C297" t="s">
        <v>1195</v>
      </c>
      <c r="D297" t="s">
        <v>1196</v>
      </c>
      <c r="E297">
        <v>200</v>
      </c>
      <c r="F297" t="s">
        <v>49</v>
      </c>
      <c r="G297" t="s">
        <v>89</v>
      </c>
      <c r="H297">
        <v>111898</v>
      </c>
      <c r="I297" s="20">
        <f>VLOOKUP(D297,'自助-6.9'!D:E,2,FALSE)</f>
        <v>200</v>
      </c>
      <c r="J297">
        <f t="shared" si="4"/>
        <v>1</v>
      </c>
    </row>
    <row r="298" spans="1:10">
      <c r="A298" s="33">
        <v>42895.401296296295</v>
      </c>
      <c r="B298" t="s">
        <v>492</v>
      </c>
      <c r="C298" t="s">
        <v>493</v>
      </c>
      <c r="D298" t="s">
        <v>1197</v>
      </c>
      <c r="E298">
        <v>200</v>
      </c>
      <c r="F298" t="s">
        <v>49</v>
      </c>
      <c r="G298" t="s">
        <v>72</v>
      </c>
      <c r="H298">
        <v>111889</v>
      </c>
      <c r="I298" s="20">
        <f>VLOOKUP(D298,'自助-6.9'!D:E,2,FALSE)</f>
        <v>200</v>
      </c>
      <c r="J298">
        <f t="shared" si="4"/>
        <v>1</v>
      </c>
    </row>
    <row r="299" spans="1:10">
      <c r="A299" s="33">
        <v>42895.400347222225</v>
      </c>
      <c r="B299" t="s">
        <v>1198</v>
      </c>
      <c r="C299" t="s">
        <v>1199</v>
      </c>
      <c r="D299" t="s">
        <v>1200</v>
      </c>
      <c r="E299">
        <v>300</v>
      </c>
      <c r="F299" t="s">
        <v>49</v>
      </c>
      <c r="G299" t="s">
        <v>71</v>
      </c>
      <c r="H299">
        <v>111810</v>
      </c>
      <c r="I299" s="20">
        <f>VLOOKUP(D299,'自助-6.9'!D:E,2,FALSE)</f>
        <v>300</v>
      </c>
      <c r="J299">
        <f t="shared" si="4"/>
        <v>1</v>
      </c>
    </row>
    <row r="300" spans="1:10">
      <c r="A300" s="33">
        <v>42895.399618055555</v>
      </c>
      <c r="B300" t="s">
        <v>1201</v>
      </c>
      <c r="C300" t="s">
        <v>1202</v>
      </c>
      <c r="D300" t="s">
        <v>1203</v>
      </c>
      <c r="E300">
        <v>3000</v>
      </c>
      <c r="F300" t="s">
        <v>49</v>
      </c>
      <c r="G300" t="s">
        <v>84</v>
      </c>
      <c r="H300">
        <v>111748</v>
      </c>
      <c r="I300" s="20">
        <f>VLOOKUP(D300,'自助-6.9'!D:E,2,FALSE)</f>
        <v>3000</v>
      </c>
      <c r="J300">
        <f t="shared" si="4"/>
        <v>1</v>
      </c>
    </row>
    <row r="301" spans="1:10">
      <c r="A301" s="33">
        <v>42895.399201388886</v>
      </c>
      <c r="B301" t="s">
        <v>1204</v>
      </c>
      <c r="C301" t="s">
        <v>1205</v>
      </c>
      <c r="D301" t="s">
        <v>1206</v>
      </c>
      <c r="E301">
        <v>50</v>
      </c>
      <c r="F301" t="s">
        <v>49</v>
      </c>
      <c r="G301" t="s">
        <v>72</v>
      </c>
      <c r="H301">
        <v>111718</v>
      </c>
      <c r="I301" s="20">
        <f>VLOOKUP(D301,'自助-6.9'!D:E,2,FALSE)</f>
        <v>50</v>
      </c>
      <c r="J301">
        <f t="shared" si="4"/>
        <v>1</v>
      </c>
    </row>
    <row r="302" spans="1:10">
      <c r="A302" s="33">
        <v>42895.397465277776</v>
      </c>
      <c r="B302" t="s">
        <v>1208</v>
      </c>
      <c r="C302" t="s">
        <v>1209</v>
      </c>
      <c r="D302" t="s">
        <v>1210</v>
      </c>
      <c r="E302">
        <v>1500</v>
      </c>
      <c r="F302" t="s">
        <v>49</v>
      </c>
      <c r="G302" t="s">
        <v>79</v>
      </c>
      <c r="H302">
        <v>111582</v>
      </c>
      <c r="I302" s="20">
        <f>VLOOKUP(D302,'自助-6.9'!D:E,2,FALSE)</f>
        <v>1500</v>
      </c>
      <c r="J302">
        <f t="shared" si="4"/>
        <v>1</v>
      </c>
    </row>
    <row r="303" spans="1:10">
      <c r="A303" s="33">
        <v>42895.397245370368</v>
      </c>
      <c r="B303" t="s">
        <v>1211</v>
      </c>
      <c r="C303" t="s">
        <v>1212</v>
      </c>
      <c r="D303" t="s">
        <v>1213</v>
      </c>
      <c r="E303">
        <v>1500</v>
      </c>
      <c r="F303" t="s">
        <v>49</v>
      </c>
      <c r="G303" t="s">
        <v>71</v>
      </c>
      <c r="H303">
        <v>111569</v>
      </c>
      <c r="I303" s="20">
        <f>VLOOKUP(D303,'自助-6.9'!D:E,2,FALSE)</f>
        <v>1500</v>
      </c>
      <c r="J303">
        <f t="shared" si="4"/>
        <v>1</v>
      </c>
    </row>
    <row r="304" spans="1:10">
      <c r="A304" s="33">
        <v>42895.396562499998</v>
      </c>
      <c r="B304" t="s">
        <v>1214</v>
      </c>
      <c r="C304" t="s">
        <v>1215</v>
      </c>
      <c r="D304" t="s">
        <v>1216</v>
      </c>
      <c r="E304">
        <v>1000</v>
      </c>
      <c r="F304" t="s">
        <v>49</v>
      </c>
      <c r="G304" t="s">
        <v>72</v>
      </c>
      <c r="H304">
        <v>111521</v>
      </c>
      <c r="I304" s="20">
        <f>VLOOKUP(D304,'自助-6.9'!D:E,2,FALSE)</f>
        <v>1000</v>
      </c>
      <c r="J304">
        <f t="shared" si="4"/>
        <v>1</v>
      </c>
    </row>
    <row r="305" spans="1:10">
      <c r="A305" s="33">
        <v>42895.396481481483</v>
      </c>
      <c r="B305" t="s">
        <v>1068</v>
      </c>
      <c r="C305" t="s">
        <v>1069</v>
      </c>
      <c r="D305" t="s">
        <v>1217</v>
      </c>
      <c r="E305">
        <v>800</v>
      </c>
      <c r="F305" t="s">
        <v>49</v>
      </c>
      <c r="G305" t="s">
        <v>85</v>
      </c>
      <c r="H305">
        <v>111516</v>
      </c>
      <c r="I305" s="20">
        <f>VLOOKUP(D305,'自助-6.9'!D:E,2,FALSE)</f>
        <v>800</v>
      </c>
      <c r="J305">
        <f t="shared" si="4"/>
        <v>1</v>
      </c>
    </row>
    <row r="306" spans="1:10">
      <c r="A306" s="33">
        <v>42895.396284722221</v>
      </c>
      <c r="B306" t="s">
        <v>1218</v>
      </c>
      <c r="C306" t="s">
        <v>1219</v>
      </c>
      <c r="D306" t="s">
        <v>1220</v>
      </c>
      <c r="E306">
        <v>300</v>
      </c>
      <c r="F306" t="s">
        <v>49</v>
      </c>
      <c r="G306" t="s">
        <v>243</v>
      </c>
      <c r="H306">
        <v>111501</v>
      </c>
      <c r="I306" s="20">
        <f>VLOOKUP(D306,'自助-6.9'!D:E,2,FALSE)</f>
        <v>300</v>
      </c>
      <c r="J306">
        <f t="shared" si="4"/>
        <v>1</v>
      </c>
    </row>
    <row r="307" spans="1:10">
      <c r="A307" s="33">
        <v>42895.395856481482</v>
      </c>
      <c r="B307" t="s">
        <v>1221</v>
      </c>
      <c r="C307" t="s">
        <v>1222</v>
      </c>
      <c r="D307" t="s">
        <v>1223</v>
      </c>
      <c r="E307">
        <v>1000</v>
      </c>
      <c r="F307" t="s">
        <v>49</v>
      </c>
      <c r="G307" t="s">
        <v>85</v>
      </c>
      <c r="H307">
        <v>111472</v>
      </c>
      <c r="I307" s="20">
        <f>VLOOKUP(D307,'自助-6.9'!D:E,2,FALSE)</f>
        <v>1000</v>
      </c>
      <c r="J307">
        <f t="shared" si="4"/>
        <v>1</v>
      </c>
    </row>
    <row r="308" spans="1:10">
      <c r="A308" s="33">
        <v>42895.394618055558</v>
      </c>
      <c r="B308" t="s">
        <v>1224</v>
      </c>
      <c r="C308" t="s">
        <v>1225</v>
      </c>
      <c r="D308" t="s">
        <v>1226</v>
      </c>
      <c r="E308">
        <v>872</v>
      </c>
      <c r="F308" t="s">
        <v>49</v>
      </c>
      <c r="G308" t="s">
        <v>84</v>
      </c>
      <c r="H308">
        <v>111370</v>
      </c>
      <c r="I308" s="20">
        <f>VLOOKUP(D308,'自助-6.9'!D:E,2,FALSE)</f>
        <v>872</v>
      </c>
      <c r="J308">
        <f t="shared" si="4"/>
        <v>1</v>
      </c>
    </row>
    <row r="309" spans="1:10">
      <c r="A309" s="33">
        <v>42895.393969907411</v>
      </c>
      <c r="B309" t="s">
        <v>1227</v>
      </c>
      <c r="C309" t="s">
        <v>350</v>
      </c>
      <c r="D309" t="s">
        <v>1228</v>
      </c>
      <c r="E309">
        <v>300</v>
      </c>
      <c r="F309" t="s">
        <v>49</v>
      </c>
      <c r="G309" t="s">
        <v>87</v>
      </c>
      <c r="H309">
        <v>111308</v>
      </c>
      <c r="I309" s="20">
        <f>VLOOKUP(D309,'自助-6.9'!D:E,2,FALSE)</f>
        <v>300</v>
      </c>
      <c r="J309">
        <f t="shared" si="4"/>
        <v>1</v>
      </c>
    </row>
    <row r="310" spans="1:10">
      <c r="A310" s="33">
        <v>42895.393842592595</v>
      </c>
      <c r="B310" t="s">
        <v>1229</v>
      </c>
      <c r="C310" t="s">
        <v>1230</v>
      </c>
      <c r="D310" t="s">
        <v>1231</v>
      </c>
      <c r="E310">
        <v>500</v>
      </c>
      <c r="F310" t="s">
        <v>49</v>
      </c>
      <c r="G310" t="s">
        <v>83</v>
      </c>
      <c r="H310">
        <v>111295</v>
      </c>
      <c r="I310" s="20">
        <f>VLOOKUP(D310,'自助-6.9'!D:E,2,FALSE)</f>
        <v>500</v>
      </c>
      <c r="J310">
        <f t="shared" si="4"/>
        <v>1</v>
      </c>
    </row>
    <row r="311" spans="1:10">
      <c r="A311" s="33">
        <v>42895.393599537034</v>
      </c>
      <c r="B311" t="s">
        <v>1232</v>
      </c>
      <c r="C311" t="s">
        <v>1233</v>
      </c>
      <c r="D311" t="s">
        <v>1234</v>
      </c>
      <c r="E311">
        <v>1000</v>
      </c>
      <c r="F311" t="s">
        <v>49</v>
      </c>
      <c r="G311" t="s">
        <v>75</v>
      </c>
      <c r="H311">
        <v>111284</v>
      </c>
      <c r="I311" s="20">
        <f>VLOOKUP(D311,'自助-6.9'!D:E,2,FALSE)</f>
        <v>1000</v>
      </c>
      <c r="J311">
        <f t="shared" si="4"/>
        <v>1</v>
      </c>
    </row>
    <row r="312" spans="1:10">
      <c r="A312" s="33">
        <v>42895.393576388888</v>
      </c>
      <c r="B312" t="s">
        <v>1235</v>
      </c>
      <c r="C312" t="s">
        <v>1236</v>
      </c>
      <c r="D312" t="s">
        <v>1237</v>
      </c>
      <c r="E312">
        <v>100</v>
      </c>
      <c r="F312" t="s">
        <v>49</v>
      </c>
      <c r="G312" t="s">
        <v>72</v>
      </c>
      <c r="H312">
        <v>111282</v>
      </c>
      <c r="I312" s="20">
        <f>VLOOKUP(D312,'自助-6.9'!D:E,2,FALSE)</f>
        <v>100</v>
      </c>
      <c r="J312">
        <f t="shared" si="4"/>
        <v>1</v>
      </c>
    </row>
    <row r="313" spans="1:10">
      <c r="A313" s="33">
        <v>42895.393437500003</v>
      </c>
      <c r="B313" t="s">
        <v>1238</v>
      </c>
      <c r="C313" t="s">
        <v>1239</v>
      </c>
      <c r="D313" t="s">
        <v>1240</v>
      </c>
      <c r="E313">
        <v>884</v>
      </c>
      <c r="F313" t="s">
        <v>49</v>
      </c>
      <c r="G313" t="s">
        <v>84</v>
      </c>
      <c r="H313">
        <v>111272</v>
      </c>
      <c r="I313" s="20">
        <f>VLOOKUP(D313,'自助-6.9'!D:E,2,FALSE)</f>
        <v>884</v>
      </c>
      <c r="J313">
        <f t="shared" si="4"/>
        <v>1</v>
      </c>
    </row>
    <row r="314" spans="1:10">
      <c r="A314" s="33">
        <v>42895.392881944441</v>
      </c>
      <c r="B314" t="s">
        <v>1173</v>
      </c>
      <c r="C314" t="s">
        <v>1174</v>
      </c>
      <c r="D314" t="s">
        <v>1241</v>
      </c>
      <c r="E314">
        <v>200</v>
      </c>
      <c r="F314" t="s">
        <v>49</v>
      </c>
      <c r="G314" t="s">
        <v>87</v>
      </c>
      <c r="H314">
        <v>111215</v>
      </c>
      <c r="I314" s="20">
        <f>VLOOKUP(D314,'自助-6.9'!D:E,2,FALSE)</f>
        <v>200</v>
      </c>
      <c r="J314">
        <f t="shared" si="4"/>
        <v>1</v>
      </c>
    </row>
    <row r="315" spans="1:10">
      <c r="A315" s="33">
        <v>42895.392407407409</v>
      </c>
      <c r="B315" t="s">
        <v>1242</v>
      </c>
      <c r="C315" t="s">
        <v>1243</v>
      </c>
      <c r="D315" t="s">
        <v>1244</v>
      </c>
      <c r="E315">
        <v>300</v>
      </c>
      <c r="F315" t="s">
        <v>49</v>
      </c>
      <c r="G315" t="s">
        <v>83</v>
      </c>
      <c r="H315">
        <v>111180</v>
      </c>
      <c r="I315" s="20">
        <f>VLOOKUP(D315,'自助-6.9'!D:E,2,FALSE)</f>
        <v>300</v>
      </c>
      <c r="J315">
        <f t="shared" si="4"/>
        <v>1</v>
      </c>
    </row>
    <row r="316" spans="1:10">
      <c r="A316" s="33">
        <v>42895.391967592594</v>
      </c>
      <c r="B316" t="s">
        <v>1245</v>
      </c>
      <c r="C316" t="s">
        <v>1246</v>
      </c>
      <c r="D316" t="s">
        <v>1247</v>
      </c>
      <c r="E316">
        <v>1000</v>
      </c>
      <c r="F316" t="s">
        <v>49</v>
      </c>
      <c r="G316" t="s">
        <v>80</v>
      </c>
      <c r="H316">
        <v>111147</v>
      </c>
      <c r="I316" s="20">
        <f>VLOOKUP(D316,'自助-6.9'!D:E,2,FALSE)</f>
        <v>1000</v>
      </c>
      <c r="J316">
        <f t="shared" si="4"/>
        <v>1</v>
      </c>
    </row>
    <row r="317" spans="1:10">
      <c r="A317" s="33">
        <v>42895.391759259262</v>
      </c>
      <c r="B317" t="s">
        <v>1248</v>
      </c>
      <c r="C317" t="s">
        <v>1249</v>
      </c>
      <c r="D317" t="s">
        <v>1250</v>
      </c>
      <c r="E317">
        <v>1000</v>
      </c>
      <c r="F317" t="s">
        <v>49</v>
      </c>
      <c r="G317" t="s">
        <v>87</v>
      </c>
      <c r="H317">
        <v>111121</v>
      </c>
      <c r="I317" s="20">
        <f>VLOOKUP(D317,'自助-6.9'!D:E,2,FALSE)</f>
        <v>1000</v>
      </c>
      <c r="J317">
        <f t="shared" si="4"/>
        <v>1</v>
      </c>
    </row>
    <row r="318" spans="1:10">
      <c r="A318" s="33">
        <v>42895.391481481478</v>
      </c>
      <c r="B318" t="s">
        <v>1251</v>
      </c>
      <c r="C318" t="s">
        <v>1252</v>
      </c>
      <c r="D318" t="s">
        <v>1253</v>
      </c>
      <c r="E318">
        <v>200</v>
      </c>
      <c r="F318" t="s">
        <v>49</v>
      </c>
      <c r="G318" t="s">
        <v>70</v>
      </c>
      <c r="H318">
        <v>111100</v>
      </c>
      <c r="I318" s="20">
        <f>VLOOKUP(D318,'自助-6.9'!D:E,2,FALSE)</f>
        <v>200</v>
      </c>
      <c r="J318">
        <f t="shared" si="4"/>
        <v>1</v>
      </c>
    </row>
    <row r="319" spans="1:10">
      <c r="A319" s="33">
        <v>42895.391087962962</v>
      </c>
      <c r="B319" t="s">
        <v>1254</v>
      </c>
      <c r="C319" t="s">
        <v>1255</v>
      </c>
      <c r="D319" t="s">
        <v>1256</v>
      </c>
      <c r="E319">
        <v>4000</v>
      </c>
      <c r="F319" t="s">
        <v>49</v>
      </c>
      <c r="G319" t="s">
        <v>73</v>
      </c>
      <c r="H319">
        <v>111075</v>
      </c>
      <c r="I319" s="20">
        <f>VLOOKUP(D319,'自助-6.9'!D:E,2,FALSE)</f>
        <v>4000</v>
      </c>
      <c r="J319">
        <f t="shared" si="4"/>
        <v>1</v>
      </c>
    </row>
    <row r="320" spans="1:10">
      <c r="A320" s="33">
        <v>42895.390636574077</v>
      </c>
      <c r="B320" t="s">
        <v>1257</v>
      </c>
      <c r="C320" t="s">
        <v>1258</v>
      </c>
      <c r="D320" t="s">
        <v>1259</v>
      </c>
      <c r="E320">
        <v>400</v>
      </c>
      <c r="F320" t="s">
        <v>49</v>
      </c>
      <c r="G320" t="s">
        <v>84</v>
      </c>
      <c r="H320">
        <v>111035</v>
      </c>
      <c r="I320" s="20">
        <f>VLOOKUP(D320,'自助-6.9'!D:E,2,FALSE)</f>
        <v>400</v>
      </c>
      <c r="J320">
        <f t="shared" si="4"/>
        <v>1</v>
      </c>
    </row>
    <row r="321" spans="1:10">
      <c r="A321" s="33">
        <v>42895.390486111108</v>
      </c>
      <c r="B321" t="s">
        <v>1260</v>
      </c>
      <c r="C321" t="s">
        <v>1261</v>
      </c>
      <c r="D321" t="s">
        <v>1262</v>
      </c>
      <c r="E321">
        <v>500</v>
      </c>
      <c r="F321" t="s">
        <v>49</v>
      </c>
      <c r="G321" t="s">
        <v>70</v>
      </c>
      <c r="H321">
        <v>111023</v>
      </c>
      <c r="I321" s="20">
        <f>VLOOKUP(D321,'自助-6.9'!D:E,2,FALSE)</f>
        <v>500</v>
      </c>
      <c r="J321">
        <f t="shared" si="4"/>
        <v>1</v>
      </c>
    </row>
    <row r="322" spans="1:10">
      <c r="A322" s="33">
        <v>42895.390046296299</v>
      </c>
      <c r="B322" t="s">
        <v>1263</v>
      </c>
      <c r="C322" t="s">
        <v>1264</v>
      </c>
      <c r="D322" t="s">
        <v>1265</v>
      </c>
      <c r="E322">
        <v>1500</v>
      </c>
      <c r="F322" t="s">
        <v>49</v>
      </c>
      <c r="G322" t="s">
        <v>243</v>
      </c>
      <c r="H322">
        <v>110990</v>
      </c>
      <c r="I322" s="20">
        <f>VLOOKUP(D322,'自助-6.9'!D:E,2,FALSE)</f>
        <v>1500</v>
      </c>
      <c r="J322">
        <f t="shared" ref="J322:J385" si="5">IF(E322=I322,1,0)</f>
        <v>1</v>
      </c>
    </row>
    <row r="323" spans="1:10">
      <c r="A323" s="33">
        <v>42895.389918981484</v>
      </c>
      <c r="B323" t="s">
        <v>1266</v>
      </c>
      <c r="C323" t="s">
        <v>1267</v>
      </c>
      <c r="D323" t="s">
        <v>1268</v>
      </c>
      <c r="E323">
        <v>322</v>
      </c>
      <c r="F323" t="s">
        <v>49</v>
      </c>
      <c r="G323" t="s">
        <v>80</v>
      </c>
      <c r="H323">
        <v>110985</v>
      </c>
      <c r="I323" s="20">
        <f>VLOOKUP(D323,'自助-6.9'!D:E,2,FALSE)</f>
        <v>322</v>
      </c>
      <c r="J323">
        <f t="shared" si="5"/>
        <v>1</v>
      </c>
    </row>
    <row r="324" spans="1:10">
      <c r="A324" s="33">
        <v>42895.389791666668</v>
      </c>
      <c r="B324" t="s">
        <v>1269</v>
      </c>
      <c r="C324" t="s">
        <v>1270</v>
      </c>
      <c r="D324" t="s">
        <v>1271</v>
      </c>
      <c r="E324">
        <v>2500</v>
      </c>
      <c r="F324" t="s">
        <v>49</v>
      </c>
      <c r="G324" t="s">
        <v>69</v>
      </c>
      <c r="H324">
        <v>110974</v>
      </c>
      <c r="I324" s="20">
        <f>VLOOKUP(D324,'自助-6.9'!D:E,2,FALSE)</f>
        <v>2500</v>
      </c>
      <c r="J324">
        <f t="shared" si="5"/>
        <v>1</v>
      </c>
    </row>
    <row r="325" spans="1:10">
      <c r="A325" s="33">
        <v>42895.389224537037</v>
      </c>
      <c r="B325" t="s">
        <v>1272</v>
      </c>
      <c r="C325" t="s">
        <v>1273</v>
      </c>
      <c r="D325" t="s">
        <v>1274</v>
      </c>
      <c r="E325">
        <v>200</v>
      </c>
      <c r="F325" t="s">
        <v>49</v>
      </c>
      <c r="G325" t="s">
        <v>251</v>
      </c>
      <c r="H325">
        <v>110919</v>
      </c>
      <c r="I325" s="20">
        <f>VLOOKUP(D325,'自助-6.9'!D:E,2,FALSE)</f>
        <v>200</v>
      </c>
      <c r="J325">
        <f t="shared" si="5"/>
        <v>1</v>
      </c>
    </row>
    <row r="326" spans="1:10">
      <c r="A326" s="33">
        <v>42895.387465277781</v>
      </c>
      <c r="B326" t="s">
        <v>1275</v>
      </c>
      <c r="C326" t="s">
        <v>1276</v>
      </c>
      <c r="D326" t="s">
        <v>1277</v>
      </c>
      <c r="E326">
        <v>2000</v>
      </c>
      <c r="F326" t="s">
        <v>49</v>
      </c>
      <c r="G326" t="s">
        <v>71</v>
      </c>
      <c r="H326">
        <v>110796</v>
      </c>
      <c r="I326" s="20">
        <f>VLOOKUP(D326,'自助-6.9'!D:E,2,FALSE)</f>
        <v>2000</v>
      </c>
      <c r="J326">
        <f t="shared" si="5"/>
        <v>1</v>
      </c>
    </row>
    <row r="327" spans="1:10">
      <c r="A327" s="33">
        <v>42895.387094907404</v>
      </c>
      <c r="B327" t="s">
        <v>1278</v>
      </c>
      <c r="C327" t="s">
        <v>988</v>
      </c>
      <c r="D327" t="s">
        <v>1279</v>
      </c>
      <c r="E327">
        <v>100</v>
      </c>
      <c r="F327" t="s">
        <v>49</v>
      </c>
      <c r="G327" t="s">
        <v>87</v>
      </c>
      <c r="H327">
        <v>110769</v>
      </c>
      <c r="I327" s="20">
        <f>VLOOKUP(D327,'自助-6.9'!D:E,2,FALSE)</f>
        <v>100</v>
      </c>
      <c r="J327">
        <f t="shared" si="5"/>
        <v>1</v>
      </c>
    </row>
    <row r="328" spans="1:10">
      <c r="A328" s="33">
        <v>42895.386655092596</v>
      </c>
      <c r="B328" t="s">
        <v>1280</v>
      </c>
      <c r="C328" t="s">
        <v>1281</v>
      </c>
      <c r="D328" t="s">
        <v>1282</v>
      </c>
      <c r="E328">
        <v>1000</v>
      </c>
      <c r="F328" t="s">
        <v>49</v>
      </c>
      <c r="G328" t="s">
        <v>78</v>
      </c>
      <c r="H328">
        <v>110731</v>
      </c>
      <c r="I328" s="20">
        <f>VLOOKUP(D328,'自助-6.9'!D:E,2,FALSE)</f>
        <v>1000</v>
      </c>
      <c r="J328">
        <f t="shared" si="5"/>
        <v>1</v>
      </c>
    </row>
    <row r="329" spans="1:10">
      <c r="A329" s="33">
        <v>42895.38658564815</v>
      </c>
      <c r="B329" t="s">
        <v>1283</v>
      </c>
      <c r="C329" t="s">
        <v>1284</v>
      </c>
      <c r="D329" t="s">
        <v>1285</v>
      </c>
      <c r="E329">
        <v>500</v>
      </c>
      <c r="F329" t="s">
        <v>49</v>
      </c>
      <c r="G329" t="s">
        <v>84</v>
      </c>
      <c r="H329">
        <v>110723</v>
      </c>
      <c r="I329" s="20">
        <f>VLOOKUP(D329,'自助-6.9'!D:E,2,FALSE)</f>
        <v>500</v>
      </c>
      <c r="J329">
        <f t="shared" si="5"/>
        <v>1</v>
      </c>
    </row>
    <row r="330" spans="1:10">
      <c r="A330" s="33">
        <v>42895.385914351849</v>
      </c>
      <c r="B330" t="s">
        <v>1286</v>
      </c>
      <c r="C330" t="s">
        <v>1287</v>
      </c>
      <c r="D330" t="s">
        <v>1288</v>
      </c>
      <c r="E330">
        <v>50</v>
      </c>
      <c r="F330" t="s">
        <v>49</v>
      </c>
      <c r="G330" t="s">
        <v>80</v>
      </c>
      <c r="H330">
        <v>110669</v>
      </c>
      <c r="I330" s="20">
        <f>VLOOKUP(D330,'自助-6.9'!D:E,2,FALSE)</f>
        <v>50</v>
      </c>
      <c r="J330">
        <f t="shared" si="5"/>
        <v>1</v>
      </c>
    </row>
    <row r="331" spans="1:10">
      <c r="A331" s="33">
        <v>42895.385497685187</v>
      </c>
      <c r="B331" t="s">
        <v>1218</v>
      </c>
      <c r="C331" t="s">
        <v>1219</v>
      </c>
      <c r="D331" t="s">
        <v>1289</v>
      </c>
      <c r="E331">
        <v>1300</v>
      </c>
      <c r="F331" t="s">
        <v>49</v>
      </c>
      <c r="G331" t="s">
        <v>243</v>
      </c>
      <c r="H331">
        <v>110635</v>
      </c>
      <c r="I331" s="20">
        <f>VLOOKUP(D331,'自助-6.9'!D:E,2,FALSE)</f>
        <v>1300</v>
      </c>
      <c r="J331">
        <f t="shared" si="5"/>
        <v>1</v>
      </c>
    </row>
    <row r="332" spans="1:10">
      <c r="A332" s="33">
        <v>42895.38517361111</v>
      </c>
      <c r="B332" t="s">
        <v>1290</v>
      </c>
      <c r="C332" t="s">
        <v>1291</v>
      </c>
      <c r="D332" t="s">
        <v>1292</v>
      </c>
      <c r="E332">
        <v>200</v>
      </c>
      <c r="F332" t="s">
        <v>49</v>
      </c>
      <c r="G332" t="s">
        <v>81</v>
      </c>
      <c r="H332">
        <v>110608</v>
      </c>
      <c r="I332" s="20">
        <f>VLOOKUP(D332,'自助-6.9'!D:E,2,FALSE)</f>
        <v>200</v>
      </c>
      <c r="J332">
        <f t="shared" si="5"/>
        <v>1</v>
      </c>
    </row>
    <row r="333" spans="1:10">
      <c r="A333" s="33">
        <v>42895.385104166664</v>
      </c>
      <c r="B333" t="s">
        <v>1293</v>
      </c>
      <c r="C333" t="s">
        <v>1294</v>
      </c>
      <c r="D333" t="s">
        <v>1295</v>
      </c>
      <c r="E333">
        <v>500</v>
      </c>
      <c r="F333" t="s">
        <v>49</v>
      </c>
      <c r="G333" t="s">
        <v>68</v>
      </c>
      <c r="H333">
        <v>110604</v>
      </c>
      <c r="I333" s="20">
        <f>VLOOKUP(D333,'自助-6.9'!D:E,2,FALSE)</f>
        <v>500</v>
      </c>
      <c r="J333">
        <f t="shared" si="5"/>
        <v>1</v>
      </c>
    </row>
    <row r="334" spans="1:10">
      <c r="A334" s="33">
        <v>42895.38385416667</v>
      </c>
      <c r="B334" t="s">
        <v>346</v>
      </c>
      <c r="C334" t="s">
        <v>347</v>
      </c>
      <c r="D334" t="s">
        <v>1296</v>
      </c>
      <c r="E334">
        <v>566</v>
      </c>
      <c r="F334" t="s">
        <v>49</v>
      </c>
      <c r="G334" t="s">
        <v>86</v>
      </c>
      <c r="H334">
        <v>110503</v>
      </c>
      <c r="I334" s="20">
        <f>VLOOKUP(D334,'自助-6.9'!D:E,2,FALSE)</f>
        <v>566</v>
      </c>
      <c r="J334">
        <f t="shared" si="5"/>
        <v>1</v>
      </c>
    </row>
    <row r="335" spans="1:10">
      <c r="A335" s="33">
        <v>42895.382708333331</v>
      </c>
      <c r="B335" t="s">
        <v>1297</v>
      </c>
      <c r="C335" t="s">
        <v>1298</v>
      </c>
      <c r="D335" t="s">
        <v>1299</v>
      </c>
      <c r="E335">
        <v>2600</v>
      </c>
      <c r="F335" t="s">
        <v>49</v>
      </c>
      <c r="G335" t="s">
        <v>79</v>
      </c>
      <c r="H335">
        <v>110435</v>
      </c>
      <c r="I335" s="20">
        <f>VLOOKUP(D335,'自助-6.9'!D:E,2,FALSE)</f>
        <v>2600</v>
      </c>
      <c r="J335">
        <f t="shared" si="5"/>
        <v>1</v>
      </c>
    </row>
    <row r="336" spans="1:10">
      <c r="A336" s="33">
        <v>42895.381898148145</v>
      </c>
      <c r="B336" t="s">
        <v>1300</v>
      </c>
      <c r="C336" t="s">
        <v>1301</v>
      </c>
      <c r="D336" t="s">
        <v>1302</v>
      </c>
      <c r="E336">
        <v>1000</v>
      </c>
      <c r="F336" t="s">
        <v>49</v>
      </c>
      <c r="G336" t="s">
        <v>241</v>
      </c>
      <c r="H336">
        <v>110364</v>
      </c>
      <c r="I336" s="20">
        <f>VLOOKUP(D336,'自助-6.9'!D:E,2,FALSE)</f>
        <v>1000</v>
      </c>
      <c r="J336">
        <f t="shared" si="5"/>
        <v>1</v>
      </c>
    </row>
    <row r="337" spans="1:10">
      <c r="A337" s="33">
        <v>42895.379467592589</v>
      </c>
      <c r="B337" t="s">
        <v>1305</v>
      </c>
      <c r="C337" t="s">
        <v>1306</v>
      </c>
      <c r="D337" t="s">
        <v>1307</v>
      </c>
      <c r="E337">
        <v>500</v>
      </c>
      <c r="F337" t="s">
        <v>49</v>
      </c>
      <c r="G337" t="s">
        <v>80</v>
      </c>
      <c r="H337">
        <v>110184</v>
      </c>
      <c r="I337" s="20">
        <f>VLOOKUP(D337,'自助-6.9'!D:E,2,FALSE)</f>
        <v>500</v>
      </c>
      <c r="J337">
        <f t="shared" si="5"/>
        <v>1</v>
      </c>
    </row>
    <row r="338" spans="1:10">
      <c r="A338" s="33">
        <v>42895.37903935185</v>
      </c>
      <c r="B338" t="s">
        <v>1308</v>
      </c>
      <c r="C338" t="s">
        <v>1309</v>
      </c>
      <c r="D338" t="s">
        <v>1310</v>
      </c>
      <c r="E338">
        <v>200</v>
      </c>
      <c r="F338" t="s">
        <v>49</v>
      </c>
      <c r="G338" t="s">
        <v>66</v>
      </c>
      <c r="H338">
        <v>110155</v>
      </c>
      <c r="I338" s="20">
        <f>VLOOKUP(D338,'自助-6.9'!D:E,2,FALSE)</f>
        <v>200</v>
      </c>
      <c r="J338">
        <f t="shared" si="5"/>
        <v>1</v>
      </c>
    </row>
    <row r="339" spans="1:10">
      <c r="A339" s="33">
        <v>42895.379004629627</v>
      </c>
      <c r="B339" t="s">
        <v>1305</v>
      </c>
      <c r="C339" t="s">
        <v>1306</v>
      </c>
      <c r="D339" t="s">
        <v>1311</v>
      </c>
      <c r="E339">
        <v>100</v>
      </c>
      <c r="F339" t="s">
        <v>49</v>
      </c>
      <c r="G339" t="s">
        <v>80</v>
      </c>
      <c r="H339">
        <v>110150</v>
      </c>
      <c r="I339" s="20">
        <f>VLOOKUP(D339,'自助-6.9'!D:E,2,FALSE)</f>
        <v>100</v>
      </c>
      <c r="J339">
        <f t="shared" si="5"/>
        <v>1</v>
      </c>
    </row>
    <row r="340" spans="1:10">
      <c r="A340" s="33">
        <v>42895.378865740742</v>
      </c>
      <c r="B340" t="s">
        <v>1312</v>
      </c>
      <c r="C340" t="s">
        <v>1313</v>
      </c>
      <c r="D340" t="s">
        <v>1314</v>
      </c>
      <c r="E340">
        <v>300</v>
      </c>
      <c r="F340" t="s">
        <v>49</v>
      </c>
      <c r="G340" t="s">
        <v>74</v>
      </c>
      <c r="H340">
        <v>110140</v>
      </c>
      <c r="I340" s="20">
        <f>VLOOKUP(D340,'自助-6.9'!D:E,2,FALSE)</f>
        <v>300</v>
      </c>
      <c r="J340">
        <f t="shared" si="5"/>
        <v>1</v>
      </c>
    </row>
    <row r="341" spans="1:10">
      <c r="A341" s="33">
        <v>42895.378067129626</v>
      </c>
      <c r="B341" t="s">
        <v>1315</v>
      </c>
      <c r="C341" t="s">
        <v>1153</v>
      </c>
      <c r="D341" t="s">
        <v>1316</v>
      </c>
      <c r="E341">
        <v>200</v>
      </c>
      <c r="F341" t="s">
        <v>49</v>
      </c>
      <c r="G341" t="s">
        <v>235</v>
      </c>
      <c r="H341">
        <v>110094</v>
      </c>
      <c r="I341" s="20">
        <f>VLOOKUP(D341,'自助-6.9'!D:E,2,FALSE)</f>
        <v>200</v>
      </c>
      <c r="J341">
        <f t="shared" si="5"/>
        <v>1</v>
      </c>
    </row>
    <row r="342" spans="1:10">
      <c r="A342" s="33">
        <v>42895.377743055556</v>
      </c>
      <c r="B342" t="s">
        <v>1317</v>
      </c>
      <c r="C342" t="s">
        <v>1318</v>
      </c>
      <c r="D342" t="s">
        <v>1319</v>
      </c>
      <c r="E342">
        <v>50</v>
      </c>
      <c r="F342" t="s">
        <v>49</v>
      </c>
      <c r="G342" t="s">
        <v>67</v>
      </c>
      <c r="H342">
        <v>110068</v>
      </c>
      <c r="I342" s="20">
        <f>VLOOKUP(D342,'自助-6.9'!D:E,2,FALSE)</f>
        <v>50</v>
      </c>
      <c r="J342">
        <f t="shared" si="5"/>
        <v>1</v>
      </c>
    </row>
    <row r="343" spans="1:10">
      <c r="A343" s="33">
        <v>42895.375277777777</v>
      </c>
      <c r="B343" t="s">
        <v>1320</v>
      </c>
      <c r="C343" t="s">
        <v>1321</v>
      </c>
      <c r="D343" t="s">
        <v>1322</v>
      </c>
      <c r="E343">
        <v>1400</v>
      </c>
      <c r="F343" t="s">
        <v>49</v>
      </c>
      <c r="G343" t="s">
        <v>75</v>
      </c>
      <c r="H343">
        <v>109899</v>
      </c>
      <c r="I343" s="20">
        <f>VLOOKUP(D343,'自助-6.9'!D:E,2,FALSE)</f>
        <v>1400</v>
      </c>
      <c r="J343">
        <f t="shared" si="5"/>
        <v>1</v>
      </c>
    </row>
    <row r="344" spans="1:10">
      <c r="A344" s="33">
        <v>42895.3747337963</v>
      </c>
      <c r="B344" t="s">
        <v>1323</v>
      </c>
      <c r="C344" t="s">
        <v>1324</v>
      </c>
      <c r="D344" t="s">
        <v>1325</v>
      </c>
      <c r="E344">
        <v>170</v>
      </c>
      <c r="F344" t="s">
        <v>49</v>
      </c>
      <c r="G344" t="s">
        <v>79</v>
      </c>
      <c r="H344">
        <v>109847</v>
      </c>
      <c r="I344" s="20">
        <f>VLOOKUP(D344,'自助-6.9'!D:E,2,FALSE)</f>
        <v>170</v>
      </c>
      <c r="J344">
        <f t="shared" si="5"/>
        <v>1</v>
      </c>
    </row>
    <row r="345" spans="1:10">
      <c r="A345" s="33">
        <v>42895.374409722222</v>
      </c>
      <c r="B345" t="s">
        <v>1326</v>
      </c>
      <c r="C345" t="s">
        <v>1327</v>
      </c>
      <c r="D345" t="s">
        <v>1328</v>
      </c>
      <c r="E345">
        <v>500</v>
      </c>
      <c r="F345" t="s">
        <v>49</v>
      </c>
      <c r="G345" t="s">
        <v>76</v>
      </c>
      <c r="H345">
        <v>109818</v>
      </c>
      <c r="I345" s="20">
        <f>VLOOKUP(D345,'自助-6.9'!D:E,2,FALSE)</f>
        <v>500</v>
      </c>
      <c r="J345">
        <f t="shared" si="5"/>
        <v>1</v>
      </c>
    </row>
    <row r="346" spans="1:10">
      <c r="A346" s="33">
        <v>42895.373854166668</v>
      </c>
      <c r="B346" t="s">
        <v>1329</v>
      </c>
      <c r="C346" t="s">
        <v>1330</v>
      </c>
      <c r="D346" t="s">
        <v>1331</v>
      </c>
      <c r="E346">
        <v>1000</v>
      </c>
      <c r="F346" t="s">
        <v>49</v>
      </c>
      <c r="G346" t="s">
        <v>71</v>
      </c>
      <c r="H346">
        <v>109783</v>
      </c>
      <c r="I346" s="20">
        <f>VLOOKUP(D346,'自助-6.9'!D:E,2,FALSE)</f>
        <v>1000</v>
      </c>
      <c r="J346">
        <f t="shared" si="5"/>
        <v>1</v>
      </c>
    </row>
    <row r="347" spans="1:10">
      <c r="A347" s="33">
        <v>42895.373645833337</v>
      </c>
      <c r="B347" t="s">
        <v>1332</v>
      </c>
      <c r="C347" t="s">
        <v>1333</v>
      </c>
      <c r="D347" t="s">
        <v>1334</v>
      </c>
      <c r="E347">
        <v>500</v>
      </c>
      <c r="F347" t="s">
        <v>49</v>
      </c>
      <c r="G347" t="s">
        <v>76</v>
      </c>
      <c r="H347">
        <v>109770</v>
      </c>
      <c r="I347" s="20">
        <f>VLOOKUP(D347,'自助-6.9'!D:E,2,FALSE)</f>
        <v>500</v>
      </c>
      <c r="J347">
        <f t="shared" si="5"/>
        <v>1</v>
      </c>
    </row>
    <row r="348" spans="1:10">
      <c r="A348" s="33">
        <v>42895.373599537037</v>
      </c>
      <c r="B348" t="s">
        <v>1335</v>
      </c>
      <c r="C348" t="s">
        <v>1207</v>
      </c>
      <c r="D348" t="s">
        <v>1336</v>
      </c>
      <c r="E348">
        <v>1500</v>
      </c>
      <c r="F348" t="s">
        <v>49</v>
      </c>
      <c r="G348" t="s">
        <v>90</v>
      </c>
      <c r="H348">
        <v>109762</v>
      </c>
      <c r="I348" s="20">
        <f>VLOOKUP(D348,'自助-6.9'!D:E,2,FALSE)</f>
        <v>1500</v>
      </c>
      <c r="J348">
        <f t="shared" si="5"/>
        <v>1</v>
      </c>
    </row>
    <row r="349" spans="1:10">
      <c r="A349" s="33">
        <v>42895.37158564815</v>
      </c>
      <c r="B349" t="s">
        <v>1337</v>
      </c>
      <c r="C349" t="s">
        <v>1338</v>
      </c>
      <c r="D349" t="s">
        <v>1339</v>
      </c>
      <c r="E349">
        <v>500</v>
      </c>
      <c r="F349" t="s">
        <v>49</v>
      </c>
      <c r="G349" t="s">
        <v>85</v>
      </c>
      <c r="H349">
        <v>109595</v>
      </c>
      <c r="I349" s="20">
        <f>VLOOKUP(D349,'自助-6.9'!D:E,2,FALSE)</f>
        <v>500</v>
      </c>
      <c r="J349">
        <f t="shared" si="5"/>
        <v>1</v>
      </c>
    </row>
    <row r="350" spans="1:10">
      <c r="A350" s="33">
        <v>42895.370995370373</v>
      </c>
      <c r="B350" t="s">
        <v>1340</v>
      </c>
      <c r="C350" t="s">
        <v>1341</v>
      </c>
      <c r="D350" t="s">
        <v>1342</v>
      </c>
      <c r="E350">
        <v>1000</v>
      </c>
      <c r="F350" t="s">
        <v>49</v>
      </c>
      <c r="G350" t="s">
        <v>86</v>
      </c>
      <c r="H350">
        <v>109548</v>
      </c>
      <c r="I350" s="20">
        <f>VLOOKUP(D350,'自助-6.9'!D:E,2,FALSE)</f>
        <v>1000</v>
      </c>
      <c r="J350">
        <f t="shared" si="5"/>
        <v>1</v>
      </c>
    </row>
    <row r="351" spans="1:10">
      <c r="A351" s="33">
        <v>42895.370509259257</v>
      </c>
      <c r="B351" t="s">
        <v>1340</v>
      </c>
      <c r="C351" t="s">
        <v>1341</v>
      </c>
      <c r="D351" t="s">
        <v>1343</v>
      </c>
      <c r="E351">
        <v>1000</v>
      </c>
      <c r="F351" t="s">
        <v>49</v>
      </c>
      <c r="G351" t="s">
        <v>86</v>
      </c>
      <c r="H351">
        <v>109510</v>
      </c>
      <c r="I351" s="20">
        <f>VLOOKUP(D351,'自助-6.9'!D:E,2,FALSE)</f>
        <v>1000</v>
      </c>
      <c r="J351">
        <f t="shared" si="5"/>
        <v>1</v>
      </c>
    </row>
    <row r="352" spans="1:10">
      <c r="A352" s="33">
        <v>42895.369398148148</v>
      </c>
      <c r="B352" t="s">
        <v>1344</v>
      </c>
      <c r="C352" t="s">
        <v>1345</v>
      </c>
      <c r="D352" t="s">
        <v>1346</v>
      </c>
      <c r="E352">
        <v>1000</v>
      </c>
      <c r="F352" t="s">
        <v>49</v>
      </c>
      <c r="G352" t="s">
        <v>69</v>
      </c>
      <c r="H352">
        <v>109412</v>
      </c>
      <c r="I352" s="20">
        <f>VLOOKUP(D352,'自助-6.9'!D:E,2,FALSE)</f>
        <v>1000</v>
      </c>
      <c r="J352">
        <f t="shared" si="5"/>
        <v>1</v>
      </c>
    </row>
    <row r="353" spans="1:10">
      <c r="A353" s="33">
        <v>42895.369108796294</v>
      </c>
      <c r="B353" t="s">
        <v>1347</v>
      </c>
      <c r="C353" t="s">
        <v>1348</v>
      </c>
      <c r="D353" t="s">
        <v>1349</v>
      </c>
      <c r="E353">
        <v>200</v>
      </c>
      <c r="F353" t="s">
        <v>49</v>
      </c>
      <c r="G353" t="s">
        <v>225</v>
      </c>
      <c r="H353">
        <v>109385</v>
      </c>
      <c r="I353" s="20">
        <f>VLOOKUP(D353,'自助-6.9'!D:E,2,FALSE)</f>
        <v>200</v>
      </c>
      <c r="J353">
        <f t="shared" si="5"/>
        <v>1</v>
      </c>
    </row>
    <row r="354" spans="1:10">
      <c r="A354" s="33">
        <v>42895.368587962963</v>
      </c>
      <c r="B354" t="s">
        <v>1350</v>
      </c>
      <c r="C354" t="s">
        <v>1351</v>
      </c>
      <c r="D354" t="s">
        <v>1352</v>
      </c>
      <c r="E354">
        <v>100</v>
      </c>
      <c r="F354" t="s">
        <v>49</v>
      </c>
      <c r="G354" t="s">
        <v>80</v>
      </c>
      <c r="H354">
        <v>109342</v>
      </c>
      <c r="I354" s="20">
        <f>VLOOKUP(D354,'自助-6.9'!D:E,2,FALSE)</f>
        <v>100</v>
      </c>
      <c r="J354">
        <f t="shared" si="5"/>
        <v>1</v>
      </c>
    </row>
    <row r="355" spans="1:10">
      <c r="A355" s="33">
        <v>42895.368125000001</v>
      </c>
      <c r="B355" t="s">
        <v>1353</v>
      </c>
      <c r="C355" t="s">
        <v>1354</v>
      </c>
      <c r="D355" t="s">
        <v>1355</v>
      </c>
      <c r="E355">
        <v>200</v>
      </c>
      <c r="F355" t="s">
        <v>49</v>
      </c>
      <c r="G355" t="s">
        <v>88</v>
      </c>
      <c r="H355">
        <v>109309</v>
      </c>
      <c r="I355" s="20">
        <f>VLOOKUP(D355,'自助-6.9'!D:E,2,FALSE)</f>
        <v>200</v>
      </c>
      <c r="J355">
        <f t="shared" si="5"/>
        <v>1</v>
      </c>
    </row>
    <row r="356" spans="1:10">
      <c r="A356" s="33">
        <v>42895.367754629631</v>
      </c>
      <c r="B356" t="s">
        <v>1356</v>
      </c>
      <c r="C356" t="s">
        <v>1357</v>
      </c>
      <c r="D356" t="s">
        <v>1358</v>
      </c>
      <c r="E356">
        <v>500</v>
      </c>
      <c r="F356" t="s">
        <v>49</v>
      </c>
      <c r="G356" t="s">
        <v>92</v>
      </c>
      <c r="H356">
        <v>109279</v>
      </c>
      <c r="I356" s="20">
        <f>VLOOKUP(D356,'自助-6.9'!D:E,2,FALSE)</f>
        <v>500</v>
      </c>
      <c r="J356">
        <f t="shared" si="5"/>
        <v>1</v>
      </c>
    </row>
    <row r="357" spans="1:10">
      <c r="A357" s="33">
        <v>42895.367719907408</v>
      </c>
      <c r="B357" t="s">
        <v>1359</v>
      </c>
      <c r="C357" t="s">
        <v>1360</v>
      </c>
      <c r="D357" t="s">
        <v>1361</v>
      </c>
      <c r="E357">
        <v>300</v>
      </c>
      <c r="F357" t="s">
        <v>49</v>
      </c>
      <c r="G357" t="s">
        <v>70</v>
      </c>
      <c r="H357">
        <v>109275</v>
      </c>
      <c r="I357" s="20">
        <f>VLOOKUP(D357,'自助-6.9'!D:E,2,FALSE)</f>
        <v>300</v>
      </c>
      <c r="J357">
        <f t="shared" si="5"/>
        <v>1</v>
      </c>
    </row>
    <row r="358" spans="1:10">
      <c r="A358" s="33">
        <v>42895.365324074075</v>
      </c>
      <c r="B358" t="s">
        <v>1362</v>
      </c>
      <c r="C358" t="s">
        <v>1363</v>
      </c>
      <c r="D358" t="s">
        <v>1364</v>
      </c>
      <c r="E358">
        <v>1900</v>
      </c>
      <c r="F358" t="s">
        <v>49</v>
      </c>
      <c r="G358" t="s">
        <v>75</v>
      </c>
      <c r="H358">
        <v>109091</v>
      </c>
      <c r="I358" s="20">
        <f>VLOOKUP(D358,'自助-6.9'!D:E,2,FALSE)</f>
        <v>1900</v>
      </c>
      <c r="J358">
        <f t="shared" si="5"/>
        <v>1</v>
      </c>
    </row>
    <row r="359" spans="1:10">
      <c r="A359" s="33">
        <v>42895.364849537036</v>
      </c>
      <c r="B359" t="s">
        <v>860</v>
      </c>
      <c r="C359" t="s">
        <v>861</v>
      </c>
      <c r="D359" t="s">
        <v>1365</v>
      </c>
      <c r="E359">
        <v>500</v>
      </c>
      <c r="F359" t="s">
        <v>49</v>
      </c>
      <c r="G359" t="s">
        <v>87</v>
      </c>
      <c r="H359">
        <v>109054</v>
      </c>
      <c r="I359" s="20">
        <f>VLOOKUP(D359,'自助-6.9'!D:E,2,FALSE)</f>
        <v>500</v>
      </c>
      <c r="J359">
        <f t="shared" si="5"/>
        <v>1</v>
      </c>
    </row>
    <row r="360" spans="1:10">
      <c r="A360" s="33">
        <v>42895.364074074074</v>
      </c>
      <c r="B360" t="s">
        <v>1368</v>
      </c>
      <c r="C360" t="s">
        <v>1369</v>
      </c>
      <c r="D360" t="s">
        <v>1370</v>
      </c>
      <c r="E360">
        <v>1000</v>
      </c>
      <c r="F360" t="s">
        <v>49</v>
      </c>
      <c r="G360" t="s">
        <v>247</v>
      </c>
      <c r="H360">
        <v>109008</v>
      </c>
      <c r="I360" s="20">
        <f>VLOOKUP(D360,'自助-6.9'!D:E,2,FALSE)</f>
        <v>1000</v>
      </c>
      <c r="J360">
        <f t="shared" si="5"/>
        <v>1</v>
      </c>
    </row>
    <row r="361" spans="1:10">
      <c r="A361" s="33">
        <v>42895.364039351851</v>
      </c>
      <c r="B361" t="s">
        <v>1371</v>
      </c>
      <c r="C361" t="s">
        <v>1372</v>
      </c>
      <c r="D361" t="s">
        <v>1373</v>
      </c>
      <c r="E361">
        <v>20</v>
      </c>
      <c r="F361" t="s">
        <v>49</v>
      </c>
      <c r="G361" t="s">
        <v>89</v>
      </c>
      <c r="H361">
        <v>109006</v>
      </c>
      <c r="I361" s="20">
        <f>VLOOKUP(D361,'自助-6.9'!D:E,2,FALSE)</f>
        <v>20</v>
      </c>
      <c r="J361">
        <f t="shared" si="5"/>
        <v>1</v>
      </c>
    </row>
    <row r="362" spans="1:10">
      <c r="A362" s="33">
        <v>42895.362569444442</v>
      </c>
      <c r="B362" t="s">
        <v>824</v>
      </c>
      <c r="C362" t="s">
        <v>825</v>
      </c>
      <c r="D362" t="s">
        <v>1374</v>
      </c>
      <c r="E362">
        <v>300</v>
      </c>
      <c r="F362" t="s">
        <v>49</v>
      </c>
      <c r="G362" t="s">
        <v>74</v>
      </c>
      <c r="H362">
        <v>108894</v>
      </c>
      <c r="I362" s="20">
        <f>VLOOKUP(D362,'自助-6.9'!D:E,2,FALSE)</f>
        <v>300</v>
      </c>
      <c r="J362">
        <f t="shared" si="5"/>
        <v>1</v>
      </c>
    </row>
    <row r="363" spans="1:10">
      <c r="A363" s="33">
        <v>42895.361759259256</v>
      </c>
      <c r="B363" t="s">
        <v>1375</v>
      </c>
      <c r="C363" t="s">
        <v>1376</v>
      </c>
      <c r="D363" t="s">
        <v>1377</v>
      </c>
      <c r="E363">
        <v>500</v>
      </c>
      <c r="F363" t="s">
        <v>49</v>
      </c>
      <c r="G363" t="s">
        <v>235</v>
      </c>
      <c r="H363">
        <v>108841</v>
      </c>
      <c r="I363" s="20">
        <f>VLOOKUP(D363,'自助-6.9'!D:E,2,FALSE)</f>
        <v>500</v>
      </c>
      <c r="J363">
        <f t="shared" si="5"/>
        <v>1</v>
      </c>
    </row>
    <row r="364" spans="1:10">
      <c r="A364" s="33">
        <v>42895.360613425924</v>
      </c>
      <c r="B364" t="s">
        <v>1290</v>
      </c>
      <c r="C364" t="s">
        <v>1291</v>
      </c>
      <c r="D364" t="s">
        <v>1378</v>
      </c>
      <c r="E364">
        <v>300</v>
      </c>
      <c r="F364" t="s">
        <v>49</v>
      </c>
      <c r="G364" t="s">
        <v>81</v>
      </c>
      <c r="H364">
        <v>108760</v>
      </c>
      <c r="I364" s="20">
        <f>VLOOKUP(D364,'自助-6.9'!D:E,2,FALSE)</f>
        <v>300</v>
      </c>
      <c r="J364">
        <f t="shared" si="5"/>
        <v>1</v>
      </c>
    </row>
    <row r="365" spans="1:10">
      <c r="A365" s="33">
        <v>42895.360150462962</v>
      </c>
      <c r="B365" t="s">
        <v>1130</v>
      </c>
      <c r="C365" t="s">
        <v>1131</v>
      </c>
      <c r="D365" t="s">
        <v>1379</v>
      </c>
      <c r="E365">
        <v>200</v>
      </c>
      <c r="F365" t="s">
        <v>49</v>
      </c>
      <c r="G365" t="s">
        <v>89</v>
      </c>
      <c r="H365">
        <v>108745</v>
      </c>
      <c r="I365" s="20">
        <f>VLOOKUP(D365,'自助-6.9'!D:E,2,FALSE)</f>
        <v>200</v>
      </c>
      <c r="J365">
        <f t="shared" si="5"/>
        <v>1</v>
      </c>
    </row>
    <row r="366" spans="1:10">
      <c r="A366" s="33">
        <v>42895.359861111108</v>
      </c>
      <c r="B366" t="s">
        <v>1380</v>
      </c>
      <c r="C366" t="s">
        <v>1381</v>
      </c>
      <c r="D366" t="s">
        <v>1382</v>
      </c>
      <c r="E366">
        <v>500</v>
      </c>
      <c r="F366" t="s">
        <v>49</v>
      </c>
      <c r="G366" t="s">
        <v>91</v>
      </c>
      <c r="H366">
        <v>108728</v>
      </c>
      <c r="I366" s="20">
        <f>VLOOKUP(D366,'自助-6.9'!D:E,2,FALSE)</f>
        <v>500</v>
      </c>
      <c r="J366">
        <f t="shared" si="5"/>
        <v>1</v>
      </c>
    </row>
    <row r="367" spans="1:10">
      <c r="A367" s="33">
        <v>42895.359340277777</v>
      </c>
      <c r="B367" t="s">
        <v>1383</v>
      </c>
      <c r="C367" t="s">
        <v>1384</v>
      </c>
      <c r="D367" t="s">
        <v>1385</v>
      </c>
      <c r="E367">
        <v>2000</v>
      </c>
      <c r="F367" t="s">
        <v>49</v>
      </c>
      <c r="G367" t="s">
        <v>77</v>
      </c>
      <c r="H367">
        <v>108695</v>
      </c>
      <c r="I367" s="20">
        <f>VLOOKUP(D367,'自助-6.9'!D:E,2,FALSE)</f>
        <v>2000</v>
      </c>
      <c r="J367">
        <f t="shared" si="5"/>
        <v>1</v>
      </c>
    </row>
    <row r="368" spans="1:10">
      <c r="A368" s="33">
        <v>42895.358495370368</v>
      </c>
      <c r="B368" t="s">
        <v>1386</v>
      </c>
      <c r="C368" t="s">
        <v>1387</v>
      </c>
      <c r="D368" t="s">
        <v>1388</v>
      </c>
      <c r="E368">
        <v>10</v>
      </c>
      <c r="F368" t="s">
        <v>49</v>
      </c>
      <c r="G368" t="s">
        <v>89</v>
      </c>
      <c r="H368">
        <v>108632</v>
      </c>
      <c r="I368" s="20">
        <f>VLOOKUP(D368,'自助-6.9'!D:E,2,FALSE)</f>
        <v>10</v>
      </c>
      <c r="J368">
        <f t="shared" si="5"/>
        <v>1</v>
      </c>
    </row>
    <row r="369" spans="1:10">
      <c r="A369" s="33">
        <v>42895.357858796298</v>
      </c>
      <c r="B369" t="s">
        <v>1389</v>
      </c>
      <c r="C369" t="s">
        <v>1390</v>
      </c>
      <c r="D369" t="s">
        <v>1391</v>
      </c>
      <c r="E369">
        <v>10</v>
      </c>
      <c r="F369" t="s">
        <v>49</v>
      </c>
      <c r="G369" t="s">
        <v>89</v>
      </c>
      <c r="H369">
        <v>108583</v>
      </c>
      <c r="I369" s="20">
        <f>VLOOKUP(D369,'自助-6.9'!D:E,2,FALSE)</f>
        <v>10</v>
      </c>
      <c r="J369">
        <f t="shared" si="5"/>
        <v>1</v>
      </c>
    </row>
    <row r="370" spans="1:10">
      <c r="A370" s="33">
        <v>42895.357766203706</v>
      </c>
      <c r="B370" t="s">
        <v>1392</v>
      </c>
      <c r="C370" t="s">
        <v>1393</v>
      </c>
      <c r="D370" t="s">
        <v>1394</v>
      </c>
      <c r="E370">
        <v>500</v>
      </c>
      <c r="F370" t="s">
        <v>49</v>
      </c>
      <c r="G370" t="s">
        <v>71</v>
      </c>
      <c r="H370">
        <v>108576</v>
      </c>
      <c r="I370" s="20">
        <f>VLOOKUP(D370,'自助-6.9'!D:E,2,FALSE)</f>
        <v>500</v>
      </c>
      <c r="J370">
        <f t="shared" si="5"/>
        <v>1</v>
      </c>
    </row>
    <row r="371" spans="1:10">
      <c r="A371" s="33">
        <v>42895.357581018521</v>
      </c>
      <c r="B371" t="s">
        <v>1395</v>
      </c>
      <c r="C371" t="s">
        <v>1396</v>
      </c>
      <c r="D371" t="s">
        <v>1397</v>
      </c>
      <c r="E371">
        <v>500</v>
      </c>
      <c r="F371" t="s">
        <v>49</v>
      </c>
      <c r="G371" t="s">
        <v>90</v>
      </c>
      <c r="H371">
        <v>108561</v>
      </c>
      <c r="I371" s="20">
        <f>VLOOKUP(D371,'自助-6.9'!D:E,2,FALSE)</f>
        <v>500</v>
      </c>
      <c r="J371">
        <f t="shared" si="5"/>
        <v>1</v>
      </c>
    </row>
    <row r="372" spans="1:10">
      <c r="A372" s="33">
        <v>42895.357233796298</v>
      </c>
      <c r="B372" t="s">
        <v>1109</v>
      </c>
      <c r="C372" t="s">
        <v>1110</v>
      </c>
      <c r="D372" t="s">
        <v>1398</v>
      </c>
      <c r="E372">
        <v>200</v>
      </c>
      <c r="F372" t="s">
        <v>49</v>
      </c>
      <c r="G372" t="s">
        <v>76</v>
      </c>
      <c r="H372">
        <v>108546</v>
      </c>
      <c r="I372" s="20">
        <f>VLOOKUP(D372,'自助-6.9'!D:E,2,FALSE)</f>
        <v>200</v>
      </c>
      <c r="J372">
        <f t="shared" si="5"/>
        <v>1</v>
      </c>
    </row>
    <row r="373" spans="1:10">
      <c r="A373" s="33">
        <v>42895.356585648151</v>
      </c>
      <c r="B373" t="s">
        <v>1399</v>
      </c>
      <c r="C373" t="s">
        <v>1400</v>
      </c>
      <c r="D373" t="s">
        <v>1401</v>
      </c>
      <c r="E373">
        <v>2000</v>
      </c>
      <c r="F373" t="s">
        <v>49</v>
      </c>
      <c r="G373" t="s">
        <v>90</v>
      </c>
      <c r="H373">
        <v>108505</v>
      </c>
      <c r="I373" s="20">
        <f>VLOOKUP(D373,'自助-6.9'!D:E,2,FALSE)</f>
        <v>2000</v>
      </c>
      <c r="J373">
        <f t="shared" si="5"/>
        <v>1</v>
      </c>
    </row>
    <row r="374" spans="1:10">
      <c r="A374" s="33">
        <v>42895.356365740743</v>
      </c>
      <c r="B374" t="s">
        <v>1402</v>
      </c>
      <c r="C374" t="s">
        <v>1403</v>
      </c>
      <c r="D374" t="s">
        <v>1404</v>
      </c>
      <c r="E374">
        <v>500</v>
      </c>
      <c r="F374" t="s">
        <v>49</v>
      </c>
      <c r="G374" t="s">
        <v>87</v>
      </c>
      <c r="H374">
        <v>108488</v>
      </c>
      <c r="I374" s="20">
        <f>VLOOKUP(D374,'自助-6.9'!D:E,2,FALSE)</f>
        <v>500</v>
      </c>
      <c r="J374">
        <f t="shared" si="5"/>
        <v>1</v>
      </c>
    </row>
    <row r="375" spans="1:10">
      <c r="A375" s="33">
        <v>42895.354085648149</v>
      </c>
      <c r="B375" t="s">
        <v>1405</v>
      </c>
      <c r="C375" t="s">
        <v>1406</v>
      </c>
      <c r="D375" t="s">
        <v>1407</v>
      </c>
      <c r="E375">
        <v>100</v>
      </c>
      <c r="F375" t="s">
        <v>49</v>
      </c>
      <c r="G375" t="s">
        <v>80</v>
      </c>
      <c r="H375">
        <v>108341</v>
      </c>
      <c r="I375" s="20">
        <f>VLOOKUP(D375,'自助-6.9'!D:E,2,FALSE)</f>
        <v>100</v>
      </c>
      <c r="J375">
        <f t="shared" si="5"/>
        <v>1</v>
      </c>
    </row>
    <row r="376" spans="1:10">
      <c r="A376" s="33">
        <v>42895.353680555556</v>
      </c>
      <c r="B376" t="s">
        <v>1208</v>
      </c>
      <c r="C376" t="s">
        <v>1209</v>
      </c>
      <c r="D376" t="s">
        <v>1408</v>
      </c>
      <c r="E376">
        <v>500</v>
      </c>
      <c r="F376" t="s">
        <v>49</v>
      </c>
      <c r="G376" t="s">
        <v>68</v>
      </c>
      <c r="H376">
        <v>108317</v>
      </c>
      <c r="I376" s="20">
        <f>VLOOKUP(D376,'自助-6.9'!D:E,2,FALSE)</f>
        <v>500</v>
      </c>
      <c r="J376">
        <f t="shared" si="5"/>
        <v>1</v>
      </c>
    </row>
    <row r="377" spans="1:10">
      <c r="A377" s="33">
        <v>42895.350254629629</v>
      </c>
      <c r="B377" t="s">
        <v>339</v>
      </c>
      <c r="C377" t="s">
        <v>340</v>
      </c>
      <c r="D377" t="s">
        <v>1409</v>
      </c>
      <c r="E377">
        <v>200</v>
      </c>
      <c r="F377" t="s">
        <v>49</v>
      </c>
      <c r="G377" t="s">
        <v>238</v>
      </c>
      <c r="H377">
        <v>108116</v>
      </c>
      <c r="I377" s="20">
        <f>VLOOKUP(D377,'自助-6.9'!D:E,2,FALSE)</f>
        <v>200</v>
      </c>
      <c r="J377">
        <f t="shared" si="5"/>
        <v>1</v>
      </c>
    </row>
    <row r="378" spans="1:10">
      <c r="A378" s="33">
        <v>42895.34988425926</v>
      </c>
      <c r="B378" t="s">
        <v>1410</v>
      </c>
      <c r="C378" t="s">
        <v>1411</v>
      </c>
      <c r="D378" t="s">
        <v>1412</v>
      </c>
      <c r="E378">
        <v>10</v>
      </c>
      <c r="F378" t="s">
        <v>49</v>
      </c>
      <c r="G378" t="s">
        <v>81</v>
      </c>
      <c r="H378">
        <v>108089</v>
      </c>
      <c r="I378" s="20">
        <f>VLOOKUP(D378,'自助-6.9'!D:E,2,FALSE)</f>
        <v>10</v>
      </c>
      <c r="J378">
        <f t="shared" si="5"/>
        <v>1</v>
      </c>
    </row>
    <row r="379" spans="1:10">
      <c r="A379" s="33">
        <v>42895.348425925928</v>
      </c>
      <c r="B379" t="s">
        <v>236</v>
      </c>
      <c r="C379" t="s">
        <v>237</v>
      </c>
      <c r="D379" t="s">
        <v>1413</v>
      </c>
      <c r="E379">
        <v>2900</v>
      </c>
      <c r="F379" t="s">
        <v>49</v>
      </c>
      <c r="G379" t="s">
        <v>84</v>
      </c>
      <c r="H379">
        <v>107983</v>
      </c>
      <c r="I379" s="20">
        <f>VLOOKUP(D379,'自助-6.9'!D:E,2,FALSE)</f>
        <v>2900</v>
      </c>
      <c r="J379">
        <f t="shared" si="5"/>
        <v>1</v>
      </c>
    </row>
    <row r="380" spans="1:10">
      <c r="A380" s="33">
        <v>42895.347384259258</v>
      </c>
      <c r="B380" t="s">
        <v>1118</v>
      </c>
      <c r="C380" t="s">
        <v>1119</v>
      </c>
      <c r="D380" t="s">
        <v>1414</v>
      </c>
      <c r="E380">
        <v>500</v>
      </c>
      <c r="F380" t="s">
        <v>49</v>
      </c>
      <c r="G380" t="s">
        <v>81</v>
      </c>
      <c r="H380">
        <v>107904</v>
      </c>
      <c r="I380" s="20">
        <f>VLOOKUP(D380,'自助-6.9'!D:E,2,FALSE)</f>
        <v>500</v>
      </c>
      <c r="J380">
        <f t="shared" si="5"/>
        <v>1</v>
      </c>
    </row>
    <row r="381" spans="1:10">
      <c r="A381" s="33">
        <v>42895.347071759257</v>
      </c>
      <c r="B381" t="s">
        <v>1415</v>
      </c>
      <c r="C381" t="s">
        <v>1416</v>
      </c>
      <c r="D381" t="s">
        <v>1417</v>
      </c>
      <c r="E381">
        <v>1000</v>
      </c>
      <c r="F381" t="s">
        <v>49</v>
      </c>
      <c r="G381" t="s">
        <v>70</v>
      </c>
      <c r="H381">
        <v>107884</v>
      </c>
      <c r="I381" s="20">
        <f>VLOOKUP(D381,'自助-6.9'!D:E,2,FALSE)</f>
        <v>1000</v>
      </c>
      <c r="J381">
        <f t="shared" si="5"/>
        <v>1</v>
      </c>
    </row>
    <row r="382" spans="1:10">
      <c r="A382" s="33">
        <v>42895.343726851854</v>
      </c>
      <c r="B382" t="s">
        <v>1418</v>
      </c>
      <c r="C382" t="s">
        <v>1419</v>
      </c>
      <c r="D382" t="s">
        <v>1420</v>
      </c>
      <c r="E382">
        <v>100</v>
      </c>
      <c r="F382" t="s">
        <v>49</v>
      </c>
      <c r="G382" t="s">
        <v>71</v>
      </c>
      <c r="H382">
        <v>107692</v>
      </c>
      <c r="I382" s="20">
        <f>VLOOKUP(D382,'自助-6.9'!D:E,2,FALSE)</f>
        <v>100</v>
      </c>
      <c r="J382">
        <f t="shared" si="5"/>
        <v>1</v>
      </c>
    </row>
    <row r="383" spans="1:10">
      <c r="A383" s="33">
        <v>42895.343518518515</v>
      </c>
      <c r="B383" t="s">
        <v>1421</v>
      </c>
      <c r="C383" t="s">
        <v>754</v>
      </c>
      <c r="D383" t="s">
        <v>1422</v>
      </c>
      <c r="E383">
        <v>500</v>
      </c>
      <c r="F383" t="s">
        <v>49</v>
      </c>
      <c r="G383" t="s">
        <v>69</v>
      </c>
      <c r="H383">
        <v>107686</v>
      </c>
      <c r="I383" s="20">
        <f>VLOOKUP(D383,'自助-6.9'!D:E,2,FALSE)</f>
        <v>500</v>
      </c>
      <c r="J383">
        <f t="shared" si="5"/>
        <v>1</v>
      </c>
    </row>
    <row r="384" spans="1:10">
      <c r="A384" s="33">
        <v>42895.34302083333</v>
      </c>
      <c r="B384" t="s">
        <v>1418</v>
      </c>
      <c r="C384" t="s">
        <v>1419</v>
      </c>
      <c r="D384" t="s">
        <v>1423</v>
      </c>
      <c r="E384">
        <v>800</v>
      </c>
      <c r="F384" t="s">
        <v>49</v>
      </c>
      <c r="G384" t="s">
        <v>71</v>
      </c>
      <c r="H384">
        <v>107646</v>
      </c>
      <c r="I384" s="20">
        <f>VLOOKUP(D384,'自助-6.9'!D:E,2,FALSE)</f>
        <v>800</v>
      </c>
      <c r="J384">
        <f t="shared" si="5"/>
        <v>1</v>
      </c>
    </row>
    <row r="385" spans="1:10">
      <c r="A385" s="33">
        <v>42895.342280092591</v>
      </c>
      <c r="B385" t="s">
        <v>1424</v>
      </c>
      <c r="C385" t="s">
        <v>1425</v>
      </c>
      <c r="D385" t="s">
        <v>1426</v>
      </c>
      <c r="E385">
        <v>1</v>
      </c>
      <c r="F385" t="s">
        <v>49</v>
      </c>
      <c r="G385" t="s">
        <v>235</v>
      </c>
      <c r="H385">
        <v>107598</v>
      </c>
      <c r="I385" s="20">
        <f>VLOOKUP(D385,'自助-6.9'!D:E,2,FALSE)</f>
        <v>1</v>
      </c>
      <c r="J385">
        <f t="shared" si="5"/>
        <v>1</v>
      </c>
    </row>
    <row r="386" spans="1:10">
      <c r="A386" s="33">
        <v>42895.342233796298</v>
      </c>
      <c r="B386" t="s">
        <v>279</v>
      </c>
      <c r="C386" t="s">
        <v>280</v>
      </c>
      <c r="D386" t="s">
        <v>1427</v>
      </c>
      <c r="E386">
        <v>2500</v>
      </c>
      <c r="F386" t="s">
        <v>49</v>
      </c>
      <c r="G386" t="s">
        <v>81</v>
      </c>
      <c r="H386">
        <v>107589</v>
      </c>
      <c r="I386" s="20">
        <f>VLOOKUP(D386,'自助-6.9'!D:E,2,FALSE)</f>
        <v>2500</v>
      </c>
      <c r="J386">
        <f t="shared" ref="J386:J412" si="6">IF(E386=I386,1,0)</f>
        <v>1</v>
      </c>
    </row>
    <row r="387" spans="1:10">
      <c r="A387" s="33">
        <v>42895.341157407405</v>
      </c>
      <c r="B387" t="s">
        <v>1428</v>
      </c>
      <c r="C387" t="s">
        <v>1429</v>
      </c>
      <c r="D387" t="s">
        <v>1430</v>
      </c>
      <c r="E387">
        <v>200</v>
      </c>
      <c r="F387" t="s">
        <v>49</v>
      </c>
      <c r="G387" t="s">
        <v>74</v>
      </c>
      <c r="H387">
        <v>107519</v>
      </c>
      <c r="I387" s="20">
        <f>VLOOKUP(D387,'自助-6.9'!D:E,2,FALSE)</f>
        <v>200</v>
      </c>
      <c r="J387">
        <f t="shared" si="6"/>
        <v>1</v>
      </c>
    </row>
    <row r="388" spans="1:10">
      <c r="A388" s="33">
        <v>42895.340567129628</v>
      </c>
      <c r="B388" t="s">
        <v>1431</v>
      </c>
      <c r="C388" t="s">
        <v>1432</v>
      </c>
      <c r="D388" t="s">
        <v>1433</v>
      </c>
      <c r="E388">
        <v>700</v>
      </c>
      <c r="F388" t="s">
        <v>49</v>
      </c>
      <c r="G388" t="s">
        <v>243</v>
      </c>
      <c r="H388">
        <v>107480</v>
      </c>
      <c r="I388" s="20">
        <f>VLOOKUP(D388,'自助-6.9'!D:E,2,FALSE)</f>
        <v>700</v>
      </c>
      <c r="J388">
        <f t="shared" si="6"/>
        <v>1</v>
      </c>
    </row>
    <row r="389" spans="1:10">
      <c r="A389" s="33">
        <v>42895.340266203704</v>
      </c>
      <c r="B389" t="s">
        <v>1434</v>
      </c>
      <c r="C389" t="s">
        <v>1435</v>
      </c>
      <c r="D389" t="s">
        <v>1436</v>
      </c>
      <c r="E389">
        <v>20</v>
      </c>
      <c r="F389" t="s">
        <v>49</v>
      </c>
      <c r="G389" t="s">
        <v>80</v>
      </c>
      <c r="H389">
        <v>107461</v>
      </c>
      <c r="I389" s="20">
        <f>VLOOKUP(D389,'自助-6.9'!D:E,2,FALSE)</f>
        <v>20</v>
      </c>
      <c r="J389">
        <f t="shared" si="6"/>
        <v>1</v>
      </c>
    </row>
    <row r="390" spans="1:10">
      <c r="A390" s="33">
        <v>42895.33935185185</v>
      </c>
      <c r="B390" t="s">
        <v>348</v>
      </c>
      <c r="C390" t="s">
        <v>349</v>
      </c>
      <c r="D390" t="s">
        <v>1437</v>
      </c>
      <c r="E390">
        <v>1000</v>
      </c>
      <c r="F390" t="s">
        <v>49</v>
      </c>
      <c r="G390" t="s">
        <v>74</v>
      </c>
      <c r="H390">
        <v>107412</v>
      </c>
      <c r="I390" s="20">
        <f>VLOOKUP(D390,'自助-6.9'!D:E,2,FALSE)</f>
        <v>1000</v>
      </c>
      <c r="J390">
        <f t="shared" si="6"/>
        <v>1</v>
      </c>
    </row>
    <row r="391" spans="1:10">
      <c r="A391" s="33">
        <v>42895.33865740741</v>
      </c>
      <c r="B391" t="s">
        <v>274</v>
      </c>
      <c r="C391" t="s">
        <v>275</v>
      </c>
      <c r="D391" t="s">
        <v>1438</v>
      </c>
      <c r="E391">
        <v>150</v>
      </c>
      <c r="F391" t="s">
        <v>49</v>
      </c>
      <c r="G391" t="s">
        <v>251</v>
      </c>
      <c r="H391">
        <v>107374</v>
      </c>
      <c r="I391" s="20">
        <f>VLOOKUP(D391,'自助-6.9'!D:E,2,FALSE)</f>
        <v>150</v>
      </c>
      <c r="J391">
        <f t="shared" si="6"/>
        <v>1</v>
      </c>
    </row>
    <row r="392" spans="1:10">
      <c r="A392" s="33">
        <v>42895.335810185185</v>
      </c>
      <c r="B392" t="s">
        <v>1439</v>
      </c>
      <c r="C392" t="s">
        <v>1440</v>
      </c>
      <c r="D392" t="s">
        <v>1441</v>
      </c>
      <c r="E392">
        <v>1000</v>
      </c>
      <c r="F392" t="s">
        <v>49</v>
      </c>
      <c r="G392" t="s">
        <v>75</v>
      </c>
      <c r="H392">
        <v>107223</v>
      </c>
      <c r="I392" s="20">
        <f>VLOOKUP(D392,'自助-6.9'!D:E,2,FALSE)</f>
        <v>1000</v>
      </c>
      <c r="J392">
        <f t="shared" si="6"/>
        <v>1</v>
      </c>
    </row>
    <row r="393" spans="1:10">
      <c r="A393" s="33">
        <v>42895.335219907407</v>
      </c>
      <c r="B393" t="s">
        <v>1442</v>
      </c>
      <c r="C393" t="s">
        <v>1443</v>
      </c>
      <c r="D393" t="s">
        <v>1444</v>
      </c>
      <c r="E393">
        <v>1000</v>
      </c>
      <c r="F393" t="s">
        <v>49</v>
      </c>
      <c r="G393" t="s">
        <v>81</v>
      </c>
      <c r="H393">
        <v>107201</v>
      </c>
      <c r="I393" s="20">
        <f>VLOOKUP(D393,'自助-6.9'!D:E,2,FALSE)</f>
        <v>1000</v>
      </c>
      <c r="J393">
        <f t="shared" si="6"/>
        <v>1</v>
      </c>
    </row>
    <row r="394" spans="1:10">
      <c r="A394" s="33">
        <v>42895.334270833337</v>
      </c>
      <c r="B394" t="s">
        <v>1445</v>
      </c>
      <c r="C394" t="s">
        <v>1446</v>
      </c>
      <c r="D394" t="s">
        <v>1447</v>
      </c>
      <c r="E394">
        <v>50</v>
      </c>
      <c r="F394" t="s">
        <v>49</v>
      </c>
      <c r="G394" t="s">
        <v>90</v>
      </c>
      <c r="H394">
        <v>107171</v>
      </c>
      <c r="I394" s="20">
        <f>VLOOKUP(D394,'自助-6.9'!D:E,2,FALSE)</f>
        <v>50</v>
      </c>
      <c r="J394">
        <f t="shared" si="6"/>
        <v>1</v>
      </c>
    </row>
    <row r="395" spans="1:10">
      <c r="A395" s="33">
        <v>42895.332175925927</v>
      </c>
      <c r="B395" t="s">
        <v>342</v>
      </c>
      <c r="C395" t="s">
        <v>343</v>
      </c>
      <c r="D395" t="s">
        <v>1448</v>
      </c>
      <c r="E395">
        <v>200</v>
      </c>
      <c r="F395" t="s">
        <v>49</v>
      </c>
      <c r="G395" t="s">
        <v>90</v>
      </c>
      <c r="H395">
        <v>107117</v>
      </c>
      <c r="I395" s="20">
        <f>VLOOKUP(D395,'自助-6.9'!D:E,2,FALSE)</f>
        <v>200</v>
      </c>
      <c r="J395">
        <f t="shared" si="6"/>
        <v>1</v>
      </c>
    </row>
    <row r="396" spans="1:10">
      <c r="A396" s="33">
        <v>42895.332129629627</v>
      </c>
      <c r="B396" t="s">
        <v>623</v>
      </c>
      <c r="C396" t="s">
        <v>624</v>
      </c>
      <c r="D396" t="s">
        <v>1449</v>
      </c>
      <c r="E396">
        <v>1500</v>
      </c>
      <c r="F396" t="s">
        <v>49</v>
      </c>
      <c r="G396" t="s">
        <v>243</v>
      </c>
      <c r="H396">
        <v>107114</v>
      </c>
      <c r="I396" s="20">
        <f>VLOOKUP(D396,'自助-6.9'!D:E,2,FALSE)</f>
        <v>1500</v>
      </c>
      <c r="J396">
        <f t="shared" si="6"/>
        <v>1</v>
      </c>
    </row>
    <row r="397" spans="1:10">
      <c r="A397" s="33">
        <v>42895.329884259256</v>
      </c>
      <c r="B397" t="s">
        <v>655</v>
      </c>
      <c r="C397" t="s">
        <v>656</v>
      </c>
      <c r="D397" t="s">
        <v>1450</v>
      </c>
      <c r="E397">
        <v>1000</v>
      </c>
      <c r="F397" t="s">
        <v>49</v>
      </c>
      <c r="G397" t="s">
        <v>243</v>
      </c>
      <c r="H397">
        <v>107044</v>
      </c>
      <c r="I397" s="20">
        <f>VLOOKUP(D397,'自助-6.9'!D:E,2,FALSE)</f>
        <v>1000</v>
      </c>
      <c r="J397">
        <f t="shared" si="6"/>
        <v>1</v>
      </c>
    </row>
    <row r="398" spans="1:10">
      <c r="A398" s="33">
        <v>42895.329085648147</v>
      </c>
      <c r="B398" t="s">
        <v>1451</v>
      </c>
      <c r="C398" t="s">
        <v>1452</v>
      </c>
      <c r="D398" t="s">
        <v>1453</v>
      </c>
      <c r="E398">
        <v>4000</v>
      </c>
      <c r="F398" t="s">
        <v>49</v>
      </c>
      <c r="G398" t="s">
        <v>242</v>
      </c>
      <c r="H398">
        <v>107019</v>
      </c>
      <c r="I398" s="20">
        <f>VLOOKUP(D398,'自助-6.9'!D:E,2,FALSE)</f>
        <v>4000</v>
      </c>
      <c r="J398">
        <f t="shared" si="6"/>
        <v>1</v>
      </c>
    </row>
    <row r="399" spans="1:10">
      <c r="A399" s="33">
        <v>42895.327650462961</v>
      </c>
      <c r="B399" t="s">
        <v>1454</v>
      </c>
      <c r="C399" t="s">
        <v>1455</v>
      </c>
      <c r="D399" t="s">
        <v>1456</v>
      </c>
      <c r="E399">
        <v>200</v>
      </c>
      <c r="F399" t="s">
        <v>49</v>
      </c>
      <c r="G399" t="s">
        <v>247</v>
      </c>
      <c r="H399">
        <v>106989</v>
      </c>
      <c r="I399" s="20">
        <f>VLOOKUP(D399,'自助-6.9'!D:E,2,FALSE)</f>
        <v>200</v>
      </c>
      <c r="J399">
        <f t="shared" si="6"/>
        <v>1</v>
      </c>
    </row>
    <row r="400" spans="1:10">
      <c r="A400" s="33">
        <v>42895.326296296298</v>
      </c>
      <c r="B400" t="s">
        <v>483</v>
      </c>
      <c r="C400" t="s">
        <v>484</v>
      </c>
      <c r="D400" t="s">
        <v>1457</v>
      </c>
      <c r="E400">
        <v>50</v>
      </c>
      <c r="F400" t="s">
        <v>49</v>
      </c>
      <c r="G400" t="s">
        <v>90</v>
      </c>
      <c r="H400">
        <v>106943</v>
      </c>
      <c r="I400" s="20">
        <f>VLOOKUP(D400,'自助-6.9'!D:E,2,FALSE)</f>
        <v>50</v>
      </c>
      <c r="J400">
        <f t="shared" si="6"/>
        <v>1</v>
      </c>
    </row>
    <row r="401" spans="1:10">
      <c r="A401" s="33">
        <v>42895.325868055559</v>
      </c>
      <c r="B401" t="s">
        <v>283</v>
      </c>
      <c r="C401" t="s">
        <v>284</v>
      </c>
      <c r="D401" t="s">
        <v>1458</v>
      </c>
      <c r="E401">
        <v>800</v>
      </c>
      <c r="F401" t="s">
        <v>49</v>
      </c>
      <c r="G401" t="s">
        <v>247</v>
      </c>
      <c r="H401">
        <v>106934</v>
      </c>
      <c r="I401" s="20">
        <f>VLOOKUP(D401,'自助-6.9'!D:E,2,FALSE)</f>
        <v>800</v>
      </c>
      <c r="J401">
        <f t="shared" si="6"/>
        <v>1</v>
      </c>
    </row>
    <row r="402" spans="1:10">
      <c r="A402" s="33">
        <v>42895.322256944448</v>
      </c>
      <c r="B402" t="s">
        <v>1459</v>
      </c>
      <c r="C402" t="s">
        <v>1460</v>
      </c>
      <c r="D402" t="s">
        <v>1461</v>
      </c>
      <c r="E402">
        <v>50</v>
      </c>
      <c r="F402" t="s">
        <v>49</v>
      </c>
      <c r="G402" t="s">
        <v>78</v>
      </c>
      <c r="H402">
        <v>106859</v>
      </c>
      <c r="I402" s="20">
        <f>VLOOKUP(D402,'自助-6.9'!D:E,2,FALSE)</f>
        <v>50</v>
      </c>
      <c r="J402">
        <f t="shared" si="6"/>
        <v>1</v>
      </c>
    </row>
    <row r="403" spans="1:10">
      <c r="A403" s="33">
        <v>42895.32199074074</v>
      </c>
      <c r="B403" t="s">
        <v>1462</v>
      </c>
      <c r="C403" t="s">
        <v>1463</v>
      </c>
      <c r="D403" t="s">
        <v>1464</v>
      </c>
      <c r="E403">
        <v>100</v>
      </c>
      <c r="F403" t="s">
        <v>49</v>
      </c>
      <c r="G403" t="s">
        <v>85</v>
      </c>
      <c r="H403">
        <v>106852</v>
      </c>
      <c r="I403" s="20">
        <f>VLOOKUP(D403,'自助-6.9'!D:E,2,FALSE)</f>
        <v>100</v>
      </c>
      <c r="J403">
        <f t="shared" si="6"/>
        <v>1</v>
      </c>
    </row>
    <row r="404" spans="1:10">
      <c r="A404" s="33">
        <v>42895.321319444447</v>
      </c>
      <c r="B404" t="s">
        <v>1465</v>
      </c>
      <c r="C404" t="s">
        <v>1466</v>
      </c>
      <c r="D404" t="s">
        <v>1467</v>
      </c>
      <c r="E404">
        <v>100</v>
      </c>
      <c r="F404" t="s">
        <v>49</v>
      </c>
      <c r="G404" t="s">
        <v>68</v>
      </c>
      <c r="H404">
        <v>106838</v>
      </c>
      <c r="I404" s="20">
        <f>VLOOKUP(D404,'自助-6.9'!D:E,2,FALSE)</f>
        <v>100</v>
      </c>
      <c r="J404">
        <f t="shared" si="6"/>
        <v>1</v>
      </c>
    </row>
    <row r="405" spans="1:10">
      <c r="A405" s="33">
        <v>42895.320416666669</v>
      </c>
      <c r="B405" t="s">
        <v>860</v>
      </c>
      <c r="C405" t="s">
        <v>861</v>
      </c>
      <c r="D405" t="s">
        <v>1468</v>
      </c>
      <c r="E405">
        <v>300</v>
      </c>
      <c r="F405" t="s">
        <v>49</v>
      </c>
      <c r="G405" t="s">
        <v>80</v>
      </c>
      <c r="H405">
        <v>106824</v>
      </c>
      <c r="I405" s="20">
        <f>VLOOKUP(D405,'自助-6.9'!D:E,2,FALSE)</f>
        <v>300</v>
      </c>
      <c r="J405">
        <f t="shared" si="6"/>
        <v>1</v>
      </c>
    </row>
    <row r="406" spans="1:10">
      <c r="A406" s="33">
        <v>42895.305706018517</v>
      </c>
      <c r="B406" t="s">
        <v>233</v>
      </c>
      <c r="C406" t="s">
        <v>234</v>
      </c>
      <c r="D406" t="s">
        <v>1469</v>
      </c>
      <c r="E406">
        <v>100</v>
      </c>
      <c r="F406" t="s">
        <v>49</v>
      </c>
      <c r="G406" t="s">
        <v>83</v>
      </c>
      <c r="H406">
        <v>106624</v>
      </c>
      <c r="I406" s="20">
        <f>VLOOKUP(D406,'自助-6.9'!D:E,2,FALSE)</f>
        <v>100</v>
      </c>
      <c r="J406">
        <f t="shared" si="6"/>
        <v>1</v>
      </c>
    </row>
    <row r="407" spans="1:10">
      <c r="A407" s="33">
        <v>42895.303078703706</v>
      </c>
      <c r="B407" t="s">
        <v>1470</v>
      </c>
      <c r="C407" t="s">
        <v>1471</v>
      </c>
      <c r="D407" t="s">
        <v>1472</v>
      </c>
      <c r="E407">
        <v>500</v>
      </c>
      <c r="F407" t="s">
        <v>49</v>
      </c>
      <c r="G407" t="s">
        <v>83</v>
      </c>
      <c r="H407">
        <v>106605</v>
      </c>
      <c r="I407" s="20">
        <f>VLOOKUP(D407,'自助-6.9'!D:E,2,FALSE)</f>
        <v>500</v>
      </c>
      <c r="J407">
        <f t="shared" si="6"/>
        <v>1</v>
      </c>
    </row>
    <row r="408" spans="1:10">
      <c r="A408" s="33">
        <v>42895.301087962966</v>
      </c>
      <c r="B408" t="s">
        <v>889</v>
      </c>
      <c r="C408" t="s">
        <v>890</v>
      </c>
      <c r="D408" t="s">
        <v>1473</v>
      </c>
      <c r="E408">
        <v>4000</v>
      </c>
      <c r="F408" t="s">
        <v>49</v>
      </c>
      <c r="G408" t="s">
        <v>74</v>
      </c>
      <c r="H408">
        <v>106577</v>
      </c>
      <c r="I408" s="20">
        <f>VLOOKUP(D408,'自助-6.9'!D:E,2,FALSE)</f>
        <v>4000</v>
      </c>
      <c r="J408">
        <f t="shared" si="6"/>
        <v>1</v>
      </c>
    </row>
    <row r="409" spans="1:10">
      <c r="A409" s="33">
        <v>42895.295011574075</v>
      </c>
      <c r="B409" t="s">
        <v>1474</v>
      </c>
      <c r="C409" t="s">
        <v>1475</v>
      </c>
      <c r="D409" t="s">
        <v>1476</v>
      </c>
      <c r="E409">
        <v>5000</v>
      </c>
      <c r="F409" t="s">
        <v>49</v>
      </c>
      <c r="G409" t="s">
        <v>242</v>
      </c>
      <c r="H409">
        <v>106528</v>
      </c>
      <c r="I409" s="20">
        <f>VLOOKUP(D409,'自助-6.9'!D:E,2,FALSE)</f>
        <v>5000</v>
      </c>
      <c r="J409">
        <f t="shared" si="6"/>
        <v>1</v>
      </c>
    </row>
    <row r="410" spans="1:10">
      <c r="A410" s="33">
        <v>42895.293287037035</v>
      </c>
      <c r="B410" t="s">
        <v>1366</v>
      </c>
      <c r="C410" t="s">
        <v>1367</v>
      </c>
      <c r="D410" t="s">
        <v>1477</v>
      </c>
      <c r="E410">
        <v>100</v>
      </c>
      <c r="F410" t="s">
        <v>49</v>
      </c>
      <c r="G410" t="s">
        <v>90</v>
      </c>
      <c r="H410">
        <v>106515</v>
      </c>
      <c r="I410" s="20">
        <f>VLOOKUP(D410,'自助-6.9'!D:E,2,FALSE)</f>
        <v>100</v>
      </c>
      <c r="J410">
        <f t="shared" si="6"/>
        <v>1</v>
      </c>
    </row>
    <row r="411" spans="1:10">
      <c r="A411" s="33">
        <v>42895.292719907404</v>
      </c>
      <c r="B411" t="s">
        <v>1366</v>
      </c>
      <c r="C411" t="s">
        <v>1367</v>
      </c>
      <c r="D411" t="s">
        <v>1478</v>
      </c>
      <c r="E411">
        <v>100</v>
      </c>
      <c r="F411" t="s">
        <v>49</v>
      </c>
      <c r="G411" t="s">
        <v>90</v>
      </c>
      <c r="H411">
        <v>106510</v>
      </c>
      <c r="I411" s="20">
        <f>VLOOKUP(D411,'自助-6.9'!D:E,2,FALSE)</f>
        <v>100</v>
      </c>
      <c r="J411">
        <f t="shared" si="6"/>
        <v>1</v>
      </c>
    </row>
    <row r="412" spans="1:10">
      <c r="A412" s="33">
        <v>42895.256192129629</v>
      </c>
      <c r="B412" t="s">
        <v>1479</v>
      </c>
      <c r="C412" t="s">
        <v>1480</v>
      </c>
      <c r="D412" t="s">
        <v>1481</v>
      </c>
      <c r="E412">
        <v>1000</v>
      </c>
      <c r="F412" t="s">
        <v>49</v>
      </c>
      <c r="G412" t="s">
        <v>242</v>
      </c>
      <c r="H412">
        <v>106411</v>
      </c>
      <c r="I412" s="20">
        <f>VLOOKUP(D412,'自助-6.9'!D:E,2,FALSE)</f>
        <v>1000</v>
      </c>
      <c r="J412">
        <f t="shared" si="6"/>
        <v>1</v>
      </c>
    </row>
    <row r="413" spans="1:10">
      <c r="A413" s="33"/>
      <c r="B413"/>
      <c r="E413"/>
      <c r="F413"/>
      <c r="I413" s="20"/>
    </row>
    <row r="414" spans="1:10">
      <c r="A414" s="33"/>
      <c r="B414"/>
      <c r="E414"/>
      <c r="F414"/>
      <c r="I414" s="20"/>
    </row>
    <row r="415" spans="1:10">
      <c r="A415" s="33"/>
      <c r="B415"/>
      <c r="E415"/>
      <c r="F415"/>
      <c r="I415" s="20"/>
    </row>
    <row r="416" spans="1:10">
      <c r="A416" s="33"/>
      <c r="B416"/>
      <c r="E416"/>
      <c r="F416"/>
      <c r="I416" s="20"/>
    </row>
    <row r="417" spans="1:9">
      <c r="A417" s="33"/>
      <c r="B417"/>
      <c r="E417"/>
      <c r="F417"/>
      <c r="I417" s="20"/>
    </row>
    <row r="418" spans="1:9">
      <c r="A418" s="33"/>
      <c r="B418"/>
      <c r="E418"/>
      <c r="F418"/>
      <c r="I418" s="20"/>
    </row>
    <row r="419" spans="1:9">
      <c r="A419" s="33"/>
      <c r="B419"/>
      <c r="E419"/>
      <c r="F419"/>
      <c r="I419" s="20"/>
    </row>
    <row r="420" spans="1:9">
      <c r="A420" s="33"/>
      <c r="B420"/>
      <c r="E420"/>
      <c r="F420"/>
      <c r="I420" s="20"/>
    </row>
    <row r="421" spans="1:9">
      <c r="A421" s="33"/>
      <c r="B421"/>
      <c r="E421"/>
      <c r="F421"/>
      <c r="I421" s="20"/>
    </row>
    <row r="422" spans="1:9">
      <c r="A422" s="33"/>
      <c r="B422"/>
      <c r="E422"/>
      <c r="F422"/>
      <c r="I422" s="20"/>
    </row>
    <row r="423" spans="1:9">
      <c r="A423" s="33"/>
      <c r="B423"/>
      <c r="E423"/>
      <c r="F423"/>
      <c r="I423" s="20"/>
    </row>
    <row r="424" spans="1:9">
      <c r="A424" s="33"/>
      <c r="B424"/>
      <c r="E424"/>
      <c r="F424"/>
      <c r="I424" s="20"/>
    </row>
    <row r="425" spans="1:9">
      <c r="A425" s="33"/>
      <c r="B425"/>
      <c r="E425"/>
      <c r="F425"/>
      <c r="I425" s="20"/>
    </row>
    <row r="426" spans="1:9">
      <c r="A426" s="33"/>
      <c r="B426"/>
      <c r="E426"/>
      <c r="F426"/>
      <c r="I426" s="20"/>
    </row>
    <row r="427" spans="1:9">
      <c r="A427" s="33"/>
      <c r="B427"/>
      <c r="E427"/>
      <c r="F427"/>
      <c r="I427" s="20"/>
    </row>
    <row r="428" spans="1:9">
      <c r="A428" s="33"/>
      <c r="B428"/>
      <c r="E428"/>
      <c r="F428"/>
      <c r="I428" s="20"/>
    </row>
    <row r="429" spans="1:9">
      <c r="A429" s="33"/>
      <c r="B429"/>
      <c r="E429"/>
      <c r="F429"/>
      <c r="I429" s="20"/>
    </row>
    <row r="430" spans="1:9">
      <c r="A430" s="33"/>
      <c r="B430"/>
      <c r="E430"/>
      <c r="F430"/>
      <c r="I430" s="20"/>
    </row>
    <row r="431" spans="1:9">
      <c r="A431" s="33"/>
      <c r="B431"/>
      <c r="E431"/>
      <c r="F431"/>
      <c r="I431" s="20"/>
    </row>
    <row r="432" spans="1:9">
      <c r="A432" s="33"/>
      <c r="B432"/>
      <c r="E432"/>
      <c r="F432"/>
      <c r="I432" s="20"/>
    </row>
    <row r="433" spans="1:9">
      <c r="A433" s="33"/>
      <c r="B433"/>
      <c r="E433"/>
      <c r="F433"/>
      <c r="I433" s="20"/>
    </row>
    <row r="434" spans="1:9">
      <c r="A434" s="33"/>
      <c r="B434"/>
      <c r="E434"/>
      <c r="F434"/>
      <c r="I434" s="20"/>
    </row>
    <row r="435" spans="1:9">
      <c r="A435" s="33"/>
      <c r="B435"/>
      <c r="E435"/>
      <c r="F435"/>
      <c r="I435" s="20"/>
    </row>
    <row r="436" spans="1:9">
      <c r="A436" s="33"/>
      <c r="B436"/>
      <c r="E436"/>
      <c r="F436"/>
      <c r="I436" s="20"/>
    </row>
    <row r="437" spans="1:9">
      <c r="A437" s="33"/>
      <c r="B437"/>
      <c r="E437"/>
      <c r="F437"/>
      <c r="I437" s="20"/>
    </row>
    <row r="438" spans="1:9">
      <c r="A438" s="33"/>
      <c r="B438"/>
      <c r="E438"/>
      <c r="F438"/>
      <c r="I438" s="20"/>
    </row>
    <row r="439" spans="1:9">
      <c r="A439" s="33"/>
      <c r="B439"/>
      <c r="E439"/>
      <c r="F439"/>
      <c r="I439" s="20"/>
    </row>
    <row r="440" spans="1:9">
      <c r="A440" s="33"/>
      <c r="B440"/>
      <c r="E440"/>
      <c r="F440"/>
      <c r="I440" s="20"/>
    </row>
    <row r="441" spans="1:9">
      <c r="A441" s="33"/>
      <c r="B441"/>
      <c r="E441"/>
      <c r="F441"/>
      <c r="I441" s="20"/>
    </row>
    <row r="442" spans="1:9">
      <c r="A442" s="33"/>
      <c r="B442"/>
      <c r="E442"/>
      <c r="F442"/>
      <c r="I442" s="20"/>
    </row>
    <row r="443" spans="1:9">
      <c r="A443" s="33"/>
      <c r="B443"/>
      <c r="E443"/>
      <c r="F443"/>
      <c r="I443" s="20"/>
    </row>
    <row r="444" spans="1:9">
      <c r="A444" s="33"/>
      <c r="B444"/>
      <c r="E444"/>
      <c r="F444"/>
      <c r="I444" s="20"/>
    </row>
    <row r="445" spans="1:9">
      <c r="A445" s="33"/>
      <c r="B445"/>
      <c r="E445"/>
      <c r="F445"/>
      <c r="I445" s="20"/>
    </row>
    <row r="446" spans="1:9">
      <c r="A446" s="33"/>
      <c r="B446"/>
      <c r="E446"/>
      <c r="F446"/>
      <c r="I446" s="20"/>
    </row>
    <row r="447" spans="1:9">
      <c r="A447" s="33"/>
      <c r="B447"/>
      <c r="E447"/>
      <c r="F447"/>
      <c r="I447" s="20"/>
    </row>
    <row r="448" spans="1:9">
      <c r="A448" s="33"/>
      <c r="B448"/>
      <c r="E448"/>
      <c r="F448"/>
      <c r="I448" s="20"/>
    </row>
    <row r="449" spans="1:9">
      <c r="A449" s="33"/>
      <c r="B449"/>
      <c r="E449"/>
      <c r="F449"/>
      <c r="I449" s="20"/>
    </row>
    <row r="450" spans="1:9">
      <c r="A450" s="33"/>
      <c r="B450"/>
      <c r="E450"/>
      <c r="F450"/>
      <c r="I450" s="20"/>
    </row>
    <row r="451" spans="1:9">
      <c r="A451" s="33"/>
      <c r="B451"/>
      <c r="E451"/>
      <c r="F451"/>
      <c r="I451" s="20"/>
    </row>
    <row r="452" spans="1:9">
      <c r="A452" s="33"/>
      <c r="B452"/>
      <c r="E452"/>
      <c r="F452"/>
      <c r="I452" s="20"/>
    </row>
    <row r="453" spans="1:9">
      <c r="A453" s="33"/>
      <c r="B453"/>
      <c r="E453"/>
      <c r="F453"/>
      <c r="I453" s="20"/>
    </row>
    <row r="454" spans="1:9">
      <c r="A454" s="33"/>
      <c r="B454"/>
      <c r="E454"/>
      <c r="F454"/>
      <c r="I454" s="20"/>
    </row>
    <row r="455" spans="1:9">
      <c r="A455" s="33"/>
      <c r="B455"/>
      <c r="E455"/>
      <c r="F455"/>
      <c r="I455" s="20"/>
    </row>
    <row r="456" spans="1:9">
      <c r="A456" s="33"/>
      <c r="B456"/>
      <c r="E456"/>
      <c r="F456"/>
      <c r="I456" s="20"/>
    </row>
    <row r="457" spans="1:9">
      <c r="A457" s="33"/>
      <c r="B457"/>
      <c r="E457"/>
      <c r="F457"/>
      <c r="I457" s="20"/>
    </row>
    <row r="458" spans="1:9">
      <c r="A458" s="33"/>
      <c r="B458"/>
      <c r="E458"/>
      <c r="F458"/>
      <c r="I458" s="20"/>
    </row>
    <row r="459" spans="1:9">
      <c r="A459" s="33"/>
      <c r="B459"/>
      <c r="E459"/>
      <c r="F459"/>
      <c r="I459" s="20"/>
    </row>
    <row r="460" spans="1:9">
      <c r="A460" s="33"/>
      <c r="B460"/>
      <c r="E460"/>
      <c r="F460"/>
      <c r="I460" s="20"/>
    </row>
    <row r="461" spans="1:9">
      <c r="A461" s="33"/>
      <c r="B461"/>
      <c r="E461"/>
      <c r="F461"/>
      <c r="I461" s="20"/>
    </row>
    <row r="462" spans="1:9">
      <c r="A462" s="33"/>
      <c r="B462"/>
      <c r="E462"/>
      <c r="F462"/>
      <c r="I462" s="20"/>
    </row>
    <row r="463" spans="1:9">
      <c r="A463" s="33"/>
      <c r="B463"/>
      <c r="E463"/>
      <c r="F463"/>
      <c r="I463" s="20"/>
    </row>
    <row r="464" spans="1:9">
      <c r="A464" s="33"/>
      <c r="B464"/>
      <c r="E464"/>
      <c r="F464"/>
      <c r="I464" s="20"/>
    </row>
    <row r="465" spans="1:9">
      <c r="A465" s="33"/>
      <c r="B465"/>
      <c r="E465"/>
      <c r="F465"/>
      <c r="I465" s="20"/>
    </row>
    <row r="466" spans="1:9">
      <c r="A466" s="33"/>
      <c r="B466"/>
      <c r="E466"/>
      <c r="F466"/>
      <c r="I466" s="20"/>
    </row>
    <row r="467" spans="1:9">
      <c r="A467" s="33"/>
      <c r="B467"/>
      <c r="E467"/>
      <c r="F467"/>
      <c r="I467" s="20"/>
    </row>
    <row r="468" spans="1:9">
      <c r="A468" s="33"/>
      <c r="B468"/>
      <c r="E468"/>
      <c r="F468"/>
      <c r="I468" s="20"/>
    </row>
    <row r="469" spans="1:9">
      <c r="A469" s="33"/>
      <c r="B469"/>
      <c r="E469"/>
      <c r="F469"/>
      <c r="I469" s="20"/>
    </row>
    <row r="470" spans="1:9">
      <c r="A470" s="33"/>
      <c r="B470"/>
      <c r="E470"/>
      <c r="F470"/>
      <c r="I470" s="20"/>
    </row>
    <row r="471" spans="1:9">
      <c r="A471" s="33"/>
      <c r="B471"/>
      <c r="E471"/>
      <c r="F471"/>
      <c r="I471" s="20"/>
    </row>
    <row r="472" spans="1:9">
      <c r="A472" s="33"/>
      <c r="B472"/>
      <c r="E472"/>
      <c r="F472"/>
      <c r="I472" s="20"/>
    </row>
    <row r="473" spans="1:9">
      <c r="A473" s="33"/>
      <c r="B473"/>
      <c r="E473"/>
      <c r="F473"/>
      <c r="I473" s="20"/>
    </row>
    <row r="474" spans="1:9">
      <c r="A474" s="33"/>
      <c r="B474"/>
      <c r="E474"/>
      <c r="F474"/>
      <c r="I474" s="20"/>
    </row>
    <row r="475" spans="1:9">
      <c r="A475" s="33"/>
      <c r="B475"/>
      <c r="E475"/>
      <c r="F475"/>
      <c r="I475" s="20"/>
    </row>
    <row r="476" spans="1:9">
      <c r="A476" s="33"/>
      <c r="B476"/>
      <c r="E476"/>
      <c r="F476"/>
      <c r="I476" s="20"/>
    </row>
    <row r="477" spans="1:9">
      <c r="A477" s="33"/>
      <c r="B477"/>
      <c r="E477"/>
      <c r="F477"/>
      <c r="I477" s="20"/>
    </row>
    <row r="478" spans="1:9">
      <c r="A478" s="33"/>
      <c r="B478"/>
      <c r="E478"/>
      <c r="F478"/>
      <c r="I478" s="20"/>
    </row>
    <row r="479" spans="1:9">
      <c r="A479" s="33"/>
      <c r="B479"/>
      <c r="E479"/>
      <c r="F479"/>
      <c r="I479" s="20"/>
    </row>
    <row r="480" spans="1:9">
      <c r="A480" s="33"/>
      <c r="B480"/>
      <c r="E480"/>
      <c r="F480"/>
      <c r="I480" s="20"/>
    </row>
    <row r="481" spans="1:9">
      <c r="A481" s="33"/>
      <c r="B481"/>
      <c r="E481"/>
      <c r="F481"/>
      <c r="I481" s="20"/>
    </row>
    <row r="482" spans="1:9">
      <c r="A482" s="33"/>
      <c r="B482"/>
      <c r="E482"/>
      <c r="F482"/>
      <c r="I482" s="20"/>
    </row>
    <row r="483" spans="1:9">
      <c r="A483" s="33"/>
      <c r="B483"/>
      <c r="E483"/>
      <c r="F483"/>
      <c r="I483" s="20"/>
    </row>
    <row r="484" spans="1:9">
      <c r="A484" s="33"/>
      <c r="B484"/>
      <c r="E484"/>
      <c r="F484"/>
      <c r="I484" s="20"/>
    </row>
    <row r="485" spans="1:9">
      <c r="A485" s="33"/>
      <c r="B485"/>
      <c r="E485"/>
      <c r="F485"/>
      <c r="I485" s="20"/>
    </row>
    <row r="486" spans="1:9">
      <c r="A486" s="33"/>
      <c r="B486"/>
      <c r="E486"/>
      <c r="F486"/>
      <c r="I486" s="20"/>
    </row>
    <row r="487" spans="1:9">
      <c r="A487" s="33"/>
      <c r="B487"/>
      <c r="E487"/>
      <c r="F487"/>
      <c r="I487" s="20"/>
    </row>
    <row r="488" spans="1:9">
      <c r="A488" s="33"/>
      <c r="B488"/>
      <c r="E488"/>
      <c r="F488"/>
      <c r="I488" s="20"/>
    </row>
    <row r="489" spans="1:9">
      <c r="A489" s="33"/>
      <c r="B489"/>
      <c r="E489"/>
      <c r="F489"/>
      <c r="I489" s="20"/>
    </row>
    <row r="490" spans="1:9">
      <c r="A490" s="33"/>
      <c r="B490"/>
      <c r="E490"/>
      <c r="F490"/>
      <c r="I490" s="20"/>
    </row>
    <row r="491" spans="1:9">
      <c r="A491" s="33"/>
      <c r="B491"/>
      <c r="E491"/>
      <c r="F491"/>
      <c r="I491" s="20"/>
    </row>
    <row r="492" spans="1:9">
      <c r="A492" s="33"/>
      <c r="B492"/>
      <c r="E492"/>
      <c r="F492"/>
      <c r="I492" s="20"/>
    </row>
    <row r="493" spans="1:9">
      <c r="A493" s="33"/>
      <c r="B493"/>
      <c r="E493"/>
      <c r="F493"/>
      <c r="I493" s="20"/>
    </row>
    <row r="494" spans="1:9">
      <c r="A494" s="33"/>
      <c r="B494"/>
      <c r="E494"/>
      <c r="F494"/>
      <c r="I494" s="20"/>
    </row>
    <row r="495" spans="1:9">
      <c r="A495" s="33"/>
      <c r="B495"/>
      <c r="E495"/>
      <c r="F495"/>
      <c r="I495" s="20"/>
    </row>
    <row r="496" spans="1:9">
      <c r="A496" s="33"/>
      <c r="B496"/>
      <c r="E496"/>
      <c r="F496"/>
      <c r="I496" s="20"/>
    </row>
    <row r="497" spans="1:9">
      <c r="A497" s="33"/>
      <c r="B497"/>
      <c r="E497"/>
      <c r="F497"/>
      <c r="I497" s="20"/>
    </row>
    <row r="498" spans="1:9">
      <c r="A498" s="33"/>
      <c r="B498"/>
      <c r="E498"/>
      <c r="F498"/>
      <c r="I498" s="20"/>
    </row>
    <row r="499" spans="1:9">
      <c r="A499" s="33"/>
      <c r="B499"/>
      <c r="E499"/>
      <c r="F499"/>
      <c r="I499" s="20"/>
    </row>
    <row r="500" spans="1:9">
      <c r="A500" s="33"/>
      <c r="B500"/>
      <c r="E500"/>
      <c r="F500"/>
      <c r="I500" s="20"/>
    </row>
    <row r="501" spans="1:9">
      <c r="A501" s="33"/>
      <c r="B501"/>
      <c r="E501"/>
      <c r="F501"/>
      <c r="I501" s="20"/>
    </row>
    <row r="502" spans="1:9">
      <c r="A502" s="33"/>
      <c r="B502"/>
      <c r="E502"/>
      <c r="F502"/>
      <c r="I502" s="20"/>
    </row>
    <row r="503" spans="1:9">
      <c r="A503" s="33"/>
      <c r="B503"/>
      <c r="E503"/>
      <c r="F503"/>
      <c r="I503" s="20"/>
    </row>
    <row r="504" spans="1:9">
      <c r="A504" s="33"/>
      <c r="B504"/>
      <c r="E504"/>
      <c r="F504"/>
      <c r="I504" s="20"/>
    </row>
    <row r="505" spans="1:9">
      <c r="A505" s="33"/>
      <c r="B505"/>
      <c r="E505"/>
      <c r="F505"/>
      <c r="I505" s="20"/>
    </row>
    <row r="506" spans="1:9">
      <c r="A506" s="33"/>
      <c r="B506"/>
      <c r="E506"/>
      <c r="F506"/>
      <c r="I506" s="20"/>
    </row>
    <row r="507" spans="1:9">
      <c r="A507" s="33"/>
      <c r="B507"/>
      <c r="E507"/>
      <c r="F507"/>
      <c r="I507" s="20"/>
    </row>
    <row r="508" spans="1:9">
      <c r="A508" s="33"/>
      <c r="B508"/>
      <c r="E508"/>
      <c r="F508"/>
      <c r="I508" s="20"/>
    </row>
    <row r="509" spans="1:9">
      <c r="A509" s="33"/>
      <c r="B509"/>
      <c r="E509"/>
      <c r="F509"/>
      <c r="I509" s="20"/>
    </row>
    <row r="510" spans="1:9">
      <c r="A510" s="33"/>
      <c r="B510"/>
      <c r="E510"/>
      <c r="F510"/>
      <c r="I510" s="20"/>
    </row>
    <row r="511" spans="1:9">
      <c r="A511" s="33"/>
      <c r="B511"/>
      <c r="E511"/>
      <c r="F511"/>
      <c r="I511" s="20"/>
    </row>
    <row r="512" spans="1:9">
      <c r="A512" s="33"/>
      <c r="B512"/>
      <c r="E512"/>
      <c r="F512"/>
      <c r="I512" s="20"/>
    </row>
    <row r="513" spans="1:9">
      <c r="A513" s="33"/>
      <c r="B513"/>
      <c r="E513"/>
      <c r="F513"/>
      <c r="I513" s="20"/>
    </row>
    <row r="514" spans="1:9">
      <c r="A514" s="33"/>
      <c r="B514"/>
      <c r="E514"/>
      <c r="F514"/>
      <c r="I514" s="20"/>
    </row>
    <row r="515" spans="1:9">
      <c r="A515" s="33"/>
      <c r="B515"/>
      <c r="E515"/>
      <c r="F515"/>
      <c r="I515" s="20"/>
    </row>
    <row r="516" spans="1:9">
      <c r="A516" s="33"/>
      <c r="B516"/>
      <c r="E516"/>
      <c r="F516"/>
      <c r="I516" s="20"/>
    </row>
    <row r="517" spans="1:9">
      <c r="A517" s="33"/>
      <c r="B517"/>
      <c r="E517"/>
      <c r="F517"/>
      <c r="I517" s="20"/>
    </row>
    <row r="518" spans="1:9">
      <c r="A518" s="33"/>
      <c r="B518"/>
      <c r="E518"/>
      <c r="F518"/>
      <c r="I518" s="20"/>
    </row>
    <row r="519" spans="1:9">
      <c r="A519" s="33"/>
      <c r="B519"/>
      <c r="E519"/>
      <c r="F519"/>
      <c r="I519" s="20"/>
    </row>
    <row r="520" spans="1:9">
      <c r="A520" s="33"/>
      <c r="B520"/>
      <c r="E520"/>
      <c r="F520"/>
      <c r="I520" s="20"/>
    </row>
    <row r="521" spans="1:9">
      <c r="A521" s="33"/>
      <c r="B521"/>
      <c r="E521"/>
      <c r="F521"/>
      <c r="I521" s="20"/>
    </row>
    <row r="522" spans="1:9">
      <c r="A522" s="33"/>
      <c r="B522"/>
      <c r="E522"/>
      <c r="F522"/>
      <c r="I522" s="20"/>
    </row>
    <row r="523" spans="1:9">
      <c r="A523" s="33"/>
      <c r="B523"/>
      <c r="E523"/>
      <c r="F523"/>
      <c r="I523" s="20"/>
    </row>
    <row r="524" spans="1:9">
      <c r="A524" s="33"/>
      <c r="B524"/>
      <c r="E524"/>
      <c r="F524"/>
      <c r="I524" s="20"/>
    </row>
    <row r="525" spans="1:9">
      <c r="A525" s="33"/>
      <c r="B525"/>
      <c r="E525"/>
      <c r="F525"/>
      <c r="I525" s="20"/>
    </row>
    <row r="526" spans="1:9">
      <c r="A526" s="33"/>
      <c r="B526"/>
      <c r="E526"/>
      <c r="F526"/>
      <c r="I526" s="20"/>
    </row>
    <row r="527" spans="1:9">
      <c r="A527" s="33"/>
      <c r="B527"/>
      <c r="E527"/>
      <c r="F527"/>
      <c r="I527" s="20"/>
    </row>
    <row r="528" spans="1:9">
      <c r="A528" s="33"/>
      <c r="B528"/>
      <c r="E528"/>
      <c r="F528"/>
      <c r="I528" s="20"/>
    </row>
    <row r="529" spans="1:9">
      <c r="A529" s="33"/>
      <c r="B529"/>
      <c r="E529"/>
      <c r="F529"/>
      <c r="I529" s="20"/>
    </row>
    <row r="530" spans="1:9">
      <c r="A530" s="33"/>
      <c r="B530"/>
      <c r="E530"/>
      <c r="F530"/>
      <c r="I530" s="20"/>
    </row>
    <row r="531" spans="1:9">
      <c r="A531" s="33"/>
      <c r="B531"/>
      <c r="E531"/>
      <c r="F531"/>
      <c r="I531" s="20"/>
    </row>
    <row r="532" spans="1:9">
      <c r="A532" s="33"/>
      <c r="B532"/>
      <c r="E532"/>
      <c r="F532"/>
      <c r="I532" s="20"/>
    </row>
    <row r="533" spans="1:9">
      <c r="A533" s="33"/>
      <c r="B533"/>
      <c r="E533"/>
      <c r="F533"/>
      <c r="I533" s="20"/>
    </row>
    <row r="534" spans="1:9">
      <c r="A534" s="33"/>
      <c r="B534"/>
      <c r="E534"/>
      <c r="F534"/>
      <c r="I534" s="20"/>
    </row>
    <row r="535" spans="1:9">
      <c r="A535" s="33"/>
      <c r="B535"/>
      <c r="E535"/>
      <c r="F535"/>
      <c r="I535" s="20"/>
    </row>
    <row r="536" spans="1:9">
      <c r="A536" s="33"/>
      <c r="B536"/>
      <c r="E536"/>
      <c r="F536"/>
      <c r="I536" s="20"/>
    </row>
    <row r="537" spans="1:9">
      <c r="A537" s="33"/>
      <c r="B537"/>
      <c r="E537"/>
      <c r="F537"/>
      <c r="I537" s="20"/>
    </row>
    <row r="538" spans="1:9">
      <c r="A538" s="33"/>
      <c r="B538"/>
      <c r="E538"/>
      <c r="F538"/>
      <c r="I538" s="20"/>
    </row>
    <row r="539" spans="1:9">
      <c r="A539" s="33"/>
      <c r="B539"/>
      <c r="E539"/>
      <c r="F539"/>
      <c r="I539" s="20"/>
    </row>
    <row r="540" spans="1:9">
      <c r="A540" s="33"/>
      <c r="B540"/>
      <c r="E540"/>
      <c r="F540"/>
      <c r="I540" s="20"/>
    </row>
    <row r="541" spans="1:9">
      <c r="A541" s="33"/>
      <c r="B541"/>
      <c r="E541"/>
      <c r="F541"/>
      <c r="I541" s="20"/>
    </row>
    <row r="542" spans="1:9">
      <c r="A542" s="33"/>
      <c r="B542"/>
      <c r="E542"/>
      <c r="F542"/>
      <c r="I542" s="20"/>
    </row>
    <row r="543" spans="1:9">
      <c r="A543" s="33"/>
      <c r="B543"/>
      <c r="E543"/>
      <c r="F543"/>
      <c r="I543" s="20"/>
    </row>
    <row r="544" spans="1:9">
      <c r="A544" s="33"/>
      <c r="B544"/>
      <c r="E544"/>
      <c r="F544"/>
      <c r="I544" s="20"/>
    </row>
    <row r="545" spans="1:9">
      <c r="A545" s="33"/>
      <c r="B545"/>
      <c r="E545"/>
      <c r="F545"/>
      <c r="I545" s="20"/>
    </row>
    <row r="546" spans="1:9">
      <c r="A546" s="33"/>
      <c r="B546"/>
      <c r="E546"/>
      <c r="F546"/>
      <c r="I546" s="20"/>
    </row>
    <row r="547" spans="1:9">
      <c r="A547" s="33"/>
      <c r="B547"/>
      <c r="E547"/>
      <c r="F547"/>
      <c r="I547" s="20"/>
    </row>
    <row r="548" spans="1:9">
      <c r="A548" s="33"/>
      <c r="B548"/>
      <c r="E548"/>
      <c r="F548"/>
      <c r="I548" s="20"/>
    </row>
    <row r="549" spans="1:9">
      <c r="A549" s="33"/>
      <c r="B549"/>
      <c r="E549"/>
      <c r="F549"/>
      <c r="I549" s="20"/>
    </row>
    <row r="550" spans="1:9">
      <c r="A550" s="33"/>
      <c r="B550"/>
      <c r="E550"/>
      <c r="F550"/>
      <c r="I550" s="20"/>
    </row>
    <row r="551" spans="1:9">
      <c r="A551" s="33"/>
      <c r="B551"/>
      <c r="E551"/>
      <c r="F551"/>
      <c r="I551" s="20"/>
    </row>
    <row r="552" spans="1:9">
      <c r="A552" s="33"/>
      <c r="B552"/>
      <c r="E552"/>
      <c r="F552"/>
      <c r="I552" s="20"/>
    </row>
    <row r="553" spans="1:9">
      <c r="A553" s="33"/>
      <c r="B553"/>
      <c r="E553"/>
      <c r="F553"/>
      <c r="I553" s="20"/>
    </row>
    <row r="554" spans="1:9">
      <c r="A554" s="33"/>
      <c r="B554"/>
      <c r="E554"/>
      <c r="F554"/>
      <c r="I554" s="20"/>
    </row>
    <row r="555" spans="1:9">
      <c r="A555" s="33"/>
      <c r="B555"/>
      <c r="E555"/>
      <c r="F555"/>
      <c r="I555" s="20"/>
    </row>
    <row r="556" spans="1:9">
      <c r="A556" s="33"/>
      <c r="B556"/>
      <c r="E556"/>
      <c r="F556"/>
      <c r="I556" s="20"/>
    </row>
    <row r="557" spans="1:9">
      <c r="A557" s="33"/>
      <c r="B557"/>
      <c r="E557"/>
      <c r="F557"/>
      <c r="I557" s="20"/>
    </row>
    <row r="558" spans="1:9">
      <c r="A558" s="33"/>
      <c r="B558"/>
      <c r="E558"/>
      <c r="F558"/>
      <c r="I558" s="20"/>
    </row>
    <row r="559" spans="1:9">
      <c r="A559" s="33"/>
      <c r="B559"/>
      <c r="E559"/>
      <c r="F559"/>
      <c r="I559" s="20"/>
    </row>
    <row r="560" spans="1:9">
      <c r="A560" s="33"/>
      <c r="B560"/>
      <c r="E560"/>
      <c r="F560"/>
      <c r="I560" s="20"/>
    </row>
    <row r="561" spans="1:9">
      <c r="A561" s="33"/>
      <c r="B561"/>
      <c r="E561"/>
      <c r="F561"/>
      <c r="I561" s="20"/>
    </row>
    <row r="562" spans="1:9">
      <c r="A562" s="33"/>
      <c r="B562"/>
      <c r="E562"/>
      <c r="F562"/>
      <c r="I562" s="20"/>
    </row>
    <row r="563" spans="1:9">
      <c r="A563" s="33"/>
      <c r="B563"/>
      <c r="E563"/>
      <c r="F563"/>
      <c r="I563" s="20"/>
    </row>
    <row r="564" spans="1:9">
      <c r="A564" s="33"/>
      <c r="B564"/>
      <c r="E564"/>
      <c r="F564"/>
      <c r="I564" s="20"/>
    </row>
    <row r="565" spans="1:9">
      <c r="A565" s="33"/>
      <c r="B565"/>
      <c r="E565"/>
      <c r="F565"/>
      <c r="I565" s="20"/>
    </row>
    <row r="566" spans="1:9">
      <c r="A566" s="33"/>
      <c r="B566"/>
      <c r="E566"/>
      <c r="F566"/>
      <c r="I566" s="20"/>
    </row>
    <row r="567" spans="1:9">
      <c r="A567" s="33"/>
      <c r="B567"/>
      <c r="E567"/>
      <c r="F567"/>
      <c r="I567" s="20"/>
    </row>
    <row r="568" spans="1:9">
      <c r="A568" s="33"/>
      <c r="B568"/>
      <c r="E568"/>
      <c r="F568"/>
      <c r="I568" s="20"/>
    </row>
    <row r="569" spans="1:9">
      <c r="A569" s="33"/>
      <c r="B569"/>
      <c r="E569"/>
      <c r="F569"/>
      <c r="I569" s="20"/>
    </row>
    <row r="570" spans="1:9">
      <c r="A570" s="33"/>
      <c r="B570"/>
      <c r="E570"/>
      <c r="F570"/>
      <c r="I570" s="20"/>
    </row>
    <row r="571" spans="1:9">
      <c r="A571" s="33"/>
      <c r="B571"/>
      <c r="E571"/>
      <c r="F571"/>
      <c r="I571" s="20"/>
    </row>
    <row r="572" spans="1:9">
      <c r="A572" s="33"/>
      <c r="B572"/>
      <c r="E572"/>
      <c r="F572"/>
      <c r="I572" s="20"/>
    </row>
    <row r="573" spans="1:9">
      <c r="A573" s="33"/>
      <c r="B573"/>
      <c r="E573"/>
      <c r="F573"/>
      <c r="I573" s="20"/>
    </row>
    <row r="574" spans="1:9">
      <c r="A574" s="33"/>
      <c r="B574"/>
      <c r="E574"/>
      <c r="F574"/>
      <c r="I574" s="20"/>
    </row>
    <row r="575" spans="1:9">
      <c r="A575" s="33"/>
      <c r="B575"/>
      <c r="E575"/>
      <c r="F575"/>
      <c r="I575" s="20"/>
    </row>
    <row r="576" spans="1:9">
      <c r="A576" s="33"/>
      <c r="B576"/>
      <c r="E576"/>
      <c r="F576"/>
      <c r="I576" s="20"/>
    </row>
    <row r="577" spans="1:9">
      <c r="A577" s="33"/>
      <c r="B577"/>
      <c r="E577"/>
      <c r="F577"/>
      <c r="I577" s="20"/>
    </row>
    <row r="578" spans="1:9">
      <c r="A578" s="33"/>
      <c r="B578"/>
      <c r="E578"/>
      <c r="F578"/>
      <c r="I578" s="20"/>
    </row>
    <row r="579" spans="1:9">
      <c r="A579" s="33"/>
      <c r="B579"/>
      <c r="E579"/>
      <c r="F579"/>
      <c r="I579" s="20"/>
    </row>
    <row r="580" spans="1:9">
      <c r="A580" s="33"/>
      <c r="B580"/>
      <c r="E580"/>
      <c r="F580"/>
      <c r="I580" s="20"/>
    </row>
    <row r="581" spans="1:9">
      <c r="A581" s="33"/>
      <c r="B581"/>
      <c r="E581"/>
      <c r="F581"/>
      <c r="I581" s="20"/>
    </row>
    <row r="582" spans="1:9">
      <c r="A582" s="33"/>
      <c r="B582"/>
      <c r="E582"/>
      <c r="F582"/>
      <c r="I582" s="20"/>
    </row>
    <row r="583" spans="1:9">
      <c r="A583" s="33"/>
      <c r="B583"/>
      <c r="E583"/>
      <c r="F583"/>
      <c r="I583" s="20"/>
    </row>
    <row r="584" spans="1:9">
      <c r="A584" s="33"/>
      <c r="B584"/>
      <c r="E584"/>
      <c r="F584"/>
      <c r="I584" s="20"/>
    </row>
    <row r="585" spans="1:9">
      <c r="A585" s="33"/>
      <c r="B585"/>
      <c r="E585"/>
      <c r="F585"/>
      <c r="I585" s="20"/>
    </row>
    <row r="586" spans="1:9">
      <c r="A586" s="33"/>
      <c r="B586"/>
      <c r="E586"/>
      <c r="F586"/>
      <c r="I586" s="20"/>
    </row>
    <row r="587" spans="1:9">
      <c r="A587" s="33"/>
      <c r="B587"/>
      <c r="E587"/>
      <c r="F587"/>
      <c r="I587" s="20"/>
    </row>
    <row r="588" spans="1:9">
      <c r="A588" s="33"/>
      <c r="B588"/>
      <c r="E588"/>
      <c r="F588"/>
      <c r="I588" s="20"/>
    </row>
    <row r="589" spans="1:9">
      <c r="A589" s="33"/>
      <c r="B589"/>
      <c r="E589"/>
      <c r="F589"/>
      <c r="I589" s="20"/>
    </row>
    <row r="590" spans="1:9">
      <c r="A590" s="33"/>
      <c r="B590"/>
      <c r="E590"/>
      <c r="F590"/>
      <c r="I590" s="20"/>
    </row>
    <row r="591" spans="1:9">
      <c r="A591" s="33"/>
      <c r="B591"/>
      <c r="E591"/>
      <c r="F591"/>
      <c r="I591" s="20"/>
    </row>
    <row r="592" spans="1:9">
      <c r="A592" s="33"/>
      <c r="B592"/>
      <c r="E592"/>
      <c r="F592"/>
      <c r="I592" s="20"/>
    </row>
    <row r="593" spans="1:9">
      <c r="A593" s="33"/>
      <c r="B593"/>
      <c r="E593"/>
      <c r="F593"/>
      <c r="I593" s="20"/>
    </row>
    <row r="594" spans="1:9">
      <c r="A594" s="33"/>
      <c r="B594"/>
      <c r="E594"/>
      <c r="F594"/>
      <c r="I594" s="20"/>
    </row>
    <row r="595" spans="1:9">
      <c r="A595" s="33"/>
      <c r="B595"/>
      <c r="E595"/>
      <c r="F595"/>
      <c r="I595" s="20"/>
    </row>
    <row r="596" spans="1:9">
      <c r="A596" s="33"/>
      <c r="B596"/>
      <c r="E596"/>
      <c r="F596"/>
      <c r="I596" s="20"/>
    </row>
    <row r="597" spans="1:9">
      <c r="A597" s="33"/>
      <c r="B597"/>
      <c r="E597"/>
      <c r="F597"/>
      <c r="I597" s="20"/>
    </row>
    <row r="598" spans="1:9">
      <c r="A598" s="33"/>
      <c r="B598"/>
      <c r="E598"/>
      <c r="F598"/>
      <c r="I598" s="20"/>
    </row>
    <row r="599" spans="1:9">
      <c r="A599" s="33"/>
      <c r="B599"/>
      <c r="E599"/>
      <c r="F599"/>
      <c r="I599" s="20"/>
    </row>
    <row r="600" spans="1:9">
      <c r="A600" s="33"/>
      <c r="B600"/>
      <c r="E600"/>
      <c r="F600"/>
      <c r="I600" s="20"/>
    </row>
    <row r="601" spans="1:9">
      <c r="A601" s="33"/>
      <c r="B601"/>
      <c r="E601"/>
      <c r="F601"/>
      <c r="I601" s="20"/>
    </row>
    <row r="602" spans="1:9">
      <c r="A602" s="33"/>
      <c r="B602"/>
      <c r="E602"/>
      <c r="F602"/>
      <c r="I602" s="20"/>
    </row>
    <row r="603" spans="1:9">
      <c r="A603" s="33"/>
      <c r="B603"/>
      <c r="E603"/>
      <c r="F603"/>
      <c r="I603" s="20"/>
    </row>
    <row r="604" spans="1:9">
      <c r="A604" s="33"/>
      <c r="B604"/>
      <c r="E604"/>
      <c r="F604"/>
      <c r="I604" s="20"/>
    </row>
    <row r="605" spans="1:9">
      <c r="A605" s="33"/>
      <c r="B605"/>
      <c r="E605"/>
      <c r="F605"/>
      <c r="I605" s="20"/>
    </row>
    <row r="606" spans="1:9">
      <c r="A606" s="33"/>
      <c r="B606"/>
      <c r="E606"/>
      <c r="F606"/>
      <c r="I606" s="20"/>
    </row>
    <row r="607" spans="1:9">
      <c r="A607" s="33"/>
      <c r="B607"/>
      <c r="E607"/>
      <c r="F607"/>
      <c r="I607" s="20"/>
    </row>
    <row r="608" spans="1:9">
      <c r="A608" s="33"/>
      <c r="B608"/>
      <c r="E608"/>
      <c r="F608"/>
      <c r="I608" s="20"/>
    </row>
    <row r="609" spans="1:9">
      <c r="A609" s="33"/>
      <c r="B609"/>
      <c r="E609"/>
      <c r="F609"/>
      <c r="I609" s="20"/>
    </row>
    <row r="610" spans="1:9">
      <c r="A610" s="33"/>
      <c r="B610"/>
      <c r="E610"/>
      <c r="F610"/>
      <c r="I610" s="20"/>
    </row>
    <row r="611" spans="1:9">
      <c r="A611" s="33"/>
      <c r="B611"/>
      <c r="E611"/>
      <c r="F611"/>
      <c r="I611" s="20"/>
    </row>
    <row r="612" spans="1:9">
      <c r="A612" s="33"/>
      <c r="B612"/>
      <c r="E612"/>
      <c r="F612"/>
      <c r="I612" s="20"/>
    </row>
    <row r="613" spans="1:9">
      <c r="A613" s="33"/>
      <c r="B613"/>
      <c r="E613"/>
      <c r="F613"/>
      <c r="I613" s="20"/>
    </row>
    <row r="614" spans="1:9">
      <c r="A614" s="33"/>
      <c r="B614"/>
      <c r="E614"/>
      <c r="F614"/>
      <c r="I614" s="20"/>
    </row>
    <row r="615" spans="1:9">
      <c r="A615" s="33"/>
      <c r="B615"/>
      <c r="E615"/>
      <c r="F615"/>
      <c r="I615" s="20"/>
    </row>
    <row r="616" spans="1:9">
      <c r="A616" s="33"/>
      <c r="B616"/>
      <c r="E616"/>
      <c r="F616"/>
      <c r="I616" s="20"/>
    </row>
    <row r="617" spans="1:9">
      <c r="A617" s="33"/>
      <c r="B617"/>
      <c r="E617"/>
      <c r="F617"/>
      <c r="I617" s="20"/>
    </row>
    <row r="618" spans="1:9">
      <c r="A618" s="33"/>
      <c r="B618"/>
      <c r="E618"/>
      <c r="F618"/>
      <c r="I618" s="20"/>
    </row>
    <row r="619" spans="1:9">
      <c r="A619" s="33"/>
      <c r="B619"/>
      <c r="E619"/>
      <c r="F619"/>
      <c r="I619" s="20"/>
    </row>
    <row r="620" spans="1:9">
      <c r="A620" s="33"/>
      <c r="B620"/>
      <c r="E620"/>
      <c r="F620"/>
      <c r="I620" s="20"/>
    </row>
    <row r="621" spans="1:9">
      <c r="A621" s="33"/>
      <c r="B621"/>
      <c r="E621"/>
      <c r="F621"/>
      <c r="I621" s="20"/>
    </row>
    <row r="622" spans="1:9">
      <c r="A622" s="33"/>
      <c r="B622"/>
      <c r="E622"/>
      <c r="F622"/>
      <c r="I622" s="20"/>
    </row>
    <row r="623" spans="1:9">
      <c r="A623" s="33"/>
      <c r="B623"/>
      <c r="E623"/>
      <c r="F623"/>
      <c r="I623" s="20"/>
    </row>
    <row r="624" spans="1:9">
      <c r="A624" s="33"/>
      <c r="B624"/>
      <c r="E624"/>
      <c r="F624"/>
      <c r="I624" s="20"/>
    </row>
    <row r="625" spans="1:9">
      <c r="A625" s="33"/>
      <c r="B625"/>
      <c r="E625"/>
      <c r="F625"/>
      <c r="I625" s="20"/>
    </row>
    <row r="626" spans="1:9">
      <c r="A626" s="33"/>
      <c r="B626"/>
      <c r="E626"/>
      <c r="F626"/>
      <c r="I626" s="20"/>
    </row>
    <row r="627" spans="1:9">
      <c r="A627" s="33"/>
      <c r="B627"/>
      <c r="E627"/>
      <c r="F627"/>
      <c r="I627" s="20"/>
    </row>
    <row r="628" spans="1:9">
      <c r="A628" s="33"/>
      <c r="B628"/>
      <c r="E628"/>
      <c r="F628"/>
      <c r="I628" s="20"/>
    </row>
    <row r="629" spans="1:9">
      <c r="A629" s="33"/>
      <c r="B629"/>
      <c r="E629"/>
      <c r="F629"/>
      <c r="I629" s="20"/>
    </row>
    <row r="630" spans="1:9">
      <c r="A630" s="33"/>
      <c r="B630"/>
      <c r="E630"/>
      <c r="F630"/>
      <c r="I630" s="20"/>
    </row>
    <row r="631" spans="1:9">
      <c r="A631" s="33"/>
      <c r="B631"/>
      <c r="E631"/>
      <c r="F631"/>
      <c r="I631" s="20"/>
    </row>
    <row r="632" spans="1:9">
      <c r="A632" s="33"/>
      <c r="B632"/>
      <c r="E632"/>
      <c r="F632"/>
      <c r="I632" s="20"/>
    </row>
    <row r="633" spans="1:9">
      <c r="A633" s="33"/>
      <c r="B633"/>
      <c r="E633"/>
      <c r="F633"/>
      <c r="I633" s="20"/>
    </row>
    <row r="634" spans="1:9">
      <c r="A634" s="33"/>
      <c r="B634"/>
      <c r="E634"/>
      <c r="F634"/>
      <c r="I634" s="20"/>
    </row>
    <row r="635" spans="1:9">
      <c r="A635" s="33"/>
      <c r="B635"/>
      <c r="E635"/>
      <c r="F635"/>
      <c r="I635" s="20"/>
    </row>
    <row r="636" spans="1:9">
      <c r="A636" s="33"/>
      <c r="B636"/>
      <c r="E636"/>
      <c r="F636"/>
      <c r="I636" s="20"/>
    </row>
    <row r="637" spans="1:9">
      <c r="A637" s="33"/>
      <c r="B637"/>
      <c r="E637"/>
      <c r="F637"/>
      <c r="I637" s="20"/>
    </row>
    <row r="638" spans="1:9">
      <c r="A638" s="33"/>
      <c r="B638"/>
      <c r="E638"/>
      <c r="F638"/>
      <c r="I638" s="20"/>
    </row>
    <row r="639" spans="1:9">
      <c r="A639" s="33"/>
      <c r="B639"/>
      <c r="E639"/>
      <c r="F639"/>
      <c r="I639" s="20"/>
    </row>
    <row r="640" spans="1:9">
      <c r="A640" s="33"/>
      <c r="B640"/>
      <c r="E640"/>
      <c r="F640"/>
      <c r="I640" s="20"/>
    </row>
    <row r="641" spans="1:9">
      <c r="A641" s="33"/>
      <c r="B641"/>
      <c r="E641"/>
      <c r="F641"/>
      <c r="I641" s="20"/>
    </row>
    <row r="642" spans="1:9">
      <c r="A642" s="33"/>
      <c r="B642"/>
      <c r="E642"/>
      <c r="F642"/>
      <c r="I642" s="20"/>
    </row>
    <row r="643" spans="1:9">
      <c r="A643" s="33"/>
      <c r="B643"/>
      <c r="E643"/>
      <c r="F643"/>
      <c r="I643" s="20"/>
    </row>
    <row r="644" spans="1:9">
      <c r="A644" s="33"/>
      <c r="B644"/>
      <c r="E644"/>
      <c r="F644"/>
      <c r="I644" s="20"/>
    </row>
    <row r="645" spans="1:9">
      <c r="A645" s="33"/>
      <c r="B645"/>
      <c r="E645"/>
      <c r="F645"/>
      <c r="I645" s="20"/>
    </row>
    <row r="646" spans="1:9">
      <c r="A646" s="33"/>
      <c r="B646"/>
      <c r="E646"/>
      <c r="F646"/>
      <c r="I646" s="20"/>
    </row>
    <row r="647" spans="1:9">
      <c r="A647" s="33"/>
      <c r="B647"/>
      <c r="E647"/>
      <c r="F647"/>
      <c r="I647" s="20"/>
    </row>
    <row r="648" spans="1:9">
      <c r="A648" s="33"/>
      <c r="B648"/>
      <c r="E648"/>
      <c r="F648"/>
      <c r="I648" s="20"/>
    </row>
    <row r="649" spans="1:9">
      <c r="A649" s="33"/>
      <c r="B649"/>
      <c r="E649"/>
      <c r="F649"/>
      <c r="I649" s="20"/>
    </row>
    <row r="650" spans="1:9">
      <c r="A650" s="33"/>
      <c r="B650"/>
      <c r="E650"/>
      <c r="F650"/>
      <c r="I650" s="20"/>
    </row>
    <row r="651" spans="1:9">
      <c r="A651" s="33"/>
      <c r="B651"/>
      <c r="E651"/>
      <c r="F651"/>
      <c r="I651" s="20"/>
    </row>
    <row r="652" spans="1:9">
      <c r="A652" s="33"/>
      <c r="B652"/>
      <c r="E652"/>
      <c r="F652"/>
      <c r="I652" s="20"/>
    </row>
    <row r="653" spans="1:9">
      <c r="A653" s="33"/>
      <c r="B653"/>
      <c r="E653"/>
      <c r="F653"/>
      <c r="I653" s="20"/>
    </row>
    <row r="654" spans="1:9">
      <c r="A654" s="33"/>
      <c r="B654"/>
      <c r="E654"/>
      <c r="F654"/>
      <c r="I654" s="20"/>
    </row>
    <row r="655" spans="1:9">
      <c r="A655" s="33"/>
      <c r="B655"/>
      <c r="E655"/>
      <c r="F655"/>
      <c r="I655" s="20"/>
    </row>
    <row r="656" spans="1:9">
      <c r="A656" s="33"/>
      <c r="B656"/>
      <c r="E656"/>
      <c r="F656"/>
      <c r="I656" s="20"/>
    </row>
    <row r="657" spans="1:9">
      <c r="A657" s="33"/>
      <c r="B657"/>
      <c r="E657"/>
      <c r="F657"/>
      <c r="I657" s="20"/>
    </row>
    <row r="658" spans="1:9">
      <c r="A658" s="33"/>
      <c r="B658"/>
      <c r="E658"/>
      <c r="F658"/>
      <c r="I658" s="20"/>
    </row>
    <row r="659" spans="1:9">
      <c r="A659" s="33"/>
      <c r="B659"/>
      <c r="E659"/>
      <c r="F659"/>
      <c r="I659" s="20"/>
    </row>
    <row r="660" spans="1:9">
      <c r="A660" s="33"/>
      <c r="B660"/>
      <c r="E660"/>
      <c r="F660"/>
      <c r="I660" s="20"/>
    </row>
    <row r="661" spans="1:9">
      <c r="A661" s="33"/>
      <c r="B661"/>
      <c r="E661"/>
      <c r="F661"/>
      <c r="I661" s="20"/>
    </row>
    <row r="662" spans="1:9">
      <c r="A662" s="33"/>
      <c r="B662"/>
      <c r="E662"/>
      <c r="F662"/>
      <c r="I662" s="20"/>
    </row>
    <row r="663" spans="1:9">
      <c r="A663" s="33"/>
      <c r="B663"/>
      <c r="E663"/>
      <c r="F663"/>
      <c r="I663" s="20"/>
    </row>
    <row r="664" spans="1:9">
      <c r="A664" s="33"/>
      <c r="B664"/>
      <c r="E664"/>
      <c r="F664"/>
      <c r="I664" s="20"/>
    </row>
    <row r="665" spans="1:9">
      <c r="A665" s="33"/>
      <c r="B665"/>
      <c r="E665"/>
      <c r="F665"/>
      <c r="I665" s="20"/>
    </row>
    <row r="666" spans="1:9">
      <c r="A666" s="33"/>
      <c r="B666"/>
      <c r="E666"/>
      <c r="F666"/>
      <c r="I666" s="20"/>
    </row>
    <row r="667" spans="1:9">
      <c r="A667" s="33"/>
      <c r="B667"/>
      <c r="E667"/>
      <c r="F667"/>
      <c r="I667" s="20"/>
    </row>
    <row r="668" spans="1:9">
      <c r="A668" s="33"/>
      <c r="B668"/>
      <c r="E668"/>
      <c r="F668"/>
      <c r="I668" s="20"/>
    </row>
    <row r="669" spans="1:9">
      <c r="A669" s="33"/>
      <c r="B669"/>
      <c r="E669"/>
      <c r="F669"/>
      <c r="I669" s="20"/>
    </row>
    <row r="670" spans="1:9">
      <c r="A670" s="33"/>
      <c r="B670"/>
      <c r="E670"/>
      <c r="F670"/>
      <c r="I670" s="20"/>
    </row>
    <row r="671" spans="1:9">
      <c r="A671" s="33"/>
      <c r="B671"/>
      <c r="E671"/>
      <c r="F671"/>
      <c r="I671" s="20"/>
    </row>
    <row r="672" spans="1:9">
      <c r="A672" s="33"/>
      <c r="B672"/>
      <c r="E672"/>
      <c r="F672"/>
      <c r="I672" s="20"/>
    </row>
    <row r="673" spans="1:9">
      <c r="A673" s="33"/>
      <c r="B673"/>
      <c r="E673"/>
      <c r="F673"/>
      <c r="I673" s="20"/>
    </row>
    <row r="674" spans="1:9">
      <c r="A674" s="33"/>
      <c r="B674"/>
      <c r="E674"/>
      <c r="F674"/>
      <c r="I674" s="20"/>
    </row>
    <row r="675" spans="1:9">
      <c r="A675" s="33"/>
      <c r="B675"/>
      <c r="E675"/>
      <c r="F675"/>
      <c r="I675" s="20"/>
    </row>
    <row r="676" spans="1:9">
      <c r="A676" s="33"/>
      <c r="B676"/>
      <c r="E676"/>
      <c r="F676"/>
      <c r="I676" s="20"/>
    </row>
    <row r="677" spans="1:9">
      <c r="A677" s="33"/>
      <c r="B677"/>
      <c r="E677"/>
      <c r="F677"/>
      <c r="I677" s="20"/>
    </row>
    <row r="678" spans="1:9">
      <c r="A678" s="33"/>
      <c r="B678"/>
      <c r="E678"/>
      <c r="F678"/>
      <c r="I678" s="20"/>
    </row>
    <row r="679" spans="1:9">
      <c r="A679" s="33"/>
      <c r="B679"/>
      <c r="E679"/>
      <c r="F679"/>
      <c r="I679" s="20"/>
    </row>
    <row r="680" spans="1:9">
      <c r="A680" s="33"/>
      <c r="B680"/>
      <c r="E680"/>
      <c r="F680"/>
      <c r="I680" s="20"/>
    </row>
    <row r="681" spans="1:9">
      <c r="A681" s="33"/>
      <c r="B681"/>
      <c r="E681"/>
      <c r="F681"/>
      <c r="I681" s="20"/>
    </row>
    <row r="682" spans="1:9">
      <c r="A682" s="33"/>
      <c r="B682"/>
      <c r="E682"/>
      <c r="F682"/>
      <c r="I682" s="20"/>
    </row>
    <row r="683" spans="1:9">
      <c r="A683" s="33"/>
      <c r="B683"/>
      <c r="E683"/>
      <c r="F683"/>
      <c r="I683" s="20"/>
    </row>
    <row r="684" spans="1:9">
      <c r="A684" s="33"/>
      <c r="B684"/>
      <c r="E684"/>
      <c r="F684"/>
      <c r="I684" s="20"/>
    </row>
    <row r="685" spans="1:9">
      <c r="A685" s="33"/>
      <c r="B685"/>
      <c r="E685"/>
      <c r="F685"/>
      <c r="I685" s="20"/>
    </row>
    <row r="686" spans="1:9">
      <c r="A686" s="33"/>
      <c r="B686"/>
      <c r="E686"/>
      <c r="F686"/>
      <c r="I686" s="20"/>
    </row>
    <row r="687" spans="1:9">
      <c r="A687" s="33"/>
      <c r="B687"/>
      <c r="E687"/>
      <c r="F687"/>
      <c r="I687" s="20"/>
    </row>
    <row r="688" spans="1:9">
      <c r="A688" s="33"/>
      <c r="B688"/>
      <c r="E688"/>
      <c r="F688"/>
      <c r="I688" s="20"/>
    </row>
    <row r="689" spans="1:9">
      <c r="A689" s="33"/>
      <c r="B689"/>
      <c r="E689"/>
      <c r="F689"/>
      <c r="I689" s="20"/>
    </row>
    <row r="690" spans="1:9">
      <c r="A690" s="33"/>
      <c r="B690"/>
      <c r="E690"/>
      <c r="F690"/>
      <c r="I690" s="20"/>
    </row>
    <row r="691" spans="1:9">
      <c r="A691" s="33"/>
      <c r="B691"/>
      <c r="E691"/>
      <c r="F691"/>
      <c r="I691" s="20"/>
    </row>
    <row r="692" spans="1:9">
      <c r="A692" s="33"/>
      <c r="B692"/>
      <c r="E692"/>
      <c r="F692"/>
      <c r="I692" s="20"/>
    </row>
    <row r="693" spans="1:9">
      <c r="A693" s="33"/>
      <c r="B693"/>
      <c r="E693"/>
      <c r="F693"/>
      <c r="I693" s="20"/>
    </row>
    <row r="694" spans="1:9">
      <c r="A694" s="33"/>
      <c r="B694"/>
      <c r="E694"/>
      <c r="F694"/>
      <c r="I694" s="20"/>
    </row>
    <row r="695" spans="1:9">
      <c r="A695" s="33"/>
      <c r="B695"/>
      <c r="E695"/>
      <c r="F695"/>
      <c r="I695" s="20"/>
    </row>
    <row r="696" spans="1:9">
      <c r="A696" s="33"/>
      <c r="B696"/>
      <c r="E696"/>
      <c r="F696"/>
      <c r="I696" s="20"/>
    </row>
    <row r="697" spans="1:9">
      <c r="A697" s="33"/>
      <c r="B697"/>
      <c r="E697"/>
      <c r="F697"/>
      <c r="I697" s="20"/>
    </row>
    <row r="698" spans="1:9">
      <c r="A698" s="33"/>
      <c r="B698"/>
      <c r="E698"/>
      <c r="F698"/>
      <c r="I698" s="20"/>
    </row>
    <row r="699" spans="1:9">
      <c r="A699" s="33"/>
      <c r="B699"/>
      <c r="E699"/>
      <c r="F699"/>
      <c r="I699" s="20"/>
    </row>
    <row r="700" spans="1:9">
      <c r="A700" s="33"/>
      <c r="B700"/>
      <c r="E700"/>
      <c r="F700"/>
      <c r="I700" s="20"/>
    </row>
    <row r="701" spans="1:9">
      <c r="A701" s="33"/>
      <c r="B701"/>
      <c r="E701"/>
      <c r="F701"/>
      <c r="I701" s="20"/>
    </row>
    <row r="702" spans="1:9">
      <c r="A702" s="33"/>
      <c r="B702"/>
      <c r="E702"/>
      <c r="F702"/>
      <c r="I702" s="20"/>
    </row>
    <row r="703" spans="1:9">
      <c r="A703" s="33"/>
      <c r="B703"/>
      <c r="E703"/>
      <c r="F703"/>
      <c r="I703" s="20"/>
    </row>
    <row r="704" spans="1:9">
      <c r="A704" s="33"/>
      <c r="B704"/>
      <c r="E704"/>
      <c r="F704"/>
      <c r="I704" s="20"/>
    </row>
    <row r="705" spans="1:9">
      <c r="A705" s="33"/>
      <c r="B705"/>
      <c r="E705"/>
      <c r="F705"/>
      <c r="I705" s="20"/>
    </row>
    <row r="706" spans="1:9">
      <c r="A706" s="33"/>
      <c r="B706"/>
      <c r="E706"/>
      <c r="F706"/>
      <c r="I706" s="20"/>
    </row>
    <row r="707" spans="1:9">
      <c r="A707" s="33"/>
      <c r="B707"/>
      <c r="E707"/>
      <c r="F707"/>
      <c r="I707" s="20"/>
    </row>
    <row r="708" spans="1:9">
      <c r="A708" s="33"/>
      <c r="B708"/>
      <c r="E708"/>
      <c r="F708"/>
      <c r="I708" s="20"/>
    </row>
    <row r="709" spans="1:9">
      <c r="A709" s="33"/>
      <c r="B709"/>
      <c r="E709"/>
      <c r="F709"/>
      <c r="I709" s="20"/>
    </row>
    <row r="710" spans="1:9">
      <c r="A710" s="33"/>
      <c r="B710"/>
      <c r="E710"/>
      <c r="F710"/>
      <c r="I710" s="20"/>
    </row>
    <row r="711" spans="1:9">
      <c r="A711" s="33"/>
      <c r="B711"/>
      <c r="E711"/>
      <c r="F711"/>
      <c r="I711" s="20"/>
    </row>
    <row r="712" spans="1:9">
      <c r="A712" s="33"/>
      <c r="B712"/>
      <c r="E712"/>
      <c r="F712"/>
      <c r="I712" s="20"/>
    </row>
    <row r="713" spans="1:9">
      <c r="A713" s="33"/>
      <c r="B713"/>
      <c r="E713"/>
      <c r="F713"/>
      <c r="I713" s="20"/>
    </row>
    <row r="714" spans="1:9">
      <c r="A714" s="33"/>
      <c r="B714"/>
      <c r="E714"/>
      <c r="F714"/>
      <c r="I714" s="20"/>
    </row>
    <row r="715" spans="1:9">
      <c r="A715" s="33"/>
      <c r="B715"/>
      <c r="E715"/>
      <c r="F715"/>
      <c r="I715" s="20"/>
    </row>
    <row r="716" spans="1:9">
      <c r="A716" s="33"/>
      <c r="B716"/>
      <c r="E716"/>
      <c r="F716"/>
      <c r="I716" s="20"/>
    </row>
    <row r="717" spans="1:9">
      <c r="A717" s="33"/>
      <c r="B717"/>
      <c r="E717"/>
      <c r="F717"/>
      <c r="I717" s="20"/>
    </row>
    <row r="718" spans="1:9">
      <c r="A718" s="33"/>
      <c r="B718"/>
      <c r="E718"/>
      <c r="F718"/>
      <c r="I718" s="20"/>
    </row>
    <row r="719" spans="1:9">
      <c r="A719" s="33"/>
      <c r="B719"/>
      <c r="E719"/>
      <c r="F719"/>
      <c r="I719" s="20"/>
    </row>
    <row r="720" spans="1:9">
      <c r="A720" s="33"/>
      <c r="B720"/>
      <c r="E720"/>
      <c r="F720"/>
      <c r="I720" s="20"/>
    </row>
    <row r="721" spans="1:9">
      <c r="A721" s="33"/>
      <c r="B721"/>
      <c r="E721"/>
      <c r="F721"/>
      <c r="I721" s="20"/>
    </row>
    <row r="722" spans="1:9">
      <c r="A722" s="33"/>
      <c r="B722"/>
      <c r="E722"/>
      <c r="F722"/>
      <c r="I722" s="20"/>
    </row>
    <row r="723" spans="1:9">
      <c r="A723" s="33"/>
      <c r="B723"/>
      <c r="E723"/>
      <c r="F723"/>
      <c r="I723" s="20"/>
    </row>
    <row r="724" spans="1:9">
      <c r="A724" s="33"/>
      <c r="B724"/>
      <c r="E724"/>
      <c r="F724"/>
      <c r="I724" s="20"/>
    </row>
    <row r="725" spans="1:9">
      <c r="A725" s="33"/>
      <c r="B725"/>
      <c r="E725"/>
      <c r="F725"/>
      <c r="I725" s="20"/>
    </row>
    <row r="726" spans="1:9">
      <c r="A726" s="33"/>
      <c r="B726"/>
      <c r="E726"/>
      <c r="F726"/>
      <c r="I726" s="20"/>
    </row>
    <row r="727" spans="1:9">
      <c r="A727" s="33"/>
      <c r="B727"/>
      <c r="E727"/>
      <c r="F727"/>
      <c r="I727" s="20"/>
    </row>
    <row r="728" spans="1:9">
      <c r="A728" s="33"/>
      <c r="B728"/>
      <c r="E728"/>
      <c r="F728"/>
      <c r="I728" s="20"/>
    </row>
    <row r="729" spans="1:9">
      <c r="A729" s="33"/>
      <c r="B729"/>
      <c r="E729"/>
      <c r="F729"/>
      <c r="I729" s="20"/>
    </row>
    <row r="730" spans="1:9">
      <c r="A730" s="33"/>
      <c r="B730"/>
      <c r="E730"/>
      <c r="F730"/>
      <c r="I730" s="20"/>
    </row>
    <row r="731" spans="1:9">
      <c r="A731" s="33"/>
      <c r="B731"/>
      <c r="E731"/>
      <c r="F731"/>
      <c r="I731" s="20"/>
    </row>
    <row r="732" spans="1:9">
      <c r="A732" s="33"/>
      <c r="B732"/>
      <c r="E732"/>
      <c r="F732"/>
      <c r="I732" s="20"/>
    </row>
    <row r="733" spans="1:9">
      <c r="A733" s="33"/>
      <c r="B733"/>
      <c r="E733"/>
      <c r="F733"/>
      <c r="I733" s="20"/>
    </row>
    <row r="734" spans="1:9">
      <c r="A734" s="33"/>
      <c r="B734"/>
      <c r="E734"/>
      <c r="F734"/>
      <c r="I734" s="20"/>
    </row>
    <row r="735" spans="1:9">
      <c r="A735" s="33"/>
      <c r="B735"/>
      <c r="E735"/>
      <c r="F735"/>
      <c r="I735" s="20"/>
    </row>
    <row r="736" spans="1:9">
      <c r="A736" s="33"/>
      <c r="B736"/>
      <c r="E736"/>
      <c r="F736"/>
      <c r="I736" s="20"/>
    </row>
    <row r="737" spans="1:9">
      <c r="A737" s="33"/>
      <c r="B737"/>
      <c r="E737"/>
      <c r="F737"/>
      <c r="I737" s="20"/>
    </row>
    <row r="738" spans="1:9">
      <c r="A738" s="33"/>
      <c r="B738"/>
      <c r="E738"/>
      <c r="F738"/>
      <c r="I738" s="20"/>
    </row>
    <row r="739" spans="1:9">
      <c r="A739" s="33"/>
      <c r="B739"/>
      <c r="E739"/>
      <c r="F739"/>
      <c r="I739" s="20"/>
    </row>
    <row r="740" spans="1:9">
      <c r="A740" s="33"/>
      <c r="B740"/>
      <c r="E740"/>
      <c r="F740"/>
      <c r="I740" s="20"/>
    </row>
    <row r="741" spans="1:9">
      <c r="A741" s="33"/>
      <c r="B741"/>
      <c r="E741"/>
      <c r="F741"/>
      <c r="I741" s="20"/>
    </row>
    <row r="742" spans="1:9">
      <c r="A742" s="33"/>
      <c r="B742"/>
      <c r="E742"/>
      <c r="F742"/>
      <c r="I742" s="20"/>
    </row>
    <row r="743" spans="1:9">
      <c r="A743" s="33"/>
      <c r="B743"/>
      <c r="E743"/>
      <c r="F743"/>
      <c r="I743" s="20"/>
    </row>
    <row r="744" spans="1:9">
      <c r="A744" s="33"/>
      <c r="B744"/>
      <c r="E744"/>
      <c r="F744"/>
      <c r="I744" s="20"/>
    </row>
    <row r="745" spans="1:9">
      <c r="A745" s="33"/>
      <c r="B745"/>
      <c r="E745"/>
      <c r="F745"/>
      <c r="I745" s="20"/>
    </row>
    <row r="746" spans="1:9">
      <c r="A746" s="33"/>
      <c r="B746"/>
      <c r="E746"/>
      <c r="F746"/>
      <c r="I746" s="20"/>
    </row>
    <row r="747" spans="1:9">
      <c r="A747" s="33"/>
      <c r="B747"/>
      <c r="E747"/>
      <c r="F747"/>
      <c r="I747" s="20"/>
    </row>
    <row r="748" spans="1:9">
      <c r="A748" s="33"/>
      <c r="B748"/>
      <c r="E748"/>
      <c r="F748"/>
      <c r="I748" s="20"/>
    </row>
    <row r="749" spans="1:9">
      <c r="A749" s="33"/>
      <c r="B749"/>
      <c r="E749"/>
      <c r="F749"/>
      <c r="I749" s="20"/>
    </row>
    <row r="750" spans="1:9">
      <c r="A750" s="33"/>
      <c r="B750"/>
      <c r="E750"/>
      <c r="F750"/>
      <c r="I750" s="20"/>
    </row>
    <row r="751" spans="1:9">
      <c r="A751" s="33"/>
      <c r="B751"/>
      <c r="E751"/>
      <c r="F751"/>
      <c r="I751" s="20"/>
    </row>
    <row r="752" spans="1:9">
      <c r="A752" s="33"/>
      <c r="B752"/>
      <c r="E752"/>
      <c r="F752"/>
      <c r="I752" s="20"/>
    </row>
    <row r="753" spans="1:9">
      <c r="A753" s="33"/>
      <c r="B753"/>
      <c r="E753"/>
      <c r="F753"/>
      <c r="I753" s="20"/>
    </row>
    <row r="754" spans="1:9">
      <c r="A754" s="33"/>
      <c r="B754"/>
      <c r="E754"/>
      <c r="F754"/>
      <c r="I754" s="20"/>
    </row>
    <row r="755" spans="1:9">
      <c r="A755" s="33"/>
      <c r="B755"/>
      <c r="E755"/>
      <c r="F755"/>
      <c r="I755" s="20"/>
    </row>
    <row r="756" spans="1:9">
      <c r="A756" s="33"/>
      <c r="B756"/>
      <c r="E756"/>
      <c r="F756"/>
      <c r="I756" s="20"/>
    </row>
    <row r="757" spans="1:9">
      <c r="A757" s="33"/>
      <c r="B757"/>
      <c r="E757"/>
      <c r="F757"/>
      <c r="I757" s="20"/>
    </row>
    <row r="758" spans="1:9">
      <c r="A758" s="33"/>
      <c r="B758"/>
      <c r="E758"/>
      <c r="F758"/>
      <c r="I758" s="20"/>
    </row>
    <row r="759" spans="1:9">
      <c r="A759" s="33"/>
      <c r="B759"/>
      <c r="E759"/>
      <c r="F759"/>
      <c r="I759" s="20"/>
    </row>
    <row r="760" spans="1:9">
      <c r="A760" s="33"/>
      <c r="B760"/>
      <c r="E760"/>
      <c r="F760"/>
      <c r="I760" s="20"/>
    </row>
    <row r="761" spans="1:9">
      <c r="A761" s="33"/>
      <c r="B761"/>
      <c r="E761"/>
      <c r="F761"/>
      <c r="I761" s="20"/>
    </row>
    <row r="762" spans="1:9">
      <c r="A762" s="33"/>
      <c r="B762"/>
      <c r="E762"/>
      <c r="F762"/>
      <c r="I762" s="20"/>
    </row>
    <row r="763" spans="1:9">
      <c r="A763" s="33"/>
      <c r="B763"/>
      <c r="E763"/>
      <c r="F763"/>
      <c r="I763" s="20"/>
    </row>
    <row r="764" spans="1:9">
      <c r="A764" s="33"/>
      <c r="B764"/>
      <c r="E764"/>
      <c r="F764"/>
      <c r="I764" s="20"/>
    </row>
    <row r="765" spans="1:9">
      <c r="A765" s="33"/>
      <c r="B765"/>
      <c r="E765"/>
      <c r="F765"/>
      <c r="I765" s="20"/>
    </row>
    <row r="766" spans="1:9">
      <c r="A766" s="33"/>
      <c r="B766"/>
      <c r="E766"/>
      <c r="F766"/>
      <c r="I766" s="20"/>
    </row>
    <row r="767" spans="1:9">
      <c r="A767" s="33"/>
      <c r="B767"/>
      <c r="E767"/>
      <c r="F767"/>
      <c r="I767" s="20"/>
    </row>
    <row r="768" spans="1:9">
      <c r="A768" s="33"/>
      <c r="B768"/>
      <c r="E768"/>
      <c r="F768"/>
      <c r="I768" s="20"/>
    </row>
    <row r="769" spans="1:9">
      <c r="A769" s="33"/>
      <c r="B769"/>
      <c r="E769"/>
      <c r="F769"/>
      <c r="I769" s="20"/>
    </row>
    <row r="770" spans="1:9">
      <c r="A770" s="33"/>
      <c r="B770"/>
      <c r="E770"/>
      <c r="F770"/>
      <c r="I770" s="20"/>
    </row>
    <row r="771" spans="1:9">
      <c r="A771" s="33"/>
      <c r="B771"/>
      <c r="E771"/>
      <c r="F771"/>
      <c r="I771" s="20"/>
    </row>
    <row r="772" spans="1:9">
      <c r="A772" s="33"/>
      <c r="B772"/>
      <c r="E772"/>
      <c r="F772"/>
      <c r="I772" s="20"/>
    </row>
    <row r="773" spans="1:9">
      <c r="A773" s="33"/>
      <c r="B773"/>
      <c r="E773"/>
      <c r="F773"/>
      <c r="I773" s="20"/>
    </row>
    <row r="774" spans="1:9">
      <c r="A774" s="33"/>
      <c r="B774"/>
      <c r="E774"/>
      <c r="F774"/>
      <c r="I774" s="20"/>
    </row>
    <row r="775" spans="1:9">
      <c r="A775" s="33"/>
      <c r="B775"/>
      <c r="E775"/>
      <c r="F775"/>
      <c r="I775" s="20"/>
    </row>
    <row r="776" spans="1:9">
      <c r="A776" s="33"/>
      <c r="B776"/>
      <c r="E776"/>
      <c r="F776"/>
      <c r="I776" s="20"/>
    </row>
    <row r="777" spans="1:9">
      <c r="A777" s="33"/>
      <c r="B777"/>
      <c r="E777"/>
      <c r="F777"/>
      <c r="I777" s="20"/>
    </row>
    <row r="778" spans="1:9">
      <c r="A778" s="33"/>
      <c r="B778"/>
      <c r="E778"/>
      <c r="F778"/>
      <c r="I778" s="20"/>
    </row>
    <row r="779" spans="1:9">
      <c r="A779" s="33"/>
      <c r="B779"/>
      <c r="E779"/>
      <c r="F779"/>
      <c r="I779" s="20"/>
    </row>
    <row r="780" spans="1:9">
      <c r="A780" s="33"/>
      <c r="B780"/>
      <c r="E780"/>
      <c r="F780"/>
      <c r="I780" s="20"/>
    </row>
    <row r="781" spans="1:9">
      <c r="A781" s="33"/>
      <c r="B781"/>
      <c r="E781"/>
      <c r="F781"/>
      <c r="I781" s="20"/>
    </row>
    <row r="782" spans="1:9">
      <c r="A782" s="33"/>
      <c r="B782"/>
      <c r="E782"/>
      <c r="F782"/>
      <c r="I782" s="20"/>
    </row>
    <row r="783" spans="1:9">
      <c r="A783" s="33"/>
      <c r="B783"/>
      <c r="E783"/>
      <c r="F783"/>
      <c r="I783" s="20"/>
    </row>
    <row r="784" spans="1:9">
      <c r="A784" s="33"/>
      <c r="B784"/>
      <c r="E784"/>
      <c r="F784"/>
      <c r="I784" s="20"/>
    </row>
    <row r="785" spans="1:9">
      <c r="A785" s="33"/>
      <c r="B785"/>
      <c r="E785"/>
      <c r="F785"/>
      <c r="I785" s="20"/>
    </row>
    <row r="786" spans="1:9">
      <c r="A786" s="33"/>
      <c r="B786"/>
      <c r="E786"/>
      <c r="F786"/>
      <c r="I786" s="20"/>
    </row>
    <row r="787" spans="1:9">
      <c r="A787" s="33"/>
      <c r="B787"/>
      <c r="E787"/>
      <c r="F787"/>
      <c r="I787" s="20"/>
    </row>
    <row r="788" spans="1:9">
      <c r="A788" s="33"/>
      <c r="B788"/>
      <c r="E788"/>
      <c r="F788"/>
      <c r="I788" s="20"/>
    </row>
    <row r="789" spans="1:9">
      <c r="A789" s="33"/>
      <c r="B789"/>
      <c r="E789"/>
      <c r="F789"/>
      <c r="I789" s="20"/>
    </row>
    <row r="790" spans="1:9">
      <c r="A790" s="33"/>
      <c r="B790"/>
      <c r="E790"/>
      <c r="F790"/>
      <c r="I790" s="20"/>
    </row>
    <row r="791" spans="1:9">
      <c r="A791" s="33"/>
      <c r="B791"/>
      <c r="E791"/>
      <c r="F791"/>
      <c r="I791" s="20"/>
    </row>
    <row r="792" spans="1:9">
      <c r="A792" s="33"/>
      <c r="B792"/>
      <c r="E792"/>
      <c r="F792"/>
      <c r="I792" s="20"/>
    </row>
    <row r="793" spans="1:9">
      <c r="A793" s="33"/>
      <c r="B793"/>
      <c r="E793"/>
      <c r="F793"/>
      <c r="I793" s="20"/>
    </row>
    <row r="794" spans="1:9">
      <c r="A794" s="33"/>
      <c r="B794"/>
      <c r="E794"/>
      <c r="F794"/>
      <c r="I794" s="20"/>
    </row>
    <row r="795" spans="1:9">
      <c r="A795" s="33"/>
      <c r="B795"/>
      <c r="E795"/>
      <c r="F795"/>
      <c r="I795" s="20"/>
    </row>
    <row r="796" spans="1:9">
      <c r="A796" s="33"/>
      <c r="B796"/>
      <c r="E796"/>
      <c r="F796"/>
      <c r="I796" s="20"/>
    </row>
    <row r="797" spans="1:9">
      <c r="A797" s="33"/>
      <c r="B797"/>
      <c r="E797"/>
      <c r="F797"/>
      <c r="I797" s="20"/>
    </row>
    <row r="798" spans="1:9">
      <c r="A798" s="33"/>
      <c r="B798"/>
      <c r="E798"/>
      <c r="F798"/>
      <c r="I798" s="20"/>
    </row>
    <row r="799" spans="1:9">
      <c r="A799" s="33"/>
      <c r="B799"/>
      <c r="E799"/>
      <c r="F799"/>
      <c r="I799" s="20"/>
    </row>
    <row r="800" spans="1:9">
      <c r="A800" s="33"/>
      <c r="B800"/>
      <c r="E800"/>
      <c r="F800"/>
      <c r="I800" s="20"/>
    </row>
    <row r="801" spans="1:9">
      <c r="A801" s="33"/>
      <c r="B801"/>
      <c r="E801"/>
      <c r="F801"/>
      <c r="I801" s="20"/>
    </row>
    <row r="802" spans="1:9">
      <c r="A802" s="33"/>
      <c r="B802"/>
      <c r="E802"/>
      <c r="F802"/>
      <c r="I802" s="20"/>
    </row>
    <row r="803" spans="1:9">
      <c r="A803" s="33"/>
      <c r="B803"/>
      <c r="E803"/>
      <c r="F803"/>
      <c r="I803" s="20"/>
    </row>
    <row r="804" spans="1:9">
      <c r="A804" s="33"/>
      <c r="B804"/>
      <c r="E804"/>
      <c r="F804"/>
      <c r="I804" s="20"/>
    </row>
    <row r="805" spans="1:9">
      <c r="A805" s="33"/>
      <c r="B805"/>
      <c r="E805"/>
      <c r="F805"/>
      <c r="I805" s="20"/>
    </row>
    <row r="806" spans="1:9">
      <c r="A806" s="33"/>
      <c r="B806"/>
      <c r="E806"/>
      <c r="F806"/>
      <c r="I806" s="20"/>
    </row>
    <row r="807" spans="1:9">
      <c r="A807" s="33"/>
      <c r="B807"/>
      <c r="E807"/>
      <c r="F807"/>
      <c r="I807" s="20"/>
    </row>
    <row r="808" spans="1:9">
      <c r="A808" s="33"/>
      <c r="B808"/>
      <c r="E808"/>
      <c r="F808"/>
      <c r="I808" s="20"/>
    </row>
    <row r="809" spans="1:9">
      <c r="A809" s="33"/>
      <c r="B809"/>
      <c r="E809"/>
      <c r="F809"/>
      <c r="I809" s="20"/>
    </row>
    <row r="810" spans="1:9">
      <c r="A810" s="33"/>
      <c r="B810"/>
      <c r="E810"/>
      <c r="F810"/>
      <c r="I810" s="20"/>
    </row>
    <row r="811" spans="1:9">
      <c r="A811" s="33"/>
      <c r="B811"/>
      <c r="E811"/>
      <c r="F811"/>
      <c r="I811" s="20"/>
    </row>
    <row r="812" spans="1:9">
      <c r="A812" s="33"/>
      <c r="B812"/>
      <c r="E812"/>
      <c r="F812"/>
      <c r="I812" s="20"/>
    </row>
    <row r="813" spans="1:9">
      <c r="A813" s="33"/>
      <c r="B813"/>
      <c r="E813"/>
      <c r="F813"/>
      <c r="I813" s="20"/>
    </row>
    <row r="814" spans="1:9">
      <c r="A814" s="33"/>
      <c r="B814"/>
      <c r="E814"/>
      <c r="F814"/>
      <c r="I814" s="20"/>
    </row>
    <row r="815" spans="1:9">
      <c r="A815" s="33"/>
      <c r="B815"/>
      <c r="E815"/>
      <c r="F815"/>
      <c r="I815" s="20"/>
    </row>
    <row r="816" spans="1:9">
      <c r="A816" s="33"/>
      <c r="B816"/>
      <c r="E816"/>
      <c r="F816"/>
      <c r="I816" s="20"/>
    </row>
    <row r="817" spans="1:9">
      <c r="A817" s="33"/>
      <c r="B817"/>
      <c r="E817"/>
      <c r="F817"/>
      <c r="I817" s="20"/>
    </row>
    <row r="818" spans="1:9">
      <c r="A818" s="33"/>
      <c r="B818"/>
      <c r="E818"/>
      <c r="F818"/>
      <c r="I818" s="20"/>
    </row>
    <row r="819" spans="1:9">
      <c r="A819" s="33"/>
      <c r="B819"/>
      <c r="E819"/>
      <c r="F819"/>
      <c r="I819" s="20"/>
    </row>
    <row r="820" spans="1:9">
      <c r="A820" s="33"/>
      <c r="B820"/>
      <c r="E820"/>
      <c r="F820"/>
      <c r="I820" s="20"/>
    </row>
    <row r="821" spans="1:9">
      <c r="A821" s="33"/>
      <c r="B821"/>
      <c r="E821"/>
      <c r="F821"/>
      <c r="I821" s="20"/>
    </row>
    <row r="822" spans="1:9">
      <c r="A822" s="33"/>
      <c r="B822"/>
      <c r="E822"/>
      <c r="F822"/>
      <c r="I822" s="20"/>
    </row>
    <row r="823" spans="1:9">
      <c r="A823" s="33"/>
      <c r="B823"/>
      <c r="E823"/>
      <c r="F823"/>
      <c r="I823" s="20"/>
    </row>
    <row r="824" spans="1:9">
      <c r="A824" s="33"/>
      <c r="B824"/>
      <c r="E824"/>
      <c r="F824"/>
      <c r="I824" s="20"/>
    </row>
    <row r="825" spans="1:9">
      <c r="A825" s="33"/>
      <c r="B825"/>
      <c r="E825"/>
      <c r="F825"/>
      <c r="I825" s="20"/>
    </row>
    <row r="826" spans="1:9">
      <c r="A826" s="33"/>
      <c r="B826"/>
      <c r="E826"/>
      <c r="F826"/>
      <c r="I826" s="20"/>
    </row>
    <row r="827" spans="1:9">
      <c r="A827" s="33"/>
      <c r="B827"/>
      <c r="E827"/>
      <c r="F827"/>
      <c r="I827" s="20"/>
    </row>
    <row r="828" spans="1:9">
      <c r="A828" s="33"/>
      <c r="B828"/>
      <c r="E828"/>
      <c r="F828"/>
      <c r="I828" s="20"/>
    </row>
    <row r="829" spans="1:9">
      <c r="A829" s="33"/>
      <c r="B829"/>
      <c r="E829"/>
      <c r="F829"/>
      <c r="I829" s="20"/>
    </row>
    <row r="830" spans="1:9">
      <c r="A830" s="33"/>
      <c r="B830"/>
      <c r="E830"/>
      <c r="F830"/>
      <c r="I830" s="20"/>
    </row>
    <row r="831" spans="1:9">
      <c r="A831" s="33"/>
      <c r="B831"/>
      <c r="E831"/>
      <c r="F831"/>
      <c r="I831" s="20"/>
    </row>
    <row r="832" spans="1:9">
      <c r="A832" s="33"/>
      <c r="B832"/>
      <c r="E832"/>
      <c r="F832"/>
      <c r="I832" s="20"/>
    </row>
    <row r="833" spans="1:9">
      <c r="A833" s="33"/>
      <c r="B833"/>
      <c r="E833"/>
      <c r="F833"/>
      <c r="I833" s="20"/>
    </row>
    <row r="834" spans="1:9">
      <c r="A834" s="33"/>
      <c r="B834"/>
      <c r="E834"/>
      <c r="F834"/>
      <c r="I834" s="20"/>
    </row>
    <row r="835" spans="1:9">
      <c r="A835" s="33"/>
      <c r="B835"/>
      <c r="E835"/>
      <c r="F835"/>
      <c r="I835" s="20"/>
    </row>
    <row r="836" spans="1:9">
      <c r="A836" s="33"/>
      <c r="B836"/>
      <c r="E836"/>
      <c r="F836"/>
      <c r="I836" s="20"/>
    </row>
    <row r="837" spans="1:9">
      <c r="A837" s="33"/>
      <c r="B837"/>
      <c r="E837"/>
      <c r="F837"/>
      <c r="I837" s="20"/>
    </row>
    <row r="838" spans="1:9">
      <c r="A838" s="33"/>
      <c r="B838"/>
      <c r="E838"/>
      <c r="F838"/>
      <c r="I838" s="20"/>
    </row>
    <row r="839" spans="1:9">
      <c r="A839" s="33"/>
      <c r="B839"/>
      <c r="E839"/>
      <c r="F839"/>
      <c r="I839" s="20"/>
    </row>
    <row r="840" spans="1:9">
      <c r="A840" s="33"/>
      <c r="B840"/>
      <c r="E840"/>
      <c r="F840"/>
      <c r="I840" s="20"/>
    </row>
    <row r="841" spans="1:9">
      <c r="A841" s="33"/>
      <c r="B841"/>
      <c r="E841"/>
      <c r="F841"/>
      <c r="I841" s="20"/>
    </row>
    <row r="842" spans="1:9">
      <c r="A842" s="33"/>
      <c r="B842"/>
      <c r="E842"/>
      <c r="F842"/>
      <c r="I842" s="20"/>
    </row>
    <row r="843" spans="1:9">
      <c r="A843" s="33"/>
      <c r="B843"/>
      <c r="E843"/>
      <c r="F843"/>
      <c r="I843" s="20"/>
    </row>
    <row r="844" spans="1:9">
      <c r="A844" s="33"/>
      <c r="B844"/>
      <c r="E844"/>
      <c r="F844"/>
      <c r="I844" s="20"/>
    </row>
    <row r="845" spans="1:9">
      <c r="A845" s="33"/>
      <c r="B845"/>
      <c r="E845"/>
      <c r="F845"/>
      <c r="I845" s="20"/>
    </row>
    <row r="846" spans="1:9">
      <c r="A846" s="33"/>
      <c r="B846"/>
      <c r="E846"/>
      <c r="F846"/>
      <c r="I846" s="20"/>
    </row>
    <row r="847" spans="1:9">
      <c r="A847" s="33"/>
      <c r="B847"/>
      <c r="E847"/>
      <c r="F847"/>
      <c r="I847" s="20"/>
    </row>
    <row r="848" spans="1:9">
      <c r="A848" s="33"/>
      <c r="B848"/>
      <c r="E848"/>
      <c r="F848"/>
      <c r="I848" s="20"/>
    </row>
    <row r="849" spans="1:9">
      <c r="A849" s="33"/>
      <c r="B849"/>
      <c r="E849"/>
      <c r="F849"/>
      <c r="I849" s="20"/>
    </row>
    <row r="850" spans="1:9">
      <c r="A850" s="33"/>
      <c r="B850"/>
      <c r="E850"/>
      <c r="F850"/>
      <c r="I850" s="20"/>
    </row>
    <row r="851" spans="1:9">
      <c r="A851" s="33"/>
      <c r="B851"/>
      <c r="E851"/>
      <c r="F851"/>
      <c r="I851" s="20"/>
    </row>
    <row r="852" spans="1:9">
      <c r="A852" s="33"/>
      <c r="B852"/>
      <c r="E852"/>
      <c r="F852"/>
      <c r="I852" s="20"/>
    </row>
    <row r="853" spans="1:9">
      <c r="A853" s="33"/>
      <c r="B853"/>
      <c r="E853"/>
      <c r="F853"/>
      <c r="I853" s="20"/>
    </row>
    <row r="854" spans="1:9">
      <c r="A854" s="33"/>
      <c r="B854"/>
      <c r="E854"/>
      <c r="F854"/>
      <c r="I854" s="20"/>
    </row>
    <row r="855" spans="1:9">
      <c r="A855" s="33"/>
      <c r="B855"/>
      <c r="E855"/>
      <c r="F855"/>
      <c r="I855" s="20"/>
    </row>
    <row r="856" spans="1:9">
      <c r="A856" s="33"/>
      <c r="B856"/>
      <c r="E856"/>
      <c r="F856"/>
      <c r="I856" s="20"/>
    </row>
    <row r="857" spans="1:9">
      <c r="A857" s="33"/>
      <c r="B857"/>
      <c r="E857"/>
      <c r="F857"/>
      <c r="I857" s="20"/>
    </row>
    <row r="858" spans="1:9">
      <c r="A858" s="33"/>
      <c r="B858"/>
      <c r="E858"/>
      <c r="F858"/>
      <c r="I858" s="20"/>
    </row>
    <row r="859" spans="1:9">
      <c r="A859" s="33"/>
      <c r="B859"/>
      <c r="E859"/>
      <c r="F859"/>
      <c r="I859" s="20"/>
    </row>
    <row r="860" spans="1:9">
      <c r="A860" s="33"/>
      <c r="B860"/>
      <c r="E860"/>
      <c r="F860"/>
      <c r="I860" s="20"/>
    </row>
    <row r="861" spans="1:9">
      <c r="A861" s="33"/>
      <c r="B861"/>
      <c r="E861"/>
      <c r="F861"/>
      <c r="I861" s="20"/>
    </row>
    <row r="862" spans="1:9">
      <c r="A862" s="33"/>
      <c r="B862"/>
      <c r="E862"/>
      <c r="F862"/>
      <c r="I862" s="20"/>
    </row>
    <row r="863" spans="1:9">
      <c r="A863" s="33"/>
      <c r="B863"/>
      <c r="E863"/>
      <c r="F863"/>
      <c r="I863" s="20"/>
    </row>
    <row r="864" spans="1:9">
      <c r="A864" s="33"/>
      <c r="B864"/>
      <c r="E864"/>
      <c r="F864"/>
      <c r="I864" s="20"/>
    </row>
    <row r="865" spans="1:9">
      <c r="A865" s="33"/>
      <c r="B865"/>
      <c r="E865"/>
      <c r="F865"/>
      <c r="I865" s="20"/>
    </row>
    <row r="866" spans="1:9">
      <c r="A866" s="33"/>
      <c r="B866"/>
      <c r="E866"/>
      <c r="F866"/>
      <c r="I866" s="20"/>
    </row>
    <row r="867" spans="1:9">
      <c r="A867" s="33"/>
      <c r="B867"/>
      <c r="E867"/>
      <c r="F867"/>
      <c r="I867" s="20"/>
    </row>
    <row r="868" spans="1:9">
      <c r="A868" s="33"/>
      <c r="B868"/>
      <c r="E868"/>
      <c r="F868"/>
      <c r="I868" s="20"/>
    </row>
    <row r="869" spans="1:9">
      <c r="A869" s="33"/>
      <c r="B869"/>
      <c r="E869"/>
      <c r="F869"/>
      <c r="I869" s="20"/>
    </row>
    <row r="870" spans="1:9">
      <c r="A870" s="33"/>
      <c r="B870"/>
      <c r="E870"/>
      <c r="F870"/>
      <c r="I870" s="20"/>
    </row>
    <row r="871" spans="1:9">
      <c r="A871" s="33"/>
      <c r="B871"/>
      <c r="E871"/>
      <c r="F871"/>
      <c r="I871" s="20"/>
    </row>
    <row r="872" spans="1:9">
      <c r="A872" s="33"/>
      <c r="B872"/>
      <c r="E872"/>
      <c r="F872"/>
      <c r="I872" s="20"/>
    </row>
    <row r="873" spans="1:9">
      <c r="A873" s="33"/>
      <c r="B873"/>
      <c r="E873"/>
      <c r="F873"/>
      <c r="I873" s="20"/>
    </row>
    <row r="874" spans="1:9">
      <c r="A874" s="33"/>
      <c r="B874"/>
      <c r="E874"/>
      <c r="F874"/>
      <c r="I874" s="20"/>
    </row>
    <row r="875" spans="1:9">
      <c r="A875" s="33"/>
      <c r="B875"/>
      <c r="E875"/>
      <c r="F875"/>
      <c r="I875" s="20"/>
    </row>
    <row r="876" spans="1:9">
      <c r="A876" s="33"/>
      <c r="B876"/>
      <c r="E876"/>
      <c r="F876"/>
      <c r="I876" s="20"/>
    </row>
    <row r="877" spans="1:9">
      <c r="A877" s="33"/>
      <c r="B877"/>
      <c r="E877"/>
      <c r="F877"/>
      <c r="I877" s="20"/>
    </row>
    <row r="878" spans="1:9">
      <c r="A878" s="33"/>
      <c r="B878"/>
      <c r="E878"/>
      <c r="F878"/>
      <c r="I878" s="20"/>
    </row>
    <row r="879" spans="1:9">
      <c r="A879" s="33"/>
      <c r="B879"/>
      <c r="E879"/>
      <c r="F879"/>
      <c r="I879" s="20"/>
    </row>
    <row r="880" spans="1:9">
      <c r="A880" s="33"/>
      <c r="B880"/>
      <c r="E880"/>
      <c r="F880"/>
      <c r="I880" s="20"/>
    </row>
    <row r="881" spans="1:9">
      <c r="A881" s="33"/>
      <c r="B881"/>
      <c r="E881"/>
      <c r="F881"/>
      <c r="I881" s="20"/>
    </row>
    <row r="882" spans="1:9">
      <c r="A882" s="33"/>
      <c r="B882"/>
      <c r="E882"/>
      <c r="F882"/>
      <c r="I882" s="20"/>
    </row>
    <row r="883" spans="1:9">
      <c r="A883" s="33"/>
      <c r="B883"/>
      <c r="E883"/>
      <c r="F883"/>
      <c r="I883" s="20"/>
    </row>
    <row r="884" spans="1:9">
      <c r="A884" s="33"/>
      <c r="B884"/>
      <c r="E884"/>
      <c r="F884"/>
      <c r="I884" s="20"/>
    </row>
    <row r="885" spans="1:9">
      <c r="A885" s="33"/>
      <c r="B885"/>
      <c r="E885"/>
      <c r="F885"/>
      <c r="I885" s="20"/>
    </row>
    <row r="886" spans="1:9">
      <c r="A886" s="33"/>
      <c r="B886"/>
      <c r="E886"/>
      <c r="F886"/>
      <c r="I886" s="20"/>
    </row>
    <row r="887" spans="1:9">
      <c r="A887" s="33"/>
      <c r="B887"/>
      <c r="E887"/>
      <c r="F887"/>
      <c r="I887" s="20"/>
    </row>
    <row r="888" spans="1:9">
      <c r="A888" s="33"/>
      <c r="B888"/>
      <c r="E888"/>
      <c r="F888"/>
      <c r="I888" s="20"/>
    </row>
    <row r="889" spans="1:9">
      <c r="A889" s="33"/>
      <c r="B889"/>
      <c r="E889"/>
      <c r="F889"/>
      <c r="I889" s="20"/>
    </row>
    <row r="890" spans="1:9">
      <c r="A890" s="33"/>
      <c r="B890"/>
      <c r="E890"/>
      <c r="F890"/>
      <c r="I890" s="20"/>
    </row>
    <row r="891" spans="1:9">
      <c r="A891" s="33"/>
      <c r="B891"/>
      <c r="E891"/>
      <c r="F891"/>
      <c r="I891" s="20"/>
    </row>
    <row r="892" spans="1:9">
      <c r="A892" s="33"/>
      <c r="B892"/>
      <c r="E892"/>
      <c r="F892"/>
      <c r="I892" s="20"/>
    </row>
    <row r="893" spans="1:9">
      <c r="A893" s="33"/>
      <c r="B893"/>
      <c r="E893"/>
      <c r="F893"/>
      <c r="I893" s="20"/>
    </row>
    <row r="894" spans="1:9">
      <c r="A894" s="33"/>
      <c r="B894"/>
      <c r="E894"/>
      <c r="F894"/>
      <c r="I894" s="20"/>
    </row>
    <row r="895" spans="1:9">
      <c r="A895" s="33"/>
      <c r="B895"/>
      <c r="E895"/>
      <c r="F895"/>
      <c r="I895" s="20"/>
    </row>
    <row r="896" spans="1:9">
      <c r="A896" s="33"/>
      <c r="B896"/>
      <c r="E896"/>
      <c r="F896"/>
      <c r="I896" s="20"/>
    </row>
    <row r="897" spans="1:9">
      <c r="A897" s="33"/>
      <c r="B897"/>
      <c r="E897"/>
      <c r="F897"/>
      <c r="I897" s="20"/>
    </row>
    <row r="898" spans="1:9">
      <c r="A898" s="33"/>
      <c r="B898"/>
      <c r="E898"/>
      <c r="F898"/>
      <c r="I898" s="20"/>
    </row>
    <row r="899" spans="1:9">
      <c r="A899" s="33"/>
      <c r="B899"/>
      <c r="E899"/>
      <c r="F899"/>
      <c r="I899" s="20"/>
    </row>
    <row r="900" spans="1:9">
      <c r="A900" s="33"/>
      <c r="B900"/>
      <c r="E900"/>
      <c r="F900"/>
      <c r="I900" s="20"/>
    </row>
    <row r="901" spans="1:9">
      <c r="A901" s="33"/>
      <c r="B901"/>
      <c r="E901"/>
      <c r="F901"/>
      <c r="I901" s="20"/>
    </row>
    <row r="902" spans="1:9">
      <c r="A902" s="33"/>
      <c r="B902"/>
      <c r="E902"/>
      <c r="F902"/>
      <c r="I902" s="20"/>
    </row>
    <row r="903" spans="1:9">
      <c r="A903" s="33"/>
      <c r="B903"/>
      <c r="E903"/>
      <c r="F903"/>
      <c r="I903" s="20"/>
    </row>
    <row r="904" spans="1:9">
      <c r="A904" s="33"/>
      <c r="B904"/>
      <c r="E904"/>
      <c r="F904"/>
      <c r="I904" s="20"/>
    </row>
    <row r="905" spans="1:9">
      <c r="A905" s="33"/>
      <c r="B905"/>
      <c r="E905"/>
      <c r="F905"/>
      <c r="I905" s="20"/>
    </row>
    <row r="906" spans="1:9">
      <c r="A906" s="33"/>
      <c r="B906"/>
      <c r="E906"/>
      <c r="F906"/>
      <c r="I906" s="20"/>
    </row>
    <row r="907" spans="1:9">
      <c r="A907" s="33"/>
      <c r="B907"/>
      <c r="E907"/>
      <c r="F907"/>
      <c r="I907" s="20"/>
    </row>
    <row r="908" spans="1:9">
      <c r="A908" s="33"/>
      <c r="B908"/>
      <c r="E908"/>
      <c r="F908"/>
      <c r="I908" s="20"/>
    </row>
    <row r="909" spans="1:9">
      <c r="A909" s="33"/>
      <c r="B909"/>
      <c r="E909"/>
      <c r="F909"/>
      <c r="I909" s="20"/>
    </row>
    <row r="910" spans="1:9">
      <c r="A910" s="33"/>
      <c r="B910"/>
      <c r="E910"/>
      <c r="F910"/>
      <c r="I910" s="20"/>
    </row>
    <row r="911" spans="1:9">
      <c r="A911" s="33"/>
      <c r="B911"/>
      <c r="E911"/>
      <c r="F911"/>
      <c r="I911" s="20"/>
    </row>
    <row r="912" spans="1:9">
      <c r="A912" s="33"/>
      <c r="B912"/>
      <c r="E912"/>
      <c r="F912"/>
      <c r="I912" s="20"/>
    </row>
    <row r="913" spans="1:9">
      <c r="A913" s="33"/>
      <c r="B913"/>
      <c r="E913"/>
      <c r="F913"/>
      <c r="I913" s="20"/>
    </row>
    <row r="914" spans="1:9">
      <c r="A914" s="33"/>
      <c r="B914"/>
      <c r="E914"/>
      <c r="F914"/>
      <c r="I914" s="20"/>
    </row>
    <row r="915" spans="1:9">
      <c r="A915" s="33"/>
      <c r="B915"/>
      <c r="E915"/>
      <c r="F915"/>
      <c r="I915" s="20"/>
    </row>
    <row r="916" spans="1:9">
      <c r="A916" s="33"/>
      <c r="B916"/>
      <c r="E916"/>
      <c r="F916"/>
      <c r="I916" s="20"/>
    </row>
    <row r="917" spans="1:9">
      <c r="A917" s="33"/>
      <c r="B917"/>
      <c r="E917"/>
      <c r="F917"/>
      <c r="I917" s="20"/>
    </row>
    <row r="918" spans="1:9">
      <c r="A918" s="33"/>
      <c r="B918"/>
      <c r="E918"/>
      <c r="F918"/>
      <c r="I918" s="20"/>
    </row>
    <row r="919" spans="1:9">
      <c r="A919" s="33"/>
      <c r="B919"/>
      <c r="E919"/>
      <c r="F919"/>
      <c r="I919" s="20"/>
    </row>
    <row r="920" spans="1:9">
      <c r="A920" s="33"/>
      <c r="B920"/>
      <c r="E920"/>
      <c r="F920"/>
      <c r="I920" s="20"/>
    </row>
    <row r="921" spans="1:9">
      <c r="A921" s="33"/>
      <c r="B921"/>
      <c r="E921"/>
      <c r="F921"/>
      <c r="I921" s="20"/>
    </row>
    <row r="922" spans="1:9">
      <c r="A922" s="33"/>
      <c r="B922"/>
      <c r="E922"/>
      <c r="F922"/>
      <c r="I922" s="20"/>
    </row>
    <row r="923" spans="1:9">
      <c r="A923" s="33"/>
      <c r="B923"/>
      <c r="E923"/>
      <c r="F923"/>
      <c r="I923" s="20"/>
    </row>
    <row r="924" spans="1:9">
      <c r="A924" s="33"/>
      <c r="B924"/>
      <c r="E924"/>
      <c r="F924"/>
      <c r="I924" s="20"/>
    </row>
    <row r="925" spans="1:9">
      <c r="A925" s="33"/>
      <c r="B925"/>
      <c r="E925"/>
      <c r="F925"/>
      <c r="I925" s="20"/>
    </row>
    <row r="926" spans="1:9">
      <c r="A926" s="33"/>
      <c r="B926"/>
      <c r="E926"/>
      <c r="F926"/>
      <c r="I926" s="20"/>
    </row>
    <row r="927" spans="1:9">
      <c r="A927" s="33"/>
      <c r="B927"/>
      <c r="E927"/>
      <c r="F927"/>
      <c r="I927" s="20"/>
    </row>
    <row r="928" spans="1:9">
      <c r="A928" s="33"/>
      <c r="B928"/>
      <c r="E928"/>
      <c r="F928"/>
      <c r="I928" s="20"/>
    </row>
    <row r="929" spans="1:9">
      <c r="A929" s="33"/>
      <c r="B929"/>
      <c r="E929"/>
      <c r="F929"/>
      <c r="I929" s="20"/>
    </row>
    <row r="930" spans="1:9">
      <c r="A930" s="33"/>
      <c r="B930"/>
      <c r="E930"/>
      <c r="F930"/>
      <c r="I930" s="20"/>
    </row>
    <row r="931" spans="1:9">
      <c r="A931" s="33"/>
      <c r="B931"/>
      <c r="E931"/>
      <c r="F931"/>
      <c r="I931" s="20"/>
    </row>
    <row r="932" spans="1:9">
      <c r="A932" s="33"/>
      <c r="B932"/>
      <c r="E932"/>
      <c r="F932"/>
      <c r="I932" s="20"/>
    </row>
    <row r="933" spans="1:9">
      <c r="A933" s="33"/>
      <c r="B933"/>
      <c r="E933"/>
      <c r="F933"/>
      <c r="I933" s="20"/>
    </row>
    <row r="934" spans="1:9">
      <c r="A934" s="33"/>
      <c r="B934"/>
      <c r="E934"/>
      <c r="F934"/>
      <c r="I934" s="20"/>
    </row>
    <row r="935" spans="1:9">
      <c r="A935" s="33"/>
      <c r="B935"/>
      <c r="E935"/>
      <c r="F935"/>
      <c r="I935" s="20"/>
    </row>
    <row r="936" spans="1:9">
      <c r="A936" s="33"/>
      <c r="B936"/>
      <c r="E936"/>
      <c r="F936"/>
      <c r="I936" s="20"/>
    </row>
    <row r="937" spans="1:9">
      <c r="A937" s="33"/>
      <c r="B937"/>
      <c r="E937"/>
      <c r="F937"/>
      <c r="I937" s="20"/>
    </row>
    <row r="938" spans="1:9">
      <c r="A938" s="33"/>
      <c r="B938"/>
      <c r="E938"/>
      <c r="F938"/>
      <c r="I938" s="20"/>
    </row>
    <row r="939" spans="1:9">
      <c r="A939" s="33"/>
      <c r="B939"/>
      <c r="E939"/>
      <c r="F939"/>
      <c r="I939" s="20"/>
    </row>
    <row r="940" spans="1:9">
      <c r="A940" s="33"/>
      <c r="B940"/>
      <c r="E940"/>
      <c r="F940"/>
      <c r="I940" s="20"/>
    </row>
    <row r="941" spans="1:9">
      <c r="A941" s="33"/>
      <c r="B941"/>
      <c r="E941"/>
      <c r="F941"/>
      <c r="I941" s="20"/>
    </row>
    <row r="942" spans="1:9">
      <c r="A942" s="33"/>
      <c r="B942"/>
      <c r="E942"/>
      <c r="F942"/>
      <c r="I942" s="20"/>
    </row>
    <row r="943" spans="1:9">
      <c r="A943" s="33"/>
      <c r="B943"/>
      <c r="E943"/>
      <c r="F943"/>
      <c r="I943" s="20"/>
    </row>
    <row r="944" spans="1:9">
      <c r="A944" s="33"/>
      <c r="B944"/>
      <c r="E944"/>
      <c r="F944"/>
      <c r="I944" s="20"/>
    </row>
    <row r="945" spans="1:9">
      <c r="A945" s="33"/>
      <c r="B945"/>
      <c r="E945"/>
      <c r="F945"/>
      <c r="I945" s="20"/>
    </row>
    <row r="946" spans="1:9">
      <c r="A946" s="33"/>
      <c r="B946"/>
      <c r="E946"/>
      <c r="F946"/>
      <c r="I946" s="20"/>
    </row>
    <row r="947" spans="1:9">
      <c r="A947" s="33"/>
      <c r="B947"/>
      <c r="E947"/>
      <c r="F947"/>
      <c r="I947" s="20"/>
    </row>
    <row r="948" spans="1:9">
      <c r="A948" s="33"/>
      <c r="B948"/>
      <c r="E948"/>
      <c r="F948"/>
      <c r="I948" s="20"/>
    </row>
    <row r="949" spans="1:9">
      <c r="A949" s="33"/>
      <c r="B949"/>
      <c r="E949"/>
      <c r="F949"/>
      <c r="I949" s="20"/>
    </row>
    <row r="950" spans="1:9">
      <c r="A950" s="33"/>
      <c r="B950"/>
      <c r="E950"/>
      <c r="F950"/>
      <c r="I950" s="20"/>
    </row>
    <row r="951" spans="1:9">
      <c r="A951" s="33"/>
      <c r="B951"/>
      <c r="E951"/>
      <c r="F951"/>
      <c r="I951" s="20"/>
    </row>
    <row r="952" spans="1:9">
      <c r="A952" s="33"/>
      <c r="B952"/>
      <c r="E952"/>
      <c r="F952"/>
      <c r="I952" s="20"/>
    </row>
    <row r="953" spans="1:9">
      <c r="A953" s="33"/>
      <c r="B953"/>
      <c r="E953"/>
      <c r="F953"/>
      <c r="I953" s="20"/>
    </row>
    <row r="954" spans="1:9">
      <c r="A954" s="33"/>
      <c r="B954"/>
      <c r="E954"/>
      <c r="F954"/>
      <c r="I954" s="20"/>
    </row>
    <row r="955" spans="1:9">
      <c r="A955" s="33"/>
      <c r="B955"/>
      <c r="E955"/>
      <c r="F955"/>
      <c r="I955" s="20"/>
    </row>
    <row r="956" spans="1:9">
      <c r="A956" s="33"/>
      <c r="B956"/>
      <c r="E956"/>
      <c r="F956"/>
      <c r="I956" s="20"/>
    </row>
    <row r="957" spans="1:9">
      <c r="A957" s="33"/>
      <c r="B957"/>
      <c r="E957"/>
      <c r="F957"/>
      <c r="I957" s="20"/>
    </row>
    <row r="958" spans="1:9">
      <c r="A958" s="33"/>
      <c r="B958"/>
      <c r="E958"/>
      <c r="F958"/>
      <c r="I958" s="20"/>
    </row>
    <row r="959" spans="1:9">
      <c r="A959" s="33"/>
      <c r="B959"/>
      <c r="E959"/>
      <c r="F959"/>
      <c r="I959" s="20"/>
    </row>
    <row r="960" spans="1:9">
      <c r="A960" s="33"/>
      <c r="B960"/>
      <c r="E960"/>
      <c r="F960"/>
      <c r="I960" s="20"/>
    </row>
    <row r="961" spans="1:9">
      <c r="A961" s="33"/>
      <c r="B961"/>
      <c r="E961"/>
      <c r="F961"/>
      <c r="I961" s="20"/>
    </row>
    <row r="962" spans="1:9">
      <c r="A962" s="33"/>
      <c r="B962"/>
      <c r="E962"/>
      <c r="F962"/>
      <c r="I962" s="20"/>
    </row>
    <row r="963" spans="1:9">
      <c r="A963" s="33"/>
      <c r="B963"/>
      <c r="E963"/>
      <c r="F963"/>
      <c r="I963" s="20"/>
    </row>
    <row r="964" spans="1:9">
      <c r="A964" s="33"/>
      <c r="B964"/>
      <c r="E964"/>
      <c r="F964"/>
      <c r="I964" s="20"/>
    </row>
    <row r="965" spans="1:9">
      <c r="A965" s="33"/>
      <c r="B965"/>
      <c r="E965"/>
      <c r="F965"/>
      <c r="I965" s="20"/>
    </row>
    <row r="966" spans="1:9">
      <c r="A966" s="33"/>
      <c r="B966"/>
      <c r="E966"/>
      <c r="F966"/>
      <c r="I966" s="20"/>
    </row>
    <row r="967" spans="1:9">
      <c r="A967" s="33"/>
      <c r="B967"/>
      <c r="E967"/>
      <c r="F967"/>
      <c r="I967" s="20"/>
    </row>
    <row r="968" spans="1:9">
      <c r="A968" s="33"/>
      <c r="B968"/>
      <c r="E968"/>
      <c r="F968"/>
      <c r="I968" s="20"/>
    </row>
    <row r="969" spans="1:9">
      <c r="A969" s="33"/>
      <c r="B969"/>
      <c r="E969"/>
      <c r="F969"/>
      <c r="I969" s="20"/>
    </row>
    <row r="970" spans="1:9">
      <c r="A970" s="33"/>
      <c r="B970"/>
      <c r="E970"/>
      <c r="F970"/>
      <c r="I970" s="20"/>
    </row>
    <row r="971" spans="1:9">
      <c r="A971" s="33"/>
      <c r="B971"/>
      <c r="E971"/>
      <c r="F971"/>
      <c r="I971" s="20"/>
    </row>
    <row r="972" spans="1:9">
      <c r="A972" s="33"/>
      <c r="B972"/>
      <c r="E972"/>
      <c r="F972"/>
      <c r="I972" s="20"/>
    </row>
    <row r="973" spans="1:9">
      <c r="A973" s="33"/>
      <c r="B973"/>
      <c r="E973"/>
      <c r="F973"/>
      <c r="I973" s="20"/>
    </row>
    <row r="974" spans="1:9">
      <c r="A974" s="33"/>
      <c r="B974"/>
      <c r="E974"/>
      <c r="F974"/>
      <c r="I974" s="20"/>
    </row>
    <row r="975" spans="1:9">
      <c r="A975" s="33"/>
      <c r="B975"/>
      <c r="E975"/>
      <c r="F975"/>
      <c r="I975" s="20"/>
    </row>
    <row r="976" spans="1:9">
      <c r="A976" s="33"/>
      <c r="B976"/>
      <c r="E976"/>
      <c r="F976"/>
      <c r="I976" s="20"/>
    </row>
    <row r="977" spans="1:9">
      <c r="A977" s="33"/>
      <c r="B977"/>
      <c r="E977"/>
      <c r="F977"/>
      <c r="I977" s="20"/>
    </row>
    <row r="978" spans="1:9">
      <c r="A978" s="33"/>
      <c r="B978"/>
      <c r="E978"/>
      <c r="F978"/>
      <c r="I978" s="20"/>
    </row>
    <row r="979" spans="1:9">
      <c r="A979" s="33"/>
      <c r="B979"/>
      <c r="E979"/>
      <c r="F979"/>
      <c r="I979" s="20"/>
    </row>
    <row r="980" spans="1:9">
      <c r="A980" s="33"/>
      <c r="B980"/>
      <c r="E980"/>
      <c r="F980"/>
      <c r="I980" s="20"/>
    </row>
    <row r="981" spans="1:9">
      <c r="A981" s="33"/>
      <c r="B981"/>
      <c r="E981"/>
      <c r="F981"/>
      <c r="I981" s="20"/>
    </row>
    <row r="982" spans="1:9">
      <c r="A982" s="33"/>
      <c r="B982"/>
      <c r="E982"/>
      <c r="F982"/>
      <c r="I982" s="20"/>
    </row>
    <row r="983" spans="1:9">
      <c r="A983" s="33"/>
      <c r="B983"/>
      <c r="E983"/>
      <c r="F983"/>
      <c r="I983" s="20"/>
    </row>
    <row r="984" spans="1:9">
      <c r="A984" s="33"/>
      <c r="B984"/>
      <c r="E984"/>
      <c r="F984"/>
      <c r="I984" s="20"/>
    </row>
    <row r="985" spans="1:9">
      <c r="A985" s="33"/>
      <c r="B985"/>
      <c r="E985"/>
      <c r="F985"/>
      <c r="I985" s="20"/>
    </row>
    <row r="986" spans="1:9">
      <c r="A986" s="33"/>
      <c r="B986"/>
      <c r="E986"/>
      <c r="F986"/>
      <c r="I986" s="20"/>
    </row>
    <row r="987" spans="1:9">
      <c r="A987" s="33"/>
      <c r="B987"/>
      <c r="E987"/>
      <c r="F987"/>
      <c r="I987" s="20"/>
    </row>
    <row r="988" spans="1:9">
      <c r="A988" s="33"/>
      <c r="B988"/>
      <c r="E988"/>
      <c r="F988"/>
      <c r="I988" s="20"/>
    </row>
    <row r="989" spans="1:9">
      <c r="A989" s="33"/>
      <c r="B989"/>
      <c r="E989"/>
      <c r="F989"/>
      <c r="I989" s="20"/>
    </row>
    <row r="990" spans="1:9">
      <c r="A990" s="33"/>
      <c r="B990"/>
      <c r="E990"/>
      <c r="F990"/>
      <c r="I990" s="20"/>
    </row>
    <row r="991" spans="1:9">
      <c r="A991" s="33"/>
      <c r="B991"/>
      <c r="E991"/>
      <c r="F991"/>
      <c r="I991" s="20"/>
    </row>
    <row r="992" spans="1:9">
      <c r="A992" s="33"/>
      <c r="B992"/>
      <c r="E992"/>
      <c r="F992"/>
      <c r="I992" s="20"/>
    </row>
    <row r="993" spans="1:9">
      <c r="A993" s="33"/>
      <c r="B993"/>
      <c r="E993"/>
      <c r="F993"/>
      <c r="I993" s="20"/>
    </row>
    <row r="994" spans="1:9">
      <c r="A994" s="33"/>
      <c r="B994"/>
      <c r="E994"/>
      <c r="F994"/>
      <c r="I994" s="20"/>
    </row>
    <row r="995" spans="1:9">
      <c r="A995" s="33"/>
      <c r="B995"/>
      <c r="E995"/>
      <c r="F995"/>
      <c r="I995" s="20"/>
    </row>
    <row r="996" spans="1:9">
      <c r="A996" s="33"/>
      <c r="B996"/>
      <c r="E996"/>
      <c r="F996"/>
      <c r="I996" s="20"/>
    </row>
    <row r="997" spans="1:9">
      <c r="A997" s="33"/>
      <c r="B997"/>
      <c r="E997"/>
      <c r="F997"/>
      <c r="I997" s="20"/>
    </row>
    <row r="998" spans="1:9">
      <c r="A998" s="33"/>
      <c r="B998"/>
      <c r="E998"/>
      <c r="F998"/>
      <c r="I998" s="20"/>
    </row>
    <row r="999" spans="1:9">
      <c r="A999" s="33"/>
      <c r="B999"/>
      <c r="E999"/>
      <c r="F999"/>
      <c r="I999" s="20"/>
    </row>
    <row r="1000" spans="1:9">
      <c r="A1000" s="33"/>
      <c r="B1000"/>
      <c r="E1000"/>
      <c r="F1000"/>
      <c r="I1000" s="20"/>
    </row>
    <row r="1001" spans="1:9">
      <c r="A1001" s="33"/>
      <c r="B1001"/>
      <c r="E1001"/>
      <c r="F1001"/>
      <c r="I1001" s="20"/>
    </row>
    <row r="1002" spans="1:9">
      <c r="A1002" s="33"/>
      <c r="B1002"/>
      <c r="E1002"/>
      <c r="F1002"/>
      <c r="I1002" s="20"/>
    </row>
    <row r="1003" spans="1:9">
      <c r="A1003" s="33"/>
      <c r="B1003"/>
      <c r="E1003"/>
      <c r="F1003"/>
      <c r="I1003" s="20"/>
    </row>
    <row r="1004" spans="1:9">
      <c r="A1004" s="33"/>
      <c r="B1004"/>
      <c r="E1004"/>
      <c r="F1004"/>
      <c r="I1004" s="20"/>
    </row>
    <row r="1005" spans="1:9">
      <c r="A1005" s="33"/>
      <c r="B1005"/>
      <c r="E1005"/>
      <c r="F1005"/>
      <c r="I1005" s="20"/>
    </row>
    <row r="1006" spans="1:9">
      <c r="A1006" s="33"/>
      <c r="B1006"/>
      <c r="E1006"/>
      <c r="F1006"/>
      <c r="I1006" s="20"/>
    </row>
    <row r="1007" spans="1:9">
      <c r="A1007" s="33"/>
      <c r="B1007"/>
      <c r="E1007"/>
      <c r="F1007"/>
      <c r="I1007" s="20"/>
    </row>
    <row r="1008" spans="1:9">
      <c r="A1008" s="33"/>
      <c r="B1008"/>
      <c r="E1008"/>
      <c r="F1008"/>
      <c r="I1008" s="20"/>
    </row>
    <row r="1009" spans="1:9">
      <c r="A1009" s="33"/>
      <c r="B1009"/>
      <c r="E1009"/>
      <c r="F1009"/>
      <c r="I1009" s="20"/>
    </row>
    <row r="1010" spans="1:9">
      <c r="A1010" s="33"/>
      <c r="B1010"/>
      <c r="E1010"/>
      <c r="F1010"/>
      <c r="I1010" s="20"/>
    </row>
    <row r="1011" spans="1:9">
      <c r="A1011" s="33"/>
      <c r="B1011"/>
      <c r="E1011"/>
      <c r="F1011"/>
      <c r="I1011" s="20"/>
    </row>
    <row r="1012" spans="1:9">
      <c r="A1012" s="33"/>
      <c r="B1012"/>
      <c r="E1012"/>
      <c r="F1012"/>
      <c r="I1012" s="20"/>
    </row>
    <row r="1013" spans="1:9">
      <c r="A1013" s="33"/>
      <c r="B1013"/>
      <c r="E1013"/>
      <c r="F1013"/>
      <c r="I1013" s="20"/>
    </row>
    <row r="1014" spans="1:9">
      <c r="A1014" s="33"/>
      <c r="B1014"/>
      <c r="E1014"/>
      <c r="F1014"/>
      <c r="I1014" s="20"/>
    </row>
    <row r="1015" spans="1:9">
      <c r="A1015" s="33"/>
      <c r="B1015"/>
      <c r="E1015"/>
      <c r="F1015"/>
      <c r="I1015" s="20"/>
    </row>
    <row r="1016" spans="1:9">
      <c r="A1016" s="33"/>
      <c r="B1016"/>
      <c r="E1016"/>
      <c r="F1016"/>
      <c r="I1016" s="20"/>
    </row>
    <row r="1017" spans="1:9">
      <c r="A1017" s="33"/>
      <c r="B1017"/>
      <c r="E1017"/>
      <c r="F1017"/>
      <c r="I1017" s="20"/>
    </row>
    <row r="1018" spans="1:9">
      <c r="A1018" s="33"/>
      <c r="B1018"/>
      <c r="E1018"/>
      <c r="F1018"/>
      <c r="I1018" s="20"/>
    </row>
    <row r="1019" spans="1:9">
      <c r="A1019" s="33"/>
      <c r="B1019"/>
      <c r="E1019"/>
      <c r="F1019"/>
      <c r="I1019" s="20"/>
    </row>
    <row r="1020" spans="1:9">
      <c r="A1020" s="33"/>
      <c r="B1020"/>
      <c r="E1020"/>
      <c r="F1020"/>
      <c r="I1020" s="20"/>
    </row>
    <row r="1021" spans="1:9">
      <c r="A1021" s="33"/>
      <c r="B1021"/>
      <c r="E1021"/>
      <c r="F1021"/>
      <c r="I1021" s="20"/>
    </row>
    <row r="1022" spans="1:9">
      <c r="A1022" s="33"/>
      <c r="B1022"/>
      <c r="E1022"/>
      <c r="F1022"/>
      <c r="I1022" s="20"/>
    </row>
    <row r="1023" spans="1:9">
      <c r="A1023" s="33"/>
      <c r="B1023"/>
      <c r="E1023"/>
      <c r="F1023"/>
      <c r="I1023" s="20"/>
    </row>
    <row r="1024" spans="1:9">
      <c r="A1024" s="33"/>
      <c r="B1024"/>
      <c r="E1024"/>
      <c r="F1024"/>
      <c r="I1024" s="20"/>
    </row>
    <row r="1025" spans="1:9">
      <c r="A1025" s="33"/>
      <c r="B1025"/>
      <c r="E1025"/>
      <c r="F1025"/>
      <c r="I1025" s="20"/>
    </row>
    <row r="1026" spans="1:9">
      <c r="A1026" s="33"/>
      <c r="B1026"/>
      <c r="E1026"/>
      <c r="F1026"/>
      <c r="I1026" s="20"/>
    </row>
    <row r="1027" spans="1:9">
      <c r="A1027" s="33"/>
      <c r="B1027"/>
      <c r="E1027"/>
      <c r="F1027"/>
      <c r="I1027" s="20"/>
    </row>
    <row r="1028" spans="1:9">
      <c r="A1028" s="33"/>
      <c r="B1028"/>
      <c r="E1028"/>
      <c r="F1028"/>
      <c r="I1028" s="20"/>
    </row>
    <row r="1029" spans="1:9">
      <c r="A1029" s="33"/>
      <c r="B1029"/>
      <c r="E1029"/>
      <c r="F1029"/>
      <c r="I1029" s="20"/>
    </row>
    <row r="1030" spans="1:9">
      <c r="A1030" s="33"/>
      <c r="B1030"/>
      <c r="E1030"/>
      <c r="F1030"/>
      <c r="I1030" s="20"/>
    </row>
    <row r="1031" spans="1:9">
      <c r="A1031" s="33"/>
      <c r="B1031"/>
      <c r="E1031"/>
      <c r="F1031"/>
      <c r="I1031" s="20"/>
    </row>
    <row r="1032" spans="1:9">
      <c r="A1032" s="33"/>
      <c r="B1032"/>
      <c r="E1032"/>
      <c r="F1032"/>
      <c r="I1032" s="20"/>
    </row>
    <row r="1033" spans="1:9">
      <c r="A1033" s="33"/>
      <c r="B1033"/>
      <c r="E1033"/>
      <c r="F1033"/>
      <c r="I1033" s="20"/>
    </row>
    <row r="1034" spans="1:9">
      <c r="A1034" s="33"/>
      <c r="B1034"/>
      <c r="E1034"/>
      <c r="F1034"/>
      <c r="I1034" s="20"/>
    </row>
    <row r="1035" spans="1:9">
      <c r="A1035" s="33"/>
      <c r="B1035"/>
      <c r="E1035"/>
      <c r="F1035"/>
      <c r="I1035" s="20"/>
    </row>
    <row r="1036" spans="1:9">
      <c r="A1036" s="33"/>
      <c r="B1036"/>
      <c r="E1036"/>
      <c r="F1036"/>
      <c r="I1036" s="20"/>
    </row>
    <row r="1037" spans="1:9">
      <c r="A1037" s="33"/>
      <c r="B1037"/>
      <c r="E1037"/>
      <c r="F1037"/>
      <c r="I1037" s="20"/>
    </row>
    <row r="1038" spans="1:9">
      <c r="A1038" s="33"/>
      <c r="B1038"/>
      <c r="E1038"/>
      <c r="F1038"/>
      <c r="I1038" s="20"/>
    </row>
    <row r="1039" spans="1:9">
      <c r="A1039" s="33"/>
      <c r="B1039"/>
      <c r="E1039"/>
      <c r="F1039"/>
      <c r="I1039" s="20"/>
    </row>
    <row r="1040" spans="1:9">
      <c r="A1040" s="33"/>
      <c r="B1040"/>
      <c r="E1040"/>
      <c r="F1040"/>
      <c r="I1040" s="20"/>
    </row>
    <row r="1041" spans="1:9">
      <c r="A1041" s="33"/>
      <c r="B1041"/>
      <c r="E1041"/>
      <c r="F1041"/>
      <c r="I1041" s="20"/>
    </row>
    <row r="1042" spans="1:9">
      <c r="A1042" s="33"/>
      <c r="B1042"/>
      <c r="E1042"/>
      <c r="F1042"/>
      <c r="I1042" s="20"/>
    </row>
    <row r="1043" spans="1:9">
      <c r="A1043" s="33"/>
      <c r="B1043"/>
      <c r="E1043"/>
      <c r="F1043"/>
      <c r="I1043" s="20"/>
    </row>
    <row r="1044" spans="1:9">
      <c r="A1044" s="33"/>
      <c r="B1044"/>
      <c r="E1044"/>
      <c r="F1044"/>
      <c r="I1044" s="20"/>
    </row>
    <row r="1045" spans="1:9">
      <c r="A1045" s="33"/>
      <c r="B1045"/>
      <c r="E1045"/>
      <c r="F1045"/>
      <c r="I1045" s="20"/>
    </row>
    <row r="1046" spans="1:9">
      <c r="A1046" s="33"/>
      <c r="B1046"/>
      <c r="E1046"/>
      <c r="F1046"/>
      <c r="I1046" s="20"/>
    </row>
    <row r="1047" spans="1:9">
      <c r="A1047" s="33"/>
      <c r="B1047"/>
      <c r="E1047"/>
      <c r="F1047"/>
      <c r="I1047" s="20"/>
    </row>
    <row r="1048" spans="1:9">
      <c r="A1048" s="33"/>
      <c r="B1048"/>
      <c r="E1048"/>
      <c r="F1048"/>
      <c r="I1048" s="20"/>
    </row>
    <row r="1049" spans="1:9">
      <c r="A1049" s="33"/>
      <c r="B1049"/>
      <c r="E1049"/>
      <c r="F1049"/>
      <c r="I1049" s="20"/>
    </row>
    <row r="1050" spans="1:9">
      <c r="A1050" s="33"/>
      <c r="B1050"/>
      <c r="E1050"/>
      <c r="F1050"/>
      <c r="I1050" s="20"/>
    </row>
    <row r="1051" spans="1:9">
      <c r="A1051" s="33"/>
      <c r="B1051"/>
      <c r="E1051"/>
      <c r="F1051"/>
      <c r="I1051" s="20"/>
    </row>
    <row r="1052" spans="1:9">
      <c r="A1052" s="33"/>
      <c r="B1052"/>
      <c r="E1052"/>
      <c r="F1052"/>
      <c r="I1052" s="20"/>
    </row>
    <row r="1053" spans="1:9">
      <c r="A1053" s="33"/>
      <c r="B1053"/>
      <c r="E1053"/>
      <c r="F1053"/>
      <c r="I1053" s="20"/>
    </row>
    <row r="1054" spans="1:9">
      <c r="A1054" s="33"/>
      <c r="B1054"/>
      <c r="E1054"/>
      <c r="F1054"/>
      <c r="I1054" s="20"/>
    </row>
    <row r="1055" spans="1:9">
      <c r="A1055" s="33"/>
      <c r="B1055"/>
      <c r="E1055"/>
      <c r="F1055"/>
      <c r="I1055" s="20"/>
    </row>
    <row r="1056" spans="1:9">
      <c r="A1056" s="33"/>
      <c r="B1056"/>
      <c r="E1056"/>
      <c r="F1056"/>
      <c r="I1056" s="20"/>
    </row>
    <row r="1057" spans="1:9">
      <c r="A1057" s="33"/>
      <c r="B1057"/>
      <c r="E1057"/>
      <c r="F1057"/>
      <c r="I1057" s="20"/>
    </row>
    <row r="1058" spans="1:9">
      <c r="A1058" s="33"/>
      <c r="B1058"/>
      <c r="E1058"/>
      <c r="F1058"/>
      <c r="I1058" s="20"/>
    </row>
    <row r="1059" spans="1:9">
      <c r="A1059" s="33"/>
      <c r="B1059"/>
      <c r="E1059"/>
      <c r="F1059"/>
      <c r="I1059" s="20"/>
    </row>
    <row r="1060" spans="1:9">
      <c r="A1060" s="33"/>
      <c r="B1060"/>
      <c r="E1060"/>
      <c r="F1060"/>
      <c r="I1060" s="20"/>
    </row>
    <row r="1061" spans="1:9">
      <c r="A1061" s="33"/>
      <c r="B1061"/>
      <c r="E1061"/>
      <c r="F1061"/>
      <c r="I1061" s="20"/>
    </row>
    <row r="1062" spans="1:9">
      <c r="A1062" s="33"/>
      <c r="B1062"/>
      <c r="E1062"/>
      <c r="F1062"/>
      <c r="I1062" s="20"/>
    </row>
    <row r="1063" spans="1:9">
      <c r="A1063" s="33"/>
      <c r="B1063"/>
      <c r="E1063"/>
      <c r="F1063"/>
      <c r="I1063" s="20"/>
    </row>
    <row r="1064" spans="1:9">
      <c r="A1064" s="33"/>
      <c r="B1064"/>
      <c r="E1064"/>
      <c r="F1064"/>
      <c r="I1064" s="20"/>
    </row>
    <row r="1065" spans="1:9">
      <c r="A1065" s="33"/>
      <c r="B1065"/>
      <c r="E1065"/>
      <c r="F1065"/>
      <c r="I1065" s="20"/>
    </row>
    <row r="1066" spans="1:9">
      <c r="A1066" s="33"/>
      <c r="B1066"/>
      <c r="E1066"/>
      <c r="F1066"/>
      <c r="I1066" s="20"/>
    </row>
    <row r="1067" spans="1:9">
      <c r="A1067" s="33"/>
      <c r="B1067"/>
      <c r="E1067"/>
      <c r="F1067"/>
      <c r="I1067" s="20"/>
    </row>
    <row r="1068" spans="1:9">
      <c r="A1068" s="33"/>
      <c r="B1068"/>
      <c r="E1068"/>
      <c r="F1068"/>
      <c r="I1068" s="20"/>
    </row>
    <row r="1069" spans="1:9">
      <c r="A1069" s="33"/>
      <c r="B1069"/>
      <c r="E1069"/>
      <c r="F1069"/>
      <c r="I1069" s="20"/>
    </row>
    <row r="1070" spans="1:9">
      <c r="A1070" s="33"/>
      <c r="B1070"/>
      <c r="E1070"/>
      <c r="F1070"/>
      <c r="I1070" s="20"/>
    </row>
    <row r="1071" spans="1:9">
      <c r="A1071" s="33"/>
      <c r="B1071"/>
      <c r="E1071"/>
      <c r="F1071"/>
      <c r="I1071" s="20"/>
    </row>
    <row r="1072" spans="1:9">
      <c r="A1072" s="33"/>
      <c r="B1072"/>
      <c r="E1072"/>
      <c r="F1072"/>
      <c r="I1072" s="20"/>
    </row>
    <row r="1073" spans="1:9">
      <c r="A1073" s="33"/>
      <c r="B1073"/>
      <c r="E1073"/>
      <c r="F1073"/>
      <c r="I1073" s="20"/>
    </row>
    <row r="1074" spans="1:9">
      <c r="A1074" s="33"/>
      <c r="B1074"/>
      <c r="E1074"/>
      <c r="F1074"/>
      <c r="I1074" s="20"/>
    </row>
    <row r="1075" spans="1:9">
      <c r="A1075" s="33"/>
      <c r="B1075"/>
      <c r="E1075"/>
      <c r="F1075"/>
      <c r="I1075" s="20"/>
    </row>
    <row r="1076" spans="1:9">
      <c r="A1076" s="33"/>
      <c r="B1076"/>
      <c r="E1076"/>
      <c r="F1076"/>
      <c r="I1076" s="20"/>
    </row>
    <row r="1077" spans="1:9">
      <c r="A1077" s="33"/>
      <c r="B1077"/>
      <c r="E1077"/>
      <c r="F1077"/>
      <c r="I1077" s="20"/>
    </row>
    <row r="1078" spans="1:9">
      <c r="A1078" s="33"/>
      <c r="B1078"/>
      <c r="E1078"/>
      <c r="F1078"/>
      <c r="I1078" s="20"/>
    </row>
    <row r="1079" spans="1:9">
      <c r="A1079" s="33"/>
      <c r="B1079"/>
      <c r="E1079"/>
      <c r="F1079"/>
      <c r="I1079" s="20"/>
    </row>
    <row r="1080" spans="1:9">
      <c r="A1080" s="33"/>
      <c r="B1080"/>
      <c r="E1080"/>
      <c r="F1080"/>
      <c r="I1080" s="20"/>
    </row>
    <row r="1081" spans="1:9">
      <c r="A1081" s="33"/>
      <c r="B1081"/>
      <c r="E1081"/>
      <c r="F1081"/>
      <c r="I1081" s="20"/>
    </row>
    <row r="1082" spans="1:9">
      <c r="A1082" s="33"/>
      <c r="B1082"/>
      <c r="E1082"/>
      <c r="F1082"/>
      <c r="I1082" s="20"/>
    </row>
    <row r="1083" spans="1:9">
      <c r="A1083" s="33"/>
      <c r="B1083"/>
      <c r="E1083"/>
      <c r="F1083"/>
      <c r="I1083" s="20"/>
    </row>
    <row r="1084" spans="1:9">
      <c r="A1084" s="33"/>
      <c r="B1084"/>
      <c r="E1084"/>
      <c r="F1084"/>
      <c r="I1084" s="20"/>
    </row>
    <row r="1085" spans="1:9">
      <c r="A1085" s="33"/>
      <c r="B1085"/>
      <c r="E1085"/>
      <c r="F1085"/>
      <c r="I1085" s="20"/>
    </row>
    <row r="1086" spans="1:9">
      <c r="A1086" s="33"/>
      <c r="B1086"/>
      <c r="E1086"/>
      <c r="F1086"/>
      <c r="I1086" s="20"/>
    </row>
    <row r="1087" spans="1:9">
      <c r="A1087" s="33"/>
      <c r="B1087"/>
      <c r="E1087"/>
      <c r="F1087"/>
      <c r="I1087" s="20"/>
    </row>
    <row r="1088" spans="1:9">
      <c r="A1088" s="33"/>
      <c r="B1088"/>
      <c r="E1088"/>
      <c r="F1088"/>
      <c r="I1088" s="20"/>
    </row>
    <row r="1089" spans="1:9">
      <c r="A1089" s="33"/>
      <c r="B1089"/>
      <c r="E1089"/>
      <c r="F1089"/>
      <c r="I1089" s="20"/>
    </row>
    <row r="1090" spans="1:9">
      <c r="A1090" s="33"/>
      <c r="B1090"/>
      <c r="E1090"/>
      <c r="F1090"/>
      <c r="I1090" s="20"/>
    </row>
    <row r="1091" spans="1:9">
      <c r="A1091" s="33"/>
      <c r="B1091"/>
      <c r="E1091"/>
      <c r="F1091"/>
      <c r="I1091" s="20"/>
    </row>
    <row r="1092" spans="1:9">
      <c r="A1092" s="33"/>
      <c r="B1092"/>
      <c r="E1092"/>
      <c r="F1092"/>
      <c r="I1092" s="20"/>
    </row>
    <row r="1093" spans="1:9">
      <c r="A1093" s="33"/>
      <c r="B1093"/>
      <c r="E1093"/>
      <c r="F1093"/>
      <c r="I1093" s="20"/>
    </row>
    <row r="1094" spans="1:9">
      <c r="A1094" s="33"/>
      <c r="B1094"/>
      <c r="E1094"/>
      <c r="F1094"/>
      <c r="I1094" s="20"/>
    </row>
    <row r="1095" spans="1:9">
      <c r="A1095" s="33"/>
      <c r="B1095"/>
      <c r="E1095"/>
      <c r="F1095"/>
      <c r="I1095" s="20"/>
    </row>
    <row r="1096" spans="1:9">
      <c r="A1096" s="33"/>
      <c r="B1096"/>
      <c r="E1096"/>
      <c r="F1096"/>
      <c r="I1096" s="20"/>
    </row>
    <row r="1097" spans="1:9">
      <c r="A1097" s="33"/>
      <c r="B1097"/>
      <c r="E1097"/>
      <c r="F1097"/>
      <c r="I1097" s="20"/>
    </row>
    <row r="1098" spans="1:9">
      <c r="A1098" s="33"/>
      <c r="B1098"/>
      <c r="E1098"/>
      <c r="F1098"/>
      <c r="I1098" s="20"/>
    </row>
    <row r="1099" spans="1:9">
      <c r="A1099" s="33"/>
      <c r="B1099"/>
      <c r="E1099"/>
      <c r="F1099"/>
      <c r="I1099" s="20"/>
    </row>
    <row r="1100" spans="1:9">
      <c r="A1100" s="33"/>
      <c r="B1100"/>
      <c r="E1100"/>
      <c r="F1100"/>
      <c r="I1100" s="20"/>
    </row>
    <row r="1101" spans="1:9">
      <c r="A1101" s="33"/>
      <c r="B1101"/>
      <c r="E1101"/>
      <c r="F1101"/>
      <c r="I1101" s="20"/>
    </row>
    <row r="1102" spans="1:9">
      <c r="A1102" s="33"/>
      <c r="B1102"/>
      <c r="E1102"/>
      <c r="F1102"/>
      <c r="I1102" s="20"/>
    </row>
    <row r="1103" spans="1:9">
      <c r="A1103" s="33"/>
      <c r="B1103"/>
      <c r="E1103"/>
      <c r="F1103"/>
      <c r="I1103" s="20"/>
    </row>
    <row r="1104" spans="1:9">
      <c r="A1104" s="33"/>
      <c r="B1104"/>
      <c r="E1104"/>
      <c r="F1104"/>
      <c r="I1104" s="20"/>
    </row>
    <row r="1105" spans="1:9">
      <c r="A1105" s="33"/>
      <c r="B1105"/>
      <c r="E1105"/>
      <c r="F1105"/>
      <c r="I1105" s="20"/>
    </row>
    <row r="1106" spans="1:9">
      <c r="A1106" s="33"/>
      <c r="B1106"/>
      <c r="E1106"/>
      <c r="F1106"/>
      <c r="I1106" s="20"/>
    </row>
    <row r="1107" spans="1:9">
      <c r="A1107" s="33"/>
      <c r="B1107"/>
      <c r="E1107"/>
      <c r="F1107"/>
      <c r="I1107" s="20"/>
    </row>
    <row r="1108" spans="1:9">
      <c r="A1108" s="33"/>
      <c r="B1108"/>
      <c r="E1108"/>
      <c r="F1108"/>
      <c r="I1108" s="20"/>
    </row>
    <row r="1109" spans="1:9">
      <c r="A1109" s="33"/>
      <c r="B1109"/>
      <c r="E1109"/>
      <c r="F1109"/>
      <c r="I1109" s="20"/>
    </row>
    <row r="1110" spans="1:9">
      <c r="A1110" s="33"/>
      <c r="B1110"/>
      <c r="E1110"/>
      <c r="F1110"/>
      <c r="I1110" s="20"/>
    </row>
    <row r="1111" spans="1:9">
      <c r="A1111" s="33"/>
      <c r="B1111"/>
      <c r="E1111"/>
      <c r="F1111"/>
      <c r="I1111" s="20"/>
    </row>
    <row r="1112" spans="1:9">
      <c r="A1112" s="33"/>
      <c r="B1112"/>
      <c r="E1112"/>
      <c r="F1112"/>
      <c r="I1112" s="20"/>
    </row>
    <row r="1113" spans="1:9">
      <c r="A1113" s="33"/>
      <c r="B1113"/>
      <c r="E1113"/>
      <c r="F1113"/>
      <c r="I1113" s="20"/>
    </row>
    <row r="1114" spans="1:9">
      <c r="A1114" s="33"/>
      <c r="B1114"/>
      <c r="E1114"/>
      <c r="F1114"/>
      <c r="I1114" s="20"/>
    </row>
    <row r="1115" spans="1:9">
      <c r="A1115" s="33"/>
      <c r="B1115"/>
      <c r="E1115"/>
      <c r="F1115"/>
      <c r="I1115" s="20"/>
    </row>
    <row r="1116" spans="1:9">
      <c r="A1116" s="33"/>
      <c r="B1116"/>
      <c r="E1116"/>
      <c r="F1116"/>
      <c r="I1116" s="20"/>
    </row>
    <row r="1117" spans="1:9">
      <c r="A1117" s="33"/>
      <c r="B1117"/>
      <c r="E1117"/>
      <c r="F1117"/>
      <c r="I1117" s="20"/>
    </row>
    <row r="1118" spans="1:9">
      <c r="A1118" s="33"/>
      <c r="B1118"/>
      <c r="E1118"/>
      <c r="F1118"/>
      <c r="I1118" s="20"/>
    </row>
    <row r="1119" spans="1:9">
      <c r="A1119" s="33"/>
      <c r="B1119"/>
      <c r="E1119"/>
      <c r="F1119"/>
      <c r="I1119" s="20"/>
    </row>
    <row r="1120" spans="1:9">
      <c r="A1120" s="33"/>
      <c r="B1120"/>
      <c r="E1120"/>
      <c r="F1120"/>
      <c r="I1120" s="20"/>
    </row>
    <row r="1121" spans="1:9">
      <c r="A1121" s="33"/>
      <c r="B1121"/>
      <c r="E1121"/>
      <c r="F1121"/>
      <c r="I1121" s="20"/>
    </row>
    <row r="1122" spans="1:9">
      <c r="A1122" s="33"/>
      <c r="B1122"/>
      <c r="E1122"/>
      <c r="F1122"/>
      <c r="I1122" s="20"/>
    </row>
    <row r="1123" spans="1:9">
      <c r="A1123" s="33"/>
      <c r="B1123"/>
      <c r="E1123"/>
      <c r="F1123"/>
      <c r="I1123" s="20"/>
    </row>
    <row r="1124" spans="1:9">
      <c r="A1124" s="33"/>
      <c r="B1124"/>
      <c r="E1124"/>
      <c r="F1124"/>
      <c r="I1124" s="20"/>
    </row>
    <row r="1125" spans="1:9">
      <c r="A1125" s="33"/>
      <c r="B1125"/>
      <c r="E1125"/>
      <c r="F1125"/>
      <c r="I1125" s="20"/>
    </row>
    <row r="1126" spans="1:9">
      <c r="A1126" s="33"/>
      <c r="B1126"/>
      <c r="E1126"/>
      <c r="F1126"/>
      <c r="I1126" s="20"/>
    </row>
    <row r="1127" spans="1:9">
      <c r="A1127" s="33"/>
      <c r="B1127"/>
      <c r="E1127"/>
      <c r="F1127"/>
      <c r="I1127" s="20"/>
    </row>
    <row r="1128" spans="1:9">
      <c r="A1128" s="33"/>
      <c r="B1128"/>
      <c r="E1128"/>
      <c r="F1128"/>
      <c r="I1128" s="20"/>
    </row>
    <row r="1129" spans="1:9">
      <c r="A1129" s="33"/>
      <c r="B1129"/>
      <c r="E1129"/>
      <c r="F1129"/>
      <c r="I1129" s="20"/>
    </row>
    <row r="1130" spans="1:9">
      <c r="A1130" s="33"/>
      <c r="B1130"/>
      <c r="E1130"/>
      <c r="F1130"/>
      <c r="I1130" s="20"/>
    </row>
    <row r="1131" spans="1:9">
      <c r="A1131" s="33"/>
      <c r="B1131"/>
      <c r="E1131"/>
      <c r="F1131"/>
      <c r="I1131" s="20"/>
    </row>
    <row r="1132" spans="1:9">
      <c r="A1132" s="33"/>
      <c r="B1132"/>
      <c r="E1132"/>
      <c r="F1132"/>
      <c r="I1132" s="20"/>
    </row>
    <row r="1133" spans="1:9">
      <c r="A1133" s="33"/>
      <c r="B1133"/>
      <c r="E1133"/>
      <c r="F1133"/>
      <c r="I1133" s="20"/>
    </row>
    <row r="1134" spans="1:9">
      <c r="A1134" s="33"/>
      <c r="B1134"/>
      <c r="E1134"/>
      <c r="F1134"/>
      <c r="I1134" s="20"/>
    </row>
    <row r="1135" spans="1:9">
      <c r="A1135" s="33"/>
      <c r="B1135"/>
      <c r="E1135"/>
      <c r="F1135"/>
      <c r="I1135" s="20"/>
    </row>
    <row r="1136" spans="1:9">
      <c r="A1136" s="33"/>
      <c r="B1136"/>
      <c r="E1136"/>
      <c r="F1136"/>
      <c r="I1136" s="20"/>
    </row>
    <row r="1137" spans="1:9">
      <c r="A1137" s="33"/>
      <c r="B1137"/>
      <c r="E1137"/>
      <c r="F1137"/>
      <c r="I1137" s="20"/>
    </row>
    <row r="1138" spans="1:9">
      <c r="A1138" s="33"/>
      <c r="B1138"/>
      <c r="E1138"/>
      <c r="F1138"/>
      <c r="I1138" s="20"/>
    </row>
    <row r="1139" spans="1:9">
      <c r="A1139" s="33"/>
      <c r="B1139"/>
      <c r="E1139"/>
      <c r="F1139"/>
      <c r="I1139" s="20"/>
    </row>
    <row r="1140" spans="1:9">
      <c r="A1140" s="33"/>
      <c r="B1140"/>
      <c r="E1140"/>
      <c r="F1140"/>
      <c r="I1140" s="20"/>
    </row>
    <row r="1141" spans="1:9">
      <c r="A1141" s="33"/>
      <c r="B1141"/>
      <c r="E1141"/>
      <c r="F1141"/>
      <c r="I1141" s="20"/>
    </row>
    <row r="1142" spans="1:9">
      <c r="A1142" s="33"/>
      <c r="B1142"/>
      <c r="E1142"/>
      <c r="F1142"/>
      <c r="I1142" s="20"/>
    </row>
    <row r="1143" spans="1:9">
      <c r="A1143" s="33"/>
      <c r="B1143"/>
      <c r="E1143"/>
      <c r="F1143"/>
      <c r="I1143" s="20"/>
    </row>
    <row r="1144" spans="1:9">
      <c r="A1144" s="33"/>
      <c r="B1144"/>
      <c r="E1144"/>
      <c r="F1144"/>
      <c r="I1144" s="20"/>
    </row>
    <row r="1145" spans="1:9">
      <c r="A1145" s="33"/>
      <c r="B1145"/>
      <c r="E1145"/>
      <c r="F1145"/>
      <c r="I1145" s="20"/>
    </row>
    <row r="1146" spans="1:9">
      <c r="A1146" s="33"/>
      <c r="B1146"/>
      <c r="E1146"/>
      <c r="F1146"/>
      <c r="I1146" s="20"/>
    </row>
    <row r="1147" spans="1:9">
      <c r="A1147" s="33"/>
      <c r="B1147"/>
      <c r="E1147"/>
      <c r="F1147"/>
      <c r="I1147" s="20"/>
    </row>
    <row r="1148" spans="1:9">
      <c r="A1148" s="33"/>
      <c r="B1148"/>
      <c r="E1148"/>
      <c r="F1148"/>
      <c r="I1148" s="20"/>
    </row>
    <row r="1149" spans="1:9">
      <c r="A1149" s="33"/>
      <c r="B1149"/>
      <c r="E1149"/>
      <c r="F1149"/>
      <c r="I1149" s="20"/>
    </row>
    <row r="1150" spans="1:9">
      <c r="A1150" s="33"/>
      <c r="B1150"/>
      <c r="E1150"/>
      <c r="F1150"/>
      <c r="I1150" s="20"/>
    </row>
    <row r="1151" spans="1:9">
      <c r="A1151" s="33"/>
      <c r="B1151"/>
      <c r="E1151"/>
      <c r="F1151"/>
      <c r="I1151" s="20"/>
    </row>
    <row r="1152" spans="1:9">
      <c r="A1152" s="33"/>
      <c r="B1152"/>
      <c r="E1152"/>
      <c r="F1152"/>
      <c r="I1152" s="20"/>
    </row>
    <row r="1153" spans="1:9">
      <c r="A1153" s="33"/>
      <c r="B1153"/>
      <c r="E1153"/>
      <c r="F1153"/>
      <c r="I1153" s="20"/>
    </row>
    <row r="1154" spans="1:9">
      <c r="A1154" s="33"/>
      <c r="B1154"/>
      <c r="E1154"/>
      <c r="F1154"/>
      <c r="I1154" s="20"/>
    </row>
    <row r="1155" spans="1:9">
      <c r="A1155" s="33"/>
      <c r="B1155"/>
      <c r="E1155"/>
      <c r="F1155"/>
      <c r="I1155" s="20"/>
    </row>
    <row r="1156" spans="1:9">
      <c r="A1156" s="33"/>
      <c r="B1156"/>
      <c r="E1156"/>
      <c r="F1156"/>
      <c r="I1156" s="20"/>
    </row>
    <row r="1157" spans="1:9">
      <c r="A1157" s="33"/>
      <c r="B1157"/>
      <c r="E1157"/>
      <c r="F1157"/>
      <c r="I1157" s="20"/>
    </row>
    <row r="1158" spans="1:9">
      <c r="A1158" s="33"/>
      <c r="B1158"/>
      <c r="E1158"/>
      <c r="F1158"/>
      <c r="I1158" s="20"/>
    </row>
    <row r="1159" spans="1:9">
      <c r="A1159" s="33"/>
      <c r="B1159"/>
      <c r="E1159"/>
      <c r="F1159"/>
      <c r="I1159" s="20"/>
    </row>
    <row r="1160" spans="1:9">
      <c r="A1160" s="33"/>
      <c r="B1160"/>
      <c r="E1160"/>
      <c r="F1160"/>
      <c r="I1160" s="20"/>
    </row>
    <row r="1161" spans="1:9">
      <c r="A1161" s="33"/>
      <c r="B1161"/>
      <c r="E1161"/>
      <c r="F1161"/>
      <c r="I1161" s="20"/>
    </row>
    <row r="1162" spans="1:9">
      <c r="A1162" s="33"/>
      <c r="B1162"/>
      <c r="E1162"/>
      <c r="F1162"/>
      <c r="I1162" s="20"/>
    </row>
    <row r="1163" spans="1:9">
      <c r="A1163" s="33"/>
      <c r="B1163"/>
      <c r="E1163"/>
      <c r="F1163"/>
      <c r="I1163" s="20"/>
    </row>
    <row r="1164" spans="1:9">
      <c r="A1164" s="33"/>
      <c r="B1164"/>
      <c r="E1164"/>
      <c r="F1164"/>
      <c r="I1164" s="20"/>
    </row>
    <row r="1165" spans="1:9">
      <c r="A1165" s="33"/>
      <c r="B1165"/>
      <c r="E1165"/>
      <c r="F1165"/>
      <c r="I1165" s="20"/>
    </row>
    <row r="1166" spans="1:9">
      <c r="A1166" s="33"/>
      <c r="B1166"/>
      <c r="E1166"/>
      <c r="F1166"/>
      <c r="I1166" s="20"/>
    </row>
    <row r="1167" spans="1:9">
      <c r="A1167" s="33"/>
      <c r="B1167"/>
      <c r="E1167"/>
      <c r="F1167"/>
      <c r="I1167" s="20"/>
    </row>
    <row r="1168" spans="1:9">
      <c r="A1168" s="33"/>
      <c r="B1168"/>
      <c r="E1168"/>
      <c r="F1168"/>
      <c r="I1168" s="20"/>
    </row>
    <row r="1169" spans="1:9">
      <c r="A1169" s="33"/>
      <c r="B1169"/>
      <c r="E1169"/>
      <c r="F1169"/>
      <c r="I1169" s="20"/>
    </row>
    <row r="1170" spans="1:9">
      <c r="A1170" s="33"/>
      <c r="B1170"/>
      <c r="E1170"/>
      <c r="F1170"/>
      <c r="I1170" s="20"/>
    </row>
    <row r="1171" spans="1:9">
      <c r="A1171" s="33"/>
      <c r="B1171"/>
      <c r="E1171"/>
      <c r="F1171"/>
      <c r="I1171" s="20"/>
    </row>
    <row r="1172" spans="1:9">
      <c r="A1172" s="33"/>
      <c r="B1172"/>
      <c r="E1172"/>
      <c r="F1172"/>
      <c r="I1172" s="20"/>
    </row>
    <row r="1173" spans="1:9">
      <c r="A1173" s="33"/>
      <c r="B1173"/>
      <c r="E1173"/>
      <c r="F1173"/>
      <c r="I1173" s="20"/>
    </row>
    <row r="1174" spans="1:9">
      <c r="A1174" s="33"/>
      <c r="B1174"/>
      <c r="E1174"/>
      <c r="F1174"/>
      <c r="I1174" s="20"/>
    </row>
    <row r="1175" spans="1:9">
      <c r="A1175" s="33"/>
      <c r="B1175"/>
      <c r="E1175"/>
      <c r="F1175"/>
      <c r="I1175" s="20"/>
    </row>
    <row r="1176" spans="1:9">
      <c r="A1176" s="33"/>
      <c r="B1176"/>
      <c r="E1176"/>
      <c r="F1176"/>
      <c r="I1176" s="20"/>
    </row>
    <row r="1177" spans="1:9">
      <c r="A1177" s="33"/>
      <c r="B1177"/>
      <c r="E1177"/>
      <c r="F1177"/>
      <c r="I1177" s="20"/>
    </row>
    <row r="1178" spans="1:9">
      <c r="A1178" s="33"/>
      <c r="B1178"/>
      <c r="E1178"/>
      <c r="F1178"/>
      <c r="I1178" s="20"/>
    </row>
    <row r="1179" spans="1:9">
      <c r="A1179" s="33"/>
      <c r="B1179"/>
      <c r="E1179"/>
      <c r="F1179"/>
      <c r="I1179" s="20"/>
    </row>
    <row r="1180" spans="1:9">
      <c r="A1180" s="33"/>
      <c r="B1180"/>
      <c r="E1180"/>
      <c r="F1180"/>
      <c r="I1180" s="20"/>
    </row>
    <row r="1181" spans="1:9">
      <c r="A1181" s="33"/>
      <c r="B1181"/>
      <c r="E1181"/>
      <c r="F1181"/>
      <c r="I1181" s="20"/>
    </row>
    <row r="1182" spans="1:9">
      <c r="A1182" s="33"/>
      <c r="B1182"/>
      <c r="E1182"/>
      <c r="F1182"/>
      <c r="I1182" s="20"/>
    </row>
    <row r="1183" spans="1:9">
      <c r="A1183" s="33"/>
      <c r="B1183"/>
      <c r="E1183"/>
      <c r="F1183"/>
      <c r="I1183" s="20"/>
    </row>
    <row r="1184" spans="1:9">
      <c r="A1184" s="33"/>
      <c r="B1184"/>
      <c r="E1184"/>
      <c r="F1184"/>
      <c r="I1184" s="20"/>
    </row>
    <row r="1185" spans="1:9">
      <c r="A1185" s="33"/>
      <c r="B1185"/>
      <c r="E1185"/>
      <c r="F1185"/>
      <c r="I1185" s="20"/>
    </row>
    <row r="1186" spans="1:9">
      <c r="A1186" s="33"/>
      <c r="B1186"/>
      <c r="E1186"/>
      <c r="F1186"/>
      <c r="I1186" s="20"/>
    </row>
    <row r="1187" spans="1:9">
      <c r="A1187" s="33"/>
      <c r="B1187"/>
      <c r="E1187"/>
      <c r="F1187"/>
      <c r="I1187" s="20"/>
    </row>
    <row r="1188" spans="1:9">
      <c r="A1188" s="33"/>
      <c r="B1188"/>
      <c r="E1188"/>
      <c r="F1188"/>
      <c r="I1188" s="20"/>
    </row>
    <row r="1189" spans="1:9">
      <c r="A1189" s="33"/>
      <c r="B1189"/>
      <c r="E1189"/>
      <c r="F1189"/>
      <c r="I1189" s="20"/>
    </row>
    <row r="1190" spans="1:9">
      <c r="A1190" s="33"/>
      <c r="B1190"/>
      <c r="E1190"/>
      <c r="F1190"/>
      <c r="I1190" s="20"/>
    </row>
    <row r="1191" spans="1:9">
      <c r="A1191" s="33"/>
      <c r="B1191"/>
      <c r="E1191"/>
      <c r="F1191"/>
      <c r="I1191" s="20"/>
    </row>
    <row r="1192" spans="1:9">
      <c r="A1192" s="33"/>
      <c r="B1192"/>
      <c r="E1192"/>
      <c r="F1192"/>
      <c r="I1192" s="20"/>
    </row>
    <row r="1193" spans="1:9">
      <c r="A1193" s="33"/>
      <c r="B1193"/>
      <c r="E1193"/>
      <c r="F1193"/>
      <c r="I1193" s="20"/>
    </row>
    <row r="1194" spans="1:9">
      <c r="A1194" s="33"/>
      <c r="B1194"/>
      <c r="E1194"/>
      <c r="F1194"/>
      <c r="I1194" s="20"/>
    </row>
    <row r="1195" spans="1:9">
      <c r="A1195" s="33"/>
      <c r="B1195"/>
      <c r="E1195"/>
      <c r="F1195"/>
      <c r="I1195" s="20"/>
    </row>
    <row r="1196" spans="1:9">
      <c r="A1196" s="33"/>
      <c r="B1196"/>
      <c r="E1196"/>
      <c r="F1196"/>
      <c r="I1196" s="20"/>
    </row>
    <row r="1197" spans="1:9">
      <c r="A1197" s="33"/>
      <c r="B1197"/>
      <c r="E1197"/>
      <c r="F1197"/>
      <c r="I1197" s="20"/>
    </row>
    <row r="1198" spans="1:9">
      <c r="A1198" s="33"/>
      <c r="B1198"/>
      <c r="E1198"/>
      <c r="F1198"/>
      <c r="I1198" s="20"/>
    </row>
    <row r="1199" spans="1:9">
      <c r="A1199" s="33"/>
      <c r="B1199"/>
      <c r="E1199"/>
      <c r="F1199"/>
      <c r="I1199" s="20"/>
    </row>
    <row r="1200" spans="1:9">
      <c r="A1200" s="33"/>
      <c r="B1200"/>
      <c r="E1200"/>
      <c r="F1200"/>
      <c r="I1200" s="20"/>
    </row>
    <row r="1201" spans="1:9">
      <c r="A1201" s="33"/>
      <c r="B1201"/>
      <c r="E1201"/>
      <c r="F1201"/>
      <c r="I1201" s="20"/>
    </row>
    <row r="1202" spans="1:9">
      <c r="A1202" s="33"/>
      <c r="B1202"/>
      <c r="E1202"/>
      <c r="F1202"/>
      <c r="I1202" s="20"/>
    </row>
    <row r="1203" spans="1:9">
      <c r="A1203" s="33"/>
      <c r="B1203"/>
      <c r="E1203"/>
      <c r="F1203"/>
      <c r="I1203" s="20"/>
    </row>
    <row r="1204" spans="1:9">
      <c r="A1204" s="33"/>
      <c r="B1204"/>
      <c r="E1204"/>
      <c r="F1204"/>
      <c r="I1204" s="20"/>
    </row>
    <row r="1205" spans="1:9">
      <c r="A1205" s="33"/>
      <c r="B1205"/>
      <c r="E1205"/>
      <c r="F1205"/>
      <c r="I1205" s="20"/>
    </row>
    <row r="1206" spans="1:9">
      <c r="A1206" s="33"/>
      <c r="B1206"/>
      <c r="E1206"/>
      <c r="F1206"/>
      <c r="I1206" s="20"/>
    </row>
    <row r="1207" spans="1:9">
      <c r="A1207" s="33"/>
      <c r="B1207"/>
      <c r="E1207"/>
      <c r="F1207"/>
      <c r="I1207" s="20"/>
    </row>
    <row r="1208" spans="1:9">
      <c r="A1208" s="33"/>
      <c r="B1208"/>
      <c r="E1208"/>
      <c r="F1208"/>
      <c r="I1208" s="20"/>
    </row>
    <row r="1209" spans="1:9">
      <c r="A1209" s="33"/>
      <c r="B1209"/>
      <c r="E1209"/>
      <c r="F1209"/>
      <c r="I1209" s="20"/>
    </row>
    <row r="1210" spans="1:9">
      <c r="A1210" s="33"/>
      <c r="B1210"/>
      <c r="E1210"/>
      <c r="F1210"/>
      <c r="I1210" s="20"/>
    </row>
    <row r="1211" spans="1:9">
      <c r="A1211" s="33"/>
      <c r="B1211"/>
      <c r="E1211"/>
      <c r="F1211"/>
      <c r="I1211" s="20"/>
    </row>
    <row r="1212" spans="1:9">
      <c r="A1212" s="33"/>
      <c r="B1212"/>
      <c r="E1212"/>
      <c r="F1212"/>
      <c r="I1212" s="20"/>
    </row>
    <row r="1213" spans="1:9">
      <c r="A1213" s="33"/>
      <c r="B1213"/>
      <c r="E1213"/>
      <c r="F1213"/>
      <c r="I1213" s="20"/>
    </row>
    <row r="1214" spans="1:9">
      <c r="A1214" s="33"/>
      <c r="B1214"/>
      <c r="E1214"/>
      <c r="F1214"/>
      <c r="I1214" s="20"/>
    </row>
    <row r="1215" spans="1:9">
      <c r="A1215" s="33"/>
      <c r="B1215"/>
      <c r="E1215"/>
      <c r="F1215"/>
      <c r="I1215" s="20"/>
    </row>
    <row r="1216" spans="1:9">
      <c r="A1216" s="33"/>
      <c r="B1216"/>
      <c r="E1216"/>
      <c r="F1216"/>
      <c r="I1216" s="20"/>
    </row>
    <row r="1217" spans="1:9">
      <c r="A1217" s="33"/>
      <c r="B1217"/>
      <c r="E1217"/>
      <c r="F1217"/>
      <c r="I1217" s="20"/>
    </row>
    <row r="1218" spans="1:9">
      <c r="A1218" s="33"/>
      <c r="B1218"/>
      <c r="E1218"/>
      <c r="F1218"/>
      <c r="I1218" s="20"/>
    </row>
    <row r="1219" spans="1:9">
      <c r="A1219" s="33"/>
      <c r="B1219"/>
      <c r="E1219"/>
      <c r="F1219"/>
      <c r="I1219" s="20"/>
    </row>
    <row r="1220" spans="1:9">
      <c r="A1220" s="33"/>
      <c r="B1220"/>
      <c r="E1220"/>
      <c r="F1220"/>
      <c r="I1220" s="20"/>
    </row>
    <row r="1221" spans="1:9">
      <c r="A1221" s="33"/>
      <c r="B1221"/>
      <c r="E1221"/>
      <c r="F1221"/>
      <c r="I1221" s="20"/>
    </row>
    <row r="1222" spans="1:9">
      <c r="A1222" s="33"/>
      <c r="B1222"/>
      <c r="E1222"/>
      <c r="F1222"/>
      <c r="I1222" s="20"/>
    </row>
    <row r="1223" spans="1:9">
      <c r="A1223" s="33"/>
      <c r="B1223"/>
      <c r="E1223"/>
      <c r="F1223"/>
      <c r="I1223" s="20"/>
    </row>
    <row r="1224" spans="1:9">
      <c r="A1224" s="33"/>
      <c r="B1224"/>
      <c r="E1224"/>
      <c r="F1224"/>
      <c r="I1224" s="20"/>
    </row>
    <row r="1225" spans="1:9">
      <c r="A1225" s="33"/>
      <c r="B1225"/>
      <c r="E1225"/>
      <c r="F1225"/>
      <c r="I1225" s="20"/>
    </row>
    <row r="1226" spans="1:9">
      <c r="A1226" s="33"/>
      <c r="B1226"/>
      <c r="E1226"/>
      <c r="F1226"/>
      <c r="I1226" s="20"/>
    </row>
    <row r="1227" spans="1:9">
      <c r="A1227" s="33"/>
      <c r="B1227"/>
      <c r="E1227"/>
      <c r="F1227"/>
      <c r="I1227" s="20"/>
    </row>
    <row r="1228" spans="1:9">
      <c r="A1228" s="33"/>
      <c r="B1228"/>
      <c r="E1228"/>
      <c r="F1228"/>
      <c r="I1228" s="20"/>
    </row>
    <row r="1229" spans="1:9">
      <c r="A1229" s="33"/>
      <c r="B1229"/>
      <c r="E1229"/>
      <c r="F1229"/>
      <c r="I1229" s="20"/>
    </row>
    <row r="1230" spans="1:9">
      <c r="A1230" s="33"/>
      <c r="B1230"/>
      <c r="E1230"/>
      <c r="F1230"/>
      <c r="I1230" s="20"/>
    </row>
    <row r="1231" spans="1:9">
      <c r="A1231" s="33"/>
      <c r="B1231"/>
      <c r="E1231"/>
      <c r="F1231"/>
      <c r="I1231" s="20"/>
    </row>
    <row r="1232" spans="1:9">
      <c r="A1232" s="33"/>
      <c r="B1232"/>
      <c r="E1232"/>
      <c r="F1232"/>
      <c r="I1232" s="20"/>
    </row>
    <row r="1233" spans="1:9">
      <c r="A1233" s="33"/>
      <c r="B1233"/>
      <c r="E1233"/>
      <c r="F1233"/>
      <c r="I1233" s="20"/>
    </row>
    <row r="1234" spans="1:9">
      <c r="A1234" s="33"/>
      <c r="B1234"/>
      <c r="E1234"/>
      <c r="F1234"/>
      <c r="I1234" s="20"/>
    </row>
    <row r="1235" spans="1:9">
      <c r="A1235" s="33"/>
      <c r="B1235"/>
      <c r="E1235"/>
      <c r="F1235"/>
      <c r="I1235" s="20"/>
    </row>
    <row r="1236" spans="1:9">
      <c r="A1236" s="33"/>
      <c r="B1236"/>
      <c r="E1236"/>
      <c r="F1236"/>
      <c r="I1236" s="20"/>
    </row>
    <row r="1237" spans="1:9">
      <c r="A1237" s="33"/>
      <c r="B1237"/>
      <c r="E1237"/>
      <c r="F1237"/>
      <c r="I1237" s="20"/>
    </row>
    <row r="1238" spans="1:9">
      <c r="A1238" s="33"/>
      <c r="B1238"/>
      <c r="E1238"/>
      <c r="F1238"/>
      <c r="I1238" s="20"/>
    </row>
    <row r="1239" spans="1:9">
      <c r="A1239" s="33"/>
      <c r="B1239"/>
      <c r="E1239"/>
      <c r="F1239"/>
      <c r="I1239" s="20"/>
    </row>
    <row r="1240" spans="1:9">
      <c r="A1240" s="33"/>
      <c r="B1240"/>
      <c r="E1240"/>
      <c r="F1240"/>
      <c r="I1240" s="20"/>
    </row>
    <row r="1241" spans="1:9">
      <c r="A1241" s="33"/>
      <c r="B1241"/>
      <c r="E1241"/>
      <c r="F1241"/>
      <c r="I1241" s="20"/>
    </row>
    <row r="1242" spans="1:9">
      <c r="A1242" s="33"/>
      <c r="B1242"/>
      <c r="E1242"/>
      <c r="F1242"/>
      <c r="I1242" s="20"/>
    </row>
    <row r="1243" spans="1:9">
      <c r="A1243" s="33"/>
      <c r="B1243"/>
      <c r="E1243"/>
      <c r="F1243"/>
      <c r="I1243" s="20"/>
    </row>
    <row r="1244" spans="1:9">
      <c r="A1244" s="33"/>
      <c r="B1244"/>
      <c r="E1244"/>
      <c r="F1244"/>
      <c r="I1244" s="20"/>
    </row>
    <row r="1245" spans="1:9">
      <c r="A1245" s="33"/>
      <c r="B1245"/>
      <c r="E1245"/>
      <c r="F1245"/>
      <c r="I1245" s="20"/>
    </row>
    <row r="1246" spans="1:9">
      <c r="A1246" s="33"/>
      <c r="B1246"/>
      <c r="E1246"/>
      <c r="F1246"/>
      <c r="I1246" s="20"/>
    </row>
    <row r="1247" spans="1:9">
      <c r="A1247" s="33"/>
      <c r="B1247"/>
      <c r="E1247"/>
      <c r="F1247"/>
      <c r="I1247" s="20"/>
    </row>
    <row r="1248" spans="1:9">
      <c r="A1248" s="33"/>
      <c r="B1248"/>
      <c r="E1248"/>
      <c r="F1248"/>
      <c r="I1248" s="20"/>
    </row>
    <row r="1249" spans="1:9">
      <c r="A1249" s="33"/>
      <c r="B1249"/>
      <c r="E1249"/>
      <c r="F1249"/>
      <c r="I1249" s="20"/>
    </row>
    <row r="1250" spans="1:9">
      <c r="A1250" s="33"/>
      <c r="B1250"/>
      <c r="E1250"/>
      <c r="F1250"/>
      <c r="I1250" s="20"/>
    </row>
    <row r="1251" spans="1:9">
      <c r="A1251" s="33"/>
      <c r="B1251"/>
      <c r="E1251"/>
      <c r="F1251"/>
      <c r="I1251" s="20"/>
    </row>
    <row r="1252" spans="1:9">
      <c r="A1252" s="33"/>
      <c r="B1252"/>
      <c r="E1252"/>
      <c r="F1252"/>
      <c r="I1252" s="20"/>
    </row>
    <row r="1253" spans="1:9">
      <c r="A1253" s="33"/>
      <c r="B1253"/>
      <c r="E1253"/>
      <c r="F1253"/>
      <c r="I1253" s="20"/>
    </row>
    <row r="1254" spans="1:9">
      <c r="A1254" s="33"/>
      <c r="B1254"/>
      <c r="E1254"/>
      <c r="F1254"/>
      <c r="I1254" s="20"/>
    </row>
    <row r="1255" spans="1:9">
      <c r="A1255" s="33"/>
      <c r="B1255"/>
      <c r="E1255"/>
      <c r="F1255"/>
      <c r="I1255" s="20"/>
    </row>
    <row r="1256" spans="1:9">
      <c r="A1256" s="33"/>
      <c r="B1256"/>
      <c r="E1256"/>
      <c r="F1256"/>
      <c r="I1256" s="20"/>
    </row>
    <row r="1257" spans="1:9">
      <c r="A1257" s="33"/>
      <c r="B1257"/>
      <c r="E1257"/>
      <c r="F1257"/>
      <c r="I1257" s="20"/>
    </row>
    <row r="1258" spans="1:9">
      <c r="A1258" s="33"/>
      <c r="B1258"/>
      <c r="E1258"/>
      <c r="F1258"/>
      <c r="I1258" s="20"/>
    </row>
    <row r="1259" spans="1:9">
      <c r="A1259" s="33"/>
      <c r="B1259"/>
      <c r="E1259"/>
      <c r="F1259"/>
      <c r="I1259" s="20"/>
    </row>
    <row r="1260" spans="1:9">
      <c r="A1260" s="33"/>
      <c r="B1260"/>
      <c r="E1260"/>
      <c r="F1260"/>
      <c r="I1260" s="20"/>
    </row>
    <row r="1261" spans="1:9">
      <c r="A1261" s="33"/>
      <c r="B1261"/>
      <c r="E1261"/>
      <c r="F1261"/>
      <c r="I1261" s="20"/>
    </row>
    <row r="1262" spans="1:9">
      <c r="A1262" s="33"/>
      <c r="B1262"/>
      <c r="E1262"/>
      <c r="F1262"/>
      <c r="I1262" s="20"/>
    </row>
    <row r="1263" spans="1:9">
      <c r="A1263" s="33"/>
      <c r="B1263"/>
      <c r="E1263"/>
      <c r="F1263"/>
      <c r="I1263" s="20"/>
    </row>
    <row r="1264" spans="1:9">
      <c r="A1264" s="33"/>
      <c r="B1264"/>
      <c r="E1264"/>
      <c r="F1264"/>
      <c r="I1264" s="20"/>
    </row>
    <row r="1265" spans="1:9">
      <c r="A1265" s="33"/>
      <c r="B1265"/>
      <c r="E1265"/>
      <c r="F1265"/>
      <c r="I1265" s="20"/>
    </row>
    <row r="1266" spans="1:9">
      <c r="A1266" s="33"/>
      <c r="B1266"/>
      <c r="E1266"/>
      <c r="F1266"/>
      <c r="I1266" s="20"/>
    </row>
    <row r="1267" spans="1:9">
      <c r="A1267" s="33"/>
      <c r="B1267"/>
      <c r="E1267"/>
      <c r="F1267"/>
      <c r="I1267" s="20"/>
    </row>
    <row r="1268" spans="1:9">
      <c r="A1268" s="33"/>
      <c r="B1268"/>
      <c r="E1268"/>
      <c r="F1268"/>
      <c r="I1268" s="20"/>
    </row>
    <row r="1269" spans="1:9">
      <c r="A1269" s="33"/>
      <c r="B1269"/>
      <c r="E1269"/>
      <c r="F1269"/>
      <c r="I1269" s="20"/>
    </row>
    <row r="1270" spans="1:9">
      <c r="A1270" s="33"/>
      <c r="B1270"/>
      <c r="E1270"/>
      <c r="F1270"/>
      <c r="I1270" s="20"/>
    </row>
    <row r="1271" spans="1:9">
      <c r="A1271" s="33"/>
      <c r="B1271"/>
      <c r="E1271"/>
      <c r="F1271"/>
      <c r="I1271" s="20"/>
    </row>
    <row r="1272" spans="1:9">
      <c r="A1272" s="33"/>
      <c r="B1272"/>
      <c r="E1272"/>
      <c r="F1272"/>
      <c r="I1272" s="20"/>
    </row>
    <row r="1273" spans="1:9">
      <c r="A1273" s="33"/>
      <c r="B1273"/>
      <c r="E1273"/>
      <c r="F1273"/>
      <c r="I1273" s="20"/>
    </row>
    <row r="1274" spans="1:9">
      <c r="A1274" s="33"/>
      <c r="B1274"/>
      <c r="E1274"/>
      <c r="F1274"/>
      <c r="I1274" s="20"/>
    </row>
    <row r="1275" spans="1:9">
      <c r="A1275" s="33"/>
      <c r="B1275"/>
      <c r="E1275"/>
      <c r="F1275"/>
      <c r="I1275" s="20"/>
    </row>
    <row r="1276" spans="1:9">
      <c r="A1276" s="33"/>
      <c r="B1276"/>
      <c r="E1276"/>
      <c r="F1276"/>
      <c r="I1276" s="20"/>
    </row>
    <row r="1277" spans="1:9">
      <c r="A1277" s="33"/>
      <c r="B1277"/>
      <c r="E1277"/>
      <c r="F1277"/>
      <c r="I1277" s="20"/>
    </row>
    <row r="1278" spans="1:9">
      <c r="A1278" s="33"/>
      <c r="B1278"/>
      <c r="E1278"/>
      <c r="F1278"/>
      <c r="I1278" s="20"/>
    </row>
    <row r="1279" spans="1:9">
      <c r="A1279" s="33"/>
      <c r="B1279"/>
      <c r="E1279"/>
      <c r="F1279"/>
      <c r="I1279" s="20"/>
    </row>
    <row r="1280" spans="1:9">
      <c r="A1280" s="33"/>
      <c r="B1280"/>
      <c r="E1280"/>
      <c r="F1280"/>
      <c r="I1280" s="20"/>
    </row>
    <row r="1281" spans="1:9">
      <c r="A1281" s="33"/>
      <c r="B1281"/>
      <c r="E1281"/>
      <c r="F1281"/>
      <c r="I1281" s="20"/>
    </row>
    <row r="1282" spans="1:9">
      <c r="A1282" s="33"/>
      <c r="B1282"/>
      <c r="E1282"/>
      <c r="F1282"/>
      <c r="I1282" s="20"/>
    </row>
    <row r="1283" spans="1:9">
      <c r="A1283" s="33"/>
      <c r="B1283"/>
      <c r="E1283"/>
      <c r="F1283"/>
      <c r="I1283" s="20"/>
    </row>
    <row r="1284" spans="1:9">
      <c r="A1284" s="33"/>
      <c r="B1284"/>
      <c r="E1284"/>
      <c r="F1284"/>
      <c r="I1284" s="20"/>
    </row>
    <row r="1285" spans="1:9">
      <c r="A1285" s="33"/>
      <c r="B1285"/>
      <c r="E1285"/>
      <c r="F1285"/>
      <c r="I1285" s="20"/>
    </row>
    <row r="1286" spans="1:9">
      <c r="A1286" s="33"/>
      <c r="B1286"/>
      <c r="E1286"/>
      <c r="F1286"/>
      <c r="I1286" s="20"/>
    </row>
    <row r="1287" spans="1:9">
      <c r="A1287" s="33"/>
      <c r="B1287"/>
      <c r="E1287"/>
      <c r="F1287"/>
      <c r="I1287" s="20"/>
    </row>
    <row r="1288" spans="1:9">
      <c r="A1288" s="33"/>
      <c r="B1288"/>
      <c r="E1288"/>
      <c r="F1288"/>
      <c r="I1288" s="20"/>
    </row>
    <row r="1289" spans="1:9">
      <c r="A1289" s="33"/>
      <c r="B1289"/>
      <c r="E1289"/>
      <c r="F1289"/>
      <c r="I1289" s="20"/>
    </row>
    <row r="1290" spans="1:9">
      <c r="A1290" s="33"/>
      <c r="B1290"/>
      <c r="E1290"/>
      <c r="F1290"/>
      <c r="I1290" s="20"/>
    </row>
    <row r="1291" spans="1:9">
      <c r="A1291" s="33"/>
      <c r="B1291"/>
      <c r="E1291"/>
      <c r="F1291"/>
      <c r="I1291" s="20"/>
    </row>
    <row r="1292" spans="1:9">
      <c r="A1292" s="33"/>
      <c r="B1292"/>
      <c r="E1292"/>
      <c r="F1292"/>
      <c r="I1292" s="20"/>
    </row>
    <row r="1293" spans="1:9">
      <c r="A1293" s="33"/>
      <c r="B1293"/>
      <c r="E1293"/>
      <c r="F1293"/>
      <c r="I1293" s="20"/>
    </row>
    <row r="1294" spans="1:9">
      <c r="A1294" s="33"/>
      <c r="B1294"/>
      <c r="E1294"/>
      <c r="F1294"/>
      <c r="I1294" s="20"/>
    </row>
    <row r="1295" spans="1:9">
      <c r="A1295" s="33"/>
      <c r="B1295"/>
      <c r="E1295"/>
      <c r="F1295"/>
      <c r="I1295" s="20"/>
    </row>
    <row r="1296" spans="1:9">
      <c r="A1296" s="33"/>
      <c r="B1296"/>
      <c r="E1296"/>
      <c r="F1296"/>
      <c r="I1296" s="20"/>
    </row>
    <row r="1297" spans="1:9">
      <c r="A1297" s="33"/>
      <c r="B1297"/>
      <c r="E1297"/>
      <c r="F1297"/>
      <c r="I1297" s="20"/>
    </row>
    <row r="1298" spans="1:9">
      <c r="A1298" s="33"/>
      <c r="B1298"/>
      <c r="E1298"/>
      <c r="F1298"/>
      <c r="I1298" s="20"/>
    </row>
    <row r="1299" spans="1:9">
      <c r="A1299" s="33"/>
      <c r="B1299"/>
      <c r="E1299"/>
      <c r="F1299"/>
      <c r="I1299" s="20"/>
    </row>
    <row r="1300" spans="1:9">
      <c r="A1300" s="33"/>
      <c r="B1300"/>
      <c r="E1300"/>
      <c r="F1300"/>
      <c r="I1300" s="20"/>
    </row>
    <row r="1301" spans="1:9">
      <c r="A1301" s="33"/>
      <c r="B1301"/>
      <c r="E1301"/>
      <c r="F1301"/>
      <c r="I1301" s="20"/>
    </row>
    <row r="1302" spans="1:9">
      <c r="A1302" s="33"/>
      <c r="B1302"/>
      <c r="E1302"/>
      <c r="F1302"/>
      <c r="I1302" s="20"/>
    </row>
    <row r="1303" spans="1:9">
      <c r="A1303" s="33"/>
      <c r="B1303"/>
      <c r="E1303"/>
      <c r="F1303"/>
      <c r="I1303" s="20"/>
    </row>
    <row r="1304" spans="1:9">
      <c r="A1304" s="33"/>
      <c r="B1304"/>
      <c r="E1304"/>
      <c r="F1304"/>
      <c r="I1304" s="20"/>
    </row>
    <row r="1305" spans="1:9">
      <c r="A1305" s="33"/>
      <c r="B1305"/>
      <c r="E1305"/>
      <c r="F1305"/>
      <c r="I1305" s="20"/>
    </row>
    <row r="1306" spans="1:9">
      <c r="A1306" s="33"/>
      <c r="B1306"/>
      <c r="E1306"/>
      <c r="F1306"/>
      <c r="I1306" s="20"/>
    </row>
    <row r="1307" spans="1:9">
      <c r="A1307" s="33"/>
      <c r="B1307"/>
      <c r="E1307"/>
      <c r="F1307"/>
      <c r="I1307" s="20"/>
    </row>
    <row r="1308" spans="1:9">
      <c r="A1308" s="33"/>
      <c r="B1308"/>
      <c r="E1308"/>
      <c r="F1308"/>
      <c r="I1308" s="20"/>
    </row>
    <row r="1309" spans="1:9">
      <c r="A1309" s="33"/>
      <c r="B1309"/>
      <c r="E1309"/>
      <c r="F1309"/>
      <c r="I1309" s="20"/>
    </row>
    <row r="1310" spans="1:9">
      <c r="A1310" s="33"/>
      <c r="B1310"/>
      <c r="E1310"/>
      <c r="F1310"/>
      <c r="I1310" s="20"/>
    </row>
    <row r="1311" spans="1:9">
      <c r="A1311" s="33"/>
      <c r="B1311"/>
      <c r="E1311"/>
      <c r="F1311"/>
      <c r="I1311" s="20"/>
    </row>
    <row r="1312" spans="1:9">
      <c r="A1312" s="33"/>
      <c r="B1312"/>
      <c r="E1312"/>
      <c r="F1312"/>
      <c r="I1312" s="20"/>
    </row>
    <row r="1313" spans="1:9">
      <c r="A1313" s="33"/>
      <c r="B1313"/>
      <c r="E1313"/>
      <c r="F1313"/>
      <c r="I1313" s="20"/>
    </row>
    <row r="1314" spans="1:9">
      <c r="A1314" s="33"/>
      <c r="B1314"/>
      <c r="E1314"/>
      <c r="F1314"/>
      <c r="I1314" s="20"/>
    </row>
    <row r="1315" spans="1:9">
      <c r="A1315" s="33"/>
      <c r="B1315"/>
      <c r="E1315"/>
      <c r="F1315"/>
      <c r="I1315" s="20"/>
    </row>
    <row r="1316" spans="1:9">
      <c r="A1316" s="33"/>
      <c r="B1316"/>
      <c r="E1316"/>
      <c r="F1316"/>
      <c r="I1316" s="20"/>
    </row>
    <row r="1317" spans="1:9">
      <c r="A1317" s="33"/>
      <c r="B1317"/>
      <c r="E1317"/>
      <c r="F1317"/>
      <c r="I1317" s="20"/>
    </row>
    <row r="1318" spans="1:9">
      <c r="A1318" s="33"/>
      <c r="B1318"/>
      <c r="E1318"/>
      <c r="F1318"/>
      <c r="I1318" s="20"/>
    </row>
    <row r="1319" spans="1:9">
      <c r="A1319" s="33"/>
      <c r="B1319"/>
      <c r="E1319"/>
      <c r="F1319"/>
      <c r="I1319" s="20"/>
    </row>
    <row r="1320" spans="1:9">
      <c r="A1320" s="33"/>
      <c r="B1320"/>
      <c r="E1320"/>
      <c r="F1320"/>
      <c r="I1320" s="20"/>
    </row>
    <row r="1321" spans="1:9">
      <c r="A1321" s="33"/>
      <c r="B1321"/>
      <c r="E1321"/>
      <c r="F1321"/>
      <c r="I1321" s="20"/>
    </row>
    <row r="1322" spans="1:9">
      <c r="A1322" s="33"/>
      <c r="B1322"/>
      <c r="E1322"/>
      <c r="F1322"/>
      <c r="I1322" s="20"/>
    </row>
    <row r="1323" spans="1:9">
      <c r="A1323" s="33"/>
      <c r="B1323"/>
      <c r="E1323"/>
      <c r="F1323"/>
      <c r="I1323" s="20"/>
    </row>
    <row r="1324" spans="1:9">
      <c r="A1324" s="33"/>
      <c r="B1324"/>
      <c r="E1324"/>
      <c r="F1324"/>
      <c r="I1324" s="20"/>
    </row>
    <row r="1325" spans="1:9">
      <c r="A1325" s="33"/>
      <c r="B1325"/>
      <c r="E1325"/>
      <c r="F1325"/>
      <c r="I1325" s="20"/>
    </row>
    <row r="1326" spans="1:9">
      <c r="A1326" s="33"/>
      <c r="B1326"/>
      <c r="E1326"/>
      <c r="F1326"/>
      <c r="I1326" s="20"/>
    </row>
    <row r="1327" spans="1:9">
      <c r="A1327" s="33"/>
      <c r="B1327"/>
      <c r="E1327"/>
      <c r="F1327"/>
      <c r="I1327" s="20"/>
    </row>
    <row r="1328" spans="1:9">
      <c r="A1328" s="33"/>
      <c r="B1328"/>
      <c r="E1328"/>
      <c r="F1328"/>
      <c r="I1328" s="20"/>
    </row>
    <row r="1329" spans="1:9">
      <c r="A1329" s="33"/>
      <c r="B1329"/>
      <c r="E1329"/>
      <c r="F1329"/>
      <c r="I1329" s="20"/>
    </row>
    <row r="1330" spans="1:9">
      <c r="A1330" s="33"/>
      <c r="B1330"/>
      <c r="E1330"/>
      <c r="F1330"/>
      <c r="I1330" s="20"/>
    </row>
    <row r="1331" spans="1:9">
      <c r="A1331" s="33"/>
      <c r="B1331"/>
      <c r="E1331"/>
      <c r="F1331"/>
      <c r="I1331" s="20"/>
    </row>
    <row r="1332" spans="1:9">
      <c r="A1332" s="33"/>
      <c r="B1332"/>
      <c r="E1332"/>
      <c r="F1332"/>
      <c r="I1332" s="20"/>
    </row>
    <row r="1333" spans="1:9">
      <c r="A1333" s="33"/>
      <c r="B1333"/>
      <c r="E1333"/>
      <c r="F1333"/>
      <c r="I1333" s="20"/>
    </row>
    <row r="1334" spans="1:9">
      <c r="A1334" s="33"/>
      <c r="B1334"/>
      <c r="E1334"/>
      <c r="F1334"/>
      <c r="I1334" s="20"/>
    </row>
    <row r="1335" spans="1:9">
      <c r="A1335" s="33"/>
      <c r="B1335"/>
      <c r="E1335"/>
      <c r="F1335"/>
      <c r="I1335" s="20"/>
    </row>
    <row r="1336" spans="1:9">
      <c r="A1336" s="33"/>
      <c r="B1336"/>
      <c r="E1336"/>
      <c r="F1336"/>
      <c r="I1336" s="20"/>
    </row>
    <row r="1337" spans="1:9">
      <c r="A1337" s="33"/>
      <c r="B1337"/>
      <c r="E1337"/>
      <c r="F1337"/>
      <c r="I1337" s="20"/>
    </row>
    <row r="1338" spans="1:9">
      <c r="A1338" s="33"/>
      <c r="B1338"/>
      <c r="E1338"/>
      <c r="F1338"/>
      <c r="I1338" s="20"/>
    </row>
    <row r="1339" spans="1:9">
      <c r="A1339" s="33"/>
      <c r="B1339"/>
      <c r="E1339"/>
      <c r="F1339"/>
      <c r="I1339" s="20"/>
    </row>
    <row r="1340" spans="1:9">
      <c r="A1340" s="33"/>
      <c r="B1340"/>
      <c r="E1340"/>
      <c r="F1340"/>
      <c r="I1340" s="20"/>
    </row>
    <row r="1341" spans="1:9">
      <c r="A1341" s="33"/>
      <c r="B1341"/>
      <c r="E1341"/>
      <c r="F1341"/>
      <c r="I1341" s="20"/>
    </row>
    <row r="1342" spans="1:9">
      <c r="A1342" s="33"/>
      <c r="B1342"/>
      <c r="E1342"/>
      <c r="F1342"/>
      <c r="I1342" s="20"/>
    </row>
    <row r="1343" spans="1:9">
      <c r="A1343" s="33"/>
      <c r="B1343"/>
      <c r="E1343"/>
      <c r="F1343"/>
      <c r="I1343" s="20"/>
    </row>
    <row r="1344" spans="1:9">
      <c r="A1344" s="33"/>
      <c r="B1344"/>
      <c r="E1344"/>
      <c r="F1344"/>
      <c r="I1344" s="20"/>
    </row>
    <row r="1345" spans="1:9">
      <c r="A1345" s="33"/>
      <c r="B1345"/>
      <c r="E1345"/>
      <c r="F1345"/>
      <c r="I1345" s="20"/>
    </row>
    <row r="1346" spans="1:9">
      <c r="A1346" s="33"/>
      <c r="B1346"/>
      <c r="E1346"/>
      <c r="F1346"/>
      <c r="I1346" s="20"/>
    </row>
    <row r="1347" spans="1:9">
      <c r="A1347" s="33"/>
      <c r="B1347"/>
      <c r="E1347"/>
      <c r="F1347"/>
      <c r="I1347" s="20"/>
    </row>
    <row r="1348" spans="1:9">
      <c r="A1348" s="33"/>
      <c r="B1348"/>
      <c r="E1348"/>
      <c r="F1348"/>
      <c r="I1348" s="20"/>
    </row>
    <row r="1349" spans="1:9">
      <c r="A1349" s="33"/>
      <c r="B1349"/>
      <c r="E1349"/>
      <c r="F1349"/>
      <c r="I1349" s="20"/>
    </row>
    <row r="1350" spans="1:9">
      <c r="A1350" s="33"/>
      <c r="B1350"/>
      <c r="E1350"/>
      <c r="F1350"/>
      <c r="I1350" s="20"/>
    </row>
    <row r="1351" spans="1:9">
      <c r="A1351" s="33"/>
      <c r="B1351"/>
      <c r="E1351"/>
      <c r="F1351"/>
      <c r="I1351" s="20"/>
    </row>
    <row r="1352" spans="1:9">
      <c r="A1352" s="33"/>
      <c r="B1352"/>
      <c r="E1352"/>
      <c r="F1352"/>
      <c r="I1352" s="20"/>
    </row>
    <row r="1353" spans="1:9">
      <c r="A1353" s="33"/>
      <c r="B1353"/>
      <c r="E1353"/>
      <c r="F1353"/>
      <c r="I1353" s="20"/>
    </row>
    <row r="1354" spans="1:9">
      <c r="A1354" s="33"/>
      <c r="B1354"/>
      <c r="E1354"/>
      <c r="F1354"/>
      <c r="I1354" s="20"/>
    </row>
    <row r="1355" spans="1:9">
      <c r="A1355" s="33"/>
      <c r="B1355"/>
      <c r="E1355"/>
      <c r="F1355"/>
      <c r="I1355" s="20"/>
    </row>
    <row r="1356" spans="1:9">
      <c r="A1356" s="33"/>
      <c r="B1356"/>
      <c r="E1356"/>
      <c r="F1356"/>
      <c r="I1356" s="20"/>
    </row>
    <row r="1357" spans="1:9">
      <c r="A1357" s="33"/>
      <c r="B1357"/>
      <c r="E1357"/>
      <c r="F1357"/>
      <c r="I1357" s="20"/>
    </row>
    <row r="1358" spans="1:9">
      <c r="A1358" s="33"/>
      <c r="B1358"/>
      <c r="E1358"/>
      <c r="F1358"/>
      <c r="I1358" s="20"/>
    </row>
    <row r="1359" spans="1:9">
      <c r="A1359" s="33"/>
      <c r="B1359"/>
      <c r="E1359"/>
      <c r="F1359"/>
      <c r="I1359" s="20"/>
    </row>
    <row r="1360" spans="1:9">
      <c r="A1360" s="33"/>
      <c r="B1360"/>
      <c r="E1360"/>
      <c r="F1360"/>
      <c r="I1360" s="20"/>
    </row>
    <row r="1361" spans="1:9">
      <c r="A1361" s="33"/>
      <c r="B1361"/>
      <c r="E1361"/>
      <c r="F1361"/>
      <c r="I1361" s="20"/>
    </row>
    <row r="1362" spans="1:9">
      <c r="A1362" s="33"/>
      <c r="B1362"/>
      <c r="E1362"/>
      <c r="F1362"/>
      <c r="I1362" s="20"/>
    </row>
    <row r="1363" spans="1:9">
      <c r="A1363" s="33"/>
      <c r="B1363"/>
      <c r="E1363"/>
      <c r="F1363"/>
      <c r="I1363" s="20"/>
    </row>
    <row r="1364" spans="1:9">
      <c r="A1364" s="33"/>
      <c r="B1364"/>
      <c r="E1364"/>
      <c r="F1364"/>
      <c r="I1364" s="20"/>
    </row>
    <row r="1365" spans="1:9">
      <c r="A1365" s="33"/>
      <c r="B1365"/>
      <c r="E1365"/>
      <c r="F1365"/>
      <c r="I1365" s="20"/>
    </row>
    <row r="1366" spans="1:9">
      <c r="A1366" s="33"/>
      <c r="B1366"/>
      <c r="E1366"/>
      <c r="F1366"/>
      <c r="I1366" s="20"/>
    </row>
    <row r="1367" spans="1:9">
      <c r="A1367" s="33"/>
      <c r="B1367"/>
      <c r="E1367"/>
      <c r="F1367"/>
      <c r="I1367" s="20"/>
    </row>
    <row r="1368" spans="1:9">
      <c r="A1368" s="33"/>
      <c r="B1368"/>
      <c r="E1368"/>
      <c r="F1368"/>
      <c r="I1368" s="20"/>
    </row>
    <row r="1369" spans="1:9">
      <c r="A1369" s="33"/>
      <c r="B1369"/>
      <c r="E1369"/>
      <c r="F1369"/>
      <c r="I1369" s="20"/>
    </row>
    <row r="1370" spans="1:9">
      <c r="A1370" s="33"/>
      <c r="B1370"/>
      <c r="E1370"/>
      <c r="F1370"/>
      <c r="I1370" s="20"/>
    </row>
    <row r="1371" spans="1:9">
      <c r="A1371" s="33"/>
      <c r="B1371"/>
      <c r="E1371"/>
      <c r="F1371"/>
      <c r="I1371" s="20"/>
    </row>
    <row r="1372" spans="1:9">
      <c r="A1372" s="33"/>
      <c r="B1372"/>
      <c r="E1372"/>
      <c r="F1372"/>
      <c r="I1372" s="20"/>
    </row>
    <row r="1373" spans="1:9">
      <c r="A1373" s="33"/>
      <c r="B1373"/>
      <c r="E1373"/>
      <c r="F1373"/>
      <c r="I1373" s="20"/>
    </row>
    <row r="1374" spans="1:9">
      <c r="A1374" s="33"/>
      <c r="B1374"/>
      <c r="E1374"/>
      <c r="F1374"/>
      <c r="I1374" s="20"/>
    </row>
    <row r="1375" spans="1:9">
      <c r="A1375" s="33"/>
      <c r="B1375"/>
      <c r="E1375"/>
      <c r="F1375"/>
      <c r="I1375" s="20"/>
    </row>
    <row r="1376" spans="1:9">
      <c r="A1376" s="33"/>
      <c r="B1376"/>
      <c r="E1376"/>
      <c r="F1376"/>
      <c r="I1376" s="20"/>
    </row>
    <row r="1377" spans="1:9">
      <c r="A1377" s="33"/>
      <c r="B1377"/>
      <c r="E1377"/>
      <c r="F1377"/>
      <c r="I1377" s="20"/>
    </row>
    <row r="1378" spans="1:9">
      <c r="A1378" s="33"/>
      <c r="B1378"/>
      <c r="E1378"/>
      <c r="F1378"/>
      <c r="I1378" s="20"/>
    </row>
    <row r="1379" spans="1:9">
      <c r="A1379" s="33"/>
      <c r="B1379"/>
      <c r="E1379"/>
      <c r="F1379"/>
      <c r="I1379" s="20"/>
    </row>
    <row r="1380" spans="1:9">
      <c r="A1380" s="33"/>
      <c r="B1380"/>
      <c r="E1380"/>
      <c r="F1380"/>
      <c r="I1380" s="20"/>
    </row>
    <row r="1381" spans="1:9">
      <c r="A1381" s="33"/>
      <c r="B1381"/>
      <c r="E1381"/>
      <c r="F1381"/>
      <c r="I1381" s="20"/>
    </row>
    <row r="1382" spans="1:9">
      <c r="A1382" s="33"/>
      <c r="B1382"/>
      <c r="E1382"/>
      <c r="F1382"/>
      <c r="I1382" s="20"/>
    </row>
    <row r="1383" spans="1:9">
      <c r="A1383" s="33"/>
      <c r="B1383"/>
      <c r="E1383"/>
      <c r="F1383"/>
      <c r="I1383" s="20"/>
    </row>
    <row r="1384" spans="1:9">
      <c r="A1384" s="33"/>
      <c r="B1384"/>
      <c r="E1384"/>
      <c r="F1384"/>
      <c r="I1384" s="20"/>
    </row>
    <row r="1385" spans="1:9">
      <c r="A1385" s="33"/>
      <c r="B1385"/>
      <c r="E1385"/>
      <c r="F1385"/>
      <c r="I1385" s="20"/>
    </row>
    <row r="1386" spans="1:9">
      <c r="A1386" s="33"/>
      <c r="B1386"/>
      <c r="E1386"/>
      <c r="F1386"/>
      <c r="I1386" s="20"/>
    </row>
    <row r="1387" spans="1:9">
      <c r="A1387" s="33"/>
      <c r="B1387"/>
      <c r="E1387"/>
      <c r="F1387"/>
      <c r="I1387" s="20"/>
    </row>
    <row r="1388" spans="1:9">
      <c r="A1388" s="33"/>
      <c r="B1388"/>
      <c r="E1388"/>
      <c r="F1388"/>
      <c r="I1388" s="20"/>
    </row>
    <row r="1389" spans="1:9">
      <c r="A1389" s="33"/>
      <c r="B1389"/>
      <c r="E1389"/>
      <c r="F1389"/>
      <c r="I1389" s="20"/>
    </row>
    <row r="1390" spans="1:9">
      <c r="A1390" s="33"/>
      <c r="B1390"/>
      <c r="E1390"/>
      <c r="F1390"/>
      <c r="I1390" s="20"/>
    </row>
    <row r="1391" spans="1:9">
      <c r="A1391" s="33"/>
      <c r="B1391"/>
      <c r="E1391"/>
      <c r="F1391"/>
      <c r="I1391" s="20"/>
    </row>
    <row r="1392" spans="1:9">
      <c r="A1392" s="33"/>
      <c r="B1392"/>
      <c r="E1392"/>
      <c r="F1392"/>
      <c r="I1392" s="20"/>
    </row>
    <row r="1393" spans="1:9">
      <c r="A1393" s="33"/>
      <c r="B1393"/>
      <c r="E1393"/>
      <c r="F1393"/>
      <c r="I1393" s="20"/>
    </row>
    <row r="1394" spans="1:9">
      <c r="A1394" s="33"/>
      <c r="B1394"/>
      <c r="E1394"/>
      <c r="F1394"/>
      <c r="I1394" s="20"/>
    </row>
    <row r="1395" spans="1:9">
      <c r="A1395" s="33"/>
      <c r="B1395"/>
      <c r="E1395"/>
      <c r="F1395"/>
      <c r="I1395" s="20"/>
    </row>
    <row r="1396" spans="1:9">
      <c r="A1396" s="33"/>
      <c r="B1396"/>
      <c r="E1396"/>
      <c r="F1396"/>
      <c r="I1396" s="20"/>
    </row>
    <row r="1397" spans="1:9">
      <c r="A1397" s="33"/>
      <c r="B1397"/>
      <c r="E1397"/>
      <c r="F1397"/>
      <c r="I1397" s="20"/>
    </row>
    <row r="1398" spans="1:9">
      <c r="A1398" s="33"/>
      <c r="B1398"/>
      <c r="E1398"/>
      <c r="F1398"/>
      <c r="I1398" s="20"/>
    </row>
    <row r="1399" spans="1:9">
      <c r="A1399" s="33"/>
      <c r="B1399"/>
      <c r="E1399"/>
      <c r="F1399"/>
      <c r="I1399" s="20"/>
    </row>
    <row r="1400" spans="1:9">
      <c r="A1400" s="33"/>
      <c r="B1400"/>
      <c r="E1400"/>
      <c r="F1400"/>
      <c r="I1400" s="20"/>
    </row>
    <row r="1401" spans="1:9">
      <c r="A1401" s="33"/>
      <c r="B1401"/>
      <c r="E1401"/>
      <c r="F1401"/>
      <c r="I1401" s="20"/>
    </row>
    <row r="1402" spans="1:9">
      <c r="A1402" s="33"/>
      <c r="B1402"/>
      <c r="E1402"/>
      <c r="F1402"/>
      <c r="I1402" s="20"/>
    </row>
    <row r="1403" spans="1:9">
      <c r="A1403" s="33"/>
      <c r="B1403"/>
      <c r="E1403"/>
      <c r="F1403"/>
      <c r="I1403" s="20"/>
    </row>
    <row r="1404" spans="1:9">
      <c r="A1404" s="33"/>
      <c r="B1404"/>
      <c r="E1404"/>
      <c r="F1404"/>
      <c r="I1404" s="20"/>
    </row>
    <row r="1405" spans="1:9">
      <c r="A1405" s="33"/>
      <c r="B1405"/>
      <c r="E1405"/>
      <c r="F1405"/>
      <c r="I1405" s="20"/>
    </row>
    <row r="1406" spans="1:9">
      <c r="A1406" s="33"/>
      <c r="B1406"/>
      <c r="E1406"/>
      <c r="F1406"/>
      <c r="I1406" s="20"/>
    </row>
    <row r="1407" spans="1:9">
      <c r="A1407" s="33"/>
      <c r="B1407"/>
      <c r="E1407"/>
      <c r="F1407"/>
      <c r="I1407" s="20"/>
    </row>
    <row r="1408" spans="1:9">
      <c r="A1408" s="33"/>
      <c r="B1408"/>
      <c r="E1408"/>
      <c r="F1408"/>
      <c r="I1408" s="20"/>
    </row>
    <row r="1409" spans="1:9">
      <c r="A1409" s="33"/>
      <c r="B1409"/>
      <c r="E1409"/>
      <c r="F1409"/>
      <c r="I1409" s="20"/>
    </row>
    <row r="1410" spans="1:9">
      <c r="A1410" s="33"/>
      <c r="B1410"/>
      <c r="E1410"/>
      <c r="F1410"/>
      <c r="I1410" s="20"/>
    </row>
    <row r="1411" spans="1:9">
      <c r="A1411" s="33"/>
      <c r="B1411"/>
      <c r="E1411"/>
      <c r="F1411"/>
      <c r="I1411" s="20"/>
    </row>
    <row r="1412" spans="1:9">
      <c r="A1412" s="33"/>
      <c r="B1412"/>
      <c r="E1412"/>
      <c r="F1412"/>
      <c r="I1412" s="20"/>
    </row>
    <row r="1413" spans="1:9">
      <c r="A1413" s="33"/>
      <c r="B1413"/>
      <c r="E1413"/>
      <c r="F1413"/>
      <c r="I1413" s="20"/>
    </row>
    <row r="1414" spans="1:9">
      <c r="A1414" s="33"/>
      <c r="B1414"/>
      <c r="E1414"/>
      <c r="F1414"/>
      <c r="I1414" s="20"/>
    </row>
    <row r="1415" spans="1:9">
      <c r="A1415" s="33"/>
      <c r="B1415"/>
      <c r="E1415"/>
      <c r="F1415"/>
      <c r="I1415" s="20"/>
    </row>
    <row r="1416" spans="1:9">
      <c r="A1416" s="33"/>
      <c r="B1416"/>
      <c r="E1416"/>
      <c r="F1416"/>
      <c r="I1416" s="20"/>
    </row>
    <row r="1417" spans="1:9">
      <c r="A1417" s="33"/>
      <c r="B1417"/>
      <c r="E1417"/>
      <c r="F1417"/>
      <c r="I1417" s="20"/>
    </row>
    <row r="1418" spans="1:9">
      <c r="A1418" s="33"/>
      <c r="B1418"/>
      <c r="E1418"/>
      <c r="F1418"/>
      <c r="I1418" s="20"/>
    </row>
    <row r="1419" spans="1:9">
      <c r="A1419" s="33"/>
      <c r="B1419"/>
      <c r="E1419"/>
      <c r="F1419"/>
      <c r="I1419" s="20"/>
    </row>
    <row r="1420" spans="1:9">
      <c r="A1420" s="33"/>
      <c r="B1420"/>
      <c r="E1420"/>
      <c r="F1420"/>
      <c r="I1420" s="20"/>
    </row>
    <row r="1421" spans="1:9">
      <c r="A1421" s="33"/>
      <c r="B1421"/>
      <c r="E1421"/>
      <c r="F1421"/>
      <c r="I1421" s="20"/>
    </row>
    <row r="1422" spans="1:9">
      <c r="A1422" s="33"/>
      <c r="B1422"/>
      <c r="E1422"/>
      <c r="F1422"/>
      <c r="I1422" s="20"/>
    </row>
    <row r="1423" spans="1:9">
      <c r="A1423" s="33"/>
      <c r="B1423"/>
      <c r="E1423"/>
      <c r="F1423"/>
      <c r="I1423" s="20"/>
    </row>
    <row r="1424" spans="1:9">
      <c r="A1424" s="33"/>
      <c r="B1424"/>
      <c r="E1424"/>
      <c r="F1424"/>
      <c r="I1424" s="20"/>
    </row>
    <row r="1425" spans="1:9">
      <c r="A1425" s="33"/>
      <c r="B1425"/>
      <c r="E1425"/>
      <c r="F1425"/>
      <c r="I1425" s="20"/>
    </row>
    <row r="1426" spans="1:9">
      <c r="A1426" s="33"/>
      <c r="B1426"/>
      <c r="E1426"/>
      <c r="F1426"/>
      <c r="I1426" s="20"/>
    </row>
    <row r="1427" spans="1:9">
      <c r="A1427" s="33"/>
      <c r="B1427"/>
      <c r="E1427"/>
      <c r="F1427"/>
      <c r="I1427" s="20"/>
    </row>
    <row r="1428" spans="1:9">
      <c r="A1428" s="33"/>
      <c r="B1428"/>
      <c r="E1428"/>
      <c r="F1428"/>
      <c r="I1428" s="20"/>
    </row>
    <row r="1429" spans="1:9">
      <c r="A1429" s="33"/>
      <c r="B1429"/>
      <c r="E1429"/>
      <c r="F1429"/>
      <c r="I1429" s="20"/>
    </row>
    <row r="1430" spans="1:9">
      <c r="A1430" s="33"/>
      <c r="B1430"/>
      <c r="E1430"/>
      <c r="F1430"/>
      <c r="I1430" s="20"/>
    </row>
    <row r="1431" spans="1:9">
      <c r="A1431" s="33"/>
      <c r="B1431"/>
      <c r="E1431"/>
      <c r="F1431"/>
      <c r="I1431" s="20"/>
    </row>
    <row r="1432" spans="1:9">
      <c r="A1432" s="33"/>
      <c r="B1432"/>
      <c r="E1432"/>
      <c r="F1432"/>
      <c r="I1432" s="20"/>
    </row>
    <row r="1433" spans="1:9">
      <c r="A1433" s="33"/>
      <c r="B1433"/>
      <c r="E1433"/>
      <c r="F1433"/>
      <c r="I1433" s="20"/>
    </row>
    <row r="1434" spans="1:9">
      <c r="A1434" s="33"/>
      <c r="B1434"/>
      <c r="E1434"/>
      <c r="F1434"/>
      <c r="I1434" s="20"/>
    </row>
    <row r="1435" spans="1:9">
      <c r="A1435" s="33"/>
      <c r="B1435"/>
      <c r="E1435"/>
      <c r="F1435"/>
      <c r="I1435" s="20"/>
    </row>
    <row r="1436" spans="1:9">
      <c r="A1436" s="33"/>
      <c r="B1436"/>
      <c r="E1436"/>
      <c r="F1436"/>
      <c r="I1436" s="20"/>
    </row>
    <row r="1437" spans="1:9">
      <c r="A1437" s="33"/>
      <c r="B1437"/>
      <c r="E1437"/>
      <c r="F1437"/>
      <c r="I1437" s="20"/>
    </row>
    <row r="1438" spans="1:9">
      <c r="A1438" s="33"/>
      <c r="B1438"/>
      <c r="E1438"/>
      <c r="F1438"/>
      <c r="I1438" s="20"/>
    </row>
    <row r="1439" spans="1:9">
      <c r="A1439" s="33"/>
      <c r="B1439"/>
      <c r="E1439"/>
      <c r="F1439"/>
      <c r="I1439" s="20"/>
    </row>
    <row r="1440" spans="1:9">
      <c r="A1440" s="33"/>
      <c r="B1440"/>
      <c r="E1440"/>
      <c r="F1440"/>
      <c r="I1440" s="20"/>
    </row>
    <row r="1441" spans="1:9">
      <c r="A1441" s="33"/>
      <c r="B1441"/>
      <c r="E1441"/>
      <c r="F1441"/>
      <c r="I1441" s="20"/>
    </row>
    <row r="1442" spans="1:9">
      <c r="A1442" s="33"/>
      <c r="B1442"/>
      <c r="E1442"/>
      <c r="F1442"/>
      <c r="I1442" s="20"/>
    </row>
    <row r="1443" spans="1:9">
      <c r="A1443" s="33"/>
      <c r="B1443"/>
      <c r="E1443"/>
      <c r="F1443"/>
      <c r="I1443" s="20"/>
    </row>
    <row r="1444" spans="1:9">
      <c r="A1444" s="33"/>
      <c r="B1444"/>
      <c r="E1444"/>
      <c r="F1444"/>
      <c r="I1444" s="20"/>
    </row>
    <row r="1445" spans="1:9">
      <c r="A1445" s="33"/>
      <c r="B1445"/>
      <c r="E1445"/>
      <c r="F1445"/>
      <c r="I1445" s="20"/>
    </row>
    <row r="1446" spans="1:9">
      <c r="A1446" s="33"/>
      <c r="B1446"/>
      <c r="E1446"/>
      <c r="F1446"/>
      <c r="I1446" s="20"/>
    </row>
    <row r="1447" spans="1:9">
      <c r="A1447" s="33"/>
      <c r="B1447"/>
      <c r="E1447"/>
      <c r="F1447"/>
      <c r="I1447" s="20"/>
    </row>
    <row r="1448" spans="1:9">
      <c r="A1448" s="33"/>
      <c r="B1448"/>
      <c r="E1448"/>
      <c r="F1448"/>
      <c r="I1448" s="20"/>
    </row>
    <row r="1449" spans="1:9">
      <c r="A1449" s="33"/>
      <c r="B1449"/>
      <c r="E1449"/>
      <c r="F1449"/>
      <c r="I1449" s="20"/>
    </row>
    <row r="1450" spans="1:9">
      <c r="A1450" s="33"/>
      <c r="B1450"/>
      <c r="E1450"/>
      <c r="F1450"/>
      <c r="I1450" s="20"/>
    </row>
    <row r="1451" spans="1:9">
      <c r="A1451" s="33"/>
      <c r="B1451"/>
      <c r="E1451"/>
      <c r="F1451"/>
      <c r="I1451" s="20"/>
    </row>
    <row r="1452" spans="1:9">
      <c r="A1452" s="33"/>
      <c r="B1452"/>
      <c r="E1452"/>
      <c r="F1452"/>
      <c r="I1452" s="20"/>
    </row>
    <row r="1453" spans="1:9">
      <c r="A1453" s="33"/>
      <c r="B1453"/>
      <c r="E1453"/>
      <c r="F1453"/>
      <c r="I1453" s="20"/>
    </row>
    <row r="1454" spans="1:9">
      <c r="A1454" s="33"/>
      <c r="B1454"/>
      <c r="E1454"/>
      <c r="F1454"/>
      <c r="I1454" s="20"/>
    </row>
    <row r="1455" spans="1:9">
      <c r="A1455" s="33"/>
      <c r="B1455"/>
      <c r="E1455"/>
      <c r="F1455"/>
      <c r="I1455" s="20"/>
    </row>
    <row r="1456" spans="1:9">
      <c r="A1456" s="33"/>
      <c r="B1456"/>
      <c r="E1456"/>
      <c r="F1456"/>
      <c r="I1456" s="20"/>
    </row>
    <row r="1457" spans="1:9">
      <c r="A1457" s="33"/>
      <c r="B1457"/>
      <c r="E1457"/>
      <c r="F1457"/>
      <c r="I1457" s="20"/>
    </row>
    <row r="1458" spans="1:9">
      <c r="A1458" s="33"/>
      <c r="B1458"/>
      <c r="E1458"/>
      <c r="F1458"/>
      <c r="I1458" s="20"/>
    </row>
    <row r="1459" spans="1:9">
      <c r="A1459" s="33"/>
      <c r="B1459"/>
      <c r="E1459"/>
      <c r="F1459"/>
      <c r="I1459" s="20"/>
    </row>
    <row r="1460" spans="1:9">
      <c r="A1460" s="33"/>
      <c r="B1460"/>
      <c r="E1460"/>
      <c r="F1460"/>
      <c r="I1460" s="20"/>
    </row>
    <row r="1461" spans="1:9">
      <c r="A1461" s="33"/>
      <c r="B1461"/>
      <c r="E1461"/>
      <c r="F1461"/>
      <c r="I1461" s="20"/>
    </row>
    <row r="1462" spans="1:9">
      <c r="A1462" s="33"/>
      <c r="B1462"/>
      <c r="E1462"/>
      <c r="F1462"/>
      <c r="I1462" s="20"/>
    </row>
    <row r="1463" spans="1:9">
      <c r="A1463" s="33"/>
      <c r="B1463"/>
      <c r="E1463"/>
      <c r="F1463"/>
      <c r="I1463" s="20"/>
    </row>
    <row r="1464" spans="1:9">
      <c r="A1464" s="33"/>
      <c r="B1464"/>
      <c r="E1464"/>
      <c r="F1464"/>
      <c r="I1464" s="20"/>
    </row>
    <row r="1465" spans="1:9">
      <c r="A1465" s="33"/>
      <c r="B1465"/>
      <c r="E1465"/>
      <c r="F1465"/>
      <c r="I1465" s="20"/>
    </row>
    <row r="1466" spans="1:9">
      <c r="A1466" s="33"/>
      <c r="B1466"/>
      <c r="E1466"/>
      <c r="F1466"/>
      <c r="I1466" s="20"/>
    </row>
    <row r="1467" spans="1:9">
      <c r="A1467" s="33"/>
      <c r="B1467"/>
      <c r="E1467"/>
      <c r="F1467"/>
      <c r="I1467" s="20"/>
    </row>
    <row r="1468" spans="1:9">
      <c r="A1468" s="33"/>
      <c r="B1468"/>
      <c r="E1468"/>
      <c r="F1468"/>
      <c r="I1468" s="20"/>
    </row>
    <row r="1469" spans="1:9">
      <c r="A1469" s="33"/>
      <c r="B1469"/>
      <c r="E1469"/>
      <c r="F1469"/>
      <c r="I1469" s="20"/>
    </row>
    <row r="1470" spans="1:9">
      <c r="A1470" s="33"/>
      <c r="B1470"/>
      <c r="E1470"/>
      <c r="F1470"/>
      <c r="I1470" s="20"/>
    </row>
    <row r="1471" spans="1:9">
      <c r="A1471" s="33"/>
      <c r="B1471"/>
      <c r="E1471"/>
      <c r="F1471"/>
      <c r="I1471" s="20"/>
    </row>
    <row r="1472" spans="1:9">
      <c r="A1472" s="33"/>
      <c r="B1472"/>
      <c r="E1472"/>
      <c r="F1472"/>
      <c r="I1472" s="20"/>
    </row>
    <row r="1473" spans="1:9">
      <c r="A1473" s="33"/>
      <c r="B1473"/>
      <c r="E1473"/>
      <c r="F1473"/>
      <c r="I1473" s="20"/>
    </row>
    <row r="1474" spans="1:9">
      <c r="A1474" s="33"/>
      <c r="B1474"/>
      <c r="E1474"/>
      <c r="F1474"/>
      <c r="I1474" s="20"/>
    </row>
    <row r="1475" spans="1:9">
      <c r="A1475" s="33"/>
      <c r="B1475"/>
      <c r="E1475"/>
      <c r="F1475"/>
      <c r="I1475" s="20"/>
    </row>
    <row r="1476" spans="1:9">
      <c r="A1476" s="33"/>
      <c r="B1476"/>
      <c r="E1476"/>
      <c r="F1476"/>
      <c r="I1476" s="20"/>
    </row>
    <row r="1477" spans="1:9">
      <c r="A1477" s="33"/>
      <c r="B1477"/>
      <c r="E1477"/>
      <c r="F1477"/>
      <c r="I1477" s="20"/>
    </row>
    <row r="1478" spans="1:9">
      <c r="A1478" s="33"/>
      <c r="B1478"/>
      <c r="E1478"/>
      <c r="F1478"/>
      <c r="I1478" s="20"/>
    </row>
    <row r="1479" spans="1:9">
      <c r="A1479" s="33"/>
      <c r="B1479"/>
      <c r="E1479"/>
      <c r="F1479"/>
      <c r="I1479" s="20"/>
    </row>
    <row r="1480" spans="1:9">
      <c r="A1480" s="33"/>
      <c r="B1480"/>
      <c r="E1480"/>
      <c r="F1480"/>
      <c r="I1480" s="20"/>
    </row>
    <row r="1481" spans="1:9">
      <c r="A1481" s="33"/>
      <c r="B1481"/>
      <c r="E1481"/>
      <c r="F1481"/>
      <c r="I1481" s="20"/>
    </row>
    <row r="1482" spans="1:9">
      <c r="A1482" s="33"/>
      <c r="B1482"/>
      <c r="E1482"/>
      <c r="F1482"/>
      <c r="I1482" s="20"/>
    </row>
    <row r="1483" spans="1:9">
      <c r="A1483" s="33"/>
      <c r="B1483"/>
      <c r="E1483"/>
      <c r="F1483"/>
      <c r="I1483" s="20"/>
    </row>
    <row r="1484" spans="1:9">
      <c r="A1484" s="33"/>
      <c r="B1484"/>
      <c r="E1484"/>
      <c r="F1484"/>
      <c r="I1484" s="20"/>
    </row>
    <row r="1485" spans="1:9">
      <c r="A1485" s="33"/>
      <c r="B1485"/>
      <c r="E1485"/>
      <c r="F1485"/>
      <c r="I1485" s="20"/>
    </row>
    <row r="1486" spans="1:9">
      <c r="A1486" s="33"/>
      <c r="B1486"/>
      <c r="E1486"/>
      <c r="F1486"/>
      <c r="I1486" s="20"/>
    </row>
    <row r="1487" spans="1:9">
      <c r="A1487" s="33"/>
      <c r="B1487"/>
      <c r="E1487"/>
      <c r="F1487"/>
      <c r="I1487" s="20"/>
    </row>
    <row r="1488" spans="1:9">
      <c r="A1488" s="33"/>
      <c r="B1488"/>
      <c r="E1488"/>
      <c r="F1488"/>
      <c r="I1488" s="20"/>
    </row>
    <row r="1489" spans="1:9">
      <c r="A1489" s="33"/>
      <c r="B1489"/>
      <c r="E1489"/>
      <c r="F1489"/>
      <c r="I1489" s="20"/>
    </row>
    <row r="1490" spans="1:9">
      <c r="A1490" s="33"/>
      <c r="B1490"/>
      <c r="E1490"/>
      <c r="F1490"/>
      <c r="I1490" s="20"/>
    </row>
    <row r="1491" spans="1:9">
      <c r="A1491" s="33"/>
      <c r="B1491"/>
      <c r="E1491"/>
      <c r="F1491"/>
      <c r="I1491" s="20"/>
    </row>
    <row r="1492" spans="1:9">
      <c r="A1492" s="33"/>
      <c r="B1492"/>
      <c r="E1492"/>
      <c r="F1492"/>
      <c r="I1492" s="20"/>
    </row>
    <row r="1493" spans="1:9">
      <c r="A1493" s="33"/>
      <c r="B1493"/>
      <c r="E1493"/>
      <c r="F1493"/>
      <c r="I1493" s="20"/>
    </row>
    <row r="1494" spans="1:9">
      <c r="A1494" s="33"/>
      <c r="B1494"/>
      <c r="E1494"/>
      <c r="F1494"/>
      <c r="I1494" s="20"/>
    </row>
    <row r="1495" spans="1:9">
      <c r="A1495" s="33"/>
      <c r="B1495"/>
      <c r="E1495"/>
      <c r="F1495"/>
      <c r="I1495" s="20"/>
    </row>
    <row r="1496" spans="1:9">
      <c r="A1496" s="33"/>
      <c r="B1496"/>
      <c r="E1496"/>
      <c r="F1496"/>
      <c r="I1496" s="20"/>
    </row>
    <row r="1497" spans="1:9">
      <c r="A1497" s="33"/>
      <c r="B1497"/>
      <c r="E1497"/>
      <c r="F1497"/>
      <c r="I1497" s="20"/>
    </row>
    <row r="1498" spans="1:9">
      <c r="A1498" s="33"/>
      <c r="B1498"/>
      <c r="E1498"/>
      <c r="F1498"/>
      <c r="I1498" s="20"/>
    </row>
    <row r="1499" spans="1:9">
      <c r="A1499" s="33"/>
      <c r="B1499"/>
      <c r="E1499"/>
      <c r="F1499"/>
      <c r="I1499" s="20"/>
    </row>
    <row r="1500" spans="1:9">
      <c r="A1500" s="33"/>
      <c r="B1500"/>
      <c r="E1500"/>
      <c r="F1500"/>
      <c r="I1500" s="20"/>
    </row>
    <row r="1501" spans="1:9">
      <c r="A1501" s="33"/>
      <c r="B1501"/>
      <c r="E1501"/>
      <c r="F1501"/>
      <c r="I1501" s="20"/>
    </row>
    <row r="1502" spans="1:9">
      <c r="A1502" s="33"/>
      <c r="B1502"/>
      <c r="E1502"/>
      <c r="F1502"/>
      <c r="I1502" s="20"/>
    </row>
    <row r="1503" spans="1:9">
      <c r="A1503" s="33"/>
      <c r="B1503"/>
      <c r="E1503"/>
      <c r="F1503"/>
      <c r="I1503" s="20"/>
    </row>
    <row r="1504" spans="1:9">
      <c r="A1504" s="33"/>
      <c r="B1504"/>
      <c r="E1504"/>
      <c r="F1504"/>
      <c r="I1504" s="20"/>
    </row>
    <row r="1505" spans="1:9">
      <c r="A1505" s="33"/>
      <c r="B1505"/>
      <c r="E1505"/>
      <c r="F1505"/>
      <c r="I1505" s="20"/>
    </row>
    <row r="1506" spans="1:9">
      <c r="A1506" s="33"/>
      <c r="B1506"/>
      <c r="E1506"/>
      <c r="F1506"/>
      <c r="I1506" s="20"/>
    </row>
    <row r="1507" spans="1:9">
      <c r="A1507" s="33"/>
      <c r="B1507"/>
      <c r="E1507"/>
      <c r="F1507"/>
      <c r="I1507" s="20"/>
    </row>
    <row r="1508" spans="1:9">
      <c r="A1508" s="33"/>
      <c r="B1508"/>
      <c r="E1508"/>
      <c r="F1508"/>
      <c r="I1508" s="20"/>
    </row>
    <row r="1509" spans="1:9">
      <c r="A1509" s="33"/>
      <c r="B1509"/>
      <c r="E1509"/>
      <c r="F1509"/>
      <c r="I1509" s="20"/>
    </row>
    <row r="1510" spans="1:9">
      <c r="A1510" s="33"/>
      <c r="B1510"/>
      <c r="E1510"/>
      <c r="F1510"/>
      <c r="I1510" s="20"/>
    </row>
    <row r="1511" spans="1:9">
      <c r="A1511" s="33"/>
      <c r="B1511"/>
      <c r="E1511"/>
      <c r="F1511"/>
      <c r="I1511" s="20"/>
    </row>
    <row r="1512" spans="1:9">
      <c r="A1512" s="33"/>
      <c r="B1512"/>
      <c r="E1512"/>
      <c r="F1512"/>
      <c r="I1512" s="20"/>
    </row>
    <row r="1513" spans="1:9">
      <c r="A1513" s="33"/>
      <c r="B1513"/>
      <c r="E1513"/>
      <c r="F1513"/>
      <c r="I1513" s="20"/>
    </row>
    <row r="1514" spans="1:9">
      <c r="A1514" s="33"/>
      <c r="B1514"/>
      <c r="E1514"/>
      <c r="F1514"/>
      <c r="I1514" s="20"/>
    </row>
    <row r="1515" spans="1:9">
      <c r="A1515" s="33"/>
      <c r="B1515"/>
      <c r="E1515"/>
      <c r="F1515"/>
      <c r="I1515" s="20"/>
    </row>
    <row r="1516" spans="1:9">
      <c r="A1516" s="33"/>
      <c r="B1516"/>
      <c r="E1516"/>
      <c r="F1516"/>
      <c r="I1516" s="20"/>
    </row>
    <row r="1517" spans="1:9">
      <c r="A1517" s="33"/>
      <c r="B1517"/>
      <c r="E1517"/>
      <c r="F1517"/>
      <c r="I1517" s="20"/>
    </row>
    <row r="1518" spans="1:9">
      <c r="A1518" s="33"/>
      <c r="B1518"/>
      <c r="E1518"/>
      <c r="F1518"/>
      <c r="I1518" s="20"/>
    </row>
    <row r="1519" spans="1:9">
      <c r="A1519" s="33"/>
      <c r="B1519"/>
      <c r="E1519"/>
      <c r="F1519"/>
      <c r="I1519" s="20"/>
    </row>
    <row r="1520" spans="1:9">
      <c r="A1520" s="33"/>
      <c r="B1520"/>
      <c r="E1520"/>
      <c r="F1520"/>
      <c r="I1520" s="20"/>
    </row>
    <row r="1521" spans="1:9">
      <c r="A1521" s="33"/>
      <c r="B1521"/>
      <c r="E1521"/>
      <c r="F1521"/>
      <c r="I1521" s="20"/>
    </row>
    <row r="1522" spans="1:9">
      <c r="A1522" s="33"/>
      <c r="B1522"/>
      <c r="E1522"/>
      <c r="F1522"/>
      <c r="I1522" s="20"/>
    </row>
    <row r="1523" spans="1:9">
      <c r="A1523" s="33"/>
      <c r="B1523"/>
      <c r="E1523"/>
      <c r="F1523"/>
      <c r="I1523" s="20"/>
    </row>
    <row r="1524" spans="1:9">
      <c r="A1524" s="33"/>
      <c r="B1524"/>
      <c r="E1524"/>
      <c r="F1524"/>
      <c r="I1524" s="20"/>
    </row>
    <row r="1525" spans="1:9">
      <c r="A1525" s="33"/>
      <c r="B1525"/>
      <c r="E1525"/>
      <c r="F1525"/>
      <c r="I1525" s="20"/>
    </row>
    <row r="1526" spans="1:9">
      <c r="A1526" s="33"/>
      <c r="B1526"/>
      <c r="E1526"/>
      <c r="F1526"/>
      <c r="I1526" s="20"/>
    </row>
    <row r="1527" spans="1:9">
      <c r="A1527" s="33"/>
      <c r="B1527"/>
      <c r="E1527"/>
      <c r="F1527"/>
      <c r="I1527" s="20"/>
    </row>
    <row r="1528" spans="1:9">
      <c r="A1528" s="33"/>
      <c r="B1528"/>
      <c r="E1528"/>
      <c r="F1528"/>
      <c r="I1528" s="20"/>
    </row>
    <row r="1529" spans="1:9">
      <c r="A1529" s="33"/>
      <c r="B1529"/>
      <c r="E1529"/>
      <c r="F1529"/>
      <c r="I1529" s="20"/>
    </row>
    <row r="1530" spans="1:9">
      <c r="A1530" s="33"/>
      <c r="B1530"/>
      <c r="E1530"/>
      <c r="F1530"/>
      <c r="I1530" s="20"/>
    </row>
    <row r="1531" spans="1:9">
      <c r="A1531" s="33"/>
      <c r="B1531"/>
      <c r="E1531"/>
      <c r="F1531"/>
      <c r="I1531" s="20"/>
    </row>
    <row r="1532" spans="1:9">
      <c r="A1532" s="33"/>
      <c r="B1532"/>
      <c r="E1532"/>
      <c r="F1532"/>
      <c r="I1532" s="20"/>
    </row>
    <row r="1533" spans="1:9">
      <c r="A1533" s="33"/>
      <c r="B1533"/>
      <c r="E1533"/>
      <c r="F1533"/>
      <c r="I1533" s="20"/>
    </row>
    <row r="1534" spans="1:9">
      <c r="A1534" s="33"/>
      <c r="B1534"/>
      <c r="E1534"/>
      <c r="F1534"/>
      <c r="I1534" s="20"/>
    </row>
    <row r="1535" spans="1:9">
      <c r="A1535" s="33"/>
      <c r="B1535"/>
      <c r="E1535"/>
      <c r="F1535"/>
      <c r="I1535" s="20"/>
    </row>
    <row r="1536" spans="1:9">
      <c r="A1536" s="33"/>
      <c r="B1536"/>
      <c r="E1536"/>
      <c r="F1536"/>
      <c r="I1536" s="20"/>
    </row>
    <row r="1537" spans="1:9">
      <c r="A1537" s="33"/>
      <c r="B1537"/>
      <c r="E1537"/>
      <c r="F1537"/>
      <c r="I1537" s="20"/>
    </row>
    <row r="1538" spans="1:9">
      <c r="A1538" s="33"/>
      <c r="B1538"/>
      <c r="E1538"/>
      <c r="F1538"/>
      <c r="I1538" s="20"/>
    </row>
    <row r="1539" spans="1:9">
      <c r="A1539" s="33"/>
      <c r="B1539"/>
      <c r="E1539"/>
      <c r="F1539"/>
      <c r="I1539" s="20"/>
    </row>
    <row r="1540" spans="1:9">
      <c r="A1540" s="33"/>
      <c r="B1540"/>
      <c r="E1540"/>
      <c r="F1540"/>
      <c r="I1540" s="20"/>
    </row>
    <row r="1541" spans="1:9">
      <c r="A1541" s="33"/>
      <c r="B1541"/>
      <c r="E1541"/>
      <c r="F1541"/>
      <c r="I1541" s="20"/>
    </row>
    <row r="1542" spans="1:9">
      <c r="A1542" s="33"/>
      <c r="B1542"/>
      <c r="E1542"/>
      <c r="F1542"/>
      <c r="I1542" s="20"/>
    </row>
    <row r="1543" spans="1:9">
      <c r="A1543" s="33"/>
      <c r="B1543"/>
      <c r="E1543"/>
      <c r="F1543"/>
      <c r="I1543" s="20"/>
    </row>
    <row r="1544" spans="1:9">
      <c r="A1544" s="33"/>
      <c r="B1544"/>
      <c r="E1544"/>
      <c r="F1544"/>
      <c r="I1544" s="20"/>
    </row>
    <row r="1545" spans="1:9">
      <c r="A1545" s="33"/>
      <c r="B1545"/>
      <c r="E1545"/>
      <c r="F1545"/>
      <c r="I1545" s="20"/>
    </row>
    <row r="1546" spans="1:9">
      <c r="A1546" s="33"/>
      <c r="B1546"/>
      <c r="E1546"/>
      <c r="F1546"/>
      <c r="I1546" s="20"/>
    </row>
    <row r="1547" spans="1:9">
      <c r="A1547" s="33"/>
      <c r="B1547"/>
      <c r="E1547"/>
      <c r="F1547"/>
      <c r="I1547" s="20"/>
    </row>
    <row r="1548" spans="1:9">
      <c r="A1548" s="33"/>
      <c r="B1548"/>
      <c r="E1548"/>
      <c r="F1548"/>
      <c r="I1548" s="20"/>
    </row>
    <row r="1549" spans="1:9">
      <c r="A1549" s="33"/>
      <c r="B1549"/>
      <c r="E1549"/>
      <c r="F1549"/>
      <c r="I1549" s="20"/>
    </row>
    <row r="1550" spans="1:9">
      <c r="A1550" s="33"/>
      <c r="B1550"/>
      <c r="E1550"/>
      <c r="F1550"/>
      <c r="I1550" s="20"/>
    </row>
    <row r="1551" spans="1:9">
      <c r="A1551" s="33"/>
      <c r="B1551"/>
      <c r="E1551"/>
      <c r="F1551"/>
      <c r="I1551" s="20"/>
    </row>
    <row r="1552" spans="1:9">
      <c r="A1552" s="33"/>
      <c r="B1552"/>
      <c r="E1552"/>
      <c r="F1552"/>
      <c r="I1552" s="20"/>
    </row>
    <row r="1553" spans="1:9">
      <c r="A1553" s="33"/>
      <c r="B1553"/>
      <c r="E1553"/>
      <c r="F1553"/>
      <c r="I1553" s="20"/>
    </row>
    <row r="1554" spans="1:9">
      <c r="A1554" s="33"/>
      <c r="B1554"/>
      <c r="E1554"/>
      <c r="F1554"/>
      <c r="I1554" s="20"/>
    </row>
    <row r="1555" spans="1:9">
      <c r="A1555" s="33"/>
      <c r="B1555"/>
      <c r="E1555"/>
      <c r="F1555"/>
      <c r="I1555" s="20"/>
    </row>
    <row r="1556" spans="1:9">
      <c r="A1556" s="33"/>
      <c r="B1556"/>
      <c r="E1556"/>
      <c r="F1556"/>
      <c r="I1556" s="20"/>
    </row>
    <row r="1557" spans="1:9">
      <c r="A1557" s="33"/>
      <c r="B1557"/>
      <c r="E1557"/>
      <c r="F1557"/>
      <c r="I1557" s="20"/>
    </row>
    <row r="1558" spans="1:9">
      <c r="A1558" s="33"/>
      <c r="B1558"/>
      <c r="E1558"/>
      <c r="F1558"/>
      <c r="I1558" s="20"/>
    </row>
    <row r="1559" spans="1:9">
      <c r="A1559" s="33"/>
      <c r="B1559"/>
      <c r="E1559"/>
      <c r="F1559"/>
      <c r="I1559" s="20"/>
    </row>
    <row r="1560" spans="1:9">
      <c r="A1560" s="33"/>
      <c r="B1560"/>
      <c r="E1560"/>
      <c r="F1560"/>
      <c r="I1560" s="20"/>
    </row>
    <row r="1561" spans="1:9">
      <c r="A1561" s="33"/>
      <c r="B1561"/>
      <c r="E1561"/>
      <c r="F1561"/>
      <c r="I1561" s="20"/>
    </row>
    <row r="1562" spans="1:9">
      <c r="A1562" s="33"/>
      <c r="B1562"/>
      <c r="E1562"/>
      <c r="F1562"/>
      <c r="I1562" s="20"/>
    </row>
    <row r="1563" spans="1:9">
      <c r="A1563" s="33"/>
      <c r="B1563"/>
      <c r="E1563"/>
      <c r="F1563"/>
      <c r="I1563" s="20"/>
    </row>
    <row r="1564" spans="1:9">
      <c r="A1564" s="33"/>
      <c r="B1564"/>
      <c r="E1564"/>
      <c r="F1564"/>
      <c r="I1564" s="20"/>
    </row>
    <row r="1565" spans="1:9">
      <c r="A1565" s="33"/>
      <c r="B1565"/>
      <c r="E1565"/>
      <c r="F1565"/>
      <c r="I1565" s="20"/>
    </row>
    <row r="1566" spans="1:9">
      <c r="A1566" s="33"/>
      <c r="B1566"/>
      <c r="E1566"/>
      <c r="F1566"/>
      <c r="I1566" s="20"/>
    </row>
    <row r="1567" spans="1:9">
      <c r="A1567" s="33"/>
      <c r="B1567"/>
      <c r="E1567"/>
      <c r="F1567"/>
      <c r="I1567" s="20"/>
    </row>
    <row r="1568" spans="1:9">
      <c r="A1568" s="33"/>
      <c r="B1568"/>
      <c r="E1568"/>
      <c r="F1568"/>
      <c r="I1568" s="20"/>
    </row>
    <row r="1569" spans="1:9">
      <c r="A1569" s="33"/>
      <c r="B1569"/>
      <c r="E1569"/>
      <c r="F1569"/>
      <c r="I1569" s="20"/>
    </row>
    <row r="1570" spans="1:9">
      <c r="A1570" s="33"/>
      <c r="B1570"/>
      <c r="E1570"/>
      <c r="F1570"/>
      <c r="I1570" s="20"/>
    </row>
    <row r="1571" spans="1:9">
      <c r="A1571" s="33"/>
      <c r="B1571"/>
      <c r="E1571"/>
      <c r="F1571"/>
      <c r="I1571" s="20"/>
    </row>
    <row r="1572" spans="1:9">
      <c r="A1572" s="33"/>
      <c r="B1572"/>
      <c r="E1572"/>
      <c r="F1572"/>
      <c r="I1572" s="20"/>
    </row>
    <row r="1573" spans="1:9">
      <c r="A1573" s="33"/>
      <c r="B1573"/>
      <c r="E1573"/>
      <c r="F1573"/>
      <c r="I1573" s="20"/>
    </row>
    <row r="1574" spans="1:9">
      <c r="A1574" s="33"/>
      <c r="B1574"/>
      <c r="E1574"/>
      <c r="F1574"/>
      <c r="I1574" s="20"/>
    </row>
    <row r="1575" spans="1:9">
      <c r="A1575" s="33"/>
      <c r="B1575"/>
      <c r="E1575"/>
      <c r="F1575"/>
      <c r="I1575" s="20"/>
    </row>
    <row r="1576" spans="1:9">
      <c r="A1576" s="33"/>
      <c r="B1576"/>
      <c r="E1576"/>
      <c r="F1576"/>
      <c r="I1576" s="20"/>
    </row>
    <row r="1577" spans="1:9">
      <c r="A1577" s="33"/>
      <c r="B1577"/>
      <c r="E1577"/>
      <c r="F1577"/>
      <c r="I1577" s="20"/>
    </row>
    <row r="1578" spans="1:9">
      <c r="A1578" s="33"/>
      <c r="B1578"/>
      <c r="E1578"/>
      <c r="F1578"/>
      <c r="I1578" s="20"/>
    </row>
    <row r="1579" spans="1:9">
      <c r="A1579" s="33"/>
      <c r="B1579"/>
      <c r="E1579"/>
      <c r="F1579"/>
      <c r="I1579" s="20"/>
    </row>
    <row r="1580" spans="1:9">
      <c r="A1580" s="33"/>
      <c r="B1580"/>
      <c r="E1580"/>
      <c r="F1580"/>
      <c r="I1580" s="20"/>
    </row>
    <row r="1581" spans="1:9">
      <c r="A1581" s="33"/>
      <c r="B1581"/>
      <c r="E1581"/>
      <c r="F1581"/>
      <c r="I1581" s="20"/>
    </row>
    <row r="1582" spans="1:9">
      <c r="A1582" s="33"/>
      <c r="B1582"/>
      <c r="E1582"/>
      <c r="F1582"/>
      <c r="I1582" s="20"/>
    </row>
    <row r="1583" spans="1:9">
      <c r="A1583" s="33"/>
      <c r="B1583"/>
      <c r="E1583"/>
      <c r="F1583"/>
      <c r="I1583" s="20"/>
    </row>
    <row r="1584" spans="1:9">
      <c r="A1584" s="33"/>
      <c r="B1584"/>
      <c r="E1584"/>
      <c r="F1584"/>
      <c r="I1584" s="20"/>
    </row>
    <row r="1585" spans="1:9">
      <c r="A1585" s="33"/>
      <c r="B1585"/>
      <c r="E1585"/>
      <c r="F1585"/>
      <c r="I1585" s="20"/>
    </row>
    <row r="1586" spans="1:9">
      <c r="A1586" s="33"/>
      <c r="B1586"/>
      <c r="E1586"/>
      <c r="F1586"/>
      <c r="I1586" s="20"/>
    </row>
    <row r="1587" spans="1:9">
      <c r="A1587" s="33"/>
      <c r="B1587"/>
      <c r="E1587"/>
      <c r="F1587"/>
      <c r="I1587" s="20"/>
    </row>
    <row r="1588" spans="1:9">
      <c r="A1588" s="33"/>
      <c r="B1588"/>
      <c r="E1588"/>
      <c r="F1588"/>
      <c r="I1588" s="20"/>
    </row>
    <row r="1589" spans="1:9">
      <c r="A1589" s="33"/>
      <c r="B1589"/>
      <c r="E1589"/>
      <c r="F1589"/>
      <c r="I1589" s="20"/>
    </row>
    <row r="1590" spans="1:9">
      <c r="A1590" s="33"/>
      <c r="B1590"/>
      <c r="E1590"/>
      <c r="F1590"/>
      <c r="I1590" s="20"/>
    </row>
    <row r="1591" spans="1:9">
      <c r="A1591" s="33"/>
      <c r="B1591"/>
      <c r="E1591"/>
      <c r="F1591"/>
      <c r="I1591" s="20"/>
    </row>
    <row r="1592" spans="1:9">
      <c r="A1592" s="33"/>
      <c r="B1592"/>
      <c r="E1592"/>
      <c r="F1592"/>
      <c r="I1592" s="20"/>
    </row>
    <row r="1593" spans="1:9">
      <c r="A1593" s="33"/>
      <c r="B1593"/>
      <c r="E1593"/>
      <c r="F1593"/>
      <c r="I1593" s="20"/>
    </row>
    <row r="1594" spans="1:9">
      <c r="A1594" s="33"/>
      <c r="B1594"/>
      <c r="E1594"/>
      <c r="F1594"/>
      <c r="I1594" s="20"/>
    </row>
    <row r="1595" spans="1:9">
      <c r="A1595" s="33"/>
      <c r="B1595"/>
      <c r="E1595"/>
      <c r="F1595"/>
      <c r="I1595" s="20"/>
    </row>
    <row r="1596" spans="1:9">
      <c r="A1596" s="33"/>
      <c r="B1596"/>
      <c r="E1596"/>
      <c r="F1596"/>
      <c r="I1596" s="20"/>
    </row>
    <row r="1597" spans="1:9">
      <c r="A1597" s="33"/>
      <c r="B1597"/>
      <c r="E1597"/>
      <c r="F1597"/>
      <c r="I1597" s="20"/>
    </row>
    <row r="1598" spans="1:9">
      <c r="A1598" s="33"/>
      <c r="B1598"/>
      <c r="E1598"/>
      <c r="F1598"/>
      <c r="I1598" s="20"/>
    </row>
    <row r="1599" spans="1:9">
      <c r="A1599" s="33"/>
      <c r="B1599"/>
      <c r="E1599"/>
      <c r="F1599"/>
      <c r="I1599" s="20"/>
    </row>
    <row r="1600" spans="1:9">
      <c r="A1600" s="33"/>
      <c r="B1600"/>
      <c r="E1600"/>
      <c r="F1600"/>
      <c r="I1600" s="20"/>
    </row>
    <row r="1601" spans="1:9">
      <c r="A1601" s="33"/>
      <c r="B1601"/>
      <c r="E1601"/>
      <c r="F1601"/>
      <c r="I1601" s="20"/>
    </row>
    <row r="1602" spans="1:9">
      <c r="A1602" s="33"/>
      <c r="B1602"/>
      <c r="E1602"/>
      <c r="F1602"/>
      <c r="I1602" s="20"/>
    </row>
    <row r="1603" spans="1:9">
      <c r="A1603" s="33"/>
      <c r="B1603"/>
      <c r="E1603"/>
      <c r="F1603"/>
      <c r="I1603" s="20"/>
    </row>
    <row r="1604" spans="1:9">
      <c r="A1604" s="33"/>
      <c r="B1604"/>
      <c r="E1604"/>
      <c r="F1604"/>
      <c r="I1604" s="20"/>
    </row>
    <row r="1605" spans="1:9">
      <c r="A1605" s="33"/>
      <c r="B1605"/>
      <c r="E1605"/>
      <c r="F1605"/>
      <c r="I1605" s="20"/>
    </row>
    <row r="1606" spans="1:9">
      <c r="A1606" s="33"/>
      <c r="B1606"/>
      <c r="E1606"/>
      <c r="F1606"/>
      <c r="I1606" s="20"/>
    </row>
    <row r="1607" spans="1:9">
      <c r="A1607" s="33"/>
      <c r="B1607"/>
      <c r="E1607"/>
      <c r="F1607"/>
      <c r="I1607" s="20"/>
    </row>
    <row r="1608" spans="1:9">
      <c r="A1608" s="33"/>
      <c r="B1608"/>
      <c r="E1608"/>
      <c r="F1608"/>
      <c r="I1608" s="20"/>
    </row>
    <row r="1609" spans="1:9">
      <c r="A1609" s="33"/>
      <c r="B1609"/>
      <c r="E1609"/>
      <c r="F1609"/>
      <c r="I1609" s="20"/>
    </row>
    <row r="1610" spans="1:9">
      <c r="A1610" s="33"/>
      <c r="B1610"/>
      <c r="E1610"/>
      <c r="F1610"/>
      <c r="I1610" s="20"/>
    </row>
    <row r="1611" spans="1:9">
      <c r="A1611" s="33"/>
      <c r="B1611"/>
      <c r="E1611"/>
      <c r="F1611"/>
      <c r="I1611" s="20"/>
    </row>
    <row r="1612" spans="1:9">
      <c r="A1612" s="33"/>
      <c r="B1612"/>
      <c r="E1612"/>
      <c r="F1612"/>
      <c r="I1612" s="20"/>
    </row>
    <row r="1613" spans="1:9">
      <c r="A1613" s="33"/>
      <c r="B1613"/>
      <c r="E1613"/>
      <c r="F1613"/>
      <c r="I1613" s="20"/>
    </row>
    <row r="1614" spans="1:9">
      <c r="A1614" s="33"/>
      <c r="B1614"/>
      <c r="E1614"/>
      <c r="F1614"/>
      <c r="I1614" s="20"/>
    </row>
    <row r="1615" spans="1:9">
      <c r="A1615" s="33"/>
      <c r="B1615"/>
      <c r="E1615"/>
      <c r="F1615"/>
      <c r="I1615" s="20"/>
    </row>
    <row r="1616" spans="1:9">
      <c r="A1616" s="33"/>
      <c r="B1616"/>
      <c r="E1616"/>
      <c r="F1616"/>
      <c r="I1616" s="20"/>
    </row>
    <row r="1617" spans="1:9">
      <c r="A1617" s="33"/>
      <c r="B1617"/>
      <c r="E1617"/>
      <c r="F1617"/>
      <c r="I1617" s="20"/>
    </row>
    <row r="1618" spans="1:9">
      <c r="A1618" s="33"/>
      <c r="B1618"/>
      <c r="E1618"/>
      <c r="F1618"/>
      <c r="I1618" s="20"/>
    </row>
    <row r="1619" spans="1:9">
      <c r="A1619" s="33"/>
      <c r="B1619"/>
      <c r="E1619"/>
      <c r="F1619"/>
      <c r="I1619" s="20"/>
    </row>
    <row r="1620" spans="1:9">
      <c r="A1620" s="33"/>
      <c r="B1620"/>
      <c r="E1620"/>
      <c r="F1620"/>
      <c r="I1620" s="20"/>
    </row>
    <row r="1621" spans="1:9">
      <c r="A1621" s="33"/>
      <c r="B1621"/>
      <c r="E1621"/>
      <c r="F1621"/>
      <c r="I1621" s="20"/>
    </row>
    <row r="1622" spans="1:9">
      <c r="A1622" s="33"/>
      <c r="B1622"/>
      <c r="E1622"/>
      <c r="F1622"/>
      <c r="I1622" s="20"/>
    </row>
    <row r="1623" spans="1:9">
      <c r="A1623" s="33"/>
      <c r="B1623"/>
      <c r="E1623"/>
      <c r="F1623"/>
      <c r="I1623" s="20"/>
    </row>
    <row r="1624" spans="1:9">
      <c r="A1624" s="33"/>
      <c r="B1624"/>
      <c r="E1624"/>
      <c r="F1624"/>
      <c r="I1624" s="20"/>
    </row>
    <row r="1625" spans="1:9">
      <c r="A1625" s="33"/>
      <c r="B1625"/>
      <c r="E1625"/>
      <c r="F1625"/>
      <c r="I1625" s="20"/>
    </row>
    <row r="1626" spans="1:9">
      <c r="A1626" s="33"/>
      <c r="B1626"/>
      <c r="E1626"/>
      <c r="F1626"/>
      <c r="I1626" s="20"/>
    </row>
    <row r="1627" spans="1:9">
      <c r="A1627" s="33"/>
      <c r="B1627"/>
      <c r="E1627"/>
      <c r="F1627"/>
      <c r="I1627" s="20"/>
    </row>
    <row r="1628" spans="1:9">
      <c r="A1628" s="33"/>
      <c r="B1628"/>
      <c r="E1628"/>
      <c r="F1628"/>
      <c r="I1628" s="20"/>
    </row>
    <row r="1629" spans="1:9">
      <c r="A1629" s="33"/>
      <c r="B1629"/>
      <c r="E1629"/>
      <c r="F1629"/>
      <c r="I1629" s="20"/>
    </row>
    <row r="1630" spans="1:9">
      <c r="A1630" s="33"/>
      <c r="B1630"/>
      <c r="E1630"/>
      <c r="F1630"/>
      <c r="I1630" s="20"/>
    </row>
    <row r="1631" spans="1:9">
      <c r="A1631" s="33"/>
      <c r="B1631"/>
      <c r="E1631"/>
      <c r="F1631"/>
      <c r="I1631" s="20"/>
    </row>
    <row r="1632" spans="1:9">
      <c r="A1632" s="33"/>
      <c r="B1632"/>
      <c r="E1632"/>
      <c r="F1632"/>
      <c r="I1632" s="20"/>
    </row>
    <row r="1633" spans="1:9">
      <c r="A1633" s="33"/>
      <c r="B1633"/>
      <c r="E1633"/>
      <c r="F1633"/>
      <c r="I1633" s="20"/>
    </row>
    <row r="1634" spans="1:9">
      <c r="A1634" s="33"/>
      <c r="B1634"/>
      <c r="E1634"/>
      <c r="F1634"/>
      <c r="I1634" s="20"/>
    </row>
    <row r="1635" spans="1:9">
      <c r="A1635" s="33"/>
      <c r="B1635"/>
      <c r="E1635"/>
      <c r="F1635"/>
      <c r="I1635" s="20"/>
    </row>
    <row r="1636" spans="1:9">
      <c r="A1636" s="33"/>
      <c r="B1636"/>
      <c r="E1636"/>
      <c r="F1636"/>
      <c r="I1636" s="20"/>
    </row>
    <row r="1637" spans="1:9">
      <c r="A1637" s="33"/>
      <c r="B1637"/>
      <c r="E1637"/>
      <c r="F1637"/>
      <c r="I1637" s="20"/>
    </row>
    <row r="1638" spans="1:9">
      <c r="A1638" s="33"/>
      <c r="B1638"/>
      <c r="E1638"/>
      <c r="F1638"/>
      <c r="I1638" s="20"/>
    </row>
    <row r="1639" spans="1:9">
      <c r="A1639" s="33"/>
      <c r="B1639"/>
      <c r="E1639"/>
      <c r="F1639"/>
      <c r="I1639" s="20"/>
    </row>
    <row r="1640" spans="1:9">
      <c r="A1640" s="33"/>
      <c r="B1640"/>
      <c r="E1640"/>
      <c r="F1640"/>
      <c r="I1640" s="20"/>
    </row>
    <row r="1641" spans="1:9">
      <c r="A1641" s="33"/>
      <c r="B1641"/>
      <c r="E1641"/>
      <c r="F1641"/>
      <c r="I1641" s="20"/>
    </row>
    <row r="1642" spans="1:9">
      <c r="A1642" s="33"/>
      <c r="B1642"/>
      <c r="E1642"/>
      <c r="F1642"/>
      <c r="I1642" s="20"/>
    </row>
    <row r="1643" spans="1:9">
      <c r="A1643" s="33"/>
      <c r="B1643"/>
      <c r="E1643"/>
      <c r="F1643"/>
      <c r="I1643" s="20"/>
    </row>
    <row r="1644" spans="1:9">
      <c r="A1644" s="33"/>
      <c r="B1644"/>
      <c r="E1644"/>
      <c r="F1644"/>
      <c r="I1644" s="20"/>
    </row>
    <row r="1645" spans="1:9">
      <c r="A1645" s="33"/>
      <c r="B1645"/>
      <c r="E1645"/>
      <c r="F1645"/>
      <c r="I1645" s="20"/>
    </row>
    <row r="1646" spans="1:9">
      <c r="A1646" s="33"/>
      <c r="B1646"/>
      <c r="E1646"/>
      <c r="F1646"/>
      <c r="I1646" s="20"/>
    </row>
    <row r="1647" spans="1:9">
      <c r="A1647" s="33"/>
      <c r="B1647"/>
      <c r="E1647"/>
      <c r="F1647"/>
      <c r="I1647" s="20"/>
    </row>
    <row r="1648" spans="1:9">
      <c r="A1648" s="33"/>
      <c r="B1648"/>
      <c r="E1648"/>
      <c r="F1648"/>
      <c r="I1648" s="20"/>
    </row>
    <row r="1649" spans="1:9">
      <c r="A1649" s="33"/>
      <c r="B1649"/>
      <c r="E1649"/>
      <c r="F1649"/>
      <c r="I1649" s="20"/>
    </row>
    <row r="1650" spans="1:9">
      <c r="A1650" s="33"/>
      <c r="B1650"/>
      <c r="E1650"/>
      <c r="F1650"/>
      <c r="I1650" s="20"/>
    </row>
    <row r="1651" spans="1:9">
      <c r="A1651" s="33"/>
      <c r="B1651"/>
      <c r="E1651"/>
      <c r="F1651"/>
      <c r="I1651" s="20"/>
    </row>
    <row r="1652" spans="1:9">
      <c r="A1652" s="33"/>
      <c r="B1652"/>
      <c r="E1652"/>
      <c r="F1652"/>
      <c r="I1652" s="20"/>
    </row>
    <row r="1653" spans="1:9">
      <c r="A1653" s="33"/>
      <c r="B1653"/>
      <c r="E1653"/>
      <c r="F1653"/>
      <c r="I1653" s="20"/>
    </row>
    <row r="1654" spans="1:9">
      <c r="A1654" s="33"/>
      <c r="B1654"/>
      <c r="E1654"/>
      <c r="F1654"/>
      <c r="I1654" s="20"/>
    </row>
    <row r="1655" spans="1:9">
      <c r="A1655" s="33"/>
      <c r="B1655"/>
      <c r="E1655"/>
      <c r="F1655"/>
      <c r="I1655" s="20"/>
    </row>
    <row r="1656" spans="1:9">
      <c r="A1656" s="33"/>
      <c r="B1656"/>
      <c r="E1656"/>
      <c r="F1656"/>
      <c r="I1656" s="20"/>
    </row>
    <row r="1657" spans="1:9">
      <c r="A1657" s="33"/>
      <c r="B1657"/>
      <c r="E1657"/>
      <c r="F1657"/>
      <c r="I1657" s="20"/>
    </row>
    <row r="1658" spans="1:9">
      <c r="A1658" s="33"/>
      <c r="B1658"/>
      <c r="E1658"/>
      <c r="F1658"/>
      <c r="I1658" s="20"/>
    </row>
    <row r="1659" spans="1:9">
      <c r="A1659" s="33"/>
      <c r="B1659"/>
      <c r="E1659"/>
      <c r="F1659"/>
      <c r="I1659" s="20"/>
    </row>
    <row r="1660" spans="1:9">
      <c r="A1660" s="33"/>
      <c r="B1660"/>
      <c r="E1660"/>
      <c r="F1660"/>
      <c r="I1660" s="20"/>
    </row>
    <row r="1661" spans="1:9">
      <c r="A1661" s="33"/>
      <c r="B1661"/>
      <c r="E1661"/>
      <c r="F1661"/>
      <c r="I1661" s="20"/>
    </row>
    <row r="1662" spans="1:9">
      <c r="A1662" s="33"/>
      <c r="B1662"/>
      <c r="E1662"/>
      <c r="F1662"/>
      <c r="I1662" s="20"/>
    </row>
    <row r="1663" spans="1:9">
      <c r="A1663" s="33"/>
      <c r="B1663"/>
      <c r="E1663"/>
      <c r="F1663"/>
      <c r="I1663" s="20"/>
    </row>
    <row r="1664" spans="1:9">
      <c r="A1664" s="33"/>
      <c r="B1664"/>
      <c r="E1664"/>
      <c r="F1664"/>
      <c r="I1664" s="20"/>
    </row>
    <row r="1665" spans="1:9">
      <c r="A1665" s="33"/>
      <c r="B1665"/>
      <c r="E1665"/>
      <c r="F1665"/>
      <c r="I1665" s="20"/>
    </row>
    <row r="1666" spans="1:9">
      <c r="A1666" s="33"/>
      <c r="B1666"/>
      <c r="E1666"/>
      <c r="F1666"/>
      <c r="I1666" s="20"/>
    </row>
    <row r="1667" spans="1:9">
      <c r="A1667" s="33"/>
      <c r="B1667"/>
      <c r="E1667"/>
      <c r="F1667"/>
      <c r="I1667" s="20"/>
    </row>
    <row r="1668" spans="1:9">
      <c r="A1668" s="33"/>
      <c r="B1668"/>
      <c r="E1668"/>
      <c r="F1668"/>
      <c r="I1668" s="20"/>
    </row>
    <row r="1669" spans="1:9">
      <c r="A1669" s="33"/>
      <c r="B1669"/>
      <c r="E1669"/>
      <c r="F1669"/>
      <c r="I1669" s="20"/>
    </row>
    <row r="1670" spans="1:9">
      <c r="A1670" s="33"/>
      <c r="B1670"/>
      <c r="E1670"/>
      <c r="F1670"/>
      <c r="I1670" s="20"/>
    </row>
    <row r="1671" spans="1:9">
      <c r="A1671" s="33"/>
      <c r="B1671"/>
      <c r="E1671"/>
      <c r="F1671"/>
      <c r="I1671" s="20"/>
    </row>
    <row r="1672" spans="1:9">
      <c r="A1672" s="33"/>
      <c r="B1672"/>
      <c r="E1672"/>
      <c r="F1672"/>
      <c r="I1672" s="20"/>
    </row>
    <row r="1673" spans="1:9">
      <c r="A1673" s="33"/>
      <c r="B1673"/>
      <c r="E1673"/>
      <c r="F1673"/>
      <c r="I1673" s="20"/>
    </row>
    <row r="1674" spans="1:9">
      <c r="A1674" s="33"/>
      <c r="B1674"/>
      <c r="E1674"/>
      <c r="F1674"/>
      <c r="I1674" s="20"/>
    </row>
    <row r="1675" spans="1:9">
      <c r="A1675" s="33"/>
      <c r="B1675"/>
      <c r="E1675"/>
      <c r="F1675"/>
      <c r="I1675" s="20"/>
    </row>
    <row r="1676" spans="1:9">
      <c r="A1676" s="33"/>
      <c r="B1676"/>
      <c r="E1676"/>
      <c r="F1676"/>
      <c r="I1676" s="20"/>
    </row>
    <row r="1677" spans="1:9">
      <c r="A1677" s="33"/>
      <c r="B1677"/>
      <c r="E1677"/>
      <c r="F1677"/>
      <c r="I1677" s="20"/>
    </row>
    <row r="1678" spans="1:9">
      <c r="A1678" s="33"/>
      <c r="B1678"/>
      <c r="E1678"/>
      <c r="F1678"/>
      <c r="I1678" s="20"/>
    </row>
    <row r="1679" spans="1:9">
      <c r="A1679" s="33"/>
      <c r="B1679"/>
      <c r="E1679"/>
      <c r="F1679"/>
      <c r="I1679" s="20"/>
    </row>
    <row r="1680" spans="1:9">
      <c r="A1680" s="33"/>
      <c r="B1680"/>
      <c r="E1680"/>
      <c r="F1680"/>
      <c r="I1680" s="20"/>
    </row>
    <row r="1681" spans="1:9">
      <c r="A1681" s="33"/>
      <c r="B1681"/>
      <c r="E1681"/>
      <c r="F1681"/>
      <c r="I1681" s="20"/>
    </row>
    <row r="1682" spans="1:9">
      <c r="A1682" s="33"/>
      <c r="B1682"/>
      <c r="E1682"/>
      <c r="F1682"/>
      <c r="I1682" s="20"/>
    </row>
    <row r="1683" spans="1:9">
      <c r="A1683" s="33"/>
      <c r="B1683"/>
      <c r="E1683"/>
      <c r="F1683"/>
      <c r="I1683" s="20"/>
    </row>
    <row r="1684" spans="1:9">
      <c r="A1684" s="33"/>
      <c r="B1684"/>
      <c r="E1684"/>
      <c r="F1684"/>
      <c r="I1684" s="20"/>
    </row>
    <row r="1685" spans="1:9">
      <c r="A1685" s="33"/>
      <c r="B1685"/>
      <c r="E1685"/>
      <c r="F1685"/>
      <c r="I1685" s="20"/>
    </row>
    <row r="1686" spans="1:9">
      <c r="A1686" s="33"/>
      <c r="B1686"/>
      <c r="E1686"/>
      <c r="F1686"/>
      <c r="I1686" s="20"/>
    </row>
    <row r="1687" spans="1:9">
      <c r="A1687" s="33"/>
      <c r="B1687"/>
      <c r="E1687"/>
      <c r="F1687"/>
      <c r="I1687" s="20"/>
    </row>
    <row r="1688" spans="1:9">
      <c r="A1688" s="33"/>
      <c r="B1688"/>
      <c r="E1688"/>
      <c r="F1688"/>
      <c r="I1688" s="20"/>
    </row>
    <row r="1689" spans="1:9">
      <c r="A1689" s="33"/>
      <c r="B1689"/>
      <c r="E1689"/>
      <c r="F1689"/>
      <c r="I1689" s="20"/>
    </row>
    <row r="1690" spans="1:9">
      <c r="A1690" s="33"/>
      <c r="B1690"/>
      <c r="E1690"/>
      <c r="F1690"/>
      <c r="I1690" s="20"/>
    </row>
    <row r="1691" spans="1:9">
      <c r="A1691" s="33"/>
      <c r="B1691"/>
      <c r="E1691"/>
      <c r="F1691"/>
      <c r="I1691" s="20"/>
    </row>
    <row r="1692" spans="1:9">
      <c r="A1692" s="33"/>
      <c r="B1692"/>
      <c r="E1692"/>
      <c r="F1692"/>
      <c r="I1692" s="20"/>
    </row>
    <row r="1693" spans="1:9">
      <c r="A1693" s="33"/>
      <c r="B1693"/>
      <c r="E1693"/>
      <c r="F1693"/>
      <c r="I1693" s="20"/>
    </row>
    <row r="1694" spans="1:9">
      <c r="A1694" s="33"/>
      <c r="B1694"/>
      <c r="E1694"/>
      <c r="F1694"/>
      <c r="I1694" s="20"/>
    </row>
    <row r="1695" spans="1:9">
      <c r="A1695" s="33"/>
      <c r="B1695"/>
      <c r="E1695"/>
      <c r="F1695"/>
      <c r="I1695" s="20"/>
    </row>
    <row r="1696" spans="1:9">
      <c r="A1696" s="33"/>
      <c r="B1696"/>
      <c r="E1696"/>
      <c r="F1696"/>
      <c r="I1696" s="20"/>
    </row>
    <row r="1697" spans="1:9">
      <c r="A1697" s="33"/>
      <c r="B1697"/>
      <c r="E1697"/>
      <c r="F1697"/>
      <c r="I1697" s="20"/>
    </row>
    <row r="1698" spans="1:9">
      <c r="A1698" s="33"/>
      <c r="B1698"/>
      <c r="E1698"/>
      <c r="F1698"/>
      <c r="I1698" s="20"/>
    </row>
    <row r="1699" spans="1:9">
      <c r="A1699" s="33"/>
      <c r="B1699"/>
      <c r="E1699"/>
      <c r="F1699"/>
      <c r="I1699" s="20"/>
    </row>
    <row r="1700" spans="1:9">
      <c r="A1700" s="33"/>
      <c r="B1700"/>
      <c r="E1700"/>
      <c r="F1700"/>
      <c r="I1700" s="20"/>
    </row>
    <row r="1701" spans="1:9">
      <c r="A1701" s="33"/>
      <c r="B1701"/>
      <c r="E1701"/>
      <c r="F1701"/>
      <c r="I1701" s="20"/>
    </row>
    <row r="1702" spans="1:9">
      <c r="A1702" s="33"/>
      <c r="B1702"/>
      <c r="E1702"/>
      <c r="F1702"/>
      <c r="I1702" s="20"/>
    </row>
    <row r="1703" spans="1:9">
      <c r="A1703" s="33"/>
      <c r="B1703"/>
      <c r="E1703"/>
      <c r="F1703"/>
      <c r="I1703" s="20"/>
    </row>
    <row r="1704" spans="1:9">
      <c r="A1704" s="33"/>
      <c r="B1704"/>
      <c r="E1704"/>
      <c r="F1704"/>
      <c r="I1704" s="20"/>
    </row>
    <row r="1705" spans="1:9">
      <c r="A1705" s="33"/>
      <c r="B1705"/>
      <c r="E1705"/>
      <c r="F1705"/>
      <c r="I1705" s="20"/>
    </row>
    <row r="1706" spans="1:9">
      <c r="A1706" s="33"/>
      <c r="B1706"/>
      <c r="E1706"/>
      <c r="F1706"/>
      <c r="I1706" s="20"/>
    </row>
    <row r="1707" spans="1:9">
      <c r="A1707" s="33"/>
      <c r="B1707"/>
      <c r="E1707"/>
      <c r="F1707"/>
      <c r="I1707" s="20"/>
    </row>
    <row r="1708" spans="1:9">
      <c r="A1708" s="33"/>
      <c r="B1708"/>
      <c r="E1708"/>
      <c r="F1708"/>
      <c r="I1708" s="20"/>
    </row>
    <row r="1709" spans="1:9">
      <c r="A1709" s="33"/>
      <c r="B1709"/>
      <c r="E1709"/>
      <c r="F1709"/>
      <c r="I1709" s="20"/>
    </row>
    <row r="1710" spans="1:9">
      <c r="A1710" s="33"/>
      <c r="B1710"/>
      <c r="E1710"/>
      <c r="F1710"/>
      <c r="I1710" s="20"/>
    </row>
    <row r="1711" spans="1:9">
      <c r="A1711" s="33"/>
      <c r="B1711"/>
      <c r="E1711"/>
      <c r="F1711"/>
      <c r="I1711" s="20"/>
    </row>
    <row r="1712" spans="1:9">
      <c r="A1712" s="33"/>
      <c r="B1712"/>
      <c r="E1712"/>
      <c r="F1712"/>
      <c r="I1712" s="20"/>
    </row>
    <row r="1713" spans="1:9">
      <c r="A1713" s="33"/>
      <c r="B1713"/>
      <c r="E1713"/>
      <c r="F1713"/>
      <c r="I1713" s="20"/>
    </row>
    <row r="1714" spans="1:9">
      <c r="A1714" s="33"/>
      <c r="B1714"/>
      <c r="E1714"/>
      <c r="F1714"/>
      <c r="I1714" s="20"/>
    </row>
    <row r="1715" spans="1:9">
      <c r="A1715" s="33"/>
      <c r="B1715"/>
      <c r="E1715"/>
      <c r="F1715"/>
      <c r="I1715" s="20"/>
    </row>
    <row r="1716" spans="1:9">
      <c r="A1716" s="33"/>
      <c r="B1716"/>
      <c r="E1716"/>
      <c r="F1716"/>
      <c r="I1716" s="20"/>
    </row>
    <row r="1717" spans="1:9">
      <c r="A1717" s="33"/>
      <c r="B1717"/>
      <c r="E1717"/>
      <c r="F1717"/>
      <c r="I1717" s="20"/>
    </row>
    <row r="1718" spans="1:9">
      <c r="A1718" s="33"/>
      <c r="B1718"/>
      <c r="E1718"/>
      <c r="F1718"/>
      <c r="I1718" s="20"/>
    </row>
    <row r="1719" spans="1:9">
      <c r="A1719" s="33"/>
      <c r="B1719"/>
      <c r="E1719"/>
      <c r="F1719"/>
      <c r="I1719" s="20"/>
    </row>
    <row r="1720" spans="1:9">
      <c r="A1720" s="33"/>
      <c r="B1720"/>
      <c r="E1720"/>
      <c r="F1720"/>
      <c r="I1720" s="20"/>
    </row>
    <row r="1721" spans="1:9">
      <c r="A1721" s="33"/>
      <c r="B1721"/>
      <c r="E1721"/>
      <c r="F1721"/>
      <c r="I1721" s="20"/>
    </row>
    <row r="1722" spans="1:9">
      <c r="A1722" s="33"/>
      <c r="B1722"/>
      <c r="E1722"/>
      <c r="F1722"/>
      <c r="I1722" s="20"/>
    </row>
    <row r="1723" spans="1:9">
      <c r="A1723" s="33"/>
      <c r="B1723"/>
      <c r="E1723"/>
      <c r="F1723"/>
      <c r="I1723" s="20"/>
    </row>
    <row r="1724" spans="1:9">
      <c r="A1724" s="33"/>
      <c r="B1724"/>
      <c r="E1724"/>
      <c r="F1724"/>
      <c r="I1724" s="20"/>
    </row>
    <row r="1725" spans="1:9">
      <c r="A1725" s="33"/>
      <c r="B1725"/>
      <c r="E1725"/>
      <c r="F1725"/>
      <c r="I1725" s="20"/>
    </row>
    <row r="1726" spans="1:9">
      <c r="A1726" s="33"/>
      <c r="B1726"/>
      <c r="E1726"/>
      <c r="F1726"/>
      <c r="I1726" s="20"/>
    </row>
    <row r="1727" spans="1:9">
      <c r="A1727" s="33"/>
      <c r="B1727"/>
      <c r="E1727"/>
      <c r="F1727"/>
      <c r="I1727" s="20"/>
    </row>
    <row r="1728" spans="1:9">
      <c r="A1728" s="33"/>
      <c r="B1728"/>
      <c r="E1728"/>
      <c r="F1728"/>
      <c r="I1728" s="20"/>
    </row>
    <row r="1729" spans="1:9">
      <c r="A1729" s="33"/>
      <c r="B1729"/>
      <c r="E1729"/>
      <c r="F1729"/>
      <c r="I1729" s="20"/>
    </row>
    <row r="1730" spans="1:9">
      <c r="A1730" s="33"/>
      <c r="B1730"/>
      <c r="E1730"/>
      <c r="F1730"/>
      <c r="I1730" s="20"/>
    </row>
    <row r="1731" spans="1:9">
      <c r="A1731" s="33"/>
      <c r="B1731"/>
      <c r="E1731"/>
      <c r="F1731"/>
      <c r="I1731" s="20"/>
    </row>
    <row r="1732" spans="1:9">
      <c r="A1732" s="33"/>
      <c r="B1732"/>
      <c r="E1732"/>
      <c r="F1732"/>
      <c r="I1732" s="20"/>
    </row>
    <row r="1733" spans="1:9">
      <c r="A1733" s="33"/>
      <c r="B1733"/>
      <c r="E1733"/>
      <c r="F1733"/>
      <c r="I1733" s="20"/>
    </row>
    <row r="1734" spans="1:9">
      <c r="A1734" s="33"/>
      <c r="B1734"/>
      <c r="E1734"/>
      <c r="F1734"/>
      <c r="I1734" s="20"/>
    </row>
    <row r="1735" spans="1:9">
      <c r="A1735" s="33"/>
      <c r="B1735"/>
      <c r="E1735"/>
      <c r="F1735"/>
      <c r="I1735" s="20"/>
    </row>
    <row r="1736" spans="1:9">
      <c r="A1736" s="33"/>
      <c r="B1736"/>
      <c r="E1736"/>
      <c r="F1736"/>
      <c r="I1736" s="20"/>
    </row>
    <row r="1737" spans="1:9">
      <c r="A1737" s="33"/>
      <c r="B1737"/>
      <c r="E1737"/>
      <c r="F1737"/>
      <c r="I1737" s="20"/>
    </row>
    <row r="1738" spans="1:9">
      <c r="A1738" s="33"/>
      <c r="B1738"/>
      <c r="E1738"/>
      <c r="F1738"/>
      <c r="I1738" s="20"/>
    </row>
    <row r="1739" spans="1:9">
      <c r="A1739" s="33"/>
      <c r="B1739"/>
      <c r="E1739"/>
      <c r="F1739"/>
      <c r="I1739" s="20"/>
    </row>
    <row r="1740" spans="1:9">
      <c r="A1740" s="33"/>
      <c r="B1740"/>
      <c r="E1740"/>
      <c r="F1740"/>
      <c r="I1740" s="20"/>
    </row>
    <row r="1741" spans="1:9">
      <c r="A1741" s="33"/>
      <c r="B1741"/>
      <c r="E1741"/>
      <c r="F1741"/>
      <c r="I1741" s="20"/>
    </row>
    <row r="1742" spans="1:9">
      <c r="A1742" s="33"/>
      <c r="B1742"/>
      <c r="E1742"/>
      <c r="F1742"/>
      <c r="I1742" s="20"/>
    </row>
    <row r="1743" spans="1:9">
      <c r="A1743" s="33"/>
      <c r="B1743"/>
      <c r="E1743"/>
      <c r="F1743"/>
      <c r="I1743" s="20"/>
    </row>
    <row r="1744" spans="1:9">
      <c r="A1744" s="33"/>
      <c r="B1744"/>
      <c r="E1744"/>
      <c r="F1744"/>
      <c r="I1744" s="20"/>
    </row>
    <row r="1745" spans="1:9">
      <c r="A1745" s="33"/>
      <c r="B1745"/>
      <c r="E1745"/>
      <c r="F1745"/>
      <c r="I1745" s="20"/>
    </row>
    <row r="1746" spans="1:9">
      <c r="A1746" s="33"/>
      <c r="B1746"/>
      <c r="E1746"/>
      <c r="F1746"/>
      <c r="I1746" s="20"/>
    </row>
    <row r="1747" spans="1:9">
      <c r="A1747" s="33"/>
      <c r="B1747"/>
      <c r="E1747"/>
      <c r="F1747"/>
      <c r="I1747" s="20"/>
    </row>
    <row r="1748" spans="1:9">
      <c r="A1748" s="33"/>
      <c r="B1748"/>
      <c r="E1748"/>
      <c r="F1748"/>
      <c r="I1748" s="20"/>
    </row>
    <row r="1749" spans="1:9">
      <c r="A1749" s="33"/>
      <c r="B1749"/>
      <c r="E1749"/>
      <c r="F1749"/>
      <c r="I1749" s="20"/>
    </row>
    <row r="1750" spans="1:9">
      <c r="A1750" s="33"/>
      <c r="B1750"/>
      <c r="E1750"/>
      <c r="F1750"/>
      <c r="I1750" s="20"/>
    </row>
    <row r="1751" spans="1:9">
      <c r="A1751" s="33"/>
      <c r="B1751"/>
      <c r="E1751"/>
      <c r="F1751"/>
      <c r="I1751" s="20"/>
    </row>
    <row r="1752" spans="1:9">
      <c r="A1752" s="33"/>
      <c r="B1752"/>
      <c r="E1752"/>
      <c r="F1752"/>
      <c r="I1752" s="20"/>
    </row>
    <row r="1753" spans="1:9">
      <c r="A1753" s="33"/>
      <c r="B1753"/>
      <c r="E1753"/>
      <c r="F1753"/>
      <c r="I1753" s="20"/>
    </row>
    <row r="1754" spans="1:9">
      <c r="A1754" s="33"/>
      <c r="B1754"/>
      <c r="E1754"/>
      <c r="F1754"/>
      <c r="I1754" s="20"/>
    </row>
    <row r="1755" spans="1:9">
      <c r="A1755" s="33"/>
      <c r="B1755"/>
      <c r="E1755"/>
      <c r="F1755"/>
      <c r="I1755" s="20"/>
    </row>
    <row r="1756" spans="1:9">
      <c r="A1756" s="33"/>
      <c r="B1756"/>
      <c r="E1756"/>
      <c r="F1756"/>
      <c r="I1756" s="20"/>
    </row>
    <row r="1757" spans="1:9">
      <c r="A1757" s="33"/>
      <c r="B1757"/>
      <c r="E1757"/>
      <c r="F1757"/>
      <c r="I1757" s="20"/>
    </row>
    <row r="1758" spans="1:9">
      <c r="A1758" s="33"/>
      <c r="B1758"/>
      <c r="E1758"/>
      <c r="F1758"/>
      <c r="I1758" s="20"/>
    </row>
    <row r="1759" spans="1:9">
      <c r="A1759" s="33"/>
      <c r="B1759"/>
      <c r="E1759"/>
      <c r="F1759"/>
      <c r="I1759" s="20"/>
    </row>
    <row r="1760" spans="1:9">
      <c r="A1760" s="33"/>
      <c r="B1760"/>
      <c r="E1760"/>
      <c r="F1760"/>
      <c r="I1760" s="20"/>
    </row>
    <row r="1761" spans="1:9">
      <c r="A1761" s="33"/>
      <c r="B1761"/>
      <c r="E1761"/>
      <c r="F1761"/>
      <c r="I1761" s="20"/>
    </row>
    <row r="1762" spans="1:9">
      <c r="A1762" s="33"/>
      <c r="B1762"/>
      <c r="E1762"/>
      <c r="F1762"/>
      <c r="I1762" s="20"/>
    </row>
    <row r="1763" spans="1:9">
      <c r="A1763" s="33"/>
      <c r="B1763"/>
      <c r="E1763"/>
      <c r="F1763"/>
      <c r="I1763" s="20"/>
    </row>
    <row r="1764" spans="1:9">
      <c r="A1764" s="33"/>
      <c r="B1764"/>
      <c r="E1764"/>
      <c r="F1764"/>
      <c r="I1764" s="20"/>
    </row>
    <row r="1765" spans="1:9">
      <c r="A1765" s="33"/>
      <c r="B1765"/>
      <c r="E1765"/>
      <c r="F1765"/>
      <c r="I1765" s="20"/>
    </row>
    <row r="1766" spans="1:9">
      <c r="A1766" s="33"/>
      <c r="B1766"/>
      <c r="E1766"/>
      <c r="F1766"/>
      <c r="I1766" s="20"/>
    </row>
    <row r="1767" spans="1:9">
      <c r="A1767" s="33"/>
      <c r="B1767"/>
      <c r="E1767"/>
      <c r="F1767"/>
      <c r="I1767" s="20"/>
    </row>
    <row r="1768" spans="1:9">
      <c r="A1768" s="33"/>
      <c r="B1768"/>
      <c r="E1768"/>
      <c r="F1768"/>
      <c r="I1768" s="20"/>
    </row>
    <row r="1769" spans="1:9">
      <c r="A1769" s="33"/>
      <c r="B1769"/>
      <c r="E1769"/>
      <c r="F1769"/>
      <c r="I1769" s="20"/>
    </row>
    <row r="1770" spans="1:9">
      <c r="A1770" s="33"/>
      <c r="B1770"/>
      <c r="E1770"/>
      <c r="F1770"/>
      <c r="I1770" s="20"/>
    </row>
    <row r="1771" spans="1:9">
      <c r="A1771" s="33"/>
      <c r="B1771"/>
      <c r="E1771"/>
      <c r="F1771"/>
      <c r="I1771" s="20"/>
    </row>
    <row r="1772" spans="1:9">
      <c r="A1772" s="33"/>
      <c r="B1772"/>
      <c r="E1772"/>
      <c r="F1772"/>
      <c r="I1772" s="20"/>
    </row>
    <row r="1773" spans="1:9">
      <c r="A1773" s="33"/>
      <c r="B1773"/>
      <c r="E1773"/>
      <c r="F1773"/>
      <c r="I1773" s="20"/>
    </row>
    <row r="1774" spans="1:9">
      <c r="A1774" s="33"/>
      <c r="B1774"/>
      <c r="E1774"/>
      <c r="F1774"/>
      <c r="I1774" s="20"/>
    </row>
    <row r="1775" spans="1:9">
      <c r="A1775" s="33"/>
      <c r="B1775"/>
      <c r="E1775"/>
      <c r="F1775"/>
      <c r="I1775" s="20"/>
    </row>
    <row r="1776" spans="1:9">
      <c r="A1776" s="33"/>
      <c r="B1776"/>
      <c r="E1776"/>
      <c r="F1776"/>
      <c r="I1776" s="20"/>
    </row>
    <row r="1777" spans="1:9">
      <c r="A1777" s="33"/>
      <c r="B1777"/>
      <c r="E1777"/>
      <c r="F1777"/>
      <c r="I1777" s="20"/>
    </row>
    <row r="1778" spans="1:9">
      <c r="A1778" s="33"/>
      <c r="B1778"/>
      <c r="E1778"/>
      <c r="F1778"/>
      <c r="I1778" s="20"/>
    </row>
    <row r="1779" spans="1:9">
      <c r="A1779" s="33"/>
      <c r="B1779"/>
      <c r="E1779"/>
      <c r="F1779"/>
      <c r="I1779" s="20"/>
    </row>
    <row r="1780" spans="1:9">
      <c r="A1780" s="33"/>
      <c r="B1780"/>
      <c r="E1780"/>
      <c r="F1780"/>
      <c r="I1780" s="20"/>
    </row>
    <row r="1781" spans="1:9">
      <c r="A1781" s="33"/>
      <c r="B1781"/>
      <c r="E1781"/>
      <c r="F1781"/>
      <c r="I1781" s="20"/>
    </row>
    <row r="1782" spans="1:9">
      <c r="A1782" s="33"/>
      <c r="B1782"/>
      <c r="E1782"/>
      <c r="F1782"/>
      <c r="I1782" s="20"/>
    </row>
    <row r="1783" spans="1:9">
      <c r="A1783" s="33"/>
      <c r="B1783"/>
      <c r="E1783"/>
      <c r="F1783"/>
      <c r="I1783" s="20"/>
    </row>
    <row r="1784" spans="1:9">
      <c r="A1784" s="33"/>
      <c r="B1784"/>
      <c r="E1784"/>
      <c r="F1784"/>
      <c r="I1784" s="20"/>
    </row>
    <row r="1785" spans="1:9">
      <c r="A1785" s="33"/>
      <c r="B1785"/>
      <c r="E1785"/>
      <c r="F1785"/>
      <c r="I1785" s="20"/>
    </row>
    <row r="1786" spans="1:9">
      <c r="A1786" s="33"/>
      <c r="B1786"/>
      <c r="E1786"/>
      <c r="F1786"/>
      <c r="I1786" s="20"/>
    </row>
    <row r="1787" spans="1:9">
      <c r="A1787" s="33"/>
      <c r="B1787"/>
      <c r="E1787"/>
      <c r="F1787"/>
      <c r="I1787" s="20"/>
    </row>
    <row r="1788" spans="1:9">
      <c r="A1788" s="33"/>
      <c r="B1788"/>
      <c r="E1788"/>
      <c r="F1788"/>
      <c r="I1788" s="20"/>
    </row>
    <row r="1789" spans="1:9">
      <c r="A1789" s="33"/>
      <c r="B1789"/>
      <c r="E1789"/>
      <c r="F1789"/>
      <c r="I1789" s="20"/>
    </row>
    <row r="1790" spans="1:9">
      <c r="A1790" s="33"/>
      <c r="B1790"/>
      <c r="E1790"/>
      <c r="F1790"/>
      <c r="I1790" s="20"/>
    </row>
    <row r="1791" spans="1:9">
      <c r="A1791" s="33"/>
      <c r="B1791"/>
      <c r="E1791"/>
      <c r="F1791"/>
      <c r="I1791" s="20"/>
    </row>
    <row r="1792" spans="1:9">
      <c r="A1792" s="33"/>
      <c r="B1792"/>
      <c r="E1792"/>
      <c r="F1792"/>
      <c r="I1792" s="20"/>
    </row>
    <row r="1793" spans="1:9">
      <c r="A1793" s="33"/>
      <c r="B1793"/>
      <c r="E1793"/>
      <c r="F1793"/>
      <c r="I1793" s="20"/>
    </row>
    <row r="1794" spans="1:9">
      <c r="A1794" s="33"/>
      <c r="B1794"/>
      <c r="E1794"/>
      <c r="F1794"/>
      <c r="I1794" s="20"/>
    </row>
    <row r="1795" spans="1:9">
      <c r="A1795" s="33"/>
      <c r="B1795"/>
      <c r="E1795"/>
      <c r="F1795"/>
      <c r="I1795" s="20"/>
    </row>
    <row r="1796" spans="1:9">
      <c r="A1796" s="33"/>
      <c r="B1796"/>
      <c r="E1796"/>
      <c r="F1796"/>
      <c r="I1796" s="20"/>
    </row>
    <row r="1797" spans="1:9">
      <c r="A1797" s="33"/>
      <c r="B1797"/>
      <c r="E1797"/>
      <c r="F1797"/>
      <c r="I1797" s="20"/>
    </row>
    <row r="1798" spans="1:9">
      <c r="A1798" s="33"/>
      <c r="B1798"/>
      <c r="E1798"/>
      <c r="F1798"/>
      <c r="I1798" s="20"/>
    </row>
    <row r="1799" spans="1:9">
      <c r="A1799" s="33"/>
      <c r="B1799"/>
      <c r="E1799"/>
      <c r="F1799"/>
      <c r="I1799" s="20"/>
    </row>
    <row r="1800" spans="1:9">
      <c r="A1800" s="33"/>
      <c r="B1800"/>
      <c r="E1800"/>
      <c r="F1800"/>
      <c r="I1800" s="20"/>
    </row>
    <row r="1801" spans="1:9">
      <c r="A1801" s="33"/>
      <c r="B1801"/>
      <c r="E1801"/>
      <c r="F1801"/>
      <c r="I1801" s="20"/>
    </row>
    <row r="1802" spans="1:9">
      <c r="A1802" s="33"/>
      <c r="B1802"/>
      <c r="E1802"/>
      <c r="F1802"/>
      <c r="I1802" s="20"/>
    </row>
    <row r="1803" spans="1:9">
      <c r="A1803" s="33"/>
      <c r="B1803"/>
      <c r="E1803"/>
      <c r="F1803"/>
      <c r="I1803" s="20"/>
    </row>
    <row r="1804" spans="1:9">
      <c r="A1804" s="33"/>
      <c r="B1804"/>
      <c r="E1804"/>
      <c r="F1804"/>
      <c r="I1804" s="20"/>
    </row>
    <row r="1805" spans="1:9">
      <c r="A1805" s="33"/>
      <c r="B1805"/>
      <c r="E1805"/>
      <c r="F1805"/>
      <c r="I1805" s="20"/>
    </row>
    <row r="1806" spans="1:9">
      <c r="A1806" s="33"/>
      <c r="B1806"/>
      <c r="E1806"/>
      <c r="F1806"/>
      <c r="I1806" s="20"/>
    </row>
    <row r="1807" spans="1:9">
      <c r="A1807" s="33"/>
      <c r="B1807"/>
      <c r="E1807"/>
      <c r="F1807"/>
      <c r="I1807" s="20"/>
    </row>
    <row r="1808" spans="1:9">
      <c r="A1808" s="33"/>
      <c r="B1808"/>
      <c r="E1808"/>
      <c r="F1808"/>
      <c r="I1808" s="20"/>
    </row>
    <row r="1809" spans="1:9">
      <c r="A1809" s="33"/>
      <c r="B1809"/>
      <c r="E1809"/>
      <c r="F1809"/>
      <c r="I1809" s="20"/>
    </row>
    <row r="1810" spans="1:9">
      <c r="A1810" s="33"/>
      <c r="B1810"/>
      <c r="E1810"/>
      <c r="F1810"/>
      <c r="I1810" s="20"/>
    </row>
    <row r="1811" spans="1:9">
      <c r="A1811" s="33"/>
      <c r="B1811"/>
      <c r="E1811"/>
      <c r="F1811"/>
      <c r="I1811" s="20"/>
    </row>
    <row r="1812" spans="1:9">
      <c r="A1812" s="33"/>
      <c r="B1812"/>
      <c r="E1812"/>
      <c r="F1812"/>
      <c r="I1812" s="20"/>
    </row>
    <row r="1813" spans="1:9">
      <c r="A1813" s="33"/>
      <c r="B1813"/>
      <c r="E1813"/>
      <c r="F1813"/>
      <c r="I1813" s="20"/>
    </row>
    <row r="1814" spans="1:9">
      <c r="A1814" s="33"/>
      <c r="B1814"/>
      <c r="E1814"/>
      <c r="F1814"/>
      <c r="I1814" s="20"/>
    </row>
    <row r="1815" spans="1:9">
      <c r="A1815" s="33"/>
      <c r="B1815"/>
      <c r="E1815"/>
      <c r="F1815"/>
      <c r="I1815" s="20"/>
    </row>
    <row r="1816" spans="1:9">
      <c r="A1816" s="33"/>
      <c r="B1816"/>
      <c r="E1816"/>
      <c r="F1816"/>
      <c r="I1816" s="20"/>
    </row>
    <row r="1817" spans="1:9">
      <c r="A1817" s="33"/>
      <c r="B1817"/>
      <c r="E1817"/>
      <c r="F1817"/>
      <c r="I1817" s="20"/>
    </row>
    <row r="1818" spans="1:9">
      <c r="A1818" s="33"/>
      <c r="B1818"/>
      <c r="E1818"/>
      <c r="F1818"/>
      <c r="I1818" s="20"/>
    </row>
    <row r="1819" spans="1:9">
      <c r="A1819" s="33"/>
      <c r="B1819"/>
      <c r="E1819"/>
      <c r="F1819"/>
      <c r="I1819" s="20"/>
    </row>
    <row r="1820" spans="1:9">
      <c r="A1820" s="33"/>
      <c r="B1820"/>
      <c r="E1820"/>
      <c r="F1820"/>
      <c r="I1820" s="20"/>
    </row>
    <row r="1821" spans="1:9">
      <c r="A1821" s="33"/>
      <c r="B1821"/>
      <c r="E1821"/>
      <c r="F1821"/>
      <c r="I1821" s="20"/>
    </row>
    <row r="1822" spans="1:9">
      <c r="A1822" s="33"/>
      <c r="B1822"/>
      <c r="E1822"/>
      <c r="F1822"/>
      <c r="I1822" s="20"/>
    </row>
    <row r="1823" spans="1:9">
      <c r="A1823" s="33"/>
      <c r="B1823"/>
      <c r="E1823"/>
      <c r="F1823"/>
      <c r="I1823" s="20"/>
    </row>
    <row r="1824" spans="1:9">
      <c r="A1824" s="33"/>
      <c r="B1824"/>
      <c r="E1824"/>
      <c r="F1824"/>
      <c r="I1824" s="20"/>
    </row>
    <row r="1825" spans="1:9">
      <c r="A1825" s="33"/>
      <c r="B1825"/>
      <c r="E1825"/>
      <c r="F1825"/>
      <c r="I1825" s="20"/>
    </row>
    <row r="1826" spans="1:9">
      <c r="A1826" s="33"/>
      <c r="B1826"/>
      <c r="E1826"/>
      <c r="F1826"/>
      <c r="I1826" s="20"/>
    </row>
    <row r="1827" spans="1:9">
      <c r="A1827" s="33"/>
      <c r="B1827"/>
      <c r="E1827"/>
      <c r="F1827"/>
      <c r="I1827" s="20"/>
    </row>
    <row r="1828" spans="1:9">
      <c r="A1828" s="33"/>
      <c r="B1828"/>
      <c r="E1828"/>
      <c r="F1828"/>
      <c r="I1828" s="20"/>
    </row>
    <row r="1829" spans="1:9">
      <c r="A1829" s="33"/>
      <c r="B1829"/>
      <c r="E1829"/>
      <c r="F1829"/>
      <c r="I1829" s="20"/>
    </row>
    <row r="1830" spans="1:9">
      <c r="A1830" s="33"/>
      <c r="B1830"/>
      <c r="E1830"/>
      <c r="F1830"/>
      <c r="I1830" s="20"/>
    </row>
    <row r="1831" spans="1:9">
      <c r="A1831" s="33"/>
      <c r="B1831"/>
      <c r="E1831"/>
      <c r="F1831"/>
      <c r="I1831" s="20"/>
    </row>
    <row r="1832" spans="1:9">
      <c r="A1832" s="33"/>
      <c r="B1832"/>
      <c r="E1832"/>
      <c r="F1832"/>
      <c r="I1832" s="20"/>
    </row>
    <row r="1833" spans="1:9">
      <c r="A1833" s="33"/>
      <c r="B1833"/>
      <c r="E1833"/>
      <c r="F1833"/>
      <c r="I1833" s="20"/>
    </row>
    <row r="1834" spans="1:9">
      <c r="A1834" s="33"/>
      <c r="B1834"/>
      <c r="E1834"/>
      <c r="F1834"/>
      <c r="I1834" s="20"/>
    </row>
    <row r="1835" spans="1:9">
      <c r="A1835" s="33"/>
      <c r="B1835"/>
      <c r="E1835"/>
      <c r="F1835"/>
      <c r="I1835" s="20"/>
    </row>
    <row r="1836" spans="1:9">
      <c r="A1836" s="33"/>
      <c r="B1836"/>
      <c r="E1836"/>
      <c r="F1836"/>
      <c r="I1836" s="20"/>
    </row>
    <row r="1837" spans="1:9">
      <c r="A1837" s="33"/>
      <c r="B1837"/>
      <c r="E1837"/>
      <c r="F1837"/>
      <c r="I1837" s="20"/>
    </row>
    <row r="1838" spans="1:9">
      <c r="A1838" s="33"/>
      <c r="B1838"/>
      <c r="E1838"/>
      <c r="F1838"/>
      <c r="I1838" s="20"/>
    </row>
    <row r="1839" spans="1:9">
      <c r="A1839" s="33"/>
      <c r="B1839"/>
      <c r="E1839"/>
      <c r="F1839"/>
      <c r="I1839" s="20"/>
    </row>
    <row r="1840" spans="1:9">
      <c r="A1840" s="33"/>
      <c r="B1840"/>
      <c r="E1840"/>
      <c r="F1840"/>
      <c r="I1840" s="20"/>
    </row>
    <row r="1841" spans="1:9">
      <c r="A1841" s="33"/>
      <c r="B1841"/>
      <c r="E1841"/>
      <c r="F1841"/>
      <c r="I1841" s="20"/>
    </row>
    <row r="1842" spans="1:9">
      <c r="A1842" s="33"/>
      <c r="B1842"/>
      <c r="E1842"/>
      <c r="F1842"/>
      <c r="I1842" s="20"/>
    </row>
    <row r="1843" spans="1:9">
      <c r="A1843" s="33"/>
      <c r="B1843"/>
      <c r="E1843"/>
      <c r="F1843"/>
      <c r="I1843" s="20"/>
    </row>
    <row r="1844" spans="1:9">
      <c r="A1844" s="33"/>
      <c r="B1844"/>
      <c r="E1844"/>
      <c r="F1844"/>
      <c r="I1844" s="20"/>
    </row>
    <row r="1845" spans="1:9">
      <c r="A1845" s="33"/>
      <c r="B1845"/>
      <c r="E1845"/>
      <c r="F1845"/>
      <c r="I1845" s="20"/>
    </row>
    <row r="1846" spans="1:9">
      <c r="A1846" s="33"/>
      <c r="B1846"/>
      <c r="E1846"/>
      <c r="F1846"/>
      <c r="I1846" s="20"/>
    </row>
    <row r="1847" spans="1:9">
      <c r="A1847" s="33"/>
      <c r="B1847"/>
      <c r="E1847"/>
      <c r="F1847"/>
      <c r="I1847" s="20"/>
    </row>
    <row r="1848" spans="1:9">
      <c r="A1848" s="33"/>
      <c r="B1848"/>
      <c r="E1848"/>
      <c r="F1848"/>
      <c r="I1848" s="20"/>
    </row>
    <row r="1849" spans="1:9">
      <c r="A1849" s="33"/>
      <c r="B1849"/>
      <c r="E1849"/>
      <c r="F1849"/>
      <c r="I1849" s="20"/>
    </row>
    <row r="1850" spans="1:9">
      <c r="A1850" s="33"/>
      <c r="B1850"/>
      <c r="E1850"/>
      <c r="F1850"/>
      <c r="I1850" s="20"/>
    </row>
    <row r="1851" spans="1:9">
      <c r="A1851" s="33"/>
      <c r="B1851"/>
      <c r="E1851"/>
      <c r="F1851"/>
      <c r="I1851" s="20"/>
    </row>
    <row r="1852" spans="1:9">
      <c r="A1852" s="33"/>
      <c r="B1852"/>
      <c r="E1852"/>
      <c r="F1852"/>
      <c r="I1852" s="20"/>
    </row>
    <row r="1853" spans="1:9">
      <c r="A1853" s="33"/>
      <c r="B1853"/>
      <c r="E1853"/>
      <c r="F1853"/>
      <c r="I1853" s="20"/>
    </row>
    <row r="1854" spans="1:9">
      <c r="A1854" s="33"/>
      <c r="B1854"/>
      <c r="E1854"/>
      <c r="F1854"/>
      <c r="I1854" s="20"/>
    </row>
    <row r="1855" spans="1:9">
      <c r="A1855" s="33"/>
      <c r="B1855"/>
      <c r="E1855"/>
      <c r="F1855"/>
      <c r="I1855" s="20"/>
    </row>
    <row r="1856" spans="1:9">
      <c r="A1856" s="33"/>
      <c r="B1856"/>
      <c r="E1856"/>
      <c r="F1856"/>
      <c r="I1856" s="20"/>
    </row>
    <row r="1857" spans="1:9">
      <c r="A1857" s="33"/>
      <c r="B1857"/>
      <c r="E1857"/>
      <c r="F1857"/>
      <c r="I1857" s="20"/>
    </row>
    <row r="1858" spans="1:9">
      <c r="A1858" s="33"/>
      <c r="B1858"/>
      <c r="E1858"/>
      <c r="F1858"/>
      <c r="I1858" s="20"/>
    </row>
    <row r="1859" spans="1:9">
      <c r="A1859" s="33"/>
      <c r="B1859"/>
      <c r="E1859"/>
      <c r="F1859"/>
      <c r="I1859" s="20"/>
    </row>
    <row r="1860" spans="1:9">
      <c r="A1860" s="33"/>
      <c r="B1860"/>
      <c r="E1860"/>
      <c r="F1860"/>
      <c r="I1860" s="20"/>
    </row>
    <row r="1861" spans="1:9">
      <c r="A1861" s="33"/>
      <c r="B1861"/>
      <c r="E1861"/>
      <c r="F1861"/>
      <c r="I1861" s="20"/>
    </row>
    <row r="1862" spans="1:9">
      <c r="A1862" s="33"/>
      <c r="B1862"/>
      <c r="E1862"/>
      <c r="F1862"/>
      <c r="I1862" s="20"/>
    </row>
    <row r="1863" spans="1:9">
      <c r="A1863" s="33"/>
      <c r="B1863"/>
      <c r="E1863"/>
      <c r="F1863"/>
      <c r="I1863" s="20"/>
    </row>
    <row r="1864" spans="1:9">
      <c r="A1864" s="33"/>
      <c r="B1864"/>
      <c r="E1864"/>
      <c r="F1864"/>
      <c r="I1864" s="20"/>
    </row>
    <row r="1865" spans="1:9">
      <c r="A1865" s="33"/>
      <c r="B1865"/>
      <c r="E1865"/>
      <c r="F1865"/>
      <c r="I1865" s="20"/>
    </row>
    <row r="1866" spans="1:9">
      <c r="A1866" s="33"/>
      <c r="B1866"/>
      <c r="E1866"/>
      <c r="F1866"/>
      <c r="I1866" s="20"/>
    </row>
    <row r="1867" spans="1:9">
      <c r="A1867" s="33"/>
      <c r="B1867"/>
      <c r="E1867"/>
      <c r="F1867"/>
      <c r="I1867" s="20"/>
    </row>
    <row r="1868" spans="1:9">
      <c r="A1868" s="33"/>
      <c r="B1868"/>
      <c r="E1868"/>
      <c r="F1868"/>
      <c r="I1868" s="20"/>
    </row>
    <row r="1869" spans="1:9">
      <c r="A1869" s="33"/>
      <c r="B1869"/>
      <c r="E1869"/>
      <c r="F1869"/>
      <c r="I1869" s="20"/>
    </row>
    <row r="1870" spans="1:9">
      <c r="A1870" s="33"/>
      <c r="B1870"/>
      <c r="E1870"/>
      <c r="F1870"/>
      <c r="I1870" s="20"/>
    </row>
    <row r="1871" spans="1:9">
      <c r="A1871" s="33"/>
      <c r="B1871"/>
      <c r="E1871"/>
      <c r="F1871"/>
      <c r="I1871" s="20"/>
    </row>
    <row r="1872" spans="1:9">
      <c r="A1872" s="33"/>
      <c r="B1872"/>
      <c r="E1872"/>
      <c r="F1872"/>
      <c r="I1872" s="20"/>
    </row>
    <row r="1873" spans="1:9">
      <c r="A1873" s="33"/>
      <c r="B1873"/>
      <c r="E1873"/>
      <c r="F1873"/>
      <c r="I1873" s="20"/>
    </row>
    <row r="1874" spans="1:9">
      <c r="A1874" s="33"/>
      <c r="B1874"/>
      <c r="E1874"/>
      <c r="F1874"/>
      <c r="I1874" s="20"/>
    </row>
    <row r="1875" spans="1:9">
      <c r="A1875" s="33"/>
      <c r="B1875"/>
      <c r="E1875"/>
      <c r="F1875"/>
      <c r="I1875" s="20"/>
    </row>
    <row r="1876" spans="1:9">
      <c r="A1876" s="33"/>
      <c r="B1876"/>
      <c r="E1876"/>
      <c r="F1876"/>
      <c r="I1876" s="20"/>
    </row>
    <row r="1877" spans="1:9">
      <c r="A1877" s="33"/>
      <c r="B1877"/>
      <c r="E1877"/>
      <c r="F1877"/>
      <c r="I1877" s="20"/>
    </row>
    <row r="1878" spans="1:9">
      <c r="A1878" s="33"/>
      <c r="B1878"/>
      <c r="E1878"/>
      <c r="F1878"/>
      <c r="I1878" s="20"/>
    </row>
    <row r="1879" spans="1:9">
      <c r="A1879" s="33"/>
      <c r="B1879"/>
      <c r="E1879"/>
      <c r="F1879"/>
      <c r="I1879" s="20"/>
    </row>
    <row r="1880" spans="1:9">
      <c r="A1880" s="33"/>
      <c r="B1880"/>
      <c r="E1880"/>
      <c r="F1880"/>
      <c r="I1880" s="20"/>
    </row>
    <row r="1881" spans="1:9">
      <c r="A1881" s="33"/>
      <c r="B1881"/>
      <c r="E1881"/>
      <c r="F1881"/>
      <c r="I1881" s="20"/>
    </row>
    <row r="1882" spans="1:9">
      <c r="A1882" s="33"/>
      <c r="B1882"/>
      <c r="E1882"/>
      <c r="F1882"/>
      <c r="I1882" s="20"/>
    </row>
    <row r="1883" spans="1:9">
      <c r="A1883" s="33"/>
      <c r="B1883"/>
      <c r="E1883"/>
      <c r="F1883"/>
      <c r="I1883" s="20"/>
    </row>
    <row r="1884" spans="1:9">
      <c r="A1884" s="33"/>
      <c r="B1884"/>
      <c r="E1884"/>
      <c r="F1884"/>
      <c r="I1884" s="20"/>
    </row>
    <row r="1885" spans="1:9">
      <c r="A1885" s="33"/>
      <c r="B1885"/>
      <c r="E1885"/>
      <c r="F1885"/>
      <c r="I1885" s="20"/>
    </row>
    <row r="1886" spans="1:9">
      <c r="A1886" s="33"/>
      <c r="B1886"/>
      <c r="E1886"/>
      <c r="F1886"/>
      <c r="I1886" s="20"/>
    </row>
    <row r="1887" spans="1:9">
      <c r="A1887" s="33"/>
      <c r="B1887"/>
      <c r="E1887"/>
      <c r="F1887"/>
      <c r="I1887" s="20"/>
    </row>
    <row r="1888" spans="1:9">
      <c r="A1888" s="33"/>
      <c r="B1888"/>
      <c r="E1888"/>
      <c r="F1888"/>
      <c r="I1888" s="20"/>
    </row>
    <row r="1889" spans="1:9">
      <c r="A1889" s="33"/>
      <c r="B1889"/>
      <c r="E1889"/>
      <c r="F1889"/>
      <c r="I1889" s="20"/>
    </row>
    <row r="1890" spans="1:9">
      <c r="A1890" s="33"/>
      <c r="B1890"/>
      <c r="E1890"/>
      <c r="F1890"/>
      <c r="I1890" s="20"/>
    </row>
    <row r="1891" spans="1:9">
      <c r="A1891" s="33"/>
      <c r="B1891"/>
      <c r="E1891"/>
      <c r="F1891"/>
      <c r="I1891" s="20"/>
    </row>
    <row r="1892" spans="1:9">
      <c r="A1892" s="33"/>
      <c r="B1892"/>
      <c r="E1892"/>
      <c r="F1892"/>
      <c r="I1892" s="20"/>
    </row>
    <row r="1893" spans="1:9">
      <c r="A1893" s="33"/>
      <c r="B1893"/>
      <c r="E1893"/>
      <c r="F1893"/>
      <c r="I1893" s="20"/>
    </row>
    <row r="1894" spans="1:9">
      <c r="A1894" s="33"/>
      <c r="B1894"/>
      <c r="E1894"/>
      <c r="F1894"/>
      <c r="I1894" s="20"/>
    </row>
    <row r="1895" spans="1:9">
      <c r="A1895" s="33"/>
      <c r="B1895"/>
      <c r="E1895"/>
      <c r="F1895"/>
      <c r="I1895" s="20"/>
    </row>
    <row r="1896" spans="1:9">
      <c r="A1896" s="33"/>
      <c r="B1896"/>
      <c r="E1896"/>
      <c r="F1896"/>
      <c r="I1896" s="20"/>
    </row>
    <row r="1897" spans="1:9">
      <c r="A1897" s="33"/>
      <c r="B1897"/>
      <c r="E1897"/>
      <c r="F1897"/>
      <c r="I1897" s="20"/>
    </row>
    <row r="1898" spans="1:9">
      <c r="A1898" s="33"/>
      <c r="B1898"/>
      <c r="E1898"/>
      <c r="F1898"/>
      <c r="I1898" s="20"/>
    </row>
    <row r="1899" spans="1:9">
      <c r="A1899" s="33"/>
      <c r="B1899"/>
      <c r="E1899"/>
      <c r="F1899"/>
      <c r="I1899" s="20"/>
    </row>
    <row r="1900" spans="1:9">
      <c r="A1900" s="33"/>
      <c r="B1900"/>
      <c r="E1900"/>
      <c r="F1900"/>
      <c r="I1900" s="20"/>
    </row>
    <row r="1901" spans="1:9">
      <c r="A1901" s="33"/>
      <c r="B1901"/>
      <c r="E1901"/>
      <c r="F1901"/>
      <c r="I1901" s="20"/>
    </row>
    <row r="1902" spans="1:9">
      <c r="A1902" s="33"/>
      <c r="B1902"/>
      <c r="E1902"/>
      <c r="F1902"/>
      <c r="I1902" s="20"/>
    </row>
    <row r="1903" spans="1:9">
      <c r="A1903" s="33"/>
      <c r="B1903"/>
      <c r="E1903"/>
      <c r="F1903"/>
      <c r="I1903" s="20"/>
    </row>
    <row r="1904" spans="1:9">
      <c r="A1904" s="33"/>
      <c r="B1904"/>
      <c r="E1904"/>
      <c r="F1904"/>
      <c r="I1904" s="20"/>
    </row>
    <row r="1905" spans="1:9">
      <c r="A1905" s="33"/>
      <c r="B1905"/>
      <c r="E1905"/>
      <c r="F1905"/>
      <c r="I1905" s="20"/>
    </row>
    <row r="1906" spans="1:9">
      <c r="A1906" s="33"/>
      <c r="B1906"/>
      <c r="E1906"/>
      <c r="F1906"/>
      <c r="I1906" s="20"/>
    </row>
    <row r="1907" spans="1:9">
      <c r="A1907" s="33"/>
      <c r="B1907"/>
      <c r="E1907"/>
      <c r="F1907"/>
      <c r="I1907" s="20"/>
    </row>
    <row r="1908" spans="1:9">
      <c r="A1908" s="33"/>
      <c r="B1908"/>
      <c r="E1908"/>
      <c r="F1908"/>
      <c r="I1908" s="20"/>
    </row>
    <row r="1909" spans="1:9">
      <c r="A1909" s="33"/>
      <c r="B1909"/>
      <c r="E1909"/>
      <c r="F1909"/>
      <c r="I1909" s="20"/>
    </row>
    <row r="1910" spans="1:9">
      <c r="A1910" s="33"/>
      <c r="B1910"/>
      <c r="E1910"/>
      <c r="F1910"/>
      <c r="I1910" s="20"/>
    </row>
    <row r="1911" spans="1:9">
      <c r="A1911" s="33"/>
      <c r="B1911"/>
      <c r="E1911"/>
      <c r="F1911"/>
      <c r="I1911" s="20"/>
    </row>
    <row r="1912" spans="1:9">
      <c r="A1912" s="33"/>
      <c r="B1912"/>
      <c r="E1912"/>
      <c r="F1912"/>
      <c r="I1912" s="20"/>
    </row>
    <row r="1913" spans="1:9">
      <c r="A1913" s="33"/>
      <c r="B1913"/>
      <c r="E1913"/>
      <c r="F1913"/>
      <c r="I1913" s="20"/>
    </row>
    <row r="1914" spans="1:9">
      <c r="A1914" s="33"/>
      <c r="B1914"/>
      <c r="E1914"/>
      <c r="F1914"/>
      <c r="I1914" s="20"/>
    </row>
    <row r="1915" spans="1:9">
      <c r="A1915" s="33"/>
      <c r="B1915"/>
      <c r="E1915"/>
      <c r="F1915"/>
      <c r="I1915" s="20"/>
    </row>
    <row r="1916" spans="1:9">
      <c r="A1916" s="33"/>
      <c r="B1916"/>
      <c r="E1916"/>
      <c r="F1916"/>
      <c r="I1916" s="20"/>
    </row>
    <row r="1917" spans="1:9">
      <c r="A1917" s="33"/>
      <c r="B1917"/>
      <c r="E1917"/>
      <c r="F1917"/>
      <c r="I1917" s="20"/>
    </row>
    <row r="1918" spans="1:9">
      <c r="A1918" s="33"/>
      <c r="B1918"/>
      <c r="E1918"/>
      <c r="F1918"/>
      <c r="I1918" s="20"/>
    </row>
    <row r="1919" spans="1:9">
      <c r="A1919" s="33"/>
      <c r="B1919"/>
      <c r="E1919"/>
      <c r="F1919"/>
      <c r="I1919" s="20"/>
    </row>
    <row r="1920" spans="1:9">
      <c r="A1920" s="33"/>
      <c r="B1920"/>
      <c r="E1920"/>
      <c r="F1920"/>
      <c r="I1920" s="20"/>
    </row>
    <row r="1921" spans="1:9">
      <c r="A1921" s="33"/>
      <c r="B1921"/>
      <c r="E1921"/>
      <c r="F1921"/>
      <c r="I1921" s="20"/>
    </row>
    <row r="1922" spans="1:9">
      <c r="A1922" s="33"/>
      <c r="B1922"/>
      <c r="E1922"/>
      <c r="F1922"/>
      <c r="I1922" s="20"/>
    </row>
    <row r="1923" spans="1:9">
      <c r="A1923" s="33"/>
      <c r="B1923"/>
      <c r="E1923"/>
      <c r="F1923"/>
      <c r="I1923" s="20"/>
    </row>
    <row r="1924" spans="1:9">
      <c r="A1924" s="33"/>
      <c r="B1924"/>
      <c r="E1924"/>
      <c r="F1924"/>
      <c r="I1924" s="20"/>
    </row>
    <row r="1925" spans="1:9">
      <c r="A1925" s="33"/>
      <c r="B1925"/>
      <c r="E1925"/>
      <c r="F1925"/>
      <c r="I1925" s="20"/>
    </row>
    <row r="1926" spans="1:9">
      <c r="A1926" s="33"/>
      <c r="B1926"/>
      <c r="E1926"/>
      <c r="F1926"/>
      <c r="I1926" s="20"/>
    </row>
    <row r="1927" spans="1:9">
      <c r="A1927" s="33"/>
      <c r="B1927"/>
      <c r="E1927"/>
      <c r="F1927"/>
      <c r="I1927" s="20"/>
    </row>
    <row r="1928" spans="1:9">
      <c r="A1928" s="33"/>
      <c r="B1928"/>
      <c r="E1928"/>
      <c r="F1928"/>
      <c r="I1928" s="20"/>
    </row>
    <row r="1929" spans="1:9">
      <c r="A1929" s="33"/>
      <c r="B1929"/>
      <c r="E1929"/>
      <c r="F1929"/>
      <c r="I1929" s="20"/>
    </row>
    <row r="1930" spans="1:9">
      <c r="A1930" s="33"/>
      <c r="B1930"/>
      <c r="E1930"/>
      <c r="F1930"/>
      <c r="I1930" s="20"/>
    </row>
    <row r="1931" spans="1:9">
      <c r="A1931" s="33"/>
      <c r="B1931"/>
      <c r="E1931"/>
      <c r="F1931"/>
      <c r="I1931" s="20"/>
    </row>
    <row r="1932" spans="1:9">
      <c r="A1932" s="33"/>
      <c r="B1932"/>
      <c r="E1932"/>
      <c r="F1932"/>
      <c r="I1932" s="20"/>
    </row>
    <row r="1933" spans="1:9">
      <c r="A1933" s="33"/>
      <c r="B1933"/>
      <c r="E1933"/>
      <c r="F1933"/>
      <c r="I1933" s="20"/>
    </row>
    <row r="1934" spans="1:9">
      <c r="A1934" s="33"/>
      <c r="B1934"/>
      <c r="E1934"/>
      <c r="F1934"/>
      <c r="I1934" s="20"/>
    </row>
    <row r="1935" spans="1:9">
      <c r="A1935" s="33"/>
      <c r="B1935"/>
      <c r="E1935"/>
      <c r="F1935"/>
      <c r="I1935" s="20"/>
    </row>
    <row r="1936" spans="1:9">
      <c r="A1936" s="33"/>
      <c r="B1936"/>
      <c r="E1936"/>
      <c r="F1936"/>
      <c r="I1936" s="20"/>
    </row>
    <row r="1937" spans="1:9">
      <c r="A1937" s="33"/>
      <c r="B1937"/>
      <c r="E1937"/>
      <c r="F1937"/>
      <c r="I1937" s="20"/>
    </row>
    <row r="1938" spans="1:9">
      <c r="A1938" s="33"/>
      <c r="B1938"/>
      <c r="E1938"/>
      <c r="F1938"/>
      <c r="I1938" s="20"/>
    </row>
    <row r="1939" spans="1:9">
      <c r="A1939" s="33"/>
      <c r="B1939"/>
      <c r="E1939"/>
      <c r="F1939"/>
      <c r="I1939" s="20"/>
    </row>
    <row r="1940" spans="1:9">
      <c r="A1940" s="33"/>
      <c r="B1940"/>
      <c r="E1940"/>
      <c r="F1940"/>
      <c r="I1940" s="20"/>
    </row>
    <row r="1941" spans="1:9">
      <c r="A1941" s="33"/>
      <c r="B1941"/>
      <c r="E1941"/>
      <c r="F1941"/>
      <c r="I1941" s="20"/>
    </row>
    <row r="1942" spans="1:9">
      <c r="A1942" s="33"/>
      <c r="B1942"/>
      <c r="E1942"/>
      <c r="F1942"/>
      <c r="I1942" s="20"/>
    </row>
    <row r="1943" spans="1:9">
      <c r="A1943" s="33"/>
      <c r="B1943"/>
      <c r="E1943"/>
      <c r="F1943"/>
      <c r="I1943" s="20"/>
    </row>
    <row r="1944" spans="1:9">
      <c r="A1944" s="33"/>
      <c r="B1944"/>
      <c r="E1944"/>
      <c r="F1944"/>
      <c r="I1944" s="20"/>
    </row>
    <row r="1945" spans="1:9">
      <c r="A1945" s="33"/>
      <c r="B1945"/>
      <c r="E1945"/>
      <c r="F1945"/>
      <c r="I1945" s="20"/>
    </row>
    <row r="1946" spans="1:9">
      <c r="A1946" s="33"/>
      <c r="B1946"/>
      <c r="E1946"/>
      <c r="F1946"/>
      <c r="I1946" s="20"/>
    </row>
    <row r="1947" spans="1:9">
      <c r="A1947" s="33"/>
      <c r="B1947"/>
      <c r="E1947"/>
      <c r="F1947"/>
      <c r="I1947" s="20"/>
    </row>
    <row r="1948" spans="1:9">
      <c r="A1948" s="33"/>
      <c r="B1948"/>
      <c r="E1948"/>
      <c r="F1948"/>
      <c r="I1948" s="20"/>
    </row>
    <row r="1949" spans="1:9">
      <c r="A1949" s="33"/>
      <c r="B1949"/>
      <c r="E1949"/>
      <c r="F1949"/>
      <c r="I1949" s="20"/>
    </row>
    <row r="1950" spans="1:9">
      <c r="A1950" s="33"/>
      <c r="B1950"/>
      <c r="E1950"/>
      <c r="F1950"/>
      <c r="I1950" s="20"/>
    </row>
    <row r="1951" spans="1:9">
      <c r="A1951" s="33"/>
      <c r="B1951"/>
      <c r="E1951"/>
      <c r="F1951"/>
      <c r="I1951" s="20"/>
    </row>
    <row r="1952" spans="1:9">
      <c r="A1952" s="33"/>
      <c r="B1952"/>
      <c r="E1952"/>
      <c r="F1952"/>
      <c r="I1952" s="20"/>
    </row>
    <row r="1953" spans="1:9">
      <c r="A1953" s="33"/>
      <c r="B1953"/>
      <c r="E1953"/>
      <c r="F1953"/>
      <c r="I1953" s="20"/>
    </row>
    <row r="1954" spans="1:9">
      <c r="A1954" s="33"/>
      <c r="B1954"/>
      <c r="E1954"/>
      <c r="F1954"/>
      <c r="I1954" s="20"/>
    </row>
    <row r="1955" spans="1:9">
      <c r="A1955" s="33"/>
      <c r="B1955"/>
      <c r="E1955"/>
      <c r="F1955"/>
      <c r="I1955" s="20"/>
    </row>
    <row r="1956" spans="1:9">
      <c r="A1956" s="33"/>
      <c r="B1956"/>
      <c r="E1956"/>
      <c r="F1956"/>
      <c r="I1956" s="20"/>
    </row>
    <row r="1957" spans="1:9">
      <c r="A1957" s="33"/>
      <c r="B1957"/>
      <c r="E1957"/>
      <c r="F1957"/>
      <c r="I1957" s="20"/>
    </row>
    <row r="1958" spans="1:9">
      <c r="A1958" s="33"/>
      <c r="B1958"/>
      <c r="E1958"/>
      <c r="F1958"/>
      <c r="I1958" s="20"/>
    </row>
    <row r="1959" spans="1:9">
      <c r="A1959" s="33"/>
      <c r="B1959"/>
      <c r="E1959"/>
      <c r="F1959"/>
      <c r="I1959" s="20"/>
    </row>
    <row r="1960" spans="1:9">
      <c r="A1960" s="33"/>
      <c r="B1960"/>
      <c r="E1960"/>
      <c r="F1960"/>
      <c r="I1960" s="20"/>
    </row>
    <row r="1961" spans="1:9">
      <c r="A1961" s="33"/>
      <c r="B1961"/>
      <c r="E1961"/>
      <c r="F1961"/>
      <c r="I1961" s="20"/>
    </row>
    <row r="1962" spans="1:9">
      <c r="A1962" s="33"/>
      <c r="B1962"/>
      <c r="E1962"/>
      <c r="F1962"/>
      <c r="I1962" s="20"/>
    </row>
    <row r="1963" spans="1:9">
      <c r="A1963" s="33"/>
      <c r="B1963"/>
      <c r="E1963"/>
      <c r="F1963"/>
      <c r="I1963" s="20"/>
    </row>
    <row r="1964" spans="1:9">
      <c r="A1964" s="33"/>
      <c r="B1964"/>
      <c r="E1964"/>
      <c r="F1964"/>
      <c r="I1964" s="20"/>
    </row>
    <row r="1965" spans="1:9">
      <c r="A1965" s="33"/>
      <c r="B1965"/>
      <c r="E1965"/>
      <c r="F1965"/>
      <c r="I1965" s="20"/>
    </row>
    <row r="1966" spans="1:9">
      <c r="A1966" s="33"/>
      <c r="B1966"/>
      <c r="E1966"/>
      <c r="F1966"/>
      <c r="I1966" s="20"/>
    </row>
    <row r="1967" spans="1:9">
      <c r="A1967" s="33"/>
      <c r="B1967"/>
      <c r="E1967"/>
      <c r="F1967"/>
      <c r="I1967" s="20"/>
    </row>
    <row r="1968" spans="1:9">
      <c r="A1968" s="33"/>
      <c r="B1968"/>
      <c r="E1968"/>
      <c r="F1968"/>
      <c r="I1968" s="20"/>
    </row>
    <row r="1969" spans="1:9">
      <c r="A1969" s="33"/>
      <c r="B1969"/>
      <c r="E1969"/>
      <c r="F1969"/>
      <c r="I1969" s="20"/>
    </row>
    <row r="1970" spans="1:9">
      <c r="A1970" s="33"/>
      <c r="B1970"/>
      <c r="E1970"/>
      <c r="F1970"/>
      <c r="I1970" s="20"/>
    </row>
    <row r="1971" spans="1:9">
      <c r="A1971" s="33"/>
      <c r="B1971"/>
      <c r="E1971"/>
      <c r="F1971"/>
      <c r="I1971" s="20"/>
    </row>
    <row r="1972" spans="1:9">
      <c r="A1972" s="33"/>
      <c r="B1972"/>
      <c r="E1972"/>
      <c r="F1972"/>
      <c r="I1972" s="20"/>
    </row>
    <row r="1973" spans="1:9">
      <c r="A1973" s="33"/>
      <c r="B1973"/>
      <c r="E1973"/>
      <c r="F1973"/>
      <c r="I1973" s="20"/>
    </row>
    <row r="1974" spans="1:9">
      <c r="A1974" s="33"/>
      <c r="B1974"/>
      <c r="E1974"/>
      <c r="F1974"/>
      <c r="I1974" s="20"/>
    </row>
    <row r="1975" spans="1:9">
      <c r="A1975" s="33"/>
      <c r="B1975"/>
      <c r="E1975"/>
      <c r="F1975"/>
      <c r="I1975" s="20"/>
    </row>
    <row r="1976" spans="1:9">
      <c r="A1976" s="33"/>
      <c r="B1976"/>
      <c r="E1976"/>
      <c r="F1976"/>
      <c r="I1976" s="20"/>
    </row>
    <row r="1977" spans="1:9">
      <c r="A1977" s="33"/>
      <c r="B1977"/>
      <c r="E1977"/>
      <c r="F1977"/>
      <c r="I1977" s="20"/>
    </row>
    <row r="1978" spans="1:9">
      <c r="A1978" s="33"/>
      <c r="B1978"/>
      <c r="E1978"/>
      <c r="F1978"/>
      <c r="I1978" s="20"/>
    </row>
    <row r="1979" spans="1:9">
      <c r="A1979" s="33"/>
      <c r="B1979"/>
      <c r="E1979"/>
      <c r="F1979"/>
      <c r="I1979" s="20"/>
    </row>
    <row r="1980" spans="1:9">
      <c r="A1980" s="33"/>
      <c r="B1980"/>
      <c r="E1980"/>
      <c r="F1980"/>
      <c r="I1980" s="20"/>
    </row>
    <row r="1981" spans="1:9">
      <c r="A1981" s="33"/>
      <c r="B1981"/>
      <c r="E1981"/>
      <c r="F1981"/>
      <c r="I1981" s="20"/>
    </row>
    <row r="1982" spans="1:9">
      <c r="A1982" s="33"/>
      <c r="B1982"/>
      <c r="E1982"/>
      <c r="F1982"/>
      <c r="I1982" s="20"/>
    </row>
    <row r="1983" spans="1:9">
      <c r="A1983" s="33"/>
      <c r="B1983"/>
      <c r="E1983"/>
      <c r="F1983"/>
      <c r="I1983" s="20"/>
    </row>
    <row r="1984" spans="1:9">
      <c r="A1984" s="33"/>
      <c r="B1984"/>
      <c r="E1984"/>
      <c r="F1984"/>
      <c r="I1984" s="20"/>
    </row>
    <row r="1985" spans="1:9">
      <c r="A1985" s="33"/>
      <c r="B1985"/>
      <c r="E1985"/>
      <c r="F1985"/>
      <c r="I1985" s="20"/>
    </row>
    <row r="1986" spans="1:9">
      <c r="A1986" s="33"/>
      <c r="B1986"/>
      <c r="E1986"/>
      <c r="F1986"/>
      <c r="I1986" s="20"/>
    </row>
    <row r="1987" spans="1:9">
      <c r="A1987" s="33"/>
      <c r="B1987"/>
      <c r="E1987"/>
      <c r="F1987"/>
      <c r="I1987" s="20"/>
    </row>
    <row r="1988" spans="1:9">
      <c r="A1988" s="33"/>
      <c r="B1988"/>
      <c r="E1988"/>
      <c r="F1988"/>
      <c r="I1988" s="20"/>
    </row>
    <row r="1989" spans="1:9">
      <c r="A1989" s="33"/>
      <c r="B1989"/>
      <c r="E1989"/>
      <c r="F1989"/>
      <c r="I1989" s="20"/>
    </row>
    <row r="1990" spans="1:9">
      <c r="A1990" s="33"/>
      <c r="B1990"/>
      <c r="E1990"/>
      <c r="F1990"/>
      <c r="I1990" s="20"/>
    </row>
    <row r="1991" spans="1:9">
      <c r="A1991" s="33"/>
      <c r="B1991"/>
      <c r="E1991"/>
      <c r="F1991"/>
      <c r="I1991" s="20"/>
    </row>
    <row r="1992" spans="1:9">
      <c r="A1992" s="33"/>
      <c r="B1992"/>
      <c r="E1992"/>
      <c r="F1992"/>
      <c r="I1992" s="20"/>
    </row>
    <row r="1993" spans="1:9">
      <c r="A1993" s="33"/>
      <c r="B1993"/>
      <c r="E1993"/>
      <c r="F1993"/>
      <c r="I1993" s="20"/>
    </row>
    <row r="1994" spans="1:9">
      <c r="A1994" s="33"/>
      <c r="B1994"/>
      <c r="E1994"/>
      <c r="F1994"/>
      <c r="I1994" s="20"/>
    </row>
    <row r="1995" spans="1:9">
      <c r="A1995" s="33"/>
      <c r="B1995"/>
      <c r="E1995"/>
      <c r="F1995"/>
      <c r="I1995" s="20"/>
    </row>
    <row r="1996" spans="1:9">
      <c r="A1996" s="33"/>
      <c r="B1996"/>
      <c r="E1996"/>
      <c r="F1996"/>
      <c r="I1996" s="20"/>
    </row>
    <row r="1997" spans="1:9">
      <c r="A1997" s="33"/>
      <c r="B1997"/>
      <c r="E1997"/>
      <c r="F1997"/>
      <c r="I1997" s="20"/>
    </row>
    <row r="1998" spans="1:9">
      <c r="A1998" s="33"/>
      <c r="B1998"/>
      <c r="E1998"/>
      <c r="F1998"/>
      <c r="I1998" s="20"/>
    </row>
    <row r="1999" spans="1:9">
      <c r="A1999" s="33"/>
      <c r="B1999"/>
      <c r="E1999"/>
      <c r="F1999"/>
      <c r="I1999" s="20"/>
    </row>
    <row r="2000" spans="1:9">
      <c r="A2000" s="33"/>
      <c r="B2000"/>
      <c r="E2000"/>
      <c r="F2000"/>
      <c r="I2000" s="20"/>
    </row>
    <row r="2001" spans="1:9">
      <c r="A2001" s="33"/>
      <c r="B2001"/>
      <c r="E2001"/>
      <c r="F2001"/>
      <c r="I2001" s="20"/>
    </row>
    <row r="2002" spans="1:9">
      <c r="A2002" s="33"/>
      <c r="B2002"/>
      <c r="E2002"/>
      <c r="F2002"/>
      <c r="I2002" s="20"/>
    </row>
    <row r="2003" spans="1:9">
      <c r="A2003" s="33"/>
      <c r="B2003"/>
      <c r="E2003"/>
      <c r="F2003"/>
      <c r="I2003" s="20"/>
    </row>
    <row r="2004" spans="1:9">
      <c r="A2004" s="33"/>
      <c r="B2004"/>
      <c r="E2004"/>
      <c r="F2004"/>
      <c r="I2004" s="20"/>
    </row>
    <row r="2005" spans="1:9">
      <c r="A2005" s="33"/>
      <c r="B2005"/>
      <c r="E2005"/>
      <c r="F2005"/>
      <c r="I2005" s="20"/>
    </row>
    <row r="2006" spans="1:9">
      <c r="A2006" s="33"/>
      <c r="B2006"/>
      <c r="E2006"/>
      <c r="F2006"/>
      <c r="I2006" s="20"/>
    </row>
    <row r="2007" spans="1:9">
      <c r="A2007" s="33"/>
      <c r="B2007"/>
      <c r="E2007"/>
      <c r="F2007"/>
      <c r="I2007" s="20"/>
    </row>
    <row r="2008" spans="1:9">
      <c r="A2008" s="33"/>
      <c r="B2008"/>
      <c r="E2008"/>
      <c r="F2008"/>
      <c r="I2008" s="20"/>
    </row>
    <row r="2009" spans="1:9">
      <c r="A2009" s="33"/>
      <c r="B2009"/>
      <c r="E2009"/>
      <c r="F2009"/>
      <c r="I2009" s="20"/>
    </row>
    <row r="2010" spans="1:9">
      <c r="A2010" s="33"/>
      <c r="B2010"/>
      <c r="E2010"/>
      <c r="F2010"/>
      <c r="I2010" s="20"/>
    </row>
    <row r="2011" spans="1:9">
      <c r="A2011" s="33"/>
      <c r="B2011"/>
      <c r="E2011"/>
      <c r="F2011"/>
      <c r="I2011" s="20"/>
    </row>
    <row r="2012" spans="1:9">
      <c r="A2012" s="33"/>
      <c r="B2012"/>
      <c r="E2012"/>
      <c r="F2012"/>
      <c r="I2012" s="20"/>
    </row>
    <row r="2013" spans="1:9">
      <c r="A2013" s="33"/>
      <c r="B2013"/>
      <c r="E2013"/>
      <c r="F2013"/>
      <c r="I2013" s="20"/>
    </row>
    <row r="2014" spans="1:9">
      <c r="A2014" s="33"/>
      <c r="B2014"/>
      <c r="E2014"/>
      <c r="F2014"/>
      <c r="I2014" s="20"/>
    </row>
    <row r="2015" spans="1:9">
      <c r="A2015" s="33"/>
      <c r="B2015"/>
      <c r="E2015"/>
      <c r="F2015"/>
      <c r="I2015" s="20"/>
    </row>
    <row r="2016" spans="1:9">
      <c r="A2016" s="33"/>
      <c r="B2016"/>
      <c r="E2016"/>
      <c r="F2016"/>
      <c r="I2016" s="20"/>
    </row>
    <row r="2017" spans="1:9">
      <c r="A2017" s="33"/>
      <c r="B2017"/>
      <c r="E2017"/>
      <c r="F2017"/>
      <c r="I2017" s="20"/>
    </row>
    <row r="2018" spans="1:9">
      <c r="A2018" s="33"/>
      <c r="B2018"/>
      <c r="E2018"/>
      <c r="F2018"/>
      <c r="I2018" s="20"/>
    </row>
    <row r="2019" spans="1:9">
      <c r="A2019" s="33"/>
      <c r="B2019"/>
      <c r="E2019"/>
      <c r="F2019"/>
      <c r="I2019" s="20"/>
    </row>
    <row r="2020" spans="1:9">
      <c r="A2020" s="33"/>
      <c r="B2020"/>
      <c r="E2020"/>
      <c r="F2020"/>
      <c r="I2020" s="20"/>
    </row>
    <row r="2021" spans="1:9">
      <c r="A2021" s="33"/>
      <c r="B2021"/>
      <c r="E2021"/>
      <c r="F2021"/>
      <c r="I2021" s="20"/>
    </row>
    <row r="2022" spans="1:9">
      <c r="A2022" s="33"/>
      <c r="B2022"/>
      <c r="E2022"/>
      <c r="F2022"/>
      <c r="I2022" s="20"/>
    </row>
    <row r="2023" spans="1:9">
      <c r="A2023" s="33"/>
      <c r="B2023"/>
      <c r="E2023"/>
      <c r="F2023"/>
      <c r="I2023" s="20"/>
    </row>
    <row r="2024" spans="1:9">
      <c r="A2024" s="33"/>
      <c r="B2024"/>
      <c r="E2024"/>
      <c r="F2024"/>
      <c r="I2024" s="20"/>
    </row>
    <row r="2025" spans="1:9">
      <c r="A2025" s="33"/>
      <c r="B2025"/>
      <c r="E2025"/>
      <c r="F2025"/>
      <c r="I2025" s="20"/>
    </row>
    <row r="2026" spans="1:9">
      <c r="A2026" s="33"/>
      <c r="B2026"/>
      <c r="E2026"/>
      <c r="F2026"/>
      <c r="I2026" s="20"/>
    </row>
    <row r="2027" spans="1:9">
      <c r="A2027" s="33"/>
      <c r="B2027"/>
      <c r="E2027"/>
      <c r="F2027"/>
      <c r="I2027" s="20"/>
    </row>
    <row r="2028" spans="1:9">
      <c r="A2028" s="33"/>
      <c r="B2028"/>
      <c r="E2028"/>
      <c r="F2028"/>
      <c r="I2028" s="20"/>
    </row>
    <row r="2029" spans="1:9">
      <c r="A2029" s="33"/>
      <c r="B2029"/>
      <c r="E2029"/>
      <c r="F2029"/>
      <c r="I2029" s="20"/>
    </row>
    <row r="2030" spans="1:9">
      <c r="A2030" s="33"/>
      <c r="B2030"/>
      <c r="E2030"/>
      <c r="F2030"/>
      <c r="I2030" s="20"/>
    </row>
    <row r="2031" spans="1:9">
      <c r="A2031" s="33"/>
      <c r="B2031"/>
      <c r="E2031"/>
      <c r="F2031"/>
      <c r="I2031" s="20"/>
    </row>
    <row r="2032" spans="1:9">
      <c r="A2032" s="33"/>
      <c r="B2032"/>
      <c r="E2032"/>
      <c r="F2032"/>
      <c r="I2032" s="20"/>
    </row>
    <row r="2033" spans="1:9">
      <c r="A2033" s="33"/>
      <c r="B2033"/>
      <c r="E2033"/>
      <c r="F2033"/>
      <c r="I2033" s="20"/>
    </row>
    <row r="2034" spans="1:9">
      <c r="A2034" s="33"/>
      <c r="B2034"/>
      <c r="E2034"/>
      <c r="F2034"/>
      <c r="I2034" s="20"/>
    </row>
    <row r="2035" spans="1:9">
      <c r="A2035" s="33"/>
      <c r="B2035"/>
      <c r="E2035"/>
      <c r="F2035"/>
      <c r="I2035" s="20"/>
    </row>
    <row r="2036" spans="1:9">
      <c r="A2036" s="33"/>
      <c r="B2036"/>
      <c r="E2036"/>
      <c r="F2036"/>
      <c r="I2036" s="20"/>
    </row>
    <row r="2037" spans="1:9">
      <c r="A2037" s="33"/>
      <c r="B2037"/>
      <c r="E2037"/>
      <c r="F2037"/>
      <c r="I2037" s="20"/>
    </row>
    <row r="2038" spans="1:9">
      <c r="A2038" s="33"/>
      <c r="B2038"/>
      <c r="E2038"/>
      <c r="F2038"/>
      <c r="I2038" s="20"/>
    </row>
    <row r="2039" spans="1:9">
      <c r="A2039" s="33"/>
      <c r="B2039"/>
      <c r="E2039"/>
      <c r="F2039"/>
      <c r="I2039" s="20"/>
    </row>
    <row r="2040" spans="1:9">
      <c r="A2040" s="33"/>
      <c r="B2040"/>
      <c r="E2040"/>
      <c r="F2040"/>
      <c r="I2040" s="20"/>
    </row>
    <row r="2041" spans="1:9">
      <c r="A2041" s="33"/>
      <c r="B2041"/>
      <c r="E2041"/>
      <c r="F2041"/>
      <c r="I2041" s="20"/>
    </row>
    <row r="2042" spans="1:9">
      <c r="A2042" s="33"/>
      <c r="B2042"/>
      <c r="E2042"/>
      <c r="F2042"/>
      <c r="I2042" s="20"/>
    </row>
    <row r="2043" spans="1:9">
      <c r="A2043" s="33"/>
      <c r="B2043"/>
      <c r="E2043"/>
      <c r="F2043"/>
      <c r="I2043" s="20"/>
    </row>
    <row r="2044" spans="1:9">
      <c r="A2044" s="33"/>
      <c r="B2044"/>
      <c r="E2044"/>
      <c r="F2044"/>
      <c r="I2044" s="20"/>
    </row>
    <row r="2045" spans="1:9">
      <c r="A2045" s="33"/>
      <c r="B2045"/>
      <c r="E2045"/>
      <c r="F2045"/>
      <c r="I2045" s="20"/>
    </row>
    <row r="2046" spans="1:9">
      <c r="A2046" s="33"/>
      <c r="B2046"/>
      <c r="E2046"/>
      <c r="F2046"/>
      <c r="I2046" s="20"/>
    </row>
    <row r="2047" spans="1:9">
      <c r="A2047" s="33"/>
      <c r="B2047"/>
      <c r="E2047"/>
      <c r="F2047"/>
      <c r="I2047" s="20"/>
    </row>
    <row r="2048" spans="1:9">
      <c r="A2048" s="33"/>
      <c r="B2048"/>
      <c r="E2048"/>
      <c r="F2048"/>
      <c r="I2048" s="20"/>
    </row>
    <row r="2049" spans="1:9">
      <c r="A2049" s="33"/>
      <c r="B2049"/>
      <c r="E2049"/>
      <c r="F2049"/>
      <c r="I2049" s="20"/>
    </row>
    <row r="2050" spans="1:9">
      <c r="A2050" s="33"/>
      <c r="B2050"/>
      <c r="E2050"/>
      <c r="F2050"/>
      <c r="I2050" s="20"/>
    </row>
    <row r="2051" spans="1:9">
      <c r="A2051" s="33"/>
      <c r="B2051"/>
      <c r="E2051"/>
      <c r="F2051"/>
      <c r="I2051" s="20"/>
    </row>
    <row r="2052" spans="1:9">
      <c r="A2052" s="33"/>
      <c r="B2052"/>
      <c r="E2052"/>
      <c r="F2052"/>
      <c r="I2052" s="20"/>
    </row>
    <row r="2053" spans="1:9">
      <c r="A2053" s="33"/>
      <c r="B2053"/>
      <c r="E2053"/>
      <c r="F2053"/>
      <c r="I2053" s="20"/>
    </row>
    <row r="2054" spans="1:9">
      <c r="A2054" s="33"/>
      <c r="B2054"/>
      <c r="E2054"/>
      <c r="F2054"/>
      <c r="I2054" s="20"/>
    </row>
    <row r="2055" spans="1:9">
      <c r="A2055" s="33"/>
      <c r="B2055"/>
      <c r="E2055"/>
      <c r="F2055"/>
      <c r="I2055" s="20"/>
    </row>
    <row r="2056" spans="1:9">
      <c r="A2056" s="33"/>
      <c r="B2056"/>
      <c r="E2056"/>
      <c r="F2056"/>
      <c r="I2056" s="20"/>
    </row>
    <row r="2057" spans="1:9">
      <c r="A2057" s="33"/>
      <c r="B2057"/>
      <c r="E2057"/>
      <c r="F2057"/>
      <c r="I2057" s="20"/>
    </row>
    <row r="2058" spans="1:9">
      <c r="A2058" s="33"/>
      <c r="B2058"/>
      <c r="E2058"/>
      <c r="F2058"/>
      <c r="I2058" s="20"/>
    </row>
    <row r="2059" spans="1:9">
      <c r="A2059" s="33"/>
      <c r="B2059"/>
      <c r="E2059"/>
      <c r="F2059"/>
      <c r="I2059" s="20"/>
    </row>
    <row r="2060" spans="1:9">
      <c r="A2060" s="33"/>
      <c r="B2060"/>
      <c r="E2060"/>
      <c r="F2060"/>
      <c r="I2060" s="20"/>
    </row>
    <row r="2061" spans="1:9">
      <c r="A2061" s="33"/>
      <c r="B2061"/>
      <c r="E2061"/>
      <c r="F2061"/>
      <c r="I2061" s="20"/>
    </row>
    <row r="2062" spans="1:9">
      <c r="A2062" s="33"/>
      <c r="B2062"/>
      <c r="E2062"/>
      <c r="F2062"/>
      <c r="I2062" s="20"/>
    </row>
    <row r="2063" spans="1:9">
      <c r="A2063" s="33"/>
      <c r="B2063"/>
      <c r="E2063"/>
      <c r="F2063"/>
      <c r="I2063" s="20"/>
    </row>
    <row r="2064" spans="1:9">
      <c r="A2064" s="33"/>
      <c r="B2064"/>
      <c r="E2064"/>
      <c r="F2064"/>
      <c r="I2064" s="20"/>
    </row>
    <row r="2065" spans="1:9">
      <c r="A2065" s="33"/>
      <c r="B2065"/>
      <c r="E2065"/>
      <c r="F2065"/>
      <c r="I2065" s="20"/>
    </row>
    <row r="2066" spans="1:9">
      <c r="A2066" s="33"/>
      <c r="B2066"/>
      <c r="E2066"/>
      <c r="F2066"/>
      <c r="I2066" s="20"/>
    </row>
    <row r="2067" spans="1:9">
      <c r="A2067" s="33"/>
      <c r="B2067"/>
      <c r="E2067"/>
      <c r="F2067"/>
      <c r="I2067" s="20"/>
    </row>
    <row r="2068" spans="1:9">
      <c r="A2068" s="33"/>
      <c r="B2068"/>
      <c r="E2068"/>
      <c r="F2068"/>
      <c r="I2068" s="20"/>
    </row>
    <row r="2069" spans="1:9">
      <c r="A2069" s="33"/>
      <c r="B2069"/>
      <c r="E2069"/>
      <c r="F2069"/>
      <c r="I2069" s="20"/>
    </row>
    <row r="2070" spans="1:9">
      <c r="A2070" s="33"/>
      <c r="B2070"/>
      <c r="E2070"/>
      <c r="F2070"/>
      <c r="I2070" s="20"/>
    </row>
    <row r="2071" spans="1:9">
      <c r="A2071" s="33"/>
      <c r="B2071"/>
      <c r="E2071"/>
      <c r="F2071"/>
      <c r="I2071" s="20"/>
    </row>
    <row r="2072" spans="1:9">
      <c r="A2072" s="33"/>
      <c r="B2072"/>
      <c r="E2072"/>
      <c r="F2072"/>
      <c r="I2072" s="20"/>
    </row>
    <row r="2073" spans="1:9">
      <c r="A2073" s="33"/>
      <c r="B2073"/>
      <c r="E2073"/>
      <c r="F2073"/>
      <c r="I2073" s="20"/>
    </row>
    <row r="2074" spans="1:9">
      <c r="A2074" s="33"/>
      <c r="B2074"/>
      <c r="E2074"/>
      <c r="F2074"/>
      <c r="I2074" s="20"/>
    </row>
    <row r="2075" spans="1:9">
      <c r="A2075" s="33"/>
      <c r="B2075"/>
      <c r="E2075"/>
      <c r="F2075"/>
      <c r="I2075" s="20"/>
    </row>
    <row r="2076" spans="1:9">
      <c r="A2076" s="33"/>
      <c r="B2076"/>
      <c r="E2076"/>
      <c r="F2076"/>
      <c r="I2076" s="20"/>
    </row>
    <row r="2077" spans="1:9">
      <c r="A2077" s="33"/>
      <c r="B2077"/>
      <c r="E2077"/>
      <c r="F2077"/>
      <c r="I2077" s="20"/>
    </row>
    <row r="2078" spans="1:9">
      <c r="A2078" s="33"/>
      <c r="B2078"/>
      <c r="E2078"/>
      <c r="F2078"/>
      <c r="I2078" s="20"/>
    </row>
    <row r="2079" spans="1:9">
      <c r="A2079" s="33"/>
      <c r="B2079"/>
      <c r="E2079"/>
      <c r="F2079"/>
      <c r="I2079" s="20"/>
    </row>
    <row r="2080" spans="1:9">
      <c r="A2080" s="33"/>
      <c r="B2080"/>
      <c r="E2080"/>
      <c r="F2080"/>
      <c r="I2080" s="20"/>
    </row>
    <row r="2081" spans="1:9">
      <c r="A2081" s="33"/>
      <c r="B2081"/>
      <c r="E2081"/>
      <c r="F2081"/>
      <c r="I2081" s="20"/>
    </row>
    <row r="2082" spans="1:9">
      <c r="A2082" s="33"/>
      <c r="B2082"/>
      <c r="E2082"/>
      <c r="F2082"/>
      <c r="I2082" s="20"/>
    </row>
    <row r="2083" spans="1:9">
      <c r="A2083" s="33"/>
      <c r="B2083"/>
      <c r="E2083"/>
      <c r="F2083"/>
      <c r="I2083" s="20"/>
    </row>
    <row r="2084" spans="1:9">
      <c r="A2084" s="33"/>
      <c r="B2084"/>
      <c r="E2084"/>
      <c r="F2084"/>
      <c r="I2084" s="20"/>
    </row>
    <row r="2085" spans="1:9">
      <c r="A2085" s="33"/>
      <c r="B2085"/>
      <c r="E2085"/>
      <c r="F2085"/>
      <c r="I2085" s="20"/>
    </row>
    <row r="2086" spans="1:9">
      <c r="A2086" s="33"/>
      <c r="B2086"/>
      <c r="E2086"/>
      <c r="F2086"/>
      <c r="I2086" s="20"/>
    </row>
    <row r="2087" spans="1:9">
      <c r="A2087" s="33"/>
      <c r="B2087"/>
      <c r="E2087"/>
      <c r="F2087"/>
      <c r="I2087" s="20"/>
    </row>
    <row r="2088" spans="1:9">
      <c r="A2088" s="33"/>
      <c r="B2088"/>
      <c r="E2088"/>
      <c r="F2088"/>
      <c r="I2088" s="20"/>
    </row>
    <row r="2089" spans="1:9">
      <c r="A2089" s="33"/>
      <c r="B2089"/>
      <c r="E2089"/>
      <c r="F2089"/>
      <c r="I2089" s="20"/>
    </row>
    <row r="2090" spans="1:9">
      <c r="A2090" s="33"/>
      <c r="B2090"/>
      <c r="E2090"/>
      <c r="F2090"/>
      <c r="I2090" s="20"/>
    </row>
    <row r="2091" spans="1:9">
      <c r="A2091" s="33"/>
      <c r="B2091"/>
      <c r="E2091"/>
      <c r="F2091"/>
      <c r="I2091" s="20"/>
    </row>
    <row r="2092" spans="1:9">
      <c r="A2092" s="33"/>
      <c r="B2092"/>
      <c r="E2092"/>
      <c r="F2092"/>
      <c r="I2092" s="20"/>
    </row>
    <row r="2093" spans="1:9">
      <c r="A2093" s="33"/>
      <c r="B2093"/>
      <c r="E2093"/>
      <c r="F2093"/>
      <c r="I2093" s="20"/>
    </row>
    <row r="2094" spans="1:9">
      <c r="A2094" s="33"/>
      <c r="B2094"/>
      <c r="E2094"/>
      <c r="F2094"/>
      <c r="I2094" s="20"/>
    </row>
    <row r="2095" spans="1:9">
      <c r="A2095" s="33"/>
      <c r="B2095"/>
      <c r="E2095"/>
      <c r="F2095"/>
      <c r="I2095" s="20"/>
    </row>
    <row r="2096" spans="1:9">
      <c r="A2096" s="33"/>
      <c r="B2096"/>
      <c r="E2096"/>
      <c r="F2096"/>
      <c r="I2096" s="20"/>
    </row>
    <row r="2097" spans="1:9">
      <c r="A2097" s="33"/>
      <c r="B2097"/>
      <c r="E2097"/>
      <c r="F2097"/>
      <c r="I2097" s="20"/>
    </row>
    <row r="2098" spans="1:9">
      <c r="A2098" s="33"/>
      <c r="B2098"/>
      <c r="E2098"/>
      <c r="F2098"/>
      <c r="I2098" s="20"/>
    </row>
    <row r="2099" spans="1:9">
      <c r="A2099" s="33"/>
      <c r="B2099"/>
      <c r="E2099"/>
      <c r="F2099"/>
      <c r="I2099" s="20"/>
    </row>
    <row r="2100" spans="1:9">
      <c r="A2100" s="33"/>
      <c r="B2100"/>
      <c r="E2100"/>
      <c r="F2100"/>
      <c r="I2100" s="20"/>
    </row>
    <row r="2101" spans="1:9">
      <c r="A2101" s="33"/>
      <c r="B2101"/>
      <c r="E2101"/>
      <c r="F2101"/>
      <c r="I2101" s="20"/>
    </row>
    <row r="2102" spans="1:9">
      <c r="A2102" s="33"/>
      <c r="B2102"/>
      <c r="E2102"/>
      <c r="F2102"/>
      <c r="I2102" s="20"/>
    </row>
    <row r="2103" spans="1:9">
      <c r="A2103" s="33"/>
      <c r="B2103"/>
      <c r="E2103"/>
      <c r="F2103"/>
      <c r="I2103" s="20"/>
    </row>
    <row r="2104" spans="1:9">
      <c r="A2104" s="33"/>
      <c r="B2104"/>
      <c r="E2104"/>
      <c r="F2104"/>
      <c r="I2104" s="20"/>
    </row>
    <row r="2105" spans="1:9">
      <c r="A2105" s="33"/>
      <c r="B2105"/>
      <c r="E2105"/>
      <c r="F2105"/>
      <c r="I2105" s="20"/>
    </row>
    <row r="2106" spans="1:9">
      <c r="A2106" s="33"/>
      <c r="B2106"/>
      <c r="E2106"/>
      <c r="F2106"/>
      <c r="I2106" s="20"/>
    </row>
    <row r="2107" spans="1:9">
      <c r="A2107" s="33"/>
      <c r="B2107"/>
      <c r="E2107"/>
      <c r="F2107"/>
      <c r="I2107" s="20"/>
    </row>
    <row r="2108" spans="1:9">
      <c r="A2108" s="33"/>
      <c r="B2108"/>
      <c r="E2108"/>
      <c r="F2108"/>
      <c r="I2108" s="20"/>
    </row>
    <row r="2109" spans="1:9">
      <c r="A2109" s="33"/>
      <c r="B2109"/>
      <c r="E2109"/>
      <c r="F2109"/>
      <c r="I2109" s="20"/>
    </row>
    <row r="2110" spans="1:9">
      <c r="A2110" s="33"/>
      <c r="B2110"/>
      <c r="E2110"/>
      <c r="F2110"/>
      <c r="I2110" s="20"/>
    </row>
    <row r="2111" spans="1:9">
      <c r="A2111" s="33"/>
      <c r="B2111"/>
      <c r="E2111"/>
      <c r="F2111"/>
      <c r="I2111" s="20"/>
    </row>
    <row r="2112" spans="1:9">
      <c r="A2112" s="33"/>
      <c r="B2112"/>
      <c r="E2112"/>
      <c r="F2112"/>
      <c r="I2112" s="20"/>
    </row>
    <row r="2113" spans="1:9">
      <c r="A2113" s="33"/>
      <c r="B2113"/>
      <c r="E2113"/>
      <c r="F2113"/>
      <c r="I2113" s="20"/>
    </row>
    <row r="2114" spans="1:9">
      <c r="A2114" s="33"/>
      <c r="B2114"/>
      <c r="E2114"/>
      <c r="F2114"/>
      <c r="I2114" s="20"/>
    </row>
    <row r="2115" spans="1:9">
      <c r="A2115" s="33"/>
      <c r="B2115"/>
      <c r="E2115"/>
      <c r="F2115"/>
      <c r="I2115" s="20"/>
    </row>
    <row r="2116" spans="1:9">
      <c r="A2116" s="33"/>
      <c r="B2116"/>
      <c r="E2116"/>
      <c r="F2116"/>
      <c r="I2116" s="20"/>
    </row>
    <row r="2117" spans="1:9">
      <c r="A2117" s="33"/>
      <c r="B2117"/>
      <c r="E2117"/>
      <c r="F2117"/>
      <c r="I2117" s="20"/>
    </row>
    <row r="2118" spans="1:9">
      <c r="A2118" s="33"/>
      <c r="B2118"/>
      <c r="E2118"/>
      <c r="F2118"/>
      <c r="I2118" s="20"/>
    </row>
    <row r="2119" spans="1:9">
      <c r="A2119" s="33"/>
      <c r="B2119"/>
      <c r="E2119"/>
      <c r="F2119"/>
      <c r="I2119" s="20"/>
    </row>
    <row r="2120" spans="1:9">
      <c r="A2120" s="33"/>
      <c r="B2120"/>
      <c r="E2120"/>
      <c r="F2120"/>
      <c r="I2120" s="20"/>
    </row>
    <row r="2121" spans="1:9">
      <c r="A2121" s="33"/>
      <c r="B2121"/>
      <c r="E2121"/>
      <c r="F2121"/>
      <c r="I2121" s="20"/>
    </row>
    <row r="2122" spans="1:9">
      <c r="A2122" s="33"/>
      <c r="B2122"/>
      <c r="E2122"/>
      <c r="F2122"/>
      <c r="I2122" s="20"/>
    </row>
    <row r="2123" spans="1:9">
      <c r="A2123" s="33"/>
      <c r="B2123"/>
      <c r="E2123"/>
      <c r="F2123"/>
      <c r="I2123" s="20"/>
    </row>
    <row r="2124" spans="1:9">
      <c r="A2124" s="33"/>
      <c r="B2124"/>
      <c r="E2124"/>
      <c r="F2124"/>
      <c r="I2124" s="20"/>
    </row>
    <row r="2125" spans="1:9">
      <c r="A2125" s="33"/>
      <c r="B2125"/>
      <c r="E2125"/>
      <c r="F2125"/>
      <c r="I2125" s="20"/>
    </row>
    <row r="2126" spans="1:9">
      <c r="A2126" s="33"/>
      <c r="B2126"/>
      <c r="E2126"/>
      <c r="F2126"/>
      <c r="I2126" s="20"/>
    </row>
    <row r="2127" spans="1:9">
      <c r="A2127" s="33"/>
      <c r="B2127"/>
      <c r="E2127"/>
      <c r="F2127"/>
      <c r="I2127" s="20"/>
    </row>
    <row r="2128" spans="1:9">
      <c r="A2128" s="33"/>
      <c r="B2128"/>
      <c r="E2128"/>
      <c r="F2128"/>
      <c r="I2128" s="20"/>
    </row>
    <row r="2129" spans="1:9">
      <c r="A2129" s="33"/>
      <c r="B2129"/>
      <c r="E2129"/>
      <c r="F2129"/>
      <c r="I2129" s="20"/>
    </row>
    <row r="2130" spans="1:9">
      <c r="A2130" s="33"/>
      <c r="B2130"/>
      <c r="E2130"/>
      <c r="F2130"/>
      <c r="I2130" s="20"/>
    </row>
    <row r="2131" spans="1:9">
      <c r="A2131" s="33"/>
      <c r="B2131"/>
      <c r="E2131"/>
      <c r="F2131"/>
      <c r="I2131" s="20"/>
    </row>
    <row r="2132" spans="1:9">
      <c r="A2132" s="33"/>
      <c r="B2132"/>
      <c r="E2132"/>
      <c r="F2132"/>
      <c r="I2132" s="20"/>
    </row>
    <row r="2133" spans="1:9">
      <c r="A2133" s="33"/>
      <c r="B2133"/>
      <c r="E2133"/>
      <c r="F2133"/>
      <c r="I2133" s="20"/>
    </row>
    <row r="2134" spans="1:9">
      <c r="A2134" s="33"/>
      <c r="B2134"/>
      <c r="E2134"/>
      <c r="F2134"/>
      <c r="I2134" s="20"/>
    </row>
    <row r="2135" spans="1:9">
      <c r="A2135" s="33"/>
      <c r="B2135"/>
      <c r="E2135"/>
      <c r="F2135"/>
      <c r="I2135" s="20"/>
    </row>
    <row r="2136" spans="1:9">
      <c r="A2136" s="33"/>
      <c r="B2136"/>
      <c r="E2136"/>
      <c r="F2136"/>
      <c r="I2136" s="20"/>
    </row>
    <row r="2137" spans="1:9">
      <c r="A2137" s="33"/>
      <c r="B2137"/>
      <c r="E2137"/>
      <c r="F2137"/>
      <c r="I2137" s="20"/>
    </row>
    <row r="2138" spans="1:9">
      <c r="A2138" s="33"/>
      <c r="B2138"/>
      <c r="E2138"/>
      <c r="F2138"/>
      <c r="I2138" s="20"/>
    </row>
    <row r="2139" spans="1:9">
      <c r="A2139" s="33"/>
      <c r="B2139"/>
      <c r="E2139"/>
      <c r="F2139"/>
      <c r="I2139" s="20"/>
    </row>
    <row r="2140" spans="1:9">
      <c r="A2140" s="33"/>
      <c r="B2140"/>
      <c r="E2140"/>
      <c r="F2140"/>
      <c r="I2140" s="20"/>
    </row>
    <row r="2141" spans="1:9">
      <c r="A2141" s="33"/>
      <c r="B2141"/>
      <c r="E2141"/>
      <c r="F2141"/>
      <c r="I2141" s="20"/>
    </row>
    <row r="2142" spans="1:9">
      <c r="A2142" s="33"/>
      <c r="B2142"/>
      <c r="E2142"/>
      <c r="F2142"/>
      <c r="I2142" s="20"/>
    </row>
    <row r="2143" spans="1:9">
      <c r="A2143" s="33"/>
      <c r="B2143"/>
      <c r="E2143"/>
      <c r="F2143"/>
      <c r="I2143" s="20"/>
    </row>
    <row r="2144" spans="1:9">
      <c r="A2144" s="33"/>
      <c r="B2144"/>
      <c r="E2144"/>
      <c r="F2144"/>
      <c r="I2144" s="20"/>
    </row>
    <row r="2145" spans="1:9">
      <c r="A2145" s="33"/>
      <c r="B2145"/>
      <c r="E2145"/>
      <c r="F2145"/>
      <c r="I2145" s="20"/>
    </row>
    <row r="2146" spans="1:9">
      <c r="A2146" s="33"/>
      <c r="B2146"/>
      <c r="E2146"/>
      <c r="F2146"/>
      <c r="I2146" s="20"/>
    </row>
    <row r="2147" spans="1:9">
      <c r="A2147" s="33"/>
      <c r="B2147"/>
      <c r="E2147"/>
      <c r="F2147"/>
      <c r="I2147" s="20"/>
    </row>
    <row r="2148" spans="1:9">
      <c r="A2148" s="33"/>
      <c r="B2148"/>
      <c r="E2148"/>
      <c r="F2148"/>
      <c r="I2148" s="20"/>
    </row>
    <row r="2149" spans="1:9">
      <c r="A2149" s="33"/>
      <c r="B2149"/>
      <c r="E2149"/>
      <c r="F2149"/>
      <c r="I2149" s="20"/>
    </row>
    <row r="2150" spans="1:9">
      <c r="A2150" s="33"/>
      <c r="B2150"/>
      <c r="E2150"/>
      <c r="F2150"/>
      <c r="I2150" s="20"/>
    </row>
    <row r="2151" spans="1:9">
      <c r="A2151" s="33"/>
      <c r="B2151"/>
      <c r="E2151"/>
      <c r="F2151"/>
      <c r="I2151" s="20"/>
    </row>
    <row r="2152" spans="1:9">
      <c r="A2152" s="33"/>
      <c r="B2152"/>
      <c r="E2152"/>
      <c r="F2152"/>
      <c r="I2152" s="20"/>
    </row>
    <row r="2153" spans="1:9">
      <c r="A2153" s="33"/>
      <c r="B2153"/>
      <c r="E2153"/>
      <c r="F2153"/>
      <c r="I2153" s="20"/>
    </row>
    <row r="2154" spans="1:9">
      <c r="A2154" s="33"/>
      <c r="B2154"/>
      <c r="E2154"/>
      <c r="F2154"/>
      <c r="I2154" s="20"/>
    </row>
    <row r="2155" spans="1:9">
      <c r="A2155" s="33"/>
      <c r="B2155"/>
      <c r="E2155"/>
      <c r="F2155"/>
      <c r="I2155" s="20"/>
    </row>
    <row r="2156" spans="1:9">
      <c r="A2156" s="33"/>
      <c r="B2156"/>
      <c r="E2156"/>
      <c r="F2156"/>
      <c r="I2156" s="20"/>
    </row>
    <row r="2157" spans="1:9">
      <c r="A2157" s="33"/>
      <c r="B2157"/>
      <c r="E2157"/>
      <c r="F2157"/>
      <c r="I2157" s="20"/>
    </row>
    <row r="2158" spans="1:9">
      <c r="A2158" s="33"/>
      <c r="B2158"/>
      <c r="E2158"/>
      <c r="F2158"/>
      <c r="I2158" s="20"/>
    </row>
    <row r="2159" spans="1:9">
      <c r="A2159" s="33"/>
      <c r="B2159"/>
      <c r="E2159"/>
      <c r="F2159"/>
      <c r="I2159" s="20"/>
    </row>
    <row r="2160" spans="1:9">
      <c r="A2160" s="33"/>
      <c r="B2160"/>
      <c r="E2160"/>
      <c r="F2160"/>
      <c r="I2160" s="20"/>
    </row>
    <row r="2161" spans="1:9">
      <c r="A2161" s="33"/>
      <c r="B2161"/>
      <c r="E2161"/>
      <c r="F2161"/>
      <c r="I2161" s="20"/>
    </row>
    <row r="2162" spans="1:9">
      <c r="A2162" s="33"/>
      <c r="B2162"/>
      <c r="E2162"/>
      <c r="F2162"/>
      <c r="I2162" s="20"/>
    </row>
    <row r="2163" spans="1:9">
      <c r="A2163" s="33"/>
      <c r="B2163"/>
      <c r="E2163"/>
      <c r="F2163"/>
      <c r="I2163" s="20"/>
    </row>
    <row r="2164" spans="1:9">
      <c r="A2164" s="33"/>
      <c r="B2164"/>
      <c r="E2164"/>
      <c r="F2164"/>
      <c r="I2164" s="20"/>
    </row>
    <row r="2165" spans="1:9">
      <c r="A2165" s="33"/>
      <c r="B2165"/>
      <c r="E2165"/>
      <c r="F2165"/>
      <c r="I2165" s="20"/>
    </row>
    <row r="2166" spans="1:9">
      <c r="A2166" s="33"/>
      <c r="B2166"/>
      <c r="E2166"/>
      <c r="F2166"/>
      <c r="I2166" s="20"/>
    </row>
    <row r="2167" spans="1:9">
      <c r="A2167" s="33"/>
      <c r="B2167"/>
      <c r="E2167"/>
      <c r="F2167"/>
      <c r="I2167" s="20"/>
    </row>
    <row r="2168" spans="1:9">
      <c r="A2168" s="33"/>
      <c r="B2168"/>
      <c r="E2168"/>
      <c r="F2168"/>
      <c r="I2168" s="20"/>
    </row>
    <row r="2169" spans="1:9">
      <c r="A2169" s="33"/>
      <c r="B2169"/>
      <c r="E2169"/>
      <c r="F2169"/>
      <c r="I2169" s="20"/>
    </row>
    <row r="2170" spans="1:9">
      <c r="A2170" s="33"/>
      <c r="B2170"/>
      <c r="E2170"/>
      <c r="F2170"/>
      <c r="I2170" s="20"/>
    </row>
    <row r="2171" spans="1:9">
      <c r="A2171" s="33"/>
      <c r="B2171"/>
      <c r="E2171"/>
      <c r="F2171"/>
      <c r="I2171" s="20"/>
    </row>
    <row r="2172" spans="1:9">
      <c r="A2172" s="33"/>
      <c r="B2172"/>
      <c r="E2172"/>
      <c r="F2172"/>
      <c r="I2172" s="20"/>
    </row>
    <row r="2173" spans="1:9">
      <c r="A2173" s="33"/>
      <c r="B2173"/>
      <c r="E2173"/>
      <c r="F2173"/>
      <c r="I2173" s="20"/>
    </row>
    <row r="2174" spans="1:9">
      <c r="A2174" s="33"/>
      <c r="B2174"/>
      <c r="E2174"/>
      <c r="F2174"/>
      <c r="I2174" s="20"/>
    </row>
    <row r="2175" spans="1:9">
      <c r="A2175" s="33"/>
      <c r="B2175"/>
      <c r="E2175"/>
      <c r="F2175"/>
      <c r="I2175" s="20"/>
    </row>
    <row r="2176" spans="1:9">
      <c r="A2176" s="33"/>
      <c r="B2176"/>
      <c r="E2176"/>
      <c r="F2176"/>
      <c r="I2176" s="20"/>
    </row>
    <row r="2177" spans="1:9">
      <c r="A2177" s="33"/>
      <c r="B2177"/>
      <c r="E2177"/>
      <c r="F2177"/>
      <c r="I2177" s="20"/>
    </row>
    <row r="2178" spans="1:9">
      <c r="A2178" s="33"/>
      <c r="B2178"/>
      <c r="E2178"/>
      <c r="F2178"/>
      <c r="I2178" s="20"/>
    </row>
    <row r="2179" spans="1:9">
      <c r="A2179" s="33"/>
      <c r="B2179"/>
      <c r="E2179"/>
      <c r="F2179"/>
      <c r="I2179" s="20"/>
    </row>
    <row r="2180" spans="1:9">
      <c r="A2180" s="33"/>
      <c r="B2180"/>
      <c r="E2180"/>
      <c r="F2180"/>
      <c r="I2180" s="20"/>
    </row>
    <row r="2181" spans="1:9">
      <c r="A2181" s="33"/>
      <c r="B2181"/>
      <c r="E2181"/>
      <c r="F2181"/>
      <c r="I2181" s="20"/>
    </row>
    <row r="2182" spans="1:9">
      <c r="A2182" s="33"/>
      <c r="B2182"/>
      <c r="E2182"/>
      <c r="F2182"/>
      <c r="I2182" s="20"/>
    </row>
    <row r="2183" spans="1:9">
      <c r="A2183" s="33"/>
      <c r="B2183"/>
      <c r="E2183"/>
      <c r="F2183"/>
      <c r="I2183" s="20"/>
    </row>
    <row r="2184" spans="1:9">
      <c r="A2184" s="33"/>
      <c r="B2184"/>
      <c r="E2184"/>
      <c r="F2184"/>
      <c r="I2184" s="20"/>
    </row>
    <row r="2185" spans="1:9">
      <c r="A2185" s="33"/>
      <c r="B2185"/>
      <c r="E2185"/>
      <c r="F2185"/>
      <c r="I2185" s="20"/>
    </row>
    <row r="2186" spans="1:9">
      <c r="A2186" s="33"/>
      <c r="B2186"/>
      <c r="E2186"/>
      <c r="F2186"/>
      <c r="I2186" s="20"/>
    </row>
    <row r="2187" spans="1:9">
      <c r="A2187" s="33"/>
      <c r="B2187"/>
      <c r="E2187"/>
      <c r="F2187"/>
      <c r="I2187" s="20"/>
    </row>
    <row r="2188" spans="1:9">
      <c r="A2188" s="33"/>
      <c r="B2188"/>
      <c r="E2188"/>
      <c r="F2188"/>
      <c r="I2188" s="20"/>
    </row>
    <row r="2189" spans="1:9">
      <c r="A2189" s="33"/>
      <c r="B2189"/>
      <c r="E2189"/>
      <c r="F2189"/>
      <c r="I2189" s="20"/>
    </row>
    <row r="2190" spans="1:9">
      <c r="A2190" s="33"/>
      <c r="B2190"/>
      <c r="E2190"/>
      <c r="F2190"/>
      <c r="I2190" s="20"/>
    </row>
    <row r="2191" spans="1:9">
      <c r="A2191" s="33"/>
      <c r="B2191"/>
      <c r="E2191"/>
      <c r="F2191"/>
      <c r="I2191" s="20"/>
    </row>
    <row r="2192" spans="1:9">
      <c r="A2192" s="33"/>
      <c r="B2192"/>
      <c r="E2192"/>
      <c r="F2192"/>
      <c r="I2192" s="20"/>
    </row>
    <row r="2193" spans="1:9">
      <c r="A2193" s="33"/>
      <c r="B2193"/>
      <c r="E2193"/>
      <c r="F2193"/>
      <c r="I2193" s="20"/>
    </row>
    <row r="2194" spans="1:9">
      <c r="A2194" s="33"/>
      <c r="B2194"/>
      <c r="E2194"/>
      <c r="F2194"/>
      <c r="I2194" s="20"/>
    </row>
    <row r="2195" spans="1:9">
      <c r="A2195" s="33"/>
      <c r="B2195"/>
      <c r="E2195"/>
      <c r="F2195"/>
      <c r="I2195" s="20"/>
    </row>
    <row r="2196" spans="1:9">
      <c r="A2196" s="33"/>
      <c r="B2196"/>
      <c r="E2196"/>
      <c r="F2196"/>
      <c r="I2196" s="20"/>
    </row>
    <row r="2197" spans="1:9">
      <c r="A2197" s="33"/>
      <c r="B2197"/>
      <c r="E2197"/>
      <c r="F2197"/>
      <c r="I2197" s="20"/>
    </row>
    <row r="2198" spans="1:9">
      <c r="A2198" s="33"/>
      <c r="B2198"/>
      <c r="E2198"/>
      <c r="F2198"/>
      <c r="I2198" s="20"/>
    </row>
    <row r="2199" spans="1:9">
      <c r="A2199" s="33"/>
      <c r="B2199"/>
      <c r="E2199"/>
      <c r="F2199"/>
      <c r="I2199" s="20"/>
    </row>
    <row r="2200" spans="1:9">
      <c r="A2200" s="33"/>
      <c r="B2200"/>
      <c r="E2200"/>
      <c r="F2200"/>
      <c r="I2200" s="20"/>
    </row>
    <row r="2201" spans="1:9">
      <c r="A2201" s="33"/>
      <c r="B2201"/>
      <c r="E2201"/>
      <c r="F2201"/>
      <c r="I2201" s="20"/>
    </row>
    <row r="2202" spans="1:9">
      <c r="A2202" s="33"/>
      <c r="B2202"/>
      <c r="E2202"/>
      <c r="F2202"/>
      <c r="I2202" s="20"/>
    </row>
    <row r="2203" spans="1:9">
      <c r="A2203" s="33"/>
      <c r="B2203"/>
      <c r="E2203"/>
      <c r="F2203"/>
      <c r="I2203" s="20"/>
    </row>
    <row r="2204" spans="1:9">
      <c r="A2204" s="33"/>
      <c r="B2204"/>
      <c r="E2204"/>
      <c r="F2204"/>
      <c r="I2204" s="20"/>
    </row>
    <row r="2205" spans="1:9">
      <c r="A2205" s="33"/>
      <c r="B2205"/>
      <c r="E2205"/>
      <c r="F2205"/>
      <c r="I2205" s="20"/>
    </row>
    <row r="2206" spans="1:9">
      <c r="A2206" s="33"/>
      <c r="B2206"/>
      <c r="E2206"/>
      <c r="F2206"/>
      <c r="I2206" s="20"/>
    </row>
    <row r="2207" spans="1:9">
      <c r="A2207" s="33"/>
      <c r="B2207"/>
      <c r="E2207"/>
      <c r="F2207"/>
      <c r="I2207" s="20"/>
    </row>
    <row r="2208" spans="1:9">
      <c r="A2208" s="33"/>
      <c r="B2208"/>
      <c r="E2208"/>
      <c r="F2208"/>
      <c r="I2208" s="20"/>
    </row>
    <row r="2209" spans="1:9">
      <c r="A2209" s="33"/>
      <c r="B2209"/>
      <c r="E2209"/>
      <c r="F2209"/>
      <c r="I2209" s="20"/>
    </row>
    <row r="2210" spans="1:9">
      <c r="A2210" s="33"/>
      <c r="B2210"/>
      <c r="E2210"/>
      <c r="F2210"/>
      <c r="I2210" s="20"/>
    </row>
    <row r="2211" spans="1:9">
      <c r="A2211" s="33"/>
      <c r="B2211"/>
      <c r="E2211"/>
      <c r="F2211"/>
      <c r="I2211" s="20"/>
    </row>
    <row r="2212" spans="1:9">
      <c r="A2212" s="33"/>
      <c r="B2212"/>
      <c r="E2212"/>
      <c r="F2212"/>
      <c r="I2212" s="20"/>
    </row>
    <row r="2213" spans="1:9">
      <c r="A2213" s="33"/>
      <c r="B2213"/>
      <c r="E2213"/>
      <c r="F2213"/>
      <c r="I2213" s="20"/>
    </row>
    <row r="2214" spans="1:9">
      <c r="A2214" s="33"/>
      <c r="B2214"/>
      <c r="E2214"/>
      <c r="F2214"/>
      <c r="I2214" s="20"/>
    </row>
    <row r="2215" spans="1:9">
      <c r="A2215" s="33"/>
      <c r="B2215"/>
      <c r="E2215"/>
      <c r="F2215"/>
      <c r="I2215" s="20"/>
    </row>
    <row r="2216" spans="1:9">
      <c r="A2216" s="33"/>
      <c r="B2216"/>
      <c r="E2216"/>
      <c r="F2216"/>
      <c r="I2216" s="20"/>
    </row>
    <row r="2217" spans="1:9">
      <c r="A2217" s="33"/>
      <c r="B2217"/>
      <c r="E2217"/>
      <c r="F2217"/>
      <c r="I2217" s="20"/>
    </row>
    <row r="2218" spans="1:9">
      <c r="A2218" s="33"/>
      <c r="B2218"/>
      <c r="E2218"/>
      <c r="F2218"/>
      <c r="I2218" s="20"/>
    </row>
    <row r="2219" spans="1:9">
      <c r="A2219" s="33"/>
      <c r="B2219"/>
      <c r="E2219"/>
      <c r="F2219"/>
      <c r="I2219" s="20"/>
    </row>
    <row r="2220" spans="1:9">
      <c r="A2220" s="33"/>
      <c r="B2220"/>
      <c r="E2220"/>
      <c r="F2220"/>
      <c r="I2220" s="20"/>
    </row>
    <row r="2221" spans="1:9">
      <c r="A2221" s="33"/>
      <c r="B2221"/>
      <c r="E2221"/>
      <c r="F2221"/>
      <c r="I2221" s="20"/>
    </row>
    <row r="2222" spans="1:9">
      <c r="A2222" s="33"/>
      <c r="B2222"/>
      <c r="E2222"/>
      <c r="F2222"/>
      <c r="I2222" s="20"/>
    </row>
    <row r="2223" spans="1:9">
      <c r="A2223" s="33"/>
      <c r="B2223"/>
      <c r="E2223"/>
      <c r="F2223"/>
      <c r="I2223" s="20"/>
    </row>
    <row r="2224" spans="1:9">
      <c r="A2224" s="33"/>
      <c r="B2224"/>
      <c r="E2224"/>
      <c r="F2224"/>
      <c r="I2224" s="20"/>
    </row>
    <row r="2225" spans="1:9">
      <c r="A2225" s="33"/>
      <c r="B2225"/>
      <c r="E2225"/>
      <c r="F2225"/>
      <c r="I2225" s="20"/>
    </row>
    <row r="2226" spans="1:9">
      <c r="A2226" s="33"/>
      <c r="B2226"/>
      <c r="E2226"/>
      <c r="F2226"/>
      <c r="I2226" s="20"/>
    </row>
    <row r="2227" spans="1:9">
      <c r="A2227" s="33"/>
      <c r="B2227"/>
      <c r="E2227"/>
      <c r="F2227"/>
      <c r="I2227" s="20"/>
    </row>
    <row r="2228" spans="1:9">
      <c r="A2228" s="33"/>
      <c r="B2228"/>
      <c r="E2228"/>
      <c r="F2228"/>
      <c r="I2228" s="20"/>
    </row>
    <row r="2229" spans="1:9">
      <c r="A2229" s="33"/>
      <c r="B2229"/>
      <c r="E2229"/>
      <c r="F2229"/>
      <c r="I2229" s="20"/>
    </row>
    <row r="2230" spans="1:9">
      <c r="A2230" s="33"/>
      <c r="B2230"/>
      <c r="E2230"/>
      <c r="F2230"/>
      <c r="I2230" s="20"/>
    </row>
    <row r="2231" spans="1:9">
      <c r="A2231" s="33"/>
      <c r="B2231"/>
      <c r="E2231"/>
      <c r="F2231"/>
      <c r="I2231" s="20"/>
    </row>
    <row r="2232" spans="1:9">
      <c r="A2232" s="33"/>
      <c r="B2232"/>
      <c r="E2232"/>
      <c r="F2232"/>
      <c r="I2232" s="20"/>
    </row>
    <row r="2233" spans="1:9">
      <c r="A2233" s="33"/>
      <c r="B2233"/>
      <c r="E2233"/>
      <c r="F2233"/>
      <c r="I2233" s="20"/>
    </row>
    <row r="2234" spans="1:9">
      <c r="A2234" s="33"/>
      <c r="B2234"/>
      <c r="E2234"/>
      <c r="F2234"/>
      <c r="I2234" s="20"/>
    </row>
    <row r="2235" spans="1:9">
      <c r="A2235" s="33"/>
      <c r="B2235"/>
      <c r="E2235"/>
      <c r="F2235"/>
      <c r="I2235" s="20"/>
    </row>
    <row r="2236" spans="1:9">
      <c r="A2236" s="33"/>
      <c r="B2236"/>
      <c r="E2236"/>
      <c r="F2236"/>
      <c r="I2236" s="20"/>
    </row>
    <row r="2237" spans="1:9">
      <c r="A2237" s="33"/>
      <c r="B2237"/>
      <c r="E2237"/>
      <c r="F2237"/>
      <c r="I2237" s="20"/>
    </row>
    <row r="2238" spans="1:9">
      <c r="A2238" s="33"/>
      <c r="B2238"/>
      <c r="E2238"/>
      <c r="F2238"/>
      <c r="I2238" s="20"/>
    </row>
    <row r="2239" spans="1:9">
      <c r="A2239" s="33"/>
      <c r="B2239"/>
      <c r="E2239"/>
      <c r="F2239"/>
      <c r="I2239" s="20"/>
    </row>
    <row r="2240" spans="1:9">
      <c r="A2240" s="33"/>
      <c r="B2240"/>
      <c r="E2240"/>
      <c r="F2240"/>
      <c r="I2240" s="20"/>
    </row>
    <row r="2241" spans="1:9">
      <c r="A2241" s="33"/>
      <c r="B2241"/>
      <c r="E2241"/>
      <c r="F2241"/>
      <c r="I2241" s="20"/>
    </row>
    <row r="2242" spans="1:9">
      <c r="A2242" s="33"/>
      <c r="B2242"/>
      <c r="E2242"/>
      <c r="F2242"/>
      <c r="I2242" s="20"/>
    </row>
    <row r="2243" spans="1:9">
      <c r="A2243" s="33"/>
      <c r="B2243"/>
      <c r="E2243"/>
      <c r="F2243"/>
      <c r="I2243" s="20"/>
    </row>
    <row r="2244" spans="1:9">
      <c r="A2244" s="33"/>
      <c r="B2244"/>
      <c r="E2244"/>
      <c r="F2244"/>
      <c r="I2244" s="20"/>
    </row>
    <row r="2245" spans="1:9">
      <c r="A2245" s="33"/>
      <c r="B2245"/>
      <c r="E2245"/>
      <c r="F2245"/>
      <c r="I2245" s="20"/>
    </row>
    <row r="2246" spans="1:9">
      <c r="A2246" s="33"/>
      <c r="B2246"/>
      <c r="E2246"/>
      <c r="F2246"/>
      <c r="I2246" s="20"/>
    </row>
    <row r="2247" spans="1:9">
      <c r="A2247" s="33"/>
      <c r="B2247"/>
      <c r="E2247"/>
      <c r="F2247"/>
      <c r="I2247" s="20"/>
    </row>
    <row r="2248" spans="1:9">
      <c r="A2248" s="33"/>
      <c r="B2248"/>
      <c r="E2248"/>
      <c r="F2248"/>
      <c r="I2248" s="20"/>
    </row>
    <row r="2249" spans="1:9">
      <c r="A2249" s="33"/>
      <c r="B2249"/>
      <c r="E2249"/>
      <c r="F2249"/>
      <c r="I2249" s="20"/>
    </row>
    <row r="2250" spans="1:9">
      <c r="A2250" s="33"/>
      <c r="B2250"/>
      <c r="E2250"/>
      <c r="F2250"/>
      <c r="I2250" s="20"/>
    </row>
    <row r="2251" spans="1:9">
      <c r="A2251" s="33"/>
      <c r="B2251"/>
      <c r="E2251"/>
      <c r="F2251"/>
      <c r="I2251" s="20"/>
    </row>
    <row r="2252" spans="1:9">
      <c r="A2252" s="33"/>
      <c r="B2252"/>
      <c r="E2252"/>
      <c r="F2252"/>
      <c r="I2252" s="20"/>
    </row>
    <row r="2253" spans="1:9">
      <c r="A2253" s="33"/>
      <c r="B2253"/>
      <c r="E2253"/>
      <c r="F2253"/>
      <c r="I2253" s="20"/>
    </row>
    <row r="2254" spans="1:9">
      <c r="A2254" s="33"/>
      <c r="B2254"/>
      <c r="E2254"/>
      <c r="F2254"/>
      <c r="I2254" s="20"/>
    </row>
    <row r="2255" spans="1:9">
      <c r="A2255" s="33"/>
      <c r="B2255"/>
      <c r="E2255"/>
      <c r="F2255"/>
      <c r="I2255" s="20"/>
    </row>
    <row r="2256" spans="1:9">
      <c r="A2256" s="33"/>
      <c r="B2256"/>
      <c r="E2256"/>
      <c r="F2256"/>
      <c r="I2256" s="20"/>
    </row>
    <row r="2257" spans="1:9">
      <c r="A2257" s="33"/>
      <c r="B2257"/>
      <c r="E2257"/>
      <c r="F2257"/>
      <c r="I2257" s="20"/>
    </row>
    <row r="2258" spans="1:9">
      <c r="A2258" s="33"/>
      <c r="B2258"/>
      <c r="E2258"/>
      <c r="F2258"/>
      <c r="I2258" s="20"/>
    </row>
    <row r="2259" spans="1:9">
      <c r="A2259" s="33"/>
      <c r="B2259"/>
      <c r="E2259"/>
      <c r="F2259"/>
      <c r="I2259" s="20"/>
    </row>
    <row r="2260" spans="1:9">
      <c r="A2260" s="33"/>
      <c r="B2260"/>
      <c r="E2260"/>
      <c r="F2260"/>
      <c r="I2260" s="20"/>
    </row>
    <row r="2261" spans="1:9">
      <c r="A2261" s="33"/>
      <c r="B2261"/>
      <c r="E2261"/>
      <c r="F2261"/>
      <c r="I2261" s="20"/>
    </row>
    <row r="2262" spans="1:9">
      <c r="A2262" s="33"/>
      <c r="B2262"/>
      <c r="E2262"/>
      <c r="F2262"/>
      <c r="I2262" s="20"/>
    </row>
    <row r="2263" spans="1:9">
      <c r="A2263" s="33"/>
      <c r="B2263"/>
      <c r="E2263"/>
      <c r="F2263"/>
      <c r="I2263" s="20"/>
    </row>
    <row r="2264" spans="1:9">
      <c r="A2264" s="33"/>
      <c r="B2264"/>
      <c r="E2264"/>
      <c r="F2264"/>
      <c r="I2264" s="20"/>
    </row>
    <row r="2265" spans="1:9">
      <c r="A2265" s="33"/>
      <c r="B2265"/>
      <c r="E2265"/>
      <c r="F2265"/>
      <c r="I2265" s="20"/>
    </row>
    <row r="2266" spans="1:9">
      <c r="A2266" s="33"/>
      <c r="B2266"/>
      <c r="E2266"/>
      <c r="F2266"/>
      <c r="I2266" s="20"/>
    </row>
    <row r="2267" spans="1:9">
      <c r="A2267" s="33"/>
      <c r="B2267"/>
      <c r="E2267"/>
      <c r="F2267"/>
      <c r="I2267" s="20"/>
    </row>
    <row r="2268" spans="1:9">
      <c r="A2268" s="33"/>
      <c r="B2268"/>
      <c r="E2268"/>
      <c r="F2268"/>
      <c r="I2268" s="20"/>
    </row>
    <row r="2269" spans="1:9">
      <c r="A2269" s="33"/>
      <c r="B2269"/>
      <c r="E2269"/>
      <c r="F2269"/>
      <c r="I2269" s="20"/>
    </row>
    <row r="2270" spans="1:9">
      <c r="A2270" s="33"/>
      <c r="B2270"/>
      <c r="E2270"/>
      <c r="F2270"/>
      <c r="I2270" s="20"/>
    </row>
    <row r="2271" spans="1:9">
      <c r="A2271" s="33"/>
      <c r="B2271"/>
      <c r="E2271"/>
      <c r="F2271"/>
      <c r="I2271" s="20"/>
    </row>
    <row r="2272" spans="1:9">
      <c r="A2272" s="33"/>
      <c r="B2272"/>
      <c r="E2272"/>
      <c r="F2272"/>
      <c r="I2272" s="20"/>
    </row>
    <row r="2273" spans="1:9">
      <c r="A2273" s="33"/>
      <c r="B2273"/>
      <c r="E2273"/>
      <c r="F2273"/>
      <c r="I2273" s="20"/>
    </row>
    <row r="2274" spans="1:9">
      <c r="A2274" s="33"/>
      <c r="B2274"/>
      <c r="E2274"/>
      <c r="F2274"/>
      <c r="I2274" s="20"/>
    </row>
    <row r="2275" spans="1:9">
      <c r="A2275" s="33"/>
      <c r="B2275"/>
      <c r="E2275"/>
      <c r="F2275"/>
      <c r="I2275" s="20"/>
    </row>
    <row r="2276" spans="1:9">
      <c r="A2276" s="33"/>
      <c r="B2276"/>
      <c r="E2276"/>
      <c r="F2276"/>
      <c r="I2276" s="20"/>
    </row>
    <row r="2277" spans="1:9">
      <c r="A2277" s="33"/>
      <c r="B2277"/>
      <c r="E2277"/>
      <c r="F2277"/>
      <c r="I2277" s="20"/>
    </row>
    <row r="2278" spans="1:9">
      <c r="A2278" s="33"/>
      <c r="B2278"/>
      <c r="E2278"/>
      <c r="F2278"/>
      <c r="I2278" s="20"/>
    </row>
    <row r="2279" spans="1:9">
      <c r="A2279" s="33"/>
      <c r="B2279"/>
      <c r="E2279"/>
      <c r="F2279"/>
      <c r="I2279" s="20"/>
    </row>
    <row r="2280" spans="1:9">
      <c r="A2280" s="33"/>
      <c r="B2280"/>
      <c r="E2280"/>
      <c r="F2280"/>
      <c r="I2280" s="20"/>
    </row>
    <row r="2281" spans="1:9">
      <c r="A2281" s="33"/>
      <c r="B2281"/>
      <c r="E2281"/>
      <c r="F2281"/>
      <c r="I2281" s="20"/>
    </row>
    <row r="2282" spans="1:9">
      <c r="A2282" s="33"/>
      <c r="B2282"/>
      <c r="E2282"/>
      <c r="F2282"/>
      <c r="I2282" s="20"/>
    </row>
    <row r="2283" spans="1:9">
      <c r="A2283" s="33"/>
      <c r="B2283"/>
      <c r="E2283"/>
      <c r="F2283"/>
      <c r="I2283" s="20"/>
    </row>
    <row r="2284" spans="1:9">
      <c r="A2284" s="33"/>
      <c r="B2284"/>
      <c r="E2284"/>
      <c r="F2284"/>
      <c r="I2284" s="20"/>
    </row>
    <row r="2285" spans="1:9">
      <c r="A2285" s="33"/>
      <c r="B2285"/>
      <c r="E2285"/>
      <c r="F2285"/>
      <c r="I2285" s="20"/>
    </row>
    <row r="2286" spans="1:9">
      <c r="A2286" s="33"/>
      <c r="B2286"/>
      <c r="E2286"/>
      <c r="F2286"/>
      <c r="I2286" s="20"/>
    </row>
    <row r="2287" spans="1:9">
      <c r="A2287" s="33"/>
      <c r="B2287"/>
      <c r="E2287"/>
      <c r="F2287"/>
      <c r="I2287" s="20"/>
    </row>
    <row r="2288" spans="1:9">
      <c r="A2288" s="33"/>
      <c r="B2288"/>
      <c r="E2288"/>
      <c r="F2288"/>
      <c r="I2288" s="20"/>
    </row>
    <row r="2289" spans="1:9">
      <c r="A2289" s="33"/>
      <c r="B2289"/>
      <c r="E2289"/>
      <c r="F2289"/>
      <c r="I2289" s="20"/>
    </row>
    <row r="2290" spans="1:9">
      <c r="A2290" s="33"/>
      <c r="B2290"/>
      <c r="E2290"/>
      <c r="F2290"/>
      <c r="I2290" s="20"/>
    </row>
    <row r="2291" spans="1:9">
      <c r="A2291" s="33"/>
      <c r="B2291"/>
      <c r="E2291"/>
      <c r="F2291"/>
      <c r="I2291" s="20"/>
    </row>
    <row r="2292" spans="1:9">
      <c r="A2292" s="33"/>
      <c r="B2292"/>
      <c r="E2292"/>
      <c r="F2292"/>
      <c r="I2292" s="20"/>
    </row>
    <row r="2293" spans="1:9">
      <c r="A2293" s="33"/>
      <c r="B2293"/>
      <c r="E2293"/>
      <c r="F2293"/>
      <c r="I2293" s="20"/>
    </row>
    <row r="2294" spans="1:9">
      <c r="A2294" s="33"/>
      <c r="B2294"/>
      <c r="E2294"/>
      <c r="F2294"/>
      <c r="I2294" s="20"/>
    </row>
    <row r="2295" spans="1:9">
      <c r="A2295" s="33"/>
      <c r="B2295"/>
      <c r="E2295"/>
      <c r="F2295"/>
      <c r="I2295" s="20"/>
    </row>
    <row r="2296" spans="1:9">
      <c r="A2296" s="33"/>
      <c r="B2296"/>
      <c r="E2296"/>
      <c r="F2296"/>
      <c r="I2296" s="20"/>
    </row>
    <row r="2297" spans="1:9">
      <c r="A2297" s="33"/>
      <c r="B2297"/>
      <c r="E2297"/>
      <c r="F2297"/>
      <c r="I2297" s="20"/>
    </row>
    <row r="2298" spans="1:9">
      <c r="A2298" s="33"/>
      <c r="B2298"/>
      <c r="E2298"/>
      <c r="F2298"/>
      <c r="I2298" s="20"/>
    </row>
    <row r="2299" spans="1:9">
      <c r="A2299" s="33"/>
      <c r="B2299"/>
      <c r="E2299"/>
      <c r="F2299"/>
      <c r="I2299" s="20"/>
    </row>
    <row r="2300" spans="1:9">
      <c r="A2300" s="33"/>
      <c r="B2300"/>
      <c r="E2300"/>
      <c r="F2300"/>
      <c r="I2300" s="20"/>
    </row>
    <row r="2301" spans="1:9">
      <c r="A2301" s="33"/>
      <c r="B2301"/>
      <c r="E2301"/>
      <c r="F2301"/>
      <c r="I2301" s="20"/>
    </row>
    <row r="2302" spans="1:9">
      <c r="A2302" s="33"/>
      <c r="B2302"/>
      <c r="E2302"/>
      <c r="F2302"/>
      <c r="I2302" s="20"/>
    </row>
    <row r="2303" spans="1:9">
      <c r="A2303" s="33"/>
      <c r="B2303"/>
      <c r="E2303"/>
      <c r="F2303"/>
      <c r="I2303" s="20"/>
    </row>
    <row r="2304" spans="1:9">
      <c r="A2304" s="33"/>
      <c r="B2304"/>
      <c r="E2304"/>
      <c r="F2304"/>
      <c r="I2304" s="20"/>
    </row>
    <row r="2305" spans="1:9">
      <c r="A2305" s="33"/>
      <c r="B2305"/>
      <c r="E2305"/>
      <c r="F2305"/>
      <c r="I2305" s="20"/>
    </row>
    <row r="2306" spans="1:9">
      <c r="A2306" s="33"/>
      <c r="B2306"/>
      <c r="E2306"/>
      <c r="F2306"/>
      <c r="I2306" s="20"/>
    </row>
    <row r="2307" spans="1:9">
      <c r="A2307" s="33"/>
      <c r="B2307"/>
      <c r="E2307"/>
      <c r="F2307"/>
      <c r="I2307" s="20"/>
    </row>
    <row r="2308" spans="1:9">
      <c r="A2308" s="33"/>
      <c r="B2308"/>
      <c r="E2308"/>
      <c r="F2308"/>
      <c r="I2308" s="20"/>
    </row>
    <row r="2309" spans="1:9">
      <c r="A2309" s="33"/>
      <c r="B2309"/>
      <c r="E2309"/>
      <c r="F2309"/>
      <c r="I2309" s="20"/>
    </row>
    <row r="2310" spans="1:9">
      <c r="A2310" s="33"/>
      <c r="B2310"/>
      <c r="E2310"/>
      <c r="F2310"/>
      <c r="I2310" s="20"/>
    </row>
    <row r="2311" spans="1:9">
      <c r="A2311" s="33"/>
      <c r="B2311"/>
      <c r="E2311"/>
      <c r="F2311"/>
      <c r="I2311" s="20"/>
    </row>
    <row r="2312" spans="1:9">
      <c r="A2312" s="33"/>
      <c r="B2312"/>
      <c r="E2312"/>
      <c r="F2312"/>
      <c r="I2312" s="20"/>
    </row>
    <row r="2313" spans="1:9">
      <c r="A2313" s="33"/>
      <c r="B2313"/>
      <c r="E2313"/>
      <c r="F2313"/>
      <c r="I2313" s="20"/>
    </row>
    <row r="2314" spans="1:9">
      <c r="A2314" s="33"/>
      <c r="B2314"/>
      <c r="E2314"/>
      <c r="F2314"/>
      <c r="I2314" s="20"/>
    </row>
    <row r="2315" spans="1:9">
      <c r="A2315" s="33"/>
      <c r="B2315"/>
      <c r="E2315"/>
      <c r="F2315"/>
      <c r="I2315" s="20"/>
    </row>
    <row r="2316" spans="1:9">
      <c r="A2316" s="33"/>
      <c r="B2316"/>
      <c r="E2316"/>
      <c r="F2316"/>
      <c r="I2316" s="20"/>
    </row>
    <row r="2317" spans="1:9">
      <c r="A2317" s="33"/>
      <c r="B2317"/>
      <c r="E2317"/>
      <c r="F2317"/>
      <c r="I2317" s="20"/>
    </row>
    <row r="2318" spans="1:9">
      <c r="A2318" s="33"/>
      <c r="B2318"/>
      <c r="E2318"/>
      <c r="F2318"/>
      <c r="I2318" s="20"/>
    </row>
    <row r="2319" spans="1:9">
      <c r="A2319" s="33"/>
      <c r="B2319"/>
      <c r="E2319"/>
      <c r="F2319"/>
      <c r="I2319" s="20"/>
    </row>
    <row r="2320" spans="1:9">
      <c r="A2320" s="33"/>
      <c r="B2320"/>
      <c r="E2320"/>
      <c r="F2320"/>
      <c r="I2320" s="20"/>
    </row>
    <row r="2321" spans="1:9">
      <c r="A2321" s="33"/>
      <c r="B2321"/>
      <c r="E2321"/>
      <c r="F2321"/>
      <c r="I2321" s="20"/>
    </row>
    <row r="2322" spans="1:9">
      <c r="A2322" s="33"/>
      <c r="B2322"/>
      <c r="E2322"/>
      <c r="F2322"/>
      <c r="I2322" s="20"/>
    </row>
    <row r="2323" spans="1:9">
      <c r="A2323" s="33"/>
      <c r="B2323"/>
      <c r="E2323"/>
      <c r="F2323"/>
      <c r="I2323" s="20"/>
    </row>
    <row r="2324" spans="1:9">
      <c r="A2324" s="33"/>
      <c r="B2324"/>
      <c r="E2324"/>
      <c r="F2324"/>
      <c r="I2324" s="20"/>
    </row>
    <row r="2325" spans="1:9">
      <c r="A2325" s="33"/>
      <c r="B2325"/>
      <c r="E2325"/>
      <c r="F2325"/>
      <c r="I2325" s="20"/>
    </row>
    <row r="2326" spans="1:9">
      <c r="A2326" s="33"/>
      <c r="B2326"/>
      <c r="E2326"/>
      <c r="F2326"/>
      <c r="I2326" s="20"/>
    </row>
    <row r="2327" spans="1:9">
      <c r="A2327" s="33"/>
      <c r="B2327"/>
      <c r="E2327"/>
      <c r="F2327"/>
      <c r="I2327" s="20"/>
    </row>
    <row r="2328" spans="1:9">
      <c r="A2328" s="33"/>
      <c r="B2328"/>
      <c r="E2328"/>
      <c r="F2328"/>
      <c r="I2328" s="20"/>
    </row>
    <row r="2329" spans="1:9">
      <c r="A2329" s="33"/>
      <c r="B2329"/>
      <c r="E2329"/>
      <c r="F2329"/>
      <c r="I2329" s="20"/>
    </row>
    <row r="2330" spans="1:9">
      <c r="A2330" s="33"/>
      <c r="B2330"/>
      <c r="E2330"/>
      <c r="F2330"/>
      <c r="I2330" s="20"/>
    </row>
    <row r="2331" spans="1:9">
      <c r="A2331" s="33"/>
      <c r="B2331"/>
      <c r="E2331"/>
      <c r="F2331"/>
      <c r="I2331" s="20"/>
    </row>
    <row r="2332" spans="1:9">
      <c r="A2332" s="33"/>
      <c r="B2332"/>
      <c r="E2332"/>
      <c r="F2332"/>
      <c r="I2332" s="20"/>
    </row>
    <row r="2333" spans="1:9">
      <c r="A2333" s="33"/>
      <c r="B2333"/>
      <c r="E2333"/>
      <c r="F2333"/>
      <c r="I2333" s="20"/>
    </row>
    <row r="2334" spans="1:9">
      <c r="A2334" s="33"/>
      <c r="B2334"/>
      <c r="E2334"/>
      <c r="F2334"/>
      <c r="I2334" s="20"/>
    </row>
    <row r="2335" spans="1:9">
      <c r="A2335" s="33"/>
      <c r="B2335"/>
      <c r="E2335"/>
      <c r="F2335"/>
      <c r="I2335" s="20"/>
    </row>
    <row r="2336" spans="1:9">
      <c r="A2336" s="33"/>
      <c r="B2336"/>
      <c r="E2336"/>
      <c r="F2336"/>
      <c r="I2336" s="20"/>
    </row>
    <row r="2337" spans="1:9">
      <c r="A2337" s="33"/>
      <c r="B2337"/>
      <c r="E2337"/>
      <c r="F2337"/>
      <c r="I2337" s="20"/>
    </row>
    <row r="2338" spans="1:9">
      <c r="A2338" s="33"/>
      <c r="B2338"/>
      <c r="E2338"/>
      <c r="F2338"/>
      <c r="I2338" s="20"/>
    </row>
    <row r="2339" spans="1:9">
      <c r="A2339" s="33"/>
      <c r="B2339"/>
      <c r="E2339"/>
      <c r="F2339"/>
      <c r="I2339" s="20"/>
    </row>
    <row r="2340" spans="1:9">
      <c r="A2340" s="33"/>
      <c r="B2340"/>
      <c r="E2340"/>
      <c r="F2340"/>
      <c r="I2340" s="20"/>
    </row>
    <row r="2341" spans="1:9">
      <c r="A2341" s="33"/>
      <c r="B2341"/>
      <c r="E2341"/>
      <c r="F2341"/>
      <c r="I2341" s="20"/>
    </row>
    <row r="2342" spans="1:9">
      <c r="A2342" s="33"/>
      <c r="B2342"/>
      <c r="E2342"/>
      <c r="F2342"/>
      <c r="I2342" s="20"/>
    </row>
    <row r="2343" spans="1:9">
      <c r="A2343" s="33"/>
      <c r="B2343"/>
      <c r="E2343"/>
      <c r="F2343"/>
      <c r="I2343" s="20"/>
    </row>
    <row r="2344" spans="1:9">
      <c r="A2344" s="33"/>
      <c r="B2344"/>
      <c r="E2344"/>
      <c r="F2344"/>
      <c r="I2344" s="20"/>
    </row>
    <row r="2345" spans="1:9">
      <c r="A2345" s="33"/>
      <c r="B2345"/>
      <c r="E2345"/>
      <c r="F2345"/>
      <c r="I2345" s="20"/>
    </row>
    <row r="2346" spans="1:9">
      <c r="A2346" s="33"/>
      <c r="B2346"/>
      <c r="E2346"/>
      <c r="F2346"/>
      <c r="I2346" s="20"/>
    </row>
    <row r="2347" spans="1:9">
      <c r="A2347" s="33"/>
      <c r="B2347"/>
      <c r="E2347"/>
      <c r="F2347"/>
      <c r="I2347" s="20"/>
    </row>
    <row r="2348" spans="1:9">
      <c r="A2348" s="33"/>
      <c r="B2348"/>
      <c r="E2348"/>
      <c r="F2348"/>
      <c r="I2348" s="20"/>
    </row>
    <row r="2349" spans="1:9">
      <c r="A2349" s="33"/>
      <c r="B2349"/>
      <c r="E2349"/>
      <c r="F2349"/>
      <c r="I2349" s="20"/>
    </row>
    <row r="2350" spans="1:9">
      <c r="A2350" s="33"/>
      <c r="B2350"/>
      <c r="E2350"/>
      <c r="F2350"/>
      <c r="I2350" s="20"/>
    </row>
    <row r="2351" spans="1:9">
      <c r="A2351" s="33"/>
      <c r="B2351"/>
      <c r="E2351"/>
      <c r="F2351"/>
      <c r="I2351" s="20"/>
    </row>
    <row r="2352" spans="1:9">
      <c r="A2352" s="33"/>
      <c r="B2352"/>
      <c r="E2352"/>
      <c r="F2352"/>
      <c r="I2352" s="20"/>
    </row>
    <row r="2353" spans="1:9">
      <c r="A2353" s="33"/>
      <c r="B2353"/>
      <c r="E2353"/>
      <c r="F2353"/>
      <c r="I2353" s="20"/>
    </row>
    <row r="2354" spans="1:9">
      <c r="A2354" s="33"/>
      <c r="B2354"/>
      <c r="E2354"/>
      <c r="F2354"/>
      <c r="I2354" s="20"/>
    </row>
    <row r="2355" spans="1:9">
      <c r="A2355" s="33"/>
      <c r="B2355"/>
      <c r="E2355"/>
      <c r="F2355"/>
      <c r="I2355" s="20"/>
    </row>
    <row r="2356" spans="1:9">
      <c r="A2356" s="33"/>
      <c r="B2356"/>
      <c r="E2356"/>
      <c r="F2356"/>
      <c r="I2356" s="20"/>
    </row>
    <row r="2357" spans="1:9">
      <c r="A2357" s="33"/>
      <c r="B2357"/>
      <c r="E2357"/>
      <c r="F2357"/>
      <c r="I2357" s="20"/>
    </row>
    <row r="2358" spans="1:9">
      <c r="A2358" s="33"/>
      <c r="B2358"/>
      <c r="E2358"/>
      <c r="F2358"/>
      <c r="I2358" s="20"/>
    </row>
    <row r="2359" spans="1:9">
      <c r="A2359" s="33"/>
      <c r="B2359"/>
      <c r="E2359"/>
      <c r="F2359"/>
      <c r="I2359" s="20"/>
    </row>
    <row r="2360" spans="1:9">
      <c r="A2360" s="33"/>
      <c r="B2360"/>
      <c r="E2360"/>
      <c r="F2360"/>
      <c r="I2360" s="20"/>
    </row>
    <row r="2361" spans="1:9">
      <c r="A2361" s="33"/>
      <c r="B2361"/>
      <c r="E2361"/>
      <c r="F2361"/>
      <c r="I2361" s="20"/>
    </row>
    <row r="2362" spans="1:9">
      <c r="A2362" s="33"/>
      <c r="B2362"/>
      <c r="E2362"/>
      <c r="F2362"/>
      <c r="I2362" s="20"/>
    </row>
    <row r="2363" spans="1:9">
      <c r="A2363" s="33"/>
      <c r="B2363"/>
      <c r="E2363"/>
      <c r="F2363"/>
      <c r="I2363" s="20"/>
    </row>
    <row r="2364" spans="1:9">
      <c r="A2364" s="33"/>
      <c r="B2364"/>
      <c r="E2364"/>
      <c r="F2364"/>
      <c r="I2364" s="20"/>
    </row>
    <row r="2365" spans="1:9">
      <c r="A2365" s="33"/>
      <c r="B2365"/>
      <c r="E2365"/>
      <c r="F2365"/>
      <c r="I2365" s="20"/>
    </row>
    <row r="2366" spans="1:9">
      <c r="A2366" s="33"/>
      <c r="B2366"/>
      <c r="E2366"/>
      <c r="F2366"/>
      <c r="I2366" s="20"/>
    </row>
    <row r="2367" spans="1:9">
      <c r="A2367" s="33"/>
      <c r="B2367"/>
      <c r="E2367"/>
      <c r="F2367"/>
      <c r="I2367" s="20"/>
    </row>
    <row r="2368" spans="1:9">
      <c r="A2368" s="33"/>
      <c r="B2368"/>
      <c r="E2368"/>
      <c r="F2368"/>
      <c r="I2368" s="20"/>
    </row>
    <row r="2369" spans="1:9">
      <c r="A2369" s="33"/>
      <c r="B2369"/>
      <c r="E2369"/>
      <c r="F2369"/>
      <c r="I2369" s="20"/>
    </row>
    <row r="2370" spans="1:9">
      <c r="A2370" s="33"/>
      <c r="B2370"/>
      <c r="E2370"/>
      <c r="F2370"/>
      <c r="I2370" s="20"/>
    </row>
    <row r="2371" spans="1:9">
      <c r="A2371" s="33"/>
      <c r="B2371"/>
      <c r="E2371"/>
      <c r="F2371"/>
      <c r="I2371" s="20"/>
    </row>
    <row r="2372" spans="1:9">
      <c r="A2372" s="33"/>
      <c r="B2372"/>
      <c r="E2372"/>
      <c r="F2372"/>
      <c r="I2372" s="20"/>
    </row>
    <row r="2373" spans="1:9">
      <c r="A2373" s="33"/>
      <c r="B2373"/>
      <c r="E2373"/>
      <c r="F2373"/>
      <c r="I2373" s="20"/>
    </row>
    <row r="2374" spans="1:9">
      <c r="A2374" s="33"/>
      <c r="B2374"/>
      <c r="E2374"/>
      <c r="F2374"/>
      <c r="I2374" s="20"/>
    </row>
    <row r="2375" spans="1:9">
      <c r="A2375" s="33"/>
      <c r="B2375"/>
      <c r="E2375"/>
      <c r="F2375"/>
      <c r="I2375" s="20"/>
    </row>
    <row r="2376" spans="1:9">
      <c r="A2376" s="33"/>
      <c r="B2376"/>
      <c r="E2376"/>
      <c r="F2376"/>
      <c r="I2376" s="20"/>
    </row>
    <row r="2377" spans="1:9">
      <c r="A2377" s="33"/>
      <c r="B2377"/>
      <c r="E2377"/>
      <c r="F2377"/>
      <c r="I2377" s="20"/>
    </row>
    <row r="2378" spans="1:9">
      <c r="A2378" s="33"/>
      <c r="B2378"/>
      <c r="E2378"/>
      <c r="F2378"/>
      <c r="I2378" s="20"/>
    </row>
    <row r="2379" spans="1:9">
      <c r="A2379" s="33"/>
      <c r="B2379"/>
      <c r="E2379"/>
      <c r="F2379"/>
      <c r="I2379" s="20"/>
    </row>
    <row r="2380" spans="1:9">
      <c r="A2380" s="33"/>
      <c r="B2380"/>
      <c r="E2380"/>
      <c r="F2380"/>
      <c r="I2380" s="20"/>
    </row>
    <row r="2381" spans="1:9">
      <c r="A2381" s="33"/>
      <c r="B2381"/>
      <c r="E2381"/>
      <c r="F2381"/>
      <c r="I2381" s="20"/>
    </row>
    <row r="2382" spans="1:9">
      <c r="A2382" s="33"/>
      <c r="B2382"/>
      <c r="E2382"/>
      <c r="F2382"/>
      <c r="I2382" s="20"/>
    </row>
    <row r="2383" spans="1:9">
      <c r="A2383" s="33"/>
      <c r="B2383"/>
      <c r="E2383"/>
      <c r="F2383"/>
      <c r="I2383" s="20"/>
    </row>
    <row r="2384" spans="1:9">
      <c r="A2384" s="33"/>
      <c r="B2384"/>
      <c r="E2384"/>
      <c r="F2384"/>
      <c r="I2384" s="20"/>
    </row>
    <row r="2385" spans="1:9">
      <c r="A2385" s="33"/>
      <c r="B2385"/>
      <c r="E2385"/>
      <c r="F2385"/>
      <c r="I2385" s="20"/>
    </row>
    <row r="2386" spans="1:9">
      <c r="A2386" s="33"/>
      <c r="B2386"/>
      <c r="E2386"/>
      <c r="F2386"/>
      <c r="I2386" s="20"/>
    </row>
    <row r="2387" spans="1:9">
      <c r="A2387" s="33"/>
      <c r="B2387"/>
      <c r="E2387"/>
      <c r="F2387"/>
      <c r="I2387" s="20"/>
    </row>
    <row r="2388" spans="1:9">
      <c r="A2388" s="33"/>
      <c r="B2388"/>
      <c r="E2388"/>
      <c r="F2388"/>
      <c r="I2388" s="20"/>
    </row>
    <row r="2389" spans="1:9">
      <c r="A2389" s="33"/>
      <c r="B2389"/>
      <c r="E2389"/>
      <c r="F2389"/>
      <c r="I2389" s="20"/>
    </row>
    <row r="2390" spans="1:9">
      <c r="A2390" s="33"/>
      <c r="B2390"/>
      <c r="E2390"/>
      <c r="F2390"/>
      <c r="I2390" s="20"/>
    </row>
    <row r="2391" spans="1:9">
      <c r="A2391" s="33"/>
      <c r="B2391"/>
      <c r="E2391"/>
      <c r="F2391"/>
      <c r="I2391" s="20"/>
    </row>
    <row r="2392" spans="1:9">
      <c r="A2392" s="33"/>
      <c r="B2392"/>
      <c r="E2392"/>
      <c r="F2392"/>
      <c r="I2392" s="20"/>
    </row>
    <row r="2393" spans="1:9">
      <c r="A2393" s="33"/>
      <c r="B2393"/>
      <c r="E2393"/>
      <c r="F2393"/>
      <c r="I2393" s="20"/>
    </row>
    <row r="2394" spans="1:9">
      <c r="A2394" s="33"/>
      <c r="B2394"/>
      <c r="E2394"/>
      <c r="F2394"/>
      <c r="I2394" s="20"/>
    </row>
    <row r="2395" spans="1:9">
      <c r="A2395" s="33"/>
      <c r="B2395"/>
      <c r="E2395"/>
      <c r="F2395"/>
      <c r="I2395" s="20"/>
    </row>
    <row r="2396" spans="1:9">
      <c r="A2396" s="33"/>
      <c r="B2396"/>
      <c r="E2396"/>
      <c r="F2396"/>
      <c r="I2396" s="20"/>
    </row>
    <row r="2397" spans="1:9">
      <c r="A2397" s="33"/>
      <c r="B2397"/>
      <c r="E2397"/>
      <c r="F2397"/>
      <c r="I2397" s="20"/>
    </row>
    <row r="2398" spans="1:9">
      <c r="A2398" s="33"/>
      <c r="B2398"/>
      <c r="E2398"/>
      <c r="F2398"/>
      <c r="I2398" s="20"/>
    </row>
    <row r="2399" spans="1:9">
      <c r="A2399" s="33"/>
      <c r="B2399"/>
      <c r="E2399"/>
      <c r="F2399"/>
      <c r="I2399" s="20"/>
    </row>
    <row r="2400" spans="1:9">
      <c r="A2400" s="33"/>
      <c r="B2400"/>
      <c r="E2400"/>
      <c r="F2400"/>
      <c r="I2400" s="20"/>
    </row>
    <row r="2401" spans="1:9">
      <c r="A2401" s="33"/>
      <c r="B2401"/>
      <c r="E2401"/>
      <c r="F2401"/>
      <c r="I2401" s="20"/>
    </row>
    <row r="2402" spans="1:9">
      <c r="A2402" s="33"/>
      <c r="B2402"/>
      <c r="E2402"/>
      <c r="F2402"/>
      <c r="I2402" s="20"/>
    </row>
    <row r="2403" spans="1:9">
      <c r="A2403" s="33"/>
      <c r="B2403"/>
      <c r="E2403"/>
      <c r="F2403"/>
      <c r="I2403" s="20"/>
    </row>
    <row r="2404" spans="1:9">
      <c r="A2404" s="33"/>
      <c r="B2404"/>
      <c r="E2404"/>
      <c r="F2404"/>
      <c r="I2404" s="20"/>
    </row>
    <row r="2405" spans="1:9">
      <c r="A2405" s="33"/>
      <c r="B2405"/>
      <c r="E2405"/>
      <c r="F2405"/>
      <c r="I2405" s="20"/>
    </row>
    <row r="2406" spans="1:9">
      <c r="A2406" s="33"/>
      <c r="B2406"/>
      <c r="E2406"/>
      <c r="F2406"/>
      <c r="I2406" s="20"/>
    </row>
    <row r="2407" spans="1:9">
      <c r="A2407" s="33"/>
      <c r="B2407"/>
      <c r="E2407"/>
      <c r="F2407"/>
      <c r="I2407" s="20"/>
    </row>
    <row r="2408" spans="1:9">
      <c r="A2408" s="33"/>
      <c r="B2408"/>
      <c r="E2408"/>
      <c r="F2408"/>
      <c r="I2408" s="20"/>
    </row>
    <row r="2409" spans="1:9">
      <c r="A2409" s="33"/>
      <c r="B2409"/>
      <c r="E2409"/>
      <c r="F2409"/>
      <c r="I2409" s="20"/>
    </row>
    <row r="2410" spans="1:9">
      <c r="A2410" s="33"/>
      <c r="B2410"/>
      <c r="E2410"/>
      <c r="F2410"/>
      <c r="I2410" s="20"/>
    </row>
    <row r="2411" spans="1:9">
      <c r="A2411" s="33"/>
      <c r="B2411"/>
      <c r="E2411"/>
      <c r="F2411"/>
      <c r="I2411" s="20"/>
    </row>
    <row r="2412" spans="1:9">
      <c r="A2412" s="33"/>
      <c r="B2412"/>
      <c r="E2412"/>
      <c r="F2412"/>
      <c r="I2412" s="20"/>
    </row>
    <row r="2413" spans="1:9">
      <c r="A2413" s="33"/>
      <c r="B2413"/>
      <c r="E2413"/>
      <c r="F2413"/>
      <c r="I2413" s="20"/>
    </row>
    <row r="2414" spans="1:9">
      <c r="A2414" s="33"/>
      <c r="B2414"/>
      <c r="E2414"/>
      <c r="F2414"/>
      <c r="I2414" s="20"/>
    </row>
    <row r="2415" spans="1:9">
      <c r="A2415" s="33"/>
      <c r="B2415"/>
      <c r="E2415"/>
      <c r="F2415"/>
      <c r="I2415" s="20"/>
    </row>
    <row r="2416" spans="1:9">
      <c r="A2416" s="33"/>
      <c r="B2416"/>
      <c r="E2416"/>
      <c r="F2416"/>
      <c r="I2416" s="20"/>
    </row>
    <row r="2417" spans="1:9">
      <c r="A2417" s="33"/>
      <c r="B2417"/>
      <c r="E2417"/>
      <c r="F2417"/>
      <c r="I2417" s="20"/>
    </row>
    <row r="2418" spans="1:9">
      <c r="A2418" s="33"/>
      <c r="B2418"/>
      <c r="E2418"/>
      <c r="F2418"/>
      <c r="I2418" s="20"/>
    </row>
    <row r="2419" spans="1:9">
      <c r="A2419" s="33"/>
      <c r="B2419"/>
      <c r="E2419"/>
      <c r="F2419"/>
      <c r="I2419" s="20"/>
    </row>
    <row r="2420" spans="1:9">
      <c r="A2420" s="33"/>
      <c r="B2420"/>
      <c r="E2420"/>
      <c r="F2420"/>
      <c r="I2420" s="20"/>
    </row>
    <row r="2421" spans="1:9">
      <c r="A2421" s="33"/>
      <c r="B2421"/>
      <c r="E2421"/>
      <c r="F2421"/>
      <c r="I2421" s="20"/>
    </row>
    <row r="2422" spans="1:9">
      <c r="A2422" s="33"/>
      <c r="B2422"/>
      <c r="E2422"/>
      <c r="F2422"/>
      <c r="I2422" s="20"/>
    </row>
    <row r="2423" spans="1:9">
      <c r="A2423" s="33"/>
      <c r="B2423"/>
      <c r="E2423"/>
      <c r="F2423"/>
      <c r="I2423" s="20"/>
    </row>
    <row r="2424" spans="1:9">
      <c r="A2424" s="33"/>
      <c r="B2424"/>
      <c r="E2424"/>
      <c r="F2424"/>
      <c r="I2424" s="20"/>
    </row>
    <row r="2425" spans="1:9">
      <c r="A2425" s="33"/>
      <c r="B2425"/>
      <c r="E2425"/>
      <c r="F2425"/>
      <c r="I2425" s="20"/>
    </row>
    <row r="2426" spans="1:9">
      <c r="A2426" s="33"/>
      <c r="B2426"/>
      <c r="E2426"/>
      <c r="F2426"/>
      <c r="I2426" s="20"/>
    </row>
    <row r="2427" spans="1:9">
      <c r="A2427" s="33"/>
      <c r="B2427"/>
      <c r="E2427"/>
      <c r="F2427"/>
      <c r="I2427" s="20"/>
    </row>
    <row r="2428" spans="1:9">
      <c r="A2428" s="33"/>
      <c r="B2428"/>
      <c r="E2428"/>
      <c r="F2428"/>
      <c r="I2428" s="20"/>
    </row>
    <row r="2429" spans="1:9">
      <c r="A2429" s="33"/>
      <c r="B2429"/>
      <c r="E2429"/>
      <c r="F2429"/>
      <c r="I2429" s="20"/>
    </row>
    <row r="2430" spans="1:9">
      <c r="A2430" s="33"/>
      <c r="B2430"/>
      <c r="E2430"/>
      <c r="F2430"/>
      <c r="I2430" s="20"/>
    </row>
    <row r="2431" spans="1:9">
      <c r="A2431" s="33"/>
      <c r="B2431"/>
      <c r="E2431"/>
      <c r="F2431"/>
      <c r="I2431" s="20"/>
    </row>
    <row r="2432" spans="1:9">
      <c r="A2432" s="33"/>
      <c r="B2432"/>
      <c r="E2432"/>
      <c r="F2432"/>
      <c r="I2432" s="20"/>
    </row>
    <row r="2433" spans="1:9">
      <c r="A2433" s="33"/>
      <c r="B2433"/>
      <c r="E2433"/>
      <c r="F2433"/>
      <c r="I2433" s="20"/>
    </row>
    <row r="2434" spans="1:9">
      <c r="A2434" s="33"/>
      <c r="B2434"/>
      <c r="E2434"/>
      <c r="F2434"/>
      <c r="I2434" s="20"/>
    </row>
    <row r="2435" spans="1:9">
      <c r="A2435" s="33"/>
      <c r="B2435"/>
      <c r="E2435"/>
      <c r="F2435"/>
      <c r="I2435" s="20"/>
    </row>
    <row r="2436" spans="1:9">
      <c r="A2436" s="33"/>
      <c r="B2436"/>
      <c r="E2436"/>
      <c r="F2436"/>
      <c r="I2436" s="20"/>
    </row>
    <row r="2437" spans="1:9">
      <c r="A2437" s="33"/>
      <c r="B2437"/>
      <c r="E2437"/>
      <c r="F2437"/>
      <c r="I2437" s="20"/>
    </row>
    <row r="2438" spans="1:9">
      <c r="A2438" s="33"/>
      <c r="B2438"/>
      <c r="E2438"/>
      <c r="F2438"/>
      <c r="I2438" s="20"/>
    </row>
    <row r="2439" spans="1:9">
      <c r="A2439" s="33"/>
      <c r="B2439"/>
      <c r="E2439"/>
      <c r="F2439"/>
      <c r="I2439" s="20"/>
    </row>
    <row r="2440" spans="1:9">
      <c r="A2440" s="33"/>
      <c r="B2440"/>
      <c r="E2440"/>
      <c r="F2440"/>
      <c r="I2440" s="20"/>
    </row>
    <row r="2441" spans="1:9">
      <c r="A2441" s="33"/>
      <c r="B2441"/>
      <c r="E2441"/>
      <c r="F2441"/>
      <c r="I2441" s="20"/>
    </row>
    <row r="2442" spans="1:9">
      <c r="A2442" s="33"/>
      <c r="B2442"/>
      <c r="E2442"/>
      <c r="F2442"/>
      <c r="I2442" s="20"/>
    </row>
    <row r="2443" spans="1:9">
      <c r="A2443" s="33"/>
      <c r="B2443"/>
      <c r="E2443"/>
      <c r="F2443"/>
      <c r="I2443" s="20"/>
    </row>
    <row r="2444" spans="1:9">
      <c r="A2444" s="33"/>
      <c r="B2444"/>
      <c r="E2444"/>
      <c r="F2444"/>
      <c r="I2444" s="20"/>
    </row>
    <row r="2445" spans="1:9">
      <c r="A2445" s="33"/>
      <c r="B2445"/>
      <c r="E2445"/>
      <c r="F2445"/>
      <c r="I2445" s="20"/>
    </row>
    <row r="2446" spans="1:9">
      <c r="A2446" s="33"/>
      <c r="B2446"/>
      <c r="E2446"/>
      <c r="F2446"/>
      <c r="I2446" s="20"/>
    </row>
    <row r="2447" spans="1:9">
      <c r="A2447" s="33"/>
      <c r="B2447"/>
      <c r="E2447"/>
      <c r="F2447"/>
      <c r="I2447" s="20"/>
    </row>
    <row r="2448" spans="1:9">
      <c r="A2448" s="33"/>
      <c r="B2448"/>
      <c r="E2448"/>
      <c r="F2448"/>
      <c r="I2448" s="20"/>
    </row>
    <row r="2449" spans="1:9">
      <c r="A2449" s="33"/>
      <c r="B2449"/>
      <c r="E2449"/>
      <c r="F2449"/>
      <c r="I2449" s="20"/>
    </row>
    <row r="2450" spans="1:9">
      <c r="A2450" s="33"/>
      <c r="B2450"/>
      <c r="E2450"/>
      <c r="F2450"/>
      <c r="I2450" s="20"/>
    </row>
    <row r="2451" spans="1:9">
      <c r="A2451" s="33"/>
      <c r="B2451"/>
      <c r="E2451"/>
      <c r="F2451"/>
      <c r="I2451" s="20"/>
    </row>
    <row r="2452" spans="1:9">
      <c r="A2452" s="33"/>
      <c r="B2452"/>
      <c r="E2452"/>
      <c r="F2452"/>
      <c r="I2452" s="20"/>
    </row>
    <row r="2453" spans="1:9">
      <c r="A2453" s="33"/>
      <c r="B2453"/>
      <c r="E2453"/>
      <c r="F2453"/>
      <c r="I2453" s="20"/>
    </row>
    <row r="2454" spans="1:9">
      <c r="A2454" s="33"/>
      <c r="B2454"/>
      <c r="E2454"/>
      <c r="F2454"/>
      <c r="I2454" s="20"/>
    </row>
    <row r="2455" spans="1:9">
      <c r="A2455" s="33"/>
      <c r="B2455"/>
      <c r="E2455"/>
      <c r="F2455"/>
      <c r="I2455" s="20"/>
    </row>
    <row r="2456" spans="1:9">
      <c r="A2456" s="33"/>
      <c r="B2456"/>
      <c r="E2456"/>
      <c r="F2456"/>
      <c r="I2456" s="20"/>
    </row>
    <row r="2457" spans="1:9">
      <c r="A2457" s="33"/>
      <c r="B2457"/>
      <c r="E2457"/>
      <c r="F2457"/>
      <c r="I2457" s="20"/>
    </row>
    <row r="2458" spans="1:9">
      <c r="A2458" s="33"/>
      <c r="B2458"/>
      <c r="E2458"/>
      <c r="F2458"/>
      <c r="I2458" s="20"/>
    </row>
    <row r="2459" spans="1:9">
      <c r="A2459" s="33"/>
      <c r="B2459"/>
      <c r="E2459"/>
      <c r="F2459"/>
      <c r="I2459" s="20"/>
    </row>
    <row r="2460" spans="1:9">
      <c r="A2460" s="33"/>
      <c r="B2460"/>
      <c r="E2460"/>
      <c r="F2460"/>
      <c r="I2460" s="20"/>
    </row>
    <row r="2461" spans="1:9">
      <c r="A2461" s="33"/>
      <c r="B2461"/>
      <c r="E2461"/>
      <c r="F2461"/>
      <c r="I2461" s="20"/>
    </row>
    <row r="2462" spans="1:9">
      <c r="A2462" s="33"/>
      <c r="B2462"/>
      <c r="E2462"/>
      <c r="F2462"/>
      <c r="I2462" s="20"/>
    </row>
    <row r="2463" spans="1:9">
      <c r="A2463" s="33"/>
      <c r="B2463"/>
      <c r="E2463"/>
      <c r="F2463"/>
      <c r="I2463" s="20"/>
    </row>
    <row r="2464" spans="1:9">
      <c r="A2464" s="33"/>
      <c r="B2464"/>
      <c r="E2464"/>
      <c r="F2464"/>
      <c r="I2464" s="20"/>
    </row>
    <row r="2465" spans="1:9">
      <c r="A2465" s="33"/>
      <c r="B2465"/>
      <c r="E2465"/>
      <c r="F2465"/>
      <c r="I2465" s="20"/>
    </row>
    <row r="2466" spans="1:9">
      <c r="A2466" s="33"/>
      <c r="B2466"/>
      <c r="E2466"/>
      <c r="F2466"/>
      <c r="I2466" s="20"/>
    </row>
    <row r="2467" spans="1:9">
      <c r="A2467" s="33"/>
      <c r="B2467"/>
      <c r="E2467"/>
      <c r="F2467"/>
      <c r="I2467" s="20"/>
    </row>
    <row r="2468" spans="1:9">
      <c r="A2468" s="33"/>
      <c r="B2468"/>
      <c r="E2468"/>
      <c r="F2468"/>
      <c r="I2468" s="20"/>
    </row>
    <row r="2469" spans="1:9">
      <c r="A2469" s="33"/>
      <c r="B2469"/>
      <c r="E2469"/>
      <c r="F2469"/>
      <c r="I2469" s="20"/>
    </row>
    <row r="2470" spans="1:9">
      <c r="A2470" s="33"/>
      <c r="B2470"/>
      <c r="E2470"/>
      <c r="F2470"/>
      <c r="I2470" s="20"/>
    </row>
    <row r="2471" spans="1:9">
      <c r="A2471" s="33"/>
      <c r="B2471"/>
      <c r="E2471"/>
      <c r="F2471"/>
      <c r="I2471" s="20"/>
    </row>
    <row r="2472" spans="1:9">
      <c r="A2472" s="33"/>
      <c r="B2472"/>
      <c r="E2472"/>
      <c r="F2472"/>
      <c r="I2472" s="20"/>
    </row>
    <row r="2473" spans="1:9">
      <c r="A2473" s="33"/>
      <c r="B2473"/>
      <c r="E2473"/>
      <c r="F2473"/>
      <c r="I2473" s="20"/>
    </row>
    <row r="2474" spans="1:9">
      <c r="A2474" s="33"/>
      <c r="B2474"/>
      <c r="E2474"/>
      <c r="F2474"/>
      <c r="I2474" s="20"/>
    </row>
    <row r="2475" spans="1:9">
      <c r="A2475" s="33"/>
      <c r="B2475"/>
      <c r="E2475"/>
      <c r="F2475"/>
      <c r="I2475" s="20"/>
    </row>
    <row r="2476" spans="1:9">
      <c r="A2476" s="33"/>
      <c r="B2476"/>
      <c r="E2476"/>
      <c r="F2476"/>
      <c r="I2476" s="20"/>
    </row>
    <row r="2477" spans="1:9">
      <c r="A2477" s="33"/>
      <c r="B2477"/>
      <c r="E2477"/>
      <c r="F2477"/>
      <c r="I2477" s="20"/>
    </row>
    <row r="2478" spans="1:9">
      <c r="A2478" s="33"/>
      <c r="B2478"/>
      <c r="E2478"/>
      <c r="F2478"/>
      <c r="I2478" s="20"/>
    </row>
    <row r="2479" spans="1:9">
      <c r="A2479" s="33"/>
      <c r="B2479"/>
      <c r="E2479"/>
      <c r="F2479"/>
      <c r="I2479" s="20"/>
    </row>
    <row r="2480" spans="1:9">
      <c r="A2480" s="33"/>
      <c r="B2480"/>
      <c r="E2480"/>
      <c r="F2480"/>
      <c r="I2480" s="20"/>
    </row>
    <row r="2481" spans="1:9">
      <c r="A2481" s="33"/>
      <c r="B2481"/>
      <c r="E2481"/>
      <c r="F2481"/>
      <c r="I2481" s="20"/>
    </row>
    <row r="2482" spans="1:9">
      <c r="A2482" s="33"/>
      <c r="B2482"/>
      <c r="E2482"/>
      <c r="F2482"/>
      <c r="I2482" s="20"/>
    </row>
    <row r="2483" spans="1:9">
      <c r="A2483" s="33"/>
      <c r="B2483"/>
      <c r="E2483"/>
      <c r="F2483"/>
      <c r="I2483" s="20"/>
    </row>
    <row r="2484" spans="1:9">
      <c r="A2484" s="33"/>
      <c r="B2484"/>
      <c r="E2484"/>
      <c r="F2484"/>
      <c r="I2484" s="20"/>
    </row>
    <row r="2485" spans="1:9">
      <c r="A2485" s="33"/>
      <c r="B2485"/>
      <c r="E2485"/>
      <c r="F2485"/>
      <c r="I2485" s="20"/>
    </row>
    <row r="2486" spans="1:9">
      <c r="A2486" s="33"/>
      <c r="B2486"/>
      <c r="E2486"/>
      <c r="F2486"/>
      <c r="I2486" s="20"/>
    </row>
    <row r="2487" spans="1:9">
      <c r="A2487" s="33"/>
      <c r="B2487"/>
      <c r="E2487"/>
      <c r="F2487"/>
      <c r="I2487" s="20"/>
    </row>
    <row r="2488" spans="1:9">
      <c r="A2488" s="33"/>
      <c r="B2488"/>
      <c r="E2488"/>
      <c r="F2488"/>
      <c r="I2488" s="20"/>
    </row>
    <row r="2489" spans="1:9">
      <c r="A2489" s="33"/>
      <c r="B2489"/>
      <c r="E2489"/>
      <c r="F2489"/>
      <c r="I2489" s="20"/>
    </row>
    <row r="2490" spans="1:9">
      <c r="A2490" s="33"/>
      <c r="B2490"/>
      <c r="E2490"/>
      <c r="F2490"/>
      <c r="I2490" s="20"/>
    </row>
    <row r="2491" spans="1:9">
      <c r="A2491" s="33"/>
      <c r="B2491"/>
      <c r="E2491"/>
      <c r="F2491"/>
      <c r="I2491" s="20"/>
    </row>
    <row r="2492" spans="1:9">
      <c r="A2492" s="33"/>
      <c r="B2492"/>
      <c r="E2492"/>
      <c r="F2492"/>
      <c r="I2492" s="20"/>
    </row>
    <row r="2493" spans="1:9">
      <c r="A2493" s="33"/>
      <c r="B2493"/>
      <c r="E2493"/>
      <c r="F2493"/>
      <c r="I2493" s="20"/>
    </row>
    <row r="2494" spans="1:9">
      <c r="A2494" s="33"/>
      <c r="B2494"/>
      <c r="E2494"/>
      <c r="F2494"/>
      <c r="I2494" s="20"/>
    </row>
    <row r="2495" spans="1:9">
      <c r="A2495" s="33"/>
      <c r="B2495"/>
      <c r="E2495"/>
      <c r="F2495"/>
      <c r="I2495" s="20"/>
    </row>
    <row r="2496" spans="1:9">
      <c r="A2496" s="33"/>
      <c r="B2496"/>
      <c r="E2496"/>
      <c r="F2496"/>
      <c r="I2496" s="20"/>
    </row>
    <row r="2497" spans="1:9">
      <c r="A2497" s="33"/>
      <c r="B2497"/>
      <c r="E2497"/>
      <c r="F2497"/>
      <c r="I2497" s="20"/>
    </row>
    <row r="2498" spans="1:9">
      <c r="A2498" s="33"/>
      <c r="B2498"/>
      <c r="E2498"/>
      <c r="F2498"/>
      <c r="I2498" s="20"/>
    </row>
    <row r="2499" spans="1:9">
      <c r="A2499" s="33"/>
      <c r="B2499"/>
      <c r="E2499"/>
      <c r="F2499"/>
      <c r="I2499" s="20"/>
    </row>
    <row r="2500" spans="1:9">
      <c r="A2500" s="33"/>
      <c r="B2500"/>
      <c r="E2500"/>
      <c r="F2500"/>
      <c r="I2500" s="20"/>
    </row>
    <row r="2501" spans="1:9">
      <c r="A2501" s="33"/>
      <c r="B2501"/>
      <c r="E2501"/>
      <c r="F2501"/>
      <c r="I2501" s="20"/>
    </row>
    <row r="2502" spans="1:9">
      <c r="A2502" s="33"/>
      <c r="B2502"/>
      <c r="E2502"/>
      <c r="F2502"/>
      <c r="I2502" s="20"/>
    </row>
    <row r="2503" spans="1:9">
      <c r="A2503" s="33"/>
      <c r="B2503"/>
      <c r="E2503"/>
      <c r="F2503"/>
      <c r="I2503" s="20"/>
    </row>
    <row r="2504" spans="1:9">
      <c r="A2504" s="33"/>
      <c r="B2504"/>
      <c r="E2504"/>
      <c r="F2504"/>
      <c r="I2504" s="20"/>
    </row>
    <row r="2505" spans="1:9">
      <c r="A2505" s="33"/>
      <c r="B2505"/>
      <c r="E2505"/>
      <c r="F2505"/>
      <c r="I2505" s="20"/>
    </row>
    <row r="2506" spans="1:9">
      <c r="A2506" s="33"/>
      <c r="B2506"/>
      <c r="E2506"/>
      <c r="F2506"/>
      <c r="I2506" s="20"/>
    </row>
    <row r="2507" spans="1:9">
      <c r="A2507" s="33"/>
      <c r="B2507"/>
      <c r="E2507"/>
      <c r="F2507"/>
      <c r="I2507" s="20"/>
    </row>
    <row r="2508" spans="1:9">
      <c r="A2508" s="33"/>
      <c r="B2508"/>
      <c r="E2508"/>
      <c r="F2508"/>
      <c r="I2508" s="20"/>
    </row>
    <row r="2509" spans="1:9">
      <c r="A2509" s="33"/>
      <c r="B2509"/>
      <c r="E2509"/>
      <c r="F2509"/>
      <c r="I2509" s="20"/>
    </row>
    <row r="2510" spans="1:9">
      <c r="A2510" s="33"/>
      <c r="B2510"/>
      <c r="E2510"/>
      <c r="F2510"/>
      <c r="I2510" s="20"/>
    </row>
    <row r="2511" spans="1:9">
      <c r="A2511" s="33"/>
      <c r="B2511"/>
      <c r="E2511"/>
      <c r="F2511"/>
      <c r="I2511" s="20"/>
    </row>
    <row r="2512" spans="1:9">
      <c r="A2512" s="33"/>
      <c r="B2512"/>
      <c r="E2512"/>
      <c r="F2512"/>
      <c r="I2512" s="20"/>
    </row>
    <row r="2513" spans="1:9">
      <c r="A2513" s="33"/>
      <c r="B2513"/>
      <c r="E2513"/>
      <c r="F2513"/>
      <c r="I2513" s="20"/>
    </row>
    <row r="2514" spans="1:9">
      <c r="A2514" s="33"/>
      <c r="B2514"/>
      <c r="E2514"/>
      <c r="F2514"/>
      <c r="I2514" s="20"/>
    </row>
    <row r="2515" spans="1:9">
      <c r="A2515" s="33"/>
      <c r="B2515"/>
      <c r="E2515"/>
      <c r="F2515"/>
      <c r="I2515" s="20"/>
    </row>
    <row r="2516" spans="1:9">
      <c r="A2516" s="33"/>
      <c r="B2516"/>
      <c r="E2516"/>
      <c r="F2516"/>
      <c r="I2516" s="20"/>
    </row>
    <row r="2517" spans="1:9">
      <c r="A2517" s="33"/>
      <c r="B2517"/>
      <c r="E2517"/>
      <c r="F2517"/>
      <c r="I2517" s="20"/>
    </row>
    <row r="2518" spans="1:9">
      <c r="A2518" s="33"/>
      <c r="B2518"/>
      <c r="E2518"/>
      <c r="F2518"/>
      <c r="I2518" s="20"/>
    </row>
    <row r="2519" spans="1:9">
      <c r="A2519" s="33"/>
      <c r="B2519"/>
      <c r="E2519"/>
      <c r="F2519"/>
      <c r="I2519" s="20"/>
    </row>
    <row r="2520" spans="1:9">
      <c r="A2520" s="33"/>
      <c r="B2520"/>
      <c r="E2520"/>
      <c r="F2520"/>
      <c r="I2520" s="20"/>
    </row>
    <row r="2521" spans="1:9">
      <c r="A2521" s="33"/>
      <c r="B2521"/>
      <c r="E2521"/>
      <c r="F2521"/>
      <c r="I2521" s="20"/>
    </row>
    <row r="2522" spans="1:9">
      <c r="A2522" s="33"/>
      <c r="B2522"/>
      <c r="E2522"/>
      <c r="F2522"/>
      <c r="I2522" s="20"/>
    </row>
    <row r="2523" spans="1:9">
      <c r="A2523" s="33"/>
      <c r="B2523"/>
      <c r="E2523"/>
      <c r="F2523"/>
      <c r="I2523" s="20"/>
    </row>
    <row r="2524" spans="1:9">
      <c r="A2524" s="33"/>
      <c r="B2524"/>
      <c r="E2524"/>
      <c r="F2524"/>
      <c r="I2524" s="20"/>
    </row>
    <row r="2525" spans="1:9">
      <c r="A2525" s="33"/>
      <c r="B2525"/>
      <c r="E2525"/>
      <c r="F2525"/>
      <c r="I2525" s="20"/>
    </row>
    <row r="2526" spans="1:9">
      <c r="A2526" s="33"/>
      <c r="B2526"/>
      <c r="E2526"/>
      <c r="F2526"/>
      <c r="I2526" s="20"/>
    </row>
    <row r="2527" spans="1:9">
      <c r="A2527" s="33"/>
      <c r="B2527"/>
      <c r="E2527"/>
      <c r="F2527"/>
      <c r="I2527" s="20"/>
    </row>
    <row r="2528" spans="1:9">
      <c r="A2528" s="33"/>
      <c r="B2528"/>
      <c r="E2528"/>
      <c r="F2528"/>
      <c r="I2528" s="20"/>
    </row>
    <row r="2529" spans="1:9">
      <c r="A2529" s="33"/>
      <c r="B2529"/>
      <c r="E2529"/>
      <c r="F2529"/>
      <c r="I2529" s="20"/>
    </row>
    <row r="2530" spans="1:9">
      <c r="A2530" s="33"/>
      <c r="B2530"/>
      <c r="E2530"/>
      <c r="F2530"/>
      <c r="I2530" s="20"/>
    </row>
    <row r="2531" spans="1:9">
      <c r="A2531" s="33"/>
      <c r="B2531"/>
      <c r="E2531"/>
      <c r="F2531"/>
      <c r="I2531" s="20"/>
    </row>
    <row r="2532" spans="1:9">
      <c r="A2532" s="33"/>
      <c r="B2532"/>
      <c r="E2532"/>
      <c r="F2532"/>
      <c r="I2532" s="20"/>
    </row>
    <row r="2533" spans="1:9">
      <c r="A2533" s="33"/>
      <c r="B2533"/>
      <c r="E2533"/>
      <c r="F2533"/>
      <c r="I2533" s="20"/>
    </row>
    <row r="2534" spans="1:9">
      <c r="A2534" s="33"/>
      <c r="B2534"/>
      <c r="E2534"/>
      <c r="F2534"/>
      <c r="I2534" s="20"/>
    </row>
    <row r="2535" spans="1:9">
      <c r="A2535" s="33"/>
      <c r="B2535"/>
      <c r="E2535"/>
      <c r="F2535"/>
      <c r="I2535" s="20"/>
    </row>
    <row r="2536" spans="1:9">
      <c r="A2536" s="33"/>
      <c r="B2536"/>
      <c r="E2536"/>
      <c r="F2536"/>
      <c r="I2536" s="20"/>
    </row>
    <row r="2537" spans="1:9">
      <c r="A2537" s="33"/>
      <c r="B2537"/>
      <c r="E2537"/>
      <c r="F2537"/>
      <c r="I2537" s="20"/>
    </row>
    <row r="2538" spans="1:9">
      <c r="A2538" s="33"/>
      <c r="B2538"/>
      <c r="E2538"/>
      <c r="F2538"/>
      <c r="I2538" s="20"/>
    </row>
    <row r="2539" spans="1:9">
      <c r="A2539" s="33"/>
      <c r="B2539"/>
      <c r="E2539"/>
      <c r="F2539"/>
      <c r="I2539" s="20"/>
    </row>
    <row r="2540" spans="1:9">
      <c r="A2540" s="33"/>
      <c r="B2540"/>
      <c r="E2540"/>
      <c r="F2540"/>
      <c r="I2540" s="20"/>
    </row>
    <row r="2541" spans="1:9">
      <c r="A2541" s="33"/>
      <c r="B2541"/>
      <c r="E2541"/>
      <c r="F2541"/>
      <c r="I2541" s="20"/>
    </row>
    <row r="2542" spans="1:9">
      <c r="A2542" s="33"/>
      <c r="B2542"/>
      <c r="E2542"/>
      <c r="F2542"/>
      <c r="I2542" s="20"/>
    </row>
    <row r="2543" spans="1:9">
      <c r="A2543" s="33"/>
      <c r="B2543"/>
      <c r="E2543"/>
      <c r="F2543"/>
      <c r="I2543" s="20"/>
    </row>
    <row r="2544" spans="1:9">
      <c r="A2544" s="33"/>
      <c r="B2544"/>
      <c r="E2544"/>
      <c r="F2544"/>
      <c r="I2544" s="20"/>
    </row>
    <row r="2545" spans="1:9">
      <c r="A2545" s="33"/>
      <c r="B2545"/>
      <c r="E2545"/>
      <c r="F2545"/>
      <c r="I2545" s="20"/>
    </row>
    <row r="2546" spans="1:9">
      <c r="A2546" s="33"/>
      <c r="B2546"/>
      <c r="E2546"/>
      <c r="F2546"/>
      <c r="I2546" s="20"/>
    </row>
    <row r="2547" spans="1:9">
      <c r="A2547" s="33"/>
      <c r="B2547"/>
      <c r="E2547"/>
      <c r="F2547"/>
      <c r="I2547" s="20"/>
    </row>
    <row r="2548" spans="1:9">
      <c r="A2548" s="33"/>
      <c r="B2548"/>
      <c r="E2548"/>
      <c r="F2548"/>
      <c r="I2548" s="20"/>
    </row>
    <row r="2549" spans="1:9">
      <c r="A2549" s="33"/>
      <c r="B2549"/>
      <c r="E2549"/>
      <c r="F2549"/>
      <c r="I2549" s="20"/>
    </row>
    <row r="2550" spans="1:9">
      <c r="A2550" s="33"/>
      <c r="B2550"/>
      <c r="E2550"/>
      <c r="F2550"/>
      <c r="I2550" s="20"/>
    </row>
    <row r="2551" spans="1:9">
      <c r="A2551" s="33"/>
      <c r="B2551"/>
      <c r="E2551"/>
      <c r="F2551"/>
      <c r="I2551" s="20"/>
    </row>
    <row r="2552" spans="1:9">
      <c r="A2552" s="33"/>
      <c r="B2552"/>
      <c r="E2552"/>
      <c r="F2552"/>
      <c r="I2552" s="20"/>
    </row>
    <row r="2553" spans="1:9">
      <c r="A2553" s="33"/>
      <c r="B2553"/>
      <c r="E2553"/>
      <c r="F2553"/>
      <c r="I2553" s="20"/>
    </row>
    <row r="2554" spans="1:9">
      <c r="A2554" s="33"/>
      <c r="B2554"/>
      <c r="E2554"/>
      <c r="F2554"/>
      <c r="I2554" s="20"/>
    </row>
    <row r="2555" spans="1:9">
      <c r="A2555" s="33"/>
      <c r="B2555"/>
      <c r="E2555"/>
      <c r="F2555"/>
      <c r="I2555" s="20"/>
    </row>
    <row r="2556" spans="1:9">
      <c r="A2556" s="33"/>
      <c r="B2556"/>
      <c r="E2556"/>
      <c r="F2556"/>
      <c r="I2556" s="20"/>
    </row>
    <row r="2557" spans="1:9">
      <c r="A2557" s="33"/>
      <c r="B2557"/>
      <c r="E2557"/>
      <c r="F2557"/>
      <c r="I2557" s="20"/>
    </row>
    <row r="2558" spans="1:9">
      <c r="A2558" s="33"/>
      <c r="B2558"/>
      <c r="E2558"/>
      <c r="F2558"/>
      <c r="I2558" s="20"/>
    </row>
    <row r="2559" spans="1:9">
      <c r="A2559" s="33"/>
      <c r="B2559"/>
      <c r="E2559"/>
      <c r="F2559"/>
      <c r="I2559" s="20"/>
    </row>
    <row r="2560" spans="1:9">
      <c r="A2560" s="33"/>
      <c r="B2560"/>
      <c r="E2560"/>
      <c r="F2560"/>
      <c r="I2560" s="20"/>
    </row>
    <row r="2561" spans="1:9">
      <c r="A2561" s="33"/>
      <c r="B2561"/>
      <c r="E2561"/>
      <c r="F2561"/>
      <c r="I2561" s="20"/>
    </row>
    <row r="2562" spans="1:9">
      <c r="A2562" s="33"/>
      <c r="B2562"/>
      <c r="E2562"/>
      <c r="F2562"/>
      <c r="I2562" s="20"/>
    </row>
    <row r="2563" spans="1:9">
      <c r="A2563" s="33"/>
      <c r="B2563"/>
      <c r="E2563"/>
      <c r="F2563"/>
      <c r="I2563" s="20"/>
    </row>
    <row r="2564" spans="1:9">
      <c r="A2564" s="33"/>
      <c r="B2564"/>
      <c r="E2564"/>
      <c r="F2564"/>
      <c r="I2564" s="20"/>
    </row>
    <row r="2565" spans="1:9">
      <c r="A2565" s="33"/>
      <c r="B2565"/>
      <c r="E2565"/>
      <c r="F2565"/>
      <c r="I2565" s="20"/>
    </row>
    <row r="2566" spans="1:9">
      <c r="A2566" s="33"/>
      <c r="B2566"/>
      <c r="E2566"/>
      <c r="F2566"/>
      <c r="I2566" s="20"/>
    </row>
    <row r="2567" spans="1:9">
      <c r="A2567" s="33"/>
      <c r="B2567"/>
      <c r="E2567"/>
      <c r="F2567"/>
      <c r="I2567" s="20"/>
    </row>
    <row r="2568" spans="1:9">
      <c r="A2568" s="33"/>
      <c r="B2568"/>
      <c r="E2568"/>
      <c r="F2568"/>
      <c r="I2568" s="20"/>
    </row>
  </sheetData>
  <sortState ref="A2:J2568">
    <sortCondition descending="1" ref="J2:J2568"/>
  </sortState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61"/>
  <sheetViews>
    <sheetView zoomScaleNormal="100" workbookViewId="0">
      <selection activeCell="A2" sqref="A2:E2"/>
    </sheetView>
  </sheetViews>
  <sheetFormatPr defaultColWidth="11" defaultRowHeight="13.5"/>
  <cols>
    <col min="1" max="1" width="21.625" style="21" bestFit="1" customWidth="1"/>
    <col min="2" max="2" width="8.875" style="17" customWidth="1"/>
    <col min="3" max="3" width="9.25" customWidth="1"/>
    <col min="4" max="4" width="9.375" style="17" bestFit="1" customWidth="1"/>
    <col min="5" max="5" width="9.5" style="16" bestFit="1" customWidth="1"/>
    <col min="6" max="6" width="5.625" style="16" bestFit="1" customWidth="1"/>
    <col min="7" max="7" width="5.625" bestFit="1" customWidth="1"/>
    <col min="8" max="8" width="7.5" bestFit="1" customWidth="1"/>
    <col min="9" max="11" width="3.75" customWidth="1"/>
    <col min="12" max="12" width="18.375" style="19" bestFit="1" customWidth="1"/>
    <col min="13" max="13" width="18.375" bestFit="1" customWidth="1"/>
    <col min="14" max="14" width="8.25" style="16" bestFit="1" customWidth="1"/>
    <col min="15" max="15" width="9" bestFit="1" customWidth="1"/>
    <col min="16" max="16" width="9.375" style="16" bestFit="1" customWidth="1"/>
    <col min="17" max="17" width="9.375" bestFit="1" customWidth="1"/>
  </cols>
  <sheetData>
    <row r="1" spans="1:17">
      <c r="A1" s="33" t="s">
        <v>38</v>
      </c>
      <c r="B1" t="s">
        <v>39</v>
      </c>
      <c r="C1" t="s">
        <v>40</v>
      </c>
      <c r="D1" t="s">
        <v>45</v>
      </c>
      <c r="E1" t="s">
        <v>41</v>
      </c>
      <c r="F1" t="s">
        <v>42</v>
      </c>
      <c r="G1" t="s">
        <v>43</v>
      </c>
      <c r="H1" t="s">
        <v>44</v>
      </c>
      <c r="I1" t="s">
        <v>46</v>
      </c>
      <c r="J1" t="s">
        <v>47</v>
      </c>
      <c r="K1" t="s">
        <v>48</v>
      </c>
      <c r="L1" s="44" t="s">
        <v>93</v>
      </c>
      <c r="M1" t="s">
        <v>94</v>
      </c>
      <c r="N1" s="20" t="s">
        <v>3449</v>
      </c>
      <c r="O1" s="20" t="s">
        <v>3450</v>
      </c>
      <c r="P1" s="20" t="s">
        <v>3452</v>
      </c>
      <c r="Q1" s="20" t="s">
        <v>3448</v>
      </c>
    </row>
    <row r="2" spans="1:17">
      <c r="A2" s="33">
        <v>42895.985289351855</v>
      </c>
      <c r="B2" s="20" t="s">
        <v>384</v>
      </c>
      <c r="C2" t="s">
        <v>385</v>
      </c>
      <c r="D2" t="s">
        <v>386</v>
      </c>
      <c r="E2">
        <v>200</v>
      </c>
      <c r="F2" t="s">
        <v>49</v>
      </c>
      <c r="G2" t="s">
        <v>49</v>
      </c>
      <c r="H2" t="s">
        <v>1482</v>
      </c>
      <c r="I2" t="s">
        <v>50</v>
      </c>
      <c r="J2" t="s">
        <v>50</v>
      </c>
      <c r="K2" t="s">
        <v>51</v>
      </c>
      <c r="L2" s="44" t="s">
        <v>1483</v>
      </c>
      <c r="M2" t="s">
        <v>1484</v>
      </c>
      <c r="N2">
        <f>VLOOKUP(D2,'HIS-6.9'!D:E,2,FALSE)</f>
        <v>200</v>
      </c>
      <c r="O2">
        <f t="shared" ref="O2:O65" si="0">IF(E2=N2,1,0)</f>
        <v>1</v>
      </c>
      <c r="P2" t="e">
        <f>VLOOKUP(D2,'银行-6.9'!F:G,2,FALSE)</f>
        <v>#N/A</v>
      </c>
      <c r="Q2" t="e">
        <f t="shared" ref="Q2:Q65" si="1">IF(E2=P2,1,0)</f>
        <v>#N/A</v>
      </c>
    </row>
    <row r="3" spans="1:17">
      <c r="A3" s="33">
        <v>42895.957442129627</v>
      </c>
      <c r="B3" t="s">
        <v>272</v>
      </c>
      <c r="C3" t="s">
        <v>273</v>
      </c>
      <c r="D3" t="s">
        <v>389</v>
      </c>
      <c r="E3">
        <v>10</v>
      </c>
      <c r="F3" t="s">
        <v>49</v>
      </c>
      <c r="G3" t="s">
        <v>49</v>
      </c>
      <c r="H3" t="s">
        <v>1485</v>
      </c>
      <c r="I3" t="s">
        <v>50</v>
      </c>
      <c r="J3" t="s">
        <v>50</v>
      </c>
      <c r="K3" t="s">
        <v>51</v>
      </c>
      <c r="L3" s="44" t="s">
        <v>1486</v>
      </c>
      <c r="M3" t="s">
        <v>1487</v>
      </c>
      <c r="N3">
        <f>VLOOKUP(D3,'HIS-6.9'!D:E,2,FALSE)</f>
        <v>10</v>
      </c>
      <c r="O3">
        <f t="shared" si="0"/>
        <v>1</v>
      </c>
      <c r="P3">
        <f>VLOOKUP(D3,'银行-6.9'!F:G,2,FALSE)</f>
        <v>10</v>
      </c>
      <c r="Q3">
        <f t="shared" si="1"/>
        <v>1</v>
      </c>
    </row>
    <row r="4" spans="1:17">
      <c r="A4" s="33">
        <v>42895.956666666665</v>
      </c>
      <c r="B4" t="s">
        <v>272</v>
      </c>
      <c r="C4" t="s">
        <v>273</v>
      </c>
      <c r="D4" t="s">
        <v>390</v>
      </c>
      <c r="E4">
        <v>10</v>
      </c>
      <c r="F4" t="s">
        <v>49</v>
      </c>
      <c r="G4" t="s">
        <v>49</v>
      </c>
      <c r="H4" t="s">
        <v>1488</v>
      </c>
      <c r="I4" t="s">
        <v>50</v>
      </c>
      <c r="J4" t="s">
        <v>50</v>
      </c>
      <c r="K4" t="s">
        <v>51</v>
      </c>
      <c r="L4" s="44" t="s">
        <v>1489</v>
      </c>
      <c r="M4" t="s">
        <v>1490</v>
      </c>
      <c r="N4">
        <f>VLOOKUP(D4,'HIS-6.9'!D:E,2,FALSE)</f>
        <v>10</v>
      </c>
      <c r="O4">
        <f t="shared" si="0"/>
        <v>1</v>
      </c>
      <c r="P4">
        <f>VLOOKUP(D4,'银行-6.9'!F:G,2,FALSE)</f>
        <v>10</v>
      </c>
      <c r="Q4">
        <f t="shared" si="1"/>
        <v>1</v>
      </c>
    </row>
    <row r="5" spans="1:17">
      <c r="A5" s="33">
        <v>42895.951550925929</v>
      </c>
      <c r="B5" t="s">
        <v>272</v>
      </c>
      <c r="C5" t="s">
        <v>273</v>
      </c>
      <c r="D5" t="s">
        <v>391</v>
      </c>
      <c r="E5">
        <v>10</v>
      </c>
      <c r="F5" t="s">
        <v>49</v>
      </c>
      <c r="G5" t="s">
        <v>49</v>
      </c>
      <c r="H5" t="s">
        <v>1491</v>
      </c>
      <c r="I5" t="s">
        <v>50</v>
      </c>
      <c r="J5" t="s">
        <v>50</v>
      </c>
      <c r="K5" t="s">
        <v>51</v>
      </c>
      <c r="L5" s="44" t="s">
        <v>1492</v>
      </c>
      <c r="M5" t="s">
        <v>1493</v>
      </c>
      <c r="N5">
        <f>VLOOKUP(D5,'HIS-6.9'!D:E,2,FALSE)</f>
        <v>10</v>
      </c>
      <c r="O5">
        <f t="shared" si="0"/>
        <v>1</v>
      </c>
      <c r="P5">
        <f>VLOOKUP(D5,'银行-6.9'!F:G,2,FALSE)</f>
        <v>10</v>
      </c>
      <c r="Q5">
        <f t="shared" si="1"/>
        <v>1</v>
      </c>
    </row>
    <row r="6" spans="1:17">
      <c r="A6" s="33">
        <v>42895.95008101852</v>
      </c>
      <c r="B6" t="s">
        <v>272</v>
      </c>
      <c r="C6" t="s">
        <v>273</v>
      </c>
      <c r="D6" t="s">
        <v>392</v>
      </c>
      <c r="E6">
        <v>10</v>
      </c>
      <c r="F6" t="s">
        <v>49</v>
      </c>
      <c r="G6" t="s">
        <v>49</v>
      </c>
      <c r="H6" t="s">
        <v>1494</v>
      </c>
      <c r="I6" t="s">
        <v>50</v>
      </c>
      <c r="J6" t="s">
        <v>50</v>
      </c>
      <c r="K6" t="s">
        <v>51</v>
      </c>
      <c r="L6" s="44" t="s">
        <v>1495</v>
      </c>
      <c r="M6" t="s">
        <v>1496</v>
      </c>
      <c r="N6">
        <f>VLOOKUP(D6,'HIS-6.9'!D:E,2,FALSE)</f>
        <v>10</v>
      </c>
      <c r="O6">
        <f t="shared" si="0"/>
        <v>1</v>
      </c>
      <c r="P6">
        <f>VLOOKUP(D6,'银行-6.9'!F:G,2,FALSE)</f>
        <v>10</v>
      </c>
      <c r="Q6">
        <f t="shared" si="1"/>
        <v>1</v>
      </c>
    </row>
    <row r="7" spans="1:17">
      <c r="A7" s="33">
        <v>42895.873287037037</v>
      </c>
      <c r="B7" t="s">
        <v>393</v>
      </c>
      <c r="C7" t="s">
        <v>55</v>
      </c>
      <c r="D7" t="s">
        <v>394</v>
      </c>
      <c r="E7">
        <v>20</v>
      </c>
      <c r="F7" t="s">
        <v>49</v>
      </c>
      <c r="G7" t="s">
        <v>49</v>
      </c>
      <c r="H7" t="s">
        <v>1497</v>
      </c>
      <c r="I7" t="s">
        <v>50</v>
      </c>
      <c r="J7" t="s">
        <v>50</v>
      </c>
      <c r="K7" t="s">
        <v>51</v>
      </c>
      <c r="L7" s="44" t="s">
        <v>1498</v>
      </c>
      <c r="M7" t="s">
        <v>1499</v>
      </c>
      <c r="N7">
        <f>VLOOKUP(D7,'HIS-6.9'!D:E,2,FALSE)</f>
        <v>20</v>
      </c>
      <c r="O7">
        <f t="shared" si="0"/>
        <v>1</v>
      </c>
      <c r="P7">
        <f>VLOOKUP(D7,'银行-6.9'!F:G,2,FALSE)</f>
        <v>20</v>
      </c>
      <c r="Q7">
        <f t="shared" si="1"/>
        <v>1</v>
      </c>
    </row>
    <row r="8" spans="1:17">
      <c r="A8" s="33">
        <v>42895.853773148148</v>
      </c>
      <c r="B8" t="s">
        <v>395</v>
      </c>
      <c r="C8" t="s">
        <v>396</v>
      </c>
      <c r="D8" t="s">
        <v>397</v>
      </c>
      <c r="E8">
        <v>1</v>
      </c>
      <c r="F8" t="s">
        <v>49</v>
      </c>
      <c r="G8" t="s">
        <v>49</v>
      </c>
      <c r="H8" t="s">
        <v>1500</v>
      </c>
      <c r="I8" t="s">
        <v>50</v>
      </c>
      <c r="J8" t="s">
        <v>50</v>
      </c>
      <c r="K8" t="s">
        <v>51</v>
      </c>
      <c r="L8" s="44" t="s">
        <v>1501</v>
      </c>
      <c r="M8" t="s">
        <v>1502</v>
      </c>
      <c r="N8">
        <f>VLOOKUP(D8,'HIS-6.9'!D:E,2,FALSE)</f>
        <v>1</v>
      </c>
      <c r="O8">
        <f t="shared" si="0"/>
        <v>1</v>
      </c>
      <c r="P8">
        <f>VLOOKUP(D8,'银行-6.9'!F:G,2,FALSE)</f>
        <v>1</v>
      </c>
      <c r="Q8">
        <f t="shared" si="1"/>
        <v>1</v>
      </c>
    </row>
    <row r="9" spans="1:17">
      <c r="A9" s="33">
        <v>42895.813067129631</v>
      </c>
      <c r="B9" t="s">
        <v>400</v>
      </c>
      <c r="C9" t="s">
        <v>401</v>
      </c>
      <c r="D9" t="s">
        <v>402</v>
      </c>
      <c r="E9">
        <v>500</v>
      </c>
      <c r="F9" t="s">
        <v>49</v>
      </c>
      <c r="G9" t="s">
        <v>49</v>
      </c>
      <c r="H9" t="s">
        <v>1503</v>
      </c>
      <c r="I9" t="s">
        <v>50</v>
      </c>
      <c r="J9" t="s">
        <v>50</v>
      </c>
      <c r="K9" t="s">
        <v>51</v>
      </c>
      <c r="L9" s="44" t="s">
        <v>1504</v>
      </c>
      <c r="M9" t="s">
        <v>1505</v>
      </c>
      <c r="N9">
        <f>VLOOKUP(D9,'HIS-6.9'!D:E,2,FALSE)</f>
        <v>500</v>
      </c>
      <c r="O9">
        <f t="shared" si="0"/>
        <v>1</v>
      </c>
      <c r="P9">
        <f>VLOOKUP(D9,'银行-6.9'!F:G,2,FALSE)</f>
        <v>500</v>
      </c>
      <c r="Q9">
        <f t="shared" si="1"/>
        <v>1</v>
      </c>
    </row>
    <row r="10" spans="1:17">
      <c r="A10" s="33">
        <v>42895.808136574073</v>
      </c>
      <c r="B10" t="s">
        <v>245</v>
      </c>
      <c r="C10" t="s">
        <v>246</v>
      </c>
      <c r="D10" t="s">
        <v>403</v>
      </c>
      <c r="E10">
        <v>1</v>
      </c>
      <c r="F10" t="s">
        <v>49</v>
      </c>
      <c r="G10" t="s">
        <v>49</v>
      </c>
      <c r="H10" t="s">
        <v>1506</v>
      </c>
      <c r="I10" t="s">
        <v>50</v>
      </c>
      <c r="J10" t="s">
        <v>50</v>
      </c>
      <c r="K10" t="s">
        <v>51</v>
      </c>
      <c r="L10" s="44" t="s">
        <v>1507</v>
      </c>
      <c r="M10" t="s">
        <v>1508</v>
      </c>
      <c r="N10">
        <f>VLOOKUP(D10,'HIS-6.9'!D:E,2,FALSE)</f>
        <v>1</v>
      </c>
      <c r="O10">
        <f t="shared" si="0"/>
        <v>1</v>
      </c>
      <c r="P10">
        <f>VLOOKUP(D10,'银行-6.9'!F:G,2,FALSE)</f>
        <v>1</v>
      </c>
      <c r="Q10">
        <f t="shared" si="1"/>
        <v>1</v>
      </c>
    </row>
    <row r="11" spans="1:17">
      <c r="A11" s="33">
        <v>42895.781145833331</v>
      </c>
      <c r="B11" t="s">
        <v>245</v>
      </c>
      <c r="C11" t="s">
        <v>246</v>
      </c>
      <c r="D11" t="s">
        <v>404</v>
      </c>
      <c r="E11">
        <v>1</v>
      </c>
      <c r="F11" t="s">
        <v>49</v>
      </c>
      <c r="G11" t="s">
        <v>49</v>
      </c>
      <c r="H11" t="s">
        <v>1509</v>
      </c>
      <c r="I11" t="s">
        <v>50</v>
      </c>
      <c r="J11" t="s">
        <v>50</v>
      </c>
      <c r="K11" t="s">
        <v>51</v>
      </c>
      <c r="L11" s="44" t="s">
        <v>1510</v>
      </c>
      <c r="M11" t="s">
        <v>1511</v>
      </c>
      <c r="N11">
        <f>VLOOKUP(D11,'HIS-6.9'!D:E,2,FALSE)</f>
        <v>1</v>
      </c>
      <c r="O11">
        <f t="shared" si="0"/>
        <v>1</v>
      </c>
      <c r="P11">
        <f>VLOOKUP(D11,'银行-6.9'!F:G,2,FALSE)</f>
        <v>1</v>
      </c>
      <c r="Q11">
        <f t="shared" si="1"/>
        <v>1</v>
      </c>
    </row>
    <row r="12" spans="1:17">
      <c r="A12" s="33">
        <v>42895.755578703705</v>
      </c>
      <c r="B12" t="s">
        <v>337</v>
      </c>
      <c r="C12" t="s">
        <v>338</v>
      </c>
      <c r="D12" t="s">
        <v>405</v>
      </c>
      <c r="E12">
        <v>2900</v>
      </c>
      <c r="F12" t="s">
        <v>49</v>
      </c>
      <c r="G12" t="s">
        <v>49</v>
      </c>
      <c r="H12" t="s">
        <v>1512</v>
      </c>
      <c r="I12" t="s">
        <v>50</v>
      </c>
      <c r="J12" t="s">
        <v>50</v>
      </c>
      <c r="K12" t="s">
        <v>51</v>
      </c>
      <c r="L12" s="44" t="s">
        <v>1513</v>
      </c>
      <c r="M12" t="s">
        <v>1514</v>
      </c>
      <c r="N12">
        <f>VLOOKUP(D12,'HIS-6.9'!D:E,2,FALSE)</f>
        <v>2900</v>
      </c>
      <c r="O12">
        <f t="shared" si="0"/>
        <v>1</v>
      </c>
      <c r="P12">
        <f>VLOOKUP(D12,'银行-6.9'!F:G,2,FALSE)</f>
        <v>2900</v>
      </c>
      <c r="Q12">
        <f t="shared" si="1"/>
        <v>1</v>
      </c>
    </row>
    <row r="13" spans="1:17">
      <c r="A13" s="33">
        <v>42895.749097222222</v>
      </c>
      <c r="B13" t="s">
        <v>407</v>
      </c>
      <c r="C13" t="s">
        <v>408</v>
      </c>
      <c r="D13" t="s">
        <v>409</v>
      </c>
      <c r="E13">
        <v>800</v>
      </c>
      <c r="F13" t="s">
        <v>49</v>
      </c>
      <c r="G13" t="s">
        <v>49</v>
      </c>
      <c r="H13" t="s">
        <v>1515</v>
      </c>
      <c r="I13" t="s">
        <v>50</v>
      </c>
      <c r="J13" t="s">
        <v>50</v>
      </c>
      <c r="K13" t="s">
        <v>51</v>
      </c>
      <c r="L13" s="44" t="s">
        <v>1516</v>
      </c>
      <c r="M13" t="s">
        <v>1517</v>
      </c>
      <c r="N13">
        <f>VLOOKUP(D13,'HIS-6.9'!D:E,2,FALSE)</f>
        <v>800</v>
      </c>
      <c r="O13">
        <f t="shared" si="0"/>
        <v>1</v>
      </c>
      <c r="P13">
        <f>VLOOKUP(D13,'银行-6.9'!F:G,2,FALSE)</f>
        <v>800</v>
      </c>
      <c r="Q13">
        <f t="shared" si="1"/>
        <v>1</v>
      </c>
    </row>
    <row r="14" spans="1:17">
      <c r="A14" s="33">
        <v>42895.744363425925</v>
      </c>
      <c r="B14" t="s">
        <v>410</v>
      </c>
      <c r="C14" t="s">
        <v>411</v>
      </c>
      <c r="D14" t="s">
        <v>412</v>
      </c>
      <c r="E14">
        <v>300</v>
      </c>
      <c r="F14" t="s">
        <v>49</v>
      </c>
      <c r="G14" t="s">
        <v>49</v>
      </c>
      <c r="H14" t="s">
        <v>1518</v>
      </c>
      <c r="I14" t="s">
        <v>50</v>
      </c>
      <c r="J14" t="s">
        <v>50</v>
      </c>
      <c r="K14" t="s">
        <v>51</v>
      </c>
      <c r="L14" s="44" t="s">
        <v>1519</v>
      </c>
      <c r="M14" t="s">
        <v>1520</v>
      </c>
      <c r="N14">
        <f>VLOOKUP(D14,'HIS-6.9'!D:E,2,FALSE)</f>
        <v>300</v>
      </c>
      <c r="O14">
        <f t="shared" si="0"/>
        <v>1</v>
      </c>
      <c r="P14">
        <f>VLOOKUP(D14,'银行-6.9'!F:G,2,FALSE)</f>
        <v>300</v>
      </c>
      <c r="Q14">
        <f t="shared" si="1"/>
        <v>1</v>
      </c>
    </row>
    <row r="15" spans="1:17">
      <c r="A15" s="33">
        <v>42895.736817129633</v>
      </c>
      <c r="B15" t="s">
        <v>413</v>
      </c>
      <c r="C15" t="s">
        <v>414</v>
      </c>
      <c r="D15" t="s">
        <v>415</v>
      </c>
      <c r="E15">
        <v>300</v>
      </c>
      <c r="F15" t="s">
        <v>49</v>
      </c>
      <c r="G15" t="s">
        <v>49</v>
      </c>
      <c r="H15" t="s">
        <v>1521</v>
      </c>
      <c r="I15" t="s">
        <v>50</v>
      </c>
      <c r="J15" t="s">
        <v>50</v>
      </c>
      <c r="K15" t="s">
        <v>51</v>
      </c>
      <c r="L15" s="44" t="s">
        <v>1522</v>
      </c>
      <c r="M15" t="s">
        <v>1523</v>
      </c>
      <c r="N15">
        <f>VLOOKUP(D15,'HIS-6.9'!D:E,2,FALSE)</f>
        <v>300</v>
      </c>
      <c r="O15">
        <f t="shared" si="0"/>
        <v>1</v>
      </c>
      <c r="P15">
        <f>VLOOKUP(D15,'银行-6.9'!F:G,2,FALSE)</f>
        <v>300</v>
      </c>
      <c r="Q15">
        <f t="shared" si="1"/>
        <v>1</v>
      </c>
    </row>
    <row r="16" spans="1:17">
      <c r="A16" s="33">
        <v>42895.733576388891</v>
      </c>
      <c r="B16" t="s">
        <v>418</v>
      </c>
      <c r="C16" t="s">
        <v>419</v>
      </c>
      <c r="D16" t="s">
        <v>420</v>
      </c>
      <c r="E16">
        <v>200</v>
      </c>
      <c r="F16" t="s">
        <v>49</v>
      </c>
      <c r="G16" t="s">
        <v>49</v>
      </c>
      <c r="H16" t="s">
        <v>1524</v>
      </c>
      <c r="I16" t="s">
        <v>50</v>
      </c>
      <c r="J16" t="s">
        <v>50</v>
      </c>
      <c r="K16" t="s">
        <v>51</v>
      </c>
      <c r="L16" s="44" t="s">
        <v>1525</v>
      </c>
      <c r="M16" t="s">
        <v>1526</v>
      </c>
      <c r="N16">
        <f>VLOOKUP(D16,'HIS-6.9'!D:E,2,FALSE)</f>
        <v>200</v>
      </c>
      <c r="O16">
        <f t="shared" si="0"/>
        <v>1</v>
      </c>
      <c r="P16">
        <f>VLOOKUP(D16,'银行-6.9'!F:G,2,FALSE)</f>
        <v>200</v>
      </c>
      <c r="Q16">
        <f t="shared" si="1"/>
        <v>1</v>
      </c>
    </row>
    <row r="17" spans="1:17">
      <c r="A17" s="33">
        <v>42895.730694444443</v>
      </c>
      <c r="B17" t="s">
        <v>421</v>
      </c>
      <c r="C17" t="s">
        <v>422</v>
      </c>
      <c r="D17" t="s">
        <v>423</v>
      </c>
      <c r="E17" s="20">
        <v>1000</v>
      </c>
      <c r="F17" t="s">
        <v>49</v>
      </c>
      <c r="G17" t="s">
        <v>49</v>
      </c>
      <c r="H17" t="s">
        <v>1527</v>
      </c>
      <c r="I17" t="s">
        <v>50</v>
      </c>
      <c r="J17" t="s">
        <v>50</v>
      </c>
      <c r="K17" t="s">
        <v>51</v>
      </c>
      <c r="L17" s="44" t="s">
        <v>1528</v>
      </c>
      <c r="M17" t="s">
        <v>1529</v>
      </c>
      <c r="N17">
        <f>VLOOKUP(D17,'HIS-6.9'!D:E,2,FALSE)</f>
        <v>1000</v>
      </c>
      <c r="O17">
        <f t="shared" si="0"/>
        <v>1</v>
      </c>
      <c r="P17">
        <f>VLOOKUP(D17,'银行-6.9'!F:G,2,FALSE)</f>
        <v>1000</v>
      </c>
      <c r="Q17">
        <f t="shared" si="1"/>
        <v>1</v>
      </c>
    </row>
    <row r="18" spans="1:17">
      <c r="A18" s="33">
        <v>42895.728391203702</v>
      </c>
      <c r="B18" t="s">
        <v>424</v>
      </c>
      <c r="C18" t="s">
        <v>425</v>
      </c>
      <c r="D18" t="s">
        <v>426</v>
      </c>
      <c r="E18">
        <v>100</v>
      </c>
      <c r="F18" t="s">
        <v>49</v>
      </c>
      <c r="G18" t="s">
        <v>49</v>
      </c>
      <c r="H18" t="s">
        <v>1530</v>
      </c>
      <c r="I18" t="s">
        <v>50</v>
      </c>
      <c r="J18" t="s">
        <v>50</v>
      </c>
      <c r="K18" t="s">
        <v>51</v>
      </c>
      <c r="L18" s="44" t="s">
        <v>1531</v>
      </c>
      <c r="M18" t="s">
        <v>1532</v>
      </c>
      <c r="N18">
        <f>VLOOKUP(D18,'HIS-6.9'!D:E,2,FALSE)</f>
        <v>100</v>
      </c>
      <c r="O18">
        <f t="shared" si="0"/>
        <v>1</v>
      </c>
      <c r="P18">
        <f>VLOOKUP(D18,'银行-6.9'!F:G,2,FALSE)</f>
        <v>100</v>
      </c>
      <c r="Q18">
        <f t="shared" si="1"/>
        <v>1</v>
      </c>
    </row>
    <row r="19" spans="1:17">
      <c r="A19" s="33">
        <v>42895.725960648146</v>
      </c>
      <c r="B19" t="s">
        <v>427</v>
      </c>
      <c r="C19" t="s">
        <v>428</v>
      </c>
      <c r="D19" t="s">
        <v>429</v>
      </c>
      <c r="E19">
        <v>65</v>
      </c>
      <c r="F19" t="s">
        <v>49</v>
      </c>
      <c r="G19" t="s">
        <v>49</v>
      </c>
      <c r="H19" t="s">
        <v>1533</v>
      </c>
      <c r="I19" t="s">
        <v>50</v>
      </c>
      <c r="J19" t="s">
        <v>50</v>
      </c>
      <c r="K19" t="s">
        <v>51</v>
      </c>
      <c r="L19" s="44" t="s">
        <v>1534</v>
      </c>
      <c r="M19" t="s">
        <v>1535</v>
      </c>
      <c r="N19">
        <f>VLOOKUP(D19,'HIS-6.9'!D:E,2,FALSE)</f>
        <v>65</v>
      </c>
      <c r="O19">
        <f t="shared" si="0"/>
        <v>1</v>
      </c>
      <c r="P19">
        <f>VLOOKUP(D19,'银行-6.9'!F:G,2,FALSE)</f>
        <v>65</v>
      </c>
      <c r="Q19">
        <f t="shared" si="1"/>
        <v>1</v>
      </c>
    </row>
    <row r="20" spans="1:17">
      <c r="A20" s="33">
        <v>42895.724814814814</v>
      </c>
      <c r="B20" t="s">
        <v>430</v>
      </c>
      <c r="C20" t="s">
        <v>431</v>
      </c>
      <c r="D20" t="s">
        <v>432</v>
      </c>
      <c r="E20">
        <v>400</v>
      </c>
      <c r="F20" t="s">
        <v>49</v>
      </c>
      <c r="G20" t="s">
        <v>49</v>
      </c>
      <c r="H20" t="s">
        <v>1536</v>
      </c>
      <c r="I20" t="s">
        <v>50</v>
      </c>
      <c r="J20" t="s">
        <v>50</v>
      </c>
      <c r="K20" t="s">
        <v>51</v>
      </c>
      <c r="L20" s="44" t="s">
        <v>1537</v>
      </c>
      <c r="M20" t="s">
        <v>1538</v>
      </c>
      <c r="N20">
        <f>VLOOKUP(D20,'HIS-6.9'!D:E,2,FALSE)</f>
        <v>400</v>
      </c>
      <c r="O20">
        <f t="shared" si="0"/>
        <v>1</v>
      </c>
      <c r="P20">
        <f>VLOOKUP(D20,'银行-6.9'!F:G,2,FALSE)</f>
        <v>400</v>
      </c>
      <c r="Q20">
        <f t="shared" si="1"/>
        <v>1</v>
      </c>
    </row>
    <row r="21" spans="1:17">
      <c r="A21" s="33">
        <v>42895.724097222221</v>
      </c>
      <c r="B21" t="s">
        <v>433</v>
      </c>
      <c r="C21" t="s">
        <v>434</v>
      </c>
      <c r="D21" t="s">
        <v>435</v>
      </c>
      <c r="E21">
        <v>50</v>
      </c>
      <c r="F21" t="s">
        <v>49</v>
      </c>
      <c r="G21" t="s">
        <v>49</v>
      </c>
      <c r="H21" t="s">
        <v>1539</v>
      </c>
      <c r="I21" t="s">
        <v>50</v>
      </c>
      <c r="J21" t="s">
        <v>50</v>
      </c>
      <c r="K21" t="s">
        <v>51</v>
      </c>
      <c r="L21" s="44" t="s">
        <v>1540</v>
      </c>
      <c r="M21" t="s">
        <v>1541</v>
      </c>
      <c r="N21">
        <f>VLOOKUP(D21,'HIS-6.9'!D:E,2,FALSE)</f>
        <v>50</v>
      </c>
      <c r="O21">
        <f t="shared" si="0"/>
        <v>1</v>
      </c>
      <c r="P21">
        <f>VLOOKUP(D21,'银行-6.9'!F:G,2,FALSE)</f>
        <v>50</v>
      </c>
      <c r="Q21">
        <f t="shared" si="1"/>
        <v>1</v>
      </c>
    </row>
    <row r="22" spans="1:17">
      <c r="A22" s="33">
        <v>42895.72314814815</v>
      </c>
      <c r="B22" t="s">
        <v>436</v>
      </c>
      <c r="C22" t="s">
        <v>437</v>
      </c>
      <c r="D22" t="s">
        <v>438</v>
      </c>
      <c r="E22">
        <v>5000</v>
      </c>
      <c r="F22" t="s">
        <v>49</v>
      </c>
      <c r="G22" t="s">
        <v>49</v>
      </c>
      <c r="H22" t="s">
        <v>1542</v>
      </c>
      <c r="I22" t="s">
        <v>50</v>
      </c>
      <c r="J22" t="s">
        <v>50</v>
      </c>
      <c r="K22" t="s">
        <v>51</v>
      </c>
      <c r="L22" s="44" t="s">
        <v>1543</v>
      </c>
      <c r="M22" t="s">
        <v>1544</v>
      </c>
      <c r="N22">
        <f>VLOOKUP(D22,'HIS-6.9'!D:E,2,FALSE)</f>
        <v>5000</v>
      </c>
      <c r="O22">
        <f t="shared" si="0"/>
        <v>1</v>
      </c>
      <c r="P22">
        <f>VLOOKUP(D22,'银行-6.9'!F:G,2,FALSE)</f>
        <v>5000</v>
      </c>
      <c r="Q22">
        <f t="shared" si="1"/>
        <v>1</v>
      </c>
    </row>
    <row r="23" spans="1:17">
      <c r="A23" s="33">
        <v>42895.722141203703</v>
      </c>
      <c r="B23" t="s">
        <v>433</v>
      </c>
      <c r="C23" t="s">
        <v>434</v>
      </c>
      <c r="D23" t="s">
        <v>439</v>
      </c>
      <c r="E23">
        <v>400</v>
      </c>
      <c r="F23" t="s">
        <v>49</v>
      </c>
      <c r="G23" t="s">
        <v>49</v>
      </c>
      <c r="H23" t="s">
        <v>1545</v>
      </c>
      <c r="I23" t="s">
        <v>50</v>
      </c>
      <c r="J23" t="s">
        <v>50</v>
      </c>
      <c r="K23" t="s">
        <v>51</v>
      </c>
      <c r="L23" s="44" t="s">
        <v>1546</v>
      </c>
      <c r="M23" t="s">
        <v>1547</v>
      </c>
      <c r="N23">
        <f>VLOOKUP(D23,'HIS-6.9'!D:E,2,FALSE)</f>
        <v>400</v>
      </c>
      <c r="O23">
        <f t="shared" si="0"/>
        <v>1</v>
      </c>
      <c r="P23">
        <f>VLOOKUP(D23,'银行-6.9'!F:G,2,FALSE)</f>
        <v>400</v>
      </c>
      <c r="Q23">
        <f t="shared" si="1"/>
        <v>1</v>
      </c>
    </row>
    <row r="24" spans="1:17">
      <c r="A24" s="33">
        <v>42895.719675925924</v>
      </c>
      <c r="B24" t="s">
        <v>440</v>
      </c>
      <c r="C24" t="s">
        <v>441</v>
      </c>
      <c r="D24" t="s">
        <v>442</v>
      </c>
      <c r="E24">
        <v>100</v>
      </c>
      <c r="F24" t="s">
        <v>49</v>
      </c>
      <c r="G24" t="s">
        <v>49</v>
      </c>
      <c r="H24" t="s">
        <v>1548</v>
      </c>
      <c r="I24" t="s">
        <v>50</v>
      </c>
      <c r="J24" t="s">
        <v>50</v>
      </c>
      <c r="K24" t="s">
        <v>51</v>
      </c>
      <c r="L24" s="44" t="s">
        <v>1549</v>
      </c>
      <c r="M24" t="s">
        <v>1550</v>
      </c>
      <c r="N24">
        <f>VLOOKUP(D24,'HIS-6.9'!D:E,2,FALSE)</f>
        <v>100</v>
      </c>
      <c r="O24">
        <f t="shared" si="0"/>
        <v>1</v>
      </c>
      <c r="P24">
        <f>VLOOKUP(D24,'银行-6.9'!F:G,2,FALSE)</f>
        <v>100</v>
      </c>
      <c r="Q24">
        <f t="shared" si="1"/>
        <v>1</v>
      </c>
    </row>
    <row r="25" spans="1:17">
      <c r="A25" s="33">
        <v>42895.717349537037</v>
      </c>
      <c r="B25" t="s">
        <v>443</v>
      </c>
      <c r="C25" t="s">
        <v>444</v>
      </c>
      <c r="D25" t="s">
        <v>445</v>
      </c>
      <c r="E25">
        <v>800</v>
      </c>
      <c r="F25" t="s">
        <v>49</v>
      </c>
      <c r="G25" t="s">
        <v>49</v>
      </c>
      <c r="H25" t="s">
        <v>1551</v>
      </c>
      <c r="I25" t="s">
        <v>50</v>
      </c>
      <c r="J25" t="s">
        <v>50</v>
      </c>
      <c r="K25" t="s">
        <v>51</v>
      </c>
      <c r="L25" s="44" t="s">
        <v>1552</v>
      </c>
      <c r="M25" t="s">
        <v>1553</v>
      </c>
      <c r="N25">
        <f>VLOOKUP(D25,'HIS-6.9'!D:E,2,FALSE)</f>
        <v>800</v>
      </c>
      <c r="O25">
        <f t="shared" si="0"/>
        <v>1</v>
      </c>
      <c r="P25">
        <f>VLOOKUP(D25,'银行-6.9'!F:G,2,FALSE)</f>
        <v>800</v>
      </c>
      <c r="Q25">
        <f t="shared" si="1"/>
        <v>1</v>
      </c>
    </row>
    <row r="26" spans="1:17">
      <c r="A26" s="33">
        <v>42895.71597222222</v>
      </c>
      <c r="B26" t="s">
        <v>448</v>
      </c>
      <c r="C26" t="s">
        <v>449</v>
      </c>
      <c r="D26" t="s">
        <v>450</v>
      </c>
      <c r="E26">
        <v>20</v>
      </c>
      <c r="F26" t="s">
        <v>49</v>
      </c>
      <c r="G26" t="s">
        <v>49</v>
      </c>
      <c r="H26" t="s">
        <v>1554</v>
      </c>
      <c r="I26" t="s">
        <v>50</v>
      </c>
      <c r="J26" t="s">
        <v>50</v>
      </c>
      <c r="K26" t="s">
        <v>51</v>
      </c>
      <c r="L26" s="44" t="s">
        <v>1555</v>
      </c>
      <c r="M26" t="s">
        <v>1556</v>
      </c>
      <c r="N26">
        <f>VLOOKUP(D26,'HIS-6.9'!D:E,2,FALSE)</f>
        <v>20</v>
      </c>
      <c r="O26">
        <f t="shared" si="0"/>
        <v>1</v>
      </c>
      <c r="P26">
        <f>VLOOKUP(D26,'银行-6.9'!F:G,2,FALSE)</f>
        <v>20</v>
      </c>
      <c r="Q26">
        <f t="shared" si="1"/>
        <v>1</v>
      </c>
    </row>
    <row r="27" spans="1:17">
      <c r="A27" s="33">
        <v>42895.714178240742</v>
      </c>
      <c r="B27" t="s">
        <v>452</v>
      </c>
      <c r="C27" t="s">
        <v>453</v>
      </c>
      <c r="D27" t="s">
        <v>454</v>
      </c>
      <c r="E27">
        <v>1200</v>
      </c>
      <c r="F27" t="s">
        <v>49</v>
      </c>
      <c r="G27" t="s">
        <v>49</v>
      </c>
      <c r="H27" t="s">
        <v>1557</v>
      </c>
      <c r="I27" t="s">
        <v>50</v>
      </c>
      <c r="J27" t="s">
        <v>50</v>
      </c>
      <c r="K27" t="s">
        <v>51</v>
      </c>
      <c r="L27" s="44" t="s">
        <v>1558</v>
      </c>
      <c r="M27" t="s">
        <v>1559</v>
      </c>
      <c r="N27">
        <f>VLOOKUP(D27,'HIS-6.9'!D:E,2,FALSE)</f>
        <v>1200</v>
      </c>
      <c r="O27">
        <f t="shared" si="0"/>
        <v>1</v>
      </c>
      <c r="P27">
        <f>VLOOKUP(D27,'银行-6.9'!F:G,2,FALSE)</f>
        <v>1200</v>
      </c>
      <c r="Q27">
        <f t="shared" si="1"/>
        <v>1</v>
      </c>
    </row>
    <row r="28" spans="1:17">
      <c r="A28" s="33">
        <v>42895.71303240741</v>
      </c>
      <c r="B28" t="s">
        <v>455</v>
      </c>
      <c r="C28" t="s">
        <v>456</v>
      </c>
      <c r="D28" t="s">
        <v>457</v>
      </c>
      <c r="E28">
        <v>500</v>
      </c>
      <c r="F28" t="s">
        <v>49</v>
      </c>
      <c r="G28" t="s">
        <v>49</v>
      </c>
      <c r="H28" t="s">
        <v>1560</v>
      </c>
      <c r="I28" t="s">
        <v>50</v>
      </c>
      <c r="J28" t="s">
        <v>50</v>
      </c>
      <c r="K28" t="s">
        <v>51</v>
      </c>
      <c r="L28" s="44" t="s">
        <v>1561</v>
      </c>
      <c r="M28" t="s">
        <v>1562</v>
      </c>
      <c r="N28">
        <f>VLOOKUP(D28,'HIS-6.9'!D:E,2,FALSE)</f>
        <v>500</v>
      </c>
      <c r="O28">
        <f t="shared" si="0"/>
        <v>1</v>
      </c>
      <c r="P28">
        <f>VLOOKUP(D28,'银行-6.9'!F:G,2,FALSE)</f>
        <v>500</v>
      </c>
      <c r="Q28">
        <f t="shared" si="1"/>
        <v>1</v>
      </c>
    </row>
    <row r="29" spans="1:17">
      <c r="A29" s="33">
        <v>42895.710393518515</v>
      </c>
      <c r="B29" t="s">
        <v>458</v>
      </c>
      <c r="C29" t="s">
        <v>459</v>
      </c>
      <c r="D29" t="s">
        <v>460</v>
      </c>
      <c r="E29">
        <v>300</v>
      </c>
      <c r="F29" t="s">
        <v>49</v>
      </c>
      <c r="G29" t="s">
        <v>49</v>
      </c>
      <c r="H29" t="s">
        <v>1563</v>
      </c>
      <c r="I29" t="s">
        <v>50</v>
      </c>
      <c r="J29" t="s">
        <v>50</v>
      </c>
      <c r="K29" t="s">
        <v>51</v>
      </c>
      <c r="L29" s="44" t="s">
        <v>1564</v>
      </c>
      <c r="M29" t="s">
        <v>1565</v>
      </c>
      <c r="N29">
        <f>VLOOKUP(D29,'HIS-6.9'!D:E,2,FALSE)</f>
        <v>300</v>
      </c>
      <c r="O29">
        <f t="shared" si="0"/>
        <v>1</v>
      </c>
      <c r="P29">
        <f>VLOOKUP(D29,'银行-6.9'!F:G,2,FALSE)</f>
        <v>300</v>
      </c>
      <c r="Q29">
        <f t="shared" si="1"/>
        <v>1</v>
      </c>
    </row>
    <row r="30" spans="1:17">
      <c r="A30" s="33">
        <v>42895.709629629629</v>
      </c>
      <c r="B30" t="s">
        <v>461</v>
      </c>
      <c r="C30" t="s">
        <v>462</v>
      </c>
      <c r="D30" t="s">
        <v>463</v>
      </c>
      <c r="E30">
        <v>500</v>
      </c>
      <c r="F30" t="s">
        <v>49</v>
      </c>
      <c r="G30" t="s">
        <v>49</v>
      </c>
      <c r="H30" t="s">
        <v>1566</v>
      </c>
      <c r="I30" t="s">
        <v>50</v>
      </c>
      <c r="J30" t="s">
        <v>50</v>
      </c>
      <c r="K30" t="s">
        <v>51</v>
      </c>
      <c r="L30" s="44" t="s">
        <v>1567</v>
      </c>
      <c r="M30" t="s">
        <v>1568</v>
      </c>
      <c r="N30">
        <f>VLOOKUP(D30,'HIS-6.9'!D:E,2,FALSE)</f>
        <v>500</v>
      </c>
      <c r="O30">
        <f t="shared" si="0"/>
        <v>1</v>
      </c>
      <c r="P30">
        <f>VLOOKUP(D30,'银行-6.9'!F:G,2,FALSE)</f>
        <v>500</v>
      </c>
      <c r="Q30">
        <f t="shared" si="1"/>
        <v>1</v>
      </c>
    </row>
    <row r="31" spans="1:17">
      <c r="A31" s="33">
        <v>42895.709432870368</v>
      </c>
      <c r="B31" t="s">
        <v>464</v>
      </c>
      <c r="C31" t="s">
        <v>465</v>
      </c>
      <c r="D31" t="s">
        <v>466</v>
      </c>
      <c r="E31">
        <v>50</v>
      </c>
      <c r="F31" t="s">
        <v>49</v>
      </c>
      <c r="G31" t="s">
        <v>49</v>
      </c>
      <c r="H31" t="s">
        <v>1569</v>
      </c>
      <c r="I31" t="s">
        <v>50</v>
      </c>
      <c r="J31" t="s">
        <v>50</v>
      </c>
      <c r="K31" t="s">
        <v>51</v>
      </c>
      <c r="L31" s="44" t="s">
        <v>1570</v>
      </c>
      <c r="M31" t="s">
        <v>1571</v>
      </c>
      <c r="N31">
        <f>VLOOKUP(D31,'HIS-6.9'!D:E,2,FALSE)</f>
        <v>50</v>
      </c>
      <c r="O31">
        <f t="shared" si="0"/>
        <v>1</v>
      </c>
      <c r="P31">
        <f>VLOOKUP(D31,'银行-6.9'!F:G,2,FALSE)</f>
        <v>50</v>
      </c>
      <c r="Q31">
        <f t="shared" si="1"/>
        <v>1</v>
      </c>
    </row>
    <row r="32" spans="1:17">
      <c r="A32" s="33">
        <v>42895.709247685183</v>
      </c>
      <c r="B32" t="s">
        <v>467</v>
      </c>
      <c r="C32" t="s">
        <v>468</v>
      </c>
      <c r="D32" t="s">
        <v>469</v>
      </c>
      <c r="E32">
        <v>170</v>
      </c>
      <c r="F32" t="s">
        <v>49</v>
      </c>
      <c r="G32" t="s">
        <v>49</v>
      </c>
      <c r="H32" t="s">
        <v>1572</v>
      </c>
      <c r="I32" t="s">
        <v>50</v>
      </c>
      <c r="J32" t="s">
        <v>50</v>
      </c>
      <c r="K32" t="s">
        <v>51</v>
      </c>
      <c r="L32" s="44" t="s">
        <v>1573</v>
      </c>
      <c r="M32" t="s">
        <v>1574</v>
      </c>
      <c r="N32">
        <f>VLOOKUP(D32,'HIS-6.9'!D:E,2,FALSE)</f>
        <v>170</v>
      </c>
      <c r="O32">
        <f t="shared" si="0"/>
        <v>1</v>
      </c>
      <c r="P32">
        <f>VLOOKUP(D32,'银行-6.9'!F:G,2,FALSE)</f>
        <v>170</v>
      </c>
      <c r="Q32">
        <f t="shared" si="1"/>
        <v>1</v>
      </c>
    </row>
    <row r="33" spans="1:17">
      <c r="A33" s="33">
        <v>42895.708055555559</v>
      </c>
      <c r="B33" t="s">
        <v>472</v>
      </c>
      <c r="C33" t="s">
        <v>473</v>
      </c>
      <c r="D33" t="s">
        <v>474</v>
      </c>
      <c r="E33">
        <v>570</v>
      </c>
      <c r="F33" t="s">
        <v>49</v>
      </c>
      <c r="G33" t="s">
        <v>49</v>
      </c>
      <c r="H33" t="s">
        <v>1575</v>
      </c>
      <c r="I33" t="s">
        <v>50</v>
      </c>
      <c r="J33" t="s">
        <v>50</v>
      </c>
      <c r="K33" t="s">
        <v>51</v>
      </c>
      <c r="L33" s="44" t="s">
        <v>1576</v>
      </c>
      <c r="M33" t="s">
        <v>1577</v>
      </c>
      <c r="N33">
        <f>VLOOKUP(D33,'HIS-6.9'!D:E,2,FALSE)</f>
        <v>570</v>
      </c>
      <c r="O33">
        <f t="shared" si="0"/>
        <v>1</v>
      </c>
      <c r="P33">
        <f>VLOOKUP(D33,'银行-6.9'!F:G,2,FALSE)</f>
        <v>570</v>
      </c>
      <c r="Q33">
        <f t="shared" si="1"/>
        <v>1</v>
      </c>
    </row>
    <row r="34" spans="1:17">
      <c r="A34" s="33">
        <v>42895.70722222222</v>
      </c>
      <c r="B34" t="s">
        <v>427</v>
      </c>
      <c r="C34" t="s">
        <v>428</v>
      </c>
      <c r="D34" t="s">
        <v>475</v>
      </c>
      <c r="E34">
        <v>20</v>
      </c>
      <c r="F34" t="s">
        <v>49</v>
      </c>
      <c r="G34" t="s">
        <v>49</v>
      </c>
      <c r="H34" t="s">
        <v>1578</v>
      </c>
      <c r="I34" t="s">
        <v>50</v>
      </c>
      <c r="J34" t="s">
        <v>50</v>
      </c>
      <c r="K34" t="s">
        <v>51</v>
      </c>
      <c r="L34" s="44" t="s">
        <v>1579</v>
      </c>
      <c r="M34" t="s">
        <v>1580</v>
      </c>
      <c r="N34">
        <f>VLOOKUP(D34,'HIS-6.9'!D:E,2,FALSE)</f>
        <v>20</v>
      </c>
      <c r="O34">
        <f t="shared" si="0"/>
        <v>1</v>
      </c>
      <c r="P34">
        <f>VLOOKUP(D34,'银行-6.9'!F:G,2,FALSE)</f>
        <v>20</v>
      </c>
      <c r="Q34">
        <f t="shared" si="1"/>
        <v>1</v>
      </c>
    </row>
    <row r="35" spans="1:17">
      <c r="A35" s="33">
        <v>42895.706157407411</v>
      </c>
      <c r="B35" t="s">
        <v>335</v>
      </c>
      <c r="C35" t="s">
        <v>336</v>
      </c>
      <c r="D35" t="s">
        <v>478</v>
      </c>
      <c r="E35">
        <v>200</v>
      </c>
      <c r="F35" t="s">
        <v>49</v>
      </c>
      <c r="G35" t="s">
        <v>49</v>
      </c>
      <c r="H35" t="s">
        <v>1581</v>
      </c>
      <c r="I35" t="s">
        <v>50</v>
      </c>
      <c r="J35" t="s">
        <v>50</v>
      </c>
      <c r="K35" t="s">
        <v>51</v>
      </c>
      <c r="L35" s="44" t="s">
        <v>1582</v>
      </c>
      <c r="M35" t="s">
        <v>1583</v>
      </c>
      <c r="N35">
        <f>VLOOKUP(D35,'HIS-6.9'!D:E,2,FALSE)</f>
        <v>200</v>
      </c>
      <c r="O35">
        <f t="shared" si="0"/>
        <v>1</v>
      </c>
      <c r="P35">
        <f>VLOOKUP(D35,'银行-6.9'!F:G,2,FALSE)</f>
        <v>200</v>
      </c>
      <c r="Q35">
        <f t="shared" si="1"/>
        <v>1</v>
      </c>
    </row>
    <row r="36" spans="1:17">
      <c r="A36" s="33">
        <v>42895.703842592593</v>
      </c>
      <c r="B36" t="s">
        <v>479</v>
      </c>
      <c r="C36" t="s">
        <v>480</v>
      </c>
      <c r="D36" t="s">
        <v>481</v>
      </c>
      <c r="E36">
        <v>57</v>
      </c>
      <c r="F36" t="s">
        <v>49</v>
      </c>
      <c r="G36" t="s">
        <v>49</v>
      </c>
      <c r="H36" t="s">
        <v>1584</v>
      </c>
      <c r="I36" t="s">
        <v>50</v>
      </c>
      <c r="J36" t="s">
        <v>50</v>
      </c>
      <c r="K36" t="s">
        <v>51</v>
      </c>
      <c r="L36" s="44" t="s">
        <v>1585</v>
      </c>
      <c r="M36" t="s">
        <v>1586</v>
      </c>
      <c r="N36">
        <f>VLOOKUP(D36,'HIS-6.9'!D:E,2,FALSE)</f>
        <v>57</v>
      </c>
      <c r="O36">
        <f t="shared" si="0"/>
        <v>1</v>
      </c>
      <c r="P36">
        <f>VLOOKUP(D36,'银行-6.9'!F:G,2,FALSE)</f>
        <v>57</v>
      </c>
      <c r="Q36">
        <f t="shared" si="1"/>
        <v>1</v>
      </c>
    </row>
    <row r="37" spans="1:17">
      <c r="A37" s="33">
        <v>42895.703194444446</v>
      </c>
      <c r="B37" t="s">
        <v>483</v>
      </c>
      <c r="C37" t="s">
        <v>484</v>
      </c>
      <c r="D37" t="s">
        <v>485</v>
      </c>
      <c r="E37">
        <v>50</v>
      </c>
      <c r="F37" t="s">
        <v>49</v>
      </c>
      <c r="G37" t="s">
        <v>49</v>
      </c>
      <c r="H37" t="s">
        <v>1587</v>
      </c>
      <c r="I37" t="s">
        <v>50</v>
      </c>
      <c r="J37" t="s">
        <v>50</v>
      </c>
      <c r="K37" t="s">
        <v>51</v>
      </c>
      <c r="L37" s="44" t="s">
        <v>1588</v>
      </c>
      <c r="M37" t="s">
        <v>1589</v>
      </c>
      <c r="N37">
        <f>VLOOKUP(D37,'HIS-6.9'!D:E,2,FALSE)</f>
        <v>50</v>
      </c>
      <c r="O37">
        <f t="shared" si="0"/>
        <v>1</v>
      </c>
      <c r="P37">
        <f>VLOOKUP(D37,'银行-6.9'!F:G,2,FALSE)</f>
        <v>50</v>
      </c>
      <c r="Q37">
        <f t="shared" si="1"/>
        <v>1</v>
      </c>
    </row>
    <row r="38" spans="1:17">
      <c r="A38" s="33">
        <v>42895.702905092592</v>
      </c>
      <c r="B38" t="s">
        <v>416</v>
      </c>
      <c r="C38" t="s">
        <v>417</v>
      </c>
      <c r="D38" t="s">
        <v>482</v>
      </c>
      <c r="E38">
        <v>20</v>
      </c>
      <c r="F38" t="s">
        <v>49</v>
      </c>
      <c r="G38" t="s">
        <v>49</v>
      </c>
      <c r="H38" t="s">
        <v>1590</v>
      </c>
      <c r="I38" t="s">
        <v>50</v>
      </c>
      <c r="J38" t="s">
        <v>50</v>
      </c>
      <c r="K38" t="s">
        <v>51</v>
      </c>
      <c r="L38" s="44" t="s">
        <v>1591</v>
      </c>
      <c r="M38" t="s">
        <v>1592</v>
      </c>
      <c r="N38">
        <f>VLOOKUP(D38,'HIS-6.9'!D:E,2,FALSE)</f>
        <v>20</v>
      </c>
      <c r="O38">
        <f t="shared" si="0"/>
        <v>1</v>
      </c>
      <c r="P38">
        <f>VLOOKUP(D38,'银行-6.9'!F:G,2,FALSE)</f>
        <v>20</v>
      </c>
      <c r="Q38">
        <f t="shared" si="1"/>
        <v>1</v>
      </c>
    </row>
    <row r="39" spans="1:17">
      <c r="A39" s="33">
        <v>42895.7028125</v>
      </c>
      <c r="B39" t="s">
        <v>486</v>
      </c>
      <c r="C39" t="s">
        <v>487</v>
      </c>
      <c r="D39" t="s">
        <v>488</v>
      </c>
      <c r="E39">
        <v>500</v>
      </c>
      <c r="F39" t="s">
        <v>49</v>
      </c>
      <c r="G39" t="s">
        <v>49</v>
      </c>
      <c r="H39" t="s">
        <v>1593</v>
      </c>
      <c r="I39" t="s">
        <v>50</v>
      </c>
      <c r="J39" t="s">
        <v>50</v>
      </c>
      <c r="K39" t="s">
        <v>51</v>
      </c>
      <c r="L39" s="44" t="s">
        <v>1594</v>
      </c>
      <c r="M39" t="s">
        <v>1595</v>
      </c>
      <c r="N39">
        <f>VLOOKUP(D39,'HIS-6.9'!D:E,2,FALSE)</f>
        <v>500</v>
      </c>
      <c r="O39">
        <f t="shared" si="0"/>
        <v>1</v>
      </c>
      <c r="P39">
        <f>VLOOKUP(D39,'银行-6.9'!F:G,2,FALSE)</f>
        <v>500</v>
      </c>
      <c r="Q39">
        <f t="shared" si="1"/>
        <v>1</v>
      </c>
    </row>
    <row r="40" spans="1:17">
      <c r="A40" s="33">
        <v>42895.702627314815</v>
      </c>
      <c r="B40" t="s">
        <v>489</v>
      </c>
      <c r="C40" t="s">
        <v>490</v>
      </c>
      <c r="D40" t="s">
        <v>491</v>
      </c>
      <c r="E40">
        <v>3000</v>
      </c>
      <c r="F40" t="s">
        <v>49</v>
      </c>
      <c r="G40" t="s">
        <v>49</v>
      </c>
      <c r="H40" t="s">
        <v>1596</v>
      </c>
      <c r="I40" t="s">
        <v>50</v>
      </c>
      <c r="J40" t="s">
        <v>50</v>
      </c>
      <c r="K40" t="s">
        <v>51</v>
      </c>
      <c r="L40" s="44" t="s">
        <v>1597</v>
      </c>
      <c r="M40" t="s">
        <v>1598</v>
      </c>
      <c r="N40">
        <f>VLOOKUP(D40,'HIS-6.9'!D:E,2,FALSE)</f>
        <v>3000</v>
      </c>
      <c r="O40">
        <f t="shared" si="0"/>
        <v>1</v>
      </c>
      <c r="P40">
        <f>VLOOKUP(D40,'银行-6.9'!F:G,2,FALSE)</f>
        <v>3000</v>
      </c>
      <c r="Q40">
        <f t="shared" si="1"/>
        <v>1</v>
      </c>
    </row>
    <row r="41" spans="1:17">
      <c r="A41" s="33">
        <v>42895.702384259261</v>
      </c>
      <c r="B41" t="s">
        <v>494</v>
      </c>
      <c r="C41" t="s">
        <v>495</v>
      </c>
      <c r="D41" t="s">
        <v>496</v>
      </c>
      <c r="E41">
        <v>2800</v>
      </c>
      <c r="F41" t="s">
        <v>49</v>
      </c>
      <c r="G41" t="s">
        <v>49</v>
      </c>
      <c r="H41" t="s">
        <v>1599</v>
      </c>
      <c r="I41" t="s">
        <v>50</v>
      </c>
      <c r="J41" t="s">
        <v>50</v>
      </c>
      <c r="K41" t="s">
        <v>51</v>
      </c>
      <c r="L41" s="44" t="s">
        <v>1600</v>
      </c>
      <c r="M41" t="s">
        <v>1601</v>
      </c>
      <c r="N41">
        <f>VLOOKUP(D41,'HIS-6.9'!D:E,2,FALSE)</f>
        <v>2800</v>
      </c>
      <c r="O41">
        <f t="shared" si="0"/>
        <v>1</v>
      </c>
      <c r="P41">
        <f>VLOOKUP(D41,'银行-6.9'!F:G,2,FALSE)</f>
        <v>2800</v>
      </c>
      <c r="Q41">
        <f t="shared" si="1"/>
        <v>1</v>
      </c>
    </row>
    <row r="42" spans="1:17">
      <c r="A42" s="33">
        <v>42895.700659722221</v>
      </c>
      <c r="B42" t="s">
        <v>497</v>
      </c>
      <c r="C42" t="s">
        <v>498</v>
      </c>
      <c r="D42" s="20" t="s">
        <v>499</v>
      </c>
      <c r="E42">
        <v>700</v>
      </c>
      <c r="F42" t="s">
        <v>49</v>
      </c>
      <c r="G42" t="s">
        <v>49</v>
      </c>
      <c r="H42" t="s">
        <v>1602</v>
      </c>
      <c r="I42" t="s">
        <v>50</v>
      </c>
      <c r="J42" t="s">
        <v>50</v>
      </c>
      <c r="K42" t="s">
        <v>51</v>
      </c>
      <c r="L42" s="44" t="s">
        <v>1603</v>
      </c>
      <c r="M42" t="s">
        <v>1604</v>
      </c>
      <c r="N42">
        <f>VLOOKUP(D42,'HIS-6.9'!D:E,2,FALSE)</f>
        <v>700</v>
      </c>
      <c r="O42">
        <f t="shared" si="0"/>
        <v>1</v>
      </c>
      <c r="P42">
        <f>VLOOKUP(D42,'银行-6.9'!F:G,2,FALSE)</f>
        <v>700</v>
      </c>
      <c r="Q42">
        <f t="shared" si="1"/>
        <v>1</v>
      </c>
    </row>
    <row r="43" spans="1:17">
      <c r="A43" s="33">
        <v>42895.700624999998</v>
      </c>
      <c r="B43" t="s">
        <v>500</v>
      </c>
      <c r="C43" t="s">
        <v>501</v>
      </c>
      <c r="D43" t="s">
        <v>502</v>
      </c>
      <c r="E43">
        <v>1000</v>
      </c>
      <c r="F43" t="s">
        <v>49</v>
      </c>
      <c r="G43" t="s">
        <v>49</v>
      </c>
      <c r="H43" t="s">
        <v>1605</v>
      </c>
      <c r="I43" t="s">
        <v>50</v>
      </c>
      <c r="J43" t="s">
        <v>50</v>
      </c>
      <c r="K43" t="s">
        <v>51</v>
      </c>
      <c r="L43" s="44" t="s">
        <v>1606</v>
      </c>
      <c r="M43" t="s">
        <v>1607</v>
      </c>
      <c r="N43">
        <f>VLOOKUP(D43,'HIS-6.9'!D:E,2,FALSE)</f>
        <v>1000</v>
      </c>
      <c r="O43">
        <f t="shared" si="0"/>
        <v>1</v>
      </c>
      <c r="P43">
        <f>VLOOKUP(D43,'银行-6.9'!F:G,2,FALSE)</f>
        <v>1000</v>
      </c>
      <c r="Q43">
        <f t="shared" si="1"/>
        <v>1</v>
      </c>
    </row>
    <row r="44" spans="1:17">
      <c r="A44" s="33">
        <v>42895.699571759258</v>
      </c>
      <c r="B44" t="s">
        <v>483</v>
      </c>
      <c r="C44" t="s">
        <v>484</v>
      </c>
      <c r="D44" t="s">
        <v>503</v>
      </c>
      <c r="E44">
        <v>50</v>
      </c>
      <c r="F44" t="s">
        <v>49</v>
      </c>
      <c r="G44" t="s">
        <v>49</v>
      </c>
      <c r="H44" t="s">
        <v>1608</v>
      </c>
      <c r="I44" t="s">
        <v>50</v>
      </c>
      <c r="J44" t="s">
        <v>50</v>
      </c>
      <c r="K44" t="s">
        <v>51</v>
      </c>
      <c r="L44" s="44" t="s">
        <v>1609</v>
      </c>
      <c r="M44" t="s">
        <v>1610</v>
      </c>
      <c r="N44">
        <f>VLOOKUP(D44,'HIS-6.9'!D:E,2,FALSE)</f>
        <v>50</v>
      </c>
      <c r="O44">
        <f t="shared" si="0"/>
        <v>1</v>
      </c>
      <c r="P44">
        <f>VLOOKUP(D44,'银行-6.9'!F:G,2,FALSE)</f>
        <v>50</v>
      </c>
      <c r="Q44">
        <f t="shared" si="1"/>
        <v>1</v>
      </c>
    </row>
    <row r="45" spans="1:17">
      <c r="A45" s="33">
        <v>42895.698425925926</v>
      </c>
      <c r="B45" t="s">
        <v>506</v>
      </c>
      <c r="C45" t="s">
        <v>507</v>
      </c>
      <c r="D45" t="s">
        <v>508</v>
      </c>
      <c r="E45">
        <v>200</v>
      </c>
      <c r="F45" t="s">
        <v>49</v>
      </c>
      <c r="G45" t="s">
        <v>49</v>
      </c>
      <c r="H45" t="s">
        <v>1611</v>
      </c>
      <c r="I45" t="s">
        <v>50</v>
      </c>
      <c r="J45" t="s">
        <v>50</v>
      </c>
      <c r="K45" t="s">
        <v>51</v>
      </c>
      <c r="L45" s="44" t="s">
        <v>1612</v>
      </c>
      <c r="M45" t="s">
        <v>1613</v>
      </c>
      <c r="N45">
        <f>VLOOKUP(D45,'HIS-6.9'!D:E,2,FALSE)</f>
        <v>200</v>
      </c>
      <c r="O45">
        <f t="shared" si="0"/>
        <v>1</v>
      </c>
      <c r="P45">
        <f>VLOOKUP(D45,'银行-6.9'!F:G,2,FALSE)</f>
        <v>200</v>
      </c>
      <c r="Q45">
        <f t="shared" si="1"/>
        <v>1</v>
      </c>
    </row>
    <row r="46" spans="1:17">
      <c r="A46" s="33">
        <v>42895.697662037041</v>
      </c>
      <c r="B46" t="s">
        <v>509</v>
      </c>
      <c r="C46" t="s">
        <v>510</v>
      </c>
      <c r="D46" t="s">
        <v>511</v>
      </c>
      <c r="E46">
        <v>10</v>
      </c>
      <c r="F46" t="s">
        <v>49</v>
      </c>
      <c r="G46" t="s">
        <v>49</v>
      </c>
      <c r="H46" t="s">
        <v>1614</v>
      </c>
      <c r="I46" t="s">
        <v>50</v>
      </c>
      <c r="J46" t="s">
        <v>50</v>
      </c>
      <c r="K46" t="s">
        <v>51</v>
      </c>
      <c r="L46" s="44" t="s">
        <v>1615</v>
      </c>
      <c r="M46" t="s">
        <v>1616</v>
      </c>
      <c r="N46">
        <f>VLOOKUP(D46,'HIS-6.9'!D:E,2,FALSE)</f>
        <v>10</v>
      </c>
      <c r="O46">
        <f t="shared" si="0"/>
        <v>1</v>
      </c>
      <c r="P46">
        <f>VLOOKUP(D46,'银行-6.9'!F:G,2,FALSE)</f>
        <v>10</v>
      </c>
      <c r="Q46">
        <f t="shared" si="1"/>
        <v>1</v>
      </c>
    </row>
    <row r="47" spans="1:17">
      <c r="A47" s="33">
        <v>42895.696388888886</v>
      </c>
      <c r="B47" t="s">
        <v>512</v>
      </c>
      <c r="C47" t="s">
        <v>513</v>
      </c>
      <c r="D47" t="s">
        <v>514</v>
      </c>
      <c r="E47">
        <v>500</v>
      </c>
      <c r="F47" t="s">
        <v>49</v>
      </c>
      <c r="G47" t="s">
        <v>49</v>
      </c>
      <c r="H47" t="s">
        <v>1617</v>
      </c>
      <c r="I47" t="s">
        <v>50</v>
      </c>
      <c r="J47" t="s">
        <v>50</v>
      </c>
      <c r="K47" t="s">
        <v>51</v>
      </c>
      <c r="L47" s="44" t="s">
        <v>1618</v>
      </c>
      <c r="M47" t="s">
        <v>1619</v>
      </c>
      <c r="N47">
        <f>VLOOKUP(D47,'HIS-6.9'!D:E,2,FALSE)</f>
        <v>500</v>
      </c>
      <c r="O47">
        <f t="shared" si="0"/>
        <v>1</v>
      </c>
      <c r="P47">
        <f>VLOOKUP(D47,'银行-6.9'!F:G,2,FALSE)</f>
        <v>500</v>
      </c>
      <c r="Q47">
        <f t="shared" si="1"/>
        <v>1</v>
      </c>
    </row>
    <row r="48" spans="1:17">
      <c r="A48" s="33">
        <v>42895.695891203701</v>
      </c>
      <c r="B48" t="s">
        <v>515</v>
      </c>
      <c r="C48" t="s">
        <v>516</v>
      </c>
      <c r="D48" t="s">
        <v>517</v>
      </c>
      <c r="E48">
        <v>100</v>
      </c>
      <c r="F48" t="s">
        <v>49</v>
      </c>
      <c r="G48" t="s">
        <v>49</v>
      </c>
      <c r="H48" t="s">
        <v>1620</v>
      </c>
      <c r="I48" t="s">
        <v>50</v>
      </c>
      <c r="J48" t="s">
        <v>50</v>
      </c>
      <c r="K48" t="s">
        <v>51</v>
      </c>
      <c r="L48" s="44" t="s">
        <v>1621</v>
      </c>
      <c r="M48" t="s">
        <v>1622</v>
      </c>
      <c r="N48">
        <f>VLOOKUP(D48,'HIS-6.9'!D:E,2,FALSE)</f>
        <v>100</v>
      </c>
      <c r="O48">
        <f t="shared" si="0"/>
        <v>1</v>
      </c>
      <c r="P48">
        <f>VLOOKUP(D48,'银行-6.9'!F:G,2,FALSE)</f>
        <v>100</v>
      </c>
      <c r="Q48">
        <f t="shared" si="1"/>
        <v>1</v>
      </c>
    </row>
    <row r="49" spans="1:17">
      <c r="A49" s="33">
        <v>42895.694895833331</v>
      </c>
      <c r="B49" t="s">
        <v>518</v>
      </c>
      <c r="C49" t="s">
        <v>519</v>
      </c>
      <c r="D49" t="s">
        <v>520</v>
      </c>
      <c r="E49">
        <v>100</v>
      </c>
      <c r="F49" t="s">
        <v>49</v>
      </c>
      <c r="G49" t="s">
        <v>49</v>
      </c>
      <c r="H49" t="s">
        <v>1623</v>
      </c>
      <c r="I49" t="s">
        <v>50</v>
      </c>
      <c r="J49" t="s">
        <v>50</v>
      </c>
      <c r="K49" t="s">
        <v>51</v>
      </c>
      <c r="L49" s="44" t="s">
        <v>1624</v>
      </c>
      <c r="M49" t="s">
        <v>1625</v>
      </c>
      <c r="N49">
        <f>VLOOKUP(D49,'HIS-6.9'!D:E,2,FALSE)</f>
        <v>100</v>
      </c>
      <c r="O49">
        <f t="shared" si="0"/>
        <v>1</v>
      </c>
      <c r="P49">
        <f>VLOOKUP(D49,'银行-6.9'!F:G,2,FALSE)</f>
        <v>100</v>
      </c>
      <c r="Q49">
        <f t="shared" si="1"/>
        <v>1</v>
      </c>
    </row>
    <row r="50" spans="1:17">
      <c r="A50" s="33">
        <v>42895.694837962961</v>
      </c>
      <c r="B50" t="s">
        <v>506</v>
      </c>
      <c r="C50" t="s">
        <v>507</v>
      </c>
      <c r="D50" t="s">
        <v>521</v>
      </c>
      <c r="E50">
        <v>20</v>
      </c>
      <c r="F50" t="s">
        <v>49</v>
      </c>
      <c r="G50" t="s">
        <v>49</v>
      </c>
      <c r="H50" t="s">
        <v>1626</v>
      </c>
      <c r="I50" t="s">
        <v>50</v>
      </c>
      <c r="J50" t="s">
        <v>50</v>
      </c>
      <c r="K50" t="s">
        <v>51</v>
      </c>
      <c r="L50" s="44" t="s">
        <v>1627</v>
      </c>
      <c r="M50" t="s">
        <v>1628</v>
      </c>
      <c r="N50">
        <f>VLOOKUP(D50,'HIS-6.9'!D:E,2,FALSE)</f>
        <v>20</v>
      </c>
      <c r="O50">
        <f t="shared" si="0"/>
        <v>1</v>
      </c>
      <c r="P50">
        <f>VLOOKUP(D50,'银行-6.9'!F:G,2,FALSE)</f>
        <v>20</v>
      </c>
      <c r="Q50">
        <f t="shared" si="1"/>
        <v>1</v>
      </c>
    </row>
    <row r="51" spans="1:17">
      <c r="A51" s="33">
        <v>42895.693240740744</v>
      </c>
      <c r="B51" t="s">
        <v>522</v>
      </c>
      <c r="C51" t="s">
        <v>523</v>
      </c>
      <c r="D51" t="s">
        <v>524</v>
      </c>
      <c r="E51">
        <v>200</v>
      </c>
      <c r="F51" t="s">
        <v>49</v>
      </c>
      <c r="G51" t="s">
        <v>49</v>
      </c>
      <c r="H51" t="s">
        <v>1629</v>
      </c>
      <c r="I51" t="s">
        <v>50</v>
      </c>
      <c r="J51" t="s">
        <v>50</v>
      </c>
      <c r="K51" t="s">
        <v>51</v>
      </c>
      <c r="L51" s="44" t="s">
        <v>1630</v>
      </c>
      <c r="M51" t="s">
        <v>1631</v>
      </c>
      <c r="N51">
        <f>VLOOKUP(D51,'HIS-6.9'!D:E,2,FALSE)</f>
        <v>200</v>
      </c>
      <c r="O51">
        <f t="shared" si="0"/>
        <v>1</v>
      </c>
      <c r="P51">
        <f>VLOOKUP(D51,'银行-6.9'!F:G,2,FALSE)</f>
        <v>200</v>
      </c>
      <c r="Q51">
        <f t="shared" si="1"/>
        <v>1</v>
      </c>
    </row>
    <row r="52" spans="1:17">
      <c r="A52" s="33">
        <v>42895.690381944441</v>
      </c>
      <c r="B52" t="s">
        <v>525</v>
      </c>
      <c r="C52" t="s">
        <v>526</v>
      </c>
      <c r="D52" t="s">
        <v>527</v>
      </c>
      <c r="E52">
        <v>2000</v>
      </c>
      <c r="F52" t="s">
        <v>49</v>
      </c>
      <c r="G52" t="s">
        <v>49</v>
      </c>
      <c r="H52" t="s">
        <v>1632</v>
      </c>
      <c r="I52" t="s">
        <v>50</v>
      </c>
      <c r="J52" t="s">
        <v>50</v>
      </c>
      <c r="K52" t="s">
        <v>51</v>
      </c>
      <c r="L52" s="44" t="s">
        <v>1633</v>
      </c>
      <c r="M52" t="s">
        <v>1634</v>
      </c>
      <c r="N52">
        <f>VLOOKUP(D52,'HIS-6.9'!D:E,2,FALSE)</f>
        <v>2000</v>
      </c>
      <c r="O52">
        <f t="shared" si="0"/>
        <v>1</v>
      </c>
      <c r="P52">
        <f>VLOOKUP(D52,'银行-6.9'!F:G,2,FALSE)</f>
        <v>2000</v>
      </c>
      <c r="Q52">
        <f t="shared" si="1"/>
        <v>1</v>
      </c>
    </row>
    <row r="53" spans="1:17">
      <c r="A53" s="33">
        <v>42895.689803240741</v>
      </c>
      <c r="B53" t="s">
        <v>530</v>
      </c>
      <c r="C53" t="s">
        <v>531</v>
      </c>
      <c r="D53" t="s">
        <v>532</v>
      </c>
      <c r="E53">
        <v>350</v>
      </c>
      <c r="F53" t="s">
        <v>49</v>
      </c>
      <c r="G53" t="s">
        <v>49</v>
      </c>
      <c r="H53" t="s">
        <v>1635</v>
      </c>
      <c r="I53" t="s">
        <v>50</v>
      </c>
      <c r="J53" t="s">
        <v>50</v>
      </c>
      <c r="K53" t="s">
        <v>51</v>
      </c>
      <c r="L53" s="44" t="s">
        <v>1636</v>
      </c>
      <c r="M53" t="s">
        <v>1637</v>
      </c>
      <c r="N53">
        <f>VLOOKUP(D53,'HIS-6.9'!D:E,2,FALSE)</f>
        <v>350</v>
      </c>
      <c r="O53">
        <f t="shared" si="0"/>
        <v>1</v>
      </c>
      <c r="P53">
        <f>VLOOKUP(D53,'银行-6.9'!F:G,2,FALSE)</f>
        <v>350</v>
      </c>
      <c r="Q53">
        <f t="shared" si="1"/>
        <v>1</v>
      </c>
    </row>
    <row r="54" spans="1:17">
      <c r="A54" s="33">
        <v>42895.687673611108</v>
      </c>
      <c r="B54" t="s">
        <v>535</v>
      </c>
      <c r="C54" t="s">
        <v>536</v>
      </c>
      <c r="D54" t="s">
        <v>537</v>
      </c>
      <c r="E54">
        <v>452</v>
      </c>
      <c r="F54" t="s">
        <v>49</v>
      </c>
      <c r="G54" t="s">
        <v>49</v>
      </c>
      <c r="H54" t="s">
        <v>1638</v>
      </c>
      <c r="I54" t="s">
        <v>50</v>
      </c>
      <c r="J54" t="s">
        <v>50</v>
      </c>
      <c r="K54" t="s">
        <v>51</v>
      </c>
      <c r="L54" s="44" t="s">
        <v>1639</v>
      </c>
      <c r="M54" t="s">
        <v>1640</v>
      </c>
      <c r="N54">
        <f>VLOOKUP(D54,'HIS-6.9'!D:E,2,FALSE)</f>
        <v>452</v>
      </c>
      <c r="O54">
        <f t="shared" si="0"/>
        <v>1</v>
      </c>
      <c r="P54">
        <f>VLOOKUP(D54,'银行-6.9'!F:G,2,FALSE)</f>
        <v>452</v>
      </c>
      <c r="Q54">
        <f t="shared" si="1"/>
        <v>1</v>
      </c>
    </row>
    <row r="55" spans="1:17">
      <c r="A55" s="33">
        <v>42895.686666666668</v>
      </c>
      <c r="B55" t="s">
        <v>538</v>
      </c>
      <c r="C55" t="s">
        <v>539</v>
      </c>
      <c r="D55" t="s">
        <v>540</v>
      </c>
      <c r="E55">
        <v>2000</v>
      </c>
      <c r="F55" t="s">
        <v>49</v>
      </c>
      <c r="G55" t="s">
        <v>49</v>
      </c>
      <c r="H55" t="s">
        <v>1641</v>
      </c>
      <c r="I55" t="s">
        <v>50</v>
      </c>
      <c r="J55" t="s">
        <v>50</v>
      </c>
      <c r="K55" t="s">
        <v>51</v>
      </c>
      <c r="L55" s="44" t="s">
        <v>1642</v>
      </c>
      <c r="M55" t="s">
        <v>1643</v>
      </c>
      <c r="N55">
        <f>VLOOKUP(D55,'HIS-6.9'!D:E,2,FALSE)</f>
        <v>2000</v>
      </c>
      <c r="O55">
        <f t="shared" si="0"/>
        <v>1</v>
      </c>
      <c r="P55">
        <f>VLOOKUP(D55,'银行-6.9'!F:G,2,FALSE)</f>
        <v>2000</v>
      </c>
      <c r="Q55">
        <f t="shared" si="1"/>
        <v>1</v>
      </c>
    </row>
    <row r="56" spans="1:17">
      <c r="A56" s="33">
        <v>42895.685578703706</v>
      </c>
      <c r="B56" t="s">
        <v>446</v>
      </c>
      <c r="C56" t="s">
        <v>447</v>
      </c>
      <c r="D56" t="s">
        <v>542</v>
      </c>
      <c r="E56">
        <v>20</v>
      </c>
      <c r="F56" t="s">
        <v>49</v>
      </c>
      <c r="G56" t="s">
        <v>49</v>
      </c>
      <c r="H56" t="s">
        <v>1644</v>
      </c>
      <c r="I56" t="s">
        <v>50</v>
      </c>
      <c r="J56" t="s">
        <v>50</v>
      </c>
      <c r="K56" t="s">
        <v>51</v>
      </c>
      <c r="L56" s="44" t="s">
        <v>1645</v>
      </c>
      <c r="M56" t="s">
        <v>1646</v>
      </c>
      <c r="N56">
        <f>VLOOKUP(D56,'HIS-6.9'!D:E,2,FALSE)</f>
        <v>20</v>
      </c>
      <c r="O56">
        <f t="shared" si="0"/>
        <v>1</v>
      </c>
      <c r="P56">
        <f>VLOOKUP(D56,'银行-6.9'!F:G,2,FALSE)</f>
        <v>20</v>
      </c>
      <c r="Q56">
        <f t="shared" si="1"/>
        <v>1</v>
      </c>
    </row>
    <row r="57" spans="1:17">
      <c r="A57" s="33">
        <v>42895.684907407405</v>
      </c>
      <c r="B57" t="s">
        <v>543</v>
      </c>
      <c r="C57" t="s">
        <v>544</v>
      </c>
      <c r="D57" t="s">
        <v>545</v>
      </c>
      <c r="E57">
        <v>1000</v>
      </c>
      <c r="F57" t="s">
        <v>49</v>
      </c>
      <c r="G57" t="s">
        <v>49</v>
      </c>
      <c r="H57" t="s">
        <v>1647</v>
      </c>
      <c r="I57" t="s">
        <v>50</v>
      </c>
      <c r="J57" t="s">
        <v>50</v>
      </c>
      <c r="K57" t="s">
        <v>51</v>
      </c>
      <c r="L57" s="44" t="s">
        <v>1648</v>
      </c>
      <c r="M57" t="s">
        <v>1649</v>
      </c>
      <c r="N57">
        <f>VLOOKUP(D57,'HIS-6.9'!D:E,2,FALSE)</f>
        <v>1000</v>
      </c>
      <c r="O57">
        <f t="shared" si="0"/>
        <v>1</v>
      </c>
      <c r="P57">
        <f>VLOOKUP(D57,'银行-6.9'!F:G,2,FALSE)</f>
        <v>1000</v>
      </c>
      <c r="Q57">
        <f t="shared" si="1"/>
        <v>1</v>
      </c>
    </row>
    <row r="58" spans="1:17">
      <c r="A58" s="33">
        <v>42895.68478009259</v>
      </c>
      <c r="B58" t="s">
        <v>458</v>
      </c>
      <c r="C58" t="s">
        <v>459</v>
      </c>
      <c r="D58" t="s">
        <v>546</v>
      </c>
      <c r="E58">
        <v>1000</v>
      </c>
      <c r="F58" t="s">
        <v>49</v>
      </c>
      <c r="G58" t="s">
        <v>49</v>
      </c>
      <c r="H58" t="s">
        <v>1650</v>
      </c>
      <c r="I58" t="s">
        <v>50</v>
      </c>
      <c r="J58" t="s">
        <v>50</v>
      </c>
      <c r="K58" t="s">
        <v>51</v>
      </c>
      <c r="L58" s="44" t="s">
        <v>1651</v>
      </c>
      <c r="M58" t="s">
        <v>1652</v>
      </c>
      <c r="N58">
        <f>VLOOKUP(D58,'HIS-6.9'!D:E,2,FALSE)</f>
        <v>1000</v>
      </c>
      <c r="O58">
        <f t="shared" si="0"/>
        <v>1</v>
      </c>
      <c r="P58">
        <f>VLOOKUP(D58,'银行-6.9'!F:G,2,FALSE)</f>
        <v>1000</v>
      </c>
      <c r="Q58">
        <f t="shared" si="1"/>
        <v>1</v>
      </c>
    </row>
    <row r="59" spans="1:17">
      <c r="A59" s="33">
        <v>42895.684351851851</v>
      </c>
      <c r="B59" t="s">
        <v>547</v>
      </c>
      <c r="C59" t="s">
        <v>548</v>
      </c>
      <c r="D59" t="s">
        <v>549</v>
      </c>
      <c r="E59">
        <v>100</v>
      </c>
      <c r="F59" t="s">
        <v>49</v>
      </c>
      <c r="G59" t="s">
        <v>49</v>
      </c>
      <c r="H59" t="s">
        <v>1653</v>
      </c>
      <c r="I59" t="s">
        <v>50</v>
      </c>
      <c r="J59" t="s">
        <v>50</v>
      </c>
      <c r="K59" t="s">
        <v>51</v>
      </c>
      <c r="L59" s="44" t="s">
        <v>1654</v>
      </c>
      <c r="M59" t="s">
        <v>1655</v>
      </c>
      <c r="N59">
        <f>VLOOKUP(D59,'HIS-6.9'!D:E,2,FALSE)</f>
        <v>100</v>
      </c>
      <c r="O59">
        <f t="shared" si="0"/>
        <v>1</v>
      </c>
      <c r="P59">
        <f>VLOOKUP(D59,'银行-6.9'!F:G,2,FALSE)</f>
        <v>100</v>
      </c>
      <c r="Q59">
        <f t="shared" si="1"/>
        <v>1</v>
      </c>
    </row>
    <row r="60" spans="1:17">
      <c r="A60" s="33">
        <v>42895.684050925927</v>
      </c>
      <c r="B60" t="s">
        <v>550</v>
      </c>
      <c r="C60" t="s">
        <v>551</v>
      </c>
      <c r="D60" t="s">
        <v>552</v>
      </c>
      <c r="E60">
        <v>300</v>
      </c>
      <c r="F60" t="s">
        <v>49</v>
      </c>
      <c r="G60" t="s">
        <v>49</v>
      </c>
      <c r="H60" t="s">
        <v>1656</v>
      </c>
      <c r="I60" t="s">
        <v>50</v>
      </c>
      <c r="J60" t="s">
        <v>50</v>
      </c>
      <c r="K60" t="s">
        <v>51</v>
      </c>
      <c r="L60" s="44" t="s">
        <v>1657</v>
      </c>
      <c r="M60" t="s">
        <v>1658</v>
      </c>
      <c r="N60">
        <f>VLOOKUP(D60,'HIS-6.9'!D:E,2,FALSE)</f>
        <v>300</v>
      </c>
      <c r="O60">
        <f t="shared" si="0"/>
        <v>1</v>
      </c>
      <c r="P60">
        <f>VLOOKUP(D60,'银行-6.9'!F:G,2,FALSE)</f>
        <v>300</v>
      </c>
      <c r="Q60">
        <f t="shared" si="1"/>
        <v>1</v>
      </c>
    </row>
    <row r="61" spans="1:17">
      <c r="A61" s="33">
        <v>42895.682986111111</v>
      </c>
      <c r="B61" t="s">
        <v>553</v>
      </c>
      <c r="C61" t="s">
        <v>554</v>
      </c>
      <c r="D61" t="s">
        <v>555</v>
      </c>
      <c r="E61">
        <v>1000</v>
      </c>
      <c r="F61" t="s">
        <v>49</v>
      </c>
      <c r="G61" t="s">
        <v>49</v>
      </c>
      <c r="H61" t="s">
        <v>1659</v>
      </c>
      <c r="I61" t="s">
        <v>50</v>
      </c>
      <c r="J61" t="s">
        <v>50</v>
      </c>
      <c r="K61" t="s">
        <v>51</v>
      </c>
      <c r="L61" s="44" t="s">
        <v>1660</v>
      </c>
      <c r="M61" t="s">
        <v>1661</v>
      </c>
      <c r="N61">
        <f>VLOOKUP(D61,'HIS-6.9'!D:E,2,FALSE)</f>
        <v>1000</v>
      </c>
      <c r="O61">
        <f t="shared" si="0"/>
        <v>1</v>
      </c>
      <c r="P61">
        <f>VLOOKUP(D61,'银行-6.9'!F:G,2,FALSE)</f>
        <v>1000</v>
      </c>
      <c r="Q61">
        <f t="shared" si="1"/>
        <v>1</v>
      </c>
    </row>
    <row r="62" spans="1:17">
      <c r="A62" s="33">
        <v>42895.682905092595</v>
      </c>
      <c r="B62" t="s">
        <v>556</v>
      </c>
      <c r="C62" t="s">
        <v>557</v>
      </c>
      <c r="D62" t="s">
        <v>558</v>
      </c>
      <c r="E62">
        <v>700</v>
      </c>
      <c r="F62" t="s">
        <v>49</v>
      </c>
      <c r="G62" t="s">
        <v>49</v>
      </c>
      <c r="H62" t="s">
        <v>1662</v>
      </c>
      <c r="I62" t="s">
        <v>50</v>
      </c>
      <c r="J62" t="s">
        <v>50</v>
      </c>
      <c r="K62" t="s">
        <v>51</v>
      </c>
      <c r="L62" s="44" t="s">
        <v>1663</v>
      </c>
      <c r="M62" t="s">
        <v>1664</v>
      </c>
      <c r="N62">
        <f>VLOOKUP(D62,'HIS-6.9'!D:E,2,FALSE)</f>
        <v>700</v>
      </c>
      <c r="O62">
        <f t="shared" si="0"/>
        <v>1</v>
      </c>
      <c r="P62">
        <f>VLOOKUP(D62,'银行-6.9'!F:G,2,FALSE)</f>
        <v>700</v>
      </c>
      <c r="Q62">
        <f t="shared" si="1"/>
        <v>1</v>
      </c>
    </row>
    <row r="63" spans="1:17">
      <c r="A63" s="33">
        <v>42895.681284722225</v>
      </c>
      <c r="B63" t="s">
        <v>559</v>
      </c>
      <c r="C63" t="s">
        <v>560</v>
      </c>
      <c r="D63" t="s">
        <v>561</v>
      </c>
      <c r="E63">
        <v>200</v>
      </c>
      <c r="F63" t="s">
        <v>49</v>
      </c>
      <c r="G63" t="s">
        <v>49</v>
      </c>
      <c r="H63" t="s">
        <v>1665</v>
      </c>
      <c r="I63" t="s">
        <v>50</v>
      </c>
      <c r="J63" t="s">
        <v>50</v>
      </c>
      <c r="K63" t="s">
        <v>51</v>
      </c>
      <c r="L63" s="44" t="s">
        <v>1666</v>
      </c>
      <c r="M63" t="s">
        <v>1667</v>
      </c>
      <c r="N63">
        <f>VLOOKUP(D63,'HIS-6.9'!D:E,2,FALSE)</f>
        <v>200</v>
      </c>
      <c r="O63">
        <f t="shared" si="0"/>
        <v>1</v>
      </c>
      <c r="P63">
        <f>VLOOKUP(D63,'银行-6.9'!F:G,2,FALSE)</f>
        <v>200</v>
      </c>
      <c r="Q63">
        <f t="shared" si="1"/>
        <v>1</v>
      </c>
    </row>
    <row r="64" spans="1:17">
      <c r="A64" s="33">
        <v>42895.68105324074</v>
      </c>
      <c r="B64" t="s">
        <v>562</v>
      </c>
      <c r="C64" t="s">
        <v>406</v>
      </c>
      <c r="D64" t="s">
        <v>563</v>
      </c>
      <c r="E64">
        <v>1000</v>
      </c>
      <c r="F64" t="s">
        <v>49</v>
      </c>
      <c r="G64" t="s">
        <v>49</v>
      </c>
      <c r="H64" t="s">
        <v>1668</v>
      </c>
      <c r="I64" t="s">
        <v>50</v>
      </c>
      <c r="J64" t="s">
        <v>50</v>
      </c>
      <c r="K64" t="s">
        <v>51</v>
      </c>
      <c r="L64" s="44" t="s">
        <v>1669</v>
      </c>
      <c r="M64" t="s">
        <v>1670</v>
      </c>
      <c r="N64">
        <f>VLOOKUP(D64,'HIS-6.9'!D:E,2,FALSE)</f>
        <v>1000</v>
      </c>
      <c r="O64">
        <f t="shared" si="0"/>
        <v>1</v>
      </c>
      <c r="P64">
        <f>VLOOKUP(D64,'银行-6.9'!F:G,2,FALSE)</f>
        <v>1000</v>
      </c>
      <c r="Q64">
        <f t="shared" si="1"/>
        <v>1</v>
      </c>
    </row>
    <row r="65" spans="1:17">
      <c r="A65" s="33">
        <v>42895.680011574077</v>
      </c>
      <c r="B65" t="s">
        <v>564</v>
      </c>
      <c r="C65" t="s">
        <v>565</v>
      </c>
      <c r="D65" t="s">
        <v>566</v>
      </c>
      <c r="E65">
        <v>1000</v>
      </c>
      <c r="F65" t="s">
        <v>49</v>
      </c>
      <c r="G65" t="s">
        <v>49</v>
      </c>
      <c r="H65" t="s">
        <v>1671</v>
      </c>
      <c r="I65" t="s">
        <v>50</v>
      </c>
      <c r="J65" t="s">
        <v>50</v>
      </c>
      <c r="K65" t="s">
        <v>51</v>
      </c>
      <c r="L65" s="44" t="s">
        <v>1672</v>
      </c>
      <c r="M65" t="s">
        <v>1673</v>
      </c>
      <c r="N65">
        <f>VLOOKUP(D65,'HIS-6.9'!D:E,2,FALSE)</f>
        <v>1000</v>
      </c>
      <c r="O65">
        <f t="shared" si="0"/>
        <v>1</v>
      </c>
      <c r="P65">
        <f>VLOOKUP(D65,'银行-6.9'!F:G,2,FALSE)</f>
        <v>1000</v>
      </c>
      <c r="Q65">
        <f t="shared" si="1"/>
        <v>1</v>
      </c>
    </row>
    <row r="66" spans="1:17">
      <c r="A66" s="33">
        <v>42895.679745370369</v>
      </c>
      <c r="B66" t="s">
        <v>567</v>
      </c>
      <c r="C66" t="s">
        <v>568</v>
      </c>
      <c r="D66" t="s">
        <v>569</v>
      </c>
      <c r="E66">
        <v>200</v>
      </c>
      <c r="F66" t="s">
        <v>49</v>
      </c>
      <c r="G66" t="s">
        <v>49</v>
      </c>
      <c r="H66" t="s">
        <v>1674</v>
      </c>
      <c r="I66" t="s">
        <v>50</v>
      </c>
      <c r="J66" t="s">
        <v>50</v>
      </c>
      <c r="K66" t="s">
        <v>51</v>
      </c>
      <c r="L66" s="44" t="s">
        <v>1675</v>
      </c>
      <c r="M66" t="s">
        <v>1676</v>
      </c>
      <c r="N66">
        <f>VLOOKUP(D66,'HIS-6.9'!D:E,2,FALSE)</f>
        <v>200</v>
      </c>
      <c r="O66">
        <f t="shared" ref="O66:O129" si="2">IF(E66=N66,1,0)</f>
        <v>1</v>
      </c>
      <c r="P66">
        <f>VLOOKUP(D66,'银行-6.9'!F:G,2,FALSE)</f>
        <v>200</v>
      </c>
      <c r="Q66">
        <f t="shared" ref="Q66:Q129" si="3">IF(E66=P66,1,0)</f>
        <v>1</v>
      </c>
    </row>
    <row r="67" spans="1:17">
      <c r="A67" s="33">
        <v>42895.67869212963</v>
      </c>
      <c r="B67" t="s">
        <v>443</v>
      </c>
      <c r="C67" t="s">
        <v>444</v>
      </c>
      <c r="D67" t="s">
        <v>570</v>
      </c>
      <c r="E67">
        <v>100</v>
      </c>
      <c r="F67" t="s">
        <v>49</v>
      </c>
      <c r="G67" t="s">
        <v>49</v>
      </c>
      <c r="H67" t="s">
        <v>1677</v>
      </c>
      <c r="I67" t="s">
        <v>50</v>
      </c>
      <c r="J67" t="s">
        <v>50</v>
      </c>
      <c r="K67" t="s">
        <v>51</v>
      </c>
      <c r="L67" s="44" t="s">
        <v>1678</v>
      </c>
      <c r="M67" t="s">
        <v>1679</v>
      </c>
      <c r="N67">
        <f>VLOOKUP(D67,'HIS-6.9'!D:E,2,FALSE)</f>
        <v>100</v>
      </c>
      <c r="O67">
        <f t="shared" si="2"/>
        <v>1</v>
      </c>
      <c r="P67">
        <f>VLOOKUP(D67,'银行-6.9'!F:G,2,FALSE)</f>
        <v>100</v>
      </c>
      <c r="Q67">
        <f t="shared" si="3"/>
        <v>1</v>
      </c>
    </row>
    <row r="68" spans="1:17">
      <c r="A68" s="33">
        <v>42895.677199074074</v>
      </c>
      <c r="B68" t="s">
        <v>571</v>
      </c>
      <c r="C68" t="s">
        <v>572</v>
      </c>
      <c r="D68" t="s">
        <v>573</v>
      </c>
      <c r="E68">
        <v>1750</v>
      </c>
      <c r="F68" t="s">
        <v>49</v>
      </c>
      <c r="G68" t="s">
        <v>49</v>
      </c>
      <c r="H68" t="s">
        <v>1680</v>
      </c>
      <c r="I68" t="s">
        <v>50</v>
      </c>
      <c r="J68" t="s">
        <v>50</v>
      </c>
      <c r="K68" t="s">
        <v>51</v>
      </c>
      <c r="L68" s="44" t="s">
        <v>1681</v>
      </c>
      <c r="M68" t="s">
        <v>1682</v>
      </c>
      <c r="N68">
        <f>VLOOKUP(D68,'HIS-6.9'!D:E,2,FALSE)</f>
        <v>1750</v>
      </c>
      <c r="O68">
        <f t="shared" si="2"/>
        <v>1</v>
      </c>
      <c r="P68">
        <f>VLOOKUP(D68,'银行-6.9'!F:G,2,FALSE)</f>
        <v>1750</v>
      </c>
      <c r="Q68">
        <f t="shared" si="3"/>
        <v>1</v>
      </c>
    </row>
    <row r="69" spans="1:17">
      <c r="A69" s="33">
        <v>42895.674317129633</v>
      </c>
      <c r="B69" t="s">
        <v>574</v>
      </c>
      <c r="C69" t="s">
        <v>575</v>
      </c>
      <c r="D69" t="s">
        <v>576</v>
      </c>
      <c r="E69">
        <v>200</v>
      </c>
      <c r="F69" t="s">
        <v>49</v>
      </c>
      <c r="G69" t="s">
        <v>49</v>
      </c>
      <c r="H69" t="s">
        <v>1683</v>
      </c>
      <c r="I69" t="s">
        <v>50</v>
      </c>
      <c r="J69" t="s">
        <v>50</v>
      </c>
      <c r="K69" t="s">
        <v>51</v>
      </c>
      <c r="L69" s="44" t="s">
        <v>1684</v>
      </c>
      <c r="M69" t="s">
        <v>1685</v>
      </c>
      <c r="N69">
        <f>VLOOKUP(D69,'HIS-6.9'!D:E,2,FALSE)</f>
        <v>200</v>
      </c>
      <c r="O69">
        <f t="shared" si="2"/>
        <v>1</v>
      </c>
      <c r="P69">
        <f>VLOOKUP(D69,'银行-6.9'!F:G,2,FALSE)</f>
        <v>200</v>
      </c>
      <c r="Q69">
        <f t="shared" si="3"/>
        <v>1</v>
      </c>
    </row>
    <row r="70" spans="1:17">
      <c r="A70" s="33">
        <v>42895.673263888886</v>
      </c>
      <c r="B70" t="s">
        <v>577</v>
      </c>
      <c r="C70" t="s">
        <v>578</v>
      </c>
      <c r="D70" t="s">
        <v>579</v>
      </c>
      <c r="E70">
        <v>1500</v>
      </c>
      <c r="F70" t="s">
        <v>49</v>
      </c>
      <c r="G70" t="s">
        <v>49</v>
      </c>
      <c r="H70" t="s">
        <v>1686</v>
      </c>
      <c r="I70" t="s">
        <v>50</v>
      </c>
      <c r="J70" t="s">
        <v>50</v>
      </c>
      <c r="K70" t="s">
        <v>51</v>
      </c>
      <c r="L70" s="44" t="s">
        <v>1687</v>
      </c>
      <c r="M70" t="s">
        <v>1688</v>
      </c>
      <c r="N70">
        <f>VLOOKUP(D70,'HIS-6.9'!D:E,2,FALSE)</f>
        <v>1500</v>
      </c>
      <c r="O70">
        <f t="shared" si="2"/>
        <v>1</v>
      </c>
      <c r="P70">
        <f>VLOOKUP(D70,'银行-6.9'!F:G,2,FALSE)</f>
        <v>1500</v>
      </c>
      <c r="Q70">
        <f t="shared" si="3"/>
        <v>1</v>
      </c>
    </row>
    <row r="71" spans="1:17">
      <c r="A71" s="33">
        <v>42895.672013888892</v>
      </c>
      <c r="B71" t="s">
        <v>580</v>
      </c>
      <c r="C71" t="s">
        <v>581</v>
      </c>
      <c r="D71" t="s">
        <v>582</v>
      </c>
      <c r="E71">
        <v>500</v>
      </c>
      <c r="F71" t="s">
        <v>49</v>
      </c>
      <c r="G71" t="s">
        <v>49</v>
      </c>
      <c r="H71" t="s">
        <v>1689</v>
      </c>
      <c r="I71" t="s">
        <v>50</v>
      </c>
      <c r="J71" t="s">
        <v>50</v>
      </c>
      <c r="K71" t="s">
        <v>51</v>
      </c>
      <c r="L71" s="44" t="s">
        <v>1690</v>
      </c>
      <c r="M71" t="s">
        <v>1691</v>
      </c>
      <c r="N71">
        <f>VLOOKUP(D71,'HIS-6.9'!D:E,2,FALSE)</f>
        <v>500</v>
      </c>
      <c r="O71">
        <f t="shared" si="2"/>
        <v>1</v>
      </c>
      <c r="P71">
        <f>VLOOKUP(D71,'银行-6.9'!F:G,2,FALSE)</f>
        <v>500</v>
      </c>
      <c r="Q71">
        <f t="shared" si="3"/>
        <v>1</v>
      </c>
    </row>
    <row r="72" spans="1:17">
      <c r="A72" s="33">
        <v>42895.670277777775</v>
      </c>
      <c r="B72" t="s">
        <v>267</v>
      </c>
      <c r="C72" t="s">
        <v>268</v>
      </c>
      <c r="D72" t="s">
        <v>583</v>
      </c>
      <c r="E72">
        <v>200</v>
      </c>
      <c r="F72" t="s">
        <v>49</v>
      </c>
      <c r="G72" t="s">
        <v>49</v>
      </c>
      <c r="H72" t="s">
        <v>1692</v>
      </c>
      <c r="I72" t="s">
        <v>50</v>
      </c>
      <c r="J72" t="s">
        <v>50</v>
      </c>
      <c r="K72" t="s">
        <v>51</v>
      </c>
      <c r="L72" s="44" t="s">
        <v>1693</v>
      </c>
      <c r="M72" t="s">
        <v>1694</v>
      </c>
      <c r="N72">
        <f>VLOOKUP(D72,'HIS-6.9'!D:E,2,FALSE)</f>
        <v>200</v>
      </c>
      <c r="O72">
        <f t="shared" si="2"/>
        <v>1</v>
      </c>
      <c r="P72">
        <f>VLOOKUP(D72,'银行-6.9'!F:G,2,FALSE)</f>
        <v>200</v>
      </c>
      <c r="Q72">
        <f t="shared" si="3"/>
        <v>1</v>
      </c>
    </row>
    <row r="73" spans="1:17">
      <c r="A73" s="33">
        <v>42895.66951388889</v>
      </c>
      <c r="B73" t="s">
        <v>486</v>
      </c>
      <c r="C73" t="s">
        <v>487</v>
      </c>
      <c r="D73" t="s">
        <v>584</v>
      </c>
      <c r="E73">
        <v>100</v>
      </c>
      <c r="F73" t="s">
        <v>49</v>
      </c>
      <c r="G73" t="s">
        <v>49</v>
      </c>
      <c r="H73" t="s">
        <v>1695</v>
      </c>
      <c r="I73" t="s">
        <v>50</v>
      </c>
      <c r="J73" t="s">
        <v>50</v>
      </c>
      <c r="K73" t="s">
        <v>51</v>
      </c>
      <c r="L73" s="44" t="s">
        <v>1696</v>
      </c>
      <c r="M73" t="s">
        <v>1697</v>
      </c>
      <c r="N73">
        <f>VLOOKUP(D73,'HIS-6.9'!D:E,2,FALSE)</f>
        <v>100</v>
      </c>
      <c r="O73">
        <f t="shared" si="2"/>
        <v>1</v>
      </c>
      <c r="P73">
        <f>VLOOKUP(D73,'银行-6.9'!F:G,2,FALSE)</f>
        <v>100</v>
      </c>
      <c r="Q73">
        <f t="shared" si="3"/>
        <v>1</v>
      </c>
    </row>
    <row r="74" spans="1:17">
      <c r="A74" s="33">
        <v>42895.669328703705</v>
      </c>
      <c r="B74" t="s">
        <v>585</v>
      </c>
      <c r="C74" t="s">
        <v>586</v>
      </c>
      <c r="D74" t="s">
        <v>587</v>
      </c>
      <c r="E74">
        <v>400</v>
      </c>
      <c r="F74" t="s">
        <v>49</v>
      </c>
      <c r="G74" t="s">
        <v>49</v>
      </c>
      <c r="H74" t="s">
        <v>1698</v>
      </c>
      <c r="I74" t="s">
        <v>50</v>
      </c>
      <c r="J74" t="s">
        <v>50</v>
      </c>
      <c r="K74" t="s">
        <v>51</v>
      </c>
      <c r="L74" s="44" t="s">
        <v>1699</v>
      </c>
      <c r="M74" t="s">
        <v>1700</v>
      </c>
      <c r="N74">
        <f>VLOOKUP(D74,'HIS-6.9'!D:E,2,FALSE)</f>
        <v>400</v>
      </c>
      <c r="O74">
        <f t="shared" si="2"/>
        <v>1</v>
      </c>
      <c r="P74">
        <f>VLOOKUP(D74,'银行-6.9'!F:G,2,FALSE)</f>
        <v>400</v>
      </c>
      <c r="Q74">
        <f t="shared" si="3"/>
        <v>1</v>
      </c>
    </row>
    <row r="75" spans="1:17">
      <c r="A75" s="33">
        <v>42895.668263888889</v>
      </c>
      <c r="B75" t="s">
        <v>590</v>
      </c>
      <c r="C75" t="s">
        <v>591</v>
      </c>
      <c r="D75" t="s">
        <v>592</v>
      </c>
      <c r="E75">
        <v>50</v>
      </c>
      <c r="F75" t="s">
        <v>49</v>
      </c>
      <c r="G75" t="s">
        <v>49</v>
      </c>
      <c r="H75" t="s">
        <v>1701</v>
      </c>
      <c r="I75" t="s">
        <v>50</v>
      </c>
      <c r="J75" t="s">
        <v>50</v>
      </c>
      <c r="K75" t="s">
        <v>51</v>
      </c>
      <c r="L75" s="44" t="s">
        <v>1702</v>
      </c>
      <c r="M75" t="s">
        <v>1703</v>
      </c>
      <c r="N75">
        <f>VLOOKUP(D75,'HIS-6.9'!D:E,2,FALSE)</f>
        <v>50</v>
      </c>
      <c r="O75">
        <f t="shared" si="2"/>
        <v>1</v>
      </c>
      <c r="P75">
        <f>VLOOKUP(D75,'银行-6.9'!F:G,2,FALSE)</f>
        <v>50</v>
      </c>
      <c r="Q75">
        <f t="shared" si="3"/>
        <v>1</v>
      </c>
    </row>
    <row r="76" spans="1:17">
      <c r="A76" s="33">
        <v>42895.667569444442</v>
      </c>
      <c r="B76" t="s">
        <v>344</v>
      </c>
      <c r="C76" t="s">
        <v>345</v>
      </c>
      <c r="D76" t="s">
        <v>593</v>
      </c>
      <c r="E76">
        <v>300</v>
      </c>
      <c r="F76" t="s">
        <v>49</v>
      </c>
      <c r="G76" t="s">
        <v>49</v>
      </c>
      <c r="H76" t="s">
        <v>1704</v>
      </c>
      <c r="I76" t="s">
        <v>50</v>
      </c>
      <c r="J76" t="s">
        <v>50</v>
      </c>
      <c r="K76" t="s">
        <v>51</v>
      </c>
      <c r="L76" s="44" t="s">
        <v>1705</v>
      </c>
      <c r="M76" t="s">
        <v>1706</v>
      </c>
      <c r="N76">
        <f>VLOOKUP(D76,'HIS-6.9'!D:E,2,FALSE)</f>
        <v>300</v>
      </c>
      <c r="O76">
        <f t="shared" si="2"/>
        <v>1</v>
      </c>
      <c r="P76">
        <f>VLOOKUP(D76,'银行-6.9'!F:G,2,FALSE)</f>
        <v>300</v>
      </c>
      <c r="Q76">
        <f t="shared" si="3"/>
        <v>1</v>
      </c>
    </row>
    <row r="77" spans="1:17">
      <c r="A77" s="33">
        <v>42895.666273148148</v>
      </c>
      <c r="B77" t="s">
        <v>594</v>
      </c>
      <c r="C77" t="s">
        <v>595</v>
      </c>
      <c r="D77" t="s">
        <v>596</v>
      </c>
      <c r="E77">
        <v>200</v>
      </c>
      <c r="F77" t="s">
        <v>49</v>
      </c>
      <c r="G77" t="s">
        <v>49</v>
      </c>
      <c r="H77" t="s">
        <v>1707</v>
      </c>
      <c r="I77" t="s">
        <v>50</v>
      </c>
      <c r="J77" t="s">
        <v>50</v>
      </c>
      <c r="K77" t="s">
        <v>51</v>
      </c>
      <c r="L77" s="44" t="s">
        <v>1708</v>
      </c>
      <c r="M77" t="s">
        <v>1709</v>
      </c>
      <c r="N77">
        <f>VLOOKUP(D77,'HIS-6.9'!D:E,2,FALSE)</f>
        <v>200</v>
      </c>
      <c r="O77">
        <f t="shared" si="2"/>
        <v>1</v>
      </c>
      <c r="P77">
        <f>VLOOKUP(D77,'银行-6.9'!F:G,2,FALSE)</f>
        <v>200</v>
      </c>
      <c r="Q77">
        <f t="shared" si="3"/>
        <v>1</v>
      </c>
    </row>
    <row r="78" spans="1:17">
      <c r="A78" s="33">
        <v>42895.664837962962</v>
      </c>
      <c r="B78" t="s">
        <v>559</v>
      </c>
      <c r="C78" t="s">
        <v>560</v>
      </c>
      <c r="D78" t="s">
        <v>597</v>
      </c>
      <c r="E78">
        <v>100</v>
      </c>
      <c r="F78" t="s">
        <v>49</v>
      </c>
      <c r="G78" t="s">
        <v>49</v>
      </c>
      <c r="H78" t="s">
        <v>1710</v>
      </c>
      <c r="I78" t="s">
        <v>50</v>
      </c>
      <c r="J78" t="s">
        <v>50</v>
      </c>
      <c r="K78" t="s">
        <v>51</v>
      </c>
      <c r="L78" s="44" t="s">
        <v>1711</v>
      </c>
      <c r="M78" t="s">
        <v>1712</v>
      </c>
      <c r="N78">
        <f>VLOOKUP(D78,'HIS-6.9'!D:E,2,FALSE)</f>
        <v>100</v>
      </c>
      <c r="O78">
        <f t="shared" si="2"/>
        <v>1</v>
      </c>
      <c r="P78">
        <f>VLOOKUP(D78,'银行-6.9'!F:G,2,FALSE)</f>
        <v>100</v>
      </c>
      <c r="Q78">
        <f t="shared" si="3"/>
        <v>1</v>
      </c>
    </row>
    <row r="79" spans="1:17">
      <c r="A79" s="33">
        <v>42895.661944444444</v>
      </c>
      <c r="B79" t="s">
        <v>598</v>
      </c>
      <c r="C79" t="s">
        <v>599</v>
      </c>
      <c r="D79" t="s">
        <v>600</v>
      </c>
      <c r="E79">
        <v>700</v>
      </c>
      <c r="F79" t="s">
        <v>49</v>
      </c>
      <c r="G79" t="s">
        <v>49</v>
      </c>
      <c r="H79" t="s">
        <v>1713</v>
      </c>
      <c r="I79" t="s">
        <v>50</v>
      </c>
      <c r="J79" t="s">
        <v>50</v>
      </c>
      <c r="K79" t="s">
        <v>51</v>
      </c>
      <c r="L79" s="44" t="s">
        <v>1714</v>
      </c>
      <c r="M79" t="s">
        <v>1715</v>
      </c>
      <c r="N79">
        <f>VLOOKUP(D79,'HIS-6.9'!D:E,2,FALSE)</f>
        <v>700</v>
      </c>
      <c r="O79">
        <f t="shared" si="2"/>
        <v>1</v>
      </c>
      <c r="P79">
        <f>VLOOKUP(D79,'银行-6.9'!F:G,2,FALSE)</f>
        <v>700</v>
      </c>
      <c r="Q79">
        <f t="shared" si="3"/>
        <v>1</v>
      </c>
    </row>
    <row r="80" spans="1:17">
      <c r="A80" s="33">
        <v>42895.661319444444</v>
      </c>
      <c r="B80" t="s">
        <v>601</v>
      </c>
      <c r="C80" t="s">
        <v>602</v>
      </c>
      <c r="D80" t="s">
        <v>603</v>
      </c>
      <c r="E80">
        <v>20</v>
      </c>
      <c r="F80" t="s">
        <v>49</v>
      </c>
      <c r="G80" t="s">
        <v>49</v>
      </c>
      <c r="H80" t="s">
        <v>1716</v>
      </c>
      <c r="I80" t="s">
        <v>50</v>
      </c>
      <c r="J80" t="s">
        <v>50</v>
      </c>
      <c r="K80" t="s">
        <v>51</v>
      </c>
      <c r="L80" s="44" t="s">
        <v>1717</v>
      </c>
      <c r="M80" t="s">
        <v>1718</v>
      </c>
      <c r="N80">
        <f>VLOOKUP(D80,'HIS-6.9'!D:E,2,FALSE)</f>
        <v>20</v>
      </c>
      <c r="O80">
        <f t="shared" si="2"/>
        <v>1</v>
      </c>
      <c r="P80">
        <f>VLOOKUP(D80,'银行-6.9'!F:G,2,FALSE)</f>
        <v>20</v>
      </c>
      <c r="Q80">
        <f t="shared" si="3"/>
        <v>1</v>
      </c>
    </row>
    <row r="81" spans="1:17">
      <c r="A81" s="33">
        <v>42895.65996527778</v>
      </c>
      <c r="B81" t="s">
        <v>588</v>
      </c>
      <c r="C81" t="s">
        <v>589</v>
      </c>
      <c r="D81" t="s">
        <v>604</v>
      </c>
      <c r="E81">
        <v>2000</v>
      </c>
      <c r="F81" t="s">
        <v>49</v>
      </c>
      <c r="G81" t="s">
        <v>49</v>
      </c>
      <c r="H81" t="s">
        <v>1719</v>
      </c>
      <c r="I81" t="s">
        <v>50</v>
      </c>
      <c r="J81" t="s">
        <v>50</v>
      </c>
      <c r="K81" t="s">
        <v>51</v>
      </c>
      <c r="L81" s="44" t="s">
        <v>1720</v>
      </c>
      <c r="M81" t="s">
        <v>1721</v>
      </c>
      <c r="N81">
        <f>VLOOKUP(D81,'HIS-6.9'!D:E,2,FALSE)</f>
        <v>2000</v>
      </c>
      <c r="O81">
        <f t="shared" si="2"/>
        <v>1</v>
      </c>
      <c r="P81">
        <f>VLOOKUP(D81,'银行-6.9'!F:G,2,FALSE)</f>
        <v>2000</v>
      </c>
      <c r="Q81">
        <f t="shared" si="3"/>
        <v>1</v>
      </c>
    </row>
    <row r="82" spans="1:17">
      <c r="A82" s="33">
        <v>42895.659525462965</v>
      </c>
      <c r="B82" t="s">
        <v>605</v>
      </c>
      <c r="C82" t="s">
        <v>606</v>
      </c>
      <c r="D82" t="s">
        <v>607</v>
      </c>
      <c r="E82">
        <v>300</v>
      </c>
      <c r="F82" t="s">
        <v>49</v>
      </c>
      <c r="G82" t="s">
        <v>49</v>
      </c>
      <c r="H82" t="s">
        <v>1722</v>
      </c>
      <c r="I82" t="s">
        <v>50</v>
      </c>
      <c r="J82" t="s">
        <v>50</v>
      </c>
      <c r="K82" t="s">
        <v>51</v>
      </c>
      <c r="L82" s="44" t="s">
        <v>1723</v>
      </c>
      <c r="M82" t="s">
        <v>1724</v>
      </c>
      <c r="N82">
        <f>VLOOKUP(D82,'HIS-6.9'!D:E,2,FALSE)</f>
        <v>300</v>
      </c>
      <c r="O82">
        <f t="shared" si="2"/>
        <v>1</v>
      </c>
      <c r="P82">
        <f>VLOOKUP(D82,'银行-6.9'!F:G,2,FALSE)</f>
        <v>300</v>
      </c>
      <c r="Q82">
        <f t="shared" si="3"/>
        <v>1</v>
      </c>
    </row>
    <row r="83" spans="1:17">
      <c r="A83" s="33">
        <v>42895.658333333333</v>
      </c>
      <c r="B83" t="s">
        <v>528</v>
      </c>
      <c r="C83" t="s">
        <v>529</v>
      </c>
      <c r="D83" t="s">
        <v>608</v>
      </c>
      <c r="E83">
        <v>50</v>
      </c>
      <c r="F83" t="s">
        <v>49</v>
      </c>
      <c r="G83" t="s">
        <v>49</v>
      </c>
      <c r="H83" t="s">
        <v>1725</v>
      </c>
      <c r="I83" t="s">
        <v>50</v>
      </c>
      <c r="J83" t="s">
        <v>50</v>
      </c>
      <c r="K83" t="s">
        <v>51</v>
      </c>
      <c r="L83" s="44" t="s">
        <v>1726</v>
      </c>
      <c r="M83" t="s">
        <v>1727</v>
      </c>
      <c r="N83">
        <f>VLOOKUP(D83,'HIS-6.9'!D:E,2,FALSE)</f>
        <v>50</v>
      </c>
      <c r="O83">
        <f t="shared" si="2"/>
        <v>1</v>
      </c>
      <c r="P83">
        <f>VLOOKUP(D83,'银行-6.9'!F:G,2,FALSE)</f>
        <v>50</v>
      </c>
      <c r="Q83">
        <f t="shared" si="3"/>
        <v>1</v>
      </c>
    </row>
    <row r="84" spans="1:17">
      <c r="A84" s="33">
        <v>42895.657280092593</v>
      </c>
      <c r="B84" t="s">
        <v>611</v>
      </c>
      <c r="C84" t="s">
        <v>612</v>
      </c>
      <c r="D84" t="s">
        <v>613</v>
      </c>
      <c r="E84">
        <v>2000</v>
      </c>
      <c r="F84" t="s">
        <v>49</v>
      </c>
      <c r="G84" t="s">
        <v>49</v>
      </c>
      <c r="H84" t="s">
        <v>1728</v>
      </c>
      <c r="I84" t="s">
        <v>50</v>
      </c>
      <c r="J84" t="s">
        <v>50</v>
      </c>
      <c r="K84" t="s">
        <v>51</v>
      </c>
      <c r="L84" s="44" t="s">
        <v>1729</v>
      </c>
      <c r="M84" t="s">
        <v>1730</v>
      </c>
      <c r="N84">
        <f>VLOOKUP(D84,'HIS-6.9'!D:E,2,FALSE)</f>
        <v>2000</v>
      </c>
      <c r="O84">
        <f t="shared" si="2"/>
        <v>1</v>
      </c>
      <c r="P84">
        <f>VLOOKUP(D84,'银行-6.9'!F:G,2,FALSE)</f>
        <v>2000</v>
      </c>
      <c r="Q84">
        <f t="shared" si="3"/>
        <v>1</v>
      </c>
    </row>
    <row r="85" spans="1:17">
      <c r="A85" s="33">
        <v>42895.656180555554</v>
      </c>
      <c r="B85" t="s">
        <v>614</v>
      </c>
      <c r="C85" t="s">
        <v>615</v>
      </c>
      <c r="D85" t="s">
        <v>616</v>
      </c>
      <c r="E85">
        <v>10</v>
      </c>
      <c r="F85" t="s">
        <v>49</v>
      </c>
      <c r="G85" t="s">
        <v>49</v>
      </c>
      <c r="H85" t="s">
        <v>1731</v>
      </c>
      <c r="I85" t="s">
        <v>50</v>
      </c>
      <c r="J85" t="s">
        <v>50</v>
      </c>
      <c r="K85" t="s">
        <v>51</v>
      </c>
      <c r="L85" s="44" t="s">
        <v>1732</v>
      </c>
      <c r="M85" t="s">
        <v>1733</v>
      </c>
      <c r="N85">
        <f>VLOOKUP(D85,'HIS-6.9'!D:E,2,FALSE)</f>
        <v>10</v>
      </c>
      <c r="O85">
        <f t="shared" si="2"/>
        <v>1</v>
      </c>
      <c r="P85">
        <f>VLOOKUP(D85,'银行-6.9'!F:G,2,FALSE)</f>
        <v>10</v>
      </c>
      <c r="Q85">
        <f t="shared" si="3"/>
        <v>1</v>
      </c>
    </row>
    <row r="86" spans="1:17">
      <c r="A86" s="33">
        <v>42895.655682870369</v>
      </c>
      <c r="B86" t="s">
        <v>617</v>
      </c>
      <c r="C86" t="s">
        <v>618</v>
      </c>
      <c r="D86" t="s">
        <v>619</v>
      </c>
      <c r="E86">
        <v>2000</v>
      </c>
      <c r="F86" t="s">
        <v>49</v>
      </c>
      <c r="G86" t="s">
        <v>49</v>
      </c>
      <c r="H86" t="s">
        <v>1734</v>
      </c>
      <c r="I86" t="s">
        <v>50</v>
      </c>
      <c r="J86" t="s">
        <v>50</v>
      </c>
      <c r="K86" t="s">
        <v>51</v>
      </c>
      <c r="L86" s="44" t="s">
        <v>1735</v>
      </c>
      <c r="M86" t="s">
        <v>1736</v>
      </c>
      <c r="N86">
        <f>VLOOKUP(D86,'HIS-6.9'!D:E,2,FALSE)</f>
        <v>2000</v>
      </c>
      <c r="O86">
        <f t="shared" si="2"/>
        <v>1</v>
      </c>
      <c r="P86">
        <f>VLOOKUP(D86,'银行-6.9'!F:G,2,FALSE)</f>
        <v>2000</v>
      </c>
      <c r="Q86">
        <f t="shared" si="3"/>
        <v>1</v>
      </c>
    </row>
    <row r="87" spans="1:17">
      <c r="A87" s="33">
        <v>42895.655011574076</v>
      </c>
      <c r="B87" t="s">
        <v>620</v>
      </c>
      <c r="C87" t="s">
        <v>621</v>
      </c>
      <c r="D87" t="s">
        <v>622</v>
      </c>
      <c r="E87">
        <v>2350</v>
      </c>
      <c r="F87" t="s">
        <v>49</v>
      </c>
      <c r="G87" t="s">
        <v>49</v>
      </c>
      <c r="H87" t="s">
        <v>1737</v>
      </c>
      <c r="I87" t="s">
        <v>50</v>
      </c>
      <c r="J87" t="s">
        <v>50</v>
      </c>
      <c r="K87" t="s">
        <v>51</v>
      </c>
      <c r="L87" s="44" t="s">
        <v>1738</v>
      </c>
      <c r="M87" t="s">
        <v>1739</v>
      </c>
      <c r="N87">
        <f>VLOOKUP(D87,'HIS-6.9'!D:E,2,FALSE)</f>
        <v>2350</v>
      </c>
      <c r="O87">
        <f t="shared" si="2"/>
        <v>1</v>
      </c>
      <c r="P87">
        <f>VLOOKUP(D87,'银行-6.9'!F:G,2,FALSE)</f>
        <v>2350</v>
      </c>
      <c r="Q87">
        <f t="shared" si="3"/>
        <v>1</v>
      </c>
    </row>
    <row r="88" spans="1:17">
      <c r="A88" s="33">
        <v>42895.654641203706</v>
      </c>
      <c r="B88" t="s">
        <v>605</v>
      </c>
      <c r="C88" t="s">
        <v>606</v>
      </c>
      <c r="D88" t="s">
        <v>625</v>
      </c>
      <c r="E88">
        <v>300</v>
      </c>
      <c r="F88" t="s">
        <v>49</v>
      </c>
      <c r="G88" t="s">
        <v>49</v>
      </c>
      <c r="H88" t="s">
        <v>1740</v>
      </c>
      <c r="I88" t="s">
        <v>50</v>
      </c>
      <c r="J88" t="s">
        <v>50</v>
      </c>
      <c r="K88" t="s">
        <v>51</v>
      </c>
      <c r="L88" s="44" t="s">
        <v>1741</v>
      </c>
      <c r="M88" t="s">
        <v>1742</v>
      </c>
      <c r="N88">
        <f>VLOOKUP(D88,'HIS-6.9'!D:E,2,FALSE)</f>
        <v>300</v>
      </c>
      <c r="O88">
        <f t="shared" si="2"/>
        <v>1</v>
      </c>
      <c r="P88">
        <f>VLOOKUP(D88,'银行-6.9'!F:G,2,FALSE)</f>
        <v>300</v>
      </c>
      <c r="Q88">
        <f t="shared" si="3"/>
        <v>1</v>
      </c>
    </row>
    <row r="89" spans="1:17">
      <c r="A89" s="33">
        <v>42895.653935185182</v>
      </c>
      <c r="B89" t="s">
        <v>458</v>
      </c>
      <c r="C89" t="s">
        <v>459</v>
      </c>
      <c r="D89" t="s">
        <v>626</v>
      </c>
      <c r="E89">
        <v>100</v>
      </c>
      <c r="F89" t="s">
        <v>49</v>
      </c>
      <c r="G89" t="s">
        <v>49</v>
      </c>
      <c r="H89" t="s">
        <v>1743</v>
      </c>
      <c r="I89" t="s">
        <v>50</v>
      </c>
      <c r="J89" t="s">
        <v>50</v>
      </c>
      <c r="K89" t="s">
        <v>51</v>
      </c>
      <c r="L89" s="44" t="s">
        <v>1744</v>
      </c>
      <c r="M89" t="s">
        <v>1745</v>
      </c>
      <c r="N89">
        <f>VLOOKUP(D89,'HIS-6.9'!D:E,2,FALSE)</f>
        <v>100</v>
      </c>
      <c r="O89">
        <f t="shared" si="2"/>
        <v>1</v>
      </c>
      <c r="P89">
        <f>VLOOKUP(D89,'银行-6.9'!F:G,2,FALSE)</f>
        <v>100</v>
      </c>
      <c r="Q89">
        <f t="shared" si="3"/>
        <v>1</v>
      </c>
    </row>
    <row r="90" spans="1:17">
      <c r="A90" s="33">
        <v>42895.652592592596</v>
      </c>
      <c r="B90" t="s">
        <v>627</v>
      </c>
      <c r="C90" t="s">
        <v>628</v>
      </c>
      <c r="D90" t="s">
        <v>629</v>
      </c>
      <c r="E90">
        <v>100</v>
      </c>
      <c r="F90" t="s">
        <v>49</v>
      </c>
      <c r="G90" t="s">
        <v>49</v>
      </c>
      <c r="H90" t="s">
        <v>1746</v>
      </c>
      <c r="I90" t="s">
        <v>50</v>
      </c>
      <c r="J90" t="s">
        <v>50</v>
      </c>
      <c r="K90" t="s">
        <v>51</v>
      </c>
      <c r="L90" s="44" t="s">
        <v>1747</v>
      </c>
      <c r="M90" t="s">
        <v>1748</v>
      </c>
      <c r="N90">
        <f>VLOOKUP(D90,'HIS-6.9'!D:E,2,FALSE)</f>
        <v>100</v>
      </c>
      <c r="O90">
        <f t="shared" si="2"/>
        <v>1</v>
      </c>
      <c r="P90">
        <f>VLOOKUP(D90,'银行-6.9'!F:G,2,FALSE)</f>
        <v>100</v>
      </c>
      <c r="Q90">
        <f t="shared" si="3"/>
        <v>1</v>
      </c>
    </row>
    <row r="91" spans="1:17">
      <c r="A91" s="33">
        <v>42895.651967592596</v>
      </c>
      <c r="B91" t="s">
        <v>630</v>
      </c>
      <c r="C91" t="s">
        <v>631</v>
      </c>
      <c r="D91" t="s">
        <v>632</v>
      </c>
      <c r="E91">
        <v>500</v>
      </c>
      <c r="F91" t="s">
        <v>49</v>
      </c>
      <c r="G91" t="s">
        <v>49</v>
      </c>
      <c r="H91" t="s">
        <v>1749</v>
      </c>
      <c r="I91" t="s">
        <v>50</v>
      </c>
      <c r="J91" t="s">
        <v>50</v>
      </c>
      <c r="K91" t="s">
        <v>51</v>
      </c>
      <c r="L91" s="44" t="s">
        <v>1750</v>
      </c>
      <c r="M91" t="s">
        <v>1751</v>
      </c>
      <c r="N91">
        <f>VLOOKUP(D91,'HIS-6.9'!D:E,2,FALSE)</f>
        <v>500</v>
      </c>
      <c r="O91">
        <f t="shared" si="2"/>
        <v>1</v>
      </c>
      <c r="P91">
        <f>VLOOKUP(D91,'银行-6.9'!F:G,2,FALSE)</f>
        <v>500</v>
      </c>
      <c r="Q91">
        <f t="shared" si="3"/>
        <v>1</v>
      </c>
    </row>
    <row r="92" spans="1:17">
      <c r="A92" s="33">
        <v>42895.650601851848</v>
      </c>
      <c r="B92" t="s">
        <v>633</v>
      </c>
      <c r="C92" t="s">
        <v>634</v>
      </c>
      <c r="D92" t="s">
        <v>635</v>
      </c>
      <c r="E92">
        <v>1000</v>
      </c>
      <c r="F92" t="s">
        <v>49</v>
      </c>
      <c r="G92" t="s">
        <v>49</v>
      </c>
      <c r="H92" t="s">
        <v>1752</v>
      </c>
      <c r="I92" t="s">
        <v>50</v>
      </c>
      <c r="J92" t="s">
        <v>50</v>
      </c>
      <c r="K92" t="s">
        <v>51</v>
      </c>
      <c r="L92" s="44" t="s">
        <v>1753</v>
      </c>
      <c r="M92" t="s">
        <v>1754</v>
      </c>
      <c r="N92">
        <f>VLOOKUP(D92,'HIS-6.9'!D:E,2,FALSE)</f>
        <v>1000</v>
      </c>
      <c r="O92">
        <f t="shared" si="2"/>
        <v>1</v>
      </c>
      <c r="P92">
        <f>VLOOKUP(D92,'银行-6.9'!F:G,2,FALSE)</f>
        <v>1000</v>
      </c>
      <c r="Q92">
        <f t="shared" si="3"/>
        <v>1</v>
      </c>
    </row>
    <row r="93" spans="1:17">
      <c r="A93" s="33">
        <v>42895.650312500002</v>
      </c>
      <c r="B93" t="s">
        <v>636</v>
      </c>
      <c r="C93" t="s">
        <v>637</v>
      </c>
      <c r="D93" t="s">
        <v>638</v>
      </c>
      <c r="E93">
        <v>100</v>
      </c>
      <c r="F93" t="s">
        <v>49</v>
      </c>
      <c r="G93" t="s">
        <v>49</v>
      </c>
      <c r="H93" t="s">
        <v>1755</v>
      </c>
      <c r="I93" t="s">
        <v>50</v>
      </c>
      <c r="J93" t="s">
        <v>50</v>
      </c>
      <c r="K93" t="s">
        <v>51</v>
      </c>
      <c r="L93" s="44" t="s">
        <v>1756</v>
      </c>
      <c r="M93" t="s">
        <v>1757</v>
      </c>
      <c r="N93">
        <f>VLOOKUP(D93,'HIS-6.9'!D:E,2,FALSE)</f>
        <v>100</v>
      </c>
      <c r="O93">
        <f t="shared" si="2"/>
        <v>1</v>
      </c>
      <c r="P93">
        <f>VLOOKUP(D93,'银行-6.9'!F:G,2,FALSE)</f>
        <v>100</v>
      </c>
      <c r="Q93">
        <f t="shared" si="3"/>
        <v>1</v>
      </c>
    </row>
    <row r="94" spans="1:17">
      <c r="A94" s="33">
        <v>42895.650150462963</v>
      </c>
      <c r="B94" t="s">
        <v>639</v>
      </c>
      <c r="C94" t="s">
        <v>640</v>
      </c>
      <c r="D94" t="s">
        <v>641</v>
      </c>
      <c r="E94">
        <v>200</v>
      </c>
      <c r="F94" t="s">
        <v>49</v>
      </c>
      <c r="G94" t="s">
        <v>49</v>
      </c>
      <c r="H94" t="s">
        <v>1758</v>
      </c>
      <c r="I94" t="s">
        <v>50</v>
      </c>
      <c r="J94" t="s">
        <v>50</v>
      </c>
      <c r="K94" t="s">
        <v>51</v>
      </c>
      <c r="L94" s="44" t="s">
        <v>1759</v>
      </c>
      <c r="M94" t="s">
        <v>1760</v>
      </c>
      <c r="N94">
        <f>VLOOKUP(D94,'HIS-6.9'!D:E,2,FALSE)</f>
        <v>200</v>
      </c>
      <c r="O94">
        <f t="shared" si="2"/>
        <v>1</v>
      </c>
      <c r="P94">
        <f>VLOOKUP(D94,'银行-6.9'!F:G,2,FALSE)</f>
        <v>200</v>
      </c>
      <c r="Q94">
        <f t="shared" si="3"/>
        <v>1</v>
      </c>
    </row>
    <row r="95" spans="1:17">
      <c r="A95" s="33">
        <v>42895.648958333331</v>
      </c>
      <c r="B95" t="s">
        <v>642</v>
      </c>
      <c r="C95" t="s">
        <v>643</v>
      </c>
      <c r="D95" t="s">
        <v>644</v>
      </c>
      <c r="E95">
        <v>1500</v>
      </c>
      <c r="F95" t="s">
        <v>49</v>
      </c>
      <c r="G95" t="s">
        <v>49</v>
      </c>
      <c r="H95" t="s">
        <v>1761</v>
      </c>
      <c r="I95" t="s">
        <v>50</v>
      </c>
      <c r="J95" t="s">
        <v>50</v>
      </c>
      <c r="K95" t="s">
        <v>51</v>
      </c>
      <c r="L95" s="44" t="s">
        <v>1762</v>
      </c>
      <c r="M95" t="s">
        <v>1763</v>
      </c>
      <c r="N95">
        <f>VLOOKUP(D95,'HIS-6.9'!D:E,2,FALSE)</f>
        <v>1500</v>
      </c>
      <c r="O95">
        <f t="shared" si="2"/>
        <v>1</v>
      </c>
      <c r="P95">
        <f>VLOOKUP(D95,'银行-6.9'!F:G,2,FALSE)</f>
        <v>1500</v>
      </c>
      <c r="Q95">
        <f t="shared" si="3"/>
        <v>1</v>
      </c>
    </row>
    <row r="96" spans="1:17">
      <c r="A96" s="33">
        <v>42895.648611111108</v>
      </c>
      <c r="B96" t="s">
        <v>645</v>
      </c>
      <c r="C96" t="s">
        <v>646</v>
      </c>
      <c r="D96" t="s">
        <v>647</v>
      </c>
      <c r="E96">
        <v>500</v>
      </c>
      <c r="F96" t="s">
        <v>49</v>
      </c>
      <c r="G96" t="s">
        <v>49</v>
      </c>
      <c r="H96" t="s">
        <v>1764</v>
      </c>
      <c r="I96" t="s">
        <v>50</v>
      </c>
      <c r="J96" t="s">
        <v>50</v>
      </c>
      <c r="K96" t="s">
        <v>51</v>
      </c>
      <c r="L96" s="44" t="s">
        <v>1765</v>
      </c>
      <c r="M96" t="s">
        <v>1766</v>
      </c>
      <c r="N96">
        <f>VLOOKUP(D96,'HIS-6.9'!D:E,2,FALSE)</f>
        <v>500</v>
      </c>
      <c r="O96">
        <f t="shared" si="2"/>
        <v>1</v>
      </c>
      <c r="P96">
        <f>VLOOKUP(D96,'银行-6.9'!F:G,2,FALSE)</f>
        <v>500</v>
      </c>
      <c r="Q96">
        <f t="shared" si="3"/>
        <v>1</v>
      </c>
    </row>
    <row r="97" spans="1:17">
      <c r="A97" s="33">
        <v>42895.647418981483</v>
      </c>
      <c r="B97" t="s">
        <v>648</v>
      </c>
      <c r="C97" t="s">
        <v>649</v>
      </c>
      <c r="D97" t="s">
        <v>650</v>
      </c>
      <c r="E97">
        <v>500</v>
      </c>
      <c r="F97" t="s">
        <v>49</v>
      </c>
      <c r="G97" t="s">
        <v>49</v>
      </c>
      <c r="H97" t="s">
        <v>1767</v>
      </c>
      <c r="I97" t="s">
        <v>50</v>
      </c>
      <c r="J97" t="s">
        <v>50</v>
      </c>
      <c r="K97" t="s">
        <v>51</v>
      </c>
      <c r="L97" s="44" t="s">
        <v>1768</v>
      </c>
      <c r="M97" t="s">
        <v>1769</v>
      </c>
      <c r="N97">
        <f>VLOOKUP(D97,'HIS-6.9'!D:E,2,FALSE)</f>
        <v>500</v>
      </c>
      <c r="O97">
        <f t="shared" si="2"/>
        <v>1</v>
      </c>
      <c r="P97">
        <f>VLOOKUP(D97,'银行-6.9'!F:G,2,FALSE)</f>
        <v>500</v>
      </c>
      <c r="Q97">
        <f t="shared" si="3"/>
        <v>1</v>
      </c>
    </row>
    <row r="98" spans="1:17">
      <c r="A98" s="33">
        <v>42895.647326388891</v>
      </c>
      <c r="B98" t="s">
        <v>605</v>
      </c>
      <c r="C98" t="s">
        <v>606</v>
      </c>
      <c r="D98" t="s">
        <v>651</v>
      </c>
      <c r="E98">
        <v>100</v>
      </c>
      <c r="F98" t="s">
        <v>49</v>
      </c>
      <c r="G98" t="s">
        <v>49</v>
      </c>
      <c r="H98" t="s">
        <v>1770</v>
      </c>
      <c r="I98" t="s">
        <v>50</v>
      </c>
      <c r="J98" t="s">
        <v>50</v>
      </c>
      <c r="K98" t="s">
        <v>51</v>
      </c>
      <c r="L98" s="44" t="s">
        <v>1771</v>
      </c>
      <c r="M98" t="s">
        <v>1772</v>
      </c>
      <c r="N98">
        <f>VLOOKUP(D98,'HIS-6.9'!D:E,2,FALSE)</f>
        <v>100</v>
      </c>
      <c r="O98">
        <f t="shared" si="2"/>
        <v>1</v>
      </c>
      <c r="P98">
        <f>VLOOKUP(D98,'银行-6.9'!F:G,2,FALSE)</f>
        <v>100</v>
      </c>
      <c r="Q98">
        <f t="shared" si="3"/>
        <v>1</v>
      </c>
    </row>
    <row r="99" spans="1:17">
      <c r="A99" s="33">
        <v>42895.643993055557</v>
      </c>
      <c r="B99" t="s">
        <v>652</v>
      </c>
      <c r="C99" t="s">
        <v>653</v>
      </c>
      <c r="D99" t="s">
        <v>654</v>
      </c>
      <c r="E99">
        <v>500</v>
      </c>
      <c r="F99" t="s">
        <v>49</v>
      </c>
      <c r="G99" t="s">
        <v>49</v>
      </c>
      <c r="H99" t="s">
        <v>1773</v>
      </c>
      <c r="I99" t="s">
        <v>50</v>
      </c>
      <c r="J99" t="s">
        <v>50</v>
      </c>
      <c r="K99" t="s">
        <v>51</v>
      </c>
      <c r="L99" s="44" t="s">
        <v>1774</v>
      </c>
      <c r="M99" t="s">
        <v>1775</v>
      </c>
      <c r="N99">
        <f>VLOOKUP(D99,'HIS-6.9'!D:E,2,FALSE)</f>
        <v>500</v>
      </c>
      <c r="O99">
        <f t="shared" si="2"/>
        <v>1</v>
      </c>
      <c r="P99">
        <f>VLOOKUP(D99,'银行-6.9'!F:G,2,FALSE)</f>
        <v>500</v>
      </c>
      <c r="Q99">
        <f t="shared" si="3"/>
        <v>1</v>
      </c>
    </row>
    <row r="100" spans="1:17">
      <c r="A100" s="33">
        <v>42895.642743055556</v>
      </c>
      <c r="B100" t="s">
        <v>657</v>
      </c>
      <c r="C100" t="s">
        <v>658</v>
      </c>
      <c r="D100" t="s">
        <v>659</v>
      </c>
      <c r="E100">
        <v>100</v>
      </c>
      <c r="F100" t="s">
        <v>49</v>
      </c>
      <c r="G100" t="s">
        <v>49</v>
      </c>
      <c r="H100" t="s">
        <v>1776</v>
      </c>
      <c r="I100" t="s">
        <v>50</v>
      </c>
      <c r="J100" t="s">
        <v>50</v>
      </c>
      <c r="K100" t="s">
        <v>51</v>
      </c>
      <c r="L100" s="44" t="s">
        <v>1777</v>
      </c>
      <c r="M100" t="s">
        <v>1778</v>
      </c>
      <c r="N100">
        <f>VLOOKUP(D100,'HIS-6.9'!D:E,2,FALSE)</f>
        <v>100</v>
      </c>
      <c r="O100">
        <f t="shared" si="2"/>
        <v>1</v>
      </c>
      <c r="P100">
        <f>VLOOKUP(D100,'银行-6.9'!F:G,2,FALSE)</f>
        <v>100</v>
      </c>
      <c r="Q100">
        <f t="shared" si="3"/>
        <v>1</v>
      </c>
    </row>
    <row r="101" spans="1:17">
      <c r="A101" s="33">
        <v>42895.641435185185</v>
      </c>
      <c r="B101" t="s">
        <v>660</v>
      </c>
      <c r="C101" t="s">
        <v>661</v>
      </c>
      <c r="D101" t="s">
        <v>662</v>
      </c>
      <c r="E101">
        <v>1000</v>
      </c>
      <c r="F101" t="s">
        <v>49</v>
      </c>
      <c r="G101" t="s">
        <v>49</v>
      </c>
      <c r="H101" t="s">
        <v>1779</v>
      </c>
      <c r="I101" t="s">
        <v>50</v>
      </c>
      <c r="J101" t="s">
        <v>50</v>
      </c>
      <c r="K101" t="s">
        <v>51</v>
      </c>
      <c r="L101" s="44" t="s">
        <v>1780</v>
      </c>
      <c r="M101" t="s">
        <v>1781</v>
      </c>
      <c r="N101">
        <f>VLOOKUP(D101,'HIS-6.9'!D:E,2,FALSE)</f>
        <v>1000</v>
      </c>
      <c r="O101">
        <f t="shared" si="2"/>
        <v>1</v>
      </c>
      <c r="P101">
        <f>VLOOKUP(D101,'银行-6.9'!F:G,2,FALSE)</f>
        <v>1000</v>
      </c>
      <c r="Q101">
        <f t="shared" si="3"/>
        <v>1</v>
      </c>
    </row>
    <row r="102" spans="1:17">
      <c r="A102" s="33">
        <v>42895.640763888892</v>
      </c>
      <c r="B102" t="s">
        <v>636</v>
      </c>
      <c r="C102" t="s">
        <v>637</v>
      </c>
      <c r="D102" t="s">
        <v>663</v>
      </c>
      <c r="E102">
        <v>100</v>
      </c>
      <c r="F102" t="s">
        <v>49</v>
      </c>
      <c r="G102" t="s">
        <v>49</v>
      </c>
      <c r="H102" t="s">
        <v>1782</v>
      </c>
      <c r="I102" t="s">
        <v>50</v>
      </c>
      <c r="J102" t="s">
        <v>50</v>
      </c>
      <c r="K102" t="s">
        <v>51</v>
      </c>
      <c r="L102" s="44" t="s">
        <v>1783</v>
      </c>
      <c r="M102" t="s">
        <v>1784</v>
      </c>
      <c r="N102">
        <f>VLOOKUP(D102,'HIS-6.9'!D:E,2,FALSE)</f>
        <v>100</v>
      </c>
      <c r="O102">
        <f t="shared" si="2"/>
        <v>1</v>
      </c>
      <c r="P102">
        <f>VLOOKUP(D102,'银行-6.9'!F:G,2,FALSE)</f>
        <v>100</v>
      </c>
      <c r="Q102">
        <f t="shared" si="3"/>
        <v>1</v>
      </c>
    </row>
    <row r="103" spans="1:17">
      <c r="A103" s="33">
        <v>42895.639108796298</v>
      </c>
      <c r="B103" t="s">
        <v>664</v>
      </c>
      <c r="C103" t="s">
        <v>665</v>
      </c>
      <c r="D103" t="s">
        <v>666</v>
      </c>
      <c r="E103">
        <v>1000</v>
      </c>
      <c r="F103" t="s">
        <v>49</v>
      </c>
      <c r="G103" t="s">
        <v>49</v>
      </c>
      <c r="H103" t="s">
        <v>1786</v>
      </c>
      <c r="I103" t="s">
        <v>50</v>
      </c>
      <c r="J103" t="s">
        <v>50</v>
      </c>
      <c r="K103" t="s">
        <v>51</v>
      </c>
      <c r="L103" s="44" t="s">
        <v>1787</v>
      </c>
      <c r="M103" t="s">
        <v>1788</v>
      </c>
      <c r="N103">
        <f>VLOOKUP(D103,'HIS-6.9'!D:E,2,FALSE)</f>
        <v>1000</v>
      </c>
      <c r="O103">
        <f t="shared" si="2"/>
        <v>1</v>
      </c>
      <c r="P103">
        <f>VLOOKUP(D103,'银行-6.9'!F:G,2,FALSE)</f>
        <v>1000</v>
      </c>
      <c r="Q103">
        <f t="shared" si="3"/>
        <v>1</v>
      </c>
    </row>
    <row r="104" spans="1:17">
      <c r="A104" s="33">
        <v>42895.638148148151</v>
      </c>
      <c r="B104" t="s">
        <v>667</v>
      </c>
      <c r="C104" t="s">
        <v>668</v>
      </c>
      <c r="D104" t="s">
        <v>669</v>
      </c>
      <c r="E104">
        <v>500</v>
      </c>
      <c r="F104" t="s">
        <v>49</v>
      </c>
      <c r="G104" t="s">
        <v>49</v>
      </c>
      <c r="H104" t="s">
        <v>1789</v>
      </c>
      <c r="I104" t="s">
        <v>50</v>
      </c>
      <c r="J104" t="s">
        <v>50</v>
      </c>
      <c r="K104" t="s">
        <v>51</v>
      </c>
      <c r="L104" s="44" t="s">
        <v>1790</v>
      </c>
      <c r="M104" t="s">
        <v>1791</v>
      </c>
      <c r="N104">
        <f>VLOOKUP(D104,'HIS-6.9'!D:E,2,FALSE)</f>
        <v>500</v>
      </c>
      <c r="O104">
        <f t="shared" si="2"/>
        <v>1</v>
      </c>
      <c r="P104">
        <f>VLOOKUP(D104,'银行-6.9'!F:G,2,FALSE)</f>
        <v>500</v>
      </c>
      <c r="Q104">
        <f t="shared" si="3"/>
        <v>1</v>
      </c>
    </row>
    <row r="105" spans="1:17">
      <c r="A105" s="33">
        <v>42895.637141203704</v>
      </c>
      <c r="B105" t="s">
        <v>670</v>
      </c>
      <c r="C105" t="s">
        <v>671</v>
      </c>
      <c r="D105" t="s">
        <v>672</v>
      </c>
      <c r="E105">
        <v>3300</v>
      </c>
      <c r="F105" t="s">
        <v>49</v>
      </c>
      <c r="G105" t="s">
        <v>49</v>
      </c>
      <c r="H105" t="s">
        <v>1792</v>
      </c>
      <c r="I105" t="s">
        <v>50</v>
      </c>
      <c r="J105" t="s">
        <v>50</v>
      </c>
      <c r="K105" t="s">
        <v>51</v>
      </c>
      <c r="L105" s="44" t="s">
        <v>1793</v>
      </c>
      <c r="M105" t="s">
        <v>1794</v>
      </c>
      <c r="N105">
        <f>VLOOKUP(D105,'HIS-6.9'!D:E,2,FALSE)</f>
        <v>3300</v>
      </c>
      <c r="O105">
        <f t="shared" si="2"/>
        <v>1</v>
      </c>
      <c r="P105">
        <f>VLOOKUP(D105,'银行-6.9'!F:G,2,FALSE)</f>
        <v>3300</v>
      </c>
      <c r="Q105">
        <f t="shared" si="3"/>
        <v>1</v>
      </c>
    </row>
    <row r="106" spans="1:17">
      <c r="A106" s="33">
        <v>42895.634687500002</v>
      </c>
      <c r="B106" t="s">
        <v>673</v>
      </c>
      <c r="C106" t="s">
        <v>674</v>
      </c>
      <c r="D106" t="s">
        <v>675</v>
      </c>
      <c r="E106">
        <v>50</v>
      </c>
      <c r="F106" t="s">
        <v>49</v>
      </c>
      <c r="G106" t="s">
        <v>49</v>
      </c>
      <c r="H106" t="s">
        <v>1795</v>
      </c>
      <c r="I106" t="s">
        <v>50</v>
      </c>
      <c r="J106" t="s">
        <v>50</v>
      </c>
      <c r="K106" t="s">
        <v>51</v>
      </c>
      <c r="L106" s="44" t="s">
        <v>1796</v>
      </c>
      <c r="M106" t="s">
        <v>1797</v>
      </c>
      <c r="N106">
        <f>VLOOKUP(D106,'HIS-6.9'!D:E,2,FALSE)</f>
        <v>50</v>
      </c>
      <c r="O106">
        <f t="shared" si="2"/>
        <v>1</v>
      </c>
      <c r="P106">
        <f>VLOOKUP(D106,'银行-6.9'!F:G,2,FALSE)</f>
        <v>50</v>
      </c>
      <c r="Q106">
        <f t="shared" si="3"/>
        <v>1</v>
      </c>
    </row>
    <row r="107" spans="1:17">
      <c r="A107" s="33">
        <v>42895.634444444448</v>
      </c>
      <c r="B107" t="s">
        <v>590</v>
      </c>
      <c r="C107" t="s">
        <v>591</v>
      </c>
      <c r="D107" t="s">
        <v>676</v>
      </c>
      <c r="E107">
        <v>100</v>
      </c>
      <c r="F107" t="s">
        <v>49</v>
      </c>
      <c r="G107" t="s">
        <v>49</v>
      </c>
      <c r="H107" t="s">
        <v>1798</v>
      </c>
      <c r="I107" t="s">
        <v>50</v>
      </c>
      <c r="J107" t="s">
        <v>50</v>
      </c>
      <c r="K107" t="s">
        <v>51</v>
      </c>
      <c r="L107" s="44" t="s">
        <v>1799</v>
      </c>
      <c r="M107" t="s">
        <v>1800</v>
      </c>
      <c r="N107">
        <f>VLOOKUP(D107,'HIS-6.9'!D:E,2,FALSE)</f>
        <v>100</v>
      </c>
      <c r="O107">
        <f t="shared" si="2"/>
        <v>1</v>
      </c>
      <c r="P107">
        <f>VLOOKUP(D107,'银行-6.9'!F:G,2,FALSE)</f>
        <v>100</v>
      </c>
      <c r="Q107">
        <f t="shared" si="3"/>
        <v>1</v>
      </c>
    </row>
    <row r="108" spans="1:17">
      <c r="A108" s="33">
        <v>42895.633726851855</v>
      </c>
      <c r="B108" t="s">
        <v>590</v>
      </c>
      <c r="C108" t="s">
        <v>591</v>
      </c>
      <c r="D108" t="s">
        <v>677</v>
      </c>
      <c r="E108">
        <v>1000</v>
      </c>
      <c r="F108" t="s">
        <v>49</v>
      </c>
      <c r="G108" t="s">
        <v>49</v>
      </c>
      <c r="H108" t="s">
        <v>1801</v>
      </c>
      <c r="I108" t="s">
        <v>50</v>
      </c>
      <c r="J108" t="s">
        <v>50</v>
      </c>
      <c r="K108" t="s">
        <v>51</v>
      </c>
      <c r="L108" s="44" t="s">
        <v>1802</v>
      </c>
      <c r="M108" t="s">
        <v>1803</v>
      </c>
      <c r="N108">
        <f>VLOOKUP(D108,'HIS-6.9'!D:E,2,FALSE)</f>
        <v>1000</v>
      </c>
      <c r="O108">
        <f t="shared" si="2"/>
        <v>1</v>
      </c>
      <c r="P108">
        <f>VLOOKUP(D108,'银行-6.9'!F:G,2,FALSE)</f>
        <v>1000</v>
      </c>
      <c r="Q108">
        <f t="shared" si="3"/>
        <v>1</v>
      </c>
    </row>
    <row r="109" spans="1:17">
      <c r="A109" s="33">
        <v>42895.633437500001</v>
      </c>
      <c r="B109" t="s">
        <v>678</v>
      </c>
      <c r="C109" t="s">
        <v>679</v>
      </c>
      <c r="D109" t="s">
        <v>680</v>
      </c>
      <c r="E109">
        <v>640</v>
      </c>
      <c r="F109" t="s">
        <v>49</v>
      </c>
      <c r="G109" t="s">
        <v>49</v>
      </c>
      <c r="H109" t="s">
        <v>1804</v>
      </c>
      <c r="I109" t="s">
        <v>50</v>
      </c>
      <c r="J109" t="s">
        <v>50</v>
      </c>
      <c r="K109" t="s">
        <v>51</v>
      </c>
      <c r="L109" s="44" t="s">
        <v>1805</v>
      </c>
      <c r="M109" t="s">
        <v>1806</v>
      </c>
      <c r="N109">
        <f>VLOOKUP(D109,'HIS-6.9'!D:E,2,FALSE)</f>
        <v>640</v>
      </c>
      <c r="O109">
        <f t="shared" si="2"/>
        <v>1</v>
      </c>
      <c r="P109">
        <f>VLOOKUP(D109,'银行-6.9'!F:G,2,FALSE)</f>
        <v>640</v>
      </c>
      <c r="Q109">
        <f t="shared" si="3"/>
        <v>1</v>
      </c>
    </row>
    <row r="110" spans="1:17">
      <c r="A110" s="33">
        <v>42895.633287037039</v>
      </c>
      <c r="B110" t="s">
        <v>681</v>
      </c>
      <c r="C110" t="s">
        <v>682</v>
      </c>
      <c r="D110" t="s">
        <v>683</v>
      </c>
      <c r="E110">
        <v>312</v>
      </c>
      <c r="F110" t="s">
        <v>49</v>
      </c>
      <c r="G110" t="s">
        <v>49</v>
      </c>
      <c r="H110" t="s">
        <v>1807</v>
      </c>
      <c r="I110" t="s">
        <v>50</v>
      </c>
      <c r="J110" t="s">
        <v>50</v>
      </c>
      <c r="K110" t="s">
        <v>51</v>
      </c>
      <c r="L110" s="44" t="s">
        <v>1808</v>
      </c>
      <c r="M110" t="s">
        <v>1809</v>
      </c>
      <c r="N110">
        <f>VLOOKUP(D110,'HIS-6.9'!D:E,2,FALSE)</f>
        <v>312</v>
      </c>
      <c r="O110">
        <f t="shared" si="2"/>
        <v>1</v>
      </c>
      <c r="P110">
        <f>VLOOKUP(D110,'银行-6.9'!F:G,2,FALSE)</f>
        <v>312</v>
      </c>
      <c r="Q110">
        <f t="shared" si="3"/>
        <v>1</v>
      </c>
    </row>
    <row r="111" spans="1:17">
      <c r="A111" s="33">
        <v>42895.632916666669</v>
      </c>
      <c r="B111" t="s">
        <v>686</v>
      </c>
      <c r="C111" t="s">
        <v>687</v>
      </c>
      <c r="D111" t="s">
        <v>688</v>
      </c>
      <c r="E111">
        <v>1500</v>
      </c>
      <c r="F111" t="s">
        <v>49</v>
      </c>
      <c r="G111" t="s">
        <v>49</v>
      </c>
      <c r="H111" t="s">
        <v>1810</v>
      </c>
      <c r="I111" t="s">
        <v>50</v>
      </c>
      <c r="J111" t="s">
        <v>50</v>
      </c>
      <c r="K111" t="s">
        <v>51</v>
      </c>
      <c r="L111" s="44" t="s">
        <v>1811</v>
      </c>
      <c r="M111" t="s">
        <v>1812</v>
      </c>
      <c r="N111">
        <f>VLOOKUP(D111,'HIS-6.9'!D:E,2,FALSE)</f>
        <v>1500</v>
      </c>
      <c r="O111">
        <f t="shared" si="2"/>
        <v>1</v>
      </c>
      <c r="P111">
        <f>VLOOKUP(D111,'银行-6.9'!F:G,2,FALSE)</f>
        <v>1500</v>
      </c>
      <c r="Q111">
        <f t="shared" si="3"/>
        <v>1</v>
      </c>
    </row>
    <row r="112" spans="1:17">
      <c r="A112" s="33">
        <v>42895.632615740738</v>
      </c>
      <c r="B112" t="s">
        <v>689</v>
      </c>
      <c r="C112" t="s">
        <v>690</v>
      </c>
      <c r="D112" t="s">
        <v>691</v>
      </c>
      <c r="E112">
        <v>50</v>
      </c>
      <c r="F112" t="s">
        <v>49</v>
      </c>
      <c r="G112" t="s">
        <v>49</v>
      </c>
      <c r="H112" t="s">
        <v>1813</v>
      </c>
      <c r="I112" t="s">
        <v>50</v>
      </c>
      <c r="J112" t="s">
        <v>50</v>
      </c>
      <c r="K112" t="s">
        <v>51</v>
      </c>
      <c r="L112" s="44" t="s">
        <v>1814</v>
      </c>
      <c r="M112" t="s">
        <v>1815</v>
      </c>
      <c r="N112">
        <f>VLOOKUP(D112,'HIS-6.9'!D:E,2,FALSE)</f>
        <v>50</v>
      </c>
      <c r="O112">
        <f t="shared" si="2"/>
        <v>1</v>
      </c>
      <c r="P112">
        <f>VLOOKUP(D112,'银行-6.9'!F:G,2,FALSE)</f>
        <v>50</v>
      </c>
      <c r="Q112">
        <f t="shared" si="3"/>
        <v>1</v>
      </c>
    </row>
    <row r="113" spans="1:17">
      <c r="A113" s="33">
        <v>42895.632581018515</v>
      </c>
      <c r="B113" t="s">
        <v>692</v>
      </c>
      <c r="C113" t="s">
        <v>693</v>
      </c>
      <c r="D113" t="s">
        <v>694</v>
      </c>
      <c r="E113">
        <v>300</v>
      </c>
      <c r="F113" t="s">
        <v>49</v>
      </c>
      <c r="G113" t="s">
        <v>49</v>
      </c>
      <c r="H113" t="s">
        <v>1816</v>
      </c>
      <c r="I113" t="s">
        <v>50</v>
      </c>
      <c r="J113" t="s">
        <v>50</v>
      </c>
      <c r="K113" t="s">
        <v>51</v>
      </c>
      <c r="L113" s="44" t="s">
        <v>1817</v>
      </c>
      <c r="M113" t="s">
        <v>1818</v>
      </c>
      <c r="N113">
        <f>VLOOKUP(D113,'HIS-6.9'!D:E,2,FALSE)</f>
        <v>300</v>
      </c>
      <c r="O113">
        <f t="shared" si="2"/>
        <v>1</v>
      </c>
      <c r="P113">
        <f>VLOOKUP(D113,'银行-6.9'!F:G,2,FALSE)</f>
        <v>300</v>
      </c>
      <c r="Q113">
        <f t="shared" si="3"/>
        <v>1</v>
      </c>
    </row>
    <row r="114" spans="1:17">
      <c r="A114" s="33">
        <v>42895.632025462961</v>
      </c>
      <c r="B114" t="s">
        <v>695</v>
      </c>
      <c r="C114" t="s">
        <v>696</v>
      </c>
      <c r="D114" t="s">
        <v>697</v>
      </c>
      <c r="E114">
        <v>500</v>
      </c>
      <c r="F114" t="s">
        <v>49</v>
      </c>
      <c r="G114" t="s">
        <v>49</v>
      </c>
      <c r="H114" t="s">
        <v>1819</v>
      </c>
      <c r="I114" t="s">
        <v>50</v>
      </c>
      <c r="J114" t="s">
        <v>50</v>
      </c>
      <c r="K114" t="s">
        <v>51</v>
      </c>
      <c r="L114" s="44" t="s">
        <v>1820</v>
      </c>
      <c r="M114" t="s">
        <v>1821</v>
      </c>
      <c r="N114">
        <f>VLOOKUP(D114,'HIS-6.9'!D:E,2,FALSE)</f>
        <v>500</v>
      </c>
      <c r="O114">
        <f t="shared" si="2"/>
        <v>1</v>
      </c>
      <c r="P114">
        <f>VLOOKUP(D114,'银行-6.9'!F:G,2,FALSE)</f>
        <v>500</v>
      </c>
      <c r="Q114">
        <f t="shared" si="3"/>
        <v>1</v>
      </c>
    </row>
    <row r="115" spans="1:17">
      <c r="A115" s="33">
        <v>42895.631678240738</v>
      </c>
      <c r="B115" t="s">
        <v>698</v>
      </c>
      <c r="C115" t="s">
        <v>699</v>
      </c>
      <c r="D115" t="s">
        <v>700</v>
      </c>
      <c r="E115">
        <v>500</v>
      </c>
      <c r="F115" t="s">
        <v>49</v>
      </c>
      <c r="G115" t="s">
        <v>49</v>
      </c>
      <c r="H115" t="s">
        <v>1822</v>
      </c>
      <c r="I115" t="s">
        <v>50</v>
      </c>
      <c r="J115" t="s">
        <v>50</v>
      </c>
      <c r="K115" t="s">
        <v>51</v>
      </c>
      <c r="L115" s="44" t="s">
        <v>1823</v>
      </c>
      <c r="M115" t="s">
        <v>1824</v>
      </c>
      <c r="N115">
        <f>VLOOKUP(D115,'HIS-6.9'!D:E,2,FALSE)</f>
        <v>500</v>
      </c>
      <c r="O115">
        <f t="shared" si="2"/>
        <v>1</v>
      </c>
      <c r="P115">
        <f>VLOOKUP(D115,'银行-6.9'!F:G,2,FALSE)</f>
        <v>500</v>
      </c>
      <c r="Q115">
        <f t="shared" si="3"/>
        <v>1</v>
      </c>
    </row>
    <row r="116" spans="1:17">
      <c r="A116" s="33">
        <v>42895.631435185183</v>
      </c>
      <c r="B116" t="s">
        <v>702</v>
      </c>
      <c r="C116" t="s">
        <v>703</v>
      </c>
      <c r="D116" t="s">
        <v>704</v>
      </c>
      <c r="E116">
        <v>1000</v>
      </c>
      <c r="F116" t="s">
        <v>49</v>
      </c>
      <c r="G116" t="s">
        <v>49</v>
      </c>
      <c r="H116" t="s">
        <v>1825</v>
      </c>
      <c r="I116" t="s">
        <v>50</v>
      </c>
      <c r="J116" t="s">
        <v>50</v>
      </c>
      <c r="K116" t="s">
        <v>51</v>
      </c>
      <c r="L116" s="44" t="s">
        <v>1826</v>
      </c>
      <c r="M116" t="s">
        <v>1827</v>
      </c>
      <c r="N116">
        <f>VLOOKUP(D116,'HIS-6.9'!D:E,2,FALSE)</f>
        <v>1000</v>
      </c>
      <c r="O116">
        <f t="shared" si="2"/>
        <v>1</v>
      </c>
      <c r="P116">
        <f>VLOOKUP(D116,'银行-6.9'!F:G,2,FALSE)</f>
        <v>1000</v>
      </c>
      <c r="Q116">
        <f t="shared" si="3"/>
        <v>1</v>
      </c>
    </row>
    <row r="117" spans="1:17">
      <c r="A117" s="33">
        <v>42895.631412037037</v>
      </c>
      <c r="B117" t="s">
        <v>56</v>
      </c>
      <c r="C117" t="s">
        <v>57</v>
      </c>
      <c r="D117" t="s">
        <v>701</v>
      </c>
      <c r="E117">
        <v>1000</v>
      </c>
      <c r="F117" t="s">
        <v>49</v>
      </c>
      <c r="G117" t="s">
        <v>49</v>
      </c>
      <c r="H117" t="s">
        <v>1828</v>
      </c>
      <c r="I117" t="s">
        <v>50</v>
      </c>
      <c r="J117" t="s">
        <v>50</v>
      </c>
      <c r="K117" t="s">
        <v>51</v>
      </c>
      <c r="L117" s="44" t="s">
        <v>1829</v>
      </c>
      <c r="M117" t="s">
        <v>1830</v>
      </c>
      <c r="N117">
        <f>VLOOKUP(D117,'HIS-6.9'!D:E,2,FALSE)</f>
        <v>1000</v>
      </c>
      <c r="O117">
        <f t="shared" si="2"/>
        <v>1</v>
      </c>
      <c r="P117">
        <f>VLOOKUP(D117,'银行-6.9'!F:G,2,FALSE)</f>
        <v>1000</v>
      </c>
      <c r="Q117">
        <f t="shared" si="3"/>
        <v>1</v>
      </c>
    </row>
    <row r="118" spans="1:17">
      <c r="A118" s="33">
        <v>42895.63082175926</v>
      </c>
      <c r="B118" t="s">
        <v>504</v>
      </c>
      <c r="C118" t="s">
        <v>505</v>
      </c>
      <c r="D118" t="s">
        <v>705</v>
      </c>
      <c r="E118">
        <v>150</v>
      </c>
      <c r="F118" t="s">
        <v>49</v>
      </c>
      <c r="G118" t="s">
        <v>49</v>
      </c>
      <c r="H118" t="s">
        <v>1831</v>
      </c>
      <c r="I118" t="s">
        <v>50</v>
      </c>
      <c r="J118" t="s">
        <v>50</v>
      </c>
      <c r="K118" t="s">
        <v>51</v>
      </c>
      <c r="L118" s="44" t="s">
        <v>1832</v>
      </c>
      <c r="M118" t="s">
        <v>1833</v>
      </c>
      <c r="N118">
        <f>VLOOKUP(D118,'HIS-6.9'!D:E,2,FALSE)</f>
        <v>150</v>
      </c>
      <c r="O118">
        <f t="shared" si="2"/>
        <v>1</v>
      </c>
      <c r="P118">
        <f>VLOOKUP(D118,'银行-6.9'!F:G,2,FALSE)</f>
        <v>150</v>
      </c>
      <c r="Q118">
        <f t="shared" si="3"/>
        <v>1</v>
      </c>
    </row>
    <row r="119" spans="1:17">
      <c r="A119" s="33">
        <v>42895.629050925927</v>
      </c>
      <c r="B119" t="s">
        <v>706</v>
      </c>
      <c r="C119" t="s">
        <v>707</v>
      </c>
      <c r="D119" t="s">
        <v>708</v>
      </c>
      <c r="E119">
        <v>20</v>
      </c>
      <c r="F119" t="s">
        <v>49</v>
      </c>
      <c r="G119" t="s">
        <v>49</v>
      </c>
      <c r="H119" t="s">
        <v>1834</v>
      </c>
      <c r="I119" t="s">
        <v>50</v>
      </c>
      <c r="J119" t="s">
        <v>50</v>
      </c>
      <c r="K119" t="s">
        <v>51</v>
      </c>
      <c r="L119" s="44" t="s">
        <v>1835</v>
      </c>
      <c r="M119" t="s">
        <v>1836</v>
      </c>
      <c r="N119">
        <f>VLOOKUP(D119,'HIS-6.9'!D:E,2,FALSE)</f>
        <v>20</v>
      </c>
      <c r="O119">
        <f t="shared" si="2"/>
        <v>1</v>
      </c>
      <c r="P119">
        <f>VLOOKUP(D119,'银行-6.9'!F:G,2,FALSE)</f>
        <v>20</v>
      </c>
      <c r="Q119">
        <f t="shared" si="3"/>
        <v>1</v>
      </c>
    </row>
    <row r="120" spans="1:17">
      <c r="A120" s="33">
        <v>42895.629016203704</v>
      </c>
      <c r="B120" t="s">
        <v>709</v>
      </c>
      <c r="C120" t="s">
        <v>710</v>
      </c>
      <c r="D120" t="s">
        <v>711</v>
      </c>
      <c r="E120">
        <v>100</v>
      </c>
      <c r="F120" t="s">
        <v>49</v>
      </c>
      <c r="G120" t="s">
        <v>49</v>
      </c>
      <c r="H120" t="s">
        <v>1837</v>
      </c>
      <c r="I120" t="s">
        <v>50</v>
      </c>
      <c r="J120" t="s">
        <v>50</v>
      </c>
      <c r="K120" t="s">
        <v>51</v>
      </c>
      <c r="L120" s="44" t="s">
        <v>1838</v>
      </c>
      <c r="M120" t="s">
        <v>1839</v>
      </c>
      <c r="N120">
        <f>VLOOKUP(D120,'HIS-6.9'!D:E,2,FALSE)</f>
        <v>100</v>
      </c>
      <c r="O120">
        <f t="shared" si="2"/>
        <v>1</v>
      </c>
      <c r="P120">
        <f>VLOOKUP(D120,'银行-6.9'!F:G,2,FALSE)</f>
        <v>100</v>
      </c>
      <c r="Q120">
        <f t="shared" si="3"/>
        <v>1</v>
      </c>
    </row>
    <row r="121" spans="1:17">
      <c r="A121" s="33">
        <v>42895.628217592595</v>
      </c>
      <c r="B121" t="s">
        <v>712</v>
      </c>
      <c r="C121" t="s">
        <v>713</v>
      </c>
      <c r="D121" t="s">
        <v>714</v>
      </c>
      <c r="E121">
        <v>200</v>
      </c>
      <c r="F121" t="s">
        <v>49</v>
      </c>
      <c r="G121" t="s">
        <v>49</v>
      </c>
      <c r="H121" t="s">
        <v>1840</v>
      </c>
      <c r="I121" t="s">
        <v>50</v>
      </c>
      <c r="J121" t="s">
        <v>50</v>
      </c>
      <c r="K121" t="s">
        <v>51</v>
      </c>
      <c r="L121" s="44" t="s">
        <v>1841</v>
      </c>
      <c r="M121" t="s">
        <v>1842</v>
      </c>
      <c r="N121">
        <f>VLOOKUP(D121,'HIS-6.9'!D:E,2,FALSE)</f>
        <v>200</v>
      </c>
      <c r="O121">
        <f t="shared" si="2"/>
        <v>1</v>
      </c>
      <c r="P121">
        <f>VLOOKUP(D121,'银行-6.9'!F:G,2,FALSE)</f>
        <v>200</v>
      </c>
      <c r="Q121">
        <f t="shared" si="3"/>
        <v>1</v>
      </c>
    </row>
    <row r="122" spans="1:17">
      <c r="A122" s="33">
        <v>42895.628032407411</v>
      </c>
      <c r="B122" t="s">
        <v>715</v>
      </c>
      <c r="C122" t="s">
        <v>716</v>
      </c>
      <c r="D122" t="s">
        <v>717</v>
      </c>
      <c r="E122">
        <v>160</v>
      </c>
      <c r="F122" t="s">
        <v>49</v>
      </c>
      <c r="G122" t="s">
        <v>49</v>
      </c>
      <c r="H122" t="s">
        <v>1843</v>
      </c>
      <c r="I122" t="s">
        <v>50</v>
      </c>
      <c r="J122" t="s">
        <v>50</v>
      </c>
      <c r="K122" t="s">
        <v>51</v>
      </c>
      <c r="L122" s="44" t="s">
        <v>1844</v>
      </c>
      <c r="M122" t="s">
        <v>1845</v>
      </c>
      <c r="N122">
        <f>VLOOKUP(D122,'HIS-6.9'!D:E,2,FALSE)</f>
        <v>160</v>
      </c>
      <c r="O122">
        <f t="shared" si="2"/>
        <v>1</v>
      </c>
      <c r="P122">
        <f>VLOOKUP(D122,'银行-6.9'!F:G,2,FALSE)</f>
        <v>160</v>
      </c>
      <c r="Q122">
        <f t="shared" si="3"/>
        <v>1</v>
      </c>
    </row>
    <row r="123" spans="1:17">
      <c r="A123" s="33">
        <v>42895.62767361111</v>
      </c>
      <c r="B123" t="s">
        <v>718</v>
      </c>
      <c r="C123" t="s">
        <v>719</v>
      </c>
      <c r="D123" t="s">
        <v>720</v>
      </c>
      <c r="E123">
        <v>400</v>
      </c>
      <c r="F123" t="s">
        <v>49</v>
      </c>
      <c r="G123" t="s">
        <v>49</v>
      </c>
      <c r="H123" t="s">
        <v>1846</v>
      </c>
      <c r="I123" t="s">
        <v>50</v>
      </c>
      <c r="J123" t="s">
        <v>50</v>
      </c>
      <c r="K123" t="s">
        <v>51</v>
      </c>
      <c r="L123" s="44" t="s">
        <v>1847</v>
      </c>
      <c r="M123" t="s">
        <v>1848</v>
      </c>
      <c r="N123">
        <f>VLOOKUP(D123,'HIS-6.9'!D:E,2,FALSE)</f>
        <v>400</v>
      </c>
      <c r="O123">
        <f t="shared" si="2"/>
        <v>1</v>
      </c>
      <c r="P123">
        <f>VLOOKUP(D123,'银行-6.9'!F:G,2,FALSE)</f>
        <v>400</v>
      </c>
      <c r="Q123">
        <f t="shared" si="3"/>
        <v>1</v>
      </c>
    </row>
    <row r="124" spans="1:17">
      <c r="A124" s="33">
        <v>42895.627430555556</v>
      </c>
      <c r="B124" t="s">
        <v>721</v>
      </c>
      <c r="C124" t="s">
        <v>722</v>
      </c>
      <c r="D124" t="s">
        <v>723</v>
      </c>
      <c r="E124">
        <v>810</v>
      </c>
      <c r="F124" t="s">
        <v>49</v>
      </c>
      <c r="G124" t="s">
        <v>49</v>
      </c>
      <c r="H124" t="s">
        <v>1849</v>
      </c>
      <c r="I124" t="s">
        <v>50</v>
      </c>
      <c r="J124" t="s">
        <v>50</v>
      </c>
      <c r="K124" t="s">
        <v>51</v>
      </c>
      <c r="L124" s="44" t="s">
        <v>1850</v>
      </c>
      <c r="M124" t="s">
        <v>1851</v>
      </c>
      <c r="N124">
        <f>VLOOKUP(D124,'HIS-6.9'!D:E,2,FALSE)</f>
        <v>810</v>
      </c>
      <c r="O124">
        <f t="shared" si="2"/>
        <v>1</v>
      </c>
      <c r="P124">
        <f>VLOOKUP(D124,'银行-6.9'!F:G,2,FALSE)</f>
        <v>810</v>
      </c>
      <c r="Q124">
        <f t="shared" si="3"/>
        <v>1</v>
      </c>
    </row>
    <row r="125" spans="1:17">
      <c r="A125" s="33">
        <v>42895.626840277779</v>
      </c>
      <c r="B125" t="s">
        <v>724</v>
      </c>
      <c r="C125" t="s">
        <v>725</v>
      </c>
      <c r="D125" t="s">
        <v>726</v>
      </c>
      <c r="E125">
        <v>300</v>
      </c>
      <c r="F125" t="s">
        <v>49</v>
      </c>
      <c r="G125" t="s">
        <v>49</v>
      </c>
      <c r="H125" t="s">
        <v>1852</v>
      </c>
      <c r="I125" t="s">
        <v>50</v>
      </c>
      <c r="J125" t="s">
        <v>50</v>
      </c>
      <c r="K125" t="s">
        <v>51</v>
      </c>
      <c r="L125" s="44" t="s">
        <v>1853</v>
      </c>
      <c r="M125" t="s">
        <v>1854</v>
      </c>
      <c r="N125">
        <f>VLOOKUP(D125,'HIS-6.9'!D:E,2,FALSE)</f>
        <v>300</v>
      </c>
      <c r="O125">
        <f t="shared" si="2"/>
        <v>1</v>
      </c>
      <c r="P125">
        <f>VLOOKUP(D125,'银行-6.9'!F:G,2,FALSE)</f>
        <v>300</v>
      </c>
      <c r="Q125">
        <f t="shared" si="3"/>
        <v>1</v>
      </c>
    </row>
    <row r="126" spans="1:17">
      <c r="A126" s="33">
        <v>42895.625474537039</v>
      </c>
      <c r="B126" t="s">
        <v>727</v>
      </c>
      <c r="C126" t="s">
        <v>728</v>
      </c>
      <c r="D126" t="s">
        <v>729</v>
      </c>
      <c r="E126">
        <v>500</v>
      </c>
      <c r="F126" t="s">
        <v>49</v>
      </c>
      <c r="G126" t="s">
        <v>49</v>
      </c>
      <c r="H126" t="s">
        <v>1855</v>
      </c>
      <c r="I126" t="s">
        <v>50</v>
      </c>
      <c r="J126" t="s">
        <v>50</v>
      </c>
      <c r="K126" t="s">
        <v>51</v>
      </c>
      <c r="L126" s="44" t="s">
        <v>1856</v>
      </c>
      <c r="M126" t="s">
        <v>1857</v>
      </c>
      <c r="N126">
        <f>VLOOKUP(D126,'HIS-6.9'!D:E,2,FALSE)</f>
        <v>500</v>
      </c>
      <c r="O126">
        <f t="shared" si="2"/>
        <v>1</v>
      </c>
      <c r="P126">
        <f>VLOOKUP(D126,'银行-6.9'!F:G,2,FALSE)</f>
        <v>500</v>
      </c>
      <c r="Q126">
        <f t="shared" si="3"/>
        <v>1</v>
      </c>
    </row>
    <row r="127" spans="1:17">
      <c r="A127" s="33">
        <v>42895.625104166669</v>
      </c>
      <c r="B127" t="s">
        <v>692</v>
      </c>
      <c r="C127" t="s">
        <v>693</v>
      </c>
      <c r="D127" t="s">
        <v>730</v>
      </c>
      <c r="E127">
        <v>10</v>
      </c>
      <c r="F127" t="s">
        <v>49</v>
      </c>
      <c r="G127" t="s">
        <v>49</v>
      </c>
      <c r="H127" t="s">
        <v>1858</v>
      </c>
      <c r="I127" t="s">
        <v>50</v>
      </c>
      <c r="J127" t="s">
        <v>50</v>
      </c>
      <c r="K127" t="s">
        <v>51</v>
      </c>
      <c r="L127" s="44" t="s">
        <v>1859</v>
      </c>
      <c r="M127" t="s">
        <v>1860</v>
      </c>
      <c r="N127">
        <f>VLOOKUP(D127,'HIS-6.9'!D:E,2,FALSE)</f>
        <v>10</v>
      </c>
      <c r="O127">
        <f t="shared" si="2"/>
        <v>1</v>
      </c>
      <c r="P127">
        <f>VLOOKUP(D127,'银行-6.9'!F:G,2,FALSE)</f>
        <v>10</v>
      </c>
      <c r="Q127">
        <f t="shared" si="3"/>
        <v>1</v>
      </c>
    </row>
    <row r="128" spans="1:17">
      <c r="A128" s="33">
        <v>42895.624722222223</v>
      </c>
      <c r="B128" t="s">
        <v>731</v>
      </c>
      <c r="C128" t="s">
        <v>732</v>
      </c>
      <c r="D128" t="s">
        <v>733</v>
      </c>
      <c r="E128">
        <v>200</v>
      </c>
      <c r="F128" t="s">
        <v>49</v>
      </c>
      <c r="G128" t="s">
        <v>49</v>
      </c>
      <c r="H128" t="s">
        <v>1861</v>
      </c>
      <c r="I128" t="s">
        <v>50</v>
      </c>
      <c r="J128" t="s">
        <v>50</v>
      </c>
      <c r="K128" t="s">
        <v>51</v>
      </c>
      <c r="L128" s="44" t="s">
        <v>1862</v>
      </c>
      <c r="M128" t="s">
        <v>1863</v>
      </c>
      <c r="N128">
        <f>VLOOKUP(D128,'HIS-6.9'!D:E,2,FALSE)</f>
        <v>200</v>
      </c>
      <c r="O128">
        <f t="shared" si="2"/>
        <v>1</v>
      </c>
      <c r="P128">
        <f>VLOOKUP(D128,'银行-6.9'!F:G,2,FALSE)</f>
        <v>200</v>
      </c>
      <c r="Q128">
        <f t="shared" si="3"/>
        <v>1</v>
      </c>
    </row>
    <row r="129" spans="1:17">
      <c r="A129" s="33">
        <v>42895.624097222222</v>
      </c>
      <c r="B129" t="s">
        <v>734</v>
      </c>
      <c r="C129" t="s">
        <v>735</v>
      </c>
      <c r="D129" t="s">
        <v>736</v>
      </c>
      <c r="E129">
        <v>500</v>
      </c>
      <c r="F129" t="s">
        <v>49</v>
      </c>
      <c r="G129" t="s">
        <v>49</v>
      </c>
      <c r="H129" t="s">
        <v>1864</v>
      </c>
      <c r="I129" t="s">
        <v>50</v>
      </c>
      <c r="J129" t="s">
        <v>50</v>
      </c>
      <c r="K129" t="s">
        <v>51</v>
      </c>
      <c r="L129" s="44" t="s">
        <v>1865</v>
      </c>
      <c r="M129" t="s">
        <v>1866</v>
      </c>
      <c r="N129">
        <f>VLOOKUP(D129,'HIS-6.9'!D:E,2,FALSE)</f>
        <v>500</v>
      </c>
      <c r="O129">
        <f t="shared" si="2"/>
        <v>1</v>
      </c>
      <c r="P129">
        <f>VLOOKUP(D129,'银行-6.9'!F:G,2,FALSE)</f>
        <v>500</v>
      </c>
      <c r="Q129">
        <f t="shared" si="3"/>
        <v>1</v>
      </c>
    </row>
    <row r="130" spans="1:17">
      <c r="A130" s="33">
        <v>42895.621967592589</v>
      </c>
      <c r="B130" t="s">
        <v>739</v>
      </c>
      <c r="C130" t="s">
        <v>740</v>
      </c>
      <c r="D130" t="s">
        <v>741</v>
      </c>
      <c r="E130">
        <v>1000</v>
      </c>
      <c r="F130" t="s">
        <v>49</v>
      </c>
      <c r="G130" t="s">
        <v>49</v>
      </c>
      <c r="H130" t="s">
        <v>1867</v>
      </c>
      <c r="I130" t="s">
        <v>50</v>
      </c>
      <c r="J130" t="s">
        <v>50</v>
      </c>
      <c r="K130" t="s">
        <v>51</v>
      </c>
      <c r="L130" s="44" t="s">
        <v>1868</v>
      </c>
      <c r="M130" t="s">
        <v>1869</v>
      </c>
      <c r="N130">
        <f>VLOOKUP(D130,'HIS-6.9'!D:E,2,FALSE)</f>
        <v>1000</v>
      </c>
      <c r="O130">
        <f t="shared" ref="O130:O193" si="4">IF(E130=N130,1,0)</f>
        <v>1</v>
      </c>
      <c r="P130">
        <f>VLOOKUP(D130,'银行-6.9'!F:G,2,FALSE)</f>
        <v>1000</v>
      </c>
      <c r="Q130">
        <f t="shared" ref="Q130:Q193" si="5">IF(E130=P130,1,0)</f>
        <v>1</v>
      </c>
    </row>
    <row r="131" spans="1:17">
      <c r="A131" s="33">
        <v>42895.621388888889</v>
      </c>
      <c r="B131" t="s">
        <v>715</v>
      </c>
      <c r="C131" t="s">
        <v>716</v>
      </c>
      <c r="D131" t="s">
        <v>742</v>
      </c>
      <c r="E131">
        <v>10</v>
      </c>
      <c r="F131" t="s">
        <v>49</v>
      </c>
      <c r="G131" t="s">
        <v>49</v>
      </c>
      <c r="H131" t="s">
        <v>1870</v>
      </c>
      <c r="I131" t="s">
        <v>50</v>
      </c>
      <c r="J131" t="s">
        <v>50</v>
      </c>
      <c r="K131" t="s">
        <v>51</v>
      </c>
      <c r="L131" s="44" t="s">
        <v>1871</v>
      </c>
      <c r="M131" t="s">
        <v>1872</v>
      </c>
      <c r="N131">
        <f>VLOOKUP(D131,'HIS-6.9'!D:E,2,FALSE)</f>
        <v>10</v>
      </c>
      <c r="O131">
        <f t="shared" si="4"/>
        <v>1</v>
      </c>
      <c r="P131">
        <f>VLOOKUP(D131,'银行-6.9'!F:G,2,FALSE)</f>
        <v>10</v>
      </c>
      <c r="Q131">
        <f t="shared" si="5"/>
        <v>1</v>
      </c>
    </row>
    <row r="132" spans="1:17">
      <c r="A132" s="33">
        <v>42895.620046296295</v>
      </c>
      <c r="B132" t="s">
        <v>743</v>
      </c>
      <c r="C132" t="s">
        <v>744</v>
      </c>
      <c r="D132" t="s">
        <v>745</v>
      </c>
      <c r="E132">
        <v>800</v>
      </c>
      <c r="F132" t="s">
        <v>49</v>
      </c>
      <c r="G132" t="s">
        <v>49</v>
      </c>
      <c r="H132" t="s">
        <v>1873</v>
      </c>
      <c r="I132" t="s">
        <v>50</v>
      </c>
      <c r="J132" t="s">
        <v>50</v>
      </c>
      <c r="K132" t="s">
        <v>51</v>
      </c>
      <c r="L132" s="44" t="s">
        <v>1874</v>
      </c>
      <c r="M132" t="s">
        <v>1875</v>
      </c>
      <c r="N132">
        <f>VLOOKUP(D132,'HIS-6.9'!D:E,2,FALSE)</f>
        <v>800</v>
      </c>
      <c r="O132">
        <f t="shared" si="4"/>
        <v>1</v>
      </c>
      <c r="P132">
        <f>VLOOKUP(D132,'银行-6.9'!F:G,2,FALSE)</f>
        <v>800</v>
      </c>
      <c r="Q132">
        <f t="shared" si="5"/>
        <v>1</v>
      </c>
    </row>
    <row r="133" spans="1:17">
      <c r="A133" s="33">
        <v>42895.617199074077</v>
      </c>
      <c r="B133" t="s">
        <v>748</v>
      </c>
      <c r="C133" t="s">
        <v>749</v>
      </c>
      <c r="D133" t="s">
        <v>750</v>
      </c>
      <c r="E133">
        <v>2000</v>
      </c>
      <c r="F133" t="s">
        <v>49</v>
      </c>
      <c r="G133" t="s">
        <v>49</v>
      </c>
      <c r="H133" t="s">
        <v>1876</v>
      </c>
      <c r="I133" t="s">
        <v>50</v>
      </c>
      <c r="J133" t="s">
        <v>50</v>
      </c>
      <c r="K133" t="s">
        <v>51</v>
      </c>
      <c r="L133" s="44" t="s">
        <v>1877</v>
      </c>
      <c r="M133" t="s">
        <v>1878</v>
      </c>
      <c r="N133">
        <f>VLOOKUP(D133,'HIS-6.9'!D:E,2,FALSE)</f>
        <v>2000</v>
      </c>
      <c r="O133">
        <f t="shared" si="4"/>
        <v>1</v>
      </c>
      <c r="P133">
        <f>VLOOKUP(D133,'银行-6.9'!F:G,2,FALSE)</f>
        <v>2000</v>
      </c>
      <c r="Q133">
        <f t="shared" si="5"/>
        <v>1</v>
      </c>
    </row>
    <row r="134" spans="1:17">
      <c r="A134" s="33">
        <v>42895.616840277777</v>
      </c>
      <c r="B134" t="s">
        <v>751</v>
      </c>
      <c r="C134" t="s">
        <v>752</v>
      </c>
      <c r="D134" t="s">
        <v>753</v>
      </c>
      <c r="E134">
        <v>800</v>
      </c>
      <c r="F134" t="s">
        <v>49</v>
      </c>
      <c r="G134" t="s">
        <v>49</v>
      </c>
      <c r="H134" t="s">
        <v>1879</v>
      </c>
      <c r="I134" t="s">
        <v>50</v>
      </c>
      <c r="J134" t="s">
        <v>50</v>
      </c>
      <c r="K134" t="s">
        <v>51</v>
      </c>
      <c r="L134" s="44" t="s">
        <v>1880</v>
      </c>
      <c r="M134" t="s">
        <v>1881</v>
      </c>
      <c r="N134">
        <f>VLOOKUP(D134,'HIS-6.9'!D:E,2,FALSE)</f>
        <v>800</v>
      </c>
      <c r="O134">
        <f t="shared" si="4"/>
        <v>1</v>
      </c>
      <c r="P134">
        <f>VLOOKUP(D134,'银行-6.9'!F:G,2,FALSE)</f>
        <v>800</v>
      </c>
      <c r="Q134">
        <f t="shared" si="5"/>
        <v>1</v>
      </c>
    </row>
    <row r="135" spans="1:17">
      <c r="A135" s="33">
        <v>42895.616608796299</v>
      </c>
      <c r="B135" t="s">
        <v>755</v>
      </c>
      <c r="C135" t="s">
        <v>756</v>
      </c>
      <c r="D135" t="s">
        <v>757</v>
      </c>
      <c r="E135">
        <v>2000</v>
      </c>
      <c r="F135" t="s">
        <v>49</v>
      </c>
      <c r="G135" t="s">
        <v>49</v>
      </c>
      <c r="H135" t="s">
        <v>1882</v>
      </c>
      <c r="I135" t="s">
        <v>50</v>
      </c>
      <c r="J135" t="s">
        <v>50</v>
      </c>
      <c r="K135" t="s">
        <v>51</v>
      </c>
      <c r="L135" s="44" t="s">
        <v>1883</v>
      </c>
      <c r="M135" t="s">
        <v>1884</v>
      </c>
      <c r="N135">
        <f>VLOOKUP(D135,'HIS-6.9'!D:E,2,FALSE)</f>
        <v>2000</v>
      </c>
      <c r="O135">
        <f t="shared" si="4"/>
        <v>1</v>
      </c>
      <c r="P135">
        <f>VLOOKUP(D135,'银行-6.9'!F:G,2,FALSE)</f>
        <v>2000</v>
      </c>
      <c r="Q135">
        <f t="shared" si="5"/>
        <v>1</v>
      </c>
    </row>
    <row r="136" spans="1:17">
      <c r="A136" s="33">
        <v>42895.615370370368</v>
      </c>
      <c r="B136" t="s">
        <v>758</v>
      </c>
      <c r="C136" t="s">
        <v>759</v>
      </c>
      <c r="D136" t="s">
        <v>760</v>
      </c>
      <c r="E136">
        <v>2000</v>
      </c>
      <c r="F136" t="s">
        <v>49</v>
      </c>
      <c r="G136" t="s">
        <v>49</v>
      </c>
      <c r="H136" t="s">
        <v>1885</v>
      </c>
      <c r="I136" t="s">
        <v>50</v>
      </c>
      <c r="J136" t="s">
        <v>50</v>
      </c>
      <c r="K136" t="s">
        <v>51</v>
      </c>
      <c r="L136" s="44" t="s">
        <v>1886</v>
      </c>
      <c r="M136" t="s">
        <v>1887</v>
      </c>
      <c r="N136">
        <f>VLOOKUP(D136,'HIS-6.9'!D:E,2,FALSE)</f>
        <v>2000</v>
      </c>
      <c r="O136">
        <f t="shared" si="4"/>
        <v>1</v>
      </c>
      <c r="P136">
        <f>VLOOKUP(D136,'银行-6.9'!F:G,2,FALSE)</f>
        <v>2000</v>
      </c>
      <c r="Q136">
        <f t="shared" si="5"/>
        <v>1</v>
      </c>
    </row>
    <row r="137" spans="1:17">
      <c r="A137" s="33">
        <v>42895.615069444444</v>
      </c>
      <c r="B137" t="s">
        <v>476</v>
      </c>
      <c r="C137" t="s">
        <v>477</v>
      </c>
      <c r="D137" t="s">
        <v>761</v>
      </c>
      <c r="E137">
        <v>200</v>
      </c>
      <c r="F137" t="s">
        <v>49</v>
      </c>
      <c r="G137" t="s">
        <v>49</v>
      </c>
      <c r="H137" t="s">
        <v>1888</v>
      </c>
      <c r="I137" t="s">
        <v>50</v>
      </c>
      <c r="J137" t="s">
        <v>50</v>
      </c>
      <c r="K137" t="s">
        <v>51</v>
      </c>
      <c r="L137" s="44" t="s">
        <v>1889</v>
      </c>
      <c r="M137" t="s">
        <v>1890</v>
      </c>
      <c r="N137">
        <f>VLOOKUP(D137,'HIS-6.9'!D:E,2,FALSE)</f>
        <v>200</v>
      </c>
      <c r="O137">
        <f t="shared" si="4"/>
        <v>1</v>
      </c>
      <c r="P137">
        <f>VLOOKUP(D137,'银行-6.9'!F:G,2,FALSE)</f>
        <v>200</v>
      </c>
      <c r="Q137">
        <f t="shared" si="5"/>
        <v>1</v>
      </c>
    </row>
    <row r="138" spans="1:17">
      <c r="A138" s="33">
        <v>42895.614861111113</v>
      </c>
      <c r="B138" t="s">
        <v>762</v>
      </c>
      <c r="C138" t="s">
        <v>763</v>
      </c>
      <c r="D138" t="s">
        <v>764</v>
      </c>
      <c r="E138">
        <v>200</v>
      </c>
      <c r="F138" t="s">
        <v>49</v>
      </c>
      <c r="G138" t="s">
        <v>49</v>
      </c>
      <c r="H138" t="s">
        <v>1891</v>
      </c>
      <c r="I138" t="s">
        <v>50</v>
      </c>
      <c r="J138" t="s">
        <v>50</v>
      </c>
      <c r="K138" t="s">
        <v>51</v>
      </c>
      <c r="L138" s="44" t="s">
        <v>1892</v>
      </c>
      <c r="M138" t="s">
        <v>1893</v>
      </c>
      <c r="N138">
        <f>VLOOKUP(D138,'HIS-6.9'!D:E,2,FALSE)</f>
        <v>200</v>
      </c>
      <c r="O138">
        <f t="shared" si="4"/>
        <v>1</v>
      </c>
      <c r="P138">
        <f>VLOOKUP(D138,'银行-6.9'!F:G,2,FALSE)</f>
        <v>200</v>
      </c>
      <c r="Q138">
        <f t="shared" si="5"/>
        <v>1</v>
      </c>
    </row>
    <row r="139" spans="1:17">
      <c r="A139" s="33">
        <v>42895.613229166665</v>
      </c>
      <c r="B139" t="s">
        <v>765</v>
      </c>
      <c r="C139" t="s">
        <v>766</v>
      </c>
      <c r="D139" t="s">
        <v>767</v>
      </c>
      <c r="E139">
        <v>1000</v>
      </c>
      <c r="F139" t="s">
        <v>49</v>
      </c>
      <c r="G139" t="s">
        <v>49</v>
      </c>
      <c r="H139" t="s">
        <v>1894</v>
      </c>
      <c r="I139" t="s">
        <v>50</v>
      </c>
      <c r="J139" t="s">
        <v>50</v>
      </c>
      <c r="K139" t="s">
        <v>51</v>
      </c>
      <c r="L139" s="44" t="s">
        <v>1895</v>
      </c>
      <c r="M139" t="s">
        <v>1896</v>
      </c>
      <c r="N139">
        <f>VLOOKUP(D139,'HIS-6.9'!D:E,2,FALSE)</f>
        <v>1000</v>
      </c>
      <c r="O139">
        <f t="shared" si="4"/>
        <v>1</v>
      </c>
      <c r="P139">
        <f>VLOOKUP(D139,'银行-6.9'!F:G,2,FALSE)</f>
        <v>1000</v>
      </c>
      <c r="Q139">
        <f t="shared" si="5"/>
        <v>1</v>
      </c>
    </row>
    <row r="140" spans="1:17">
      <c r="A140" s="33">
        <v>42895.613067129627</v>
      </c>
      <c r="B140" t="s">
        <v>768</v>
      </c>
      <c r="C140" t="s">
        <v>769</v>
      </c>
      <c r="D140" t="s">
        <v>770</v>
      </c>
      <c r="E140">
        <v>1000</v>
      </c>
      <c r="F140" t="s">
        <v>49</v>
      </c>
      <c r="G140" t="s">
        <v>49</v>
      </c>
      <c r="H140" t="s">
        <v>1897</v>
      </c>
      <c r="I140" t="s">
        <v>50</v>
      </c>
      <c r="J140" t="s">
        <v>50</v>
      </c>
      <c r="K140" t="s">
        <v>51</v>
      </c>
      <c r="L140" s="44" t="s">
        <v>1898</v>
      </c>
      <c r="M140" t="s">
        <v>1899</v>
      </c>
      <c r="N140">
        <f>VLOOKUP(D140,'HIS-6.9'!D:E,2,FALSE)</f>
        <v>1000</v>
      </c>
      <c r="O140">
        <f t="shared" si="4"/>
        <v>1</v>
      </c>
      <c r="P140">
        <f>VLOOKUP(D140,'银行-6.9'!F:G,2,FALSE)</f>
        <v>1000</v>
      </c>
      <c r="Q140">
        <f t="shared" si="5"/>
        <v>1</v>
      </c>
    </row>
    <row r="141" spans="1:17">
      <c r="A141" s="33">
        <v>42895.61241898148</v>
      </c>
      <c r="B141" t="s">
        <v>771</v>
      </c>
      <c r="C141" t="s">
        <v>772</v>
      </c>
      <c r="D141" t="s">
        <v>773</v>
      </c>
      <c r="E141">
        <v>800</v>
      </c>
      <c r="F141" t="s">
        <v>49</v>
      </c>
      <c r="G141" t="s">
        <v>49</v>
      </c>
      <c r="H141" t="s">
        <v>1900</v>
      </c>
      <c r="I141" t="s">
        <v>50</v>
      </c>
      <c r="J141" t="s">
        <v>50</v>
      </c>
      <c r="K141" t="s">
        <v>51</v>
      </c>
      <c r="L141" s="44" t="s">
        <v>1901</v>
      </c>
      <c r="M141" t="s">
        <v>1902</v>
      </c>
      <c r="N141">
        <f>VLOOKUP(D141,'HIS-6.9'!D:E,2,FALSE)</f>
        <v>800</v>
      </c>
      <c r="O141">
        <f t="shared" si="4"/>
        <v>1</v>
      </c>
      <c r="P141">
        <f>VLOOKUP(D141,'银行-6.9'!F:G,2,FALSE)</f>
        <v>800</v>
      </c>
      <c r="Q141">
        <f t="shared" si="5"/>
        <v>1</v>
      </c>
    </row>
    <row r="142" spans="1:17">
      <c r="A142" s="33">
        <v>42895.611446759256</v>
      </c>
      <c r="B142" t="s">
        <v>774</v>
      </c>
      <c r="C142" t="s">
        <v>775</v>
      </c>
      <c r="D142" t="s">
        <v>776</v>
      </c>
      <c r="E142">
        <v>1000</v>
      </c>
      <c r="F142" t="s">
        <v>49</v>
      </c>
      <c r="G142" t="s">
        <v>49</v>
      </c>
      <c r="H142" t="s">
        <v>1903</v>
      </c>
      <c r="I142" t="s">
        <v>50</v>
      </c>
      <c r="J142" t="s">
        <v>50</v>
      </c>
      <c r="K142" t="s">
        <v>51</v>
      </c>
      <c r="L142" s="44" t="s">
        <v>1904</v>
      </c>
      <c r="M142" t="s">
        <v>1905</v>
      </c>
      <c r="N142">
        <f>VLOOKUP(D142,'HIS-6.9'!D:E,2,FALSE)</f>
        <v>1000</v>
      </c>
      <c r="O142">
        <f t="shared" si="4"/>
        <v>1</v>
      </c>
      <c r="P142">
        <f>VLOOKUP(D142,'银行-6.9'!F:G,2,FALSE)</f>
        <v>1000</v>
      </c>
      <c r="Q142">
        <f t="shared" si="5"/>
        <v>1</v>
      </c>
    </row>
    <row r="143" spans="1:17">
      <c r="A143" s="33">
        <v>42895.609918981485</v>
      </c>
      <c r="B143" t="s">
        <v>777</v>
      </c>
      <c r="C143" t="s">
        <v>778</v>
      </c>
      <c r="D143" t="s">
        <v>779</v>
      </c>
      <c r="E143">
        <v>1200</v>
      </c>
      <c r="F143" t="s">
        <v>49</v>
      </c>
      <c r="G143" t="s">
        <v>49</v>
      </c>
      <c r="H143" t="s">
        <v>1906</v>
      </c>
      <c r="I143" t="s">
        <v>50</v>
      </c>
      <c r="J143" t="s">
        <v>50</v>
      </c>
      <c r="K143" t="s">
        <v>51</v>
      </c>
      <c r="L143" s="44" t="s">
        <v>1907</v>
      </c>
      <c r="M143" t="s">
        <v>1908</v>
      </c>
      <c r="N143">
        <f>VLOOKUP(D143,'HIS-6.9'!D:E,2,FALSE)</f>
        <v>1200</v>
      </c>
      <c r="O143">
        <f t="shared" si="4"/>
        <v>1</v>
      </c>
      <c r="P143">
        <f>VLOOKUP(D143,'银行-6.9'!F:G,2,FALSE)</f>
        <v>1200</v>
      </c>
      <c r="Q143">
        <f t="shared" si="5"/>
        <v>1</v>
      </c>
    </row>
    <row r="144" spans="1:17">
      <c r="A144" s="33">
        <v>42895.609525462962</v>
      </c>
      <c r="B144" t="s">
        <v>780</v>
      </c>
      <c r="C144" t="s">
        <v>781</v>
      </c>
      <c r="D144" t="s">
        <v>782</v>
      </c>
      <c r="E144">
        <v>770</v>
      </c>
      <c r="F144" t="s">
        <v>49</v>
      </c>
      <c r="G144" t="s">
        <v>49</v>
      </c>
      <c r="H144" t="s">
        <v>1909</v>
      </c>
      <c r="I144" t="s">
        <v>50</v>
      </c>
      <c r="J144" t="s">
        <v>50</v>
      </c>
      <c r="K144" t="s">
        <v>51</v>
      </c>
      <c r="L144" s="44" t="s">
        <v>1910</v>
      </c>
      <c r="M144" t="s">
        <v>1911</v>
      </c>
      <c r="N144">
        <f>VLOOKUP(D144,'HIS-6.9'!D:E,2,FALSE)</f>
        <v>770</v>
      </c>
      <c r="O144">
        <f t="shared" si="4"/>
        <v>1</v>
      </c>
      <c r="P144">
        <f>VLOOKUP(D144,'银行-6.9'!F:G,2,FALSE)</f>
        <v>770</v>
      </c>
      <c r="Q144">
        <f t="shared" si="5"/>
        <v>1</v>
      </c>
    </row>
    <row r="145" spans="1:17">
      <c r="A145" s="33">
        <v>42895.60837962963</v>
      </c>
      <c r="B145" t="s">
        <v>774</v>
      </c>
      <c r="C145" t="s">
        <v>775</v>
      </c>
      <c r="D145" t="s">
        <v>784</v>
      </c>
      <c r="E145">
        <v>2000</v>
      </c>
      <c r="F145" t="s">
        <v>49</v>
      </c>
      <c r="G145" t="s">
        <v>49</v>
      </c>
      <c r="H145" t="s">
        <v>328</v>
      </c>
      <c r="I145" t="s">
        <v>50</v>
      </c>
      <c r="J145" t="s">
        <v>50</v>
      </c>
      <c r="K145" t="s">
        <v>51</v>
      </c>
      <c r="L145" s="44" t="s">
        <v>1912</v>
      </c>
      <c r="M145" t="s">
        <v>1913</v>
      </c>
      <c r="N145">
        <f>VLOOKUP(D145,'HIS-6.9'!D:E,2,FALSE)</f>
        <v>2000</v>
      </c>
      <c r="O145">
        <f t="shared" si="4"/>
        <v>1</v>
      </c>
      <c r="P145">
        <f>VLOOKUP(D145,'银行-6.9'!F:G,2,FALSE)</f>
        <v>2000</v>
      </c>
      <c r="Q145">
        <f t="shared" si="5"/>
        <v>1</v>
      </c>
    </row>
    <row r="146" spans="1:17">
      <c r="A146" s="33">
        <v>42895.607812499999</v>
      </c>
      <c r="B146" t="s">
        <v>785</v>
      </c>
      <c r="C146" t="s">
        <v>786</v>
      </c>
      <c r="D146" t="s">
        <v>787</v>
      </c>
      <c r="E146">
        <v>400</v>
      </c>
      <c r="F146" t="s">
        <v>49</v>
      </c>
      <c r="G146" t="s">
        <v>49</v>
      </c>
      <c r="H146" t="s">
        <v>1914</v>
      </c>
      <c r="I146" t="s">
        <v>50</v>
      </c>
      <c r="J146" t="s">
        <v>50</v>
      </c>
      <c r="K146" t="s">
        <v>51</v>
      </c>
      <c r="L146" s="44" t="s">
        <v>1915</v>
      </c>
      <c r="M146" t="s">
        <v>1916</v>
      </c>
      <c r="N146">
        <f>VLOOKUP(D146,'HIS-6.9'!D:E,2,FALSE)</f>
        <v>400</v>
      </c>
      <c r="O146">
        <f t="shared" si="4"/>
        <v>1</v>
      </c>
      <c r="P146">
        <f>VLOOKUP(D146,'银行-6.9'!F:G,2,FALSE)</f>
        <v>400</v>
      </c>
      <c r="Q146">
        <f t="shared" si="5"/>
        <v>1</v>
      </c>
    </row>
    <row r="147" spans="1:17">
      <c r="A147" s="33">
        <v>42895.607673611114</v>
      </c>
      <c r="B147" t="s">
        <v>788</v>
      </c>
      <c r="C147" t="s">
        <v>789</v>
      </c>
      <c r="D147" t="s">
        <v>790</v>
      </c>
      <c r="E147">
        <v>1000</v>
      </c>
      <c r="F147" t="s">
        <v>49</v>
      </c>
      <c r="G147" t="s">
        <v>49</v>
      </c>
      <c r="H147" t="s">
        <v>1917</v>
      </c>
      <c r="I147" t="s">
        <v>50</v>
      </c>
      <c r="J147" t="s">
        <v>50</v>
      </c>
      <c r="K147" t="s">
        <v>51</v>
      </c>
      <c r="L147" s="44" t="s">
        <v>1918</v>
      </c>
      <c r="M147" t="s">
        <v>1919</v>
      </c>
      <c r="N147">
        <f>VLOOKUP(D147,'HIS-6.9'!D:E,2,FALSE)</f>
        <v>1000</v>
      </c>
      <c r="O147">
        <f t="shared" si="4"/>
        <v>1</v>
      </c>
      <c r="P147">
        <f>VLOOKUP(D147,'银行-6.9'!F:G,2,FALSE)</f>
        <v>1000</v>
      </c>
      <c r="Q147">
        <f t="shared" si="5"/>
        <v>1</v>
      </c>
    </row>
    <row r="148" spans="1:17">
      <c r="A148" s="33">
        <v>42895.606805555559</v>
      </c>
      <c r="B148" t="s">
        <v>791</v>
      </c>
      <c r="C148" t="s">
        <v>541</v>
      </c>
      <c r="D148" t="s">
        <v>792</v>
      </c>
      <c r="E148">
        <v>30</v>
      </c>
      <c r="F148" t="s">
        <v>49</v>
      </c>
      <c r="G148" t="s">
        <v>49</v>
      </c>
      <c r="H148" t="s">
        <v>1920</v>
      </c>
      <c r="I148" t="s">
        <v>50</v>
      </c>
      <c r="J148" t="s">
        <v>50</v>
      </c>
      <c r="K148" t="s">
        <v>51</v>
      </c>
      <c r="L148" s="44" t="s">
        <v>1921</v>
      </c>
      <c r="M148" t="s">
        <v>1922</v>
      </c>
      <c r="N148">
        <f>VLOOKUP(D148,'HIS-6.9'!D:E,2,FALSE)</f>
        <v>30</v>
      </c>
      <c r="O148">
        <f t="shared" si="4"/>
        <v>1</v>
      </c>
      <c r="P148">
        <f>VLOOKUP(D148,'银行-6.9'!F:G,2,FALSE)</f>
        <v>30</v>
      </c>
      <c r="Q148">
        <f t="shared" si="5"/>
        <v>1</v>
      </c>
    </row>
    <row r="149" spans="1:17">
      <c r="A149" s="33">
        <v>42895.604849537034</v>
      </c>
      <c r="B149" t="s">
        <v>793</v>
      </c>
      <c r="C149" t="s">
        <v>794</v>
      </c>
      <c r="D149" t="s">
        <v>795</v>
      </c>
      <c r="E149">
        <v>100</v>
      </c>
      <c r="F149" t="s">
        <v>49</v>
      </c>
      <c r="G149" t="s">
        <v>49</v>
      </c>
      <c r="H149" t="s">
        <v>1923</v>
      </c>
      <c r="I149" t="s">
        <v>50</v>
      </c>
      <c r="J149" t="s">
        <v>50</v>
      </c>
      <c r="K149" t="s">
        <v>51</v>
      </c>
      <c r="L149" s="44" t="s">
        <v>1924</v>
      </c>
      <c r="M149" t="s">
        <v>1925</v>
      </c>
      <c r="N149">
        <f>VLOOKUP(D149,'HIS-6.9'!D:E,2,FALSE)</f>
        <v>100</v>
      </c>
      <c r="O149">
        <f t="shared" si="4"/>
        <v>1</v>
      </c>
      <c r="P149">
        <f>VLOOKUP(D149,'银行-6.9'!F:G,2,FALSE)</f>
        <v>100</v>
      </c>
      <c r="Q149">
        <f t="shared" si="5"/>
        <v>1</v>
      </c>
    </row>
    <row r="150" spans="1:17">
      <c r="A150" s="33">
        <v>42895.60392361111</v>
      </c>
      <c r="B150" t="s">
        <v>796</v>
      </c>
      <c r="C150" t="s">
        <v>797</v>
      </c>
      <c r="D150" t="s">
        <v>798</v>
      </c>
      <c r="E150">
        <v>500</v>
      </c>
      <c r="F150" t="s">
        <v>49</v>
      </c>
      <c r="G150" t="s">
        <v>49</v>
      </c>
      <c r="H150" t="s">
        <v>1926</v>
      </c>
      <c r="I150" t="s">
        <v>50</v>
      </c>
      <c r="J150" t="s">
        <v>50</v>
      </c>
      <c r="K150" t="s">
        <v>51</v>
      </c>
      <c r="L150" s="44" t="s">
        <v>1927</v>
      </c>
      <c r="M150" t="s">
        <v>1928</v>
      </c>
      <c r="N150">
        <f>VLOOKUP(D150,'HIS-6.9'!D:E,2,FALSE)</f>
        <v>500</v>
      </c>
      <c r="O150">
        <f t="shared" si="4"/>
        <v>1</v>
      </c>
      <c r="P150">
        <f>VLOOKUP(D150,'银行-6.9'!F:G,2,FALSE)</f>
        <v>500</v>
      </c>
      <c r="Q150">
        <f t="shared" si="5"/>
        <v>1</v>
      </c>
    </row>
    <row r="151" spans="1:17">
      <c r="A151" s="33">
        <v>42895.603703703702</v>
      </c>
      <c r="B151" t="s">
        <v>799</v>
      </c>
      <c r="C151" t="s">
        <v>800</v>
      </c>
      <c r="D151" t="s">
        <v>801</v>
      </c>
      <c r="E151">
        <v>200</v>
      </c>
      <c r="F151" t="s">
        <v>49</v>
      </c>
      <c r="G151" t="s">
        <v>49</v>
      </c>
      <c r="H151" t="s">
        <v>1929</v>
      </c>
      <c r="I151" t="s">
        <v>50</v>
      </c>
      <c r="J151" t="s">
        <v>50</v>
      </c>
      <c r="K151" t="s">
        <v>51</v>
      </c>
      <c r="L151" s="44" t="s">
        <v>1930</v>
      </c>
      <c r="M151" t="s">
        <v>1931</v>
      </c>
      <c r="N151">
        <f>VLOOKUP(D151,'HIS-6.9'!D:E,2,FALSE)</f>
        <v>200</v>
      </c>
      <c r="O151">
        <f t="shared" si="4"/>
        <v>1</v>
      </c>
      <c r="P151">
        <f>VLOOKUP(D151,'银行-6.9'!F:G,2,FALSE)</f>
        <v>200</v>
      </c>
      <c r="Q151">
        <f t="shared" si="5"/>
        <v>1</v>
      </c>
    </row>
    <row r="152" spans="1:17">
      <c r="A152" s="33">
        <v>42895.603067129632</v>
      </c>
      <c r="B152" t="s">
        <v>802</v>
      </c>
      <c r="C152" t="s">
        <v>803</v>
      </c>
      <c r="D152" t="s">
        <v>804</v>
      </c>
      <c r="E152">
        <v>1000</v>
      </c>
      <c r="F152" t="s">
        <v>49</v>
      </c>
      <c r="G152" t="s">
        <v>49</v>
      </c>
      <c r="H152" t="s">
        <v>1932</v>
      </c>
      <c r="I152" t="s">
        <v>50</v>
      </c>
      <c r="J152" t="s">
        <v>50</v>
      </c>
      <c r="K152" t="s">
        <v>51</v>
      </c>
      <c r="L152" s="44" t="s">
        <v>1933</v>
      </c>
      <c r="M152" t="s">
        <v>1934</v>
      </c>
      <c r="N152">
        <f>VLOOKUP(D152,'HIS-6.9'!D:E,2,FALSE)</f>
        <v>1000</v>
      </c>
      <c r="O152">
        <f t="shared" si="4"/>
        <v>1</v>
      </c>
      <c r="P152">
        <f>VLOOKUP(D152,'银行-6.9'!F:G,2,FALSE)</f>
        <v>1000</v>
      </c>
      <c r="Q152">
        <f t="shared" si="5"/>
        <v>1</v>
      </c>
    </row>
    <row r="153" spans="1:17">
      <c r="A153" s="33">
        <v>42895.602418981478</v>
      </c>
      <c r="B153" t="s">
        <v>805</v>
      </c>
      <c r="C153" t="s">
        <v>806</v>
      </c>
      <c r="D153" t="s">
        <v>807</v>
      </c>
      <c r="E153">
        <v>1500</v>
      </c>
      <c r="F153" t="s">
        <v>49</v>
      </c>
      <c r="G153" t="s">
        <v>49</v>
      </c>
      <c r="H153" t="s">
        <v>1935</v>
      </c>
      <c r="I153" t="s">
        <v>50</v>
      </c>
      <c r="J153" t="s">
        <v>50</v>
      </c>
      <c r="K153" t="s">
        <v>51</v>
      </c>
      <c r="L153" s="44" t="s">
        <v>1936</v>
      </c>
      <c r="M153" t="s">
        <v>1937</v>
      </c>
      <c r="N153">
        <f>VLOOKUP(D153,'HIS-6.9'!D:E,2,FALSE)</f>
        <v>1500</v>
      </c>
      <c r="O153">
        <f t="shared" si="4"/>
        <v>1</v>
      </c>
      <c r="P153">
        <f>VLOOKUP(D153,'银行-6.9'!F:G,2,FALSE)</f>
        <v>1500</v>
      </c>
      <c r="Q153">
        <f t="shared" si="5"/>
        <v>1</v>
      </c>
    </row>
    <row r="154" spans="1:17">
      <c r="A154" s="33">
        <v>42895.601701388892</v>
      </c>
      <c r="B154" t="s">
        <v>808</v>
      </c>
      <c r="C154" t="s">
        <v>809</v>
      </c>
      <c r="D154" t="s">
        <v>810</v>
      </c>
      <c r="E154">
        <v>400</v>
      </c>
      <c r="F154" t="s">
        <v>49</v>
      </c>
      <c r="G154" t="s">
        <v>49</v>
      </c>
      <c r="H154" t="s">
        <v>1938</v>
      </c>
      <c r="I154" t="s">
        <v>50</v>
      </c>
      <c r="J154" t="s">
        <v>50</v>
      </c>
      <c r="K154" t="s">
        <v>51</v>
      </c>
      <c r="L154" s="44" t="s">
        <v>1939</v>
      </c>
      <c r="M154" t="s">
        <v>1940</v>
      </c>
      <c r="N154">
        <f>VLOOKUP(D154,'HIS-6.9'!D:E,2,FALSE)</f>
        <v>400</v>
      </c>
      <c r="O154">
        <f t="shared" si="4"/>
        <v>1</v>
      </c>
      <c r="P154">
        <f>VLOOKUP(D154,'银行-6.9'!F:G,2,FALSE)</f>
        <v>400</v>
      </c>
      <c r="Q154">
        <f t="shared" si="5"/>
        <v>1</v>
      </c>
    </row>
    <row r="155" spans="1:17">
      <c r="A155" s="33">
        <v>42895.599803240744</v>
      </c>
      <c r="B155" t="s">
        <v>811</v>
      </c>
      <c r="C155" t="s">
        <v>812</v>
      </c>
      <c r="D155" t="s">
        <v>813</v>
      </c>
      <c r="E155">
        <v>1000</v>
      </c>
      <c r="F155" t="s">
        <v>49</v>
      </c>
      <c r="G155" t="s">
        <v>49</v>
      </c>
      <c r="H155" t="s">
        <v>1941</v>
      </c>
      <c r="I155" t="s">
        <v>50</v>
      </c>
      <c r="J155" t="s">
        <v>50</v>
      </c>
      <c r="K155" t="s">
        <v>51</v>
      </c>
      <c r="L155" s="44" t="s">
        <v>1942</v>
      </c>
      <c r="M155" t="s">
        <v>1943</v>
      </c>
      <c r="N155">
        <f>VLOOKUP(D155,'HIS-6.9'!D:E,2,FALSE)</f>
        <v>1000</v>
      </c>
      <c r="O155">
        <f t="shared" si="4"/>
        <v>1</v>
      </c>
      <c r="P155">
        <f>VLOOKUP(D155,'银行-6.9'!F:G,2,FALSE)</f>
        <v>1000</v>
      </c>
      <c r="Q155">
        <f t="shared" si="5"/>
        <v>1</v>
      </c>
    </row>
    <row r="156" spans="1:17">
      <c r="A156" s="33">
        <v>42895.592951388891</v>
      </c>
      <c r="B156" t="s">
        <v>816</v>
      </c>
      <c r="C156" t="s">
        <v>817</v>
      </c>
      <c r="D156" t="s">
        <v>818</v>
      </c>
      <c r="E156">
        <v>200</v>
      </c>
      <c r="F156" t="s">
        <v>49</v>
      </c>
      <c r="G156" t="s">
        <v>49</v>
      </c>
      <c r="H156" t="s">
        <v>1944</v>
      </c>
      <c r="I156" t="s">
        <v>50</v>
      </c>
      <c r="J156" t="s">
        <v>50</v>
      </c>
      <c r="K156" t="s">
        <v>51</v>
      </c>
      <c r="L156" s="44" t="s">
        <v>1945</v>
      </c>
      <c r="M156" t="s">
        <v>1946</v>
      </c>
      <c r="N156">
        <f>VLOOKUP(D156,'HIS-6.9'!D:E,2,FALSE)</f>
        <v>200</v>
      </c>
      <c r="O156">
        <f t="shared" si="4"/>
        <v>1</v>
      </c>
      <c r="P156">
        <f>VLOOKUP(D156,'银行-6.9'!F:G,2,FALSE)</f>
        <v>200</v>
      </c>
      <c r="Q156">
        <f t="shared" si="5"/>
        <v>1</v>
      </c>
    </row>
    <row r="157" spans="1:17">
      <c r="A157" s="33">
        <v>42895.590208333335</v>
      </c>
      <c r="B157" t="s">
        <v>821</v>
      </c>
      <c r="C157" t="s">
        <v>822</v>
      </c>
      <c r="D157" t="s">
        <v>823</v>
      </c>
      <c r="E157">
        <v>20</v>
      </c>
      <c r="F157" t="s">
        <v>49</v>
      </c>
      <c r="G157" t="s">
        <v>49</v>
      </c>
      <c r="H157" t="s">
        <v>1947</v>
      </c>
      <c r="I157" t="s">
        <v>50</v>
      </c>
      <c r="J157" t="s">
        <v>50</v>
      </c>
      <c r="K157" t="s">
        <v>51</v>
      </c>
      <c r="L157" s="44" t="s">
        <v>1948</v>
      </c>
      <c r="M157" t="s">
        <v>1949</v>
      </c>
      <c r="N157">
        <f>VLOOKUP(D157,'HIS-6.9'!D:E,2,FALSE)</f>
        <v>20</v>
      </c>
      <c r="O157">
        <f t="shared" si="4"/>
        <v>1</v>
      </c>
      <c r="P157">
        <f>VLOOKUP(D157,'银行-6.9'!F:G,2,FALSE)</f>
        <v>20</v>
      </c>
      <c r="Q157">
        <f t="shared" si="5"/>
        <v>1</v>
      </c>
    </row>
    <row r="158" spans="1:17">
      <c r="A158" s="33">
        <v>42895.586539351854</v>
      </c>
      <c r="B158" t="s">
        <v>826</v>
      </c>
      <c r="C158" t="s">
        <v>282</v>
      </c>
      <c r="D158" t="s">
        <v>827</v>
      </c>
      <c r="E158">
        <v>8893</v>
      </c>
      <c r="F158" t="s">
        <v>49</v>
      </c>
      <c r="G158" t="s">
        <v>49</v>
      </c>
      <c r="H158" t="s">
        <v>1950</v>
      </c>
      <c r="I158" t="s">
        <v>50</v>
      </c>
      <c r="J158" t="s">
        <v>50</v>
      </c>
      <c r="K158" t="s">
        <v>51</v>
      </c>
      <c r="L158" s="44" t="s">
        <v>1951</v>
      </c>
      <c r="M158" t="s">
        <v>1952</v>
      </c>
      <c r="N158">
        <f>VLOOKUP(D158,'HIS-6.9'!D:E,2,FALSE)</f>
        <v>8893</v>
      </c>
      <c r="O158">
        <f t="shared" si="4"/>
        <v>1</v>
      </c>
      <c r="P158">
        <f>VLOOKUP(D158,'银行-6.9'!F:G,2,FALSE)</f>
        <v>8893</v>
      </c>
      <c r="Q158">
        <f t="shared" si="5"/>
        <v>1</v>
      </c>
    </row>
    <row r="159" spans="1:17">
      <c r="A159" s="33">
        <v>42895.5862037037</v>
      </c>
      <c r="B159" t="s">
        <v>785</v>
      </c>
      <c r="C159" t="s">
        <v>786</v>
      </c>
      <c r="D159" t="s">
        <v>828</v>
      </c>
      <c r="E159">
        <v>300</v>
      </c>
      <c r="F159" t="s">
        <v>49</v>
      </c>
      <c r="G159" t="s">
        <v>49</v>
      </c>
      <c r="H159" t="s">
        <v>1953</v>
      </c>
      <c r="I159" t="s">
        <v>50</v>
      </c>
      <c r="J159" t="s">
        <v>50</v>
      </c>
      <c r="K159" t="s">
        <v>51</v>
      </c>
      <c r="L159" s="44" t="s">
        <v>1954</v>
      </c>
      <c r="M159" t="s">
        <v>1955</v>
      </c>
      <c r="N159">
        <f>VLOOKUP(D159,'HIS-6.9'!D:E,2,FALSE)</f>
        <v>300</v>
      </c>
      <c r="O159">
        <f t="shared" si="4"/>
        <v>1</v>
      </c>
      <c r="P159">
        <f>VLOOKUP(D159,'银行-6.9'!F:G,2,FALSE)</f>
        <v>300</v>
      </c>
      <c r="Q159">
        <f t="shared" si="5"/>
        <v>1</v>
      </c>
    </row>
    <row r="160" spans="1:17">
      <c r="A160" s="33">
        <v>42895.585798611108</v>
      </c>
      <c r="B160" t="s">
        <v>829</v>
      </c>
      <c r="C160" t="s">
        <v>830</v>
      </c>
      <c r="D160" t="s">
        <v>831</v>
      </c>
      <c r="E160">
        <v>1000</v>
      </c>
      <c r="F160" t="s">
        <v>49</v>
      </c>
      <c r="G160" t="s">
        <v>49</v>
      </c>
      <c r="H160" t="s">
        <v>1956</v>
      </c>
      <c r="I160" t="s">
        <v>50</v>
      </c>
      <c r="J160" t="s">
        <v>50</v>
      </c>
      <c r="K160" t="s">
        <v>51</v>
      </c>
      <c r="L160" s="44" t="s">
        <v>1957</v>
      </c>
      <c r="M160" t="s">
        <v>1958</v>
      </c>
      <c r="N160">
        <f>VLOOKUP(D160,'HIS-6.9'!D:E,2,FALSE)</f>
        <v>1000</v>
      </c>
      <c r="O160">
        <f t="shared" si="4"/>
        <v>1</v>
      </c>
      <c r="P160">
        <f>VLOOKUP(D160,'银行-6.9'!F:G,2,FALSE)</f>
        <v>1000</v>
      </c>
      <c r="Q160">
        <f t="shared" si="5"/>
        <v>1</v>
      </c>
    </row>
    <row r="161" spans="1:17">
      <c r="A161" s="33">
        <v>42895.584606481483</v>
      </c>
      <c r="B161" t="s">
        <v>832</v>
      </c>
      <c r="C161" t="s">
        <v>833</v>
      </c>
      <c r="D161" t="s">
        <v>834</v>
      </c>
      <c r="E161">
        <v>50</v>
      </c>
      <c r="F161" t="s">
        <v>49</v>
      </c>
      <c r="G161" t="s">
        <v>49</v>
      </c>
      <c r="H161" t="s">
        <v>1959</v>
      </c>
      <c r="I161" t="s">
        <v>50</v>
      </c>
      <c r="J161" t="s">
        <v>50</v>
      </c>
      <c r="K161" t="s">
        <v>51</v>
      </c>
      <c r="L161" s="44" t="s">
        <v>1960</v>
      </c>
      <c r="M161" t="s">
        <v>1961</v>
      </c>
      <c r="N161">
        <f>VLOOKUP(D161,'HIS-6.9'!D:E,2,FALSE)</f>
        <v>50</v>
      </c>
      <c r="O161">
        <f t="shared" si="4"/>
        <v>1</v>
      </c>
      <c r="P161">
        <f>VLOOKUP(D161,'银行-6.9'!F:G,2,FALSE)</f>
        <v>50</v>
      </c>
      <c r="Q161">
        <f t="shared" si="5"/>
        <v>1</v>
      </c>
    </row>
    <row r="162" spans="1:17">
      <c r="A162" s="33">
        <v>42895.583321759259</v>
      </c>
      <c r="B162" t="s">
        <v>835</v>
      </c>
      <c r="C162" t="s">
        <v>836</v>
      </c>
      <c r="D162" t="s">
        <v>837</v>
      </c>
      <c r="E162">
        <v>200</v>
      </c>
      <c r="F162" t="s">
        <v>49</v>
      </c>
      <c r="G162" t="s">
        <v>49</v>
      </c>
      <c r="H162" t="s">
        <v>1962</v>
      </c>
      <c r="I162" t="s">
        <v>50</v>
      </c>
      <c r="J162" t="s">
        <v>50</v>
      </c>
      <c r="K162" t="s">
        <v>51</v>
      </c>
      <c r="L162" s="44" t="s">
        <v>1963</v>
      </c>
      <c r="M162" t="s">
        <v>1964</v>
      </c>
      <c r="N162">
        <f>VLOOKUP(D162,'HIS-6.9'!D:E,2,FALSE)</f>
        <v>200</v>
      </c>
      <c r="O162">
        <f t="shared" si="4"/>
        <v>1</v>
      </c>
      <c r="P162">
        <f>VLOOKUP(D162,'银行-6.9'!F:G,2,FALSE)</f>
        <v>200</v>
      </c>
      <c r="Q162">
        <f t="shared" si="5"/>
        <v>1</v>
      </c>
    </row>
    <row r="163" spans="1:17">
      <c r="A163" s="33">
        <v>42895.582557870373</v>
      </c>
      <c r="B163" t="s">
        <v>838</v>
      </c>
      <c r="C163" t="s">
        <v>839</v>
      </c>
      <c r="D163" t="s">
        <v>840</v>
      </c>
      <c r="E163">
        <v>1000</v>
      </c>
      <c r="F163" t="s">
        <v>49</v>
      </c>
      <c r="G163" t="s">
        <v>49</v>
      </c>
      <c r="H163" t="s">
        <v>1965</v>
      </c>
      <c r="I163" t="s">
        <v>50</v>
      </c>
      <c r="J163" t="s">
        <v>50</v>
      </c>
      <c r="K163" t="s">
        <v>51</v>
      </c>
      <c r="L163" s="44" t="s">
        <v>1966</v>
      </c>
      <c r="M163" t="s">
        <v>1967</v>
      </c>
      <c r="N163">
        <f>VLOOKUP(D163,'HIS-6.9'!D:E,2,FALSE)</f>
        <v>1000</v>
      </c>
      <c r="O163">
        <f t="shared" si="4"/>
        <v>1</v>
      </c>
      <c r="P163">
        <f>VLOOKUP(D163,'银行-6.9'!F:G,2,FALSE)</f>
        <v>1000</v>
      </c>
      <c r="Q163">
        <f t="shared" si="5"/>
        <v>1</v>
      </c>
    </row>
    <row r="164" spans="1:17">
      <c r="A164" s="33">
        <v>42895.58148148148</v>
      </c>
      <c r="B164" t="s">
        <v>841</v>
      </c>
      <c r="C164" t="s">
        <v>842</v>
      </c>
      <c r="D164" t="s">
        <v>843</v>
      </c>
      <c r="E164">
        <v>3000</v>
      </c>
      <c r="F164" t="s">
        <v>49</v>
      </c>
      <c r="G164" t="s">
        <v>49</v>
      </c>
      <c r="H164" t="s">
        <v>1968</v>
      </c>
      <c r="I164" t="s">
        <v>50</v>
      </c>
      <c r="J164" t="s">
        <v>50</v>
      </c>
      <c r="K164" t="s">
        <v>51</v>
      </c>
      <c r="L164" s="44" t="s">
        <v>1969</v>
      </c>
      <c r="M164" t="s">
        <v>1970</v>
      </c>
      <c r="N164">
        <f>VLOOKUP(D164,'HIS-6.9'!D:E,2,FALSE)</f>
        <v>3000</v>
      </c>
      <c r="O164">
        <f t="shared" si="4"/>
        <v>1</v>
      </c>
      <c r="P164">
        <f>VLOOKUP(D164,'银行-6.9'!F:G,2,FALSE)</f>
        <v>3000</v>
      </c>
      <c r="Q164">
        <f t="shared" si="5"/>
        <v>1</v>
      </c>
    </row>
    <row r="165" spans="1:17">
      <c r="A165" s="33">
        <v>42895.580821759257</v>
      </c>
      <c r="B165" t="s">
        <v>844</v>
      </c>
      <c r="C165" t="s">
        <v>313</v>
      </c>
      <c r="D165" t="s">
        <v>845</v>
      </c>
      <c r="E165">
        <v>500</v>
      </c>
      <c r="F165" t="s">
        <v>49</v>
      </c>
      <c r="G165" t="s">
        <v>49</v>
      </c>
      <c r="H165" t="s">
        <v>1971</v>
      </c>
      <c r="I165" t="s">
        <v>50</v>
      </c>
      <c r="J165" t="s">
        <v>50</v>
      </c>
      <c r="K165" t="s">
        <v>51</v>
      </c>
      <c r="L165" s="44" t="s">
        <v>1972</v>
      </c>
      <c r="M165" t="s">
        <v>1973</v>
      </c>
      <c r="N165">
        <f>VLOOKUP(D165,'HIS-6.9'!D:E,2,FALSE)</f>
        <v>500</v>
      </c>
      <c r="O165">
        <f t="shared" si="4"/>
        <v>1</v>
      </c>
      <c r="P165">
        <f>VLOOKUP(D165,'银行-6.9'!F:G,2,FALSE)</f>
        <v>500</v>
      </c>
      <c r="Q165">
        <f t="shared" si="5"/>
        <v>1</v>
      </c>
    </row>
    <row r="166" spans="1:17">
      <c r="A166" s="33">
        <v>42895.578865740739</v>
      </c>
      <c r="B166" t="s">
        <v>333</v>
      </c>
      <c r="C166" t="s">
        <v>334</v>
      </c>
      <c r="D166" t="s">
        <v>846</v>
      </c>
      <c r="E166">
        <v>3000</v>
      </c>
      <c r="F166" t="s">
        <v>49</v>
      </c>
      <c r="G166" t="s">
        <v>49</v>
      </c>
      <c r="H166" t="s">
        <v>1974</v>
      </c>
      <c r="I166" t="s">
        <v>50</v>
      </c>
      <c r="J166" t="s">
        <v>50</v>
      </c>
      <c r="K166" t="s">
        <v>51</v>
      </c>
      <c r="L166" s="44" t="s">
        <v>1975</v>
      </c>
      <c r="M166" t="s">
        <v>1976</v>
      </c>
      <c r="N166">
        <f>VLOOKUP(D166,'HIS-6.9'!D:E,2,FALSE)</f>
        <v>3000</v>
      </c>
      <c r="O166">
        <f t="shared" si="4"/>
        <v>1</v>
      </c>
      <c r="P166">
        <f>VLOOKUP(D166,'银行-6.9'!F:G,2,FALSE)</f>
        <v>3000</v>
      </c>
      <c r="Q166">
        <f t="shared" si="5"/>
        <v>1</v>
      </c>
    </row>
    <row r="167" spans="1:17">
      <c r="A167" s="33">
        <v>42895.578668981485</v>
      </c>
      <c r="B167" t="s">
        <v>847</v>
      </c>
      <c r="C167" t="s">
        <v>848</v>
      </c>
      <c r="D167" t="s">
        <v>849</v>
      </c>
      <c r="E167">
        <v>2650</v>
      </c>
      <c r="F167" t="s">
        <v>49</v>
      </c>
      <c r="G167" t="s">
        <v>49</v>
      </c>
      <c r="H167" t="s">
        <v>1977</v>
      </c>
      <c r="I167" t="s">
        <v>50</v>
      </c>
      <c r="J167" t="s">
        <v>50</v>
      </c>
      <c r="K167" t="s">
        <v>51</v>
      </c>
      <c r="L167" s="44" t="s">
        <v>1978</v>
      </c>
      <c r="M167" t="s">
        <v>1979</v>
      </c>
      <c r="N167">
        <f>VLOOKUP(D167,'HIS-6.9'!D:E,2,FALSE)</f>
        <v>2650</v>
      </c>
      <c r="O167">
        <f t="shared" si="4"/>
        <v>1</v>
      </c>
      <c r="P167">
        <f>VLOOKUP(D167,'银行-6.9'!F:G,2,FALSE)</f>
        <v>2650</v>
      </c>
      <c r="Q167">
        <f t="shared" si="5"/>
        <v>1</v>
      </c>
    </row>
    <row r="168" spans="1:17">
      <c r="A168" s="33">
        <v>42895.576516203706</v>
      </c>
      <c r="B168" t="s">
        <v>850</v>
      </c>
      <c r="C168" t="s">
        <v>851</v>
      </c>
      <c r="D168" t="s">
        <v>852</v>
      </c>
      <c r="E168">
        <v>500</v>
      </c>
      <c r="F168" t="s">
        <v>49</v>
      </c>
      <c r="G168" t="s">
        <v>49</v>
      </c>
      <c r="H168" t="s">
        <v>1980</v>
      </c>
      <c r="I168" t="s">
        <v>50</v>
      </c>
      <c r="J168" t="s">
        <v>50</v>
      </c>
      <c r="K168" t="s">
        <v>51</v>
      </c>
      <c r="L168" s="44" t="s">
        <v>1981</v>
      </c>
      <c r="M168" t="s">
        <v>1982</v>
      </c>
      <c r="N168">
        <f>VLOOKUP(D168,'HIS-6.9'!D:E,2,FALSE)</f>
        <v>500</v>
      </c>
      <c r="O168">
        <f t="shared" si="4"/>
        <v>1</v>
      </c>
      <c r="P168">
        <f>VLOOKUP(D168,'银行-6.9'!F:G,2,FALSE)</f>
        <v>500</v>
      </c>
      <c r="Q168">
        <f t="shared" si="5"/>
        <v>1</v>
      </c>
    </row>
    <row r="169" spans="1:17">
      <c r="A169" s="33">
        <v>42895.575821759259</v>
      </c>
      <c r="B169" t="s">
        <v>853</v>
      </c>
      <c r="C169" t="s">
        <v>854</v>
      </c>
      <c r="D169" t="s">
        <v>855</v>
      </c>
      <c r="E169">
        <v>20</v>
      </c>
      <c r="F169" t="s">
        <v>49</v>
      </c>
      <c r="G169" t="s">
        <v>49</v>
      </c>
      <c r="H169" t="s">
        <v>1983</v>
      </c>
      <c r="I169" t="s">
        <v>50</v>
      </c>
      <c r="J169" t="s">
        <v>50</v>
      </c>
      <c r="K169" t="s">
        <v>51</v>
      </c>
      <c r="L169" s="44" t="s">
        <v>1984</v>
      </c>
      <c r="M169" t="s">
        <v>1985</v>
      </c>
      <c r="N169">
        <f>VLOOKUP(D169,'HIS-6.9'!D:E,2,FALSE)</f>
        <v>20</v>
      </c>
      <c r="O169">
        <f t="shared" si="4"/>
        <v>1</v>
      </c>
      <c r="P169">
        <f>VLOOKUP(D169,'银行-6.9'!F:G,2,FALSE)</f>
        <v>20</v>
      </c>
      <c r="Q169">
        <f t="shared" si="5"/>
        <v>1</v>
      </c>
    </row>
    <row r="170" spans="1:17">
      <c r="A170" s="33">
        <v>42895.571053240739</v>
      </c>
      <c r="B170" t="s">
        <v>856</v>
      </c>
      <c r="C170" t="s">
        <v>857</v>
      </c>
      <c r="D170" t="s">
        <v>858</v>
      </c>
      <c r="E170">
        <v>20</v>
      </c>
      <c r="F170" t="s">
        <v>49</v>
      </c>
      <c r="G170" t="s">
        <v>49</v>
      </c>
      <c r="H170" t="s">
        <v>1986</v>
      </c>
      <c r="I170" t="s">
        <v>50</v>
      </c>
      <c r="J170" t="s">
        <v>50</v>
      </c>
      <c r="K170" t="s">
        <v>51</v>
      </c>
      <c r="L170" s="44" t="s">
        <v>1987</v>
      </c>
      <c r="M170" t="s">
        <v>1988</v>
      </c>
      <c r="N170">
        <f>VLOOKUP(D170,'HIS-6.9'!D:E,2,FALSE)</f>
        <v>20</v>
      </c>
      <c r="O170">
        <f t="shared" si="4"/>
        <v>1</v>
      </c>
      <c r="P170">
        <f>VLOOKUP(D170,'银行-6.9'!F:G,2,FALSE)</f>
        <v>20</v>
      </c>
      <c r="Q170">
        <f t="shared" si="5"/>
        <v>1</v>
      </c>
    </row>
    <row r="171" spans="1:17">
      <c r="A171" s="33">
        <v>42895.564942129633</v>
      </c>
      <c r="B171" t="s">
        <v>525</v>
      </c>
      <c r="C171" t="s">
        <v>526</v>
      </c>
      <c r="D171" t="s">
        <v>859</v>
      </c>
      <c r="E171">
        <v>200</v>
      </c>
      <c r="F171" t="s">
        <v>49</v>
      </c>
      <c r="G171" t="s">
        <v>49</v>
      </c>
      <c r="H171" t="s">
        <v>1989</v>
      </c>
      <c r="I171" t="s">
        <v>50</v>
      </c>
      <c r="J171" t="s">
        <v>50</v>
      </c>
      <c r="K171" t="s">
        <v>51</v>
      </c>
      <c r="L171" s="44" t="s">
        <v>1990</v>
      </c>
      <c r="M171" t="s">
        <v>1991</v>
      </c>
      <c r="N171">
        <f>VLOOKUP(D171,'HIS-6.9'!D:E,2,FALSE)</f>
        <v>200</v>
      </c>
      <c r="O171">
        <f t="shared" si="4"/>
        <v>1</v>
      </c>
      <c r="P171">
        <f>VLOOKUP(D171,'银行-6.9'!F:G,2,FALSE)</f>
        <v>200</v>
      </c>
      <c r="Q171">
        <f t="shared" si="5"/>
        <v>1</v>
      </c>
    </row>
    <row r="172" spans="1:17">
      <c r="A172" s="33">
        <v>42895.564282407409</v>
      </c>
      <c r="B172" t="s">
        <v>860</v>
      </c>
      <c r="C172" t="s">
        <v>861</v>
      </c>
      <c r="D172" t="s">
        <v>862</v>
      </c>
      <c r="E172">
        <v>200</v>
      </c>
      <c r="F172" t="s">
        <v>49</v>
      </c>
      <c r="G172" t="s">
        <v>49</v>
      </c>
      <c r="H172" t="s">
        <v>1992</v>
      </c>
      <c r="I172" t="s">
        <v>50</v>
      </c>
      <c r="J172" t="s">
        <v>50</v>
      </c>
      <c r="K172" t="s">
        <v>51</v>
      </c>
      <c r="L172" s="44" t="s">
        <v>1993</v>
      </c>
      <c r="M172" t="s">
        <v>1994</v>
      </c>
      <c r="N172">
        <f>VLOOKUP(D172,'HIS-6.9'!D:E,2,FALSE)</f>
        <v>200</v>
      </c>
      <c r="O172">
        <f t="shared" si="4"/>
        <v>1</v>
      </c>
      <c r="P172">
        <f>VLOOKUP(D172,'银行-6.9'!F:G,2,FALSE)</f>
        <v>200</v>
      </c>
      <c r="Q172">
        <f t="shared" si="5"/>
        <v>1</v>
      </c>
    </row>
    <row r="173" spans="1:17">
      <c r="A173" s="33">
        <v>42895.56</v>
      </c>
      <c r="B173" t="s">
        <v>863</v>
      </c>
      <c r="C173" t="s">
        <v>864</v>
      </c>
      <c r="D173" t="s">
        <v>865</v>
      </c>
      <c r="E173">
        <v>1000</v>
      </c>
      <c r="F173" t="s">
        <v>49</v>
      </c>
      <c r="G173" t="s">
        <v>49</v>
      </c>
      <c r="H173" t="s">
        <v>1995</v>
      </c>
      <c r="I173" t="s">
        <v>50</v>
      </c>
      <c r="J173" t="s">
        <v>50</v>
      </c>
      <c r="K173" t="s">
        <v>51</v>
      </c>
      <c r="L173" s="44" t="s">
        <v>1996</v>
      </c>
      <c r="M173" t="s">
        <v>1997</v>
      </c>
      <c r="N173">
        <f>VLOOKUP(D173,'HIS-6.9'!D:E,2,FALSE)</f>
        <v>1000</v>
      </c>
      <c r="O173">
        <f t="shared" si="4"/>
        <v>1</v>
      </c>
      <c r="P173">
        <f>VLOOKUP(D173,'银行-6.9'!F:G,2,FALSE)</f>
        <v>1000</v>
      </c>
      <c r="Q173">
        <f t="shared" si="5"/>
        <v>1</v>
      </c>
    </row>
    <row r="174" spans="1:17">
      <c r="A174" s="33">
        <v>42895.546909722223</v>
      </c>
      <c r="B174" t="s">
        <v>866</v>
      </c>
      <c r="C174" t="s">
        <v>867</v>
      </c>
      <c r="D174" t="s">
        <v>868</v>
      </c>
      <c r="E174">
        <v>500</v>
      </c>
      <c r="F174" t="s">
        <v>49</v>
      </c>
      <c r="G174" t="s">
        <v>49</v>
      </c>
      <c r="H174" t="s">
        <v>1998</v>
      </c>
      <c r="I174" t="s">
        <v>50</v>
      </c>
      <c r="J174" t="s">
        <v>50</v>
      </c>
      <c r="K174" t="s">
        <v>51</v>
      </c>
      <c r="L174" s="44" t="s">
        <v>1999</v>
      </c>
      <c r="M174" t="s">
        <v>2000</v>
      </c>
      <c r="N174">
        <f>VLOOKUP(D174,'HIS-6.9'!D:E,2,FALSE)</f>
        <v>500</v>
      </c>
      <c r="O174">
        <f t="shared" si="4"/>
        <v>1</v>
      </c>
      <c r="P174">
        <f>VLOOKUP(D174,'银行-6.9'!F:G,2,FALSE)</f>
        <v>500</v>
      </c>
      <c r="Q174">
        <f t="shared" si="5"/>
        <v>1</v>
      </c>
    </row>
    <row r="175" spans="1:17">
      <c r="A175" s="33">
        <v>42895.538206018522</v>
      </c>
      <c r="B175" t="s">
        <v>869</v>
      </c>
      <c r="C175" t="s">
        <v>870</v>
      </c>
      <c r="D175" t="s">
        <v>871</v>
      </c>
      <c r="E175">
        <v>10</v>
      </c>
      <c r="F175" t="s">
        <v>49</v>
      </c>
      <c r="G175" t="s">
        <v>49</v>
      </c>
      <c r="H175" t="s">
        <v>2001</v>
      </c>
      <c r="I175" t="s">
        <v>50</v>
      </c>
      <c r="J175" t="s">
        <v>50</v>
      </c>
      <c r="K175" t="s">
        <v>51</v>
      </c>
      <c r="L175" s="44" t="s">
        <v>2002</v>
      </c>
      <c r="M175" t="s">
        <v>2003</v>
      </c>
      <c r="N175">
        <f>VLOOKUP(D175,'HIS-6.9'!D:E,2,FALSE)</f>
        <v>10</v>
      </c>
      <c r="O175">
        <f t="shared" si="4"/>
        <v>1</v>
      </c>
      <c r="P175">
        <f>VLOOKUP(D175,'银行-6.9'!F:G,2,FALSE)</f>
        <v>10</v>
      </c>
      <c r="Q175">
        <f t="shared" si="5"/>
        <v>1</v>
      </c>
    </row>
    <row r="176" spans="1:17">
      <c r="A176" s="33">
        <v>42895.534895833334</v>
      </c>
      <c r="B176" t="s">
        <v>609</v>
      </c>
      <c r="C176" t="s">
        <v>610</v>
      </c>
      <c r="D176" t="s">
        <v>872</v>
      </c>
      <c r="E176">
        <v>1000</v>
      </c>
      <c r="F176" t="s">
        <v>49</v>
      </c>
      <c r="G176" t="s">
        <v>49</v>
      </c>
      <c r="H176" t="s">
        <v>2004</v>
      </c>
      <c r="I176" t="s">
        <v>50</v>
      </c>
      <c r="J176" t="s">
        <v>50</v>
      </c>
      <c r="K176" t="s">
        <v>51</v>
      </c>
      <c r="L176" s="44" t="s">
        <v>2005</v>
      </c>
      <c r="M176" t="s">
        <v>2006</v>
      </c>
      <c r="N176">
        <f>VLOOKUP(D176,'HIS-6.9'!D:E,2,FALSE)</f>
        <v>1000</v>
      </c>
      <c r="O176">
        <f t="shared" si="4"/>
        <v>1</v>
      </c>
      <c r="P176">
        <f>VLOOKUP(D176,'银行-6.9'!F:G,2,FALSE)</f>
        <v>1000</v>
      </c>
      <c r="Q176">
        <f t="shared" si="5"/>
        <v>1</v>
      </c>
    </row>
    <row r="177" spans="1:17">
      <c r="A177" s="33">
        <v>42895.529166666667</v>
      </c>
      <c r="B177" t="s">
        <v>873</v>
      </c>
      <c r="C177" t="s">
        <v>874</v>
      </c>
      <c r="D177" t="s">
        <v>875</v>
      </c>
      <c r="E177">
        <v>50</v>
      </c>
      <c r="F177" t="s">
        <v>49</v>
      </c>
      <c r="G177" t="s">
        <v>49</v>
      </c>
      <c r="H177" t="s">
        <v>2007</v>
      </c>
      <c r="I177" t="s">
        <v>50</v>
      </c>
      <c r="J177" t="s">
        <v>50</v>
      </c>
      <c r="K177" t="s">
        <v>51</v>
      </c>
      <c r="L177" s="44" t="s">
        <v>2008</v>
      </c>
      <c r="M177" t="s">
        <v>2009</v>
      </c>
      <c r="N177">
        <f>VLOOKUP(D177,'HIS-6.9'!D:E,2,FALSE)</f>
        <v>50</v>
      </c>
      <c r="O177">
        <f t="shared" si="4"/>
        <v>1</v>
      </c>
      <c r="P177">
        <f>VLOOKUP(D177,'银行-6.9'!F:G,2,FALSE)</f>
        <v>50</v>
      </c>
      <c r="Q177">
        <f t="shared" si="5"/>
        <v>1</v>
      </c>
    </row>
    <row r="178" spans="1:17">
      <c r="A178" s="33">
        <v>42895.526134259257</v>
      </c>
      <c r="B178" t="s">
        <v>876</v>
      </c>
      <c r="C178" t="s">
        <v>877</v>
      </c>
      <c r="D178" t="s">
        <v>878</v>
      </c>
      <c r="E178">
        <v>600</v>
      </c>
      <c r="F178" t="s">
        <v>49</v>
      </c>
      <c r="G178" t="s">
        <v>49</v>
      </c>
      <c r="H178" t="s">
        <v>2010</v>
      </c>
      <c r="I178" t="s">
        <v>50</v>
      </c>
      <c r="J178" t="s">
        <v>50</v>
      </c>
      <c r="K178" t="s">
        <v>51</v>
      </c>
      <c r="L178" s="44" t="s">
        <v>2011</v>
      </c>
      <c r="M178" t="s">
        <v>2012</v>
      </c>
      <c r="N178">
        <f>VLOOKUP(D178,'HIS-6.9'!D:E,2,FALSE)</f>
        <v>600</v>
      </c>
      <c r="O178">
        <f t="shared" si="4"/>
        <v>1</v>
      </c>
      <c r="P178">
        <f>VLOOKUP(D178,'银行-6.9'!F:G,2,FALSE)</f>
        <v>600</v>
      </c>
      <c r="Q178">
        <f t="shared" si="5"/>
        <v>1</v>
      </c>
    </row>
    <row r="179" spans="1:17">
      <c r="A179" s="33">
        <v>42895.524560185186</v>
      </c>
      <c r="B179" t="s">
        <v>879</v>
      </c>
      <c r="C179" t="s">
        <v>880</v>
      </c>
      <c r="D179" t="s">
        <v>881</v>
      </c>
      <c r="E179">
        <v>100</v>
      </c>
      <c r="F179" t="s">
        <v>49</v>
      </c>
      <c r="G179" t="s">
        <v>49</v>
      </c>
      <c r="H179" t="s">
        <v>2013</v>
      </c>
      <c r="I179" t="s">
        <v>50</v>
      </c>
      <c r="J179" t="s">
        <v>50</v>
      </c>
      <c r="K179" t="s">
        <v>51</v>
      </c>
      <c r="L179" s="44" t="s">
        <v>2014</v>
      </c>
      <c r="M179" t="s">
        <v>2015</v>
      </c>
      <c r="N179">
        <f>VLOOKUP(D179,'HIS-6.9'!D:E,2,FALSE)</f>
        <v>100</v>
      </c>
      <c r="O179">
        <f t="shared" si="4"/>
        <v>1</v>
      </c>
      <c r="P179">
        <f>VLOOKUP(D179,'银行-6.9'!F:G,2,FALSE)</f>
        <v>100</v>
      </c>
      <c r="Q179">
        <f t="shared" si="5"/>
        <v>1</v>
      </c>
    </row>
    <row r="180" spans="1:17">
      <c r="A180" s="33">
        <v>42895.521724537037</v>
      </c>
      <c r="B180" t="s">
        <v>882</v>
      </c>
      <c r="C180" t="s">
        <v>883</v>
      </c>
      <c r="D180" t="s">
        <v>884</v>
      </c>
      <c r="E180">
        <v>1500</v>
      </c>
      <c r="F180" t="s">
        <v>49</v>
      </c>
      <c r="G180" t="s">
        <v>49</v>
      </c>
      <c r="H180" t="s">
        <v>2016</v>
      </c>
      <c r="I180" t="s">
        <v>50</v>
      </c>
      <c r="J180" t="s">
        <v>50</v>
      </c>
      <c r="K180" t="s">
        <v>51</v>
      </c>
      <c r="L180" s="44" t="s">
        <v>2017</v>
      </c>
      <c r="M180" t="s">
        <v>2018</v>
      </c>
      <c r="N180">
        <f>VLOOKUP(D180,'HIS-6.9'!D:E,2,FALSE)</f>
        <v>1500</v>
      </c>
      <c r="O180">
        <f t="shared" si="4"/>
        <v>1</v>
      </c>
      <c r="P180">
        <f>VLOOKUP(D180,'银行-6.9'!F:G,2,FALSE)</f>
        <v>1500</v>
      </c>
      <c r="Q180">
        <f t="shared" si="5"/>
        <v>1</v>
      </c>
    </row>
    <row r="181" spans="1:17">
      <c r="A181" s="33">
        <v>42895.517326388886</v>
      </c>
      <c r="B181" t="s">
        <v>885</v>
      </c>
      <c r="C181" t="s">
        <v>886</v>
      </c>
      <c r="D181" t="s">
        <v>887</v>
      </c>
      <c r="E181">
        <v>200</v>
      </c>
      <c r="F181" t="s">
        <v>49</v>
      </c>
      <c r="G181" t="s">
        <v>49</v>
      </c>
      <c r="H181" t="s">
        <v>2019</v>
      </c>
      <c r="I181" t="s">
        <v>50</v>
      </c>
      <c r="J181" t="s">
        <v>50</v>
      </c>
      <c r="K181" t="s">
        <v>51</v>
      </c>
      <c r="L181" s="44" t="s">
        <v>2020</v>
      </c>
      <c r="M181" t="s">
        <v>2021</v>
      </c>
      <c r="N181">
        <f>VLOOKUP(D181,'HIS-6.9'!D:E,2,FALSE)</f>
        <v>200</v>
      </c>
      <c r="O181">
        <f t="shared" si="4"/>
        <v>1</v>
      </c>
      <c r="P181">
        <f>VLOOKUP(D181,'银行-6.9'!F:G,2,FALSE)</f>
        <v>200</v>
      </c>
      <c r="Q181">
        <f t="shared" si="5"/>
        <v>1</v>
      </c>
    </row>
    <row r="182" spans="1:17">
      <c r="A182" s="33">
        <v>42895.510925925926</v>
      </c>
      <c r="B182" t="s">
        <v>684</v>
      </c>
      <c r="C182" t="s">
        <v>685</v>
      </c>
      <c r="D182" t="s">
        <v>888</v>
      </c>
      <c r="E182">
        <v>3000</v>
      </c>
      <c r="F182" t="s">
        <v>49</v>
      </c>
      <c r="G182" t="s">
        <v>49</v>
      </c>
      <c r="H182" t="s">
        <v>2022</v>
      </c>
      <c r="I182" t="s">
        <v>50</v>
      </c>
      <c r="J182" t="s">
        <v>50</v>
      </c>
      <c r="K182" t="s">
        <v>51</v>
      </c>
      <c r="L182" s="44" t="s">
        <v>2023</v>
      </c>
      <c r="M182" t="s">
        <v>2024</v>
      </c>
      <c r="N182">
        <f>VLOOKUP(D182,'HIS-6.9'!D:E,2,FALSE)</f>
        <v>3000</v>
      </c>
      <c r="O182">
        <f t="shared" si="4"/>
        <v>1</v>
      </c>
      <c r="P182">
        <f>VLOOKUP(D182,'银行-6.9'!F:G,2,FALSE)</f>
        <v>3000</v>
      </c>
      <c r="Q182">
        <f t="shared" si="5"/>
        <v>1</v>
      </c>
    </row>
    <row r="183" spans="1:17">
      <c r="A183" s="33">
        <v>42895.507349537038</v>
      </c>
      <c r="B183" t="s">
        <v>891</v>
      </c>
      <c r="C183" t="s">
        <v>892</v>
      </c>
      <c r="D183" t="s">
        <v>893</v>
      </c>
      <c r="E183">
        <v>80</v>
      </c>
      <c r="F183" t="s">
        <v>49</v>
      </c>
      <c r="G183" t="s">
        <v>49</v>
      </c>
      <c r="H183" t="s">
        <v>2025</v>
      </c>
      <c r="I183" t="s">
        <v>50</v>
      </c>
      <c r="J183" t="s">
        <v>50</v>
      </c>
      <c r="K183" t="s">
        <v>51</v>
      </c>
      <c r="L183" s="44" t="s">
        <v>2026</v>
      </c>
      <c r="M183" t="s">
        <v>2027</v>
      </c>
      <c r="N183">
        <f>VLOOKUP(D183,'HIS-6.9'!D:E,2,FALSE)</f>
        <v>80</v>
      </c>
      <c r="O183">
        <f t="shared" si="4"/>
        <v>1</v>
      </c>
      <c r="P183">
        <f>VLOOKUP(D183,'银行-6.9'!F:G,2,FALSE)</f>
        <v>80</v>
      </c>
      <c r="Q183">
        <f t="shared" si="5"/>
        <v>1</v>
      </c>
    </row>
    <row r="184" spans="1:17">
      <c r="A184" s="33">
        <v>42895.502696759257</v>
      </c>
      <c r="B184" t="s">
        <v>657</v>
      </c>
      <c r="C184" t="s">
        <v>658</v>
      </c>
      <c r="D184" t="s">
        <v>894</v>
      </c>
      <c r="E184">
        <v>400</v>
      </c>
      <c r="F184" t="s">
        <v>49</v>
      </c>
      <c r="G184" t="s">
        <v>49</v>
      </c>
      <c r="H184" t="s">
        <v>2028</v>
      </c>
      <c r="I184" t="s">
        <v>50</v>
      </c>
      <c r="J184" t="s">
        <v>50</v>
      </c>
      <c r="K184" t="s">
        <v>51</v>
      </c>
      <c r="L184" s="44" t="s">
        <v>2029</v>
      </c>
      <c r="M184" t="s">
        <v>2030</v>
      </c>
      <c r="N184">
        <f>VLOOKUP(D184,'HIS-6.9'!D:E,2,FALSE)</f>
        <v>400</v>
      </c>
      <c r="O184">
        <f t="shared" si="4"/>
        <v>1</v>
      </c>
      <c r="P184">
        <f>VLOOKUP(D184,'银行-6.9'!F:G,2,FALSE)</f>
        <v>400</v>
      </c>
      <c r="Q184">
        <f t="shared" si="5"/>
        <v>1</v>
      </c>
    </row>
    <row r="185" spans="1:17">
      <c r="A185" s="33">
        <v>42895.496770833335</v>
      </c>
      <c r="B185" t="s">
        <v>470</v>
      </c>
      <c r="C185" t="s">
        <v>471</v>
      </c>
      <c r="D185" t="s">
        <v>895</v>
      </c>
      <c r="E185">
        <v>1100</v>
      </c>
      <c r="F185" t="s">
        <v>49</v>
      </c>
      <c r="G185" t="s">
        <v>49</v>
      </c>
      <c r="H185" t="s">
        <v>2031</v>
      </c>
      <c r="I185" t="s">
        <v>50</v>
      </c>
      <c r="J185" t="s">
        <v>50</v>
      </c>
      <c r="K185" t="s">
        <v>51</v>
      </c>
      <c r="L185" s="44" t="s">
        <v>2032</v>
      </c>
      <c r="M185" t="s">
        <v>2033</v>
      </c>
      <c r="N185">
        <f>VLOOKUP(D185,'HIS-6.9'!D:E,2,FALSE)</f>
        <v>1100</v>
      </c>
      <c r="O185">
        <f t="shared" si="4"/>
        <v>1</v>
      </c>
      <c r="P185">
        <f>VLOOKUP(D185,'银行-6.9'!F:G,2,FALSE)</f>
        <v>1100</v>
      </c>
      <c r="Q185">
        <f t="shared" si="5"/>
        <v>1</v>
      </c>
    </row>
    <row r="186" spans="1:17">
      <c r="A186" s="33">
        <v>42895.496666666666</v>
      </c>
      <c r="B186" t="s">
        <v>896</v>
      </c>
      <c r="C186" t="s">
        <v>897</v>
      </c>
      <c r="D186" t="s">
        <v>898</v>
      </c>
      <c r="E186">
        <v>2000</v>
      </c>
      <c r="F186" t="s">
        <v>49</v>
      </c>
      <c r="G186" t="s">
        <v>49</v>
      </c>
      <c r="H186" t="s">
        <v>2034</v>
      </c>
      <c r="I186" t="s">
        <v>50</v>
      </c>
      <c r="J186" t="s">
        <v>50</v>
      </c>
      <c r="K186" t="s">
        <v>51</v>
      </c>
      <c r="L186" s="44" t="s">
        <v>2035</v>
      </c>
      <c r="M186" t="s">
        <v>2036</v>
      </c>
      <c r="N186">
        <f>VLOOKUP(D186,'HIS-6.9'!D:E,2,FALSE)</f>
        <v>2000</v>
      </c>
      <c r="O186">
        <f t="shared" si="4"/>
        <v>1</v>
      </c>
      <c r="P186">
        <f>VLOOKUP(D186,'银行-6.9'!F:G,2,FALSE)</f>
        <v>2000</v>
      </c>
      <c r="Q186">
        <f t="shared" si="5"/>
        <v>1</v>
      </c>
    </row>
    <row r="187" spans="1:17">
      <c r="A187" s="33">
        <v>42895.496354166666</v>
      </c>
      <c r="B187" t="s">
        <v>899</v>
      </c>
      <c r="C187" t="s">
        <v>900</v>
      </c>
      <c r="D187" t="s">
        <v>901</v>
      </c>
      <c r="E187">
        <v>635</v>
      </c>
      <c r="F187" t="s">
        <v>49</v>
      </c>
      <c r="G187" t="s">
        <v>49</v>
      </c>
      <c r="H187" t="s">
        <v>2037</v>
      </c>
      <c r="I187" t="s">
        <v>50</v>
      </c>
      <c r="J187" t="s">
        <v>50</v>
      </c>
      <c r="K187" t="s">
        <v>51</v>
      </c>
      <c r="L187" s="44" t="s">
        <v>2038</v>
      </c>
      <c r="M187" t="s">
        <v>2039</v>
      </c>
      <c r="N187">
        <f>VLOOKUP(D187,'HIS-6.9'!D:E,2,FALSE)</f>
        <v>635</v>
      </c>
      <c r="O187">
        <f t="shared" si="4"/>
        <v>1</v>
      </c>
      <c r="P187">
        <f>VLOOKUP(D187,'银行-6.9'!F:G,2,FALSE)</f>
        <v>635</v>
      </c>
      <c r="Q187">
        <f t="shared" si="5"/>
        <v>1</v>
      </c>
    </row>
    <row r="188" spans="1:17">
      <c r="A188" s="33">
        <v>42895.492476851854</v>
      </c>
      <c r="B188" t="s">
        <v>903</v>
      </c>
      <c r="C188" t="s">
        <v>904</v>
      </c>
      <c r="D188" t="s">
        <v>905</v>
      </c>
      <c r="E188">
        <v>50</v>
      </c>
      <c r="F188" t="s">
        <v>49</v>
      </c>
      <c r="G188" t="s">
        <v>49</v>
      </c>
      <c r="H188" t="s">
        <v>2040</v>
      </c>
      <c r="I188" t="s">
        <v>50</v>
      </c>
      <c r="J188" t="s">
        <v>50</v>
      </c>
      <c r="K188" t="s">
        <v>51</v>
      </c>
      <c r="L188" s="44" t="s">
        <v>2041</v>
      </c>
      <c r="M188" t="s">
        <v>2042</v>
      </c>
      <c r="N188">
        <f>VLOOKUP(D188,'HIS-6.9'!D:E,2,FALSE)</f>
        <v>50</v>
      </c>
      <c r="O188">
        <f t="shared" si="4"/>
        <v>1</v>
      </c>
      <c r="P188">
        <f>VLOOKUP(D188,'银行-6.9'!F:G,2,FALSE)</f>
        <v>50</v>
      </c>
      <c r="Q188">
        <f t="shared" si="5"/>
        <v>1</v>
      </c>
    </row>
    <row r="189" spans="1:17">
      <c r="A189" s="33">
        <v>42895.492291666669</v>
      </c>
      <c r="B189" t="s">
        <v>906</v>
      </c>
      <c r="C189" t="s">
        <v>907</v>
      </c>
      <c r="D189" t="s">
        <v>908</v>
      </c>
      <c r="E189">
        <v>220</v>
      </c>
      <c r="F189" t="s">
        <v>49</v>
      </c>
      <c r="G189" t="s">
        <v>49</v>
      </c>
      <c r="H189" t="s">
        <v>2043</v>
      </c>
      <c r="I189" t="s">
        <v>50</v>
      </c>
      <c r="J189" t="s">
        <v>50</v>
      </c>
      <c r="K189" t="s">
        <v>51</v>
      </c>
      <c r="L189" s="44" t="s">
        <v>2044</v>
      </c>
      <c r="M189" t="s">
        <v>2045</v>
      </c>
      <c r="N189">
        <f>VLOOKUP(D189,'HIS-6.9'!D:E,2,FALSE)</f>
        <v>220</v>
      </c>
      <c r="O189">
        <f t="shared" si="4"/>
        <v>1</v>
      </c>
      <c r="P189">
        <f>VLOOKUP(D189,'银行-6.9'!F:G,2,FALSE)</f>
        <v>220</v>
      </c>
      <c r="Q189">
        <f t="shared" si="5"/>
        <v>1</v>
      </c>
    </row>
    <row r="190" spans="1:17">
      <c r="A190" s="33">
        <v>42895.491585648146</v>
      </c>
      <c r="B190" t="s">
        <v>909</v>
      </c>
      <c r="C190" t="s">
        <v>910</v>
      </c>
      <c r="D190" t="s">
        <v>911</v>
      </c>
      <c r="E190">
        <v>500</v>
      </c>
      <c r="F190" t="s">
        <v>49</v>
      </c>
      <c r="G190" t="s">
        <v>49</v>
      </c>
      <c r="H190" t="s">
        <v>2046</v>
      </c>
      <c r="I190" t="s">
        <v>50</v>
      </c>
      <c r="J190" t="s">
        <v>50</v>
      </c>
      <c r="K190" t="s">
        <v>51</v>
      </c>
      <c r="L190" s="44" t="s">
        <v>2047</v>
      </c>
      <c r="M190" t="s">
        <v>2048</v>
      </c>
      <c r="N190">
        <f>VLOOKUP(D190,'HIS-6.9'!D:E,2,FALSE)</f>
        <v>500</v>
      </c>
      <c r="O190">
        <f t="shared" si="4"/>
        <v>1</v>
      </c>
      <c r="P190">
        <f>VLOOKUP(D190,'银行-6.9'!F:G,2,FALSE)</f>
        <v>500</v>
      </c>
      <c r="Q190">
        <f t="shared" si="5"/>
        <v>1</v>
      </c>
    </row>
    <row r="191" spans="1:17">
      <c r="A191" s="33">
        <v>42895.491215277776</v>
      </c>
      <c r="B191" t="s">
        <v>906</v>
      </c>
      <c r="C191" t="s">
        <v>907</v>
      </c>
      <c r="D191" t="s">
        <v>912</v>
      </c>
      <c r="E191">
        <v>500</v>
      </c>
      <c r="F191" t="s">
        <v>49</v>
      </c>
      <c r="G191" t="s">
        <v>49</v>
      </c>
      <c r="H191" t="s">
        <v>2049</v>
      </c>
      <c r="I191" t="s">
        <v>50</v>
      </c>
      <c r="J191" t="s">
        <v>50</v>
      </c>
      <c r="K191" t="s">
        <v>51</v>
      </c>
      <c r="L191" s="44" t="s">
        <v>2050</v>
      </c>
      <c r="M191" t="s">
        <v>2051</v>
      </c>
      <c r="N191">
        <f>VLOOKUP(D191,'HIS-6.9'!D:E,2,FALSE)</f>
        <v>500</v>
      </c>
      <c r="O191">
        <f t="shared" si="4"/>
        <v>1</v>
      </c>
      <c r="P191">
        <f>VLOOKUP(D191,'银行-6.9'!F:G,2,FALSE)</f>
        <v>500</v>
      </c>
      <c r="Q191">
        <f t="shared" si="5"/>
        <v>1</v>
      </c>
    </row>
    <row r="192" spans="1:17">
      <c r="A192" s="33">
        <v>42895.490763888891</v>
      </c>
      <c r="B192" t="s">
        <v>916</v>
      </c>
      <c r="C192" t="s">
        <v>917</v>
      </c>
      <c r="D192" t="s">
        <v>918</v>
      </c>
      <c r="E192">
        <v>600</v>
      </c>
      <c r="F192" t="s">
        <v>49</v>
      </c>
      <c r="G192" t="s">
        <v>49</v>
      </c>
      <c r="H192" t="s">
        <v>2052</v>
      </c>
      <c r="I192" t="s">
        <v>50</v>
      </c>
      <c r="J192" t="s">
        <v>50</v>
      </c>
      <c r="K192" t="s">
        <v>51</v>
      </c>
      <c r="L192" s="44" t="s">
        <v>2053</v>
      </c>
      <c r="M192" t="s">
        <v>2054</v>
      </c>
      <c r="N192">
        <f>VLOOKUP(D192,'HIS-6.9'!D:E,2,FALSE)</f>
        <v>600</v>
      </c>
      <c r="O192">
        <f t="shared" si="4"/>
        <v>1</v>
      </c>
      <c r="P192">
        <f>VLOOKUP(D192,'银行-6.9'!F:G,2,FALSE)</f>
        <v>600</v>
      </c>
      <c r="Q192">
        <f t="shared" si="5"/>
        <v>1</v>
      </c>
    </row>
    <row r="193" spans="1:17">
      <c r="A193" s="33">
        <v>42895.490694444445</v>
      </c>
      <c r="B193" t="s">
        <v>913</v>
      </c>
      <c r="C193" t="s">
        <v>914</v>
      </c>
      <c r="D193" t="s">
        <v>915</v>
      </c>
      <c r="E193">
        <v>4000</v>
      </c>
      <c r="F193" t="s">
        <v>49</v>
      </c>
      <c r="G193" t="s">
        <v>49</v>
      </c>
      <c r="H193" t="s">
        <v>2055</v>
      </c>
      <c r="I193" t="s">
        <v>50</v>
      </c>
      <c r="J193" t="s">
        <v>50</v>
      </c>
      <c r="K193" t="s">
        <v>51</v>
      </c>
      <c r="L193" s="44" t="s">
        <v>2056</v>
      </c>
      <c r="M193" t="s">
        <v>2057</v>
      </c>
      <c r="N193">
        <f>VLOOKUP(D193,'HIS-6.9'!D:E,2,FALSE)</f>
        <v>4000</v>
      </c>
      <c r="O193">
        <f t="shared" si="4"/>
        <v>1</v>
      </c>
      <c r="P193">
        <f>VLOOKUP(D193,'银行-6.9'!F:G,2,FALSE)</f>
        <v>4000</v>
      </c>
      <c r="Q193">
        <f t="shared" si="5"/>
        <v>1</v>
      </c>
    </row>
    <row r="194" spans="1:17">
      <c r="A194" s="33">
        <v>42895.488749999997</v>
      </c>
      <c r="B194" t="s">
        <v>919</v>
      </c>
      <c r="C194" t="s">
        <v>920</v>
      </c>
      <c r="D194" t="s">
        <v>921</v>
      </c>
      <c r="E194">
        <v>50</v>
      </c>
      <c r="F194" t="s">
        <v>49</v>
      </c>
      <c r="G194" t="s">
        <v>49</v>
      </c>
      <c r="H194" t="s">
        <v>2058</v>
      </c>
      <c r="I194" t="s">
        <v>50</v>
      </c>
      <c r="J194" t="s">
        <v>50</v>
      </c>
      <c r="K194" t="s">
        <v>51</v>
      </c>
      <c r="L194" s="44" t="s">
        <v>2059</v>
      </c>
      <c r="M194" t="s">
        <v>2060</v>
      </c>
      <c r="N194">
        <f>VLOOKUP(D194,'HIS-6.9'!D:E,2,FALSE)</f>
        <v>50</v>
      </c>
      <c r="O194">
        <f t="shared" ref="O194:O257" si="6">IF(E194=N194,1,0)</f>
        <v>1</v>
      </c>
      <c r="P194">
        <f>VLOOKUP(D194,'银行-6.9'!F:G,2,FALSE)</f>
        <v>50</v>
      </c>
      <c r="Q194">
        <f t="shared" ref="Q194:Q257" si="7">IF(E194=P194,1,0)</f>
        <v>1</v>
      </c>
    </row>
    <row r="195" spans="1:17">
      <c r="A195" s="33">
        <v>42895.486759259256</v>
      </c>
      <c r="B195" t="s">
        <v>922</v>
      </c>
      <c r="C195" t="s">
        <v>923</v>
      </c>
      <c r="D195" t="s">
        <v>924</v>
      </c>
      <c r="E195">
        <v>200</v>
      </c>
      <c r="F195" t="s">
        <v>49</v>
      </c>
      <c r="G195" t="s">
        <v>49</v>
      </c>
      <c r="H195" t="s">
        <v>2061</v>
      </c>
      <c r="I195" t="s">
        <v>50</v>
      </c>
      <c r="J195" t="s">
        <v>50</v>
      </c>
      <c r="K195" t="s">
        <v>51</v>
      </c>
      <c r="L195" s="44" t="s">
        <v>2062</v>
      </c>
      <c r="M195" t="s">
        <v>2063</v>
      </c>
      <c r="N195">
        <f>VLOOKUP(D195,'HIS-6.9'!D:E,2,FALSE)</f>
        <v>200</v>
      </c>
      <c r="O195">
        <f t="shared" si="6"/>
        <v>1</v>
      </c>
      <c r="P195">
        <f>VLOOKUP(D195,'银行-6.9'!F:G,2,FALSE)</f>
        <v>200</v>
      </c>
      <c r="Q195">
        <f t="shared" si="7"/>
        <v>1</v>
      </c>
    </row>
    <row r="196" spans="1:17">
      <c r="A196" s="33">
        <v>42895.486307870371</v>
      </c>
      <c r="B196" t="s">
        <v>504</v>
      </c>
      <c r="C196" t="s">
        <v>505</v>
      </c>
      <c r="D196" t="s">
        <v>925</v>
      </c>
      <c r="E196">
        <v>100</v>
      </c>
      <c r="F196" t="s">
        <v>49</v>
      </c>
      <c r="G196" t="s">
        <v>49</v>
      </c>
      <c r="H196" t="s">
        <v>2064</v>
      </c>
      <c r="I196" t="s">
        <v>50</v>
      </c>
      <c r="J196" t="s">
        <v>50</v>
      </c>
      <c r="K196" t="s">
        <v>51</v>
      </c>
      <c r="L196" s="44" t="s">
        <v>2065</v>
      </c>
      <c r="M196" t="s">
        <v>2066</v>
      </c>
      <c r="N196">
        <f>VLOOKUP(D196,'HIS-6.9'!D:E,2,FALSE)</f>
        <v>100</v>
      </c>
      <c r="O196">
        <f t="shared" si="6"/>
        <v>1</v>
      </c>
      <c r="P196">
        <f>VLOOKUP(D196,'银行-6.9'!F:G,2,FALSE)</f>
        <v>100</v>
      </c>
      <c r="Q196">
        <f t="shared" si="7"/>
        <v>1</v>
      </c>
    </row>
    <row r="197" spans="1:17">
      <c r="A197" s="33">
        <v>42895.486122685186</v>
      </c>
      <c r="B197" t="s">
        <v>926</v>
      </c>
      <c r="C197" t="s">
        <v>927</v>
      </c>
      <c r="D197" t="s">
        <v>928</v>
      </c>
      <c r="E197">
        <v>10</v>
      </c>
      <c r="F197" t="s">
        <v>49</v>
      </c>
      <c r="G197" t="s">
        <v>49</v>
      </c>
      <c r="H197" t="s">
        <v>2067</v>
      </c>
      <c r="I197" t="s">
        <v>50</v>
      </c>
      <c r="J197" t="s">
        <v>50</v>
      </c>
      <c r="K197" t="s">
        <v>51</v>
      </c>
      <c r="L197" s="44" t="s">
        <v>2068</v>
      </c>
      <c r="M197" t="s">
        <v>2069</v>
      </c>
      <c r="N197">
        <f>VLOOKUP(D197,'HIS-6.9'!D:E,2,FALSE)</f>
        <v>10</v>
      </c>
      <c r="O197">
        <f t="shared" si="6"/>
        <v>1</v>
      </c>
      <c r="P197">
        <f>VLOOKUP(D197,'银行-6.9'!F:G,2,FALSE)</f>
        <v>10</v>
      </c>
      <c r="Q197">
        <f t="shared" si="7"/>
        <v>1</v>
      </c>
    </row>
    <row r="198" spans="1:17">
      <c r="A198" s="33">
        <v>42895.485590277778</v>
      </c>
      <c r="B198" t="s">
        <v>929</v>
      </c>
      <c r="C198" t="s">
        <v>930</v>
      </c>
      <c r="D198" t="s">
        <v>931</v>
      </c>
      <c r="E198">
        <v>2900</v>
      </c>
      <c r="F198" t="s">
        <v>49</v>
      </c>
      <c r="G198" t="s">
        <v>49</v>
      </c>
      <c r="H198" t="s">
        <v>2070</v>
      </c>
      <c r="I198" t="s">
        <v>50</v>
      </c>
      <c r="J198" t="s">
        <v>50</v>
      </c>
      <c r="K198" t="s">
        <v>51</v>
      </c>
      <c r="L198" s="44" t="s">
        <v>2071</v>
      </c>
      <c r="M198" t="s">
        <v>2072</v>
      </c>
      <c r="N198">
        <f>VLOOKUP(D198,'HIS-6.9'!D:E,2,FALSE)</f>
        <v>2900</v>
      </c>
      <c r="O198">
        <f t="shared" si="6"/>
        <v>1</v>
      </c>
      <c r="P198">
        <f>VLOOKUP(D198,'银行-6.9'!F:G,2,FALSE)</f>
        <v>2900</v>
      </c>
      <c r="Q198">
        <f t="shared" si="7"/>
        <v>1</v>
      </c>
    </row>
    <row r="199" spans="1:17">
      <c r="A199" s="33">
        <v>42895.485555555555</v>
      </c>
      <c r="B199" t="s">
        <v>504</v>
      </c>
      <c r="C199" t="s">
        <v>505</v>
      </c>
      <c r="D199" t="s">
        <v>932</v>
      </c>
      <c r="E199">
        <v>300</v>
      </c>
      <c r="F199" t="s">
        <v>49</v>
      </c>
      <c r="G199" t="s">
        <v>49</v>
      </c>
      <c r="H199" t="s">
        <v>2073</v>
      </c>
      <c r="I199" t="s">
        <v>50</v>
      </c>
      <c r="J199" t="s">
        <v>50</v>
      </c>
      <c r="K199" t="s">
        <v>51</v>
      </c>
      <c r="L199" s="44" t="s">
        <v>2074</v>
      </c>
      <c r="M199" t="s">
        <v>2075</v>
      </c>
      <c r="N199">
        <f>VLOOKUP(D199,'HIS-6.9'!D:E,2,FALSE)</f>
        <v>300</v>
      </c>
      <c r="O199">
        <f t="shared" si="6"/>
        <v>1</v>
      </c>
      <c r="P199">
        <f>VLOOKUP(D199,'银行-6.9'!F:G,2,FALSE)</f>
        <v>300</v>
      </c>
      <c r="Q199">
        <f t="shared" si="7"/>
        <v>1</v>
      </c>
    </row>
    <row r="200" spans="1:17">
      <c r="A200" s="33">
        <v>42895.484618055554</v>
      </c>
      <c r="B200" t="s">
        <v>933</v>
      </c>
      <c r="C200" t="s">
        <v>934</v>
      </c>
      <c r="D200" t="s">
        <v>935</v>
      </c>
      <c r="E200">
        <v>10</v>
      </c>
      <c r="F200" t="s">
        <v>49</v>
      </c>
      <c r="G200" t="s">
        <v>49</v>
      </c>
      <c r="H200" t="s">
        <v>2076</v>
      </c>
      <c r="I200" t="s">
        <v>50</v>
      </c>
      <c r="J200" t="s">
        <v>50</v>
      </c>
      <c r="K200" t="s">
        <v>51</v>
      </c>
      <c r="L200" s="44" t="s">
        <v>2077</v>
      </c>
      <c r="M200" t="s">
        <v>2078</v>
      </c>
      <c r="N200">
        <f>VLOOKUP(D200,'HIS-6.9'!D:E,2,FALSE)</f>
        <v>10</v>
      </c>
      <c r="O200">
        <f t="shared" si="6"/>
        <v>1</v>
      </c>
      <c r="P200">
        <f>VLOOKUP(D200,'银行-6.9'!F:G,2,FALSE)</f>
        <v>10</v>
      </c>
      <c r="Q200">
        <f t="shared" si="7"/>
        <v>1</v>
      </c>
    </row>
    <row r="201" spans="1:17">
      <c r="A201" s="33">
        <v>42895.484409722223</v>
      </c>
      <c r="B201" t="s">
        <v>936</v>
      </c>
      <c r="C201" t="s">
        <v>937</v>
      </c>
      <c r="D201" t="s">
        <v>938</v>
      </c>
      <c r="E201">
        <v>200</v>
      </c>
      <c r="F201" t="s">
        <v>49</v>
      </c>
      <c r="G201" t="s">
        <v>49</v>
      </c>
      <c r="H201" t="s">
        <v>2079</v>
      </c>
      <c r="I201" t="s">
        <v>50</v>
      </c>
      <c r="J201" t="s">
        <v>50</v>
      </c>
      <c r="K201" t="s">
        <v>51</v>
      </c>
      <c r="L201" s="44" t="s">
        <v>2080</v>
      </c>
      <c r="M201" t="s">
        <v>2081</v>
      </c>
      <c r="N201">
        <f>VLOOKUP(D201,'HIS-6.9'!D:E,2,FALSE)</f>
        <v>200</v>
      </c>
      <c r="O201">
        <f t="shared" si="6"/>
        <v>1</v>
      </c>
      <c r="P201">
        <f>VLOOKUP(D201,'银行-6.9'!F:G,2,FALSE)</f>
        <v>200</v>
      </c>
      <c r="Q201">
        <f t="shared" si="7"/>
        <v>1</v>
      </c>
    </row>
    <row r="202" spans="1:17">
      <c r="A202" s="33">
        <v>42895.482418981483</v>
      </c>
      <c r="B202" t="s">
        <v>936</v>
      </c>
      <c r="C202" t="s">
        <v>937</v>
      </c>
      <c r="D202" t="s">
        <v>939</v>
      </c>
      <c r="E202">
        <v>130</v>
      </c>
      <c r="F202" t="s">
        <v>49</v>
      </c>
      <c r="G202" t="s">
        <v>49</v>
      </c>
      <c r="H202" t="s">
        <v>2082</v>
      </c>
      <c r="I202" t="s">
        <v>50</v>
      </c>
      <c r="J202" t="s">
        <v>50</v>
      </c>
      <c r="K202" t="s">
        <v>51</v>
      </c>
      <c r="L202" s="44" t="s">
        <v>2083</v>
      </c>
      <c r="M202" t="s">
        <v>2084</v>
      </c>
      <c r="N202">
        <f>VLOOKUP(D202,'HIS-6.9'!D:E,2,FALSE)</f>
        <v>130</v>
      </c>
      <c r="O202">
        <f t="shared" si="6"/>
        <v>1</v>
      </c>
      <c r="P202">
        <f>VLOOKUP(D202,'银行-6.9'!F:G,2,FALSE)</f>
        <v>130</v>
      </c>
      <c r="Q202">
        <f t="shared" si="7"/>
        <v>1</v>
      </c>
    </row>
    <row r="203" spans="1:17">
      <c r="A203" s="33">
        <v>42895.481724537036</v>
      </c>
      <c r="B203" t="s">
        <v>922</v>
      </c>
      <c r="C203" t="s">
        <v>923</v>
      </c>
      <c r="D203" t="s">
        <v>940</v>
      </c>
      <c r="E203">
        <v>100</v>
      </c>
      <c r="F203" t="s">
        <v>49</v>
      </c>
      <c r="G203" t="s">
        <v>49</v>
      </c>
      <c r="H203" t="s">
        <v>2085</v>
      </c>
      <c r="I203" t="s">
        <v>50</v>
      </c>
      <c r="J203" t="s">
        <v>50</v>
      </c>
      <c r="K203" t="s">
        <v>51</v>
      </c>
      <c r="L203" s="44" t="s">
        <v>2086</v>
      </c>
      <c r="M203" t="s">
        <v>2087</v>
      </c>
      <c r="N203">
        <f>VLOOKUP(D203,'HIS-6.9'!D:E,2,FALSE)</f>
        <v>100</v>
      </c>
      <c r="O203">
        <f t="shared" si="6"/>
        <v>1</v>
      </c>
      <c r="P203">
        <f>VLOOKUP(D203,'银行-6.9'!F:G,2,FALSE)</f>
        <v>100</v>
      </c>
      <c r="Q203">
        <f t="shared" si="7"/>
        <v>1</v>
      </c>
    </row>
    <row r="204" spans="1:17">
      <c r="A204" s="33">
        <v>42895.480567129627</v>
      </c>
      <c r="B204" t="s">
        <v>941</v>
      </c>
      <c r="C204" t="s">
        <v>942</v>
      </c>
      <c r="D204" t="s">
        <v>943</v>
      </c>
      <c r="E204">
        <v>800</v>
      </c>
      <c r="F204" t="s">
        <v>49</v>
      </c>
      <c r="G204" t="s">
        <v>49</v>
      </c>
      <c r="H204" t="s">
        <v>2088</v>
      </c>
      <c r="I204" t="s">
        <v>50</v>
      </c>
      <c r="J204" t="s">
        <v>50</v>
      </c>
      <c r="K204" t="s">
        <v>51</v>
      </c>
      <c r="L204" s="44" t="s">
        <v>2089</v>
      </c>
      <c r="M204" t="s">
        <v>2090</v>
      </c>
      <c r="N204">
        <f>VLOOKUP(D204,'HIS-6.9'!D:E,2,FALSE)</f>
        <v>800</v>
      </c>
      <c r="O204">
        <f t="shared" si="6"/>
        <v>1</v>
      </c>
      <c r="P204">
        <f>VLOOKUP(D204,'银行-6.9'!F:G,2,FALSE)</f>
        <v>800</v>
      </c>
      <c r="Q204">
        <f t="shared" si="7"/>
        <v>1</v>
      </c>
    </row>
    <row r="205" spans="1:17">
      <c r="A205" s="33">
        <v>42895.479953703703</v>
      </c>
      <c r="B205" t="s">
        <v>944</v>
      </c>
      <c r="C205" t="s">
        <v>945</v>
      </c>
      <c r="D205" t="s">
        <v>946</v>
      </c>
      <c r="E205">
        <v>100</v>
      </c>
      <c r="F205" t="s">
        <v>49</v>
      </c>
      <c r="G205" t="s">
        <v>49</v>
      </c>
      <c r="H205" t="s">
        <v>2091</v>
      </c>
      <c r="I205" t="s">
        <v>50</v>
      </c>
      <c r="J205" t="s">
        <v>50</v>
      </c>
      <c r="K205" t="s">
        <v>51</v>
      </c>
      <c r="L205" s="44" t="s">
        <v>2092</v>
      </c>
      <c r="M205" t="s">
        <v>2093</v>
      </c>
      <c r="N205">
        <f>VLOOKUP(D205,'HIS-6.9'!D:E,2,FALSE)</f>
        <v>100</v>
      </c>
      <c r="O205">
        <f t="shared" si="6"/>
        <v>1</v>
      </c>
      <c r="P205">
        <f>VLOOKUP(D205,'银行-6.9'!F:G,2,FALSE)</f>
        <v>100</v>
      </c>
      <c r="Q205">
        <f t="shared" si="7"/>
        <v>1</v>
      </c>
    </row>
    <row r="206" spans="1:17">
      <c r="A206" s="33">
        <v>42895.479884259257</v>
      </c>
      <c r="B206" t="s">
        <v>947</v>
      </c>
      <c r="C206" t="s">
        <v>948</v>
      </c>
      <c r="D206" t="s">
        <v>949</v>
      </c>
      <c r="E206">
        <v>400</v>
      </c>
      <c r="F206" t="s">
        <v>49</v>
      </c>
      <c r="G206" t="s">
        <v>49</v>
      </c>
      <c r="H206" t="s">
        <v>2094</v>
      </c>
      <c r="I206" t="s">
        <v>50</v>
      </c>
      <c r="J206" t="s">
        <v>50</v>
      </c>
      <c r="K206" t="s">
        <v>51</v>
      </c>
      <c r="L206" s="44" t="s">
        <v>2095</v>
      </c>
      <c r="M206" t="s">
        <v>2096</v>
      </c>
      <c r="N206">
        <f>VLOOKUP(D206,'HIS-6.9'!D:E,2,FALSE)</f>
        <v>400</v>
      </c>
      <c r="O206">
        <f t="shared" si="6"/>
        <v>1</v>
      </c>
      <c r="P206">
        <f>VLOOKUP(D206,'银行-6.9'!F:G,2,FALSE)</f>
        <v>400</v>
      </c>
      <c r="Q206">
        <f t="shared" si="7"/>
        <v>1</v>
      </c>
    </row>
    <row r="207" spans="1:17">
      <c r="A207" s="33">
        <v>42895.479398148149</v>
      </c>
      <c r="B207" t="s">
        <v>950</v>
      </c>
      <c r="C207" t="s">
        <v>951</v>
      </c>
      <c r="D207" t="s">
        <v>952</v>
      </c>
      <c r="E207">
        <v>800</v>
      </c>
      <c r="F207" t="s">
        <v>49</v>
      </c>
      <c r="G207" t="s">
        <v>49</v>
      </c>
      <c r="H207" t="s">
        <v>2097</v>
      </c>
      <c r="I207" t="s">
        <v>50</v>
      </c>
      <c r="J207" t="s">
        <v>50</v>
      </c>
      <c r="K207" t="s">
        <v>51</v>
      </c>
      <c r="L207" s="44" t="s">
        <v>2098</v>
      </c>
      <c r="M207" t="s">
        <v>2099</v>
      </c>
      <c r="N207">
        <f>VLOOKUP(D207,'HIS-6.9'!D:E,2,FALSE)</f>
        <v>800</v>
      </c>
      <c r="O207">
        <f t="shared" si="6"/>
        <v>1</v>
      </c>
      <c r="P207">
        <f>VLOOKUP(D207,'银行-6.9'!F:G,2,FALSE)</f>
        <v>800</v>
      </c>
      <c r="Q207">
        <f t="shared" si="7"/>
        <v>1</v>
      </c>
    </row>
    <row r="208" spans="1:17">
      <c r="A208" s="33">
        <v>42895.478321759256</v>
      </c>
      <c r="B208" t="s">
        <v>953</v>
      </c>
      <c r="C208" t="s">
        <v>954</v>
      </c>
      <c r="D208" t="s">
        <v>955</v>
      </c>
      <c r="E208">
        <v>300</v>
      </c>
      <c r="F208" t="s">
        <v>49</v>
      </c>
      <c r="G208" t="s">
        <v>49</v>
      </c>
      <c r="H208" t="s">
        <v>2100</v>
      </c>
      <c r="I208" t="s">
        <v>50</v>
      </c>
      <c r="J208" t="s">
        <v>50</v>
      </c>
      <c r="K208" t="s">
        <v>51</v>
      </c>
      <c r="L208" s="44" t="s">
        <v>2101</v>
      </c>
      <c r="M208" t="s">
        <v>2102</v>
      </c>
      <c r="N208">
        <f>VLOOKUP(D208,'HIS-6.9'!D:E,2,FALSE)</f>
        <v>300</v>
      </c>
      <c r="O208">
        <f t="shared" si="6"/>
        <v>1</v>
      </c>
      <c r="P208">
        <f>VLOOKUP(D208,'银行-6.9'!F:G,2,FALSE)</f>
        <v>300</v>
      </c>
      <c r="Q208">
        <f t="shared" si="7"/>
        <v>1</v>
      </c>
    </row>
    <row r="209" spans="1:17">
      <c r="A209" s="33">
        <v>42895.477569444447</v>
      </c>
      <c r="B209" t="s">
        <v>956</v>
      </c>
      <c r="C209" t="s">
        <v>957</v>
      </c>
      <c r="D209" t="s">
        <v>958</v>
      </c>
      <c r="E209">
        <v>500</v>
      </c>
      <c r="F209" t="s">
        <v>49</v>
      </c>
      <c r="G209" t="s">
        <v>49</v>
      </c>
      <c r="H209" t="s">
        <v>2103</v>
      </c>
      <c r="I209" t="s">
        <v>50</v>
      </c>
      <c r="J209" t="s">
        <v>50</v>
      </c>
      <c r="K209" t="s">
        <v>51</v>
      </c>
      <c r="L209" s="44" t="s">
        <v>2104</v>
      </c>
      <c r="M209" t="s">
        <v>2105</v>
      </c>
      <c r="N209">
        <f>VLOOKUP(D209,'HIS-6.9'!D:E,2,FALSE)</f>
        <v>500</v>
      </c>
      <c r="O209">
        <f t="shared" si="6"/>
        <v>1</v>
      </c>
      <c r="P209">
        <f>VLOOKUP(D209,'银行-6.9'!F:G,2,FALSE)</f>
        <v>500</v>
      </c>
      <c r="Q209">
        <f t="shared" si="7"/>
        <v>1</v>
      </c>
    </row>
    <row r="210" spans="1:17">
      <c r="A210" s="33">
        <v>42895.476539351854</v>
      </c>
      <c r="B210" t="s">
        <v>814</v>
      </c>
      <c r="C210" t="s">
        <v>815</v>
      </c>
      <c r="D210" t="s">
        <v>959</v>
      </c>
      <c r="E210">
        <v>200</v>
      </c>
      <c r="F210" t="s">
        <v>49</v>
      </c>
      <c r="G210" t="s">
        <v>49</v>
      </c>
      <c r="H210" t="s">
        <v>2106</v>
      </c>
      <c r="I210" t="s">
        <v>50</v>
      </c>
      <c r="J210" t="s">
        <v>50</v>
      </c>
      <c r="K210" t="s">
        <v>51</v>
      </c>
      <c r="L210" s="44" t="s">
        <v>2107</v>
      </c>
      <c r="M210" t="s">
        <v>2108</v>
      </c>
      <c r="N210">
        <f>VLOOKUP(D210,'HIS-6.9'!D:E,2,FALSE)</f>
        <v>200</v>
      </c>
      <c r="O210">
        <f t="shared" si="6"/>
        <v>1</v>
      </c>
      <c r="P210">
        <f>VLOOKUP(D210,'银行-6.9'!F:G,2,FALSE)</f>
        <v>200</v>
      </c>
      <c r="Q210">
        <f t="shared" si="7"/>
        <v>1</v>
      </c>
    </row>
    <row r="211" spans="1:17">
      <c r="A211" s="33">
        <v>42895.476423611108</v>
      </c>
      <c r="B211" t="s">
        <v>819</v>
      </c>
      <c r="C211" t="s">
        <v>820</v>
      </c>
      <c r="D211" t="s">
        <v>960</v>
      </c>
      <c r="E211">
        <v>5</v>
      </c>
      <c r="F211" t="s">
        <v>49</v>
      </c>
      <c r="G211" t="s">
        <v>49</v>
      </c>
      <c r="H211" t="s">
        <v>2109</v>
      </c>
      <c r="I211" t="s">
        <v>50</v>
      </c>
      <c r="J211" t="s">
        <v>50</v>
      </c>
      <c r="K211" t="s">
        <v>51</v>
      </c>
      <c r="L211" s="44" t="s">
        <v>2110</v>
      </c>
      <c r="M211" t="s">
        <v>2111</v>
      </c>
      <c r="N211">
        <f>VLOOKUP(D211,'HIS-6.9'!D:E,2,FALSE)</f>
        <v>5</v>
      </c>
      <c r="O211">
        <f t="shared" si="6"/>
        <v>1</v>
      </c>
      <c r="P211">
        <f>VLOOKUP(D211,'银行-6.9'!F:G,2,FALSE)</f>
        <v>5</v>
      </c>
      <c r="Q211">
        <f t="shared" si="7"/>
        <v>1</v>
      </c>
    </row>
    <row r="212" spans="1:17">
      <c r="A212" s="33">
        <v>42895.475439814814</v>
      </c>
      <c r="B212" t="s">
        <v>961</v>
      </c>
      <c r="C212" t="s">
        <v>962</v>
      </c>
      <c r="D212" t="s">
        <v>963</v>
      </c>
      <c r="E212">
        <v>500</v>
      </c>
      <c r="F212" t="s">
        <v>49</v>
      </c>
      <c r="G212" t="s">
        <v>49</v>
      </c>
      <c r="H212" t="s">
        <v>2112</v>
      </c>
      <c r="I212" t="s">
        <v>50</v>
      </c>
      <c r="J212" t="s">
        <v>50</v>
      </c>
      <c r="K212" t="s">
        <v>51</v>
      </c>
      <c r="L212" s="44" t="s">
        <v>2113</v>
      </c>
      <c r="M212" t="s">
        <v>2114</v>
      </c>
      <c r="N212">
        <f>VLOOKUP(D212,'HIS-6.9'!D:E,2,FALSE)</f>
        <v>500</v>
      </c>
      <c r="O212">
        <f t="shared" si="6"/>
        <v>1</v>
      </c>
      <c r="P212">
        <f>VLOOKUP(D212,'银行-6.9'!F:G,2,FALSE)</f>
        <v>500</v>
      </c>
      <c r="Q212">
        <f t="shared" si="7"/>
        <v>1</v>
      </c>
    </row>
    <row r="213" spans="1:17">
      <c r="A213" s="33">
        <v>42895.475231481483</v>
      </c>
      <c r="B213" t="s">
        <v>964</v>
      </c>
      <c r="C213" t="s">
        <v>965</v>
      </c>
      <c r="D213" t="s">
        <v>966</v>
      </c>
      <c r="E213">
        <v>500</v>
      </c>
      <c r="F213" t="s">
        <v>49</v>
      </c>
      <c r="G213" t="s">
        <v>49</v>
      </c>
      <c r="H213" t="s">
        <v>2115</v>
      </c>
      <c r="I213" t="s">
        <v>50</v>
      </c>
      <c r="J213" t="s">
        <v>50</v>
      </c>
      <c r="K213" t="s">
        <v>51</v>
      </c>
      <c r="L213" s="44" t="s">
        <v>2116</v>
      </c>
      <c r="M213" t="s">
        <v>2117</v>
      </c>
      <c r="N213">
        <f>VLOOKUP(D213,'HIS-6.9'!D:E,2,FALSE)</f>
        <v>500</v>
      </c>
      <c r="O213">
        <f t="shared" si="6"/>
        <v>1</v>
      </c>
      <c r="P213">
        <f>VLOOKUP(D213,'银行-6.9'!F:G,2,FALSE)</f>
        <v>500</v>
      </c>
      <c r="Q213">
        <f t="shared" si="7"/>
        <v>1</v>
      </c>
    </row>
    <row r="214" spans="1:17">
      <c r="A214" s="33">
        <v>42895.475219907406</v>
      </c>
      <c r="B214" t="s">
        <v>353</v>
      </c>
      <c r="C214" t="s">
        <v>354</v>
      </c>
      <c r="D214" t="s">
        <v>967</v>
      </c>
      <c r="E214">
        <v>20</v>
      </c>
      <c r="F214" t="s">
        <v>49</v>
      </c>
      <c r="G214" t="s">
        <v>49</v>
      </c>
      <c r="H214" t="s">
        <v>2118</v>
      </c>
      <c r="I214" t="s">
        <v>50</v>
      </c>
      <c r="J214" t="s">
        <v>50</v>
      </c>
      <c r="K214" t="s">
        <v>51</v>
      </c>
      <c r="L214" s="44" t="s">
        <v>2119</v>
      </c>
      <c r="M214" t="s">
        <v>2120</v>
      </c>
      <c r="N214">
        <f>VLOOKUP(D214,'HIS-6.9'!D:E,2,FALSE)</f>
        <v>20</v>
      </c>
      <c r="O214">
        <f t="shared" si="6"/>
        <v>1</v>
      </c>
      <c r="P214">
        <f>VLOOKUP(D214,'银行-6.9'!F:G,2,FALSE)</f>
        <v>20</v>
      </c>
      <c r="Q214">
        <f t="shared" si="7"/>
        <v>1</v>
      </c>
    </row>
    <row r="215" spans="1:17">
      <c r="A215" s="33">
        <v>42895.474421296298</v>
      </c>
      <c r="B215" t="s">
        <v>353</v>
      </c>
      <c r="C215" t="s">
        <v>354</v>
      </c>
      <c r="D215" t="s">
        <v>968</v>
      </c>
      <c r="E215">
        <v>110</v>
      </c>
      <c r="F215" t="s">
        <v>49</v>
      </c>
      <c r="G215" t="s">
        <v>49</v>
      </c>
      <c r="H215" t="s">
        <v>2121</v>
      </c>
      <c r="I215" t="s">
        <v>50</v>
      </c>
      <c r="J215" t="s">
        <v>50</v>
      </c>
      <c r="K215" t="s">
        <v>51</v>
      </c>
      <c r="L215" s="44" t="s">
        <v>2122</v>
      </c>
      <c r="M215" t="s">
        <v>2123</v>
      </c>
      <c r="N215">
        <f>VLOOKUP(D215,'HIS-6.9'!D:E,2,FALSE)</f>
        <v>110</v>
      </c>
      <c r="O215">
        <f t="shared" si="6"/>
        <v>1</v>
      </c>
      <c r="P215">
        <f>VLOOKUP(D215,'银行-6.9'!F:G,2,FALSE)</f>
        <v>110</v>
      </c>
      <c r="Q215">
        <f t="shared" si="7"/>
        <v>1</v>
      </c>
    </row>
    <row r="216" spans="1:17">
      <c r="A216" s="33">
        <v>42895.473773148151</v>
      </c>
      <c r="B216" t="s">
        <v>969</v>
      </c>
      <c r="C216" t="s">
        <v>970</v>
      </c>
      <c r="D216" t="s">
        <v>971</v>
      </c>
      <c r="E216">
        <v>1000</v>
      </c>
      <c r="F216" t="s">
        <v>49</v>
      </c>
      <c r="G216" t="s">
        <v>49</v>
      </c>
      <c r="H216" t="s">
        <v>2124</v>
      </c>
      <c r="I216" t="s">
        <v>50</v>
      </c>
      <c r="J216" t="s">
        <v>50</v>
      </c>
      <c r="K216" t="s">
        <v>51</v>
      </c>
      <c r="L216" s="44" t="s">
        <v>2125</v>
      </c>
      <c r="M216" t="s">
        <v>2126</v>
      </c>
      <c r="N216">
        <f>VLOOKUP(D216,'HIS-6.9'!D:E,2,FALSE)</f>
        <v>1000</v>
      </c>
      <c r="O216">
        <f t="shared" si="6"/>
        <v>1</v>
      </c>
      <c r="P216">
        <f>VLOOKUP(D216,'银行-6.9'!F:G,2,FALSE)</f>
        <v>1000</v>
      </c>
      <c r="Q216">
        <f t="shared" si="7"/>
        <v>1</v>
      </c>
    </row>
    <row r="217" spans="1:17">
      <c r="A217" s="33">
        <v>42895.473576388889</v>
      </c>
      <c r="B217" t="s">
        <v>972</v>
      </c>
      <c r="C217" t="s">
        <v>973</v>
      </c>
      <c r="D217" t="s">
        <v>974</v>
      </c>
      <c r="E217">
        <v>1000</v>
      </c>
      <c r="F217" t="s">
        <v>49</v>
      </c>
      <c r="G217" t="s">
        <v>49</v>
      </c>
      <c r="H217" t="s">
        <v>2127</v>
      </c>
      <c r="I217" t="s">
        <v>50</v>
      </c>
      <c r="J217" t="s">
        <v>50</v>
      </c>
      <c r="K217" t="s">
        <v>51</v>
      </c>
      <c r="L217" s="44" t="s">
        <v>2128</v>
      </c>
      <c r="M217" t="s">
        <v>2129</v>
      </c>
      <c r="N217">
        <f>VLOOKUP(D217,'HIS-6.9'!D:E,2,FALSE)</f>
        <v>1000</v>
      </c>
      <c r="O217">
        <f t="shared" si="6"/>
        <v>1</v>
      </c>
      <c r="P217">
        <f>VLOOKUP(D217,'银行-6.9'!F:G,2,FALSE)</f>
        <v>1000</v>
      </c>
      <c r="Q217">
        <f t="shared" si="7"/>
        <v>1</v>
      </c>
    </row>
    <row r="218" spans="1:17">
      <c r="A218" s="33">
        <v>42895.473113425927</v>
      </c>
      <c r="B218" t="s">
        <v>976</v>
      </c>
      <c r="C218" t="s">
        <v>977</v>
      </c>
      <c r="D218" t="s">
        <v>978</v>
      </c>
      <c r="E218">
        <v>3400</v>
      </c>
      <c r="F218" t="s">
        <v>49</v>
      </c>
      <c r="G218" t="s">
        <v>49</v>
      </c>
      <c r="H218" t="s">
        <v>2130</v>
      </c>
      <c r="I218" t="s">
        <v>50</v>
      </c>
      <c r="J218" t="s">
        <v>50</v>
      </c>
      <c r="K218" t="s">
        <v>51</v>
      </c>
      <c r="L218" s="44" t="s">
        <v>2131</v>
      </c>
      <c r="M218" t="s">
        <v>2132</v>
      </c>
      <c r="N218">
        <f>VLOOKUP(D218,'HIS-6.9'!D:E,2,FALSE)</f>
        <v>3400</v>
      </c>
      <c r="O218">
        <f t="shared" si="6"/>
        <v>1</v>
      </c>
      <c r="P218">
        <f>VLOOKUP(D218,'银行-6.9'!F:G,2,FALSE)</f>
        <v>3400</v>
      </c>
      <c r="Q218">
        <f t="shared" si="7"/>
        <v>1</v>
      </c>
    </row>
    <row r="219" spans="1:17">
      <c r="A219" s="33">
        <v>42895.472800925927</v>
      </c>
      <c r="B219" t="s">
        <v>979</v>
      </c>
      <c r="C219" t="s">
        <v>980</v>
      </c>
      <c r="D219" t="s">
        <v>981</v>
      </c>
      <c r="E219">
        <v>350</v>
      </c>
      <c r="F219" t="s">
        <v>49</v>
      </c>
      <c r="G219" t="s">
        <v>49</v>
      </c>
      <c r="H219" t="s">
        <v>2133</v>
      </c>
      <c r="I219" t="s">
        <v>50</v>
      </c>
      <c r="J219" t="s">
        <v>50</v>
      </c>
      <c r="K219" t="s">
        <v>51</v>
      </c>
      <c r="L219" s="44" t="s">
        <v>2134</v>
      </c>
      <c r="M219" t="s">
        <v>2135</v>
      </c>
      <c r="N219">
        <f>VLOOKUP(D219,'HIS-6.9'!D:E,2,FALSE)</f>
        <v>350</v>
      </c>
      <c r="O219">
        <f t="shared" si="6"/>
        <v>1</v>
      </c>
      <c r="P219">
        <f>VLOOKUP(D219,'银行-6.9'!F:G,2,FALSE)</f>
        <v>350</v>
      </c>
      <c r="Q219">
        <f t="shared" si="7"/>
        <v>1</v>
      </c>
    </row>
    <row r="220" spans="1:17">
      <c r="A220" s="33">
        <v>42895.471712962964</v>
      </c>
      <c r="B220" t="s">
        <v>982</v>
      </c>
      <c r="C220" t="s">
        <v>983</v>
      </c>
      <c r="D220" t="s">
        <v>984</v>
      </c>
      <c r="E220">
        <v>500</v>
      </c>
      <c r="F220" t="s">
        <v>49</v>
      </c>
      <c r="G220" t="s">
        <v>49</v>
      </c>
      <c r="H220" t="s">
        <v>2136</v>
      </c>
      <c r="I220" t="s">
        <v>50</v>
      </c>
      <c r="J220" t="s">
        <v>50</v>
      </c>
      <c r="K220" t="s">
        <v>51</v>
      </c>
      <c r="L220" s="44" t="s">
        <v>2137</v>
      </c>
      <c r="M220" t="s">
        <v>2138</v>
      </c>
      <c r="N220">
        <f>VLOOKUP(D220,'HIS-6.9'!D:E,2,FALSE)</f>
        <v>500</v>
      </c>
      <c r="O220">
        <f t="shared" si="6"/>
        <v>1</v>
      </c>
      <c r="P220">
        <f>VLOOKUP(D220,'银行-6.9'!F:G,2,FALSE)</f>
        <v>500</v>
      </c>
      <c r="Q220">
        <f t="shared" si="7"/>
        <v>1</v>
      </c>
    </row>
    <row r="221" spans="1:17">
      <c r="A221" s="33">
        <v>42895.470601851855</v>
      </c>
      <c r="B221" t="s">
        <v>985</v>
      </c>
      <c r="C221" t="s">
        <v>986</v>
      </c>
      <c r="D221" t="s">
        <v>987</v>
      </c>
      <c r="E221">
        <v>510</v>
      </c>
      <c r="F221" t="s">
        <v>49</v>
      </c>
      <c r="G221" t="s">
        <v>49</v>
      </c>
      <c r="H221" t="s">
        <v>2139</v>
      </c>
      <c r="I221" t="s">
        <v>50</v>
      </c>
      <c r="J221" t="s">
        <v>50</v>
      </c>
      <c r="K221" t="s">
        <v>51</v>
      </c>
      <c r="L221" s="44" t="s">
        <v>2140</v>
      </c>
      <c r="M221" t="s">
        <v>2141</v>
      </c>
      <c r="N221">
        <f>VLOOKUP(D221,'HIS-6.9'!D:E,2,FALSE)</f>
        <v>510</v>
      </c>
      <c r="O221">
        <f t="shared" si="6"/>
        <v>1</v>
      </c>
      <c r="P221">
        <f>VLOOKUP(D221,'银行-6.9'!F:G,2,FALSE)</f>
        <v>510</v>
      </c>
      <c r="Q221">
        <f t="shared" si="7"/>
        <v>1</v>
      </c>
    </row>
    <row r="222" spans="1:17">
      <c r="A222" s="33">
        <v>42895.468263888892</v>
      </c>
      <c r="B222" t="s">
        <v>989</v>
      </c>
      <c r="C222" t="s">
        <v>990</v>
      </c>
      <c r="D222" t="s">
        <v>991</v>
      </c>
      <c r="E222">
        <v>600</v>
      </c>
      <c r="F222" t="s">
        <v>49</v>
      </c>
      <c r="G222" t="s">
        <v>49</v>
      </c>
      <c r="H222" t="s">
        <v>2142</v>
      </c>
      <c r="I222" t="s">
        <v>50</v>
      </c>
      <c r="J222" t="s">
        <v>50</v>
      </c>
      <c r="K222" t="s">
        <v>51</v>
      </c>
      <c r="L222" s="44" t="s">
        <v>2143</v>
      </c>
      <c r="M222" t="s">
        <v>2144</v>
      </c>
      <c r="N222">
        <f>VLOOKUP(D222,'HIS-6.9'!D:E,2,FALSE)</f>
        <v>600</v>
      </c>
      <c r="O222">
        <f t="shared" si="6"/>
        <v>1</v>
      </c>
      <c r="P222">
        <f>VLOOKUP(D222,'银行-6.9'!F:G,2,FALSE)</f>
        <v>600</v>
      </c>
      <c r="Q222">
        <f t="shared" si="7"/>
        <v>1</v>
      </c>
    </row>
    <row r="223" spans="1:17">
      <c r="A223" s="33">
        <v>42895.467372685183</v>
      </c>
      <c r="B223" t="s">
        <v>351</v>
      </c>
      <c r="C223" t="s">
        <v>352</v>
      </c>
      <c r="D223" t="s">
        <v>992</v>
      </c>
      <c r="E223">
        <v>500</v>
      </c>
      <c r="F223" t="s">
        <v>49</v>
      </c>
      <c r="G223" t="s">
        <v>49</v>
      </c>
      <c r="H223" t="s">
        <v>2145</v>
      </c>
      <c r="I223" t="s">
        <v>50</v>
      </c>
      <c r="J223" t="s">
        <v>50</v>
      </c>
      <c r="K223" t="s">
        <v>51</v>
      </c>
      <c r="L223" s="44" t="s">
        <v>2146</v>
      </c>
      <c r="M223" t="s">
        <v>2147</v>
      </c>
      <c r="N223">
        <f>VLOOKUP(D223,'HIS-6.9'!D:E,2,FALSE)</f>
        <v>500</v>
      </c>
      <c r="O223">
        <f t="shared" si="6"/>
        <v>1</v>
      </c>
      <c r="P223">
        <f>VLOOKUP(D223,'银行-6.9'!F:G,2,FALSE)</f>
        <v>500</v>
      </c>
      <c r="Q223">
        <f t="shared" si="7"/>
        <v>1</v>
      </c>
    </row>
    <row r="224" spans="1:17">
      <c r="A224" s="33">
        <v>42895.466400462959</v>
      </c>
      <c r="B224" t="s">
        <v>993</v>
      </c>
      <c r="C224" t="s">
        <v>994</v>
      </c>
      <c r="D224" t="s">
        <v>995</v>
      </c>
      <c r="E224">
        <v>50</v>
      </c>
      <c r="F224" t="s">
        <v>49</v>
      </c>
      <c r="G224" t="s">
        <v>49</v>
      </c>
      <c r="H224" t="s">
        <v>2148</v>
      </c>
      <c r="I224" t="s">
        <v>50</v>
      </c>
      <c r="J224" t="s">
        <v>50</v>
      </c>
      <c r="K224" t="s">
        <v>51</v>
      </c>
      <c r="L224" s="44" t="s">
        <v>2149</v>
      </c>
      <c r="M224" t="s">
        <v>2150</v>
      </c>
      <c r="N224">
        <f>VLOOKUP(D224,'HIS-6.9'!D:E,2,FALSE)</f>
        <v>50</v>
      </c>
      <c r="O224">
        <f t="shared" si="6"/>
        <v>1</v>
      </c>
      <c r="P224">
        <f>VLOOKUP(D224,'银行-6.9'!F:G,2,FALSE)</f>
        <v>50</v>
      </c>
      <c r="Q224">
        <f t="shared" si="7"/>
        <v>1</v>
      </c>
    </row>
    <row r="225" spans="1:17">
      <c r="A225" s="33">
        <v>42895.466354166667</v>
      </c>
      <c r="B225" t="s">
        <v>996</v>
      </c>
      <c r="C225" t="s">
        <v>997</v>
      </c>
      <c r="D225" t="s">
        <v>998</v>
      </c>
      <c r="E225">
        <v>30</v>
      </c>
      <c r="F225" t="s">
        <v>49</v>
      </c>
      <c r="G225" t="s">
        <v>49</v>
      </c>
      <c r="H225" t="s">
        <v>2151</v>
      </c>
      <c r="I225" t="s">
        <v>50</v>
      </c>
      <c r="J225" t="s">
        <v>50</v>
      </c>
      <c r="K225" t="s">
        <v>51</v>
      </c>
      <c r="L225" s="44" t="s">
        <v>2152</v>
      </c>
      <c r="M225" t="s">
        <v>2153</v>
      </c>
      <c r="N225">
        <f>VLOOKUP(D225,'HIS-6.9'!D:E,2,FALSE)</f>
        <v>30</v>
      </c>
      <c r="O225">
        <f t="shared" si="6"/>
        <v>1</v>
      </c>
      <c r="P225">
        <f>VLOOKUP(D225,'银行-6.9'!F:G,2,FALSE)</f>
        <v>30</v>
      </c>
      <c r="Q225">
        <f t="shared" si="7"/>
        <v>1</v>
      </c>
    </row>
    <row r="226" spans="1:17">
      <c r="A226" s="33">
        <v>42895.466111111113</v>
      </c>
      <c r="B226" t="s">
        <v>999</v>
      </c>
      <c r="C226" t="s">
        <v>1000</v>
      </c>
      <c r="D226" t="s">
        <v>1001</v>
      </c>
      <c r="E226">
        <v>500</v>
      </c>
      <c r="F226" t="s">
        <v>49</v>
      </c>
      <c r="G226" t="s">
        <v>49</v>
      </c>
      <c r="H226" t="s">
        <v>2154</v>
      </c>
      <c r="I226" t="s">
        <v>50</v>
      </c>
      <c r="J226" t="s">
        <v>50</v>
      </c>
      <c r="K226" t="s">
        <v>51</v>
      </c>
      <c r="L226" s="44" t="s">
        <v>2155</v>
      </c>
      <c r="M226" t="s">
        <v>2156</v>
      </c>
      <c r="N226">
        <f>VLOOKUP(D226,'HIS-6.9'!D:E,2,FALSE)</f>
        <v>500</v>
      </c>
      <c r="O226">
        <f t="shared" si="6"/>
        <v>1</v>
      </c>
      <c r="P226">
        <f>VLOOKUP(D226,'银行-6.9'!F:G,2,FALSE)</f>
        <v>500</v>
      </c>
      <c r="Q226">
        <f t="shared" si="7"/>
        <v>1</v>
      </c>
    </row>
    <row r="227" spans="1:17">
      <c r="A227" s="33">
        <v>42895.464953703704</v>
      </c>
      <c r="B227" t="s">
        <v>1002</v>
      </c>
      <c r="C227" t="s">
        <v>1003</v>
      </c>
      <c r="D227" t="s">
        <v>1004</v>
      </c>
      <c r="E227">
        <v>2000</v>
      </c>
      <c r="F227" t="s">
        <v>49</v>
      </c>
      <c r="G227" t="s">
        <v>49</v>
      </c>
      <c r="H227" t="s">
        <v>2157</v>
      </c>
      <c r="I227" t="s">
        <v>50</v>
      </c>
      <c r="J227" t="s">
        <v>50</v>
      </c>
      <c r="K227" t="s">
        <v>51</v>
      </c>
      <c r="L227" s="44" t="s">
        <v>2158</v>
      </c>
      <c r="M227" t="s">
        <v>2159</v>
      </c>
      <c r="N227">
        <f>VLOOKUP(D227,'HIS-6.9'!D:E,2,FALSE)</f>
        <v>2000</v>
      </c>
      <c r="O227">
        <f t="shared" si="6"/>
        <v>1</v>
      </c>
      <c r="P227">
        <f>VLOOKUP(D227,'银行-6.9'!F:G,2,FALSE)</f>
        <v>2000</v>
      </c>
      <c r="Q227">
        <f t="shared" si="7"/>
        <v>1</v>
      </c>
    </row>
    <row r="228" spans="1:17">
      <c r="A228" s="33">
        <v>42895.464918981481</v>
      </c>
      <c r="B228" t="s">
        <v>1005</v>
      </c>
      <c r="C228" t="s">
        <v>1006</v>
      </c>
      <c r="D228" t="s">
        <v>1007</v>
      </c>
      <c r="E228">
        <v>300</v>
      </c>
      <c r="F228" t="s">
        <v>49</v>
      </c>
      <c r="G228" t="s">
        <v>49</v>
      </c>
      <c r="H228" t="s">
        <v>2160</v>
      </c>
      <c r="I228" t="s">
        <v>50</v>
      </c>
      <c r="J228" t="s">
        <v>50</v>
      </c>
      <c r="K228" t="s">
        <v>51</v>
      </c>
      <c r="L228" s="44" t="s">
        <v>2161</v>
      </c>
      <c r="M228" t="s">
        <v>2162</v>
      </c>
      <c r="N228">
        <f>VLOOKUP(D228,'HIS-6.9'!D:E,2,FALSE)</f>
        <v>300</v>
      </c>
      <c r="O228">
        <f t="shared" si="6"/>
        <v>1</v>
      </c>
      <c r="P228">
        <f>VLOOKUP(D228,'银行-6.9'!F:G,2,FALSE)</f>
        <v>300</v>
      </c>
      <c r="Q228">
        <f t="shared" si="7"/>
        <v>1</v>
      </c>
    </row>
    <row r="229" spans="1:17">
      <c r="A229" s="33">
        <v>42895.464178240742</v>
      </c>
      <c r="B229" t="s">
        <v>1008</v>
      </c>
      <c r="C229" t="s">
        <v>1009</v>
      </c>
      <c r="D229" t="s">
        <v>1010</v>
      </c>
      <c r="E229">
        <v>1000</v>
      </c>
      <c r="F229" t="s">
        <v>49</v>
      </c>
      <c r="G229" t="s">
        <v>49</v>
      </c>
      <c r="H229" t="s">
        <v>2163</v>
      </c>
      <c r="I229" t="s">
        <v>50</v>
      </c>
      <c r="J229" t="s">
        <v>50</v>
      </c>
      <c r="K229" t="s">
        <v>51</v>
      </c>
      <c r="L229" s="44" t="s">
        <v>2164</v>
      </c>
      <c r="M229" t="s">
        <v>2165</v>
      </c>
      <c r="N229">
        <f>VLOOKUP(D229,'HIS-6.9'!D:E,2,FALSE)</f>
        <v>1000</v>
      </c>
      <c r="O229">
        <f t="shared" si="6"/>
        <v>1</v>
      </c>
      <c r="P229">
        <f>VLOOKUP(D229,'银行-6.9'!F:G,2,FALSE)</f>
        <v>1000</v>
      </c>
      <c r="Q229">
        <f t="shared" si="7"/>
        <v>1</v>
      </c>
    </row>
    <row r="230" spans="1:17">
      <c r="A230" s="33">
        <v>42895.462604166663</v>
      </c>
      <c r="B230" t="s">
        <v>351</v>
      </c>
      <c r="C230" t="s">
        <v>352</v>
      </c>
      <c r="D230" t="s">
        <v>1011</v>
      </c>
      <c r="E230">
        <v>400</v>
      </c>
      <c r="F230" t="s">
        <v>49</v>
      </c>
      <c r="G230" t="s">
        <v>49</v>
      </c>
      <c r="H230" t="s">
        <v>2166</v>
      </c>
      <c r="I230" t="s">
        <v>50</v>
      </c>
      <c r="J230" t="s">
        <v>50</v>
      </c>
      <c r="K230" t="s">
        <v>51</v>
      </c>
      <c r="L230" s="44" t="s">
        <v>2167</v>
      </c>
      <c r="M230" t="s">
        <v>2168</v>
      </c>
      <c r="N230">
        <f>VLOOKUP(D230,'HIS-6.9'!D:E,2,FALSE)</f>
        <v>400</v>
      </c>
      <c r="O230">
        <f t="shared" si="6"/>
        <v>1</v>
      </c>
      <c r="P230">
        <f>VLOOKUP(D230,'银行-6.9'!F:G,2,FALSE)</f>
        <v>400</v>
      </c>
      <c r="Q230">
        <f t="shared" si="7"/>
        <v>1</v>
      </c>
    </row>
    <row r="231" spans="1:17">
      <c r="A231" s="33">
        <v>42895.460057870368</v>
      </c>
      <c r="B231" t="s">
        <v>1012</v>
      </c>
      <c r="C231" t="s">
        <v>1013</v>
      </c>
      <c r="D231" t="s">
        <v>1014</v>
      </c>
      <c r="E231">
        <v>20</v>
      </c>
      <c r="F231" t="s">
        <v>49</v>
      </c>
      <c r="G231" t="s">
        <v>49</v>
      </c>
      <c r="H231" t="s">
        <v>2169</v>
      </c>
      <c r="I231" t="s">
        <v>50</v>
      </c>
      <c r="J231" t="s">
        <v>50</v>
      </c>
      <c r="K231" t="s">
        <v>51</v>
      </c>
      <c r="L231" s="44" t="s">
        <v>2170</v>
      </c>
      <c r="M231" t="s">
        <v>2171</v>
      </c>
      <c r="N231">
        <f>VLOOKUP(D231,'HIS-6.9'!D:E,2,FALSE)</f>
        <v>20</v>
      </c>
      <c r="O231">
        <f t="shared" si="6"/>
        <v>1</v>
      </c>
      <c r="P231">
        <f>VLOOKUP(D231,'银行-6.9'!F:G,2,FALSE)</f>
        <v>20</v>
      </c>
      <c r="Q231">
        <f t="shared" si="7"/>
        <v>1</v>
      </c>
    </row>
    <row r="232" spans="1:17">
      <c r="A232" s="33">
        <v>42895.459699074076</v>
      </c>
      <c r="B232" t="s">
        <v>1015</v>
      </c>
      <c r="C232" t="s">
        <v>1016</v>
      </c>
      <c r="D232" t="s">
        <v>1017</v>
      </c>
      <c r="E232">
        <v>300</v>
      </c>
      <c r="F232" t="s">
        <v>49</v>
      </c>
      <c r="G232" t="s">
        <v>49</v>
      </c>
      <c r="H232" t="s">
        <v>2172</v>
      </c>
      <c r="I232" t="s">
        <v>50</v>
      </c>
      <c r="J232" t="s">
        <v>50</v>
      </c>
      <c r="K232" t="s">
        <v>51</v>
      </c>
      <c r="L232" s="44" t="s">
        <v>2173</v>
      </c>
      <c r="M232" t="s">
        <v>2174</v>
      </c>
      <c r="N232">
        <f>VLOOKUP(D232,'HIS-6.9'!D:E,2,FALSE)</f>
        <v>300</v>
      </c>
      <c r="O232">
        <f t="shared" si="6"/>
        <v>1</v>
      </c>
      <c r="P232">
        <f>VLOOKUP(D232,'银行-6.9'!F:G,2,FALSE)</f>
        <v>300</v>
      </c>
      <c r="Q232">
        <f t="shared" si="7"/>
        <v>1</v>
      </c>
    </row>
    <row r="233" spans="1:17">
      <c r="A233" s="33">
        <v>42895.45789351852</v>
      </c>
      <c r="B233" t="s">
        <v>276</v>
      </c>
      <c r="C233" t="s">
        <v>277</v>
      </c>
      <c r="D233" t="s">
        <v>1018</v>
      </c>
      <c r="E233">
        <v>3000</v>
      </c>
      <c r="F233" t="s">
        <v>49</v>
      </c>
      <c r="G233" t="s">
        <v>49</v>
      </c>
      <c r="H233" t="s">
        <v>2175</v>
      </c>
      <c r="I233" t="s">
        <v>50</v>
      </c>
      <c r="J233" t="s">
        <v>50</v>
      </c>
      <c r="K233" t="s">
        <v>51</v>
      </c>
      <c r="L233" s="44" t="s">
        <v>2176</v>
      </c>
      <c r="M233" t="s">
        <v>2177</v>
      </c>
      <c r="N233">
        <f>VLOOKUP(D233,'HIS-6.9'!D:E,2,FALSE)</f>
        <v>3000</v>
      </c>
      <c r="O233">
        <f t="shared" si="6"/>
        <v>1</v>
      </c>
      <c r="P233">
        <f>VLOOKUP(D233,'银行-6.9'!F:G,2,FALSE)</f>
        <v>3000</v>
      </c>
      <c r="Q233">
        <f t="shared" si="7"/>
        <v>1</v>
      </c>
    </row>
    <row r="234" spans="1:17">
      <c r="A234" s="33">
        <v>42895.457592592589</v>
      </c>
      <c r="B234" t="s">
        <v>1019</v>
      </c>
      <c r="C234" t="s">
        <v>1020</v>
      </c>
      <c r="D234" t="s">
        <v>1021</v>
      </c>
      <c r="E234">
        <v>600</v>
      </c>
      <c r="F234" t="s">
        <v>49</v>
      </c>
      <c r="G234" t="s">
        <v>49</v>
      </c>
      <c r="H234" t="s">
        <v>2178</v>
      </c>
      <c r="I234" t="s">
        <v>50</v>
      </c>
      <c r="J234" t="s">
        <v>50</v>
      </c>
      <c r="K234" t="s">
        <v>51</v>
      </c>
      <c r="L234" s="44" t="s">
        <v>2179</v>
      </c>
      <c r="M234" t="s">
        <v>2180</v>
      </c>
      <c r="N234">
        <f>VLOOKUP(D234,'HIS-6.9'!D:E,2,FALSE)</f>
        <v>600</v>
      </c>
      <c r="O234">
        <f t="shared" si="6"/>
        <v>1</v>
      </c>
      <c r="P234">
        <f>VLOOKUP(D234,'银行-6.9'!F:G,2,FALSE)</f>
        <v>600</v>
      </c>
      <c r="Q234">
        <f t="shared" si="7"/>
        <v>1</v>
      </c>
    </row>
    <row r="235" spans="1:17">
      <c r="A235" s="33">
        <v>42895.456921296296</v>
      </c>
      <c r="B235" t="s">
        <v>1022</v>
      </c>
      <c r="C235" t="s">
        <v>1023</v>
      </c>
      <c r="D235" t="s">
        <v>1024</v>
      </c>
      <c r="E235">
        <v>1000</v>
      </c>
      <c r="F235" t="s">
        <v>49</v>
      </c>
      <c r="G235" t="s">
        <v>49</v>
      </c>
      <c r="H235" t="s">
        <v>2181</v>
      </c>
      <c r="I235" t="s">
        <v>50</v>
      </c>
      <c r="J235" t="s">
        <v>50</v>
      </c>
      <c r="K235" t="s">
        <v>51</v>
      </c>
      <c r="L235" s="44" t="s">
        <v>2182</v>
      </c>
      <c r="M235" t="s">
        <v>2183</v>
      </c>
      <c r="N235">
        <f>VLOOKUP(D235,'HIS-6.9'!D:E,2,FALSE)</f>
        <v>1000</v>
      </c>
      <c r="O235">
        <f t="shared" si="6"/>
        <v>1</v>
      </c>
      <c r="P235">
        <f>VLOOKUP(D235,'银行-6.9'!F:G,2,FALSE)</f>
        <v>1000</v>
      </c>
      <c r="Q235">
        <f t="shared" si="7"/>
        <v>1</v>
      </c>
    </row>
    <row r="236" spans="1:17">
      <c r="A236" s="33">
        <v>42895.455312500002</v>
      </c>
      <c r="B236" t="s">
        <v>1025</v>
      </c>
      <c r="C236" t="s">
        <v>1026</v>
      </c>
      <c r="D236" t="s">
        <v>1027</v>
      </c>
      <c r="E236">
        <v>1000</v>
      </c>
      <c r="F236" t="s">
        <v>49</v>
      </c>
      <c r="G236" t="s">
        <v>49</v>
      </c>
      <c r="H236" t="s">
        <v>2184</v>
      </c>
      <c r="I236" t="s">
        <v>50</v>
      </c>
      <c r="J236" t="s">
        <v>50</v>
      </c>
      <c r="K236" t="s">
        <v>51</v>
      </c>
      <c r="L236" s="44" t="s">
        <v>2185</v>
      </c>
      <c r="M236" t="s">
        <v>2186</v>
      </c>
      <c r="N236">
        <f>VLOOKUP(D236,'HIS-6.9'!D:E,2,FALSE)</f>
        <v>1000</v>
      </c>
      <c r="O236">
        <f t="shared" si="6"/>
        <v>1</v>
      </c>
      <c r="P236">
        <f>VLOOKUP(D236,'银行-6.9'!F:G,2,FALSE)</f>
        <v>1000</v>
      </c>
      <c r="Q236">
        <f t="shared" si="7"/>
        <v>1</v>
      </c>
    </row>
    <row r="237" spans="1:17">
      <c r="A237" s="33">
        <v>42895.454398148147</v>
      </c>
      <c r="B237" t="s">
        <v>976</v>
      </c>
      <c r="C237" t="s">
        <v>977</v>
      </c>
      <c r="D237" t="s">
        <v>1028</v>
      </c>
      <c r="E237">
        <v>200</v>
      </c>
      <c r="F237" t="s">
        <v>49</v>
      </c>
      <c r="G237" t="s">
        <v>49</v>
      </c>
      <c r="H237" t="s">
        <v>2187</v>
      </c>
      <c r="I237" t="s">
        <v>50</v>
      </c>
      <c r="J237" t="s">
        <v>50</v>
      </c>
      <c r="K237" t="s">
        <v>51</v>
      </c>
      <c r="L237" s="44" t="s">
        <v>2188</v>
      </c>
      <c r="M237" t="s">
        <v>2189</v>
      </c>
      <c r="N237">
        <f>VLOOKUP(D237,'HIS-6.9'!D:E,2,FALSE)</f>
        <v>200</v>
      </c>
      <c r="O237">
        <f t="shared" si="6"/>
        <v>1</v>
      </c>
      <c r="P237">
        <f>VLOOKUP(D237,'银行-6.9'!F:G,2,FALSE)</f>
        <v>200</v>
      </c>
      <c r="Q237">
        <f t="shared" si="7"/>
        <v>1</v>
      </c>
    </row>
    <row r="238" spans="1:17">
      <c r="A238" s="33">
        <v>42895.450289351851</v>
      </c>
      <c r="B238" t="s">
        <v>1034</v>
      </c>
      <c r="C238" t="s">
        <v>1035</v>
      </c>
      <c r="D238" t="s">
        <v>1036</v>
      </c>
      <c r="E238">
        <v>300</v>
      </c>
      <c r="F238" t="s">
        <v>49</v>
      </c>
      <c r="G238" t="s">
        <v>49</v>
      </c>
      <c r="H238" t="s">
        <v>2190</v>
      </c>
      <c r="I238" t="s">
        <v>50</v>
      </c>
      <c r="J238" t="s">
        <v>50</v>
      </c>
      <c r="K238" t="s">
        <v>51</v>
      </c>
      <c r="L238" s="44" t="s">
        <v>2191</v>
      </c>
      <c r="M238" t="s">
        <v>2192</v>
      </c>
      <c r="N238">
        <f>VLOOKUP(D238,'HIS-6.9'!D:E,2,FALSE)</f>
        <v>300</v>
      </c>
      <c r="O238">
        <f t="shared" si="6"/>
        <v>1</v>
      </c>
      <c r="P238">
        <f>VLOOKUP(D238,'银行-6.9'!F:G,2,FALSE)</f>
        <v>300</v>
      </c>
      <c r="Q238">
        <f t="shared" si="7"/>
        <v>1</v>
      </c>
    </row>
    <row r="239" spans="1:17">
      <c r="A239" s="33">
        <v>42895.450266203705</v>
      </c>
      <c r="B239" t="s">
        <v>59</v>
      </c>
      <c r="C239" t="s">
        <v>60</v>
      </c>
      <c r="D239" t="s">
        <v>1037</v>
      </c>
      <c r="E239">
        <v>1000</v>
      </c>
      <c r="F239" t="s">
        <v>49</v>
      </c>
      <c r="G239" t="s">
        <v>49</v>
      </c>
      <c r="H239" t="s">
        <v>2193</v>
      </c>
      <c r="I239" t="s">
        <v>50</v>
      </c>
      <c r="J239" t="s">
        <v>50</v>
      </c>
      <c r="K239" t="s">
        <v>51</v>
      </c>
      <c r="L239" s="44" t="s">
        <v>2194</v>
      </c>
      <c r="M239" t="s">
        <v>2195</v>
      </c>
      <c r="N239">
        <f>VLOOKUP(D239,'HIS-6.9'!D:E,2,FALSE)</f>
        <v>1000</v>
      </c>
      <c r="O239">
        <f t="shared" si="6"/>
        <v>1</v>
      </c>
      <c r="P239">
        <f>VLOOKUP(D239,'银行-6.9'!F:G,2,FALSE)</f>
        <v>1000</v>
      </c>
      <c r="Q239">
        <f t="shared" si="7"/>
        <v>1</v>
      </c>
    </row>
    <row r="240" spans="1:17">
      <c r="A240" s="33">
        <v>42895.450243055559</v>
      </c>
      <c r="B240" t="s">
        <v>1031</v>
      </c>
      <c r="C240" t="s">
        <v>1032</v>
      </c>
      <c r="D240" t="s">
        <v>1033</v>
      </c>
      <c r="E240">
        <v>500</v>
      </c>
      <c r="F240" t="s">
        <v>49</v>
      </c>
      <c r="G240" t="s">
        <v>49</v>
      </c>
      <c r="H240" t="s">
        <v>2196</v>
      </c>
      <c r="I240" t="s">
        <v>50</v>
      </c>
      <c r="J240" t="s">
        <v>50</v>
      </c>
      <c r="K240" t="s">
        <v>51</v>
      </c>
      <c r="L240" s="44" t="s">
        <v>2197</v>
      </c>
      <c r="M240" t="s">
        <v>2198</v>
      </c>
      <c r="N240">
        <f>VLOOKUP(D240,'HIS-6.9'!D:E,2,FALSE)</f>
        <v>500</v>
      </c>
      <c r="O240">
        <f t="shared" si="6"/>
        <v>1</v>
      </c>
      <c r="P240">
        <f>VLOOKUP(D240,'银行-6.9'!F:G,2,FALSE)</f>
        <v>500</v>
      </c>
      <c r="Q240">
        <f t="shared" si="7"/>
        <v>1</v>
      </c>
    </row>
    <row r="241" spans="1:17">
      <c r="A241" s="33">
        <v>42895.448576388888</v>
      </c>
      <c r="B241" t="s">
        <v>1038</v>
      </c>
      <c r="C241" t="s">
        <v>1039</v>
      </c>
      <c r="D241" t="s">
        <v>1040</v>
      </c>
      <c r="E241">
        <v>100</v>
      </c>
      <c r="F241" t="s">
        <v>49</v>
      </c>
      <c r="G241" t="s">
        <v>49</v>
      </c>
      <c r="H241" t="s">
        <v>2199</v>
      </c>
      <c r="I241" t="s">
        <v>50</v>
      </c>
      <c r="J241" t="s">
        <v>50</v>
      </c>
      <c r="K241" t="s">
        <v>51</v>
      </c>
      <c r="L241" s="44" t="s">
        <v>2200</v>
      </c>
      <c r="M241" t="s">
        <v>2201</v>
      </c>
      <c r="N241">
        <f>VLOOKUP(D241,'HIS-6.9'!D:E,2,FALSE)</f>
        <v>100</v>
      </c>
      <c r="O241">
        <f t="shared" si="6"/>
        <v>1</v>
      </c>
      <c r="P241">
        <f>VLOOKUP(D241,'银行-6.9'!F:G,2,FALSE)</f>
        <v>100</v>
      </c>
      <c r="Q241">
        <f t="shared" si="7"/>
        <v>1</v>
      </c>
    </row>
    <row r="242" spans="1:17">
      <c r="A242" s="33">
        <v>42895.447777777779</v>
      </c>
      <c r="B242" t="s">
        <v>1041</v>
      </c>
      <c r="C242" t="s">
        <v>1042</v>
      </c>
      <c r="D242" t="s">
        <v>1043</v>
      </c>
      <c r="E242">
        <v>2000</v>
      </c>
      <c r="F242" t="s">
        <v>49</v>
      </c>
      <c r="G242" t="s">
        <v>49</v>
      </c>
      <c r="H242" t="s">
        <v>2202</v>
      </c>
      <c r="I242" t="s">
        <v>50</v>
      </c>
      <c r="J242" t="s">
        <v>50</v>
      </c>
      <c r="K242" t="s">
        <v>51</v>
      </c>
      <c r="L242" s="44" t="s">
        <v>2203</v>
      </c>
      <c r="M242" t="s">
        <v>2204</v>
      </c>
      <c r="N242">
        <f>VLOOKUP(D242,'HIS-6.9'!D:E,2,FALSE)</f>
        <v>2000</v>
      </c>
      <c r="O242">
        <f t="shared" si="6"/>
        <v>1</v>
      </c>
      <c r="P242">
        <f>VLOOKUP(D242,'银行-6.9'!F:G,2,FALSE)</f>
        <v>2000</v>
      </c>
      <c r="Q242">
        <f t="shared" si="7"/>
        <v>1</v>
      </c>
    </row>
    <row r="243" spans="1:17">
      <c r="A243" s="33">
        <v>42895.447060185186</v>
      </c>
      <c r="B243" t="s">
        <v>1044</v>
      </c>
      <c r="C243" t="s">
        <v>1045</v>
      </c>
      <c r="D243" t="s">
        <v>1046</v>
      </c>
      <c r="E243">
        <v>317</v>
      </c>
      <c r="F243" t="s">
        <v>49</v>
      </c>
      <c r="G243" t="s">
        <v>49</v>
      </c>
      <c r="H243" t="s">
        <v>2205</v>
      </c>
      <c r="I243" t="s">
        <v>50</v>
      </c>
      <c r="J243" t="s">
        <v>50</v>
      </c>
      <c r="K243" t="s">
        <v>51</v>
      </c>
      <c r="L243" s="44" t="s">
        <v>2206</v>
      </c>
      <c r="M243" t="s">
        <v>2207</v>
      </c>
      <c r="N243">
        <f>VLOOKUP(D243,'HIS-6.9'!D:E,2,FALSE)</f>
        <v>317</v>
      </c>
      <c r="O243">
        <f t="shared" si="6"/>
        <v>1</v>
      </c>
      <c r="P243">
        <f>VLOOKUP(D243,'银行-6.9'!F:G,2,FALSE)</f>
        <v>317</v>
      </c>
      <c r="Q243">
        <f t="shared" si="7"/>
        <v>1</v>
      </c>
    </row>
    <row r="244" spans="1:17">
      <c r="A244" s="33">
        <v>42895.446562500001</v>
      </c>
      <c r="B244" t="s">
        <v>1044</v>
      </c>
      <c r="C244" t="s">
        <v>1045</v>
      </c>
      <c r="D244" t="s">
        <v>1047</v>
      </c>
      <c r="E244">
        <v>9000</v>
      </c>
      <c r="F244" t="s">
        <v>49</v>
      </c>
      <c r="G244" t="s">
        <v>49</v>
      </c>
      <c r="H244" t="s">
        <v>2208</v>
      </c>
      <c r="I244" t="s">
        <v>50</v>
      </c>
      <c r="J244" t="s">
        <v>50</v>
      </c>
      <c r="K244" t="s">
        <v>51</v>
      </c>
      <c r="L244" s="44" t="s">
        <v>2209</v>
      </c>
      <c r="M244" t="s">
        <v>2210</v>
      </c>
      <c r="N244">
        <f>VLOOKUP(D244,'HIS-6.9'!D:E,2,FALSE)</f>
        <v>9000</v>
      </c>
      <c r="O244">
        <f t="shared" si="6"/>
        <v>1</v>
      </c>
      <c r="P244">
        <f>VLOOKUP(D244,'银行-6.9'!F:G,2,FALSE)</f>
        <v>9000</v>
      </c>
      <c r="Q244">
        <f t="shared" si="7"/>
        <v>1</v>
      </c>
    </row>
    <row r="245" spans="1:17">
      <c r="A245" s="33">
        <v>42895.446435185186</v>
      </c>
      <c r="B245" t="s">
        <v>1050</v>
      </c>
      <c r="C245" t="s">
        <v>1051</v>
      </c>
      <c r="D245" t="s">
        <v>1052</v>
      </c>
      <c r="E245">
        <v>100</v>
      </c>
      <c r="F245" t="s">
        <v>49</v>
      </c>
      <c r="G245" t="s">
        <v>49</v>
      </c>
      <c r="H245" t="s">
        <v>2212</v>
      </c>
      <c r="I245" t="s">
        <v>50</v>
      </c>
      <c r="J245" t="s">
        <v>50</v>
      </c>
      <c r="K245" t="s">
        <v>51</v>
      </c>
      <c r="L245" s="44" t="s">
        <v>2213</v>
      </c>
      <c r="M245" t="s">
        <v>2214</v>
      </c>
      <c r="N245">
        <f>VLOOKUP(D245,'HIS-6.9'!D:E,2,FALSE)</f>
        <v>100</v>
      </c>
      <c r="O245">
        <f t="shared" si="6"/>
        <v>1</v>
      </c>
      <c r="P245">
        <f>VLOOKUP(D245,'银行-6.9'!F:G,2,FALSE)</f>
        <v>100</v>
      </c>
      <c r="Q245">
        <f t="shared" si="7"/>
        <v>1</v>
      </c>
    </row>
    <row r="246" spans="1:17">
      <c r="A246" s="33">
        <v>42895.445972222224</v>
      </c>
      <c r="B246" t="s">
        <v>1053</v>
      </c>
      <c r="C246" t="s">
        <v>1054</v>
      </c>
      <c r="D246" t="s">
        <v>1055</v>
      </c>
      <c r="E246">
        <v>1000</v>
      </c>
      <c r="F246" t="s">
        <v>49</v>
      </c>
      <c r="G246" t="s">
        <v>49</v>
      </c>
      <c r="H246" t="s">
        <v>2215</v>
      </c>
      <c r="I246" t="s">
        <v>50</v>
      </c>
      <c r="J246" t="s">
        <v>50</v>
      </c>
      <c r="K246" t="s">
        <v>51</v>
      </c>
      <c r="L246" s="44" t="s">
        <v>2216</v>
      </c>
      <c r="M246" t="s">
        <v>2217</v>
      </c>
      <c r="N246">
        <f>VLOOKUP(D246,'HIS-6.9'!D:E,2,FALSE)</f>
        <v>1000</v>
      </c>
      <c r="O246">
        <f t="shared" si="6"/>
        <v>1</v>
      </c>
      <c r="P246">
        <f>VLOOKUP(D246,'银行-6.9'!F:G,2,FALSE)</f>
        <v>1000</v>
      </c>
      <c r="Q246">
        <f t="shared" si="7"/>
        <v>1</v>
      </c>
    </row>
    <row r="247" spans="1:17">
      <c r="A247" s="33">
        <v>42895.445069444446</v>
      </c>
      <c r="B247" t="s">
        <v>1056</v>
      </c>
      <c r="C247" t="s">
        <v>1057</v>
      </c>
      <c r="D247" t="s">
        <v>1058</v>
      </c>
      <c r="E247">
        <v>200</v>
      </c>
      <c r="F247" t="s">
        <v>49</v>
      </c>
      <c r="G247" t="s">
        <v>49</v>
      </c>
      <c r="H247" t="s">
        <v>2218</v>
      </c>
      <c r="I247" t="s">
        <v>50</v>
      </c>
      <c r="J247" t="s">
        <v>50</v>
      </c>
      <c r="K247" t="s">
        <v>51</v>
      </c>
      <c r="L247" s="44" t="s">
        <v>2219</v>
      </c>
      <c r="M247" t="s">
        <v>2220</v>
      </c>
      <c r="N247">
        <f>VLOOKUP(D247,'HIS-6.9'!D:E,2,FALSE)</f>
        <v>200</v>
      </c>
      <c r="O247">
        <f t="shared" si="6"/>
        <v>1</v>
      </c>
      <c r="P247">
        <f>VLOOKUP(D247,'银行-6.9'!F:G,2,FALSE)</f>
        <v>200</v>
      </c>
      <c r="Q247">
        <f t="shared" si="7"/>
        <v>1</v>
      </c>
    </row>
    <row r="248" spans="1:17">
      <c r="A248" s="33">
        <v>42895.442662037036</v>
      </c>
      <c r="B248" t="s">
        <v>1059</v>
      </c>
      <c r="C248" t="s">
        <v>1060</v>
      </c>
      <c r="D248" t="s">
        <v>1061</v>
      </c>
      <c r="E248">
        <v>1000</v>
      </c>
      <c r="F248" t="s">
        <v>49</v>
      </c>
      <c r="G248" t="s">
        <v>49</v>
      </c>
      <c r="H248" t="s">
        <v>2221</v>
      </c>
      <c r="I248" t="s">
        <v>50</v>
      </c>
      <c r="J248" t="s">
        <v>50</v>
      </c>
      <c r="K248" t="s">
        <v>51</v>
      </c>
      <c r="L248" s="44" t="s">
        <v>2222</v>
      </c>
      <c r="M248" t="s">
        <v>2223</v>
      </c>
      <c r="N248">
        <f>VLOOKUP(D248,'HIS-6.9'!D:E,2,FALSE)</f>
        <v>1000</v>
      </c>
      <c r="O248">
        <f t="shared" si="6"/>
        <v>1</v>
      </c>
      <c r="P248">
        <f>VLOOKUP(D248,'银行-6.9'!F:G,2,FALSE)</f>
        <v>1000</v>
      </c>
      <c r="Q248">
        <f t="shared" si="7"/>
        <v>1</v>
      </c>
    </row>
    <row r="249" spans="1:17">
      <c r="A249" s="33">
        <v>42895.442511574074</v>
      </c>
      <c r="B249" t="s">
        <v>791</v>
      </c>
      <c r="C249" t="s">
        <v>541</v>
      </c>
      <c r="D249" t="s">
        <v>1064</v>
      </c>
      <c r="E249">
        <v>200</v>
      </c>
      <c r="F249" t="s">
        <v>49</v>
      </c>
      <c r="G249" t="s">
        <v>49</v>
      </c>
      <c r="H249" t="s">
        <v>2224</v>
      </c>
      <c r="I249" t="s">
        <v>50</v>
      </c>
      <c r="J249" t="s">
        <v>50</v>
      </c>
      <c r="K249" t="s">
        <v>51</v>
      </c>
      <c r="L249" s="44" t="s">
        <v>2225</v>
      </c>
      <c r="M249" t="s">
        <v>2226</v>
      </c>
      <c r="N249">
        <f>VLOOKUP(D249,'HIS-6.9'!D:E,2,FALSE)</f>
        <v>200</v>
      </c>
      <c r="O249">
        <f t="shared" si="6"/>
        <v>1</v>
      </c>
      <c r="P249">
        <f>VLOOKUP(D249,'银行-6.9'!F:G,2,FALSE)</f>
        <v>200</v>
      </c>
      <c r="Q249">
        <f t="shared" si="7"/>
        <v>1</v>
      </c>
    </row>
    <row r="250" spans="1:17">
      <c r="A250" s="33">
        <v>42895.442499999997</v>
      </c>
      <c r="B250" t="s">
        <v>269</v>
      </c>
      <c r="C250" t="s">
        <v>270</v>
      </c>
      <c r="D250" t="s">
        <v>1063</v>
      </c>
      <c r="E250">
        <v>260</v>
      </c>
      <c r="F250" t="s">
        <v>49</v>
      </c>
      <c r="G250" t="s">
        <v>49</v>
      </c>
      <c r="H250" t="s">
        <v>2227</v>
      </c>
      <c r="I250" t="s">
        <v>50</v>
      </c>
      <c r="J250" t="s">
        <v>50</v>
      </c>
      <c r="K250" t="s">
        <v>51</v>
      </c>
      <c r="L250" s="44" t="s">
        <v>2228</v>
      </c>
      <c r="M250" t="s">
        <v>2229</v>
      </c>
      <c r="N250">
        <f>VLOOKUP(D250,'HIS-6.9'!D:E,2,FALSE)</f>
        <v>260</v>
      </c>
      <c r="O250">
        <f t="shared" si="6"/>
        <v>1</v>
      </c>
      <c r="P250">
        <f>VLOOKUP(D250,'银行-6.9'!F:G,2,FALSE)</f>
        <v>260</v>
      </c>
      <c r="Q250">
        <f t="shared" si="7"/>
        <v>1</v>
      </c>
    </row>
    <row r="251" spans="1:17">
      <c r="A251" s="33">
        <v>42895.441493055558</v>
      </c>
      <c r="B251" t="s">
        <v>1065</v>
      </c>
      <c r="C251" t="s">
        <v>1066</v>
      </c>
      <c r="D251" t="s">
        <v>1067</v>
      </c>
      <c r="E251">
        <v>1000</v>
      </c>
      <c r="F251" t="s">
        <v>49</v>
      </c>
      <c r="G251" t="s">
        <v>49</v>
      </c>
      <c r="H251" t="s">
        <v>2231</v>
      </c>
      <c r="I251" t="s">
        <v>50</v>
      </c>
      <c r="J251" t="s">
        <v>50</v>
      </c>
      <c r="K251" t="s">
        <v>51</v>
      </c>
      <c r="L251" s="44" t="s">
        <v>2232</v>
      </c>
      <c r="M251" t="s">
        <v>2233</v>
      </c>
      <c r="N251">
        <f>VLOOKUP(D251,'HIS-6.9'!D:E,2,FALSE)</f>
        <v>1000</v>
      </c>
      <c r="O251">
        <f t="shared" si="6"/>
        <v>1</v>
      </c>
      <c r="P251">
        <f>VLOOKUP(D251,'银行-6.9'!F:G,2,FALSE)</f>
        <v>1000</v>
      </c>
      <c r="Q251">
        <f t="shared" si="7"/>
        <v>1</v>
      </c>
    </row>
    <row r="252" spans="1:17">
      <c r="A252" s="33">
        <v>42895.440011574072</v>
      </c>
      <c r="B252" t="s">
        <v>1068</v>
      </c>
      <c r="C252" t="s">
        <v>1069</v>
      </c>
      <c r="D252" t="s">
        <v>1070</v>
      </c>
      <c r="E252">
        <v>300</v>
      </c>
      <c r="F252" t="s">
        <v>49</v>
      </c>
      <c r="G252" t="s">
        <v>49</v>
      </c>
      <c r="H252" t="s">
        <v>371</v>
      </c>
      <c r="I252" t="s">
        <v>50</v>
      </c>
      <c r="J252" t="s">
        <v>50</v>
      </c>
      <c r="K252" t="s">
        <v>51</v>
      </c>
      <c r="L252" s="44" t="s">
        <v>2234</v>
      </c>
      <c r="M252" t="s">
        <v>2235</v>
      </c>
      <c r="N252">
        <f>VLOOKUP(D252,'HIS-6.9'!D:E,2,FALSE)</f>
        <v>300</v>
      </c>
      <c r="O252">
        <f t="shared" si="6"/>
        <v>1</v>
      </c>
      <c r="P252">
        <f>VLOOKUP(D252,'银行-6.9'!F:G,2,FALSE)</f>
        <v>300</v>
      </c>
      <c r="Q252">
        <f t="shared" si="7"/>
        <v>1</v>
      </c>
    </row>
    <row r="253" spans="1:17">
      <c r="A253" s="33">
        <v>42895.439212962963</v>
      </c>
      <c r="B253" t="s">
        <v>1071</v>
      </c>
      <c r="C253" t="s">
        <v>1072</v>
      </c>
      <c r="D253" t="s">
        <v>1073</v>
      </c>
      <c r="E253">
        <v>2500</v>
      </c>
      <c r="F253" t="s">
        <v>49</v>
      </c>
      <c r="G253" t="s">
        <v>49</v>
      </c>
      <c r="H253" t="s">
        <v>2236</v>
      </c>
      <c r="I253" t="s">
        <v>50</v>
      </c>
      <c r="J253" t="s">
        <v>50</v>
      </c>
      <c r="K253" t="s">
        <v>51</v>
      </c>
      <c r="L253" s="44" t="s">
        <v>2237</v>
      </c>
      <c r="M253" t="s">
        <v>2238</v>
      </c>
      <c r="N253">
        <f>VLOOKUP(D253,'HIS-6.9'!D:E,2,FALSE)</f>
        <v>2500</v>
      </c>
      <c r="O253">
        <f t="shared" si="6"/>
        <v>1</v>
      </c>
      <c r="P253">
        <f>VLOOKUP(D253,'银行-6.9'!F:G,2,FALSE)</f>
        <v>2500</v>
      </c>
      <c r="Q253">
        <f t="shared" si="7"/>
        <v>1</v>
      </c>
    </row>
    <row r="254" spans="1:17">
      <c r="A254" s="33">
        <v>42895.439016203702</v>
      </c>
      <c r="B254" t="s">
        <v>1074</v>
      </c>
      <c r="C254" t="s">
        <v>1075</v>
      </c>
      <c r="D254" t="s">
        <v>1076</v>
      </c>
      <c r="E254">
        <v>1000</v>
      </c>
      <c r="F254" t="s">
        <v>49</v>
      </c>
      <c r="G254" t="s">
        <v>49</v>
      </c>
      <c r="H254" t="s">
        <v>2239</v>
      </c>
      <c r="I254" t="s">
        <v>50</v>
      </c>
      <c r="J254" t="s">
        <v>50</v>
      </c>
      <c r="K254" t="s">
        <v>51</v>
      </c>
      <c r="L254" s="44" t="s">
        <v>2240</v>
      </c>
      <c r="M254" t="s">
        <v>2241</v>
      </c>
      <c r="N254">
        <f>VLOOKUP(D254,'HIS-6.9'!D:E,2,FALSE)</f>
        <v>1000</v>
      </c>
      <c r="O254">
        <f t="shared" si="6"/>
        <v>1</v>
      </c>
      <c r="P254">
        <f>VLOOKUP(D254,'银行-6.9'!F:G,2,FALSE)</f>
        <v>1000</v>
      </c>
      <c r="Q254">
        <f t="shared" si="7"/>
        <v>1</v>
      </c>
    </row>
    <row r="255" spans="1:17">
      <c r="A255" s="33">
        <v>42895.438773148147</v>
      </c>
      <c r="B255" t="s">
        <v>1077</v>
      </c>
      <c r="C255" t="s">
        <v>1078</v>
      </c>
      <c r="D255" t="s">
        <v>1079</v>
      </c>
      <c r="E255">
        <v>1000</v>
      </c>
      <c r="F255" t="s">
        <v>49</v>
      </c>
      <c r="G255" t="s">
        <v>49</v>
      </c>
      <c r="H255" t="s">
        <v>2242</v>
      </c>
      <c r="I255" t="s">
        <v>50</v>
      </c>
      <c r="J255" t="s">
        <v>50</v>
      </c>
      <c r="K255" t="s">
        <v>51</v>
      </c>
      <c r="L255" s="44" t="s">
        <v>2243</v>
      </c>
      <c r="M255" t="s">
        <v>2244</v>
      </c>
      <c r="N255">
        <f>VLOOKUP(D255,'HIS-6.9'!D:E,2,FALSE)</f>
        <v>1000</v>
      </c>
      <c r="O255">
        <f t="shared" si="6"/>
        <v>1</v>
      </c>
      <c r="P255">
        <f>VLOOKUP(D255,'银行-6.9'!F:G,2,FALSE)</f>
        <v>1000</v>
      </c>
      <c r="Q255">
        <f t="shared" si="7"/>
        <v>1</v>
      </c>
    </row>
    <row r="256" spans="1:17">
      <c r="A256" s="33">
        <v>42895.438645833332</v>
      </c>
      <c r="B256" t="s">
        <v>1080</v>
      </c>
      <c r="C256" t="s">
        <v>1081</v>
      </c>
      <c r="D256" t="s">
        <v>1082</v>
      </c>
      <c r="E256">
        <v>400</v>
      </c>
      <c r="F256" t="s">
        <v>49</v>
      </c>
      <c r="G256" t="s">
        <v>49</v>
      </c>
      <c r="H256" t="s">
        <v>2245</v>
      </c>
      <c r="I256" t="s">
        <v>50</v>
      </c>
      <c r="J256" t="s">
        <v>50</v>
      </c>
      <c r="K256" t="s">
        <v>51</v>
      </c>
      <c r="L256" s="44" t="s">
        <v>2246</v>
      </c>
      <c r="M256" t="s">
        <v>2247</v>
      </c>
      <c r="N256">
        <f>VLOOKUP(D256,'HIS-6.9'!D:E,2,FALSE)</f>
        <v>400</v>
      </c>
      <c r="O256">
        <f t="shared" si="6"/>
        <v>1</v>
      </c>
      <c r="P256">
        <f>VLOOKUP(D256,'银行-6.9'!F:G,2,FALSE)</f>
        <v>400</v>
      </c>
      <c r="Q256">
        <f t="shared" si="7"/>
        <v>1</v>
      </c>
    </row>
    <row r="257" spans="1:17">
      <c r="A257" s="33">
        <v>42895.437754629631</v>
      </c>
      <c r="B257" t="s">
        <v>1083</v>
      </c>
      <c r="C257" t="s">
        <v>1084</v>
      </c>
      <c r="D257" t="s">
        <v>1085</v>
      </c>
      <c r="E257">
        <v>122</v>
      </c>
      <c r="F257" t="s">
        <v>49</v>
      </c>
      <c r="G257" t="s">
        <v>49</v>
      </c>
      <c r="H257" t="s">
        <v>2248</v>
      </c>
      <c r="I257" t="s">
        <v>50</v>
      </c>
      <c r="J257" t="s">
        <v>50</v>
      </c>
      <c r="K257" t="s">
        <v>51</v>
      </c>
      <c r="L257" s="44" t="s">
        <v>2249</v>
      </c>
      <c r="M257" t="s">
        <v>2250</v>
      </c>
      <c r="N257">
        <f>VLOOKUP(D257,'HIS-6.9'!D:E,2,FALSE)</f>
        <v>122</v>
      </c>
      <c r="O257">
        <f t="shared" si="6"/>
        <v>1</v>
      </c>
      <c r="P257">
        <f>VLOOKUP(D257,'银行-6.9'!F:G,2,FALSE)</f>
        <v>122</v>
      </c>
      <c r="Q257">
        <f t="shared" si="7"/>
        <v>1</v>
      </c>
    </row>
    <row r="258" spans="1:17">
      <c r="A258" s="33">
        <v>42895.437708333331</v>
      </c>
      <c r="B258" t="s">
        <v>1086</v>
      </c>
      <c r="C258" t="s">
        <v>1087</v>
      </c>
      <c r="D258" t="s">
        <v>1088</v>
      </c>
      <c r="E258">
        <v>1000</v>
      </c>
      <c r="F258" t="s">
        <v>49</v>
      </c>
      <c r="G258" t="s">
        <v>49</v>
      </c>
      <c r="H258" t="s">
        <v>2251</v>
      </c>
      <c r="I258" t="s">
        <v>50</v>
      </c>
      <c r="J258" t="s">
        <v>50</v>
      </c>
      <c r="K258" t="s">
        <v>51</v>
      </c>
      <c r="L258" s="44" t="s">
        <v>2252</v>
      </c>
      <c r="M258" t="s">
        <v>2253</v>
      </c>
      <c r="N258">
        <f>VLOOKUP(D258,'HIS-6.9'!D:E,2,FALSE)</f>
        <v>1000</v>
      </c>
      <c r="O258">
        <f t="shared" ref="O258:O321" si="8">IF(E258=N258,1,0)</f>
        <v>1</v>
      </c>
      <c r="P258">
        <f>VLOOKUP(D258,'银行-6.9'!F:G,2,FALSE)</f>
        <v>1000</v>
      </c>
      <c r="Q258">
        <f t="shared" ref="Q258:Q321" si="9">IF(E258=P258,1,0)</f>
        <v>1</v>
      </c>
    </row>
    <row r="259" spans="1:17">
      <c r="A259" s="33">
        <v>42895.436655092592</v>
      </c>
      <c r="B259" t="s">
        <v>1089</v>
      </c>
      <c r="C259" t="s">
        <v>1090</v>
      </c>
      <c r="D259" t="s">
        <v>1091</v>
      </c>
      <c r="E259">
        <v>2000</v>
      </c>
      <c r="F259" t="s">
        <v>49</v>
      </c>
      <c r="G259" t="s">
        <v>49</v>
      </c>
      <c r="H259" t="s">
        <v>2254</v>
      </c>
      <c r="I259" t="s">
        <v>50</v>
      </c>
      <c r="J259" t="s">
        <v>50</v>
      </c>
      <c r="K259" t="s">
        <v>51</v>
      </c>
      <c r="L259" s="44" t="s">
        <v>2255</v>
      </c>
      <c r="M259" t="s">
        <v>2256</v>
      </c>
      <c r="N259">
        <f>VLOOKUP(D259,'HIS-6.9'!D:E,2,FALSE)</f>
        <v>2000</v>
      </c>
      <c r="O259">
        <f t="shared" si="8"/>
        <v>1</v>
      </c>
      <c r="P259">
        <f>VLOOKUP(D259,'银行-6.9'!F:G,2,FALSE)</f>
        <v>2000</v>
      </c>
      <c r="Q259">
        <f t="shared" si="9"/>
        <v>1</v>
      </c>
    </row>
    <row r="260" spans="1:17">
      <c r="A260" s="33">
        <v>42895.435335648152</v>
      </c>
      <c r="B260" t="s">
        <v>1092</v>
      </c>
      <c r="C260" t="s">
        <v>1062</v>
      </c>
      <c r="D260" t="s">
        <v>1093</v>
      </c>
      <c r="E260">
        <v>2600</v>
      </c>
      <c r="F260" t="s">
        <v>49</v>
      </c>
      <c r="G260" t="s">
        <v>49</v>
      </c>
      <c r="H260" t="s">
        <v>2257</v>
      </c>
      <c r="I260" t="s">
        <v>50</v>
      </c>
      <c r="J260" t="s">
        <v>50</v>
      </c>
      <c r="K260" t="s">
        <v>51</v>
      </c>
      <c r="L260" s="44" t="s">
        <v>2258</v>
      </c>
      <c r="M260" t="s">
        <v>2259</v>
      </c>
      <c r="N260">
        <f>VLOOKUP(D260,'HIS-6.9'!D:E,2,FALSE)</f>
        <v>2600</v>
      </c>
      <c r="O260">
        <f t="shared" si="8"/>
        <v>1</v>
      </c>
      <c r="P260">
        <f>VLOOKUP(D260,'银行-6.9'!F:G,2,FALSE)</f>
        <v>2600</v>
      </c>
      <c r="Q260">
        <f t="shared" si="9"/>
        <v>1</v>
      </c>
    </row>
    <row r="261" spans="1:17">
      <c r="A261" s="33">
        <v>42895.433530092596</v>
      </c>
      <c r="B261" t="s">
        <v>333</v>
      </c>
      <c r="C261" t="s">
        <v>334</v>
      </c>
      <c r="D261" t="s">
        <v>1096</v>
      </c>
      <c r="E261">
        <v>10</v>
      </c>
      <c r="F261" t="s">
        <v>49</v>
      </c>
      <c r="G261" t="s">
        <v>49</v>
      </c>
      <c r="H261" t="s">
        <v>2260</v>
      </c>
      <c r="I261" t="s">
        <v>50</v>
      </c>
      <c r="J261" t="s">
        <v>50</v>
      </c>
      <c r="K261" t="s">
        <v>51</v>
      </c>
      <c r="L261" s="44" t="s">
        <v>2261</v>
      </c>
      <c r="M261" t="s">
        <v>2262</v>
      </c>
      <c r="N261">
        <f>VLOOKUP(D261,'HIS-6.9'!D:E,2,FALSE)</f>
        <v>10</v>
      </c>
      <c r="O261">
        <f t="shared" si="8"/>
        <v>1</v>
      </c>
      <c r="P261">
        <f>VLOOKUP(D261,'银行-6.9'!F:G,2,FALSE)</f>
        <v>10</v>
      </c>
      <c r="Q261">
        <f t="shared" si="9"/>
        <v>1</v>
      </c>
    </row>
    <row r="262" spans="1:17">
      <c r="A262" s="33">
        <v>42895.433310185188</v>
      </c>
      <c r="B262" t="s">
        <v>1097</v>
      </c>
      <c r="C262" t="s">
        <v>1098</v>
      </c>
      <c r="D262" t="s">
        <v>1099</v>
      </c>
      <c r="E262">
        <v>50</v>
      </c>
      <c r="F262" t="s">
        <v>49</v>
      </c>
      <c r="G262" t="s">
        <v>49</v>
      </c>
      <c r="H262" t="s">
        <v>2263</v>
      </c>
      <c r="I262" t="s">
        <v>50</v>
      </c>
      <c r="J262" t="s">
        <v>50</v>
      </c>
      <c r="K262" t="s">
        <v>51</v>
      </c>
      <c r="L262" s="44" t="s">
        <v>2264</v>
      </c>
      <c r="M262" t="s">
        <v>2265</v>
      </c>
      <c r="N262">
        <f>VLOOKUP(D262,'HIS-6.9'!D:E,2,FALSE)</f>
        <v>50</v>
      </c>
      <c r="O262">
        <f t="shared" si="8"/>
        <v>1</v>
      </c>
      <c r="P262">
        <f>VLOOKUP(D262,'银行-6.9'!F:G,2,FALSE)</f>
        <v>50</v>
      </c>
      <c r="Q262">
        <f t="shared" si="9"/>
        <v>1</v>
      </c>
    </row>
    <row r="263" spans="1:17">
      <c r="A263" s="33">
        <v>42895.43172453704</v>
      </c>
      <c r="B263" t="s">
        <v>1100</v>
      </c>
      <c r="C263" t="s">
        <v>1101</v>
      </c>
      <c r="D263" t="s">
        <v>1102</v>
      </c>
      <c r="E263">
        <v>280</v>
      </c>
      <c r="F263" t="s">
        <v>49</v>
      </c>
      <c r="G263" t="s">
        <v>49</v>
      </c>
      <c r="H263" t="s">
        <v>2266</v>
      </c>
      <c r="I263" t="s">
        <v>50</v>
      </c>
      <c r="J263" t="s">
        <v>50</v>
      </c>
      <c r="K263" t="s">
        <v>51</v>
      </c>
      <c r="L263" s="44" t="s">
        <v>2267</v>
      </c>
      <c r="M263" t="s">
        <v>2268</v>
      </c>
      <c r="N263">
        <f>VLOOKUP(D263,'HIS-6.9'!D:E,2,FALSE)</f>
        <v>280</v>
      </c>
      <c r="O263">
        <f t="shared" si="8"/>
        <v>1</v>
      </c>
      <c r="P263">
        <f>VLOOKUP(D263,'银行-6.9'!F:G,2,FALSE)</f>
        <v>280</v>
      </c>
      <c r="Q263">
        <f t="shared" si="9"/>
        <v>1</v>
      </c>
    </row>
    <row r="264" spans="1:17">
      <c r="A264" s="33">
        <v>42895.430763888886</v>
      </c>
      <c r="B264" t="s">
        <v>1103</v>
      </c>
      <c r="C264" t="s">
        <v>1104</v>
      </c>
      <c r="D264" t="s">
        <v>1105</v>
      </c>
      <c r="E264">
        <v>1000</v>
      </c>
      <c r="F264" t="s">
        <v>49</v>
      </c>
      <c r="G264" t="s">
        <v>49</v>
      </c>
      <c r="H264" t="s">
        <v>2269</v>
      </c>
      <c r="I264" t="s">
        <v>50</v>
      </c>
      <c r="J264" t="s">
        <v>50</v>
      </c>
      <c r="K264" t="s">
        <v>51</v>
      </c>
      <c r="L264" s="44" t="s">
        <v>2270</v>
      </c>
      <c r="M264" t="s">
        <v>2271</v>
      </c>
      <c r="N264">
        <f>VLOOKUP(D264,'HIS-6.9'!D:E,2,FALSE)</f>
        <v>1000</v>
      </c>
      <c r="O264">
        <f t="shared" si="8"/>
        <v>1</v>
      </c>
      <c r="P264">
        <f>VLOOKUP(D264,'银行-6.9'!F:G,2,FALSE)</f>
        <v>1000</v>
      </c>
      <c r="Q264">
        <f t="shared" si="9"/>
        <v>1</v>
      </c>
    </row>
    <row r="265" spans="1:17">
      <c r="A265" s="33">
        <v>42895.430717592593</v>
      </c>
      <c r="B265" t="s">
        <v>1106</v>
      </c>
      <c r="C265" t="s">
        <v>1107</v>
      </c>
      <c r="D265" t="s">
        <v>1108</v>
      </c>
      <c r="E265">
        <v>100</v>
      </c>
      <c r="F265" t="s">
        <v>49</v>
      </c>
      <c r="G265" t="s">
        <v>49</v>
      </c>
      <c r="H265" t="s">
        <v>2273</v>
      </c>
      <c r="I265" t="s">
        <v>50</v>
      </c>
      <c r="J265" t="s">
        <v>50</v>
      </c>
      <c r="K265" t="s">
        <v>51</v>
      </c>
      <c r="L265" s="44" t="s">
        <v>2274</v>
      </c>
      <c r="M265" t="s">
        <v>2275</v>
      </c>
      <c r="N265">
        <f>VLOOKUP(D265,'HIS-6.9'!D:E,2,FALSE)</f>
        <v>100</v>
      </c>
      <c r="O265">
        <f t="shared" si="8"/>
        <v>1</v>
      </c>
      <c r="P265">
        <f>VLOOKUP(D265,'银行-6.9'!F:G,2,FALSE)</f>
        <v>100</v>
      </c>
      <c r="Q265">
        <f t="shared" si="9"/>
        <v>1</v>
      </c>
    </row>
    <row r="266" spans="1:17">
      <c r="A266" s="33">
        <v>42895.430509259262</v>
      </c>
      <c r="B266" t="s">
        <v>1109</v>
      </c>
      <c r="C266" t="s">
        <v>1110</v>
      </c>
      <c r="D266" t="s">
        <v>1111</v>
      </c>
      <c r="E266">
        <v>100</v>
      </c>
      <c r="F266" t="s">
        <v>49</v>
      </c>
      <c r="G266" t="s">
        <v>49</v>
      </c>
      <c r="H266" t="s">
        <v>2276</v>
      </c>
      <c r="I266" t="s">
        <v>50</v>
      </c>
      <c r="J266" t="s">
        <v>50</v>
      </c>
      <c r="K266" t="s">
        <v>51</v>
      </c>
      <c r="L266" s="44" t="s">
        <v>2277</v>
      </c>
      <c r="M266" t="s">
        <v>2278</v>
      </c>
      <c r="N266">
        <f>VLOOKUP(D266,'HIS-6.9'!D:E,2,FALSE)</f>
        <v>100</v>
      </c>
      <c r="O266">
        <f t="shared" si="8"/>
        <v>1</v>
      </c>
      <c r="P266">
        <f>VLOOKUP(D266,'银行-6.9'!F:G,2,FALSE)</f>
        <v>100</v>
      </c>
      <c r="Q266">
        <f t="shared" si="9"/>
        <v>1</v>
      </c>
    </row>
    <row r="267" spans="1:17">
      <c r="A267" s="33">
        <v>42895.429965277777</v>
      </c>
      <c r="B267" t="s">
        <v>1112</v>
      </c>
      <c r="C267" t="s">
        <v>1113</v>
      </c>
      <c r="D267" t="s">
        <v>1114</v>
      </c>
      <c r="E267">
        <v>200</v>
      </c>
      <c r="F267" t="s">
        <v>49</v>
      </c>
      <c r="G267" t="s">
        <v>49</v>
      </c>
      <c r="H267" t="s">
        <v>2279</v>
      </c>
      <c r="I267" t="s">
        <v>50</v>
      </c>
      <c r="J267" t="s">
        <v>50</v>
      </c>
      <c r="K267" t="s">
        <v>51</v>
      </c>
      <c r="L267" s="44" t="s">
        <v>2280</v>
      </c>
      <c r="M267" t="s">
        <v>2281</v>
      </c>
      <c r="N267">
        <f>VLOOKUP(D267,'HIS-6.9'!D:E,2,FALSE)</f>
        <v>200</v>
      </c>
      <c r="O267">
        <f t="shared" si="8"/>
        <v>1</v>
      </c>
      <c r="P267">
        <f>VLOOKUP(D267,'银行-6.9'!F:G,2,FALSE)</f>
        <v>200</v>
      </c>
      <c r="Q267">
        <f t="shared" si="9"/>
        <v>1</v>
      </c>
    </row>
    <row r="268" spans="1:17">
      <c r="A268" s="33">
        <v>42895.429571759261</v>
      </c>
      <c r="B268" t="s">
        <v>1115</v>
      </c>
      <c r="C268" t="s">
        <v>1116</v>
      </c>
      <c r="D268" t="s">
        <v>1117</v>
      </c>
      <c r="E268">
        <v>1000</v>
      </c>
      <c r="F268" t="s">
        <v>49</v>
      </c>
      <c r="G268" t="s">
        <v>49</v>
      </c>
      <c r="H268" t="s">
        <v>2282</v>
      </c>
      <c r="I268" t="s">
        <v>50</v>
      </c>
      <c r="J268" t="s">
        <v>50</v>
      </c>
      <c r="K268" t="s">
        <v>51</v>
      </c>
      <c r="L268" s="44" t="s">
        <v>2283</v>
      </c>
      <c r="M268" t="s">
        <v>2284</v>
      </c>
      <c r="N268">
        <f>VLOOKUP(D268,'HIS-6.9'!D:E,2,FALSE)</f>
        <v>1000</v>
      </c>
      <c r="O268">
        <f t="shared" si="8"/>
        <v>1</v>
      </c>
      <c r="P268">
        <f>VLOOKUP(D268,'银行-6.9'!F:G,2,FALSE)</f>
        <v>1000</v>
      </c>
      <c r="Q268">
        <f t="shared" si="9"/>
        <v>1</v>
      </c>
    </row>
    <row r="269" spans="1:17">
      <c r="A269" s="33">
        <v>42895.429351851853</v>
      </c>
      <c r="B269" t="s">
        <v>1118</v>
      </c>
      <c r="C269" t="s">
        <v>1119</v>
      </c>
      <c r="D269" t="s">
        <v>1120</v>
      </c>
      <c r="E269">
        <v>300</v>
      </c>
      <c r="F269" t="s">
        <v>49</v>
      </c>
      <c r="G269" t="s">
        <v>49</v>
      </c>
      <c r="H269" t="s">
        <v>303</v>
      </c>
      <c r="I269" t="s">
        <v>50</v>
      </c>
      <c r="J269" t="s">
        <v>50</v>
      </c>
      <c r="K269" t="s">
        <v>51</v>
      </c>
      <c r="L269" s="44" t="s">
        <v>2285</v>
      </c>
      <c r="M269" t="s">
        <v>2286</v>
      </c>
      <c r="N269">
        <f>VLOOKUP(D269,'HIS-6.9'!D:E,2,FALSE)</f>
        <v>300</v>
      </c>
      <c r="O269">
        <f t="shared" si="8"/>
        <v>1</v>
      </c>
      <c r="P269">
        <f>VLOOKUP(D269,'银行-6.9'!F:G,2,FALSE)</f>
        <v>300</v>
      </c>
      <c r="Q269">
        <f t="shared" si="9"/>
        <v>1</v>
      </c>
    </row>
    <row r="270" spans="1:17">
      <c r="A270" s="33">
        <v>42895.428136574075</v>
      </c>
      <c r="B270" t="s">
        <v>1121</v>
      </c>
      <c r="C270" t="s">
        <v>783</v>
      </c>
      <c r="D270" t="s">
        <v>1122</v>
      </c>
      <c r="E270">
        <v>500</v>
      </c>
      <c r="F270" t="s">
        <v>49</v>
      </c>
      <c r="G270" t="s">
        <v>49</v>
      </c>
      <c r="H270" t="s">
        <v>2287</v>
      </c>
      <c r="I270" t="s">
        <v>50</v>
      </c>
      <c r="J270" t="s">
        <v>50</v>
      </c>
      <c r="K270" t="s">
        <v>51</v>
      </c>
      <c r="L270" s="44" t="s">
        <v>2288</v>
      </c>
      <c r="M270" t="s">
        <v>2289</v>
      </c>
      <c r="N270">
        <f>VLOOKUP(D270,'HIS-6.9'!D:E,2,FALSE)</f>
        <v>500</v>
      </c>
      <c r="O270">
        <f t="shared" si="8"/>
        <v>1</v>
      </c>
      <c r="P270">
        <f>VLOOKUP(D270,'银行-6.9'!F:G,2,FALSE)</f>
        <v>500</v>
      </c>
      <c r="Q270">
        <f t="shared" si="9"/>
        <v>1</v>
      </c>
    </row>
    <row r="271" spans="1:17">
      <c r="A271" s="33">
        <v>42895.425347222219</v>
      </c>
      <c r="B271" t="s">
        <v>993</v>
      </c>
      <c r="C271" t="s">
        <v>994</v>
      </c>
      <c r="D271" t="s">
        <v>1123</v>
      </c>
      <c r="E271">
        <v>300</v>
      </c>
      <c r="F271" t="s">
        <v>49</v>
      </c>
      <c r="G271" t="s">
        <v>49</v>
      </c>
      <c r="H271" t="s">
        <v>2291</v>
      </c>
      <c r="I271" t="s">
        <v>50</v>
      </c>
      <c r="J271" t="s">
        <v>50</v>
      </c>
      <c r="K271" t="s">
        <v>51</v>
      </c>
      <c r="L271" s="44" t="s">
        <v>2292</v>
      </c>
      <c r="M271" t="s">
        <v>2293</v>
      </c>
      <c r="N271">
        <f>VLOOKUP(D271,'HIS-6.9'!D:E,2,FALSE)</f>
        <v>300</v>
      </c>
      <c r="O271">
        <f t="shared" si="8"/>
        <v>1</v>
      </c>
      <c r="P271">
        <f>VLOOKUP(D271,'银行-6.9'!F:G,2,FALSE)</f>
        <v>300</v>
      </c>
      <c r="Q271">
        <f t="shared" si="9"/>
        <v>1</v>
      </c>
    </row>
    <row r="272" spans="1:17">
      <c r="A272" s="33">
        <v>42895.423564814817</v>
      </c>
      <c r="B272" t="s">
        <v>1124</v>
      </c>
      <c r="C272" t="s">
        <v>1125</v>
      </c>
      <c r="D272" t="s">
        <v>1126</v>
      </c>
      <c r="E272">
        <v>2400</v>
      </c>
      <c r="F272" t="s">
        <v>49</v>
      </c>
      <c r="G272" t="s">
        <v>49</v>
      </c>
      <c r="H272" t="s">
        <v>2294</v>
      </c>
      <c r="I272" t="s">
        <v>50</v>
      </c>
      <c r="J272" t="s">
        <v>50</v>
      </c>
      <c r="K272" t="s">
        <v>51</v>
      </c>
      <c r="L272" s="44" t="s">
        <v>2295</v>
      </c>
      <c r="M272" t="s">
        <v>2296</v>
      </c>
      <c r="N272">
        <f>VLOOKUP(D272,'HIS-6.9'!D:E,2,FALSE)</f>
        <v>2400</v>
      </c>
      <c r="O272">
        <f t="shared" si="8"/>
        <v>1</v>
      </c>
      <c r="P272">
        <f>VLOOKUP(D272,'银行-6.9'!F:G,2,FALSE)</f>
        <v>2400</v>
      </c>
      <c r="Q272">
        <f t="shared" si="9"/>
        <v>1</v>
      </c>
    </row>
    <row r="273" spans="1:17">
      <c r="A273" s="33">
        <v>42895.422291666669</v>
      </c>
      <c r="B273" t="s">
        <v>1127</v>
      </c>
      <c r="C273" t="s">
        <v>1128</v>
      </c>
      <c r="D273" t="s">
        <v>1129</v>
      </c>
      <c r="E273">
        <v>1200</v>
      </c>
      <c r="F273" t="s">
        <v>49</v>
      </c>
      <c r="G273" t="s">
        <v>49</v>
      </c>
      <c r="H273" t="s">
        <v>171</v>
      </c>
      <c r="I273" t="s">
        <v>50</v>
      </c>
      <c r="J273" t="s">
        <v>50</v>
      </c>
      <c r="K273" t="s">
        <v>51</v>
      </c>
      <c r="L273" s="44" t="s">
        <v>2297</v>
      </c>
      <c r="M273" t="s">
        <v>2298</v>
      </c>
      <c r="N273">
        <f>VLOOKUP(D273,'HIS-6.9'!D:E,2,FALSE)</f>
        <v>1200</v>
      </c>
      <c r="O273">
        <f t="shared" si="8"/>
        <v>1</v>
      </c>
      <c r="P273">
        <f>VLOOKUP(D273,'银行-6.9'!F:G,2,FALSE)</f>
        <v>1200</v>
      </c>
      <c r="Q273">
        <f t="shared" si="9"/>
        <v>1</v>
      </c>
    </row>
    <row r="274" spans="1:17">
      <c r="A274" s="33">
        <v>42895.420405092591</v>
      </c>
      <c r="B274" t="s">
        <v>1130</v>
      </c>
      <c r="C274" t="s">
        <v>1131</v>
      </c>
      <c r="D274" t="s">
        <v>1132</v>
      </c>
      <c r="E274">
        <v>2300</v>
      </c>
      <c r="F274" t="s">
        <v>49</v>
      </c>
      <c r="G274" t="s">
        <v>49</v>
      </c>
      <c r="H274" t="s">
        <v>2299</v>
      </c>
      <c r="I274" t="s">
        <v>50</v>
      </c>
      <c r="J274" t="s">
        <v>50</v>
      </c>
      <c r="K274" t="s">
        <v>51</v>
      </c>
      <c r="L274" s="44" t="s">
        <v>2300</v>
      </c>
      <c r="M274" t="s">
        <v>2301</v>
      </c>
      <c r="N274">
        <f>VLOOKUP(D274,'HIS-6.9'!D:E,2,FALSE)</f>
        <v>2300</v>
      </c>
      <c r="O274">
        <f t="shared" si="8"/>
        <v>1</v>
      </c>
      <c r="P274">
        <f>VLOOKUP(D274,'银行-6.9'!F:G,2,FALSE)</f>
        <v>2300</v>
      </c>
      <c r="Q274">
        <f t="shared" si="9"/>
        <v>1</v>
      </c>
    </row>
    <row r="275" spans="1:17">
      <c r="A275" s="33">
        <v>42895.420011574075</v>
      </c>
      <c r="B275" t="s">
        <v>1133</v>
      </c>
      <c r="C275" t="s">
        <v>1134</v>
      </c>
      <c r="D275" t="s">
        <v>1135</v>
      </c>
      <c r="E275">
        <v>200</v>
      </c>
      <c r="F275" t="s">
        <v>49</v>
      </c>
      <c r="G275" t="s">
        <v>49</v>
      </c>
      <c r="H275" t="s">
        <v>2302</v>
      </c>
      <c r="I275" t="s">
        <v>50</v>
      </c>
      <c r="J275" t="s">
        <v>50</v>
      </c>
      <c r="K275" t="s">
        <v>51</v>
      </c>
      <c r="L275" s="44" t="s">
        <v>2303</v>
      </c>
      <c r="M275" t="s">
        <v>2304</v>
      </c>
      <c r="N275">
        <f>VLOOKUP(D275,'HIS-6.9'!D:E,2,FALSE)</f>
        <v>200</v>
      </c>
      <c r="O275">
        <f t="shared" si="8"/>
        <v>1</v>
      </c>
      <c r="P275">
        <f>VLOOKUP(D275,'银行-6.9'!F:G,2,FALSE)</f>
        <v>200</v>
      </c>
      <c r="Q275">
        <f t="shared" si="9"/>
        <v>1</v>
      </c>
    </row>
    <row r="276" spans="1:17">
      <c r="A276" s="33">
        <v>42895.419918981483</v>
      </c>
      <c r="B276" t="s">
        <v>1136</v>
      </c>
      <c r="C276" t="s">
        <v>1137</v>
      </c>
      <c r="D276" t="s">
        <v>1138</v>
      </c>
      <c r="E276">
        <v>600</v>
      </c>
      <c r="F276" t="s">
        <v>49</v>
      </c>
      <c r="G276" t="s">
        <v>49</v>
      </c>
      <c r="H276" t="s">
        <v>2305</v>
      </c>
      <c r="I276" t="s">
        <v>50</v>
      </c>
      <c r="J276" t="s">
        <v>50</v>
      </c>
      <c r="K276" t="s">
        <v>51</v>
      </c>
      <c r="L276" s="44" t="s">
        <v>2306</v>
      </c>
      <c r="M276" t="s">
        <v>2307</v>
      </c>
      <c r="N276">
        <f>VLOOKUP(D276,'HIS-6.9'!D:E,2,FALSE)</f>
        <v>600</v>
      </c>
      <c r="O276">
        <f t="shared" si="8"/>
        <v>1</v>
      </c>
      <c r="P276">
        <f>VLOOKUP(D276,'银行-6.9'!F:G,2,FALSE)</f>
        <v>600</v>
      </c>
      <c r="Q276">
        <f t="shared" si="9"/>
        <v>1</v>
      </c>
    </row>
    <row r="277" spans="1:17">
      <c r="A277" s="33">
        <v>42895.418402777781</v>
      </c>
      <c r="B277" t="s">
        <v>1139</v>
      </c>
      <c r="C277" t="s">
        <v>355</v>
      </c>
      <c r="D277" t="s">
        <v>1140</v>
      </c>
      <c r="E277">
        <v>100</v>
      </c>
      <c r="F277" t="s">
        <v>49</v>
      </c>
      <c r="G277" t="s">
        <v>49</v>
      </c>
      <c r="H277" t="s">
        <v>2308</v>
      </c>
      <c r="I277" t="s">
        <v>50</v>
      </c>
      <c r="J277" t="s">
        <v>50</v>
      </c>
      <c r="K277" t="s">
        <v>51</v>
      </c>
      <c r="L277" s="44" t="s">
        <v>2309</v>
      </c>
      <c r="M277" t="s">
        <v>2310</v>
      </c>
      <c r="N277">
        <f>VLOOKUP(D277,'HIS-6.9'!D:E,2,FALSE)</f>
        <v>100</v>
      </c>
      <c r="O277">
        <f t="shared" si="8"/>
        <v>1</v>
      </c>
      <c r="P277">
        <f>VLOOKUP(D277,'银行-6.9'!F:G,2,FALSE)</f>
        <v>100</v>
      </c>
      <c r="Q277">
        <f t="shared" si="9"/>
        <v>1</v>
      </c>
    </row>
    <row r="278" spans="1:17">
      <c r="A278" s="33">
        <v>42895.415324074071</v>
      </c>
      <c r="B278" t="s">
        <v>1141</v>
      </c>
      <c r="C278" t="s">
        <v>1142</v>
      </c>
      <c r="D278" t="s">
        <v>1143</v>
      </c>
      <c r="E278">
        <v>500</v>
      </c>
      <c r="F278" t="s">
        <v>49</v>
      </c>
      <c r="G278" t="s">
        <v>49</v>
      </c>
      <c r="H278" t="s">
        <v>2311</v>
      </c>
      <c r="I278" t="s">
        <v>50</v>
      </c>
      <c r="J278" t="s">
        <v>50</v>
      </c>
      <c r="K278" t="s">
        <v>51</v>
      </c>
      <c r="L278" s="44" t="s">
        <v>2312</v>
      </c>
      <c r="M278" t="s">
        <v>2313</v>
      </c>
      <c r="N278">
        <f>VLOOKUP(D278,'HIS-6.9'!D:E,2,FALSE)</f>
        <v>500</v>
      </c>
      <c r="O278">
        <f t="shared" si="8"/>
        <v>1</v>
      </c>
      <c r="P278">
        <f>VLOOKUP(D278,'银行-6.9'!F:G,2,FALSE)</f>
        <v>500</v>
      </c>
      <c r="Q278">
        <f t="shared" si="9"/>
        <v>1</v>
      </c>
    </row>
    <row r="279" spans="1:17">
      <c r="A279" s="33">
        <v>42895.414340277777</v>
      </c>
      <c r="B279" t="s">
        <v>1144</v>
      </c>
      <c r="C279" t="s">
        <v>1145</v>
      </c>
      <c r="D279" t="s">
        <v>1146</v>
      </c>
      <c r="E279">
        <v>200</v>
      </c>
      <c r="F279" t="s">
        <v>49</v>
      </c>
      <c r="G279" t="s">
        <v>49</v>
      </c>
      <c r="H279" t="s">
        <v>2315</v>
      </c>
      <c r="I279" t="s">
        <v>50</v>
      </c>
      <c r="J279" t="s">
        <v>50</v>
      </c>
      <c r="K279" t="s">
        <v>51</v>
      </c>
      <c r="L279" s="44" t="s">
        <v>2316</v>
      </c>
      <c r="M279" t="s">
        <v>2317</v>
      </c>
      <c r="N279">
        <f>VLOOKUP(D279,'HIS-6.9'!D:E,2,FALSE)</f>
        <v>200</v>
      </c>
      <c r="O279">
        <f t="shared" si="8"/>
        <v>1</v>
      </c>
      <c r="P279">
        <f>VLOOKUP(D279,'银行-6.9'!F:G,2,FALSE)</f>
        <v>200</v>
      </c>
      <c r="Q279">
        <f t="shared" si="9"/>
        <v>1</v>
      </c>
    </row>
    <row r="280" spans="1:17">
      <c r="A280" s="33">
        <v>42895.412546296298</v>
      </c>
      <c r="B280" t="s">
        <v>1147</v>
      </c>
      <c r="C280" t="s">
        <v>1148</v>
      </c>
      <c r="D280" t="s">
        <v>1149</v>
      </c>
      <c r="E280">
        <v>500</v>
      </c>
      <c r="F280" t="s">
        <v>49</v>
      </c>
      <c r="G280" t="s">
        <v>49</v>
      </c>
      <c r="H280" t="s">
        <v>2318</v>
      </c>
      <c r="I280" t="s">
        <v>50</v>
      </c>
      <c r="J280" t="s">
        <v>50</v>
      </c>
      <c r="K280" t="s">
        <v>51</v>
      </c>
      <c r="L280" s="44" t="s">
        <v>2319</v>
      </c>
      <c r="M280" t="s">
        <v>2320</v>
      </c>
      <c r="N280">
        <f>VLOOKUP(D280,'HIS-6.9'!D:E,2,FALSE)</f>
        <v>500</v>
      </c>
      <c r="O280">
        <f t="shared" si="8"/>
        <v>1</v>
      </c>
      <c r="P280">
        <f>VLOOKUP(D280,'银行-6.9'!F:G,2,FALSE)</f>
        <v>500</v>
      </c>
      <c r="Q280">
        <f t="shared" si="9"/>
        <v>1</v>
      </c>
    </row>
    <row r="281" spans="1:17">
      <c r="A281" s="33">
        <v>42895.41170138889</v>
      </c>
      <c r="B281" t="s">
        <v>1150</v>
      </c>
      <c r="C281" t="s">
        <v>1151</v>
      </c>
      <c r="D281" t="s">
        <v>1152</v>
      </c>
      <c r="E281">
        <v>100</v>
      </c>
      <c r="F281" t="s">
        <v>49</v>
      </c>
      <c r="G281" t="s">
        <v>49</v>
      </c>
      <c r="H281" t="s">
        <v>2321</v>
      </c>
      <c r="I281" t="s">
        <v>50</v>
      </c>
      <c r="J281" t="s">
        <v>50</v>
      </c>
      <c r="K281" t="s">
        <v>51</v>
      </c>
      <c r="L281" s="44" t="s">
        <v>2322</v>
      </c>
      <c r="M281" t="s">
        <v>2323</v>
      </c>
      <c r="N281">
        <f>VLOOKUP(D281,'HIS-6.9'!D:E,2,FALSE)</f>
        <v>100</v>
      </c>
      <c r="O281">
        <f t="shared" si="8"/>
        <v>1</v>
      </c>
      <c r="P281">
        <f>VLOOKUP(D281,'银行-6.9'!F:G,2,FALSE)</f>
        <v>100</v>
      </c>
      <c r="Q281">
        <f t="shared" si="9"/>
        <v>1</v>
      </c>
    </row>
    <row r="282" spans="1:17">
      <c r="A282" s="33">
        <v>42895.409699074073</v>
      </c>
      <c r="B282" t="s">
        <v>1154</v>
      </c>
      <c r="C282" t="s">
        <v>1155</v>
      </c>
      <c r="D282" t="s">
        <v>1156</v>
      </c>
      <c r="E282">
        <v>1000</v>
      </c>
      <c r="F282" t="s">
        <v>49</v>
      </c>
      <c r="G282" t="s">
        <v>49</v>
      </c>
      <c r="H282" t="s">
        <v>2324</v>
      </c>
      <c r="I282" t="s">
        <v>50</v>
      </c>
      <c r="J282" t="s">
        <v>50</v>
      </c>
      <c r="K282" t="s">
        <v>51</v>
      </c>
      <c r="L282" s="44" t="s">
        <v>2325</v>
      </c>
      <c r="M282" t="s">
        <v>2326</v>
      </c>
      <c r="N282">
        <f>VLOOKUP(D282,'HIS-6.9'!D:E,2,FALSE)</f>
        <v>1000</v>
      </c>
      <c r="O282">
        <f t="shared" si="8"/>
        <v>1</v>
      </c>
      <c r="P282">
        <f>VLOOKUP(D282,'银行-6.9'!F:G,2,FALSE)</f>
        <v>1000</v>
      </c>
      <c r="Q282">
        <f t="shared" si="9"/>
        <v>1</v>
      </c>
    </row>
    <row r="283" spans="1:17">
      <c r="A283" s="33">
        <v>42895.409189814818</v>
      </c>
      <c r="B283" t="s">
        <v>1157</v>
      </c>
      <c r="C283" t="s">
        <v>1158</v>
      </c>
      <c r="D283" t="s">
        <v>1159</v>
      </c>
      <c r="E283">
        <v>300</v>
      </c>
      <c r="F283" t="s">
        <v>49</v>
      </c>
      <c r="G283" t="s">
        <v>49</v>
      </c>
      <c r="H283" t="s">
        <v>2327</v>
      </c>
      <c r="I283" t="s">
        <v>50</v>
      </c>
      <c r="J283" t="s">
        <v>50</v>
      </c>
      <c r="K283" t="s">
        <v>51</v>
      </c>
      <c r="L283" s="44" t="s">
        <v>2328</v>
      </c>
      <c r="M283" t="s">
        <v>2329</v>
      </c>
      <c r="N283">
        <f>VLOOKUP(D283,'HIS-6.9'!D:E,2,FALSE)</f>
        <v>300</v>
      </c>
      <c r="O283">
        <f t="shared" si="8"/>
        <v>1</v>
      </c>
      <c r="P283">
        <f>VLOOKUP(D283,'银行-6.9'!F:G,2,FALSE)</f>
        <v>300</v>
      </c>
      <c r="Q283">
        <f t="shared" si="9"/>
        <v>1</v>
      </c>
    </row>
    <row r="284" spans="1:17">
      <c r="A284" s="33">
        <v>42895.407847222225</v>
      </c>
      <c r="B284" t="s">
        <v>1160</v>
      </c>
      <c r="C284" t="s">
        <v>1161</v>
      </c>
      <c r="D284" t="s">
        <v>1162</v>
      </c>
      <c r="E284">
        <v>800</v>
      </c>
      <c r="F284" t="s">
        <v>49</v>
      </c>
      <c r="G284" t="s">
        <v>49</v>
      </c>
      <c r="H284" t="s">
        <v>2330</v>
      </c>
      <c r="I284" t="s">
        <v>50</v>
      </c>
      <c r="J284" t="s">
        <v>50</v>
      </c>
      <c r="K284" t="s">
        <v>51</v>
      </c>
      <c r="L284" s="44" t="s">
        <v>2331</v>
      </c>
      <c r="M284" t="s">
        <v>2332</v>
      </c>
      <c r="N284">
        <f>VLOOKUP(D284,'HIS-6.9'!D:E,2,FALSE)</f>
        <v>800</v>
      </c>
      <c r="O284">
        <f t="shared" si="8"/>
        <v>1</v>
      </c>
      <c r="P284">
        <f>VLOOKUP(D284,'银行-6.9'!F:G,2,FALSE)</f>
        <v>800</v>
      </c>
      <c r="Q284">
        <f t="shared" si="9"/>
        <v>1</v>
      </c>
    </row>
    <row r="285" spans="1:17">
      <c r="A285" s="33">
        <v>42895.406921296293</v>
      </c>
      <c r="B285" t="s">
        <v>1163</v>
      </c>
      <c r="C285" t="s">
        <v>1164</v>
      </c>
      <c r="D285" t="s">
        <v>1165</v>
      </c>
      <c r="E285">
        <v>100</v>
      </c>
      <c r="F285" t="s">
        <v>49</v>
      </c>
      <c r="G285" t="s">
        <v>49</v>
      </c>
      <c r="H285" t="s">
        <v>2333</v>
      </c>
      <c r="I285" t="s">
        <v>50</v>
      </c>
      <c r="J285" t="s">
        <v>50</v>
      </c>
      <c r="K285" t="s">
        <v>51</v>
      </c>
      <c r="L285" s="44" t="s">
        <v>2334</v>
      </c>
      <c r="M285" t="s">
        <v>2335</v>
      </c>
      <c r="N285">
        <f>VLOOKUP(D285,'HIS-6.9'!D:E,2,FALSE)</f>
        <v>100</v>
      </c>
      <c r="O285">
        <f t="shared" si="8"/>
        <v>1</v>
      </c>
      <c r="P285">
        <f>VLOOKUP(D285,'银行-6.9'!F:G,2,FALSE)</f>
        <v>100</v>
      </c>
      <c r="Q285">
        <f t="shared" si="9"/>
        <v>1</v>
      </c>
    </row>
    <row r="286" spans="1:17">
      <c r="A286" s="33">
        <v>42895.406435185185</v>
      </c>
      <c r="B286" t="s">
        <v>1166</v>
      </c>
      <c r="C286" t="s">
        <v>1167</v>
      </c>
      <c r="D286" t="s">
        <v>1168</v>
      </c>
      <c r="E286">
        <v>1000</v>
      </c>
      <c r="F286" t="s">
        <v>49</v>
      </c>
      <c r="G286" t="s">
        <v>49</v>
      </c>
      <c r="H286" t="s">
        <v>2336</v>
      </c>
      <c r="I286" t="s">
        <v>50</v>
      </c>
      <c r="J286" t="s">
        <v>50</v>
      </c>
      <c r="K286" t="s">
        <v>51</v>
      </c>
      <c r="L286" s="44" t="s">
        <v>2337</v>
      </c>
      <c r="M286" t="s">
        <v>2338</v>
      </c>
      <c r="N286">
        <f>VLOOKUP(D286,'HIS-6.9'!D:E,2,FALSE)</f>
        <v>1000</v>
      </c>
      <c r="O286">
        <f t="shared" si="8"/>
        <v>1</v>
      </c>
      <c r="P286">
        <f>VLOOKUP(D286,'银行-6.9'!F:G,2,FALSE)</f>
        <v>1000</v>
      </c>
      <c r="Q286">
        <f t="shared" si="9"/>
        <v>1</v>
      </c>
    </row>
    <row r="287" spans="1:17">
      <c r="A287" s="33">
        <v>42895.405972222223</v>
      </c>
      <c r="B287" t="s">
        <v>1169</v>
      </c>
      <c r="C287" t="s">
        <v>1170</v>
      </c>
      <c r="D287" t="s">
        <v>1171</v>
      </c>
      <c r="E287">
        <v>1300</v>
      </c>
      <c r="F287" t="s">
        <v>49</v>
      </c>
      <c r="G287" t="s">
        <v>49</v>
      </c>
      <c r="H287" t="s">
        <v>2339</v>
      </c>
      <c r="I287" t="s">
        <v>50</v>
      </c>
      <c r="J287" t="s">
        <v>50</v>
      </c>
      <c r="K287" t="s">
        <v>51</v>
      </c>
      <c r="L287" s="44" t="s">
        <v>2340</v>
      </c>
      <c r="M287" t="s">
        <v>2341</v>
      </c>
      <c r="N287">
        <f>VLOOKUP(D287,'HIS-6.9'!D:E,2,FALSE)</f>
        <v>1300</v>
      </c>
      <c r="O287">
        <f t="shared" si="8"/>
        <v>1</v>
      </c>
      <c r="P287">
        <f>VLOOKUP(D287,'银行-6.9'!F:G,2,FALSE)</f>
        <v>1300</v>
      </c>
      <c r="Q287">
        <f t="shared" si="9"/>
        <v>1</v>
      </c>
    </row>
    <row r="288" spans="1:17">
      <c r="A288" s="33">
        <v>42895.405914351853</v>
      </c>
      <c r="B288" t="s">
        <v>1056</v>
      </c>
      <c r="C288" t="s">
        <v>1057</v>
      </c>
      <c r="D288" t="s">
        <v>1172</v>
      </c>
      <c r="E288">
        <v>650</v>
      </c>
      <c r="F288" t="s">
        <v>49</v>
      </c>
      <c r="G288" t="s">
        <v>49</v>
      </c>
      <c r="H288" t="s">
        <v>2342</v>
      </c>
      <c r="I288" t="s">
        <v>50</v>
      </c>
      <c r="J288" t="s">
        <v>50</v>
      </c>
      <c r="K288" t="s">
        <v>51</v>
      </c>
      <c r="L288" s="44" t="s">
        <v>2343</v>
      </c>
      <c r="M288" t="s">
        <v>2344</v>
      </c>
      <c r="N288">
        <f>VLOOKUP(D288,'HIS-6.9'!D:E,2,FALSE)</f>
        <v>650</v>
      </c>
      <c r="O288">
        <f t="shared" si="8"/>
        <v>1</v>
      </c>
      <c r="P288">
        <f>VLOOKUP(D288,'银行-6.9'!F:G,2,FALSE)</f>
        <v>650</v>
      </c>
      <c r="Q288">
        <f t="shared" si="9"/>
        <v>1</v>
      </c>
    </row>
    <row r="289" spans="1:17">
      <c r="A289" s="33">
        <v>42895.405034722222</v>
      </c>
      <c r="B289" t="s">
        <v>1175</v>
      </c>
      <c r="C289" t="s">
        <v>1176</v>
      </c>
      <c r="D289" t="s">
        <v>1177</v>
      </c>
      <c r="E289">
        <v>750</v>
      </c>
      <c r="F289" t="s">
        <v>49</v>
      </c>
      <c r="G289" t="s">
        <v>49</v>
      </c>
      <c r="H289" t="s">
        <v>2345</v>
      </c>
      <c r="I289" t="s">
        <v>50</v>
      </c>
      <c r="J289" t="s">
        <v>50</v>
      </c>
      <c r="K289" t="s">
        <v>51</v>
      </c>
      <c r="L289" s="44" t="s">
        <v>2346</v>
      </c>
      <c r="M289" t="s">
        <v>2347</v>
      </c>
      <c r="N289">
        <f>VLOOKUP(D289,'HIS-6.9'!D:E,2,FALSE)</f>
        <v>750</v>
      </c>
      <c r="O289">
        <f t="shared" si="8"/>
        <v>1</v>
      </c>
      <c r="P289">
        <f>VLOOKUP(D289,'银行-6.9'!F:G,2,FALSE)</f>
        <v>750</v>
      </c>
      <c r="Q289">
        <f t="shared" si="9"/>
        <v>1</v>
      </c>
    </row>
    <row r="290" spans="1:17">
      <c r="A290" s="33">
        <v>42895.404328703706</v>
      </c>
      <c r="B290" t="s">
        <v>1178</v>
      </c>
      <c r="C290" t="s">
        <v>1179</v>
      </c>
      <c r="D290" t="s">
        <v>1180</v>
      </c>
      <c r="E290">
        <v>450</v>
      </c>
      <c r="F290" t="s">
        <v>49</v>
      </c>
      <c r="G290" t="s">
        <v>49</v>
      </c>
      <c r="H290" t="s">
        <v>2349</v>
      </c>
      <c r="I290" t="s">
        <v>50</v>
      </c>
      <c r="J290" t="s">
        <v>50</v>
      </c>
      <c r="K290" t="s">
        <v>51</v>
      </c>
      <c r="L290" s="44" t="s">
        <v>2350</v>
      </c>
      <c r="M290" t="s">
        <v>2351</v>
      </c>
      <c r="N290">
        <f>VLOOKUP(D290,'HIS-6.9'!D:E,2,FALSE)</f>
        <v>450</v>
      </c>
      <c r="O290">
        <f t="shared" si="8"/>
        <v>1</v>
      </c>
      <c r="P290">
        <f>VLOOKUP(D290,'银行-6.9'!F:G,2,FALSE)</f>
        <v>450</v>
      </c>
      <c r="Q290">
        <f t="shared" si="9"/>
        <v>1</v>
      </c>
    </row>
    <row r="291" spans="1:17">
      <c r="A291" s="33">
        <v>42895.403796296298</v>
      </c>
      <c r="B291" t="s">
        <v>1181</v>
      </c>
      <c r="C291" t="s">
        <v>1182</v>
      </c>
      <c r="D291" t="s">
        <v>1183</v>
      </c>
      <c r="E291">
        <v>20</v>
      </c>
      <c r="F291" t="s">
        <v>49</v>
      </c>
      <c r="G291" t="s">
        <v>49</v>
      </c>
      <c r="H291" t="s">
        <v>2352</v>
      </c>
      <c r="I291" t="s">
        <v>50</v>
      </c>
      <c r="J291" t="s">
        <v>50</v>
      </c>
      <c r="K291" t="s">
        <v>51</v>
      </c>
      <c r="L291" s="44" t="s">
        <v>2353</v>
      </c>
      <c r="M291" t="s">
        <v>2354</v>
      </c>
      <c r="N291">
        <f>VLOOKUP(D291,'HIS-6.9'!D:E,2,FALSE)</f>
        <v>20</v>
      </c>
      <c r="O291">
        <f t="shared" si="8"/>
        <v>1</v>
      </c>
      <c r="P291">
        <f>VLOOKUP(D291,'银行-6.9'!F:G,2,FALSE)</f>
        <v>20</v>
      </c>
      <c r="Q291">
        <f t="shared" si="9"/>
        <v>1</v>
      </c>
    </row>
    <row r="292" spans="1:17">
      <c r="A292" s="33">
        <v>42895.403634259259</v>
      </c>
      <c r="B292" t="s">
        <v>1184</v>
      </c>
      <c r="C292" t="s">
        <v>1185</v>
      </c>
      <c r="D292" t="s">
        <v>1186</v>
      </c>
      <c r="E292">
        <v>2000</v>
      </c>
      <c r="F292" t="s">
        <v>49</v>
      </c>
      <c r="G292" t="s">
        <v>49</v>
      </c>
      <c r="H292" t="s">
        <v>2355</v>
      </c>
      <c r="I292" t="s">
        <v>50</v>
      </c>
      <c r="J292" t="s">
        <v>50</v>
      </c>
      <c r="K292" t="s">
        <v>51</v>
      </c>
      <c r="L292" s="44" t="s">
        <v>2356</v>
      </c>
      <c r="M292" t="s">
        <v>2357</v>
      </c>
      <c r="N292">
        <f>VLOOKUP(D292,'HIS-6.9'!D:E,2,FALSE)</f>
        <v>2000</v>
      </c>
      <c r="O292">
        <f t="shared" si="8"/>
        <v>1</v>
      </c>
      <c r="P292">
        <f>VLOOKUP(D292,'银行-6.9'!F:G,2,FALSE)</f>
        <v>2000</v>
      </c>
      <c r="Q292">
        <f t="shared" si="9"/>
        <v>1</v>
      </c>
    </row>
    <row r="293" spans="1:17">
      <c r="A293" s="33">
        <v>42895.402824074074</v>
      </c>
      <c r="B293" t="s">
        <v>1187</v>
      </c>
      <c r="C293" t="s">
        <v>1188</v>
      </c>
      <c r="D293" t="s">
        <v>1189</v>
      </c>
      <c r="E293">
        <v>300</v>
      </c>
      <c r="F293" t="s">
        <v>49</v>
      </c>
      <c r="G293" t="s">
        <v>49</v>
      </c>
      <c r="H293" t="s">
        <v>2358</v>
      </c>
      <c r="I293" t="s">
        <v>50</v>
      </c>
      <c r="J293" t="s">
        <v>50</v>
      </c>
      <c r="K293" t="s">
        <v>51</v>
      </c>
      <c r="L293" s="44" t="s">
        <v>2359</v>
      </c>
      <c r="M293" t="s">
        <v>2360</v>
      </c>
      <c r="N293">
        <f>VLOOKUP(D293,'HIS-6.9'!D:E,2,FALSE)</f>
        <v>300</v>
      </c>
      <c r="O293">
        <f t="shared" si="8"/>
        <v>1</v>
      </c>
      <c r="P293">
        <f>VLOOKUP(D293,'银行-6.9'!F:G,2,FALSE)</f>
        <v>300</v>
      </c>
      <c r="Q293">
        <f t="shared" si="9"/>
        <v>1</v>
      </c>
    </row>
    <row r="294" spans="1:17">
      <c r="A294" s="33">
        <v>42895.401712962965</v>
      </c>
      <c r="B294" t="s">
        <v>1190</v>
      </c>
      <c r="C294" t="s">
        <v>1191</v>
      </c>
      <c r="D294" t="s">
        <v>1192</v>
      </c>
      <c r="E294">
        <v>818</v>
      </c>
      <c r="F294" t="s">
        <v>49</v>
      </c>
      <c r="G294" t="s">
        <v>49</v>
      </c>
      <c r="H294" t="s">
        <v>2361</v>
      </c>
      <c r="I294" t="s">
        <v>50</v>
      </c>
      <c r="J294" t="s">
        <v>50</v>
      </c>
      <c r="K294" t="s">
        <v>51</v>
      </c>
      <c r="L294" s="44" t="s">
        <v>2362</v>
      </c>
      <c r="M294" t="s">
        <v>2363</v>
      </c>
      <c r="N294">
        <f>VLOOKUP(D294,'HIS-6.9'!D:E,2,FALSE)</f>
        <v>818</v>
      </c>
      <c r="O294">
        <f t="shared" si="8"/>
        <v>1</v>
      </c>
      <c r="P294">
        <f>VLOOKUP(D294,'银行-6.9'!F:G,2,FALSE)</f>
        <v>818</v>
      </c>
      <c r="Q294">
        <f t="shared" si="9"/>
        <v>1</v>
      </c>
    </row>
    <row r="295" spans="1:17">
      <c r="A295" s="33">
        <v>42895.40116898148</v>
      </c>
      <c r="B295" t="s">
        <v>342</v>
      </c>
      <c r="C295" t="s">
        <v>343</v>
      </c>
      <c r="D295" t="s">
        <v>1193</v>
      </c>
      <c r="E295">
        <v>300</v>
      </c>
      <c r="F295" t="s">
        <v>49</v>
      </c>
      <c r="G295" t="s">
        <v>49</v>
      </c>
      <c r="H295" t="s">
        <v>2364</v>
      </c>
      <c r="I295" t="s">
        <v>50</v>
      </c>
      <c r="J295" t="s">
        <v>50</v>
      </c>
      <c r="K295" t="s">
        <v>51</v>
      </c>
      <c r="L295" s="44" t="s">
        <v>2365</v>
      </c>
      <c r="M295" t="s">
        <v>2366</v>
      </c>
      <c r="N295">
        <f>VLOOKUP(D295,'HIS-6.9'!D:E,2,FALSE)</f>
        <v>300</v>
      </c>
      <c r="O295">
        <f t="shared" si="8"/>
        <v>1</v>
      </c>
      <c r="P295">
        <f>VLOOKUP(D295,'银行-6.9'!F:G,2,FALSE)</f>
        <v>300</v>
      </c>
      <c r="Q295">
        <f t="shared" si="9"/>
        <v>1</v>
      </c>
    </row>
    <row r="296" spans="1:17">
      <c r="A296" s="33">
        <v>42895.400949074072</v>
      </c>
      <c r="B296" t="s">
        <v>1194</v>
      </c>
      <c r="C296" t="s">
        <v>1195</v>
      </c>
      <c r="D296" t="s">
        <v>1196</v>
      </c>
      <c r="E296">
        <v>200</v>
      </c>
      <c r="F296" t="s">
        <v>49</v>
      </c>
      <c r="G296" t="s">
        <v>49</v>
      </c>
      <c r="H296" t="s">
        <v>2367</v>
      </c>
      <c r="I296" t="s">
        <v>50</v>
      </c>
      <c r="J296" t="s">
        <v>50</v>
      </c>
      <c r="K296" t="s">
        <v>51</v>
      </c>
      <c r="L296" s="44" t="s">
        <v>2368</v>
      </c>
      <c r="M296" t="s">
        <v>2369</v>
      </c>
      <c r="N296">
        <f>VLOOKUP(D296,'HIS-6.9'!D:E,2,FALSE)</f>
        <v>200</v>
      </c>
      <c r="O296">
        <f t="shared" si="8"/>
        <v>1</v>
      </c>
      <c r="P296">
        <f>VLOOKUP(D296,'银行-6.9'!F:G,2,FALSE)</f>
        <v>200</v>
      </c>
      <c r="Q296">
        <f t="shared" si="9"/>
        <v>1</v>
      </c>
    </row>
    <row r="297" spans="1:17">
      <c r="A297" s="33">
        <v>42895.400578703702</v>
      </c>
      <c r="B297" t="s">
        <v>492</v>
      </c>
      <c r="C297" t="s">
        <v>493</v>
      </c>
      <c r="D297" t="s">
        <v>1197</v>
      </c>
      <c r="E297">
        <v>200</v>
      </c>
      <c r="F297" t="s">
        <v>49</v>
      </c>
      <c r="G297" t="s">
        <v>49</v>
      </c>
      <c r="H297" t="s">
        <v>2370</v>
      </c>
      <c r="I297" t="s">
        <v>50</v>
      </c>
      <c r="J297" t="s">
        <v>50</v>
      </c>
      <c r="K297" t="s">
        <v>51</v>
      </c>
      <c r="L297" s="44" t="s">
        <v>2371</v>
      </c>
      <c r="M297" t="s">
        <v>2372</v>
      </c>
      <c r="N297">
        <f>VLOOKUP(D297,'HIS-6.9'!D:E,2,FALSE)</f>
        <v>200</v>
      </c>
      <c r="O297">
        <f t="shared" si="8"/>
        <v>1</v>
      </c>
      <c r="P297">
        <f>VLOOKUP(D297,'银行-6.9'!F:G,2,FALSE)</f>
        <v>200</v>
      </c>
      <c r="Q297">
        <f t="shared" si="9"/>
        <v>1</v>
      </c>
    </row>
    <row r="298" spans="1:17">
      <c r="A298" s="33">
        <v>42895.399965277778</v>
      </c>
      <c r="B298" t="s">
        <v>1198</v>
      </c>
      <c r="C298" t="s">
        <v>1199</v>
      </c>
      <c r="D298" t="s">
        <v>1200</v>
      </c>
      <c r="E298">
        <v>300</v>
      </c>
      <c r="F298" t="s">
        <v>49</v>
      </c>
      <c r="G298" t="s">
        <v>49</v>
      </c>
      <c r="H298" t="s">
        <v>2373</v>
      </c>
      <c r="I298" t="s">
        <v>50</v>
      </c>
      <c r="J298" t="s">
        <v>50</v>
      </c>
      <c r="K298" t="s">
        <v>51</v>
      </c>
      <c r="L298" s="44" t="s">
        <v>2374</v>
      </c>
      <c r="M298" t="s">
        <v>2375</v>
      </c>
      <c r="N298">
        <f>VLOOKUP(D298,'HIS-6.9'!D:E,2,FALSE)</f>
        <v>300</v>
      </c>
      <c r="O298">
        <f t="shared" si="8"/>
        <v>1</v>
      </c>
      <c r="P298">
        <f>VLOOKUP(D298,'银行-6.9'!F:G,2,FALSE)</f>
        <v>300</v>
      </c>
      <c r="Q298">
        <f t="shared" si="9"/>
        <v>1</v>
      </c>
    </row>
    <row r="299" spans="1:17">
      <c r="A299" s="33">
        <v>42895.398912037039</v>
      </c>
      <c r="B299" t="s">
        <v>1201</v>
      </c>
      <c r="C299" t="s">
        <v>1202</v>
      </c>
      <c r="D299" t="s">
        <v>1203</v>
      </c>
      <c r="E299">
        <v>3000</v>
      </c>
      <c r="F299" t="s">
        <v>49</v>
      </c>
      <c r="G299" t="s">
        <v>49</v>
      </c>
      <c r="H299" t="s">
        <v>2376</v>
      </c>
      <c r="I299" t="s">
        <v>50</v>
      </c>
      <c r="J299" t="s">
        <v>50</v>
      </c>
      <c r="K299" t="s">
        <v>51</v>
      </c>
      <c r="L299" s="44" t="s">
        <v>2377</v>
      </c>
      <c r="M299" t="s">
        <v>2378</v>
      </c>
      <c r="N299">
        <f>VLOOKUP(D299,'HIS-6.9'!D:E,2,FALSE)</f>
        <v>3000</v>
      </c>
      <c r="O299">
        <f t="shared" si="8"/>
        <v>1</v>
      </c>
      <c r="P299">
        <f>VLOOKUP(D299,'银行-6.9'!F:G,2,FALSE)</f>
        <v>3000</v>
      </c>
      <c r="Q299">
        <f t="shared" si="9"/>
        <v>1</v>
      </c>
    </row>
    <row r="300" spans="1:17">
      <c r="A300" s="33">
        <v>42895.398726851854</v>
      </c>
      <c r="B300" t="s">
        <v>1204</v>
      </c>
      <c r="C300" t="s">
        <v>1205</v>
      </c>
      <c r="D300" t="s">
        <v>1206</v>
      </c>
      <c r="E300">
        <v>50</v>
      </c>
      <c r="F300" t="s">
        <v>49</v>
      </c>
      <c r="G300" t="s">
        <v>49</v>
      </c>
      <c r="H300" t="s">
        <v>2379</v>
      </c>
      <c r="I300" t="s">
        <v>50</v>
      </c>
      <c r="J300" t="s">
        <v>50</v>
      </c>
      <c r="K300" t="s">
        <v>51</v>
      </c>
      <c r="L300" s="44" t="s">
        <v>2380</v>
      </c>
      <c r="M300" t="s">
        <v>2381</v>
      </c>
      <c r="N300">
        <f>VLOOKUP(D300,'HIS-6.9'!D:E,2,FALSE)</f>
        <v>50</v>
      </c>
      <c r="O300">
        <f t="shared" si="8"/>
        <v>1</v>
      </c>
      <c r="P300">
        <f>VLOOKUP(D300,'银行-6.9'!F:G,2,FALSE)</f>
        <v>50</v>
      </c>
      <c r="Q300">
        <f t="shared" si="9"/>
        <v>1</v>
      </c>
    </row>
    <row r="301" spans="1:17">
      <c r="A301" s="33">
        <v>42895.39707175926</v>
      </c>
      <c r="B301" t="s">
        <v>1208</v>
      </c>
      <c r="C301" t="s">
        <v>1209</v>
      </c>
      <c r="D301" t="s">
        <v>1210</v>
      </c>
      <c r="E301">
        <v>1500</v>
      </c>
      <c r="F301" t="s">
        <v>49</v>
      </c>
      <c r="G301" t="s">
        <v>49</v>
      </c>
      <c r="H301" t="s">
        <v>2383</v>
      </c>
      <c r="I301" t="s">
        <v>50</v>
      </c>
      <c r="J301" t="s">
        <v>50</v>
      </c>
      <c r="K301" t="s">
        <v>51</v>
      </c>
      <c r="L301" s="44" t="s">
        <v>2384</v>
      </c>
      <c r="M301" t="s">
        <v>2385</v>
      </c>
      <c r="N301">
        <f>VLOOKUP(D301,'HIS-6.9'!D:E,2,FALSE)</f>
        <v>1500</v>
      </c>
      <c r="O301">
        <f t="shared" si="8"/>
        <v>1</v>
      </c>
      <c r="P301">
        <f>VLOOKUP(D301,'银行-6.9'!F:G,2,FALSE)</f>
        <v>1500</v>
      </c>
      <c r="Q301">
        <f t="shared" si="9"/>
        <v>1</v>
      </c>
    </row>
    <row r="302" spans="1:17">
      <c r="A302" s="33">
        <v>42895.396782407406</v>
      </c>
      <c r="B302" t="s">
        <v>1211</v>
      </c>
      <c r="C302" t="s">
        <v>1212</v>
      </c>
      <c r="D302" t="s">
        <v>1213</v>
      </c>
      <c r="E302">
        <v>1500</v>
      </c>
      <c r="F302" t="s">
        <v>49</v>
      </c>
      <c r="G302" t="s">
        <v>49</v>
      </c>
      <c r="H302" t="s">
        <v>2386</v>
      </c>
      <c r="I302" t="s">
        <v>50</v>
      </c>
      <c r="J302" t="s">
        <v>50</v>
      </c>
      <c r="K302" t="s">
        <v>51</v>
      </c>
      <c r="L302" s="44" t="s">
        <v>2387</v>
      </c>
      <c r="M302" t="s">
        <v>2388</v>
      </c>
      <c r="N302">
        <f>VLOOKUP(D302,'HIS-6.9'!D:E,2,FALSE)</f>
        <v>1500</v>
      </c>
      <c r="O302">
        <f t="shared" si="8"/>
        <v>1</v>
      </c>
      <c r="P302">
        <f>VLOOKUP(D302,'银行-6.9'!F:G,2,FALSE)</f>
        <v>1500</v>
      </c>
      <c r="Q302">
        <f t="shared" si="9"/>
        <v>1</v>
      </c>
    </row>
    <row r="303" spans="1:17">
      <c r="A303" s="33">
        <v>42895.396087962959</v>
      </c>
      <c r="B303" t="s">
        <v>1214</v>
      </c>
      <c r="C303" t="s">
        <v>1215</v>
      </c>
      <c r="D303" t="s">
        <v>1216</v>
      </c>
      <c r="E303">
        <v>1000</v>
      </c>
      <c r="F303" t="s">
        <v>49</v>
      </c>
      <c r="G303" t="s">
        <v>49</v>
      </c>
      <c r="H303" t="s">
        <v>2389</v>
      </c>
      <c r="I303" t="s">
        <v>50</v>
      </c>
      <c r="J303" t="s">
        <v>50</v>
      </c>
      <c r="K303" t="s">
        <v>51</v>
      </c>
      <c r="L303" s="44" t="s">
        <v>2390</v>
      </c>
      <c r="M303" t="s">
        <v>2391</v>
      </c>
      <c r="N303">
        <f>VLOOKUP(D303,'HIS-6.9'!D:E,2,FALSE)</f>
        <v>1000</v>
      </c>
      <c r="O303">
        <f t="shared" si="8"/>
        <v>1</v>
      </c>
      <c r="P303">
        <f>VLOOKUP(D303,'银行-6.9'!F:G,2,FALSE)</f>
        <v>1000</v>
      </c>
      <c r="Q303">
        <f t="shared" si="9"/>
        <v>1</v>
      </c>
    </row>
    <row r="304" spans="1:17">
      <c r="A304" s="33">
        <v>42895.395995370367</v>
      </c>
      <c r="B304" t="s">
        <v>1068</v>
      </c>
      <c r="C304" t="s">
        <v>1069</v>
      </c>
      <c r="D304" t="s">
        <v>1217</v>
      </c>
      <c r="E304">
        <v>800</v>
      </c>
      <c r="F304" t="s">
        <v>49</v>
      </c>
      <c r="G304" t="s">
        <v>49</v>
      </c>
      <c r="H304" t="s">
        <v>2392</v>
      </c>
      <c r="I304" t="s">
        <v>50</v>
      </c>
      <c r="J304" t="s">
        <v>50</v>
      </c>
      <c r="K304" t="s">
        <v>51</v>
      </c>
      <c r="L304" s="44" t="s">
        <v>2393</v>
      </c>
      <c r="M304" t="s">
        <v>2394</v>
      </c>
      <c r="N304">
        <f>VLOOKUP(D304,'HIS-6.9'!D:E,2,FALSE)</f>
        <v>800</v>
      </c>
      <c r="O304">
        <f t="shared" si="8"/>
        <v>1</v>
      </c>
      <c r="P304">
        <f>VLOOKUP(D304,'银行-6.9'!F:G,2,FALSE)</f>
        <v>800</v>
      </c>
      <c r="Q304">
        <f t="shared" si="9"/>
        <v>1</v>
      </c>
    </row>
    <row r="305" spans="1:17">
      <c r="A305" s="33">
        <v>42895.395810185182</v>
      </c>
      <c r="B305" t="s">
        <v>1218</v>
      </c>
      <c r="C305" t="s">
        <v>1219</v>
      </c>
      <c r="D305" t="s">
        <v>1220</v>
      </c>
      <c r="E305">
        <v>300</v>
      </c>
      <c r="F305" t="s">
        <v>49</v>
      </c>
      <c r="G305" t="s">
        <v>49</v>
      </c>
      <c r="H305" t="s">
        <v>2395</v>
      </c>
      <c r="I305" t="s">
        <v>50</v>
      </c>
      <c r="J305" t="s">
        <v>50</v>
      </c>
      <c r="K305" t="s">
        <v>51</v>
      </c>
      <c r="L305" s="44" t="s">
        <v>2396</v>
      </c>
      <c r="M305" t="s">
        <v>2397</v>
      </c>
      <c r="N305">
        <f>VLOOKUP(D305,'HIS-6.9'!D:E,2,FALSE)</f>
        <v>300</v>
      </c>
      <c r="O305">
        <f t="shared" si="8"/>
        <v>1</v>
      </c>
      <c r="P305">
        <f>VLOOKUP(D305,'银行-6.9'!F:G,2,FALSE)</f>
        <v>300</v>
      </c>
      <c r="Q305">
        <f t="shared" si="9"/>
        <v>1</v>
      </c>
    </row>
    <row r="306" spans="1:17">
      <c r="A306" s="33">
        <v>42895.395104166666</v>
      </c>
      <c r="B306" t="s">
        <v>1221</v>
      </c>
      <c r="C306" t="s">
        <v>1222</v>
      </c>
      <c r="D306" t="s">
        <v>1223</v>
      </c>
      <c r="E306">
        <v>1000</v>
      </c>
      <c r="F306" t="s">
        <v>49</v>
      </c>
      <c r="G306" t="s">
        <v>49</v>
      </c>
      <c r="H306" t="s">
        <v>2398</v>
      </c>
      <c r="I306" t="s">
        <v>50</v>
      </c>
      <c r="J306" t="s">
        <v>50</v>
      </c>
      <c r="K306" t="s">
        <v>51</v>
      </c>
      <c r="L306" s="44" t="s">
        <v>2399</v>
      </c>
      <c r="M306" t="s">
        <v>2400</v>
      </c>
      <c r="N306">
        <f>VLOOKUP(D306,'HIS-6.9'!D:E,2,FALSE)</f>
        <v>1000</v>
      </c>
      <c r="O306">
        <f t="shared" si="8"/>
        <v>1</v>
      </c>
      <c r="P306">
        <f>VLOOKUP(D306,'银行-6.9'!F:G,2,FALSE)</f>
        <v>1000</v>
      </c>
      <c r="Q306">
        <f t="shared" si="9"/>
        <v>1</v>
      </c>
    </row>
    <row r="307" spans="1:17">
      <c r="A307" s="33">
        <v>42895.394108796296</v>
      </c>
      <c r="B307" t="s">
        <v>1224</v>
      </c>
      <c r="C307" t="s">
        <v>1225</v>
      </c>
      <c r="D307" t="s">
        <v>1226</v>
      </c>
      <c r="E307">
        <v>872</v>
      </c>
      <c r="F307" t="s">
        <v>49</v>
      </c>
      <c r="G307" t="s">
        <v>49</v>
      </c>
      <c r="H307" t="s">
        <v>2401</v>
      </c>
      <c r="I307" t="s">
        <v>50</v>
      </c>
      <c r="J307" t="s">
        <v>50</v>
      </c>
      <c r="K307" t="s">
        <v>51</v>
      </c>
      <c r="L307" s="44" t="s">
        <v>2402</v>
      </c>
      <c r="M307" t="s">
        <v>2403</v>
      </c>
      <c r="N307">
        <f>VLOOKUP(D307,'HIS-6.9'!D:E,2,FALSE)</f>
        <v>872</v>
      </c>
      <c r="O307">
        <f t="shared" si="8"/>
        <v>1</v>
      </c>
      <c r="P307">
        <f>VLOOKUP(D307,'银行-6.9'!F:G,2,FALSE)</f>
        <v>872</v>
      </c>
      <c r="Q307">
        <f t="shared" si="9"/>
        <v>1</v>
      </c>
    </row>
    <row r="308" spans="1:17">
      <c r="A308" s="33">
        <v>42895.393611111111</v>
      </c>
      <c r="B308" t="s">
        <v>1227</v>
      </c>
      <c r="C308" t="s">
        <v>350</v>
      </c>
      <c r="D308" t="s">
        <v>1228</v>
      </c>
      <c r="E308">
        <v>300</v>
      </c>
      <c r="F308" t="s">
        <v>49</v>
      </c>
      <c r="G308" t="s">
        <v>49</v>
      </c>
      <c r="H308" t="s">
        <v>2404</v>
      </c>
      <c r="I308" t="s">
        <v>50</v>
      </c>
      <c r="J308" t="s">
        <v>50</v>
      </c>
      <c r="K308" t="s">
        <v>51</v>
      </c>
      <c r="L308" s="44" t="s">
        <v>2405</v>
      </c>
      <c r="M308" t="s">
        <v>2406</v>
      </c>
      <c r="N308">
        <f>VLOOKUP(D308,'HIS-6.9'!D:E,2,FALSE)</f>
        <v>300</v>
      </c>
      <c r="O308">
        <f t="shared" si="8"/>
        <v>1</v>
      </c>
      <c r="P308">
        <f>VLOOKUP(D308,'银行-6.9'!F:G,2,FALSE)</f>
        <v>300</v>
      </c>
      <c r="Q308">
        <f t="shared" si="9"/>
        <v>1</v>
      </c>
    </row>
    <row r="309" spans="1:17">
      <c r="A309" s="33">
        <v>42895.39334490741</v>
      </c>
      <c r="B309" t="s">
        <v>1229</v>
      </c>
      <c r="C309" t="s">
        <v>1230</v>
      </c>
      <c r="D309" t="s">
        <v>1231</v>
      </c>
      <c r="E309">
        <v>500</v>
      </c>
      <c r="F309" t="s">
        <v>49</v>
      </c>
      <c r="G309" t="s">
        <v>49</v>
      </c>
      <c r="H309" t="s">
        <v>2407</v>
      </c>
      <c r="I309" t="s">
        <v>50</v>
      </c>
      <c r="J309" t="s">
        <v>50</v>
      </c>
      <c r="K309" t="s">
        <v>51</v>
      </c>
      <c r="L309" s="44" t="s">
        <v>2408</v>
      </c>
      <c r="M309" t="s">
        <v>2409</v>
      </c>
      <c r="N309">
        <f>VLOOKUP(D309,'HIS-6.9'!D:E,2,FALSE)</f>
        <v>500</v>
      </c>
      <c r="O309">
        <f t="shared" si="8"/>
        <v>1</v>
      </c>
      <c r="P309">
        <f>VLOOKUP(D309,'银行-6.9'!F:G,2,FALSE)</f>
        <v>500</v>
      </c>
      <c r="Q309">
        <f t="shared" si="9"/>
        <v>1</v>
      </c>
    </row>
    <row r="310" spans="1:17">
      <c r="A310" s="33">
        <v>42895.393217592595</v>
      </c>
      <c r="B310" t="s">
        <v>1232</v>
      </c>
      <c r="C310" t="s">
        <v>1233</v>
      </c>
      <c r="D310" t="s">
        <v>1234</v>
      </c>
      <c r="E310">
        <v>1000</v>
      </c>
      <c r="F310" t="s">
        <v>49</v>
      </c>
      <c r="G310" t="s">
        <v>49</v>
      </c>
      <c r="H310" t="s">
        <v>2410</v>
      </c>
      <c r="I310" t="s">
        <v>50</v>
      </c>
      <c r="J310" t="s">
        <v>50</v>
      </c>
      <c r="K310" t="s">
        <v>51</v>
      </c>
      <c r="L310" s="44" t="s">
        <v>2411</v>
      </c>
      <c r="M310" t="s">
        <v>2412</v>
      </c>
      <c r="N310">
        <f>VLOOKUP(D310,'HIS-6.9'!D:E,2,FALSE)</f>
        <v>1000</v>
      </c>
      <c r="O310">
        <f t="shared" si="8"/>
        <v>1</v>
      </c>
      <c r="P310">
        <f>VLOOKUP(D310,'银行-6.9'!F:G,2,FALSE)</f>
        <v>1000</v>
      </c>
      <c r="Q310">
        <f t="shared" si="9"/>
        <v>1</v>
      </c>
    </row>
    <row r="311" spans="1:17">
      <c r="A311" s="33">
        <v>42895.392928240741</v>
      </c>
      <c r="B311" t="s">
        <v>1238</v>
      </c>
      <c r="C311" t="s">
        <v>1239</v>
      </c>
      <c r="D311" t="s">
        <v>1240</v>
      </c>
      <c r="E311">
        <v>884</v>
      </c>
      <c r="F311" t="s">
        <v>49</v>
      </c>
      <c r="G311" t="s">
        <v>49</v>
      </c>
      <c r="H311" t="s">
        <v>2413</v>
      </c>
      <c r="I311" t="s">
        <v>50</v>
      </c>
      <c r="J311" t="s">
        <v>50</v>
      </c>
      <c r="K311" t="s">
        <v>51</v>
      </c>
      <c r="L311" s="44" t="s">
        <v>2414</v>
      </c>
      <c r="M311" t="s">
        <v>2415</v>
      </c>
      <c r="N311">
        <f>VLOOKUP(D311,'HIS-6.9'!D:E,2,FALSE)</f>
        <v>884</v>
      </c>
      <c r="O311">
        <f t="shared" si="8"/>
        <v>1</v>
      </c>
      <c r="P311">
        <f>VLOOKUP(D311,'银行-6.9'!F:G,2,FALSE)</f>
        <v>884</v>
      </c>
      <c r="Q311">
        <f t="shared" si="9"/>
        <v>1</v>
      </c>
    </row>
    <row r="312" spans="1:17">
      <c r="A312" s="33">
        <v>42895.392870370371</v>
      </c>
      <c r="B312" t="s">
        <v>1235</v>
      </c>
      <c r="C312" t="s">
        <v>1236</v>
      </c>
      <c r="D312" t="s">
        <v>1237</v>
      </c>
      <c r="E312">
        <v>100</v>
      </c>
      <c r="F312" t="s">
        <v>49</v>
      </c>
      <c r="G312" t="s">
        <v>49</v>
      </c>
      <c r="H312" t="s">
        <v>2416</v>
      </c>
      <c r="I312" t="s">
        <v>50</v>
      </c>
      <c r="J312" t="s">
        <v>50</v>
      </c>
      <c r="K312" t="s">
        <v>51</v>
      </c>
      <c r="L312" s="44" t="s">
        <v>2417</v>
      </c>
      <c r="M312" t="s">
        <v>2418</v>
      </c>
      <c r="N312">
        <f>VLOOKUP(D312,'HIS-6.9'!D:E,2,FALSE)</f>
        <v>100</v>
      </c>
      <c r="O312">
        <f t="shared" si="8"/>
        <v>1</v>
      </c>
      <c r="P312">
        <f>VLOOKUP(D312,'银行-6.9'!F:G,2,FALSE)</f>
        <v>100</v>
      </c>
      <c r="Q312">
        <f t="shared" si="9"/>
        <v>1</v>
      </c>
    </row>
    <row r="313" spans="1:17">
      <c r="A313" s="33">
        <v>42895.392418981479</v>
      </c>
      <c r="B313" t="s">
        <v>1173</v>
      </c>
      <c r="C313" t="s">
        <v>1174</v>
      </c>
      <c r="D313" t="s">
        <v>1241</v>
      </c>
      <c r="E313">
        <v>200</v>
      </c>
      <c r="F313" t="s">
        <v>49</v>
      </c>
      <c r="G313" t="s">
        <v>49</v>
      </c>
      <c r="H313" t="s">
        <v>2419</v>
      </c>
      <c r="I313" t="s">
        <v>50</v>
      </c>
      <c r="J313" t="s">
        <v>50</v>
      </c>
      <c r="K313" t="s">
        <v>51</v>
      </c>
      <c r="L313" s="44" t="s">
        <v>2420</v>
      </c>
      <c r="M313" t="s">
        <v>2421</v>
      </c>
      <c r="N313">
        <f>VLOOKUP(D313,'HIS-6.9'!D:E,2,FALSE)</f>
        <v>200</v>
      </c>
      <c r="O313">
        <f t="shared" si="8"/>
        <v>1</v>
      </c>
      <c r="P313">
        <f>VLOOKUP(D313,'银行-6.9'!F:G,2,FALSE)</f>
        <v>200</v>
      </c>
      <c r="Q313">
        <f t="shared" si="9"/>
        <v>1</v>
      </c>
    </row>
    <row r="314" spans="1:17">
      <c r="A314" s="33">
        <v>42895.392048611109</v>
      </c>
      <c r="B314" t="s">
        <v>1242</v>
      </c>
      <c r="C314" t="s">
        <v>1243</v>
      </c>
      <c r="D314" t="s">
        <v>1244</v>
      </c>
      <c r="E314">
        <v>300</v>
      </c>
      <c r="F314" t="s">
        <v>49</v>
      </c>
      <c r="G314" t="s">
        <v>49</v>
      </c>
      <c r="H314" t="s">
        <v>2422</v>
      </c>
      <c r="I314" t="s">
        <v>50</v>
      </c>
      <c r="J314" t="s">
        <v>50</v>
      </c>
      <c r="K314" t="s">
        <v>51</v>
      </c>
      <c r="L314" s="44" t="s">
        <v>2423</v>
      </c>
      <c r="M314" t="s">
        <v>2424</v>
      </c>
      <c r="N314">
        <f>VLOOKUP(D314,'HIS-6.9'!D:E,2,FALSE)</f>
        <v>300</v>
      </c>
      <c r="O314">
        <f t="shared" si="8"/>
        <v>1</v>
      </c>
      <c r="P314">
        <f>VLOOKUP(D314,'银行-6.9'!F:G,2,FALSE)</f>
        <v>300</v>
      </c>
      <c r="Q314">
        <f t="shared" si="9"/>
        <v>1</v>
      </c>
    </row>
    <row r="315" spans="1:17">
      <c r="A315" s="33">
        <v>42895.391481481478</v>
      </c>
      <c r="B315" t="s">
        <v>1245</v>
      </c>
      <c r="C315" t="s">
        <v>1246</v>
      </c>
      <c r="D315" t="s">
        <v>1247</v>
      </c>
      <c r="E315">
        <v>1000</v>
      </c>
      <c r="F315" t="s">
        <v>49</v>
      </c>
      <c r="G315" t="s">
        <v>49</v>
      </c>
      <c r="H315" t="s">
        <v>2425</v>
      </c>
      <c r="I315" t="s">
        <v>50</v>
      </c>
      <c r="J315" t="s">
        <v>50</v>
      </c>
      <c r="K315" t="s">
        <v>51</v>
      </c>
      <c r="L315" s="44" t="s">
        <v>2426</v>
      </c>
      <c r="M315" t="s">
        <v>2427</v>
      </c>
      <c r="N315">
        <f>VLOOKUP(D315,'HIS-6.9'!D:E,2,FALSE)</f>
        <v>1000</v>
      </c>
      <c r="O315">
        <f t="shared" si="8"/>
        <v>1</v>
      </c>
      <c r="P315">
        <f>VLOOKUP(D315,'银行-6.9'!F:G,2,FALSE)</f>
        <v>1000</v>
      </c>
      <c r="Q315">
        <f t="shared" si="9"/>
        <v>1</v>
      </c>
    </row>
    <row r="316" spans="1:17">
      <c r="A316" s="33">
        <v>42895.391319444447</v>
      </c>
      <c r="B316" t="s">
        <v>1248</v>
      </c>
      <c r="C316" t="s">
        <v>1249</v>
      </c>
      <c r="D316" t="s">
        <v>1250</v>
      </c>
      <c r="E316">
        <v>1000</v>
      </c>
      <c r="F316" t="s">
        <v>49</v>
      </c>
      <c r="G316" t="s">
        <v>49</v>
      </c>
      <c r="H316" t="s">
        <v>2428</v>
      </c>
      <c r="I316" t="s">
        <v>50</v>
      </c>
      <c r="J316" t="s">
        <v>50</v>
      </c>
      <c r="K316" t="s">
        <v>51</v>
      </c>
      <c r="L316" s="44" t="s">
        <v>2429</v>
      </c>
      <c r="M316" t="s">
        <v>2430</v>
      </c>
      <c r="N316">
        <f>VLOOKUP(D316,'HIS-6.9'!D:E,2,FALSE)</f>
        <v>1000</v>
      </c>
      <c r="O316">
        <f t="shared" si="8"/>
        <v>1</v>
      </c>
      <c r="P316">
        <f>VLOOKUP(D316,'银行-6.9'!F:G,2,FALSE)</f>
        <v>1000</v>
      </c>
      <c r="Q316">
        <f t="shared" si="9"/>
        <v>1</v>
      </c>
    </row>
    <row r="317" spans="1:17">
      <c r="A317" s="33">
        <v>42895.39099537037</v>
      </c>
      <c r="B317" t="s">
        <v>1251</v>
      </c>
      <c r="C317" t="s">
        <v>1252</v>
      </c>
      <c r="D317" t="s">
        <v>1253</v>
      </c>
      <c r="E317">
        <v>200</v>
      </c>
      <c r="F317" t="s">
        <v>49</v>
      </c>
      <c r="G317" t="s">
        <v>49</v>
      </c>
      <c r="H317" t="s">
        <v>2431</v>
      </c>
      <c r="I317" t="s">
        <v>50</v>
      </c>
      <c r="J317" t="s">
        <v>50</v>
      </c>
      <c r="K317" t="s">
        <v>51</v>
      </c>
      <c r="L317" s="44" t="s">
        <v>2432</v>
      </c>
      <c r="M317" t="s">
        <v>2433</v>
      </c>
      <c r="N317">
        <f>VLOOKUP(D317,'HIS-6.9'!D:E,2,FALSE)</f>
        <v>200</v>
      </c>
      <c r="O317">
        <f t="shared" si="8"/>
        <v>1</v>
      </c>
      <c r="P317">
        <f>VLOOKUP(D317,'银行-6.9'!F:G,2,FALSE)</f>
        <v>200</v>
      </c>
      <c r="Q317">
        <f t="shared" si="9"/>
        <v>1</v>
      </c>
    </row>
    <row r="318" spans="1:17">
      <c r="A318" s="33">
        <v>42895.390625</v>
      </c>
      <c r="B318" t="s">
        <v>1254</v>
      </c>
      <c r="C318" t="s">
        <v>1255</v>
      </c>
      <c r="D318" t="s">
        <v>1256</v>
      </c>
      <c r="E318">
        <v>4000</v>
      </c>
      <c r="F318" t="s">
        <v>49</v>
      </c>
      <c r="G318" t="s">
        <v>49</v>
      </c>
      <c r="H318" t="s">
        <v>2434</v>
      </c>
      <c r="I318" t="s">
        <v>50</v>
      </c>
      <c r="J318" t="s">
        <v>50</v>
      </c>
      <c r="K318" t="s">
        <v>51</v>
      </c>
      <c r="L318" s="44" t="s">
        <v>2435</v>
      </c>
      <c r="M318" t="s">
        <v>2436</v>
      </c>
      <c r="N318">
        <f>VLOOKUP(D318,'HIS-6.9'!D:E,2,FALSE)</f>
        <v>4000</v>
      </c>
      <c r="O318">
        <f t="shared" si="8"/>
        <v>1</v>
      </c>
      <c r="P318">
        <f>VLOOKUP(D318,'银行-6.9'!F:G,2,FALSE)</f>
        <v>4000</v>
      </c>
      <c r="Q318">
        <f t="shared" si="9"/>
        <v>1</v>
      </c>
    </row>
    <row r="319" spans="1:17">
      <c r="A319" s="33">
        <v>42895.390115740738</v>
      </c>
      <c r="B319" t="s">
        <v>1257</v>
      </c>
      <c r="C319" t="s">
        <v>1258</v>
      </c>
      <c r="D319" t="s">
        <v>1259</v>
      </c>
      <c r="E319">
        <v>400</v>
      </c>
      <c r="F319" t="s">
        <v>49</v>
      </c>
      <c r="G319" t="s">
        <v>49</v>
      </c>
      <c r="H319" t="s">
        <v>2437</v>
      </c>
      <c r="I319" t="s">
        <v>50</v>
      </c>
      <c r="J319" t="s">
        <v>50</v>
      </c>
      <c r="K319" t="s">
        <v>51</v>
      </c>
      <c r="L319" s="44" t="s">
        <v>2438</v>
      </c>
      <c r="M319" t="s">
        <v>2439</v>
      </c>
      <c r="N319">
        <f>VLOOKUP(D319,'HIS-6.9'!D:E,2,FALSE)</f>
        <v>400</v>
      </c>
      <c r="O319">
        <f t="shared" si="8"/>
        <v>1</v>
      </c>
      <c r="P319">
        <f>VLOOKUP(D319,'银行-6.9'!F:G,2,FALSE)</f>
        <v>400</v>
      </c>
      <c r="Q319">
        <f t="shared" si="9"/>
        <v>1</v>
      </c>
    </row>
    <row r="320" spans="1:17">
      <c r="A320" s="33">
        <v>42895.390023148146</v>
      </c>
      <c r="B320" t="s">
        <v>1260</v>
      </c>
      <c r="C320" t="s">
        <v>1261</v>
      </c>
      <c r="D320" t="s">
        <v>1262</v>
      </c>
      <c r="E320">
        <v>500</v>
      </c>
      <c r="F320" t="s">
        <v>49</v>
      </c>
      <c r="G320" t="s">
        <v>49</v>
      </c>
      <c r="H320" t="s">
        <v>2440</v>
      </c>
      <c r="I320" t="s">
        <v>50</v>
      </c>
      <c r="J320" t="s">
        <v>50</v>
      </c>
      <c r="K320" t="s">
        <v>51</v>
      </c>
      <c r="L320" s="44" t="s">
        <v>2441</v>
      </c>
      <c r="M320" t="s">
        <v>2442</v>
      </c>
      <c r="N320">
        <f>VLOOKUP(D320,'HIS-6.9'!D:E,2,FALSE)</f>
        <v>500</v>
      </c>
      <c r="O320">
        <f t="shared" si="8"/>
        <v>1</v>
      </c>
      <c r="P320">
        <f>VLOOKUP(D320,'银行-6.9'!F:G,2,FALSE)</f>
        <v>500</v>
      </c>
      <c r="Q320">
        <f t="shared" si="9"/>
        <v>1</v>
      </c>
    </row>
    <row r="321" spans="1:17">
      <c r="A321" s="33">
        <v>42895.389537037037</v>
      </c>
      <c r="B321" t="s">
        <v>1263</v>
      </c>
      <c r="C321" t="s">
        <v>1264</v>
      </c>
      <c r="D321" t="s">
        <v>1265</v>
      </c>
      <c r="E321">
        <v>1500</v>
      </c>
      <c r="F321" t="s">
        <v>49</v>
      </c>
      <c r="G321" t="s">
        <v>49</v>
      </c>
      <c r="H321" t="s">
        <v>2443</v>
      </c>
      <c r="I321" t="s">
        <v>50</v>
      </c>
      <c r="J321" t="s">
        <v>50</v>
      </c>
      <c r="K321" t="s">
        <v>51</v>
      </c>
      <c r="L321" s="44" t="s">
        <v>2444</v>
      </c>
      <c r="M321" t="s">
        <v>2445</v>
      </c>
      <c r="N321">
        <f>VLOOKUP(D321,'HIS-6.9'!D:E,2,FALSE)</f>
        <v>1500</v>
      </c>
      <c r="O321">
        <f t="shared" si="8"/>
        <v>1</v>
      </c>
      <c r="P321">
        <f>VLOOKUP(D321,'银行-6.9'!F:G,2,FALSE)</f>
        <v>1500</v>
      </c>
      <c r="Q321">
        <f t="shared" si="9"/>
        <v>1</v>
      </c>
    </row>
    <row r="322" spans="1:17">
      <c r="A322" s="33">
        <v>42895.389421296299</v>
      </c>
      <c r="B322" t="s">
        <v>1266</v>
      </c>
      <c r="C322" t="s">
        <v>1267</v>
      </c>
      <c r="D322" t="s">
        <v>1268</v>
      </c>
      <c r="E322">
        <v>322</v>
      </c>
      <c r="F322" t="s">
        <v>49</v>
      </c>
      <c r="G322" t="s">
        <v>49</v>
      </c>
      <c r="H322" t="s">
        <v>2446</v>
      </c>
      <c r="I322" t="s">
        <v>50</v>
      </c>
      <c r="J322" t="s">
        <v>50</v>
      </c>
      <c r="K322" t="s">
        <v>51</v>
      </c>
      <c r="L322" s="44" t="s">
        <v>2447</v>
      </c>
      <c r="M322" t="s">
        <v>2448</v>
      </c>
      <c r="N322">
        <f>VLOOKUP(D322,'HIS-6.9'!D:E,2,FALSE)</f>
        <v>322</v>
      </c>
      <c r="O322">
        <f t="shared" ref="O322:O385" si="10">IF(E322=N322,1,0)</f>
        <v>1</v>
      </c>
      <c r="P322">
        <f>VLOOKUP(D322,'银行-6.9'!F:G,2,FALSE)</f>
        <v>322</v>
      </c>
      <c r="Q322">
        <f t="shared" ref="Q322:Q385" si="11">IF(E322=P322,1,0)</f>
        <v>1</v>
      </c>
    </row>
    <row r="323" spans="1:17">
      <c r="A323" s="33">
        <v>42895.389386574076</v>
      </c>
      <c r="B323" t="s">
        <v>1269</v>
      </c>
      <c r="C323" t="s">
        <v>1270</v>
      </c>
      <c r="D323" t="s">
        <v>1271</v>
      </c>
      <c r="E323">
        <v>2500</v>
      </c>
      <c r="F323" t="s">
        <v>49</v>
      </c>
      <c r="G323" t="s">
        <v>49</v>
      </c>
      <c r="H323" t="s">
        <v>2449</v>
      </c>
      <c r="I323" t="s">
        <v>50</v>
      </c>
      <c r="J323" t="s">
        <v>50</v>
      </c>
      <c r="K323" t="s">
        <v>51</v>
      </c>
      <c r="L323" s="44" t="s">
        <v>2450</v>
      </c>
      <c r="M323" t="s">
        <v>2451</v>
      </c>
      <c r="N323">
        <f>VLOOKUP(D323,'HIS-6.9'!D:E,2,FALSE)</f>
        <v>2500</v>
      </c>
      <c r="O323">
        <f t="shared" si="10"/>
        <v>1</v>
      </c>
      <c r="P323">
        <f>VLOOKUP(D323,'银行-6.9'!F:G,2,FALSE)</f>
        <v>2500</v>
      </c>
      <c r="Q323">
        <f t="shared" si="11"/>
        <v>1</v>
      </c>
    </row>
    <row r="324" spans="1:17">
      <c r="A324" s="33">
        <v>42895.388749999998</v>
      </c>
      <c r="B324" t="s">
        <v>1272</v>
      </c>
      <c r="C324" t="s">
        <v>1273</v>
      </c>
      <c r="D324" t="s">
        <v>1274</v>
      </c>
      <c r="E324">
        <v>200</v>
      </c>
      <c r="F324" t="s">
        <v>49</v>
      </c>
      <c r="G324" t="s">
        <v>49</v>
      </c>
      <c r="H324" t="s">
        <v>228</v>
      </c>
      <c r="I324" t="s">
        <v>50</v>
      </c>
      <c r="J324" t="s">
        <v>50</v>
      </c>
      <c r="K324" t="s">
        <v>51</v>
      </c>
      <c r="L324" s="44" t="s">
        <v>2452</v>
      </c>
      <c r="M324" t="s">
        <v>2453</v>
      </c>
      <c r="N324">
        <f>VLOOKUP(D324,'HIS-6.9'!D:E,2,FALSE)</f>
        <v>200</v>
      </c>
      <c r="O324">
        <f t="shared" si="10"/>
        <v>1</v>
      </c>
      <c r="P324">
        <f>VLOOKUP(D324,'银行-6.9'!F:G,2,FALSE)</f>
        <v>200</v>
      </c>
      <c r="Q324">
        <f t="shared" si="11"/>
        <v>1</v>
      </c>
    </row>
    <row r="325" spans="1:17">
      <c r="A325" s="33">
        <v>42895.38689814815</v>
      </c>
      <c r="B325" t="s">
        <v>1275</v>
      </c>
      <c r="C325" t="s">
        <v>1276</v>
      </c>
      <c r="D325" t="s">
        <v>1277</v>
      </c>
      <c r="E325">
        <v>2000</v>
      </c>
      <c r="F325" t="s">
        <v>49</v>
      </c>
      <c r="G325" t="s">
        <v>49</v>
      </c>
      <c r="H325" t="s">
        <v>2454</v>
      </c>
      <c r="I325" t="s">
        <v>50</v>
      </c>
      <c r="J325" t="s">
        <v>50</v>
      </c>
      <c r="K325" t="s">
        <v>51</v>
      </c>
      <c r="L325" s="44" t="s">
        <v>2455</v>
      </c>
      <c r="M325" t="s">
        <v>2456</v>
      </c>
      <c r="N325">
        <f>VLOOKUP(D325,'HIS-6.9'!D:E,2,FALSE)</f>
        <v>2000</v>
      </c>
      <c r="O325">
        <f t="shared" si="10"/>
        <v>1</v>
      </c>
      <c r="P325">
        <f>VLOOKUP(D325,'银行-6.9'!F:G,2,FALSE)</f>
        <v>2000</v>
      </c>
      <c r="Q325">
        <f t="shared" si="11"/>
        <v>1</v>
      </c>
    </row>
    <row r="326" spans="1:17">
      <c r="A326" s="33">
        <v>42895.386608796296</v>
      </c>
      <c r="B326" t="s">
        <v>1278</v>
      </c>
      <c r="C326" t="s">
        <v>988</v>
      </c>
      <c r="D326" t="s">
        <v>1279</v>
      </c>
      <c r="E326">
        <v>100</v>
      </c>
      <c r="F326" t="s">
        <v>49</v>
      </c>
      <c r="G326" t="s">
        <v>49</v>
      </c>
      <c r="H326" t="s">
        <v>2457</v>
      </c>
      <c r="I326" t="s">
        <v>50</v>
      </c>
      <c r="J326" t="s">
        <v>50</v>
      </c>
      <c r="K326" t="s">
        <v>51</v>
      </c>
      <c r="L326" s="44" t="s">
        <v>2458</v>
      </c>
      <c r="M326" t="s">
        <v>2459</v>
      </c>
      <c r="N326">
        <f>VLOOKUP(D326,'HIS-6.9'!D:E,2,FALSE)</f>
        <v>100</v>
      </c>
      <c r="O326">
        <f t="shared" si="10"/>
        <v>1</v>
      </c>
      <c r="P326">
        <f>VLOOKUP(D326,'银行-6.9'!F:G,2,FALSE)</f>
        <v>100</v>
      </c>
      <c r="Q326">
        <f t="shared" si="11"/>
        <v>1</v>
      </c>
    </row>
    <row r="327" spans="1:17">
      <c r="A327" s="33">
        <v>42895.386122685188</v>
      </c>
      <c r="B327" t="s">
        <v>1280</v>
      </c>
      <c r="C327" t="s">
        <v>1281</v>
      </c>
      <c r="D327" t="s">
        <v>1282</v>
      </c>
      <c r="E327">
        <v>1000</v>
      </c>
      <c r="F327" t="s">
        <v>49</v>
      </c>
      <c r="G327" t="s">
        <v>49</v>
      </c>
      <c r="H327" t="s">
        <v>2460</v>
      </c>
      <c r="I327" t="s">
        <v>50</v>
      </c>
      <c r="J327" t="s">
        <v>50</v>
      </c>
      <c r="K327" t="s">
        <v>51</v>
      </c>
      <c r="L327" s="44" t="s">
        <v>2461</v>
      </c>
      <c r="M327" t="s">
        <v>2462</v>
      </c>
      <c r="N327">
        <f>VLOOKUP(D327,'HIS-6.9'!D:E,2,FALSE)</f>
        <v>1000</v>
      </c>
      <c r="O327">
        <f t="shared" si="10"/>
        <v>1</v>
      </c>
      <c r="P327">
        <f>VLOOKUP(D327,'银行-6.9'!F:G,2,FALSE)</f>
        <v>1000</v>
      </c>
      <c r="Q327">
        <f t="shared" si="11"/>
        <v>1</v>
      </c>
    </row>
    <row r="328" spans="1:17">
      <c r="A328" s="33">
        <v>42895.385914351849</v>
      </c>
      <c r="B328" t="s">
        <v>1283</v>
      </c>
      <c r="C328" t="s">
        <v>1284</v>
      </c>
      <c r="D328" t="s">
        <v>1285</v>
      </c>
      <c r="E328">
        <v>500</v>
      </c>
      <c r="F328" t="s">
        <v>49</v>
      </c>
      <c r="G328" t="s">
        <v>49</v>
      </c>
      <c r="H328" t="s">
        <v>2463</v>
      </c>
      <c r="I328" t="s">
        <v>50</v>
      </c>
      <c r="J328" t="s">
        <v>50</v>
      </c>
      <c r="K328" t="s">
        <v>51</v>
      </c>
      <c r="L328" s="44" t="s">
        <v>2464</v>
      </c>
      <c r="M328" t="s">
        <v>2465</v>
      </c>
      <c r="N328">
        <f>VLOOKUP(D328,'HIS-6.9'!D:E,2,FALSE)</f>
        <v>500</v>
      </c>
      <c r="O328">
        <f t="shared" si="10"/>
        <v>1</v>
      </c>
      <c r="P328">
        <f>VLOOKUP(D328,'银行-6.9'!F:G,2,FALSE)</f>
        <v>500</v>
      </c>
      <c r="Q328">
        <f t="shared" si="11"/>
        <v>1</v>
      </c>
    </row>
    <row r="329" spans="1:17">
      <c r="A329" s="33">
        <v>42895.38548611111</v>
      </c>
      <c r="B329" t="s">
        <v>1286</v>
      </c>
      <c r="C329" t="s">
        <v>1287</v>
      </c>
      <c r="D329" t="s">
        <v>1288</v>
      </c>
      <c r="E329">
        <v>50</v>
      </c>
      <c r="F329" t="s">
        <v>49</v>
      </c>
      <c r="G329" t="s">
        <v>49</v>
      </c>
      <c r="H329" t="s">
        <v>2466</v>
      </c>
      <c r="I329" t="s">
        <v>50</v>
      </c>
      <c r="J329" t="s">
        <v>50</v>
      </c>
      <c r="K329" t="s">
        <v>51</v>
      </c>
      <c r="L329" s="44" t="s">
        <v>2467</v>
      </c>
      <c r="M329" t="s">
        <v>2468</v>
      </c>
      <c r="N329">
        <f>VLOOKUP(D329,'HIS-6.9'!D:E,2,FALSE)</f>
        <v>50</v>
      </c>
      <c r="O329">
        <f t="shared" si="10"/>
        <v>1</v>
      </c>
      <c r="P329">
        <f>VLOOKUP(D329,'银行-6.9'!F:G,2,FALSE)</f>
        <v>50</v>
      </c>
      <c r="Q329">
        <f t="shared" si="11"/>
        <v>1</v>
      </c>
    </row>
    <row r="330" spans="1:17">
      <c r="A330" s="33">
        <v>42895.385034722225</v>
      </c>
      <c r="B330" t="s">
        <v>1218</v>
      </c>
      <c r="C330" t="s">
        <v>1219</v>
      </c>
      <c r="D330" t="s">
        <v>1289</v>
      </c>
      <c r="E330">
        <v>1300</v>
      </c>
      <c r="F330" t="s">
        <v>49</v>
      </c>
      <c r="G330" t="s">
        <v>49</v>
      </c>
      <c r="H330" t="s">
        <v>2469</v>
      </c>
      <c r="I330" t="s">
        <v>50</v>
      </c>
      <c r="J330" t="s">
        <v>50</v>
      </c>
      <c r="K330" t="s">
        <v>51</v>
      </c>
      <c r="L330" s="44" t="s">
        <v>2470</v>
      </c>
      <c r="M330" t="s">
        <v>2471</v>
      </c>
      <c r="N330">
        <f>VLOOKUP(D330,'HIS-6.9'!D:E,2,FALSE)</f>
        <v>1300</v>
      </c>
      <c r="O330">
        <f t="shared" si="10"/>
        <v>1</v>
      </c>
      <c r="P330">
        <f>VLOOKUP(D330,'银行-6.9'!F:G,2,FALSE)</f>
        <v>1300</v>
      </c>
      <c r="Q330">
        <f t="shared" si="11"/>
        <v>1</v>
      </c>
    </row>
    <row r="331" spans="1:17">
      <c r="A331" s="33">
        <v>42895.384733796294</v>
      </c>
      <c r="B331" t="s">
        <v>1290</v>
      </c>
      <c r="C331" t="s">
        <v>1291</v>
      </c>
      <c r="D331" t="s">
        <v>1292</v>
      </c>
      <c r="E331">
        <v>200</v>
      </c>
      <c r="F331" t="s">
        <v>49</v>
      </c>
      <c r="G331" t="s">
        <v>49</v>
      </c>
      <c r="H331" t="s">
        <v>2472</v>
      </c>
      <c r="I331" t="s">
        <v>50</v>
      </c>
      <c r="J331" t="s">
        <v>50</v>
      </c>
      <c r="K331" t="s">
        <v>51</v>
      </c>
      <c r="L331" s="44" t="s">
        <v>2473</v>
      </c>
      <c r="M331" t="s">
        <v>2474</v>
      </c>
      <c r="N331">
        <f>VLOOKUP(D331,'HIS-6.9'!D:E,2,FALSE)</f>
        <v>200</v>
      </c>
      <c r="O331">
        <f t="shared" si="10"/>
        <v>1</v>
      </c>
      <c r="P331">
        <f>VLOOKUP(D331,'银行-6.9'!F:G,2,FALSE)</f>
        <v>200</v>
      </c>
      <c r="Q331">
        <f t="shared" si="11"/>
        <v>1</v>
      </c>
    </row>
    <row r="332" spans="1:17">
      <c r="A332" s="33">
        <v>42895.38449074074</v>
      </c>
      <c r="B332" t="s">
        <v>1293</v>
      </c>
      <c r="C332" t="s">
        <v>1294</v>
      </c>
      <c r="D332" t="s">
        <v>1295</v>
      </c>
      <c r="E332">
        <v>500</v>
      </c>
      <c r="F332" t="s">
        <v>49</v>
      </c>
      <c r="G332" t="s">
        <v>49</v>
      </c>
      <c r="H332" t="s">
        <v>2475</v>
      </c>
      <c r="I332" t="s">
        <v>50</v>
      </c>
      <c r="J332" t="s">
        <v>50</v>
      </c>
      <c r="K332" t="s">
        <v>51</v>
      </c>
      <c r="L332" s="44" t="s">
        <v>2476</v>
      </c>
      <c r="M332" t="s">
        <v>2477</v>
      </c>
      <c r="N332">
        <f>VLOOKUP(D332,'HIS-6.9'!D:E,2,FALSE)</f>
        <v>500</v>
      </c>
      <c r="O332">
        <f t="shared" si="10"/>
        <v>1</v>
      </c>
      <c r="P332">
        <f>VLOOKUP(D332,'银行-6.9'!F:G,2,FALSE)</f>
        <v>500</v>
      </c>
      <c r="Q332">
        <f t="shared" si="11"/>
        <v>1</v>
      </c>
    </row>
    <row r="333" spans="1:17">
      <c r="A333" s="33">
        <v>42895.383460648147</v>
      </c>
      <c r="B333" t="s">
        <v>346</v>
      </c>
      <c r="C333" t="s">
        <v>347</v>
      </c>
      <c r="D333" t="s">
        <v>1296</v>
      </c>
      <c r="E333">
        <v>566</v>
      </c>
      <c r="F333" t="s">
        <v>49</v>
      </c>
      <c r="G333" t="s">
        <v>49</v>
      </c>
      <c r="H333" t="s">
        <v>2478</v>
      </c>
      <c r="I333" t="s">
        <v>50</v>
      </c>
      <c r="J333" t="s">
        <v>50</v>
      </c>
      <c r="K333" t="s">
        <v>51</v>
      </c>
      <c r="L333" s="44" t="s">
        <v>2479</v>
      </c>
      <c r="M333" t="s">
        <v>2480</v>
      </c>
      <c r="N333">
        <f>VLOOKUP(D333,'HIS-6.9'!D:E,2,FALSE)</f>
        <v>566</v>
      </c>
      <c r="O333">
        <f t="shared" si="10"/>
        <v>1</v>
      </c>
      <c r="P333">
        <f>VLOOKUP(D333,'银行-6.9'!F:G,2,FALSE)</f>
        <v>566</v>
      </c>
      <c r="Q333">
        <f t="shared" si="11"/>
        <v>1</v>
      </c>
    </row>
    <row r="334" spans="1:17">
      <c r="A334" s="33">
        <v>42895.382303240738</v>
      </c>
      <c r="B334" t="s">
        <v>1297</v>
      </c>
      <c r="C334" t="s">
        <v>1298</v>
      </c>
      <c r="D334" t="s">
        <v>1299</v>
      </c>
      <c r="E334">
        <v>2600</v>
      </c>
      <c r="F334" t="s">
        <v>49</v>
      </c>
      <c r="G334" t="s">
        <v>49</v>
      </c>
      <c r="H334" t="s">
        <v>2481</v>
      </c>
      <c r="I334" t="s">
        <v>50</v>
      </c>
      <c r="J334" t="s">
        <v>50</v>
      </c>
      <c r="K334" t="s">
        <v>51</v>
      </c>
      <c r="L334" s="44" t="s">
        <v>2482</v>
      </c>
      <c r="M334" t="s">
        <v>2483</v>
      </c>
      <c r="N334">
        <f>VLOOKUP(D334,'HIS-6.9'!D:E,2,FALSE)</f>
        <v>2600</v>
      </c>
      <c r="O334">
        <f t="shared" si="10"/>
        <v>1</v>
      </c>
      <c r="P334">
        <f>VLOOKUP(D334,'银行-6.9'!F:G,2,FALSE)</f>
        <v>2600</v>
      </c>
      <c r="Q334">
        <f t="shared" si="11"/>
        <v>1</v>
      </c>
    </row>
    <row r="335" spans="1:17">
      <c r="A335" s="33">
        <v>42895.381388888891</v>
      </c>
      <c r="B335" t="s">
        <v>1300</v>
      </c>
      <c r="C335" t="s">
        <v>1301</v>
      </c>
      <c r="D335" t="s">
        <v>1302</v>
      </c>
      <c r="E335">
        <v>1000</v>
      </c>
      <c r="F335" t="s">
        <v>49</v>
      </c>
      <c r="G335" t="s">
        <v>49</v>
      </c>
      <c r="H335" t="s">
        <v>2484</v>
      </c>
      <c r="I335" t="s">
        <v>50</v>
      </c>
      <c r="J335" t="s">
        <v>50</v>
      </c>
      <c r="K335" t="s">
        <v>51</v>
      </c>
      <c r="L335" s="44" t="s">
        <v>2485</v>
      </c>
      <c r="M335" t="s">
        <v>2486</v>
      </c>
      <c r="N335">
        <f>VLOOKUP(D335,'HIS-6.9'!D:E,2,FALSE)</f>
        <v>1000</v>
      </c>
      <c r="O335">
        <f t="shared" si="10"/>
        <v>1</v>
      </c>
      <c r="P335">
        <f>VLOOKUP(D335,'银行-6.9'!F:G,2,FALSE)</f>
        <v>1000</v>
      </c>
      <c r="Q335">
        <f t="shared" si="11"/>
        <v>1</v>
      </c>
    </row>
    <row r="336" spans="1:17">
      <c r="A336" s="33">
        <v>42895.378969907404</v>
      </c>
      <c r="B336" t="s">
        <v>1305</v>
      </c>
      <c r="C336" t="s">
        <v>1306</v>
      </c>
      <c r="D336" t="s">
        <v>1307</v>
      </c>
      <c r="E336">
        <v>500</v>
      </c>
      <c r="F336" t="s">
        <v>49</v>
      </c>
      <c r="G336" t="s">
        <v>49</v>
      </c>
      <c r="H336" t="s">
        <v>2488</v>
      </c>
      <c r="I336" t="s">
        <v>50</v>
      </c>
      <c r="J336" t="s">
        <v>50</v>
      </c>
      <c r="K336" t="s">
        <v>51</v>
      </c>
      <c r="L336" s="44" t="s">
        <v>2489</v>
      </c>
      <c r="M336" t="s">
        <v>2490</v>
      </c>
      <c r="N336">
        <f>VLOOKUP(D336,'HIS-6.9'!D:E,2,FALSE)</f>
        <v>500</v>
      </c>
      <c r="O336">
        <f t="shared" si="10"/>
        <v>1</v>
      </c>
      <c r="P336">
        <f>VLOOKUP(D336,'银行-6.9'!F:G,2,FALSE)</f>
        <v>500</v>
      </c>
      <c r="Q336">
        <f t="shared" si="11"/>
        <v>1</v>
      </c>
    </row>
    <row r="337" spans="1:17">
      <c r="A337" s="33">
        <v>42895.378449074073</v>
      </c>
      <c r="B337" t="s">
        <v>1305</v>
      </c>
      <c r="C337" t="s">
        <v>1306</v>
      </c>
      <c r="D337" t="s">
        <v>1311</v>
      </c>
      <c r="E337">
        <v>100</v>
      </c>
      <c r="F337" t="s">
        <v>49</v>
      </c>
      <c r="G337" t="s">
        <v>49</v>
      </c>
      <c r="H337" t="s">
        <v>2491</v>
      </c>
      <c r="I337" t="s">
        <v>50</v>
      </c>
      <c r="J337" t="s">
        <v>50</v>
      </c>
      <c r="K337" t="s">
        <v>51</v>
      </c>
      <c r="L337" s="44" t="s">
        <v>2492</v>
      </c>
      <c r="M337" t="s">
        <v>2493</v>
      </c>
      <c r="N337">
        <f>VLOOKUP(D337,'HIS-6.9'!D:E,2,FALSE)</f>
        <v>100</v>
      </c>
      <c r="O337">
        <f t="shared" si="10"/>
        <v>1</v>
      </c>
      <c r="P337">
        <f>VLOOKUP(D337,'银行-6.9'!F:G,2,FALSE)</f>
        <v>100</v>
      </c>
      <c r="Q337">
        <f t="shared" si="11"/>
        <v>1</v>
      </c>
    </row>
    <row r="338" spans="1:17">
      <c r="A338" s="33">
        <v>42895.378391203703</v>
      </c>
      <c r="B338" t="s">
        <v>1312</v>
      </c>
      <c r="C338" t="s">
        <v>1313</v>
      </c>
      <c r="D338" t="s">
        <v>1314</v>
      </c>
      <c r="E338">
        <v>300</v>
      </c>
      <c r="F338" t="s">
        <v>49</v>
      </c>
      <c r="G338" t="s">
        <v>49</v>
      </c>
      <c r="H338" t="s">
        <v>2494</v>
      </c>
      <c r="I338" t="s">
        <v>50</v>
      </c>
      <c r="J338" t="s">
        <v>50</v>
      </c>
      <c r="K338" t="s">
        <v>51</v>
      </c>
      <c r="L338" s="44" t="s">
        <v>2495</v>
      </c>
      <c r="M338" t="s">
        <v>2496</v>
      </c>
      <c r="N338">
        <f>VLOOKUP(D338,'HIS-6.9'!D:E,2,FALSE)</f>
        <v>300</v>
      </c>
      <c r="O338">
        <f t="shared" si="10"/>
        <v>1</v>
      </c>
      <c r="P338">
        <f>VLOOKUP(D338,'银行-6.9'!F:G,2,FALSE)</f>
        <v>300</v>
      </c>
      <c r="Q338">
        <f t="shared" si="11"/>
        <v>1</v>
      </c>
    </row>
    <row r="339" spans="1:17">
      <c r="A339" s="33">
        <v>42895.378298611111</v>
      </c>
      <c r="B339" t="s">
        <v>1308</v>
      </c>
      <c r="C339" t="s">
        <v>1309</v>
      </c>
      <c r="D339" t="s">
        <v>1310</v>
      </c>
      <c r="E339">
        <v>200</v>
      </c>
      <c r="F339" t="s">
        <v>49</v>
      </c>
      <c r="G339" t="s">
        <v>49</v>
      </c>
      <c r="H339" t="s">
        <v>2497</v>
      </c>
      <c r="I339" t="s">
        <v>50</v>
      </c>
      <c r="J339" t="s">
        <v>50</v>
      </c>
      <c r="K339" t="s">
        <v>51</v>
      </c>
      <c r="L339" s="44" t="s">
        <v>2498</v>
      </c>
      <c r="M339" t="s">
        <v>2499</v>
      </c>
      <c r="N339">
        <f>VLOOKUP(D339,'HIS-6.9'!D:E,2,FALSE)</f>
        <v>200</v>
      </c>
      <c r="O339">
        <f t="shared" si="10"/>
        <v>1</v>
      </c>
      <c r="P339">
        <f>VLOOKUP(D339,'银行-6.9'!F:G,2,FALSE)</f>
        <v>200</v>
      </c>
      <c r="Q339">
        <f t="shared" si="11"/>
        <v>1</v>
      </c>
    </row>
    <row r="340" spans="1:17">
      <c r="A340" s="33">
        <v>42895.377557870372</v>
      </c>
      <c r="B340" t="s">
        <v>1315</v>
      </c>
      <c r="C340" t="s">
        <v>1153</v>
      </c>
      <c r="D340" t="s">
        <v>1316</v>
      </c>
      <c r="E340">
        <v>200</v>
      </c>
      <c r="F340" t="s">
        <v>49</v>
      </c>
      <c r="G340" t="s">
        <v>49</v>
      </c>
      <c r="H340" t="s">
        <v>2500</v>
      </c>
      <c r="I340" t="s">
        <v>50</v>
      </c>
      <c r="J340" t="s">
        <v>50</v>
      </c>
      <c r="K340" t="s">
        <v>51</v>
      </c>
      <c r="L340" s="44" t="s">
        <v>2501</v>
      </c>
      <c r="M340" t="s">
        <v>2502</v>
      </c>
      <c r="N340">
        <f>VLOOKUP(D340,'HIS-6.9'!D:E,2,FALSE)</f>
        <v>200</v>
      </c>
      <c r="O340">
        <f t="shared" si="10"/>
        <v>1</v>
      </c>
      <c r="P340">
        <f>VLOOKUP(D340,'银行-6.9'!F:G,2,FALSE)</f>
        <v>200</v>
      </c>
      <c r="Q340">
        <f t="shared" si="11"/>
        <v>1</v>
      </c>
    </row>
    <row r="341" spans="1:17">
      <c r="A341" s="33">
        <v>42895.377199074072</v>
      </c>
      <c r="B341" t="s">
        <v>1317</v>
      </c>
      <c r="C341" t="s">
        <v>1318</v>
      </c>
      <c r="D341" t="s">
        <v>1319</v>
      </c>
      <c r="E341">
        <v>50</v>
      </c>
      <c r="F341" t="s">
        <v>49</v>
      </c>
      <c r="G341" t="s">
        <v>49</v>
      </c>
      <c r="H341" t="s">
        <v>2503</v>
      </c>
      <c r="I341" t="s">
        <v>50</v>
      </c>
      <c r="J341" t="s">
        <v>50</v>
      </c>
      <c r="K341" t="s">
        <v>51</v>
      </c>
      <c r="L341" s="44" t="s">
        <v>2504</v>
      </c>
      <c r="M341" t="s">
        <v>2505</v>
      </c>
      <c r="N341">
        <f>VLOOKUP(D341,'HIS-6.9'!D:E,2,FALSE)</f>
        <v>50</v>
      </c>
      <c r="O341">
        <f t="shared" si="10"/>
        <v>1</v>
      </c>
      <c r="P341">
        <f>VLOOKUP(D341,'银行-6.9'!F:G,2,FALSE)</f>
        <v>50</v>
      </c>
      <c r="Q341">
        <f t="shared" si="11"/>
        <v>1</v>
      </c>
    </row>
    <row r="342" spans="1:17">
      <c r="A342" s="33">
        <v>42895.3746875</v>
      </c>
      <c r="B342" t="s">
        <v>1320</v>
      </c>
      <c r="C342" t="s">
        <v>1321</v>
      </c>
      <c r="D342" t="s">
        <v>1322</v>
      </c>
      <c r="E342">
        <v>1400</v>
      </c>
      <c r="F342" t="s">
        <v>49</v>
      </c>
      <c r="G342" t="s">
        <v>49</v>
      </c>
      <c r="H342" t="s">
        <v>2507</v>
      </c>
      <c r="I342" t="s">
        <v>50</v>
      </c>
      <c r="J342" t="s">
        <v>50</v>
      </c>
      <c r="K342" t="s">
        <v>51</v>
      </c>
      <c r="L342" s="44" t="s">
        <v>2508</v>
      </c>
      <c r="M342" t="s">
        <v>2509</v>
      </c>
      <c r="N342">
        <f>VLOOKUP(D342,'HIS-6.9'!D:E,2,FALSE)</f>
        <v>1400</v>
      </c>
      <c r="O342">
        <f t="shared" si="10"/>
        <v>1</v>
      </c>
      <c r="P342">
        <f>VLOOKUP(D342,'银行-6.9'!F:G,2,FALSE)</f>
        <v>1400</v>
      </c>
      <c r="Q342">
        <f t="shared" si="11"/>
        <v>1</v>
      </c>
    </row>
    <row r="343" spans="1:17">
      <c r="A343" s="33">
        <v>42895.374212962961</v>
      </c>
      <c r="B343" t="s">
        <v>1323</v>
      </c>
      <c r="C343" t="s">
        <v>1324</v>
      </c>
      <c r="D343" t="s">
        <v>1325</v>
      </c>
      <c r="E343">
        <v>170</v>
      </c>
      <c r="F343" t="s">
        <v>49</v>
      </c>
      <c r="G343" t="s">
        <v>49</v>
      </c>
      <c r="H343" t="s">
        <v>2510</v>
      </c>
      <c r="I343" t="s">
        <v>50</v>
      </c>
      <c r="J343" t="s">
        <v>50</v>
      </c>
      <c r="K343" t="s">
        <v>51</v>
      </c>
      <c r="L343" s="44" t="s">
        <v>2511</v>
      </c>
      <c r="M343" t="s">
        <v>2512</v>
      </c>
      <c r="N343">
        <f>VLOOKUP(D343,'HIS-6.9'!D:E,2,FALSE)</f>
        <v>170</v>
      </c>
      <c r="O343">
        <f t="shared" si="10"/>
        <v>1</v>
      </c>
      <c r="P343">
        <f>VLOOKUP(D343,'银行-6.9'!F:G,2,FALSE)</f>
        <v>170</v>
      </c>
      <c r="Q343">
        <f t="shared" si="11"/>
        <v>1</v>
      </c>
    </row>
    <row r="344" spans="1:17">
      <c r="A344" s="33">
        <v>42895.373923611114</v>
      </c>
      <c r="B344" t="s">
        <v>1326</v>
      </c>
      <c r="C344" t="s">
        <v>1327</v>
      </c>
      <c r="D344" t="s">
        <v>1328</v>
      </c>
      <c r="E344">
        <v>500</v>
      </c>
      <c r="F344" t="s">
        <v>49</v>
      </c>
      <c r="G344" t="s">
        <v>49</v>
      </c>
      <c r="H344" t="s">
        <v>2513</v>
      </c>
      <c r="I344" t="s">
        <v>50</v>
      </c>
      <c r="J344" t="s">
        <v>50</v>
      </c>
      <c r="K344" t="s">
        <v>51</v>
      </c>
      <c r="L344" s="44" t="s">
        <v>2514</v>
      </c>
      <c r="M344" t="s">
        <v>2515</v>
      </c>
      <c r="N344">
        <f>VLOOKUP(D344,'HIS-6.9'!D:E,2,FALSE)</f>
        <v>500</v>
      </c>
      <c r="O344">
        <f t="shared" si="10"/>
        <v>1</v>
      </c>
      <c r="P344">
        <f>VLOOKUP(D344,'银行-6.9'!F:G,2,FALSE)</f>
        <v>500</v>
      </c>
      <c r="Q344">
        <f t="shared" si="11"/>
        <v>1</v>
      </c>
    </row>
    <row r="345" spans="1:17">
      <c r="A345" s="33">
        <v>42895.373483796298</v>
      </c>
      <c r="B345" t="s">
        <v>1329</v>
      </c>
      <c r="C345" t="s">
        <v>1330</v>
      </c>
      <c r="D345" t="s">
        <v>1331</v>
      </c>
      <c r="E345">
        <v>1000</v>
      </c>
      <c r="F345" t="s">
        <v>49</v>
      </c>
      <c r="G345" t="s">
        <v>49</v>
      </c>
      <c r="H345" t="s">
        <v>2516</v>
      </c>
      <c r="I345" t="s">
        <v>50</v>
      </c>
      <c r="J345" t="s">
        <v>50</v>
      </c>
      <c r="K345" t="s">
        <v>51</v>
      </c>
      <c r="L345" s="44" t="s">
        <v>2517</v>
      </c>
      <c r="M345" t="s">
        <v>2518</v>
      </c>
      <c r="N345">
        <f>VLOOKUP(D345,'HIS-6.9'!D:E,2,FALSE)</f>
        <v>1000</v>
      </c>
      <c r="O345">
        <f t="shared" si="10"/>
        <v>1</v>
      </c>
      <c r="P345">
        <f>VLOOKUP(D345,'银行-6.9'!F:G,2,FALSE)</f>
        <v>1000</v>
      </c>
      <c r="Q345">
        <f t="shared" si="11"/>
        <v>1</v>
      </c>
    </row>
    <row r="346" spans="1:17">
      <c r="A346" s="33">
        <v>42895.373194444444</v>
      </c>
      <c r="B346" t="s">
        <v>1335</v>
      </c>
      <c r="C346" t="s">
        <v>1207</v>
      </c>
      <c r="D346" t="s">
        <v>1336</v>
      </c>
      <c r="E346">
        <v>1500</v>
      </c>
      <c r="F346" t="s">
        <v>49</v>
      </c>
      <c r="G346" t="s">
        <v>49</v>
      </c>
      <c r="H346" t="s">
        <v>2519</v>
      </c>
      <c r="I346" t="s">
        <v>50</v>
      </c>
      <c r="J346" t="s">
        <v>50</v>
      </c>
      <c r="K346" t="s">
        <v>51</v>
      </c>
      <c r="L346" s="44" t="s">
        <v>2520</v>
      </c>
      <c r="M346" t="s">
        <v>2521</v>
      </c>
      <c r="N346">
        <f>VLOOKUP(D346,'HIS-6.9'!D:E,2,FALSE)</f>
        <v>1500</v>
      </c>
      <c r="O346">
        <f t="shared" si="10"/>
        <v>1</v>
      </c>
      <c r="P346">
        <f>VLOOKUP(D346,'银行-6.9'!F:G,2,FALSE)</f>
        <v>1500</v>
      </c>
      <c r="Q346">
        <f t="shared" si="11"/>
        <v>1</v>
      </c>
    </row>
    <row r="347" spans="1:17">
      <c r="A347" s="33">
        <v>42895.373194444444</v>
      </c>
      <c r="B347" t="s">
        <v>1332</v>
      </c>
      <c r="C347" t="s">
        <v>1333</v>
      </c>
      <c r="D347" t="s">
        <v>1334</v>
      </c>
      <c r="E347">
        <v>500</v>
      </c>
      <c r="F347" t="s">
        <v>49</v>
      </c>
      <c r="G347" t="s">
        <v>49</v>
      </c>
      <c r="H347" t="s">
        <v>2522</v>
      </c>
      <c r="I347" t="s">
        <v>50</v>
      </c>
      <c r="J347" t="s">
        <v>50</v>
      </c>
      <c r="K347" t="s">
        <v>51</v>
      </c>
      <c r="L347" s="44" t="s">
        <v>2523</v>
      </c>
      <c r="M347" t="s">
        <v>2524</v>
      </c>
      <c r="N347">
        <f>VLOOKUP(D347,'HIS-6.9'!D:E,2,FALSE)</f>
        <v>500</v>
      </c>
      <c r="O347">
        <f t="shared" si="10"/>
        <v>1</v>
      </c>
      <c r="P347">
        <f>VLOOKUP(D347,'银行-6.9'!F:G,2,FALSE)</f>
        <v>500</v>
      </c>
      <c r="Q347">
        <f t="shared" si="11"/>
        <v>1</v>
      </c>
    </row>
    <row r="348" spans="1:17">
      <c r="A348" s="33">
        <v>42895.371134259258</v>
      </c>
      <c r="B348" t="s">
        <v>1337</v>
      </c>
      <c r="C348" t="s">
        <v>1338</v>
      </c>
      <c r="D348" t="s">
        <v>1339</v>
      </c>
      <c r="E348">
        <v>500</v>
      </c>
      <c r="F348" t="s">
        <v>49</v>
      </c>
      <c r="G348" t="s">
        <v>49</v>
      </c>
      <c r="H348" t="s">
        <v>2525</v>
      </c>
      <c r="I348" t="s">
        <v>50</v>
      </c>
      <c r="J348" t="s">
        <v>50</v>
      </c>
      <c r="K348" t="s">
        <v>51</v>
      </c>
      <c r="L348" s="44" t="s">
        <v>2526</v>
      </c>
      <c r="M348" t="s">
        <v>2527</v>
      </c>
      <c r="N348">
        <f>VLOOKUP(D348,'HIS-6.9'!D:E,2,FALSE)</f>
        <v>500</v>
      </c>
      <c r="O348">
        <f t="shared" si="10"/>
        <v>1</v>
      </c>
      <c r="P348">
        <f>VLOOKUP(D348,'银行-6.9'!F:G,2,FALSE)</f>
        <v>500</v>
      </c>
      <c r="Q348">
        <f t="shared" si="11"/>
        <v>1</v>
      </c>
    </row>
    <row r="349" spans="1:17">
      <c r="A349" s="33">
        <v>42895.370636574073</v>
      </c>
      <c r="B349" t="s">
        <v>1340</v>
      </c>
      <c r="C349" t="s">
        <v>1341</v>
      </c>
      <c r="D349" t="s">
        <v>1342</v>
      </c>
      <c r="E349">
        <v>1000</v>
      </c>
      <c r="F349" t="s">
        <v>49</v>
      </c>
      <c r="G349" t="s">
        <v>49</v>
      </c>
      <c r="H349" t="s">
        <v>2528</v>
      </c>
      <c r="I349" t="s">
        <v>50</v>
      </c>
      <c r="J349" t="s">
        <v>50</v>
      </c>
      <c r="K349" t="s">
        <v>51</v>
      </c>
      <c r="L349" s="44" t="s">
        <v>2529</v>
      </c>
      <c r="M349" t="s">
        <v>2530</v>
      </c>
      <c r="N349">
        <f>VLOOKUP(D349,'HIS-6.9'!D:E,2,FALSE)</f>
        <v>1000</v>
      </c>
      <c r="O349">
        <f t="shared" si="10"/>
        <v>1</v>
      </c>
      <c r="P349">
        <f>VLOOKUP(D349,'银行-6.9'!F:G,2,FALSE)</f>
        <v>1000</v>
      </c>
      <c r="Q349">
        <f t="shared" si="11"/>
        <v>1</v>
      </c>
    </row>
    <row r="350" spans="1:17">
      <c r="A350" s="33">
        <v>42895.369872685187</v>
      </c>
      <c r="B350" t="s">
        <v>1340</v>
      </c>
      <c r="C350" t="s">
        <v>1341</v>
      </c>
      <c r="D350" t="s">
        <v>1343</v>
      </c>
      <c r="E350">
        <v>1000</v>
      </c>
      <c r="F350" t="s">
        <v>49</v>
      </c>
      <c r="G350" t="s">
        <v>49</v>
      </c>
      <c r="H350" t="s">
        <v>2531</v>
      </c>
      <c r="I350" t="s">
        <v>50</v>
      </c>
      <c r="J350" t="s">
        <v>50</v>
      </c>
      <c r="K350" t="s">
        <v>51</v>
      </c>
      <c r="L350" s="44" t="s">
        <v>2532</v>
      </c>
      <c r="M350" t="s">
        <v>2533</v>
      </c>
      <c r="N350">
        <f>VLOOKUP(D350,'HIS-6.9'!D:E,2,FALSE)</f>
        <v>1000</v>
      </c>
      <c r="O350">
        <f t="shared" si="10"/>
        <v>1</v>
      </c>
      <c r="P350">
        <f>VLOOKUP(D350,'银行-6.9'!F:G,2,FALSE)</f>
        <v>1000</v>
      </c>
      <c r="Q350">
        <f t="shared" si="11"/>
        <v>1</v>
      </c>
    </row>
    <row r="351" spans="1:17">
      <c r="A351" s="33">
        <v>42895.368946759256</v>
      </c>
      <c r="B351" t="s">
        <v>1344</v>
      </c>
      <c r="C351" t="s">
        <v>1345</v>
      </c>
      <c r="D351" t="s">
        <v>1346</v>
      </c>
      <c r="E351">
        <v>1000</v>
      </c>
      <c r="F351" t="s">
        <v>49</v>
      </c>
      <c r="G351" t="s">
        <v>49</v>
      </c>
      <c r="H351" t="s">
        <v>2534</v>
      </c>
      <c r="I351" t="s">
        <v>50</v>
      </c>
      <c r="J351" t="s">
        <v>50</v>
      </c>
      <c r="K351" t="s">
        <v>51</v>
      </c>
      <c r="L351" s="44" t="s">
        <v>2535</v>
      </c>
      <c r="M351" t="s">
        <v>2536</v>
      </c>
      <c r="N351">
        <f>VLOOKUP(D351,'HIS-6.9'!D:E,2,FALSE)</f>
        <v>1000</v>
      </c>
      <c r="O351">
        <f t="shared" si="10"/>
        <v>1</v>
      </c>
      <c r="P351">
        <f>VLOOKUP(D351,'银行-6.9'!F:G,2,FALSE)</f>
        <v>1000</v>
      </c>
      <c r="Q351">
        <f t="shared" si="11"/>
        <v>1</v>
      </c>
    </row>
    <row r="352" spans="1:17">
      <c r="A352" s="33">
        <v>42895.368518518517</v>
      </c>
      <c r="B352" t="s">
        <v>1347</v>
      </c>
      <c r="C352" t="s">
        <v>1348</v>
      </c>
      <c r="D352" t="s">
        <v>1349</v>
      </c>
      <c r="E352">
        <v>200</v>
      </c>
      <c r="F352" t="s">
        <v>49</v>
      </c>
      <c r="G352" t="s">
        <v>49</v>
      </c>
      <c r="H352" t="s">
        <v>2537</v>
      </c>
      <c r="I352" t="s">
        <v>50</v>
      </c>
      <c r="J352" t="s">
        <v>50</v>
      </c>
      <c r="K352" t="s">
        <v>51</v>
      </c>
      <c r="L352" s="44" t="s">
        <v>2538</v>
      </c>
      <c r="M352" t="s">
        <v>2539</v>
      </c>
      <c r="N352">
        <f>VLOOKUP(D352,'HIS-6.9'!D:E,2,FALSE)</f>
        <v>200</v>
      </c>
      <c r="O352">
        <f t="shared" si="10"/>
        <v>1</v>
      </c>
      <c r="P352">
        <f>VLOOKUP(D352,'银行-6.9'!F:G,2,FALSE)</f>
        <v>200</v>
      </c>
      <c r="Q352">
        <f t="shared" si="11"/>
        <v>1</v>
      </c>
    </row>
    <row r="353" spans="1:17">
      <c r="A353" s="33">
        <v>42895.368078703701</v>
      </c>
      <c r="B353" t="s">
        <v>1350</v>
      </c>
      <c r="C353" t="s">
        <v>1351</v>
      </c>
      <c r="D353" t="s">
        <v>1352</v>
      </c>
      <c r="E353">
        <v>100</v>
      </c>
      <c r="F353" t="s">
        <v>49</v>
      </c>
      <c r="G353" t="s">
        <v>49</v>
      </c>
      <c r="H353" t="s">
        <v>2540</v>
      </c>
      <c r="I353" t="s">
        <v>50</v>
      </c>
      <c r="J353" t="s">
        <v>50</v>
      </c>
      <c r="K353" t="s">
        <v>51</v>
      </c>
      <c r="L353" s="44" t="s">
        <v>2541</v>
      </c>
      <c r="M353" t="s">
        <v>2542</v>
      </c>
      <c r="N353">
        <f>VLOOKUP(D353,'HIS-6.9'!D:E,2,FALSE)</f>
        <v>100</v>
      </c>
      <c r="O353">
        <f t="shared" si="10"/>
        <v>1</v>
      </c>
      <c r="P353">
        <f>VLOOKUP(D353,'银行-6.9'!F:G,2,FALSE)</f>
        <v>100</v>
      </c>
      <c r="Q353">
        <f t="shared" si="11"/>
        <v>1</v>
      </c>
    </row>
    <row r="354" spans="1:17">
      <c r="A354" s="33">
        <v>42895.367604166669</v>
      </c>
      <c r="B354" t="s">
        <v>1353</v>
      </c>
      <c r="C354" t="s">
        <v>1354</v>
      </c>
      <c r="D354" t="s">
        <v>1355</v>
      </c>
      <c r="E354">
        <v>200</v>
      </c>
      <c r="F354" t="s">
        <v>49</v>
      </c>
      <c r="G354" t="s">
        <v>49</v>
      </c>
      <c r="H354" t="s">
        <v>2543</v>
      </c>
      <c r="I354" t="s">
        <v>50</v>
      </c>
      <c r="J354" t="s">
        <v>50</v>
      </c>
      <c r="K354" t="s">
        <v>51</v>
      </c>
      <c r="L354" s="44" t="s">
        <v>2544</v>
      </c>
      <c r="M354" t="s">
        <v>2545</v>
      </c>
      <c r="N354">
        <f>VLOOKUP(D354,'HIS-6.9'!D:E,2,FALSE)</f>
        <v>200</v>
      </c>
      <c r="O354">
        <f t="shared" si="10"/>
        <v>1</v>
      </c>
      <c r="P354">
        <f>VLOOKUP(D354,'银行-6.9'!F:G,2,FALSE)</f>
        <v>200</v>
      </c>
      <c r="Q354">
        <f t="shared" si="11"/>
        <v>1</v>
      </c>
    </row>
    <row r="355" spans="1:17">
      <c r="A355" s="33">
        <v>42895.367361111108</v>
      </c>
      <c r="B355" t="s">
        <v>1359</v>
      </c>
      <c r="C355" t="s">
        <v>1360</v>
      </c>
      <c r="D355" t="s">
        <v>1361</v>
      </c>
      <c r="E355">
        <v>300</v>
      </c>
      <c r="F355" t="s">
        <v>49</v>
      </c>
      <c r="G355" t="s">
        <v>49</v>
      </c>
      <c r="H355" t="s">
        <v>2546</v>
      </c>
      <c r="I355" t="s">
        <v>50</v>
      </c>
      <c r="J355" t="s">
        <v>50</v>
      </c>
      <c r="K355" t="s">
        <v>51</v>
      </c>
      <c r="L355" s="44" t="s">
        <v>2547</v>
      </c>
      <c r="M355" t="s">
        <v>2548</v>
      </c>
      <c r="N355">
        <f>VLOOKUP(D355,'HIS-6.9'!D:E,2,FALSE)</f>
        <v>300</v>
      </c>
      <c r="O355">
        <f t="shared" si="10"/>
        <v>1</v>
      </c>
      <c r="P355">
        <f>VLOOKUP(D355,'银行-6.9'!F:G,2,FALSE)</f>
        <v>300</v>
      </c>
      <c r="Q355">
        <f t="shared" si="11"/>
        <v>1</v>
      </c>
    </row>
    <row r="356" spans="1:17">
      <c r="A356" s="33">
        <v>42895.367280092592</v>
      </c>
      <c r="B356" t="s">
        <v>1356</v>
      </c>
      <c r="C356" t="s">
        <v>1357</v>
      </c>
      <c r="D356" t="s">
        <v>1358</v>
      </c>
      <c r="E356">
        <v>500</v>
      </c>
      <c r="F356" t="s">
        <v>49</v>
      </c>
      <c r="G356" t="s">
        <v>49</v>
      </c>
      <c r="H356" t="s">
        <v>2549</v>
      </c>
      <c r="I356" t="s">
        <v>50</v>
      </c>
      <c r="J356" t="s">
        <v>50</v>
      </c>
      <c r="K356" t="s">
        <v>51</v>
      </c>
      <c r="L356" s="44" t="s">
        <v>2550</v>
      </c>
      <c r="M356" t="s">
        <v>2551</v>
      </c>
      <c r="N356">
        <f>VLOOKUP(D356,'HIS-6.9'!D:E,2,FALSE)</f>
        <v>500</v>
      </c>
      <c r="O356">
        <f t="shared" si="10"/>
        <v>1</v>
      </c>
      <c r="P356">
        <f>VLOOKUP(D356,'银行-6.9'!F:G,2,FALSE)</f>
        <v>500</v>
      </c>
      <c r="Q356">
        <f t="shared" si="11"/>
        <v>1</v>
      </c>
    </row>
    <row r="357" spans="1:17">
      <c r="A357" s="33">
        <v>42895.364699074074</v>
      </c>
      <c r="B357" t="s">
        <v>1362</v>
      </c>
      <c r="C357" t="s">
        <v>1363</v>
      </c>
      <c r="D357" t="s">
        <v>1364</v>
      </c>
      <c r="E357">
        <v>1900</v>
      </c>
      <c r="F357" t="s">
        <v>49</v>
      </c>
      <c r="G357" t="s">
        <v>49</v>
      </c>
      <c r="H357" t="s">
        <v>2552</v>
      </c>
      <c r="I357" t="s">
        <v>50</v>
      </c>
      <c r="J357" t="s">
        <v>50</v>
      </c>
      <c r="K357" t="s">
        <v>51</v>
      </c>
      <c r="L357" s="44" t="s">
        <v>2553</v>
      </c>
      <c r="M357" t="s">
        <v>2554</v>
      </c>
      <c r="N357">
        <f>VLOOKUP(D357,'HIS-6.9'!D:E,2,FALSE)</f>
        <v>1900</v>
      </c>
      <c r="O357">
        <f t="shared" si="10"/>
        <v>1</v>
      </c>
      <c r="P357">
        <f>VLOOKUP(D357,'银行-6.9'!F:G,2,FALSE)</f>
        <v>1900</v>
      </c>
      <c r="Q357">
        <f t="shared" si="11"/>
        <v>1</v>
      </c>
    </row>
    <row r="358" spans="1:17">
      <c r="A358" s="33">
        <v>42895.364444444444</v>
      </c>
      <c r="B358" t="s">
        <v>860</v>
      </c>
      <c r="C358" t="s">
        <v>861</v>
      </c>
      <c r="D358" t="s">
        <v>1365</v>
      </c>
      <c r="E358">
        <v>500</v>
      </c>
      <c r="F358" t="s">
        <v>49</v>
      </c>
      <c r="G358" t="s">
        <v>49</v>
      </c>
      <c r="H358" t="s">
        <v>2555</v>
      </c>
      <c r="I358" t="s">
        <v>50</v>
      </c>
      <c r="J358" t="s">
        <v>50</v>
      </c>
      <c r="K358" t="s">
        <v>51</v>
      </c>
      <c r="L358" s="44" t="s">
        <v>2556</v>
      </c>
      <c r="M358" t="s">
        <v>2557</v>
      </c>
      <c r="N358">
        <f>VLOOKUP(D358,'HIS-6.9'!D:E,2,FALSE)</f>
        <v>500</v>
      </c>
      <c r="O358">
        <f t="shared" si="10"/>
        <v>1</v>
      </c>
      <c r="P358">
        <f>VLOOKUP(D358,'银行-6.9'!F:G,2,FALSE)</f>
        <v>500</v>
      </c>
      <c r="Q358">
        <f t="shared" si="11"/>
        <v>1</v>
      </c>
    </row>
    <row r="359" spans="1:17">
      <c r="A359" s="33">
        <v>42895.363668981481</v>
      </c>
      <c r="B359" t="s">
        <v>1368</v>
      </c>
      <c r="C359" t="s">
        <v>1369</v>
      </c>
      <c r="D359" t="s">
        <v>1370</v>
      </c>
      <c r="E359">
        <v>1000</v>
      </c>
      <c r="F359" t="s">
        <v>49</v>
      </c>
      <c r="G359" t="s">
        <v>49</v>
      </c>
      <c r="H359" t="s">
        <v>2558</v>
      </c>
      <c r="I359" t="s">
        <v>50</v>
      </c>
      <c r="J359" t="s">
        <v>50</v>
      </c>
      <c r="K359" t="s">
        <v>51</v>
      </c>
      <c r="L359" s="44" t="s">
        <v>2559</v>
      </c>
      <c r="M359" t="s">
        <v>2560</v>
      </c>
      <c r="N359">
        <f>VLOOKUP(D359,'HIS-6.9'!D:E,2,FALSE)</f>
        <v>1000</v>
      </c>
      <c r="O359">
        <f t="shared" si="10"/>
        <v>1</v>
      </c>
      <c r="P359">
        <f>VLOOKUP(D359,'银行-6.9'!F:G,2,FALSE)</f>
        <v>1000</v>
      </c>
      <c r="Q359">
        <f t="shared" si="11"/>
        <v>1</v>
      </c>
    </row>
    <row r="360" spans="1:17">
      <c r="A360" s="33">
        <v>42895.363587962966</v>
      </c>
      <c r="B360" t="s">
        <v>1371</v>
      </c>
      <c r="C360" t="s">
        <v>1372</v>
      </c>
      <c r="D360" t="s">
        <v>1373</v>
      </c>
      <c r="E360">
        <v>20</v>
      </c>
      <c r="F360" t="s">
        <v>49</v>
      </c>
      <c r="G360" t="s">
        <v>49</v>
      </c>
      <c r="H360" t="s">
        <v>2561</v>
      </c>
      <c r="I360" t="s">
        <v>50</v>
      </c>
      <c r="J360" t="s">
        <v>50</v>
      </c>
      <c r="K360" t="s">
        <v>51</v>
      </c>
      <c r="L360" s="44" t="s">
        <v>2562</v>
      </c>
      <c r="M360" t="s">
        <v>2563</v>
      </c>
      <c r="N360">
        <f>VLOOKUP(D360,'HIS-6.9'!D:E,2,FALSE)</f>
        <v>20</v>
      </c>
      <c r="O360">
        <f t="shared" si="10"/>
        <v>1</v>
      </c>
      <c r="P360">
        <f>VLOOKUP(D360,'银行-6.9'!F:G,2,FALSE)</f>
        <v>20</v>
      </c>
      <c r="Q360">
        <f t="shared" si="11"/>
        <v>1</v>
      </c>
    </row>
    <row r="361" spans="1:17">
      <c r="A361" s="33">
        <v>42895.362002314818</v>
      </c>
      <c r="B361" t="s">
        <v>824</v>
      </c>
      <c r="C361" t="s">
        <v>825</v>
      </c>
      <c r="D361" t="s">
        <v>1374</v>
      </c>
      <c r="E361">
        <v>300</v>
      </c>
      <c r="F361" t="s">
        <v>49</v>
      </c>
      <c r="G361" t="s">
        <v>49</v>
      </c>
      <c r="H361" t="s">
        <v>2564</v>
      </c>
      <c r="I361" t="s">
        <v>50</v>
      </c>
      <c r="J361" t="s">
        <v>50</v>
      </c>
      <c r="K361" t="s">
        <v>51</v>
      </c>
      <c r="L361" s="44" t="s">
        <v>2565</v>
      </c>
      <c r="M361" t="s">
        <v>2566</v>
      </c>
      <c r="N361">
        <f>VLOOKUP(D361,'HIS-6.9'!D:E,2,FALSE)</f>
        <v>300</v>
      </c>
      <c r="O361">
        <f t="shared" si="10"/>
        <v>1</v>
      </c>
      <c r="P361">
        <f>VLOOKUP(D361,'银行-6.9'!F:G,2,FALSE)</f>
        <v>300</v>
      </c>
      <c r="Q361">
        <f t="shared" si="11"/>
        <v>1</v>
      </c>
    </row>
    <row r="362" spans="1:17">
      <c r="A362" s="33">
        <v>42895.361226851855</v>
      </c>
      <c r="B362" t="s">
        <v>1375</v>
      </c>
      <c r="C362" t="s">
        <v>1376</v>
      </c>
      <c r="D362" t="s">
        <v>1377</v>
      </c>
      <c r="E362">
        <v>500</v>
      </c>
      <c r="F362" t="s">
        <v>49</v>
      </c>
      <c r="G362" t="s">
        <v>49</v>
      </c>
      <c r="H362" t="s">
        <v>2567</v>
      </c>
      <c r="I362" t="s">
        <v>50</v>
      </c>
      <c r="J362" t="s">
        <v>50</v>
      </c>
      <c r="K362" t="s">
        <v>51</v>
      </c>
      <c r="L362" s="44" t="s">
        <v>2568</v>
      </c>
      <c r="M362" t="s">
        <v>2569</v>
      </c>
      <c r="N362">
        <f>VLOOKUP(D362,'HIS-6.9'!D:E,2,FALSE)</f>
        <v>500</v>
      </c>
      <c r="O362">
        <f t="shared" si="10"/>
        <v>1</v>
      </c>
      <c r="P362">
        <f>VLOOKUP(D362,'银行-6.9'!F:G,2,FALSE)</f>
        <v>500</v>
      </c>
      <c r="Q362">
        <f t="shared" si="11"/>
        <v>1</v>
      </c>
    </row>
    <row r="363" spans="1:17">
      <c r="A363" s="33">
        <v>42895.360162037039</v>
      </c>
      <c r="B363" t="s">
        <v>1290</v>
      </c>
      <c r="C363" t="s">
        <v>1291</v>
      </c>
      <c r="D363" t="s">
        <v>1378</v>
      </c>
      <c r="E363">
        <v>300</v>
      </c>
      <c r="F363" t="s">
        <v>49</v>
      </c>
      <c r="G363" t="s">
        <v>49</v>
      </c>
      <c r="H363" t="s">
        <v>2570</v>
      </c>
      <c r="I363" t="s">
        <v>50</v>
      </c>
      <c r="J363" t="s">
        <v>50</v>
      </c>
      <c r="K363" t="s">
        <v>51</v>
      </c>
      <c r="L363" s="44" t="s">
        <v>2571</v>
      </c>
      <c r="M363" t="s">
        <v>2572</v>
      </c>
      <c r="N363">
        <f>VLOOKUP(D363,'HIS-6.9'!D:E,2,FALSE)</f>
        <v>300</v>
      </c>
      <c r="O363">
        <f t="shared" si="10"/>
        <v>1</v>
      </c>
      <c r="P363">
        <f>VLOOKUP(D363,'银行-6.9'!F:G,2,FALSE)</f>
        <v>300</v>
      </c>
      <c r="Q363">
        <f t="shared" si="11"/>
        <v>1</v>
      </c>
    </row>
    <row r="364" spans="1:17">
      <c r="A364" s="33">
        <v>42895.359606481485</v>
      </c>
      <c r="B364" t="s">
        <v>1130</v>
      </c>
      <c r="C364" t="s">
        <v>1131</v>
      </c>
      <c r="D364" t="s">
        <v>1379</v>
      </c>
      <c r="E364">
        <v>200</v>
      </c>
      <c r="F364" t="s">
        <v>49</v>
      </c>
      <c r="G364" t="s">
        <v>49</v>
      </c>
      <c r="H364" t="s">
        <v>2573</v>
      </c>
      <c r="I364" t="s">
        <v>50</v>
      </c>
      <c r="J364" t="s">
        <v>50</v>
      </c>
      <c r="K364" t="s">
        <v>51</v>
      </c>
      <c r="L364" s="44" t="s">
        <v>2574</v>
      </c>
      <c r="M364" t="s">
        <v>2575</v>
      </c>
      <c r="N364">
        <f>VLOOKUP(D364,'HIS-6.9'!D:E,2,FALSE)</f>
        <v>200</v>
      </c>
      <c r="O364">
        <f t="shared" si="10"/>
        <v>1</v>
      </c>
      <c r="P364">
        <f>VLOOKUP(D364,'银行-6.9'!F:G,2,FALSE)</f>
        <v>200</v>
      </c>
      <c r="Q364">
        <f t="shared" si="11"/>
        <v>1</v>
      </c>
    </row>
    <row r="365" spans="1:17">
      <c r="A365" s="33">
        <v>42895.359236111108</v>
      </c>
      <c r="B365" t="s">
        <v>1380</v>
      </c>
      <c r="C365" t="s">
        <v>1381</v>
      </c>
      <c r="D365" t="s">
        <v>1382</v>
      </c>
      <c r="E365">
        <v>500</v>
      </c>
      <c r="F365" t="s">
        <v>49</v>
      </c>
      <c r="G365" t="s">
        <v>49</v>
      </c>
      <c r="H365" t="s">
        <v>2576</v>
      </c>
      <c r="I365" t="s">
        <v>50</v>
      </c>
      <c r="J365" t="s">
        <v>50</v>
      </c>
      <c r="K365" t="s">
        <v>51</v>
      </c>
      <c r="L365" s="44" t="s">
        <v>2577</v>
      </c>
      <c r="M365" t="s">
        <v>2578</v>
      </c>
      <c r="N365">
        <f>VLOOKUP(D365,'HIS-6.9'!D:E,2,FALSE)</f>
        <v>500</v>
      </c>
      <c r="O365">
        <f t="shared" si="10"/>
        <v>1</v>
      </c>
      <c r="P365">
        <f>VLOOKUP(D365,'银行-6.9'!F:G,2,FALSE)</f>
        <v>500</v>
      </c>
      <c r="Q365">
        <f t="shared" si="11"/>
        <v>1</v>
      </c>
    </row>
    <row r="366" spans="1:17">
      <c r="A366" s="33">
        <v>42895.35869212963</v>
      </c>
      <c r="B366" t="s">
        <v>1383</v>
      </c>
      <c r="C366" t="s">
        <v>1384</v>
      </c>
      <c r="D366" t="s">
        <v>1385</v>
      </c>
      <c r="E366">
        <v>2000</v>
      </c>
      <c r="F366" t="s">
        <v>49</v>
      </c>
      <c r="G366" t="s">
        <v>49</v>
      </c>
      <c r="H366" t="s">
        <v>2579</v>
      </c>
      <c r="I366" t="s">
        <v>50</v>
      </c>
      <c r="J366" t="s">
        <v>50</v>
      </c>
      <c r="K366" t="s">
        <v>51</v>
      </c>
      <c r="L366" s="44" t="s">
        <v>2580</v>
      </c>
      <c r="M366" t="s">
        <v>2581</v>
      </c>
      <c r="N366">
        <f>VLOOKUP(D366,'HIS-6.9'!D:E,2,FALSE)</f>
        <v>2000</v>
      </c>
      <c r="O366">
        <f t="shared" si="10"/>
        <v>1</v>
      </c>
      <c r="P366">
        <f>VLOOKUP(D366,'银行-6.9'!F:G,2,FALSE)</f>
        <v>2000</v>
      </c>
      <c r="Q366">
        <f t="shared" si="11"/>
        <v>1</v>
      </c>
    </row>
    <row r="367" spans="1:17">
      <c r="A367" s="33">
        <v>42895.358020833337</v>
      </c>
      <c r="B367" t="s">
        <v>1386</v>
      </c>
      <c r="C367" t="s">
        <v>1387</v>
      </c>
      <c r="D367" t="s">
        <v>1388</v>
      </c>
      <c r="E367">
        <v>10</v>
      </c>
      <c r="F367" t="s">
        <v>49</v>
      </c>
      <c r="G367" t="s">
        <v>49</v>
      </c>
      <c r="H367" t="s">
        <v>2582</v>
      </c>
      <c r="I367" t="s">
        <v>50</v>
      </c>
      <c r="J367" t="s">
        <v>50</v>
      </c>
      <c r="K367" t="s">
        <v>51</v>
      </c>
      <c r="L367" s="44" t="s">
        <v>2583</v>
      </c>
      <c r="M367" t="s">
        <v>2584</v>
      </c>
      <c r="N367">
        <f>VLOOKUP(D367,'HIS-6.9'!D:E,2,FALSE)</f>
        <v>10</v>
      </c>
      <c r="O367">
        <f t="shared" si="10"/>
        <v>1</v>
      </c>
      <c r="P367">
        <f>VLOOKUP(D367,'银行-6.9'!F:G,2,FALSE)</f>
        <v>10</v>
      </c>
      <c r="Q367">
        <f t="shared" si="11"/>
        <v>1</v>
      </c>
    </row>
    <row r="368" spans="1:17">
      <c r="A368" s="33">
        <v>42895.35733796296</v>
      </c>
      <c r="B368" t="s">
        <v>1392</v>
      </c>
      <c r="C368" t="s">
        <v>1393</v>
      </c>
      <c r="D368" t="s">
        <v>1394</v>
      </c>
      <c r="E368">
        <v>500</v>
      </c>
      <c r="F368" t="s">
        <v>49</v>
      </c>
      <c r="G368" t="s">
        <v>49</v>
      </c>
      <c r="H368" t="s">
        <v>2585</v>
      </c>
      <c r="I368" t="s">
        <v>50</v>
      </c>
      <c r="J368" t="s">
        <v>50</v>
      </c>
      <c r="K368" t="s">
        <v>51</v>
      </c>
      <c r="L368" s="44" t="s">
        <v>2586</v>
      </c>
      <c r="M368" t="s">
        <v>2587</v>
      </c>
      <c r="N368">
        <f>VLOOKUP(D368,'HIS-6.9'!D:E,2,FALSE)</f>
        <v>500</v>
      </c>
      <c r="O368">
        <f t="shared" si="10"/>
        <v>1</v>
      </c>
      <c r="P368">
        <f>VLOOKUP(D368,'银行-6.9'!F:G,2,FALSE)</f>
        <v>500</v>
      </c>
      <c r="Q368">
        <f t="shared" si="11"/>
        <v>1</v>
      </c>
    </row>
    <row r="369" spans="1:17">
      <c r="A369" s="33">
        <v>42895.35728009259</v>
      </c>
      <c r="B369" t="s">
        <v>1389</v>
      </c>
      <c r="C369" t="s">
        <v>1390</v>
      </c>
      <c r="D369" t="s">
        <v>1391</v>
      </c>
      <c r="E369">
        <v>10</v>
      </c>
      <c r="F369" t="s">
        <v>49</v>
      </c>
      <c r="G369" t="s">
        <v>49</v>
      </c>
      <c r="H369" t="s">
        <v>2588</v>
      </c>
      <c r="I369" t="s">
        <v>50</v>
      </c>
      <c r="J369" t="s">
        <v>50</v>
      </c>
      <c r="K369" t="s">
        <v>51</v>
      </c>
      <c r="L369" s="44" t="s">
        <v>2589</v>
      </c>
      <c r="M369" t="s">
        <v>2590</v>
      </c>
      <c r="N369">
        <f>VLOOKUP(D369,'HIS-6.9'!D:E,2,FALSE)</f>
        <v>10</v>
      </c>
      <c r="O369">
        <f t="shared" si="10"/>
        <v>1</v>
      </c>
      <c r="P369">
        <f>VLOOKUP(D369,'银行-6.9'!F:G,2,FALSE)</f>
        <v>10</v>
      </c>
      <c r="Q369">
        <f t="shared" si="11"/>
        <v>1</v>
      </c>
    </row>
    <row r="370" spans="1:17">
      <c r="A370" s="33">
        <v>42895.357094907406</v>
      </c>
      <c r="B370" t="s">
        <v>1395</v>
      </c>
      <c r="C370" t="s">
        <v>1396</v>
      </c>
      <c r="D370" t="s">
        <v>1397</v>
      </c>
      <c r="E370">
        <v>500</v>
      </c>
      <c r="F370" t="s">
        <v>49</v>
      </c>
      <c r="G370" t="s">
        <v>49</v>
      </c>
      <c r="H370" t="s">
        <v>2591</v>
      </c>
      <c r="I370" t="s">
        <v>50</v>
      </c>
      <c r="J370" t="s">
        <v>50</v>
      </c>
      <c r="K370" t="s">
        <v>51</v>
      </c>
      <c r="L370" s="44" t="s">
        <v>2592</v>
      </c>
      <c r="M370" t="s">
        <v>2593</v>
      </c>
      <c r="N370">
        <f>VLOOKUP(D370,'HIS-6.9'!D:E,2,FALSE)</f>
        <v>500</v>
      </c>
      <c r="O370">
        <f t="shared" si="10"/>
        <v>1</v>
      </c>
      <c r="P370">
        <f>VLOOKUP(D370,'银行-6.9'!F:G,2,FALSE)</f>
        <v>500</v>
      </c>
      <c r="Q370">
        <f t="shared" si="11"/>
        <v>1</v>
      </c>
    </row>
    <row r="371" spans="1:17">
      <c r="A371" s="33">
        <v>42895.356874999998</v>
      </c>
      <c r="B371" t="s">
        <v>1109</v>
      </c>
      <c r="C371" t="s">
        <v>1110</v>
      </c>
      <c r="D371" t="s">
        <v>1398</v>
      </c>
      <c r="E371">
        <v>200</v>
      </c>
      <c r="F371" t="s">
        <v>49</v>
      </c>
      <c r="G371" t="s">
        <v>49</v>
      </c>
      <c r="H371" t="s">
        <v>2594</v>
      </c>
      <c r="I371" t="s">
        <v>50</v>
      </c>
      <c r="J371" t="s">
        <v>50</v>
      </c>
      <c r="K371" t="s">
        <v>51</v>
      </c>
      <c r="L371" s="44" t="s">
        <v>2595</v>
      </c>
      <c r="M371" t="s">
        <v>2596</v>
      </c>
      <c r="N371">
        <f>VLOOKUP(D371,'HIS-6.9'!D:E,2,FALSE)</f>
        <v>200</v>
      </c>
      <c r="O371">
        <f t="shared" si="10"/>
        <v>1</v>
      </c>
      <c r="P371">
        <f>VLOOKUP(D371,'银行-6.9'!F:G,2,FALSE)</f>
        <v>200</v>
      </c>
      <c r="Q371">
        <f t="shared" si="11"/>
        <v>1</v>
      </c>
    </row>
    <row r="372" spans="1:17">
      <c r="A372" s="33">
        <v>42895.356215277781</v>
      </c>
      <c r="B372" t="s">
        <v>1399</v>
      </c>
      <c r="C372" t="s">
        <v>1400</v>
      </c>
      <c r="D372" t="s">
        <v>1401</v>
      </c>
      <c r="E372">
        <v>2000</v>
      </c>
      <c r="F372" t="s">
        <v>49</v>
      </c>
      <c r="G372" t="s">
        <v>49</v>
      </c>
      <c r="H372" t="s">
        <v>2597</v>
      </c>
      <c r="I372" t="s">
        <v>50</v>
      </c>
      <c r="J372" t="s">
        <v>50</v>
      </c>
      <c r="K372" t="s">
        <v>51</v>
      </c>
      <c r="L372" s="44" t="s">
        <v>2598</v>
      </c>
      <c r="M372" t="s">
        <v>2599</v>
      </c>
      <c r="N372">
        <f>VLOOKUP(D372,'HIS-6.9'!D:E,2,FALSE)</f>
        <v>2000</v>
      </c>
      <c r="O372">
        <f t="shared" si="10"/>
        <v>1</v>
      </c>
      <c r="P372">
        <f>VLOOKUP(D372,'银行-6.9'!F:G,2,FALSE)</f>
        <v>2000</v>
      </c>
      <c r="Q372">
        <f t="shared" si="11"/>
        <v>1</v>
      </c>
    </row>
    <row r="373" spans="1:17">
      <c r="A373" s="33">
        <v>42895.355787037035</v>
      </c>
      <c r="B373" t="s">
        <v>1402</v>
      </c>
      <c r="C373" t="s">
        <v>1403</v>
      </c>
      <c r="D373" t="s">
        <v>1404</v>
      </c>
      <c r="E373">
        <v>500</v>
      </c>
      <c r="F373" t="s">
        <v>49</v>
      </c>
      <c r="G373" t="s">
        <v>49</v>
      </c>
      <c r="H373" t="s">
        <v>2600</v>
      </c>
      <c r="I373" t="s">
        <v>50</v>
      </c>
      <c r="J373" t="s">
        <v>50</v>
      </c>
      <c r="K373" t="s">
        <v>51</v>
      </c>
      <c r="L373" s="44" t="s">
        <v>2601</v>
      </c>
      <c r="M373" t="s">
        <v>2602</v>
      </c>
      <c r="N373">
        <f>VLOOKUP(D373,'HIS-6.9'!D:E,2,FALSE)</f>
        <v>500</v>
      </c>
      <c r="O373">
        <f t="shared" si="10"/>
        <v>1</v>
      </c>
      <c r="P373">
        <f>VLOOKUP(D373,'银行-6.9'!F:G,2,FALSE)</f>
        <v>500</v>
      </c>
      <c r="Q373">
        <f t="shared" si="11"/>
        <v>1</v>
      </c>
    </row>
    <row r="374" spans="1:17">
      <c r="A374" s="33">
        <v>42895.353587962964</v>
      </c>
      <c r="B374" t="s">
        <v>1405</v>
      </c>
      <c r="C374" t="s">
        <v>1406</v>
      </c>
      <c r="D374" t="s">
        <v>1407</v>
      </c>
      <c r="E374">
        <v>100</v>
      </c>
      <c r="F374" t="s">
        <v>49</v>
      </c>
      <c r="G374" t="s">
        <v>49</v>
      </c>
      <c r="H374" t="s">
        <v>2603</v>
      </c>
      <c r="I374" t="s">
        <v>50</v>
      </c>
      <c r="J374" t="s">
        <v>50</v>
      </c>
      <c r="K374" t="s">
        <v>51</v>
      </c>
      <c r="L374" s="44" t="s">
        <v>2604</v>
      </c>
      <c r="M374" t="s">
        <v>2605</v>
      </c>
      <c r="N374">
        <f>VLOOKUP(D374,'HIS-6.9'!D:E,2,FALSE)</f>
        <v>100</v>
      </c>
      <c r="O374">
        <f t="shared" si="10"/>
        <v>1</v>
      </c>
      <c r="P374">
        <f>VLOOKUP(D374,'银行-6.9'!F:G,2,FALSE)</f>
        <v>100</v>
      </c>
      <c r="Q374">
        <f t="shared" si="11"/>
        <v>1</v>
      </c>
    </row>
    <row r="375" spans="1:17">
      <c r="A375" s="33">
        <v>42895.35328703704</v>
      </c>
      <c r="B375" t="s">
        <v>1208</v>
      </c>
      <c r="C375" t="s">
        <v>1209</v>
      </c>
      <c r="D375" t="s">
        <v>1408</v>
      </c>
      <c r="E375">
        <v>500</v>
      </c>
      <c r="F375" t="s">
        <v>49</v>
      </c>
      <c r="G375" t="s">
        <v>49</v>
      </c>
      <c r="H375" t="s">
        <v>2606</v>
      </c>
      <c r="I375" t="s">
        <v>50</v>
      </c>
      <c r="J375" t="s">
        <v>50</v>
      </c>
      <c r="K375" t="s">
        <v>51</v>
      </c>
      <c r="L375" s="44" t="s">
        <v>2607</v>
      </c>
      <c r="M375" t="s">
        <v>2608</v>
      </c>
      <c r="N375">
        <f>VLOOKUP(D375,'HIS-6.9'!D:E,2,FALSE)</f>
        <v>500</v>
      </c>
      <c r="O375">
        <f t="shared" si="10"/>
        <v>1</v>
      </c>
      <c r="P375">
        <f>VLOOKUP(D375,'银行-6.9'!F:G,2,FALSE)</f>
        <v>500</v>
      </c>
      <c r="Q375">
        <f t="shared" si="11"/>
        <v>1</v>
      </c>
    </row>
    <row r="376" spans="1:17">
      <c r="A376" s="33">
        <v>42895.349652777775</v>
      </c>
      <c r="B376" t="s">
        <v>339</v>
      </c>
      <c r="C376" t="s">
        <v>340</v>
      </c>
      <c r="D376" t="s">
        <v>1409</v>
      </c>
      <c r="E376">
        <v>200</v>
      </c>
      <c r="F376" t="s">
        <v>49</v>
      </c>
      <c r="G376" t="s">
        <v>49</v>
      </c>
      <c r="H376" t="s">
        <v>2609</v>
      </c>
      <c r="I376" t="s">
        <v>50</v>
      </c>
      <c r="J376" t="s">
        <v>50</v>
      </c>
      <c r="K376" t="s">
        <v>51</v>
      </c>
      <c r="L376" s="44" t="s">
        <v>2610</v>
      </c>
      <c r="M376" t="s">
        <v>2611</v>
      </c>
      <c r="N376">
        <f>VLOOKUP(D376,'HIS-6.9'!D:E,2,FALSE)</f>
        <v>200</v>
      </c>
      <c r="O376">
        <f t="shared" si="10"/>
        <v>1</v>
      </c>
      <c r="P376">
        <f>VLOOKUP(D376,'银行-6.9'!F:G,2,FALSE)</f>
        <v>200</v>
      </c>
      <c r="Q376">
        <f t="shared" si="11"/>
        <v>1</v>
      </c>
    </row>
    <row r="377" spans="1:17">
      <c r="A377" s="33">
        <v>42895.349305555559</v>
      </c>
      <c r="B377" t="s">
        <v>1410</v>
      </c>
      <c r="C377" t="s">
        <v>1411</v>
      </c>
      <c r="D377" t="s">
        <v>1412</v>
      </c>
      <c r="E377">
        <v>10</v>
      </c>
      <c r="F377" t="s">
        <v>49</v>
      </c>
      <c r="G377" t="s">
        <v>49</v>
      </c>
      <c r="H377" t="s">
        <v>2612</v>
      </c>
      <c r="I377" t="s">
        <v>50</v>
      </c>
      <c r="J377" t="s">
        <v>50</v>
      </c>
      <c r="K377" t="s">
        <v>51</v>
      </c>
      <c r="L377" s="44" t="s">
        <v>2613</v>
      </c>
      <c r="M377" t="s">
        <v>2614</v>
      </c>
      <c r="N377">
        <f>VLOOKUP(D377,'HIS-6.9'!D:E,2,FALSE)</f>
        <v>10</v>
      </c>
      <c r="O377">
        <f t="shared" si="10"/>
        <v>1</v>
      </c>
      <c r="P377">
        <f>VLOOKUP(D377,'银行-6.9'!F:G,2,FALSE)</f>
        <v>10</v>
      </c>
      <c r="Q377">
        <f t="shared" si="11"/>
        <v>1</v>
      </c>
    </row>
    <row r="378" spans="1:17">
      <c r="A378" s="33">
        <v>42895.347777777781</v>
      </c>
      <c r="B378" t="s">
        <v>236</v>
      </c>
      <c r="C378" t="s">
        <v>237</v>
      </c>
      <c r="D378" t="s">
        <v>1413</v>
      </c>
      <c r="E378">
        <v>2900</v>
      </c>
      <c r="F378" t="s">
        <v>49</v>
      </c>
      <c r="G378" t="s">
        <v>49</v>
      </c>
      <c r="H378" t="s">
        <v>2615</v>
      </c>
      <c r="I378" t="s">
        <v>50</v>
      </c>
      <c r="J378" t="s">
        <v>50</v>
      </c>
      <c r="K378" t="s">
        <v>51</v>
      </c>
      <c r="L378" s="44" t="s">
        <v>2616</v>
      </c>
      <c r="M378" t="s">
        <v>2617</v>
      </c>
      <c r="N378">
        <f>VLOOKUP(D378,'HIS-6.9'!D:E,2,FALSE)</f>
        <v>2900</v>
      </c>
      <c r="O378">
        <f t="shared" si="10"/>
        <v>1</v>
      </c>
      <c r="P378">
        <f>VLOOKUP(D378,'银行-6.9'!F:G,2,FALSE)</f>
        <v>2900</v>
      </c>
      <c r="Q378">
        <f t="shared" si="11"/>
        <v>1</v>
      </c>
    </row>
    <row r="379" spans="1:17">
      <c r="A379" s="33">
        <v>42895.346689814818</v>
      </c>
      <c r="B379" t="s">
        <v>1118</v>
      </c>
      <c r="C379" t="s">
        <v>1119</v>
      </c>
      <c r="D379" t="s">
        <v>1414</v>
      </c>
      <c r="E379">
        <v>500</v>
      </c>
      <c r="F379" t="s">
        <v>49</v>
      </c>
      <c r="G379" t="s">
        <v>49</v>
      </c>
      <c r="H379" t="s">
        <v>2618</v>
      </c>
      <c r="I379" t="s">
        <v>50</v>
      </c>
      <c r="J379" t="s">
        <v>50</v>
      </c>
      <c r="K379" t="s">
        <v>51</v>
      </c>
      <c r="L379" s="44" t="s">
        <v>2619</v>
      </c>
      <c r="M379" t="s">
        <v>2620</v>
      </c>
      <c r="N379">
        <f>VLOOKUP(D379,'HIS-6.9'!D:E,2,FALSE)</f>
        <v>500</v>
      </c>
      <c r="O379">
        <f t="shared" si="10"/>
        <v>1</v>
      </c>
      <c r="P379">
        <f>VLOOKUP(D379,'银行-6.9'!F:G,2,FALSE)</f>
        <v>500</v>
      </c>
      <c r="Q379">
        <f t="shared" si="11"/>
        <v>1</v>
      </c>
    </row>
    <row r="380" spans="1:17">
      <c r="A380" s="33">
        <v>42895.346562500003</v>
      </c>
      <c r="B380" t="s">
        <v>1415</v>
      </c>
      <c r="C380" t="s">
        <v>1416</v>
      </c>
      <c r="D380" t="s">
        <v>1417</v>
      </c>
      <c r="E380">
        <v>1000</v>
      </c>
      <c r="F380" t="s">
        <v>49</v>
      </c>
      <c r="G380" t="s">
        <v>49</v>
      </c>
      <c r="H380" t="s">
        <v>2621</v>
      </c>
      <c r="I380" t="s">
        <v>50</v>
      </c>
      <c r="J380" t="s">
        <v>50</v>
      </c>
      <c r="K380" t="s">
        <v>51</v>
      </c>
      <c r="L380" s="44" t="s">
        <v>2622</v>
      </c>
      <c r="M380" t="s">
        <v>2623</v>
      </c>
      <c r="N380">
        <f>VLOOKUP(D380,'HIS-6.9'!D:E,2,FALSE)</f>
        <v>1000</v>
      </c>
      <c r="O380">
        <f t="shared" si="10"/>
        <v>1</v>
      </c>
      <c r="P380">
        <f>VLOOKUP(D380,'银行-6.9'!F:G,2,FALSE)</f>
        <v>1000</v>
      </c>
      <c r="Q380">
        <f t="shared" si="11"/>
        <v>1</v>
      </c>
    </row>
    <row r="381" spans="1:17">
      <c r="A381" s="33">
        <v>42895.343368055554</v>
      </c>
      <c r="B381" t="s">
        <v>1418</v>
      </c>
      <c r="C381" t="s">
        <v>1419</v>
      </c>
      <c r="D381" t="s">
        <v>1420</v>
      </c>
      <c r="E381">
        <v>100</v>
      </c>
      <c r="F381" t="s">
        <v>49</v>
      </c>
      <c r="G381" t="s">
        <v>49</v>
      </c>
      <c r="H381" t="s">
        <v>2624</v>
      </c>
      <c r="I381" t="s">
        <v>50</v>
      </c>
      <c r="J381" t="s">
        <v>50</v>
      </c>
      <c r="K381" t="s">
        <v>51</v>
      </c>
      <c r="L381" s="44" t="s">
        <v>2625</v>
      </c>
      <c r="M381" t="s">
        <v>2626</v>
      </c>
      <c r="N381">
        <f>VLOOKUP(D381,'HIS-6.9'!D:E,2,FALSE)</f>
        <v>100</v>
      </c>
      <c r="O381">
        <f t="shared" si="10"/>
        <v>1</v>
      </c>
      <c r="P381">
        <f>VLOOKUP(D381,'银行-6.9'!F:G,2,FALSE)</f>
        <v>100</v>
      </c>
      <c r="Q381">
        <f t="shared" si="11"/>
        <v>1</v>
      </c>
    </row>
    <row r="382" spans="1:17">
      <c r="A382" s="33">
        <v>42895.343159722222</v>
      </c>
      <c r="B382" t="s">
        <v>1421</v>
      </c>
      <c r="C382" t="s">
        <v>754</v>
      </c>
      <c r="D382" t="s">
        <v>1422</v>
      </c>
      <c r="E382">
        <v>500</v>
      </c>
      <c r="F382" t="s">
        <v>49</v>
      </c>
      <c r="G382" t="s">
        <v>49</v>
      </c>
      <c r="H382" t="s">
        <v>2627</v>
      </c>
      <c r="I382" t="s">
        <v>50</v>
      </c>
      <c r="J382" t="s">
        <v>50</v>
      </c>
      <c r="K382" t="s">
        <v>51</v>
      </c>
      <c r="L382" s="44" t="s">
        <v>2628</v>
      </c>
      <c r="M382" t="s">
        <v>2629</v>
      </c>
      <c r="N382">
        <f>VLOOKUP(D382,'HIS-6.9'!D:E,2,FALSE)</f>
        <v>500</v>
      </c>
      <c r="O382">
        <f t="shared" si="10"/>
        <v>1</v>
      </c>
      <c r="P382">
        <f>VLOOKUP(D382,'银行-6.9'!F:G,2,FALSE)</f>
        <v>500</v>
      </c>
      <c r="Q382">
        <f t="shared" si="11"/>
        <v>1</v>
      </c>
    </row>
    <row r="383" spans="1:17">
      <c r="A383" s="33">
        <v>42895.342453703706</v>
      </c>
      <c r="B383" t="s">
        <v>1418</v>
      </c>
      <c r="C383" t="s">
        <v>1419</v>
      </c>
      <c r="D383" t="s">
        <v>1423</v>
      </c>
      <c r="E383">
        <v>800</v>
      </c>
      <c r="F383" t="s">
        <v>49</v>
      </c>
      <c r="G383" t="s">
        <v>49</v>
      </c>
      <c r="H383" t="s">
        <v>2630</v>
      </c>
      <c r="I383" t="s">
        <v>50</v>
      </c>
      <c r="J383" t="s">
        <v>50</v>
      </c>
      <c r="K383" t="s">
        <v>51</v>
      </c>
      <c r="L383" s="44" t="s">
        <v>2631</v>
      </c>
      <c r="M383" t="s">
        <v>2632</v>
      </c>
      <c r="N383">
        <f>VLOOKUP(D383,'HIS-6.9'!D:E,2,FALSE)</f>
        <v>800</v>
      </c>
      <c r="O383">
        <f t="shared" si="10"/>
        <v>1</v>
      </c>
      <c r="P383">
        <f>VLOOKUP(D383,'银行-6.9'!F:G,2,FALSE)</f>
        <v>800</v>
      </c>
      <c r="Q383">
        <f t="shared" si="11"/>
        <v>1</v>
      </c>
    </row>
    <row r="384" spans="1:17">
      <c r="A384" s="33">
        <v>42895.341863425929</v>
      </c>
      <c r="B384" t="s">
        <v>279</v>
      </c>
      <c r="C384" t="s">
        <v>280</v>
      </c>
      <c r="D384" t="s">
        <v>1427</v>
      </c>
      <c r="E384">
        <v>2500</v>
      </c>
      <c r="F384" t="s">
        <v>49</v>
      </c>
      <c r="G384" t="s">
        <v>49</v>
      </c>
      <c r="H384" t="s">
        <v>2633</v>
      </c>
      <c r="I384" t="s">
        <v>50</v>
      </c>
      <c r="J384" t="s">
        <v>50</v>
      </c>
      <c r="K384" t="s">
        <v>51</v>
      </c>
      <c r="L384" s="44" t="s">
        <v>2634</v>
      </c>
      <c r="M384" t="s">
        <v>2635</v>
      </c>
      <c r="N384">
        <f>VLOOKUP(D384,'HIS-6.9'!D:E,2,FALSE)</f>
        <v>2500</v>
      </c>
      <c r="O384">
        <f t="shared" si="10"/>
        <v>1</v>
      </c>
      <c r="P384">
        <f>VLOOKUP(D384,'银行-6.9'!F:G,2,FALSE)</f>
        <v>2500</v>
      </c>
      <c r="Q384">
        <f t="shared" si="11"/>
        <v>1</v>
      </c>
    </row>
    <row r="385" spans="1:17">
      <c r="A385" s="33">
        <v>42895.341689814813</v>
      </c>
      <c r="B385" t="s">
        <v>1424</v>
      </c>
      <c r="C385" t="s">
        <v>1425</v>
      </c>
      <c r="D385" t="s">
        <v>1426</v>
      </c>
      <c r="E385">
        <v>1</v>
      </c>
      <c r="F385" t="s">
        <v>49</v>
      </c>
      <c r="G385" t="s">
        <v>49</v>
      </c>
      <c r="H385" t="s">
        <v>2636</v>
      </c>
      <c r="I385" t="s">
        <v>50</v>
      </c>
      <c r="J385" t="s">
        <v>50</v>
      </c>
      <c r="K385" t="s">
        <v>51</v>
      </c>
      <c r="L385" s="44" t="s">
        <v>2637</v>
      </c>
      <c r="M385" t="s">
        <v>2638</v>
      </c>
      <c r="N385">
        <f>VLOOKUP(D385,'HIS-6.9'!D:E,2,FALSE)</f>
        <v>1</v>
      </c>
      <c r="O385">
        <f t="shared" si="10"/>
        <v>1</v>
      </c>
      <c r="P385">
        <f>VLOOKUP(D385,'银行-6.9'!F:G,2,FALSE)</f>
        <v>1</v>
      </c>
      <c r="Q385">
        <f t="shared" si="11"/>
        <v>1</v>
      </c>
    </row>
    <row r="386" spans="1:17">
      <c r="A386" s="33">
        <v>42895.340694444443</v>
      </c>
      <c r="B386" t="s">
        <v>1428</v>
      </c>
      <c r="C386" t="s">
        <v>1429</v>
      </c>
      <c r="D386" t="s">
        <v>1430</v>
      </c>
      <c r="E386">
        <v>200</v>
      </c>
      <c r="F386" t="s">
        <v>49</v>
      </c>
      <c r="G386" t="s">
        <v>49</v>
      </c>
      <c r="H386" t="s">
        <v>2639</v>
      </c>
      <c r="I386" t="s">
        <v>50</v>
      </c>
      <c r="J386" t="s">
        <v>50</v>
      </c>
      <c r="K386" t="s">
        <v>51</v>
      </c>
      <c r="L386" s="44" t="s">
        <v>2640</v>
      </c>
      <c r="M386" t="s">
        <v>2641</v>
      </c>
      <c r="N386">
        <f>VLOOKUP(D386,'HIS-6.9'!D:E,2,FALSE)</f>
        <v>200</v>
      </c>
      <c r="O386">
        <f t="shared" ref="O386:O411" si="12">IF(E386=N386,1,0)</f>
        <v>1</v>
      </c>
      <c r="P386">
        <f>VLOOKUP(D386,'银行-6.9'!F:G,2,FALSE)</f>
        <v>200</v>
      </c>
      <c r="Q386">
        <f t="shared" ref="Q386:Q411" si="13">IF(E386=P386,1,0)</f>
        <v>1</v>
      </c>
    </row>
    <row r="387" spans="1:17">
      <c r="A387" s="33">
        <v>42895.340162037035</v>
      </c>
      <c r="B387" t="s">
        <v>1431</v>
      </c>
      <c r="C387" t="s">
        <v>1432</v>
      </c>
      <c r="D387" t="s">
        <v>1433</v>
      </c>
      <c r="E387">
        <v>700</v>
      </c>
      <c r="F387" t="s">
        <v>49</v>
      </c>
      <c r="G387" t="s">
        <v>49</v>
      </c>
      <c r="H387" t="s">
        <v>2642</v>
      </c>
      <c r="I387" t="s">
        <v>50</v>
      </c>
      <c r="J387" t="s">
        <v>50</v>
      </c>
      <c r="K387" t="s">
        <v>51</v>
      </c>
      <c r="L387" s="44" t="s">
        <v>2643</v>
      </c>
      <c r="M387" t="s">
        <v>2644</v>
      </c>
      <c r="N387">
        <f>VLOOKUP(D387,'HIS-6.9'!D:E,2,FALSE)</f>
        <v>700</v>
      </c>
      <c r="O387">
        <f t="shared" si="12"/>
        <v>1</v>
      </c>
      <c r="P387">
        <f>VLOOKUP(D387,'银行-6.9'!F:G,2,FALSE)</f>
        <v>700</v>
      </c>
      <c r="Q387">
        <f t="shared" si="13"/>
        <v>1</v>
      </c>
    </row>
    <row r="388" spans="1:17">
      <c r="A388" s="33">
        <v>42895.339606481481</v>
      </c>
      <c r="B388" t="s">
        <v>1434</v>
      </c>
      <c r="C388" t="s">
        <v>1435</v>
      </c>
      <c r="D388" t="s">
        <v>1436</v>
      </c>
      <c r="E388">
        <v>20</v>
      </c>
      <c r="F388" t="s">
        <v>49</v>
      </c>
      <c r="G388" t="s">
        <v>49</v>
      </c>
      <c r="H388" t="s">
        <v>2645</v>
      </c>
      <c r="I388" t="s">
        <v>50</v>
      </c>
      <c r="J388" t="s">
        <v>50</v>
      </c>
      <c r="K388" t="s">
        <v>51</v>
      </c>
      <c r="L388" s="44" t="s">
        <v>2646</v>
      </c>
      <c r="M388" t="s">
        <v>2647</v>
      </c>
      <c r="N388">
        <f>VLOOKUP(D388,'HIS-6.9'!D:E,2,FALSE)</f>
        <v>20</v>
      </c>
      <c r="O388">
        <f t="shared" si="12"/>
        <v>1</v>
      </c>
      <c r="P388">
        <f>VLOOKUP(D388,'银行-6.9'!F:G,2,FALSE)</f>
        <v>20</v>
      </c>
      <c r="Q388">
        <f t="shared" si="13"/>
        <v>1</v>
      </c>
    </row>
    <row r="389" spans="1:17">
      <c r="A389" s="33">
        <v>42895.338865740741</v>
      </c>
      <c r="B389" t="s">
        <v>348</v>
      </c>
      <c r="C389" t="s">
        <v>349</v>
      </c>
      <c r="D389" t="s">
        <v>1437</v>
      </c>
      <c r="E389">
        <v>1000</v>
      </c>
      <c r="F389" t="s">
        <v>49</v>
      </c>
      <c r="G389" t="s">
        <v>49</v>
      </c>
      <c r="H389" t="s">
        <v>2648</v>
      </c>
      <c r="I389" t="s">
        <v>50</v>
      </c>
      <c r="J389" t="s">
        <v>50</v>
      </c>
      <c r="K389" t="s">
        <v>51</v>
      </c>
      <c r="L389" s="44" t="s">
        <v>2649</v>
      </c>
      <c r="M389" t="s">
        <v>2650</v>
      </c>
      <c r="N389">
        <f>VLOOKUP(D389,'HIS-6.9'!D:E,2,FALSE)</f>
        <v>1000</v>
      </c>
      <c r="O389">
        <f t="shared" si="12"/>
        <v>1</v>
      </c>
      <c r="P389">
        <f>VLOOKUP(D389,'银行-6.9'!F:G,2,FALSE)</f>
        <v>1000</v>
      </c>
      <c r="Q389">
        <f t="shared" si="13"/>
        <v>1</v>
      </c>
    </row>
    <row r="390" spans="1:17">
      <c r="A390" s="33">
        <v>42895.338055555556</v>
      </c>
      <c r="B390" t="s">
        <v>274</v>
      </c>
      <c r="C390" t="s">
        <v>275</v>
      </c>
      <c r="D390" t="s">
        <v>1438</v>
      </c>
      <c r="E390">
        <v>150</v>
      </c>
      <c r="F390" t="s">
        <v>49</v>
      </c>
      <c r="G390" t="s">
        <v>49</v>
      </c>
      <c r="H390" t="s">
        <v>2651</v>
      </c>
      <c r="I390" t="s">
        <v>50</v>
      </c>
      <c r="J390" t="s">
        <v>50</v>
      </c>
      <c r="K390" t="s">
        <v>51</v>
      </c>
      <c r="L390" s="44" t="s">
        <v>2652</v>
      </c>
      <c r="M390" t="s">
        <v>2653</v>
      </c>
      <c r="N390">
        <f>VLOOKUP(D390,'HIS-6.9'!D:E,2,FALSE)</f>
        <v>150</v>
      </c>
      <c r="O390">
        <f t="shared" si="12"/>
        <v>1</v>
      </c>
      <c r="P390">
        <f>VLOOKUP(D390,'银行-6.9'!F:G,2,FALSE)</f>
        <v>150</v>
      </c>
      <c r="Q390">
        <f t="shared" si="13"/>
        <v>1</v>
      </c>
    </row>
    <row r="391" spans="1:17">
      <c r="A391" s="33">
        <v>42895.335370370369</v>
      </c>
      <c r="B391" t="s">
        <v>1439</v>
      </c>
      <c r="C391" t="s">
        <v>1440</v>
      </c>
      <c r="D391" t="s">
        <v>1441</v>
      </c>
      <c r="E391">
        <v>1000</v>
      </c>
      <c r="F391" t="s">
        <v>49</v>
      </c>
      <c r="G391" t="s">
        <v>49</v>
      </c>
      <c r="H391" t="s">
        <v>2654</v>
      </c>
      <c r="I391" t="s">
        <v>50</v>
      </c>
      <c r="J391" t="s">
        <v>50</v>
      </c>
      <c r="K391" t="s">
        <v>51</v>
      </c>
      <c r="L391" s="44" t="s">
        <v>2655</v>
      </c>
      <c r="M391" t="s">
        <v>2656</v>
      </c>
      <c r="N391">
        <f>VLOOKUP(D391,'HIS-6.9'!D:E,2,FALSE)</f>
        <v>1000</v>
      </c>
      <c r="O391">
        <f t="shared" si="12"/>
        <v>1</v>
      </c>
      <c r="P391">
        <f>VLOOKUP(D391,'银行-6.9'!F:G,2,FALSE)</f>
        <v>1000</v>
      </c>
      <c r="Q391">
        <f t="shared" si="13"/>
        <v>1</v>
      </c>
    </row>
    <row r="392" spans="1:17">
      <c r="A392" s="33">
        <v>42895.334687499999</v>
      </c>
      <c r="B392" t="s">
        <v>1442</v>
      </c>
      <c r="C392" t="s">
        <v>1443</v>
      </c>
      <c r="D392" t="s">
        <v>1444</v>
      </c>
      <c r="E392">
        <v>1000</v>
      </c>
      <c r="F392" t="s">
        <v>49</v>
      </c>
      <c r="G392" t="s">
        <v>49</v>
      </c>
      <c r="H392" t="s">
        <v>2657</v>
      </c>
      <c r="I392" t="s">
        <v>50</v>
      </c>
      <c r="J392" t="s">
        <v>50</v>
      </c>
      <c r="K392" t="s">
        <v>51</v>
      </c>
      <c r="L392" s="44" t="s">
        <v>2658</v>
      </c>
      <c r="M392" t="s">
        <v>2659</v>
      </c>
      <c r="N392">
        <f>VLOOKUP(D392,'HIS-6.9'!D:E,2,FALSE)</f>
        <v>1000</v>
      </c>
      <c r="O392">
        <f t="shared" si="12"/>
        <v>1</v>
      </c>
      <c r="P392">
        <f>VLOOKUP(D392,'银行-6.9'!F:G,2,FALSE)</f>
        <v>1000</v>
      </c>
      <c r="Q392">
        <f t="shared" si="13"/>
        <v>1</v>
      </c>
    </row>
    <row r="393" spans="1:17">
      <c r="A393" s="33">
        <v>42895.333854166667</v>
      </c>
      <c r="B393" t="s">
        <v>1445</v>
      </c>
      <c r="C393" t="s">
        <v>1446</v>
      </c>
      <c r="D393" t="s">
        <v>1447</v>
      </c>
      <c r="E393">
        <v>50</v>
      </c>
      <c r="F393" t="s">
        <v>49</v>
      </c>
      <c r="G393" t="s">
        <v>49</v>
      </c>
      <c r="H393" t="s">
        <v>2660</v>
      </c>
      <c r="I393" t="s">
        <v>50</v>
      </c>
      <c r="J393" t="s">
        <v>50</v>
      </c>
      <c r="K393" t="s">
        <v>51</v>
      </c>
      <c r="L393" s="44" t="s">
        <v>2661</v>
      </c>
      <c r="M393" t="s">
        <v>2662</v>
      </c>
      <c r="N393">
        <f>VLOOKUP(D393,'HIS-6.9'!D:E,2,FALSE)</f>
        <v>50</v>
      </c>
      <c r="O393">
        <f t="shared" si="12"/>
        <v>1</v>
      </c>
      <c r="P393">
        <f>VLOOKUP(D393,'银行-6.9'!F:G,2,FALSE)</f>
        <v>50</v>
      </c>
      <c r="Q393">
        <f t="shared" si="13"/>
        <v>1</v>
      </c>
    </row>
    <row r="394" spans="1:17">
      <c r="A394" s="33">
        <v>42895.331701388888</v>
      </c>
      <c r="B394" t="s">
        <v>342</v>
      </c>
      <c r="C394" t="s">
        <v>343</v>
      </c>
      <c r="D394" t="s">
        <v>1448</v>
      </c>
      <c r="E394">
        <v>200</v>
      </c>
      <c r="F394" t="s">
        <v>49</v>
      </c>
      <c r="G394" t="s">
        <v>49</v>
      </c>
      <c r="H394" t="s">
        <v>2663</v>
      </c>
      <c r="I394" t="s">
        <v>50</v>
      </c>
      <c r="J394" t="s">
        <v>50</v>
      </c>
      <c r="K394" t="s">
        <v>51</v>
      </c>
      <c r="L394" s="44" t="s">
        <v>2664</v>
      </c>
      <c r="M394" t="s">
        <v>2665</v>
      </c>
      <c r="N394">
        <f>VLOOKUP(D394,'HIS-6.9'!D:E,2,FALSE)</f>
        <v>200</v>
      </c>
      <c r="O394">
        <f t="shared" si="12"/>
        <v>1</v>
      </c>
      <c r="P394">
        <f>VLOOKUP(D394,'银行-6.9'!F:G,2,FALSE)</f>
        <v>200</v>
      </c>
      <c r="Q394">
        <f t="shared" si="13"/>
        <v>1</v>
      </c>
    </row>
    <row r="395" spans="1:17">
      <c r="A395" s="33">
        <v>42895.331689814811</v>
      </c>
      <c r="B395" t="s">
        <v>623</v>
      </c>
      <c r="C395" t="s">
        <v>624</v>
      </c>
      <c r="D395" t="s">
        <v>1449</v>
      </c>
      <c r="E395">
        <v>1500</v>
      </c>
      <c r="F395" t="s">
        <v>49</v>
      </c>
      <c r="G395" t="s">
        <v>49</v>
      </c>
      <c r="H395" t="s">
        <v>2666</v>
      </c>
      <c r="I395" t="s">
        <v>50</v>
      </c>
      <c r="J395" t="s">
        <v>50</v>
      </c>
      <c r="K395" t="s">
        <v>51</v>
      </c>
      <c r="L395" s="44" t="s">
        <v>2667</v>
      </c>
      <c r="M395" t="s">
        <v>2668</v>
      </c>
      <c r="N395">
        <f>VLOOKUP(D395,'HIS-6.9'!D:E,2,FALSE)</f>
        <v>1500</v>
      </c>
      <c r="O395">
        <f t="shared" si="12"/>
        <v>1</v>
      </c>
      <c r="P395">
        <f>VLOOKUP(D395,'银行-6.9'!F:G,2,FALSE)</f>
        <v>1500</v>
      </c>
      <c r="Q395">
        <f t="shared" si="13"/>
        <v>1</v>
      </c>
    </row>
    <row r="396" spans="1:17">
      <c r="A396" s="33">
        <v>42895.329270833332</v>
      </c>
      <c r="B396" t="s">
        <v>655</v>
      </c>
      <c r="C396" t="s">
        <v>656</v>
      </c>
      <c r="D396" t="s">
        <v>1450</v>
      </c>
      <c r="E396">
        <v>1000</v>
      </c>
      <c r="F396" t="s">
        <v>49</v>
      </c>
      <c r="G396" t="s">
        <v>49</v>
      </c>
      <c r="H396" t="s">
        <v>2669</v>
      </c>
      <c r="I396" t="s">
        <v>50</v>
      </c>
      <c r="J396" t="s">
        <v>50</v>
      </c>
      <c r="K396" t="s">
        <v>51</v>
      </c>
      <c r="L396" s="44" t="s">
        <v>2670</v>
      </c>
      <c r="M396" t="s">
        <v>2671</v>
      </c>
      <c r="N396">
        <f>VLOOKUP(D396,'HIS-6.9'!D:E,2,FALSE)</f>
        <v>1000</v>
      </c>
      <c r="O396">
        <f t="shared" si="12"/>
        <v>1</v>
      </c>
      <c r="P396">
        <f>VLOOKUP(D396,'银行-6.9'!F:G,2,FALSE)</f>
        <v>1000</v>
      </c>
      <c r="Q396">
        <f t="shared" si="13"/>
        <v>1</v>
      </c>
    </row>
    <row r="397" spans="1:17">
      <c r="A397" s="33">
        <v>42895.328703703701</v>
      </c>
      <c r="B397" t="s">
        <v>1451</v>
      </c>
      <c r="C397" t="s">
        <v>1452</v>
      </c>
      <c r="D397" t="s">
        <v>1453</v>
      </c>
      <c r="E397">
        <v>4000</v>
      </c>
      <c r="F397" t="s">
        <v>49</v>
      </c>
      <c r="G397" t="s">
        <v>49</v>
      </c>
      <c r="H397" t="s">
        <v>2672</v>
      </c>
      <c r="I397" t="s">
        <v>50</v>
      </c>
      <c r="J397" t="s">
        <v>50</v>
      </c>
      <c r="K397" t="s">
        <v>51</v>
      </c>
      <c r="L397" s="44" t="s">
        <v>2673</v>
      </c>
      <c r="M397" t="s">
        <v>2674</v>
      </c>
      <c r="N397">
        <f>VLOOKUP(D397,'HIS-6.9'!D:E,2,FALSE)</f>
        <v>4000</v>
      </c>
      <c r="O397">
        <f t="shared" si="12"/>
        <v>1</v>
      </c>
      <c r="P397">
        <f>VLOOKUP(D397,'银行-6.9'!F:G,2,FALSE)</f>
        <v>4000</v>
      </c>
      <c r="Q397">
        <f t="shared" si="13"/>
        <v>1</v>
      </c>
    </row>
    <row r="398" spans="1:17">
      <c r="A398" s="33">
        <v>42895.327268518522</v>
      </c>
      <c r="B398" t="s">
        <v>1454</v>
      </c>
      <c r="C398" t="s">
        <v>1455</v>
      </c>
      <c r="D398" t="s">
        <v>1456</v>
      </c>
      <c r="E398">
        <v>200</v>
      </c>
      <c r="F398" t="s">
        <v>49</v>
      </c>
      <c r="G398" t="s">
        <v>49</v>
      </c>
      <c r="H398" t="s">
        <v>2675</v>
      </c>
      <c r="I398" t="s">
        <v>50</v>
      </c>
      <c r="J398" t="s">
        <v>50</v>
      </c>
      <c r="K398" t="s">
        <v>51</v>
      </c>
      <c r="L398" s="44" t="s">
        <v>2676</v>
      </c>
      <c r="M398" t="s">
        <v>2677</v>
      </c>
      <c r="N398">
        <f>VLOOKUP(D398,'HIS-6.9'!D:E,2,FALSE)</f>
        <v>200</v>
      </c>
      <c r="O398">
        <f t="shared" si="12"/>
        <v>1</v>
      </c>
      <c r="P398">
        <f>VLOOKUP(D398,'银行-6.9'!F:G,2,FALSE)</f>
        <v>200</v>
      </c>
      <c r="Q398">
        <f t="shared" si="13"/>
        <v>1</v>
      </c>
    </row>
    <row r="399" spans="1:17">
      <c r="A399" s="33">
        <v>42895.325833333336</v>
      </c>
      <c r="B399" t="s">
        <v>483</v>
      </c>
      <c r="C399" t="s">
        <v>484</v>
      </c>
      <c r="D399" t="s">
        <v>1457</v>
      </c>
      <c r="E399">
        <v>50</v>
      </c>
      <c r="F399" t="s">
        <v>49</v>
      </c>
      <c r="G399" t="s">
        <v>49</v>
      </c>
      <c r="H399" t="s">
        <v>2678</v>
      </c>
      <c r="I399" t="s">
        <v>50</v>
      </c>
      <c r="J399" t="s">
        <v>50</v>
      </c>
      <c r="K399" t="s">
        <v>51</v>
      </c>
      <c r="L399" s="44" t="s">
        <v>2679</v>
      </c>
      <c r="M399" t="s">
        <v>2680</v>
      </c>
      <c r="N399">
        <f>VLOOKUP(D399,'HIS-6.9'!D:E,2,FALSE)</f>
        <v>50</v>
      </c>
      <c r="O399">
        <f t="shared" si="12"/>
        <v>1</v>
      </c>
      <c r="P399">
        <f>VLOOKUP(D399,'银行-6.9'!F:G,2,FALSE)</f>
        <v>50</v>
      </c>
      <c r="Q399">
        <f t="shared" si="13"/>
        <v>1</v>
      </c>
    </row>
    <row r="400" spans="1:17">
      <c r="A400" s="33">
        <v>42895.325312499997</v>
      </c>
      <c r="B400" t="s">
        <v>283</v>
      </c>
      <c r="C400" t="s">
        <v>284</v>
      </c>
      <c r="D400" t="s">
        <v>1458</v>
      </c>
      <c r="E400">
        <v>800</v>
      </c>
      <c r="F400" t="s">
        <v>49</v>
      </c>
      <c r="G400" t="s">
        <v>49</v>
      </c>
      <c r="H400" t="s">
        <v>2681</v>
      </c>
      <c r="I400" t="s">
        <v>50</v>
      </c>
      <c r="J400" t="s">
        <v>50</v>
      </c>
      <c r="K400" t="s">
        <v>51</v>
      </c>
      <c r="L400" s="44" t="s">
        <v>2682</v>
      </c>
      <c r="M400" t="s">
        <v>2683</v>
      </c>
      <c r="N400">
        <f>VLOOKUP(D400,'HIS-6.9'!D:E,2,FALSE)</f>
        <v>800</v>
      </c>
      <c r="O400">
        <f t="shared" si="12"/>
        <v>1</v>
      </c>
      <c r="P400">
        <f>VLOOKUP(D400,'银行-6.9'!F:G,2,FALSE)</f>
        <v>800</v>
      </c>
      <c r="Q400">
        <f t="shared" si="13"/>
        <v>1</v>
      </c>
    </row>
    <row r="401" spans="1:17">
      <c r="A401" s="33">
        <v>42895.321504629632</v>
      </c>
      <c r="B401" t="s">
        <v>1459</v>
      </c>
      <c r="C401" t="s">
        <v>1460</v>
      </c>
      <c r="D401" t="s">
        <v>1461</v>
      </c>
      <c r="E401">
        <v>50</v>
      </c>
      <c r="F401" t="s">
        <v>49</v>
      </c>
      <c r="G401" t="s">
        <v>49</v>
      </c>
      <c r="H401" t="s">
        <v>2684</v>
      </c>
      <c r="I401" t="s">
        <v>50</v>
      </c>
      <c r="J401" t="s">
        <v>50</v>
      </c>
      <c r="K401" t="s">
        <v>51</v>
      </c>
      <c r="L401" s="44" t="s">
        <v>2685</v>
      </c>
      <c r="M401" t="s">
        <v>2686</v>
      </c>
      <c r="N401">
        <f>VLOOKUP(D401,'HIS-6.9'!D:E,2,FALSE)</f>
        <v>50</v>
      </c>
      <c r="O401">
        <f t="shared" si="12"/>
        <v>1</v>
      </c>
      <c r="P401">
        <f>VLOOKUP(D401,'银行-6.9'!F:G,2,FALSE)</f>
        <v>50</v>
      </c>
      <c r="Q401">
        <f t="shared" si="13"/>
        <v>1</v>
      </c>
    </row>
    <row r="402" spans="1:17">
      <c r="A402" s="33">
        <v>42895.321203703701</v>
      </c>
      <c r="B402" t="s">
        <v>1462</v>
      </c>
      <c r="C402" t="s">
        <v>1463</v>
      </c>
      <c r="D402" t="s">
        <v>1464</v>
      </c>
      <c r="E402">
        <v>100</v>
      </c>
      <c r="F402" t="s">
        <v>49</v>
      </c>
      <c r="G402" t="s">
        <v>49</v>
      </c>
      <c r="H402" t="s">
        <v>2687</v>
      </c>
      <c r="I402" t="s">
        <v>50</v>
      </c>
      <c r="J402" t="s">
        <v>50</v>
      </c>
      <c r="K402" t="s">
        <v>51</v>
      </c>
      <c r="L402" s="44" t="s">
        <v>2688</v>
      </c>
      <c r="M402" t="s">
        <v>2689</v>
      </c>
      <c r="N402">
        <f>VLOOKUP(D402,'HIS-6.9'!D:E,2,FALSE)</f>
        <v>100</v>
      </c>
      <c r="O402">
        <f t="shared" si="12"/>
        <v>1</v>
      </c>
      <c r="P402">
        <f>VLOOKUP(D402,'银行-6.9'!F:G,2,FALSE)</f>
        <v>100</v>
      </c>
      <c r="Q402">
        <f t="shared" si="13"/>
        <v>1</v>
      </c>
    </row>
    <row r="403" spans="1:17">
      <c r="A403" s="33">
        <v>42895.320648148147</v>
      </c>
      <c r="B403" t="s">
        <v>1465</v>
      </c>
      <c r="C403" t="s">
        <v>1466</v>
      </c>
      <c r="D403" t="s">
        <v>1467</v>
      </c>
      <c r="E403">
        <v>100</v>
      </c>
      <c r="F403" t="s">
        <v>49</v>
      </c>
      <c r="G403" t="s">
        <v>49</v>
      </c>
      <c r="H403" t="s">
        <v>2690</v>
      </c>
      <c r="I403" t="s">
        <v>50</v>
      </c>
      <c r="J403" t="s">
        <v>50</v>
      </c>
      <c r="K403" t="s">
        <v>51</v>
      </c>
      <c r="L403" s="44" t="s">
        <v>2691</v>
      </c>
      <c r="M403" t="s">
        <v>2692</v>
      </c>
      <c r="N403">
        <f>VLOOKUP(D403,'HIS-6.9'!D:E,2,FALSE)</f>
        <v>100</v>
      </c>
      <c r="O403">
        <f t="shared" si="12"/>
        <v>1</v>
      </c>
      <c r="P403">
        <f>VLOOKUP(D403,'银行-6.9'!F:G,2,FALSE)</f>
        <v>100</v>
      </c>
      <c r="Q403">
        <f t="shared" si="13"/>
        <v>1</v>
      </c>
    </row>
    <row r="404" spans="1:17">
      <c r="A404" s="33">
        <v>42895.319976851853</v>
      </c>
      <c r="B404" t="s">
        <v>860</v>
      </c>
      <c r="C404" t="s">
        <v>861</v>
      </c>
      <c r="D404" t="s">
        <v>1468</v>
      </c>
      <c r="E404">
        <v>300</v>
      </c>
      <c r="F404" t="s">
        <v>49</v>
      </c>
      <c r="G404" t="s">
        <v>49</v>
      </c>
      <c r="H404" t="s">
        <v>2693</v>
      </c>
      <c r="I404" t="s">
        <v>50</v>
      </c>
      <c r="J404" t="s">
        <v>50</v>
      </c>
      <c r="K404" t="s">
        <v>51</v>
      </c>
      <c r="L404" s="44" t="s">
        <v>2694</v>
      </c>
      <c r="M404" t="s">
        <v>2695</v>
      </c>
      <c r="N404">
        <f>VLOOKUP(D404,'HIS-6.9'!D:E,2,FALSE)</f>
        <v>300</v>
      </c>
      <c r="O404">
        <f t="shared" si="12"/>
        <v>1</v>
      </c>
      <c r="P404">
        <f>VLOOKUP(D404,'银行-6.9'!F:G,2,FALSE)</f>
        <v>300</v>
      </c>
      <c r="Q404">
        <f t="shared" si="13"/>
        <v>1</v>
      </c>
    </row>
    <row r="405" spans="1:17">
      <c r="A405" s="33">
        <v>42895.305231481485</v>
      </c>
      <c r="B405" t="s">
        <v>233</v>
      </c>
      <c r="C405" t="s">
        <v>234</v>
      </c>
      <c r="D405" t="s">
        <v>1469</v>
      </c>
      <c r="E405">
        <v>100</v>
      </c>
      <c r="F405" t="s">
        <v>49</v>
      </c>
      <c r="G405" t="s">
        <v>49</v>
      </c>
      <c r="H405" t="s">
        <v>2696</v>
      </c>
      <c r="I405" t="s">
        <v>50</v>
      </c>
      <c r="J405" t="s">
        <v>50</v>
      </c>
      <c r="K405" t="s">
        <v>51</v>
      </c>
      <c r="L405" s="44" t="s">
        <v>2697</v>
      </c>
      <c r="M405" t="s">
        <v>2698</v>
      </c>
      <c r="N405">
        <f>VLOOKUP(D405,'HIS-6.9'!D:E,2,FALSE)</f>
        <v>100</v>
      </c>
      <c r="O405">
        <f t="shared" si="12"/>
        <v>1</v>
      </c>
      <c r="P405">
        <f>VLOOKUP(D405,'银行-6.9'!F:G,2,FALSE)</f>
        <v>100</v>
      </c>
      <c r="Q405">
        <f t="shared" si="13"/>
        <v>1</v>
      </c>
    </row>
    <row r="406" spans="1:17">
      <c r="A406" s="33">
        <v>42895.302407407406</v>
      </c>
      <c r="B406" t="s">
        <v>1470</v>
      </c>
      <c r="C406" t="s">
        <v>1471</v>
      </c>
      <c r="D406" t="s">
        <v>1472</v>
      </c>
      <c r="E406">
        <v>500</v>
      </c>
      <c r="F406" t="s">
        <v>49</v>
      </c>
      <c r="G406" t="s">
        <v>49</v>
      </c>
      <c r="H406" t="s">
        <v>2699</v>
      </c>
      <c r="I406" t="s">
        <v>50</v>
      </c>
      <c r="J406" t="s">
        <v>50</v>
      </c>
      <c r="K406" t="s">
        <v>51</v>
      </c>
      <c r="L406" s="44" t="s">
        <v>2700</v>
      </c>
      <c r="M406" t="s">
        <v>2701</v>
      </c>
      <c r="N406">
        <f>VLOOKUP(D406,'HIS-6.9'!D:E,2,FALSE)</f>
        <v>500</v>
      </c>
      <c r="O406">
        <f t="shared" si="12"/>
        <v>1</v>
      </c>
      <c r="P406">
        <f>VLOOKUP(D406,'银行-6.9'!F:G,2,FALSE)</f>
        <v>500</v>
      </c>
      <c r="Q406">
        <f t="shared" si="13"/>
        <v>1</v>
      </c>
    </row>
    <row r="407" spans="1:17">
      <c r="A407" s="33">
        <v>42895.300717592596</v>
      </c>
      <c r="B407" t="s">
        <v>889</v>
      </c>
      <c r="C407" t="s">
        <v>890</v>
      </c>
      <c r="D407" t="s">
        <v>1473</v>
      </c>
      <c r="E407">
        <v>4000</v>
      </c>
      <c r="F407" t="s">
        <v>49</v>
      </c>
      <c r="G407" t="s">
        <v>49</v>
      </c>
      <c r="H407" t="s">
        <v>2702</v>
      </c>
      <c r="I407" t="s">
        <v>50</v>
      </c>
      <c r="J407" t="s">
        <v>50</v>
      </c>
      <c r="K407" t="s">
        <v>51</v>
      </c>
      <c r="L407" s="44" t="s">
        <v>2703</v>
      </c>
      <c r="M407" t="s">
        <v>2704</v>
      </c>
      <c r="N407">
        <f>VLOOKUP(D407,'HIS-6.9'!D:E,2,FALSE)</f>
        <v>4000</v>
      </c>
      <c r="O407">
        <f t="shared" si="12"/>
        <v>1</v>
      </c>
      <c r="P407">
        <f>VLOOKUP(D407,'银行-6.9'!F:G,2,FALSE)</f>
        <v>4000</v>
      </c>
      <c r="Q407">
        <f t="shared" si="13"/>
        <v>1</v>
      </c>
    </row>
    <row r="408" spans="1:17">
      <c r="A408" s="33">
        <v>42895.294537037036</v>
      </c>
      <c r="B408" t="s">
        <v>1474</v>
      </c>
      <c r="C408" t="s">
        <v>1475</v>
      </c>
      <c r="D408" t="s">
        <v>1476</v>
      </c>
      <c r="E408">
        <v>5000</v>
      </c>
      <c r="F408" t="s">
        <v>49</v>
      </c>
      <c r="G408" t="s">
        <v>49</v>
      </c>
      <c r="H408" t="s">
        <v>2705</v>
      </c>
      <c r="I408" t="s">
        <v>50</v>
      </c>
      <c r="J408" t="s">
        <v>50</v>
      </c>
      <c r="K408" t="s">
        <v>51</v>
      </c>
      <c r="L408" s="44" t="s">
        <v>2706</v>
      </c>
      <c r="M408" t="s">
        <v>2707</v>
      </c>
      <c r="N408">
        <f>VLOOKUP(D408,'HIS-6.9'!D:E,2,FALSE)</f>
        <v>5000</v>
      </c>
      <c r="O408">
        <f t="shared" si="12"/>
        <v>1</v>
      </c>
      <c r="P408">
        <f>VLOOKUP(D408,'银行-6.9'!F:G,2,FALSE)</f>
        <v>5000</v>
      </c>
      <c r="Q408">
        <f t="shared" si="13"/>
        <v>1</v>
      </c>
    </row>
    <row r="409" spans="1:17">
      <c r="A409" s="33">
        <v>42895.292800925927</v>
      </c>
      <c r="B409" t="s">
        <v>1366</v>
      </c>
      <c r="C409" t="s">
        <v>1367</v>
      </c>
      <c r="D409" t="s">
        <v>1477</v>
      </c>
      <c r="E409">
        <v>100</v>
      </c>
      <c r="F409" t="s">
        <v>49</v>
      </c>
      <c r="G409" t="s">
        <v>49</v>
      </c>
      <c r="H409" t="s">
        <v>2708</v>
      </c>
      <c r="I409" t="s">
        <v>50</v>
      </c>
      <c r="J409" t="s">
        <v>50</v>
      </c>
      <c r="K409" t="s">
        <v>51</v>
      </c>
      <c r="L409" s="44" t="s">
        <v>2709</v>
      </c>
      <c r="M409" t="s">
        <v>2710</v>
      </c>
      <c r="N409">
        <f>VLOOKUP(D409,'HIS-6.9'!D:E,2,FALSE)</f>
        <v>100</v>
      </c>
      <c r="O409">
        <f t="shared" si="12"/>
        <v>1</v>
      </c>
      <c r="P409">
        <f>VLOOKUP(D409,'银行-6.9'!F:G,2,FALSE)</f>
        <v>100</v>
      </c>
      <c r="Q409">
        <f t="shared" si="13"/>
        <v>1</v>
      </c>
    </row>
    <row r="410" spans="1:17">
      <c r="A410" s="33">
        <v>42895.292071759257</v>
      </c>
      <c r="B410" t="s">
        <v>1366</v>
      </c>
      <c r="C410" t="s">
        <v>1367</v>
      </c>
      <c r="D410" t="s">
        <v>1478</v>
      </c>
      <c r="E410">
        <v>100</v>
      </c>
      <c r="F410" t="s">
        <v>49</v>
      </c>
      <c r="G410" t="s">
        <v>49</v>
      </c>
      <c r="H410" t="s">
        <v>2711</v>
      </c>
      <c r="I410" t="s">
        <v>50</v>
      </c>
      <c r="J410" t="s">
        <v>50</v>
      </c>
      <c r="K410" t="s">
        <v>51</v>
      </c>
      <c r="L410" s="44" t="s">
        <v>2712</v>
      </c>
      <c r="M410" t="s">
        <v>2713</v>
      </c>
      <c r="N410">
        <f>VLOOKUP(D410,'HIS-6.9'!D:E,2,FALSE)</f>
        <v>100</v>
      </c>
      <c r="O410">
        <f t="shared" si="12"/>
        <v>1</v>
      </c>
      <c r="P410">
        <f>VLOOKUP(D410,'银行-6.9'!F:G,2,FALSE)</f>
        <v>100</v>
      </c>
      <c r="Q410">
        <f t="shared" si="13"/>
        <v>1</v>
      </c>
    </row>
    <row r="411" spans="1:17">
      <c r="A411" s="33">
        <v>42895.255509259259</v>
      </c>
      <c r="B411" t="s">
        <v>1479</v>
      </c>
      <c r="C411" t="s">
        <v>1480</v>
      </c>
      <c r="D411" t="s">
        <v>1481</v>
      </c>
      <c r="E411">
        <v>1000</v>
      </c>
      <c r="F411" t="s">
        <v>49</v>
      </c>
      <c r="G411" t="s">
        <v>49</v>
      </c>
      <c r="H411" t="s">
        <v>2714</v>
      </c>
      <c r="I411" t="s">
        <v>50</v>
      </c>
      <c r="J411" t="s">
        <v>50</v>
      </c>
      <c r="K411" t="s">
        <v>51</v>
      </c>
      <c r="L411" s="44" t="s">
        <v>2715</v>
      </c>
      <c r="M411" t="s">
        <v>2716</v>
      </c>
      <c r="N411">
        <f>VLOOKUP(D411,'HIS-6.9'!D:E,2,FALSE)</f>
        <v>1000</v>
      </c>
      <c r="O411">
        <f t="shared" si="12"/>
        <v>1</v>
      </c>
      <c r="P411">
        <f>VLOOKUP(D411,'银行-6.9'!F:G,2,FALSE)</f>
        <v>1000</v>
      </c>
      <c r="Q411">
        <f t="shared" si="13"/>
        <v>1</v>
      </c>
    </row>
    <row r="412" spans="1:17">
      <c r="A412" s="33"/>
      <c r="B412"/>
      <c r="D412"/>
      <c r="E412"/>
      <c r="F412"/>
      <c r="L412" s="44"/>
      <c r="N412"/>
      <c r="P412"/>
    </row>
    <row r="413" spans="1:17">
      <c r="A413" s="33"/>
      <c r="B413"/>
      <c r="D413"/>
      <c r="E413"/>
      <c r="F413"/>
      <c r="L413" s="44"/>
      <c r="N413"/>
      <c r="P413"/>
    </row>
    <row r="414" spans="1:17">
      <c r="A414" s="33"/>
      <c r="B414"/>
      <c r="D414"/>
      <c r="E414"/>
      <c r="F414"/>
      <c r="L414" s="44"/>
      <c r="N414"/>
      <c r="P414"/>
    </row>
    <row r="415" spans="1:17">
      <c r="A415" s="33"/>
      <c r="B415"/>
      <c r="D415"/>
      <c r="E415"/>
      <c r="F415"/>
      <c r="L415" s="44"/>
      <c r="N415"/>
      <c r="P415"/>
    </row>
    <row r="416" spans="1:17">
      <c r="A416" s="33"/>
      <c r="B416"/>
      <c r="D416"/>
      <c r="E416"/>
      <c r="F416"/>
      <c r="L416" s="44"/>
      <c r="N416"/>
      <c r="P416"/>
    </row>
    <row r="417" spans="1:16">
      <c r="A417" s="33"/>
      <c r="B417"/>
      <c r="D417"/>
      <c r="E417"/>
      <c r="F417"/>
      <c r="L417" s="44"/>
      <c r="N417"/>
      <c r="P417"/>
    </row>
    <row r="418" spans="1:16">
      <c r="A418" s="33"/>
      <c r="B418"/>
      <c r="D418"/>
      <c r="E418"/>
      <c r="F418"/>
      <c r="L418" s="44"/>
      <c r="N418"/>
      <c r="P418"/>
    </row>
    <row r="419" spans="1:16">
      <c r="A419" s="33"/>
      <c r="B419"/>
      <c r="D419"/>
      <c r="E419"/>
      <c r="F419"/>
      <c r="L419" s="44"/>
      <c r="N419"/>
      <c r="P419"/>
    </row>
    <row r="420" spans="1:16">
      <c r="A420" s="33"/>
      <c r="B420"/>
      <c r="D420"/>
      <c r="E420"/>
      <c r="F420"/>
      <c r="L420" s="44"/>
      <c r="N420"/>
      <c r="P420"/>
    </row>
    <row r="421" spans="1:16">
      <c r="A421" s="33"/>
      <c r="B421"/>
      <c r="D421"/>
      <c r="E421"/>
      <c r="F421"/>
      <c r="L421" s="44"/>
      <c r="N421"/>
      <c r="P421"/>
    </row>
    <row r="422" spans="1:16">
      <c r="A422" s="33"/>
      <c r="B422"/>
      <c r="D422"/>
      <c r="E422"/>
      <c r="F422"/>
      <c r="L422" s="44"/>
      <c r="N422"/>
      <c r="P422"/>
    </row>
    <row r="423" spans="1:16">
      <c r="A423" s="33"/>
      <c r="B423"/>
      <c r="D423"/>
      <c r="E423"/>
      <c r="F423"/>
      <c r="L423" s="44"/>
      <c r="N423"/>
      <c r="P423"/>
    </row>
    <row r="424" spans="1:16">
      <c r="A424" s="33"/>
      <c r="B424"/>
      <c r="D424"/>
      <c r="E424"/>
      <c r="F424"/>
      <c r="L424" s="44"/>
      <c r="N424"/>
      <c r="P424"/>
    </row>
    <row r="425" spans="1:16">
      <c r="A425" s="33"/>
      <c r="B425"/>
      <c r="D425"/>
      <c r="E425"/>
      <c r="F425"/>
      <c r="L425" s="44"/>
      <c r="N425"/>
      <c r="P425"/>
    </row>
    <row r="426" spans="1:16">
      <c r="A426" s="33"/>
      <c r="B426"/>
      <c r="D426"/>
      <c r="E426"/>
      <c r="F426"/>
      <c r="L426" s="44"/>
      <c r="N426"/>
      <c r="P426"/>
    </row>
    <row r="427" spans="1:16">
      <c r="A427" s="33"/>
      <c r="B427"/>
      <c r="D427"/>
      <c r="E427"/>
      <c r="F427"/>
      <c r="L427" s="44"/>
      <c r="N427"/>
      <c r="P427"/>
    </row>
    <row r="428" spans="1:16">
      <c r="A428" s="33"/>
      <c r="B428"/>
      <c r="D428"/>
      <c r="E428"/>
      <c r="F428"/>
      <c r="L428" s="44"/>
      <c r="N428"/>
      <c r="P428"/>
    </row>
    <row r="429" spans="1:16">
      <c r="A429" s="33"/>
      <c r="B429"/>
      <c r="D429"/>
      <c r="E429"/>
      <c r="F429"/>
      <c r="L429" s="44"/>
      <c r="N429"/>
      <c r="P429"/>
    </row>
    <row r="430" spans="1:16">
      <c r="A430" s="33"/>
      <c r="B430"/>
      <c r="D430"/>
      <c r="E430"/>
      <c r="F430"/>
      <c r="L430" s="44"/>
      <c r="N430"/>
      <c r="P430"/>
    </row>
    <row r="431" spans="1:16">
      <c r="A431" s="33"/>
      <c r="B431"/>
      <c r="D431"/>
      <c r="E431"/>
      <c r="F431"/>
      <c r="L431" s="44"/>
      <c r="N431"/>
      <c r="P431"/>
    </row>
    <row r="432" spans="1:16">
      <c r="A432" s="33"/>
      <c r="B432"/>
      <c r="D432"/>
      <c r="E432"/>
      <c r="F432"/>
      <c r="L432" s="44"/>
      <c r="N432"/>
      <c r="P432"/>
    </row>
    <row r="433" spans="1:16">
      <c r="A433" s="33"/>
      <c r="B433"/>
      <c r="D433"/>
      <c r="E433"/>
      <c r="F433"/>
      <c r="L433" s="44"/>
      <c r="N433"/>
      <c r="P433"/>
    </row>
    <row r="434" spans="1:16">
      <c r="A434" s="33"/>
      <c r="B434"/>
      <c r="D434"/>
      <c r="E434"/>
      <c r="F434"/>
      <c r="L434" s="44"/>
      <c r="N434"/>
      <c r="P434"/>
    </row>
    <row r="435" spans="1:16">
      <c r="A435" s="33"/>
      <c r="B435"/>
      <c r="D435"/>
      <c r="E435"/>
      <c r="F435"/>
      <c r="L435" s="44"/>
      <c r="N435"/>
      <c r="P435"/>
    </row>
    <row r="436" spans="1:16">
      <c r="A436" s="33"/>
      <c r="B436"/>
      <c r="D436"/>
      <c r="E436"/>
      <c r="F436"/>
      <c r="L436" s="44"/>
      <c r="N436"/>
      <c r="P436"/>
    </row>
    <row r="437" spans="1:16">
      <c r="A437" s="33"/>
      <c r="B437"/>
      <c r="D437"/>
      <c r="E437"/>
      <c r="F437"/>
      <c r="L437" s="44"/>
      <c r="N437"/>
      <c r="P437"/>
    </row>
    <row r="438" spans="1:16">
      <c r="A438" s="33"/>
      <c r="B438"/>
      <c r="D438"/>
      <c r="E438"/>
      <c r="F438"/>
      <c r="L438" s="44"/>
      <c r="N438"/>
      <c r="P438"/>
    </row>
    <row r="439" spans="1:16">
      <c r="A439" s="33"/>
      <c r="B439"/>
      <c r="D439"/>
      <c r="E439"/>
      <c r="F439"/>
      <c r="L439" s="44"/>
      <c r="N439"/>
      <c r="P439"/>
    </row>
    <row r="440" spans="1:16">
      <c r="A440" s="33"/>
      <c r="B440"/>
      <c r="D440"/>
      <c r="E440"/>
      <c r="F440"/>
      <c r="L440" s="44"/>
      <c r="N440"/>
      <c r="P440"/>
    </row>
    <row r="441" spans="1:16">
      <c r="A441" s="33"/>
      <c r="B441"/>
      <c r="D441"/>
      <c r="E441"/>
      <c r="F441"/>
      <c r="L441" s="44"/>
      <c r="N441"/>
      <c r="P441"/>
    </row>
    <row r="442" spans="1:16">
      <c r="A442" s="33"/>
      <c r="B442"/>
      <c r="D442"/>
      <c r="E442"/>
      <c r="F442"/>
      <c r="L442" s="44"/>
      <c r="N442"/>
      <c r="P442"/>
    </row>
    <row r="443" spans="1:16">
      <c r="A443" s="33"/>
      <c r="B443"/>
      <c r="D443"/>
      <c r="E443"/>
      <c r="F443"/>
      <c r="L443" s="44"/>
      <c r="N443"/>
      <c r="P443"/>
    </row>
    <row r="444" spans="1:16">
      <c r="A444" s="33"/>
      <c r="B444"/>
      <c r="D444"/>
      <c r="E444"/>
      <c r="F444"/>
      <c r="L444" s="44"/>
      <c r="N444"/>
      <c r="P444"/>
    </row>
    <row r="445" spans="1:16">
      <c r="A445" s="33"/>
      <c r="B445"/>
      <c r="D445"/>
      <c r="E445"/>
      <c r="F445"/>
      <c r="L445" s="44"/>
      <c r="N445"/>
      <c r="P445"/>
    </row>
    <row r="446" spans="1:16">
      <c r="A446" s="33"/>
      <c r="B446"/>
      <c r="D446"/>
      <c r="E446"/>
      <c r="F446"/>
      <c r="L446" s="44"/>
      <c r="N446"/>
      <c r="P446"/>
    </row>
    <row r="447" spans="1:16">
      <c r="A447" s="33"/>
      <c r="B447"/>
      <c r="D447"/>
      <c r="E447"/>
      <c r="F447"/>
      <c r="L447" s="44"/>
      <c r="N447"/>
      <c r="P447"/>
    </row>
    <row r="448" spans="1:16">
      <c r="A448" s="33"/>
      <c r="B448"/>
      <c r="D448"/>
      <c r="E448"/>
      <c r="F448"/>
      <c r="L448" s="44"/>
      <c r="N448"/>
      <c r="P448"/>
    </row>
    <row r="449" spans="1:16">
      <c r="A449" s="33"/>
      <c r="B449"/>
      <c r="D449"/>
      <c r="E449"/>
      <c r="F449"/>
      <c r="L449" s="44"/>
      <c r="N449"/>
      <c r="P449"/>
    </row>
    <row r="450" spans="1:16">
      <c r="A450" s="33"/>
      <c r="B450"/>
      <c r="D450"/>
      <c r="E450"/>
      <c r="F450"/>
      <c r="L450" s="44"/>
      <c r="N450"/>
      <c r="P450"/>
    </row>
    <row r="451" spans="1:16">
      <c r="A451" s="33"/>
      <c r="B451"/>
      <c r="D451"/>
      <c r="E451"/>
      <c r="F451"/>
      <c r="L451" s="44"/>
      <c r="N451"/>
      <c r="P451"/>
    </row>
    <row r="452" spans="1:16">
      <c r="A452" s="33"/>
      <c r="B452"/>
      <c r="D452"/>
      <c r="E452"/>
      <c r="F452"/>
      <c r="L452" s="44"/>
      <c r="N452"/>
      <c r="P452"/>
    </row>
    <row r="453" spans="1:16">
      <c r="A453" s="33"/>
      <c r="B453"/>
      <c r="D453"/>
      <c r="E453"/>
      <c r="F453"/>
      <c r="L453" s="44"/>
      <c r="N453"/>
      <c r="P453"/>
    </row>
    <row r="454" spans="1:16">
      <c r="A454" s="33"/>
      <c r="B454"/>
      <c r="D454"/>
      <c r="E454"/>
      <c r="F454"/>
      <c r="L454" s="44"/>
      <c r="N454"/>
      <c r="P454"/>
    </row>
    <row r="455" spans="1:16">
      <c r="A455" s="33"/>
      <c r="B455"/>
      <c r="D455"/>
      <c r="E455"/>
      <c r="F455"/>
      <c r="L455" s="44"/>
      <c r="N455"/>
      <c r="P455"/>
    </row>
    <row r="456" spans="1:16">
      <c r="A456" s="33"/>
      <c r="B456"/>
      <c r="D456"/>
      <c r="E456"/>
      <c r="F456"/>
      <c r="L456" s="44"/>
      <c r="N456"/>
      <c r="P456"/>
    </row>
    <row r="457" spans="1:16">
      <c r="A457" s="33"/>
      <c r="B457"/>
      <c r="D457"/>
      <c r="E457"/>
      <c r="F457"/>
      <c r="L457" s="44"/>
      <c r="N457"/>
      <c r="P457"/>
    </row>
    <row r="458" spans="1:16">
      <c r="A458" s="33"/>
      <c r="B458"/>
      <c r="D458"/>
      <c r="E458"/>
      <c r="F458"/>
      <c r="L458" s="44"/>
      <c r="N458"/>
      <c r="P458"/>
    </row>
    <row r="459" spans="1:16">
      <c r="A459" s="33"/>
      <c r="B459"/>
      <c r="D459"/>
      <c r="E459"/>
      <c r="F459"/>
      <c r="L459" s="44"/>
      <c r="N459"/>
      <c r="P459"/>
    </row>
    <row r="460" spans="1:16">
      <c r="A460" s="33"/>
      <c r="B460"/>
      <c r="D460"/>
      <c r="E460"/>
      <c r="F460"/>
      <c r="L460" s="44"/>
      <c r="N460"/>
      <c r="P460"/>
    </row>
    <row r="461" spans="1:16">
      <c r="A461" s="33"/>
      <c r="B461"/>
      <c r="D461"/>
      <c r="E461"/>
      <c r="F461"/>
      <c r="L461" s="44"/>
      <c r="N461"/>
      <c r="P461"/>
    </row>
    <row r="462" spans="1:16">
      <c r="A462" s="33"/>
      <c r="B462"/>
      <c r="D462"/>
      <c r="E462"/>
      <c r="F462"/>
      <c r="L462" s="44"/>
      <c r="N462"/>
      <c r="P462"/>
    </row>
    <row r="463" spans="1:16">
      <c r="A463" s="33"/>
      <c r="B463"/>
      <c r="D463"/>
      <c r="E463"/>
      <c r="F463"/>
      <c r="L463" s="44"/>
      <c r="N463"/>
      <c r="P463"/>
    </row>
    <row r="464" spans="1:16">
      <c r="A464" s="33"/>
      <c r="B464"/>
      <c r="D464"/>
      <c r="E464"/>
      <c r="F464"/>
      <c r="L464" s="44"/>
      <c r="N464"/>
      <c r="P464"/>
    </row>
    <row r="465" spans="1:16">
      <c r="A465" s="33"/>
      <c r="B465"/>
      <c r="D465"/>
      <c r="E465"/>
      <c r="F465"/>
      <c r="L465" s="44"/>
      <c r="N465"/>
      <c r="P465"/>
    </row>
    <row r="466" spans="1:16">
      <c r="A466" s="33"/>
      <c r="B466"/>
      <c r="D466"/>
      <c r="E466"/>
      <c r="F466"/>
      <c r="L466" s="44"/>
      <c r="N466"/>
      <c r="P466"/>
    </row>
    <row r="467" spans="1:16">
      <c r="A467" s="33"/>
      <c r="B467"/>
      <c r="D467"/>
      <c r="E467"/>
      <c r="F467"/>
      <c r="L467" s="44"/>
      <c r="N467"/>
      <c r="P467"/>
    </row>
    <row r="468" spans="1:16">
      <c r="A468" s="33"/>
      <c r="B468"/>
      <c r="D468"/>
      <c r="E468"/>
      <c r="F468"/>
      <c r="L468" s="44"/>
      <c r="N468"/>
      <c r="P468"/>
    </row>
    <row r="469" spans="1:16">
      <c r="A469" s="33"/>
      <c r="B469"/>
      <c r="D469"/>
      <c r="E469"/>
      <c r="F469"/>
      <c r="L469" s="44"/>
      <c r="N469"/>
      <c r="P469"/>
    </row>
    <row r="470" spans="1:16">
      <c r="A470" s="33"/>
      <c r="B470"/>
      <c r="D470"/>
      <c r="E470"/>
      <c r="F470"/>
      <c r="L470" s="44"/>
      <c r="N470"/>
      <c r="P470"/>
    </row>
    <row r="471" spans="1:16">
      <c r="A471" s="33"/>
      <c r="B471"/>
      <c r="D471"/>
      <c r="E471"/>
      <c r="F471"/>
      <c r="L471" s="44"/>
      <c r="N471"/>
      <c r="P471"/>
    </row>
    <row r="472" spans="1:16">
      <c r="A472" s="33"/>
      <c r="B472"/>
      <c r="D472"/>
      <c r="E472"/>
      <c r="F472"/>
      <c r="L472" s="44"/>
      <c r="N472"/>
      <c r="P472"/>
    </row>
    <row r="473" spans="1:16">
      <c r="A473" s="33"/>
      <c r="B473"/>
      <c r="D473"/>
      <c r="E473"/>
      <c r="F473"/>
      <c r="L473" s="44"/>
      <c r="N473"/>
      <c r="P473"/>
    </row>
    <row r="474" spans="1:16">
      <c r="A474" s="33"/>
      <c r="B474"/>
      <c r="D474"/>
      <c r="E474"/>
      <c r="F474"/>
      <c r="L474" s="44"/>
      <c r="N474"/>
      <c r="P474"/>
    </row>
    <row r="475" spans="1:16">
      <c r="A475" s="33"/>
      <c r="B475"/>
      <c r="D475"/>
      <c r="E475"/>
      <c r="F475"/>
      <c r="L475" s="44"/>
      <c r="N475"/>
      <c r="P475"/>
    </row>
    <row r="476" spans="1:16">
      <c r="A476" s="33"/>
      <c r="B476"/>
      <c r="D476"/>
      <c r="E476"/>
      <c r="F476"/>
      <c r="L476" s="44"/>
      <c r="N476"/>
      <c r="P476"/>
    </row>
    <row r="477" spans="1:16">
      <c r="A477" s="33"/>
      <c r="B477"/>
      <c r="D477"/>
      <c r="E477"/>
      <c r="F477"/>
      <c r="L477" s="44"/>
      <c r="N477"/>
      <c r="P477"/>
    </row>
    <row r="478" spans="1:16">
      <c r="A478" s="33"/>
      <c r="B478"/>
      <c r="D478"/>
      <c r="E478"/>
      <c r="F478"/>
      <c r="L478" s="44"/>
      <c r="N478"/>
      <c r="P478"/>
    </row>
    <row r="479" spans="1:16">
      <c r="A479" s="33"/>
      <c r="B479"/>
      <c r="D479"/>
      <c r="E479"/>
      <c r="F479"/>
      <c r="L479" s="44"/>
      <c r="N479"/>
      <c r="P479"/>
    </row>
    <row r="480" spans="1:16">
      <c r="A480" s="33"/>
      <c r="B480"/>
      <c r="D480"/>
      <c r="E480"/>
      <c r="F480"/>
      <c r="L480" s="44"/>
      <c r="N480"/>
      <c r="P480"/>
    </row>
    <row r="481" spans="1:16">
      <c r="A481" s="33"/>
      <c r="B481"/>
      <c r="D481"/>
      <c r="E481"/>
      <c r="F481"/>
      <c r="L481" s="44"/>
      <c r="N481"/>
      <c r="P481"/>
    </row>
    <row r="482" spans="1:16">
      <c r="A482" s="33"/>
      <c r="B482"/>
      <c r="D482"/>
      <c r="E482"/>
      <c r="F482"/>
      <c r="L482" s="44"/>
      <c r="N482"/>
      <c r="P482"/>
    </row>
    <row r="483" spans="1:16">
      <c r="A483" s="33"/>
      <c r="B483"/>
      <c r="D483"/>
      <c r="E483"/>
      <c r="F483"/>
      <c r="L483" s="44"/>
      <c r="N483"/>
      <c r="P483"/>
    </row>
    <row r="484" spans="1:16">
      <c r="A484" s="33"/>
      <c r="B484"/>
      <c r="D484"/>
      <c r="E484"/>
      <c r="F484"/>
      <c r="L484" s="44"/>
      <c r="N484"/>
      <c r="P484"/>
    </row>
    <row r="485" spans="1:16">
      <c r="A485" s="33"/>
      <c r="B485"/>
      <c r="D485"/>
      <c r="E485"/>
      <c r="F485"/>
      <c r="L485" s="44"/>
      <c r="N485"/>
      <c r="P485"/>
    </row>
    <row r="486" spans="1:16">
      <c r="A486" s="33"/>
      <c r="B486"/>
      <c r="D486"/>
      <c r="E486"/>
      <c r="F486"/>
      <c r="L486" s="44"/>
      <c r="N486"/>
      <c r="P486"/>
    </row>
    <row r="487" spans="1:16">
      <c r="A487" s="33"/>
      <c r="B487"/>
      <c r="D487"/>
      <c r="E487"/>
      <c r="F487"/>
      <c r="L487" s="44"/>
      <c r="N487"/>
      <c r="P487"/>
    </row>
    <row r="488" spans="1:16">
      <c r="A488" s="33"/>
      <c r="B488"/>
      <c r="D488"/>
      <c r="E488"/>
      <c r="F488"/>
      <c r="L488" s="44"/>
      <c r="N488"/>
      <c r="P488"/>
    </row>
    <row r="489" spans="1:16">
      <c r="A489" s="33"/>
      <c r="B489"/>
      <c r="D489"/>
      <c r="E489"/>
      <c r="F489"/>
      <c r="L489" s="44"/>
      <c r="N489"/>
      <c r="P489"/>
    </row>
    <row r="490" spans="1:16">
      <c r="A490" s="33"/>
      <c r="B490"/>
      <c r="D490"/>
      <c r="E490"/>
      <c r="F490"/>
      <c r="L490" s="44"/>
      <c r="N490"/>
      <c r="P490"/>
    </row>
    <row r="491" spans="1:16">
      <c r="A491" s="33"/>
      <c r="B491"/>
      <c r="D491"/>
      <c r="E491"/>
      <c r="F491"/>
      <c r="L491" s="44"/>
      <c r="N491"/>
      <c r="P491"/>
    </row>
    <row r="492" spans="1:16">
      <c r="A492" s="33"/>
      <c r="B492"/>
      <c r="D492"/>
      <c r="E492"/>
      <c r="F492"/>
      <c r="L492" s="44"/>
      <c r="N492"/>
      <c r="P492"/>
    </row>
    <row r="493" spans="1:16">
      <c r="A493" s="33"/>
      <c r="B493"/>
      <c r="D493"/>
      <c r="E493"/>
      <c r="F493"/>
      <c r="L493" s="44"/>
      <c r="N493"/>
      <c r="P493"/>
    </row>
    <row r="494" spans="1:16">
      <c r="A494" s="33"/>
      <c r="B494"/>
      <c r="D494"/>
      <c r="E494"/>
      <c r="F494"/>
      <c r="L494" s="44"/>
      <c r="N494"/>
      <c r="P494"/>
    </row>
    <row r="495" spans="1:16">
      <c r="A495" s="33"/>
      <c r="B495"/>
      <c r="D495"/>
      <c r="E495"/>
      <c r="F495"/>
      <c r="L495" s="44"/>
      <c r="N495"/>
      <c r="P495"/>
    </row>
    <row r="496" spans="1:16">
      <c r="A496" s="33"/>
      <c r="B496"/>
      <c r="D496"/>
      <c r="E496"/>
      <c r="F496"/>
      <c r="L496" s="44"/>
      <c r="N496"/>
      <c r="P496"/>
    </row>
    <row r="497" spans="1:16">
      <c r="A497" s="33"/>
      <c r="B497"/>
      <c r="D497"/>
      <c r="E497"/>
      <c r="F497"/>
      <c r="L497" s="44"/>
      <c r="N497"/>
      <c r="P497"/>
    </row>
    <row r="498" spans="1:16">
      <c r="A498" s="33"/>
      <c r="B498"/>
      <c r="D498"/>
      <c r="E498"/>
      <c r="F498"/>
      <c r="L498" s="44"/>
      <c r="N498"/>
      <c r="P498"/>
    </row>
    <row r="499" spans="1:16">
      <c r="A499" s="33"/>
      <c r="B499"/>
      <c r="D499"/>
      <c r="E499"/>
      <c r="F499"/>
      <c r="L499" s="44"/>
      <c r="N499"/>
      <c r="P499"/>
    </row>
    <row r="500" spans="1:16">
      <c r="A500" s="33"/>
      <c r="B500"/>
      <c r="D500"/>
      <c r="E500"/>
      <c r="F500"/>
      <c r="L500" s="44"/>
      <c r="N500"/>
      <c r="P500"/>
    </row>
    <row r="501" spans="1:16">
      <c r="A501" s="33"/>
      <c r="B501"/>
      <c r="D501"/>
      <c r="E501"/>
      <c r="F501"/>
      <c r="L501" s="44"/>
      <c r="N501"/>
      <c r="P501"/>
    </row>
    <row r="502" spans="1:16">
      <c r="A502" s="33"/>
      <c r="B502"/>
      <c r="D502"/>
      <c r="E502"/>
      <c r="F502"/>
      <c r="L502" s="44"/>
      <c r="N502"/>
      <c r="P502"/>
    </row>
    <row r="503" spans="1:16">
      <c r="A503" s="33"/>
      <c r="B503"/>
      <c r="D503"/>
      <c r="E503"/>
      <c r="F503"/>
      <c r="L503" s="44"/>
      <c r="N503"/>
      <c r="P503"/>
    </row>
    <row r="504" spans="1:16">
      <c r="A504" s="33"/>
      <c r="B504"/>
      <c r="D504"/>
      <c r="E504"/>
      <c r="F504"/>
      <c r="L504" s="44"/>
      <c r="N504"/>
      <c r="P504"/>
    </row>
    <row r="505" spans="1:16">
      <c r="A505" s="33"/>
      <c r="B505"/>
      <c r="D505"/>
      <c r="E505"/>
      <c r="F505"/>
      <c r="L505" s="44"/>
      <c r="N505"/>
      <c r="P505"/>
    </row>
    <row r="506" spans="1:16">
      <c r="A506" s="33"/>
      <c r="B506"/>
      <c r="D506"/>
      <c r="E506"/>
      <c r="F506"/>
      <c r="L506" s="44"/>
      <c r="N506"/>
      <c r="P506"/>
    </row>
    <row r="507" spans="1:16">
      <c r="A507" s="33"/>
      <c r="B507"/>
      <c r="D507"/>
      <c r="E507"/>
      <c r="F507"/>
      <c r="L507" s="44"/>
      <c r="N507"/>
      <c r="P507"/>
    </row>
    <row r="508" spans="1:16">
      <c r="A508" s="33"/>
      <c r="B508"/>
      <c r="D508"/>
      <c r="E508"/>
      <c r="F508"/>
      <c r="L508" s="44"/>
      <c r="N508"/>
      <c r="P508"/>
    </row>
    <row r="509" spans="1:16">
      <c r="A509" s="33"/>
      <c r="B509"/>
      <c r="D509"/>
      <c r="E509"/>
      <c r="F509"/>
      <c r="L509" s="44"/>
      <c r="N509"/>
      <c r="P509"/>
    </row>
    <row r="510" spans="1:16">
      <c r="A510" s="33"/>
      <c r="B510"/>
      <c r="D510"/>
      <c r="E510"/>
      <c r="F510"/>
      <c r="L510" s="44"/>
      <c r="N510"/>
      <c r="P510"/>
    </row>
    <row r="511" spans="1:16">
      <c r="A511" s="33"/>
      <c r="B511"/>
      <c r="D511"/>
      <c r="E511"/>
      <c r="F511"/>
      <c r="L511" s="44"/>
      <c r="N511"/>
      <c r="P511"/>
    </row>
    <row r="512" spans="1:16">
      <c r="A512" s="33"/>
      <c r="B512"/>
      <c r="D512"/>
      <c r="E512"/>
      <c r="F512"/>
      <c r="L512" s="44"/>
      <c r="N512"/>
      <c r="P512"/>
    </row>
    <row r="513" spans="1:16">
      <c r="A513" s="33"/>
      <c r="B513"/>
      <c r="D513"/>
      <c r="E513"/>
      <c r="F513"/>
      <c r="L513" s="44"/>
      <c r="N513"/>
      <c r="P513"/>
    </row>
    <row r="514" spans="1:16">
      <c r="A514" s="33"/>
      <c r="B514"/>
      <c r="D514"/>
      <c r="E514"/>
      <c r="F514"/>
      <c r="L514" s="44"/>
      <c r="N514"/>
      <c r="P514"/>
    </row>
    <row r="515" spans="1:16">
      <c r="A515" s="33"/>
      <c r="B515"/>
      <c r="D515"/>
      <c r="E515"/>
      <c r="F515"/>
      <c r="L515" s="44"/>
      <c r="N515"/>
      <c r="P515"/>
    </row>
    <row r="516" spans="1:16">
      <c r="A516" s="33"/>
      <c r="B516"/>
      <c r="D516"/>
      <c r="E516"/>
      <c r="F516"/>
      <c r="L516" s="44"/>
      <c r="N516"/>
      <c r="P516"/>
    </row>
    <row r="517" spans="1:16">
      <c r="A517" s="33"/>
      <c r="B517"/>
      <c r="D517"/>
      <c r="E517"/>
      <c r="F517"/>
      <c r="L517" s="44"/>
      <c r="N517"/>
      <c r="P517"/>
    </row>
    <row r="518" spans="1:16">
      <c r="A518" s="33"/>
      <c r="B518"/>
      <c r="D518"/>
      <c r="E518"/>
      <c r="F518"/>
      <c r="L518" s="44"/>
      <c r="N518"/>
      <c r="P518"/>
    </row>
    <row r="519" spans="1:16">
      <c r="A519" s="33"/>
      <c r="B519"/>
      <c r="D519"/>
      <c r="E519"/>
      <c r="F519"/>
      <c r="L519" s="44"/>
      <c r="N519"/>
      <c r="P519"/>
    </row>
    <row r="520" spans="1:16">
      <c r="A520" s="33"/>
      <c r="B520"/>
      <c r="D520"/>
      <c r="E520"/>
      <c r="F520"/>
      <c r="L520" s="44"/>
      <c r="N520"/>
      <c r="P520"/>
    </row>
    <row r="521" spans="1:16">
      <c r="A521" s="33"/>
      <c r="B521"/>
      <c r="D521"/>
      <c r="E521"/>
      <c r="F521"/>
      <c r="L521" s="44"/>
      <c r="N521"/>
      <c r="P521"/>
    </row>
    <row r="522" spans="1:16">
      <c r="A522" s="33"/>
      <c r="B522"/>
      <c r="D522"/>
      <c r="E522"/>
      <c r="F522"/>
      <c r="L522" s="44"/>
      <c r="N522"/>
      <c r="P522"/>
    </row>
    <row r="523" spans="1:16">
      <c r="A523" s="33"/>
      <c r="B523"/>
      <c r="D523"/>
      <c r="E523"/>
      <c r="F523"/>
      <c r="L523" s="44"/>
      <c r="N523"/>
      <c r="P523"/>
    </row>
    <row r="524" spans="1:16">
      <c r="A524" s="33"/>
      <c r="B524"/>
      <c r="D524"/>
      <c r="E524"/>
      <c r="F524"/>
      <c r="L524" s="44"/>
      <c r="N524"/>
      <c r="P524"/>
    </row>
    <row r="525" spans="1:16">
      <c r="A525" s="33"/>
      <c r="B525"/>
      <c r="D525"/>
      <c r="E525"/>
      <c r="F525"/>
      <c r="L525" s="44"/>
      <c r="N525"/>
      <c r="P525"/>
    </row>
    <row r="526" spans="1:16">
      <c r="A526" s="33"/>
      <c r="B526"/>
      <c r="D526"/>
      <c r="E526"/>
      <c r="F526"/>
      <c r="L526" s="44"/>
      <c r="N526"/>
      <c r="P526"/>
    </row>
    <row r="527" spans="1:16">
      <c r="A527" s="33"/>
      <c r="B527"/>
      <c r="D527"/>
      <c r="E527"/>
      <c r="F527"/>
      <c r="L527" s="44"/>
      <c r="N527"/>
      <c r="P527"/>
    </row>
    <row r="528" spans="1:16">
      <c r="A528" s="33"/>
      <c r="B528"/>
      <c r="D528"/>
      <c r="E528"/>
      <c r="F528"/>
      <c r="L528" s="44"/>
      <c r="N528"/>
      <c r="P528"/>
    </row>
    <row r="529" spans="1:16">
      <c r="A529" s="33"/>
      <c r="B529"/>
      <c r="D529"/>
      <c r="E529"/>
      <c r="F529"/>
      <c r="L529" s="44"/>
      <c r="N529"/>
      <c r="P529"/>
    </row>
    <row r="530" spans="1:16">
      <c r="A530" s="33"/>
      <c r="B530"/>
      <c r="D530"/>
      <c r="E530"/>
      <c r="F530"/>
      <c r="L530" s="44"/>
      <c r="N530"/>
      <c r="P530"/>
    </row>
    <row r="531" spans="1:16">
      <c r="A531" s="33"/>
      <c r="B531"/>
      <c r="D531"/>
      <c r="E531"/>
      <c r="F531"/>
      <c r="L531" s="44"/>
      <c r="N531"/>
      <c r="P531"/>
    </row>
    <row r="532" spans="1:16">
      <c r="A532" s="33"/>
      <c r="B532"/>
      <c r="D532"/>
      <c r="E532"/>
      <c r="F532"/>
      <c r="L532" s="44"/>
      <c r="N532"/>
      <c r="P532"/>
    </row>
    <row r="533" spans="1:16">
      <c r="A533" s="33"/>
      <c r="B533"/>
      <c r="D533"/>
      <c r="E533"/>
      <c r="F533"/>
      <c r="L533" s="44"/>
      <c r="N533"/>
      <c r="P533"/>
    </row>
    <row r="534" spans="1:16">
      <c r="A534" s="33"/>
      <c r="B534"/>
      <c r="D534"/>
      <c r="E534"/>
      <c r="F534"/>
      <c r="L534" s="44"/>
      <c r="N534"/>
      <c r="P534"/>
    </row>
    <row r="535" spans="1:16">
      <c r="A535" s="33"/>
      <c r="B535"/>
      <c r="D535"/>
      <c r="E535"/>
      <c r="F535"/>
      <c r="L535" s="44"/>
      <c r="N535"/>
      <c r="P535"/>
    </row>
    <row r="536" spans="1:16">
      <c r="A536" s="33"/>
      <c r="B536"/>
      <c r="D536"/>
      <c r="E536"/>
      <c r="F536"/>
      <c r="L536" s="44"/>
      <c r="N536"/>
      <c r="P536"/>
    </row>
    <row r="537" spans="1:16">
      <c r="A537" s="33"/>
      <c r="B537"/>
      <c r="D537"/>
      <c r="E537"/>
      <c r="F537"/>
      <c r="L537" s="44"/>
      <c r="N537"/>
      <c r="P537"/>
    </row>
    <row r="538" spans="1:16">
      <c r="A538" s="33"/>
      <c r="B538"/>
      <c r="D538"/>
      <c r="E538"/>
      <c r="F538"/>
      <c r="L538" s="44"/>
      <c r="N538"/>
      <c r="P538"/>
    </row>
    <row r="539" spans="1:16">
      <c r="A539" s="33"/>
      <c r="B539"/>
      <c r="D539"/>
      <c r="E539"/>
      <c r="F539"/>
      <c r="L539" s="44"/>
      <c r="N539"/>
      <c r="P539"/>
    </row>
    <row r="540" spans="1:16">
      <c r="A540" s="33"/>
      <c r="B540"/>
      <c r="D540"/>
      <c r="E540"/>
      <c r="F540"/>
      <c r="L540" s="44"/>
      <c r="N540"/>
      <c r="P540"/>
    </row>
    <row r="541" spans="1:16">
      <c r="A541" s="33"/>
      <c r="B541"/>
      <c r="D541"/>
      <c r="E541"/>
      <c r="F541"/>
      <c r="L541" s="44"/>
      <c r="N541"/>
      <c r="P541"/>
    </row>
    <row r="542" spans="1:16">
      <c r="A542" s="33"/>
      <c r="B542"/>
      <c r="D542"/>
      <c r="E542"/>
      <c r="F542"/>
      <c r="L542" s="44"/>
      <c r="N542"/>
      <c r="P542"/>
    </row>
    <row r="543" spans="1:16">
      <c r="A543" s="33"/>
      <c r="B543"/>
      <c r="D543"/>
      <c r="E543"/>
      <c r="F543"/>
      <c r="L543" s="44"/>
      <c r="N543"/>
      <c r="P543"/>
    </row>
    <row r="544" spans="1:16">
      <c r="A544" s="33"/>
      <c r="B544"/>
      <c r="D544"/>
      <c r="E544"/>
      <c r="F544"/>
      <c r="L544" s="44"/>
      <c r="N544"/>
      <c r="P544"/>
    </row>
    <row r="545" spans="1:16">
      <c r="A545" s="33"/>
      <c r="B545"/>
      <c r="D545"/>
      <c r="E545"/>
      <c r="F545"/>
      <c r="L545" s="44"/>
      <c r="N545"/>
      <c r="P545"/>
    </row>
    <row r="546" spans="1:16">
      <c r="A546" s="33"/>
      <c r="B546"/>
      <c r="D546"/>
      <c r="E546"/>
      <c r="F546"/>
      <c r="L546" s="44"/>
      <c r="N546"/>
      <c r="P546"/>
    </row>
    <row r="547" spans="1:16">
      <c r="A547" s="33"/>
      <c r="B547"/>
      <c r="D547"/>
      <c r="E547"/>
      <c r="F547"/>
      <c r="L547" s="44"/>
      <c r="N547"/>
      <c r="P547"/>
    </row>
    <row r="548" spans="1:16">
      <c r="A548" s="33"/>
      <c r="B548"/>
      <c r="D548"/>
      <c r="E548"/>
      <c r="F548"/>
      <c r="L548" s="44"/>
      <c r="N548"/>
      <c r="P548"/>
    </row>
    <row r="549" spans="1:16">
      <c r="A549" s="33"/>
      <c r="B549"/>
      <c r="D549"/>
      <c r="E549"/>
      <c r="F549"/>
      <c r="L549" s="44"/>
      <c r="N549"/>
      <c r="P549"/>
    </row>
    <row r="550" spans="1:16">
      <c r="A550" s="33"/>
      <c r="B550"/>
      <c r="D550"/>
      <c r="E550"/>
      <c r="F550"/>
      <c r="L550" s="44"/>
      <c r="N550"/>
      <c r="P550"/>
    </row>
    <row r="551" spans="1:16">
      <c r="A551" s="33"/>
      <c r="B551"/>
      <c r="D551"/>
      <c r="E551"/>
      <c r="F551"/>
      <c r="L551" s="44"/>
      <c r="N551"/>
      <c r="P551"/>
    </row>
    <row r="552" spans="1:16">
      <c r="A552" s="33"/>
      <c r="B552"/>
      <c r="D552"/>
      <c r="E552"/>
      <c r="F552"/>
      <c r="L552" s="44"/>
      <c r="N552"/>
      <c r="P552"/>
    </row>
    <row r="553" spans="1:16">
      <c r="A553" s="33"/>
      <c r="B553"/>
      <c r="D553"/>
      <c r="E553"/>
      <c r="F553"/>
      <c r="L553" s="44"/>
      <c r="N553"/>
      <c r="P553"/>
    </row>
    <row r="554" spans="1:16">
      <c r="A554" s="33"/>
      <c r="B554"/>
      <c r="D554"/>
      <c r="E554"/>
      <c r="F554"/>
      <c r="L554" s="44"/>
      <c r="N554"/>
      <c r="P554"/>
    </row>
    <row r="555" spans="1:16">
      <c r="A555" s="33"/>
      <c r="B555"/>
      <c r="D555"/>
      <c r="E555"/>
      <c r="F555"/>
      <c r="L555" s="44"/>
      <c r="N555"/>
      <c r="P555"/>
    </row>
    <row r="556" spans="1:16">
      <c r="A556" s="33"/>
      <c r="B556"/>
      <c r="D556"/>
      <c r="E556"/>
      <c r="F556"/>
      <c r="L556" s="44"/>
      <c r="N556"/>
      <c r="P556"/>
    </row>
    <row r="557" spans="1:16">
      <c r="A557" s="33"/>
      <c r="B557"/>
      <c r="D557"/>
      <c r="E557"/>
      <c r="F557"/>
      <c r="L557" s="44"/>
      <c r="N557"/>
      <c r="P557"/>
    </row>
    <row r="558" spans="1:16">
      <c r="A558" s="33"/>
      <c r="B558"/>
      <c r="D558"/>
      <c r="E558"/>
      <c r="F558"/>
      <c r="L558" s="44"/>
      <c r="N558"/>
      <c r="P558"/>
    </row>
    <row r="559" spans="1:16">
      <c r="A559" s="33"/>
      <c r="B559"/>
      <c r="D559"/>
      <c r="E559"/>
      <c r="F559"/>
      <c r="L559" s="44"/>
      <c r="N559"/>
      <c r="P559"/>
    </row>
    <row r="560" spans="1:16">
      <c r="A560" s="33"/>
      <c r="B560"/>
      <c r="D560"/>
      <c r="E560"/>
      <c r="F560"/>
      <c r="L560" s="44"/>
      <c r="N560"/>
      <c r="P560"/>
    </row>
    <row r="561" spans="1:16">
      <c r="A561" s="33"/>
      <c r="B561"/>
      <c r="D561"/>
      <c r="E561"/>
      <c r="F561"/>
      <c r="L561" s="44"/>
      <c r="N561"/>
      <c r="P561"/>
    </row>
    <row r="562" spans="1:16">
      <c r="A562" s="33"/>
      <c r="B562"/>
      <c r="D562"/>
      <c r="E562"/>
      <c r="F562"/>
      <c r="L562" s="44"/>
      <c r="N562"/>
      <c r="P562"/>
    </row>
    <row r="563" spans="1:16">
      <c r="A563" s="33"/>
      <c r="B563"/>
      <c r="D563"/>
      <c r="E563"/>
      <c r="F563"/>
      <c r="L563" s="44"/>
      <c r="N563"/>
      <c r="P563"/>
    </row>
    <row r="564" spans="1:16">
      <c r="A564" s="33"/>
      <c r="B564"/>
      <c r="D564"/>
      <c r="E564"/>
      <c r="F564"/>
      <c r="L564" s="44"/>
      <c r="N564"/>
      <c r="P564"/>
    </row>
    <row r="565" spans="1:16">
      <c r="A565" s="33"/>
      <c r="B565"/>
      <c r="D565"/>
      <c r="E565"/>
      <c r="F565"/>
      <c r="L565" s="44"/>
      <c r="N565"/>
      <c r="P565"/>
    </row>
    <row r="566" spans="1:16">
      <c r="A566" s="33"/>
      <c r="B566"/>
      <c r="D566"/>
      <c r="E566"/>
      <c r="F566"/>
      <c r="L566" s="44"/>
      <c r="N566"/>
      <c r="P566"/>
    </row>
    <row r="567" spans="1:16">
      <c r="A567" s="33"/>
      <c r="B567"/>
      <c r="D567"/>
      <c r="E567"/>
      <c r="F567"/>
      <c r="L567" s="44"/>
      <c r="N567"/>
      <c r="P567"/>
    </row>
    <row r="568" spans="1:16">
      <c r="A568" s="33"/>
      <c r="B568"/>
      <c r="D568"/>
      <c r="E568"/>
      <c r="F568"/>
      <c r="L568" s="44"/>
      <c r="N568"/>
      <c r="P568"/>
    </row>
    <row r="569" spans="1:16">
      <c r="A569" s="33"/>
      <c r="B569"/>
      <c r="D569"/>
      <c r="E569"/>
      <c r="F569"/>
      <c r="L569" s="44"/>
      <c r="N569"/>
      <c r="P569"/>
    </row>
    <row r="570" spans="1:16">
      <c r="A570" s="33"/>
      <c r="B570"/>
      <c r="D570"/>
      <c r="E570"/>
      <c r="F570"/>
      <c r="L570" s="44"/>
      <c r="N570"/>
      <c r="P570"/>
    </row>
    <row r="571" spans="1:16">
      <c r="A571" s="33"/>
      <c r="B571"/>
      <c r="D571"/>
      <c r="E571"/>
      <c r="F571"/>
      <c r="L571" s="44"/>
      <c r="N571"/>
      <c r="P571"/>
    </row>
    <row r="572" spans="1:16">
      <c r="A572" s="33"/>
      <c r="B572"/>
      <c r="D572"/>
      <c r="E572"/>
      <c r="F572"/>
      <c r="L572" s="44"/>
      <c r="N572"/>
      <c r="P572"/>
    </row>
    <row r="573" spans="1:16">
      <c r="A573" s="33"/>
      <c r="B573"/>
      <c r="D573"/>
      <c r="E573"/>
      <c r="F573"/>
      <c r="L573" s="44"/>
      <c r="N573"/>
      <c r="P573"/>
    </row>
    <row r="574" spans="1:16">
      <c r="A574" s="33"/>
      <c r="B574"/>
      <c r="D574"/>
      <c r="E574"/>
      <c r="F574"/>
      <c r="L574" s="44"/>
      <c r="N574"/>
      <c r="P574"/>
    </row>
    <row r="575" spans="1:16">
      <c r="A575" s="33"/>
      <c r="B575"/>
      <c r="D575"/>
      <c r="E575"/>
      <c r="F575"/>
      <c r="L575" s="44"/>
      <c r="N575"/>
      <c r="P575"/>
    </row>
    <row r="576" spans="1:16">
      <c r="A576" s="33"/>
      <c r="B576"/>
      <c r="D576"/>
      <c r="E576"/>
      <c r="F576"/>
      <c r="L576" s="44"/>
      <c r="N576"/>
      <c r="P576"/>
    </row>
    <row r="577" spans="1:16">
      <c r="A577" s="33"/>
      <c r="B577"/>
      <c r="D577"/>
      <c r="E577"/>
      <c r="F577"/>
      <c r="L577" s="44"/>
      <c r="N577"/>
      <c r="P577"/>
    </row>
    <row r="578" spans="1:16">
      <c r="A578" s="33"/>
      <c r="B578"/>
      <c r="D578"/>
      <c r="E578"/>
      <c r="F578"/>
      <c r="L578" s="44"/>
      <c r="N578"/>
      <c r="P578"/>
    </row>
    <row r="579" spans="1:16">
      <c r="A579" s="33"/>
      <c r="B579"/>
      <c r="D579"/>
      <c r="E579"/>
      <c r="F579"/>
      <c r="L579" s="44"/>
      <c r="N579"/>
      <c r="P579"/>
    </row>
    <row r="580" spans="1:16">
      <c r="A580" s="33"/>
      <c r="B580"/>
      <c r="D580"/>
      <c r="E580"/>
      <c r="F580"/>
      <c r="L580" s="44"/>
      <c r="N580"/>
      <c r="P580"/>
    </row>
    <row r="581" spans="1:16">
      <c r="A581" s="33"/>
      <c r="B581"/>
      <c r="D581"/>
      <c r="E581"/>
      <c r="F581"/>
      <c r="L581" s="44"/>
      <c r="N581"/>
      <c r="P581"/>
    </row>
    <row r="582" spans="1:16">
      <c r="A582" s="33"/>
      <c r="B582"/>
      <c r="D582"/>
      <c r="E582"/>
      <c r="F582"/>
      <c r="L582" s="44"/>
      <c r="N582"/>
      <c r="P582"/>
    </row>
    <row r="583" spans="1:16">
      <c r="A583" s="33"/>
      <c r="B583"/>
      <c r="D583"/>
      <c r="E583"/>
      <c r="F583"/>
      <c r="L583" s="44"/>
      <c r="N583"/>
      <c r="P583"/>
    </row>
    <row r="584" spans="1:16">
      <c r="A584" s="33"/>
      <c r="B584"/>
      <c r="D584"/>
      <c r="E584"/>
      <c r="F584"/>
      <c r="L584" s="44"/>
      <c r="N584"/>
      <c r="P584"/>
    </row>
    <row r="585" spans="1:16">
      <c r="A585" s="33"/>
      <c r="B585"/>
      <c r="D585"/>
      <c r="E585"/>
      <c r="F585"/>
      <c r="L585" s="44"/>
      <c r="N585"/>
      <c r="P585"/>
    </row>
    <row r="586" spans="1:16">
      <c r="A586" s="33"/>
      <c r="B586"/>
      <c r="D586"/>
      <c r="E586"/>
      <c r="F586"/>
      <c r="L586" s="44"/>
      <c r="N586"/>
      <c r="P586"/>
    </row>
    <row r="587" spans="1:16">
      <c r="A587" s="33"/>
      <c r="B587"/>
      <c r="D587"/>
      <c r="E587"/>
      <c r="F587"/>
      <c r="L587" s="44"/>
      <c r="N587"/>
      <c r="P587"/>
    </row>
    <row r="588" spans="1:16">
      <c r="A588" s="33"/>
      <c r="B588"/>
      <c r="D588"/>
      <c r="E588"/>
      <c r="F588"/>
      <c r="L588" s="44"/>
      <c r="N588"/>
      <c r="P588"/>
    </row>
    <row r="589" spans="1:16">
      <c r="A589" s="33"/>
      <c r="B589"/>
      <c r="D589"/>
      <c r="E589"/>
      <c r="F589"/>
      <c r="L589" s="44"/>
      <c r="N589"/>
      <c r="P589"/>
    </row>
    <row r="590" spans="1:16">
      <c r="A590" s="33"/>
      <c r="B590"/>
      <c r="D590"/>
      <c r="E590"/>
      <c r="F590"/>
      <c r="L590" s="44"/>
      <c r="N590"/>
      <c r="P590"/>
    </row>
    <row r="591" spans="1:16">
      <c r="A591" s="33"/>
      <c r="B591"/>
      <c r="D591"/>
      <c r="E591"/>
      <c r="F591"/>
      <c r="L591" s="44"/>
      <c r="N591"/>
      <c r="P591"/>
    </row>
    <row r="592" spans="1:16">
      <c r="A592" s="33"/>
      <c r="B592"/>
      <c r="D592"/>
      <c r="E592"/>
      <c r="F592"/>
      <c r="L592" s="44"/>
      <c r="N592"/>
      <c r="P592"/>
    </row>
    <row r="593" spans="1:16">
      <c r="A593" s="33"/>
      <c r="B593"/>
      <c r="D593"/>
      <c r="E593"/>
      <c r="F593"/>
      <c r="L593" s="44"/>
      <c r="N593"/>
      <c r="P593"/>
    </row>
    <row r="594" spans="1:16">
      <c r="A594" s="33"/>
      <c r="B594"/>
      <c r="D594"/>
      <c r="E594"/>
      <c r="F594"/>
      <c r="L594" s="44"/>
      <c r="N594"/>
      <c r="P594"/>
    </row>
    <row r="595" spans="1:16">
      <c r="A595" s="33"/>
      <c r="B595"/>
      <c r="D595"/>
      <c r="E595"/>
      <c r="F595"/>
      <c r="L595" s="44"/>
      <c r="N595"/>
      <c r="P595"/>
    </row>
    <row r="596" spans="1:16">
      <c r="A596" s="33"/>
      <c r="B596"/>
      <c r="D596"/>
      <c r="E596"/>
      <c r="F596"/>
      <c r="L596" s="44"/>
      <c r="N596"/>
      <c r="P596"/>
    </row>
    <row r="597" spans="1:16">
      <c r="A597" s="33"/>
      <c r="B597"/>
      <c r="D597"/>
      <c r="E597"/>
      <c r="F597"/>
      <c r="L597" s="44"/>
      <c r="N597"/>
      <c r="P597"/>
    </row>
    <row r="598" spans="1:16">
      <c r="A598" s="33"/>
      <c r="B598"/>
      <c r="D598"/>
      <c r="E598"/>
      <c r="F598"/>
      <c r="L598" s="44"/>
      <c r="N598"/>
      <c r="P598"/>
    </row>
    <row r="599" spans="1:16">
      <c r="A599" s="33"/>
      <c r="B599"/>
      <c r="D599"/>
      <c r="E599"/>
      <c r="F599"/>
      <c r="L599" s="44"/>
      <c r="N599"/>
      <c r="P599"/>
    </row>
    <row r="600" spans="1:16">
      <c r="A600" s="33"/>
      <c r="B600"/>
      <c r="D600"/>
      <c r="E600"/>
      <c r="F600"/>
      <c r="L600" s="44"/>
      <c r="N600"/>
      <c r="P600"/>
    </row>
    <row r="601" spans="1:16">
      <c r="A601" s="33"/>
      <c r="B601"/>
      <c r="D601"/>
      <c r="E601"/>
      <c r="F601"/>
      <c r="L601" s="44"/>
      <c r="N601"/>
      <c r="P601"/>
    </row>
    <row r="602" spans="1:16">
      <c r="A602" s="33"/>
      <c r="B602"/>
      <c r="D602"/>
      <c r="E602"/>
      <c r="F602"/>
      <c r="L602" s="44"/>
      <c r="N602"/>
      <c r="P602"/>
    </row>
    <row r="603" spans="1:16">
      <c r="A603" s="33"/>
      <c r="B603"/>
      <c r="D603"/>
      <c r="E603"/>
      <c r="F603"/>
      <c r="L603" s="44"/>
      <c r="N603"/>
      <c r="P603"/>
    </row>
    <row r="604" spans="1:16">
      <c r="A604" s="33"/>
      <c r="B604"/>
      <c r="D604"/>
      <c r="E604"/>
      <c r="F604"/>
      <c r="L604" s="44"/>
      <c r="N604"/>
      <c r="P604"/>
    </row>
    <row r="605" spans="1:16">
      <c r="A605" s="33"/>
      <c r="B605"/>
      <c r="D605"/>
      <c r="E605"/>
      <c r="F605"/>
      <c r="L605" s="44"/>
      <c r="N605"/>
      <c r="P605"/>
    </row>
    <row r="606" spans="1:16">
      <c r="A606" s="33"/>
      <c r="B606"/>
      <c r="D606"/>
      <c r="E606"/>
      <c r="F606"/>
      <c r="L606" s="44"/>
      <c r="N606"/>
      <c r="P606"/>
    </row>
    <row r="607" spans="1:16">
      <c r="A607" s="33"/>
      <c r="B607"/>
      <c r="D607"/>
      <c r="E607"/>
      <c r="F607"/>
      <c r="L607" s="44"/>
      <c r="N607"/>
      <c r="P607"/>
    </row>
    <row r="608" spans="1:16">
      <c r="A608" s="33"/>
      <c r="B608"/>
      <c r="D608"/>
      <c r="E608"/>
      <c r="F608"/>
      <c r="L608" s="44"/>
      <c r="N608"/>
      <c r="P608"/>
    </row>
    <row r="609" spans="1:16">
      <c r="A609" s="33"/>
      <c r="B609"/>
      <c r="D609"/>
      <c r="E609"/>
      <c r="F609"/>
      <c r="L609" s="44"/>
      <c r="N609"/>
      <c r="P609"/>
    </row>
    <row r="610" spans="1:16">
      <c r="A610" s="33"/>
      <c r="B610"/>
      <c r="D610"/>
      <c r="E610"/>
      <c r="F610"/>
      <c r="L610" s="44"/>
      <c r="N610"/>
      <c r="P610"/>
    </row>
    <row r="611" spans="1:16">
      <c r="A611" s="33"/>
      <c r="B611"/>
      <c r="D611"/>
      <c r="E611"/>
      <c r="F611"/>
      <c r="L611" s="44"/>
      <c r="N611"/>
      <c r="P611"/>
    </row>
    <row r="612" spans="1:16">
      <c r="A612" s="33"/>
      <c r="B612"/>
      <c r="D612"/>
      <c r="E612"/>
      <c r="F612"/>
      <c r="L612" s="44"/>
      <c r="N612"/>
      <c r="P612"/>
    </row>
    <row r="613" spans="1:16">
      <c r="A613" s="33"/>
      <c r="B613"/>
      <c r="D613"/>
      <c r="E613"/>
      <c r="F613"/>
      <c r="L613" s="44"/>
      <c r="N613"/>
      <c r="P613"/>
    </row>
    <row r="614" spans="1:16">
      <c r="A614" s="33"/>
      <c r="B614"/>
      <c r="D614"/>
      <c r="E614"/>
      <c r="F614"/>
      <c r="L614" s="44"/>
      <c r="N614"/>
      <c r="P614"/>
    </row>
    <row r="615" spans="1:16">
      <c r="A615" s="33"/>
      <c r="B615"/>
      <c r="D615"/>
      <c r="E615"/>
      <c r="F615"/>
      <c r="L615" s="44"/>
      <c r="N615"/>
      <c r="P615"/>
    </row>
    <row r="616" spans="1:16">
      <c r="A616" s="33"/>
      <c r="B616"/>
      <c r="D616"/>
      <c r="E616"/>
      <c r="F616"/>
      <c r="L616" s="44"/>
      <c r="N616"/>
      <c r="P616"/>
    </row>
    <row r="617" spans="1:16">
      <c r="A617" s="33"/>
      <c r="B617"/>
      <c r="D617"/>
      <c r="E617"/>
      <c r="F617"/>
      <c r="L617" s="44"/>
      <c r="N617"/>
      <c r="P617"/>
    </row>
    <row r="618" spans="1:16">
      <c r="A618" s="33"/>
      <c r="B618"/>
      <c r="D618"/>
      <c r="E618"/>
      <c r="F618"/>
      <c r="L618" s="44"/>
      <c r="N618"/>
      <c r="P618"/>
    </row>
    <row r="619" spans="1:16">
      <c r="A619" s="33"/>
      <c r="B619"/>
      <c r="D619"/>
      <c r="E619"/>
      <c r="F619"/>
      <c r="L619" s="44"/>
      <c r="N619"/>
      <c r="P619"/>
    </row>
    <row r="620" spans="1:16">
      <c r="A620" s="33"/>
      <c r="B620"/>
      <c r="D620"/>
      <c r="E620"/>
      <c r="F620"/>
      <c r="L620" s="44"/>
      <c r="N620"/>
      <c r="P620"/>
    </row>
    <row r="621" spans="1:16">
      <c r="A621" s="33"/>
      <c r="B621"/>
      <c r="D621"/>
      <c r="E621"/>
      <c r="F621"/>
      <c r="L621" s="44"/>
      <c r="N621"/>
      <c r="P621"/>
    </row>
    <row r="622" spans="1:16">
      <c r="A622" s="33"/>
      <c r="B622"/>
      <c r="D622"/>
      <c r="E622"/>
      <c r="F622"/>
      <c r="L622" s="44"/>
      <c r="N622"/>
      <c r="P622"/>
    </row>
    <row r="623" spans="1:16">
      <c r="A623" s="33"/>
      <c r="B623"/>
      <c r="D623"/>
      <c r="E623"/>
      <c r="F623"/>
      <c r="L623" s="44"/>
      <c r="N623"/>
      <c r="P623"/>
    </row>
    <row r="624" spans="1:16">
      <c r="A624" s="33"/>
      <c r="B624"/>
      <c r="D624"/>
      <c r="E624"/>
      <c r="F624"/>
      <c r="L624" s="44"/>
      <c r="N624"/>
      <c r="P624"/>
    </row>
    <row r="625" spans="1:16">
      <c r="A625" s="33"/>
      <c r="B625"/>
      <c r="D625"/>
      <c r="E625"/>
      <c r="F625"/>
      <c r="L625" s="44"/>
      <c r="N625"/>
      <c r="P625"/>
    </row>
    <row r="626" spans="1:16">
      <c r="A626" s="33"/>
      <c r="B626"/>
      <c r="D626"/>
      <c r="E626"/>
      <c r="F626"/>
      <c r="L626" s="44"/>
      <c r="N626"/>
      <c r="P626"/>
    </row>
    <row r="627" spans="1:16">
      <c r="A627" s="33"/>
      <c r="B627"/>
      <c r="D627"/>
      <c r="E627"/>
      <c r="F627"/>
      <c r="L627" s="44"/>
      <c r="N627"/>
      <c r="P627"/>
    </row>
    <row r="628" spans="1:16">
      <c r="A628" s="33"/>
      <c r="B628"/>
      <c r="D628"/>
      <c r="E628"/>
      <c r="F628"/>
      <c r="L628" s="44"/>
      <c r="N628"/>
      <c r="P628"/>
    </row>
    <row r="629" spans="1:16">
      <c r="A629" s="33"/>
      <c r="B629"/>
      <c r="D629"/>
      <c r="E629"/>
      <c r="F629"/>
      <c r="L629" s="44"/>
      <c r="N629"/>
      <c r="P629"/>
    </row>
    <row r="630" spans="1:16">
      <c r="A630" s="33"/>
      <c r="B630"/>
      <c r="D630"/>
      <c r="E630"/>
      <c r="F630"/>
      <c r="L630" s="44"/>
      <c r="N630"/>
      <c r="P630"/>
    </row>
    <row r="631" spans="1:16">
      <c r="A631" s="33"/>
      <c r="B631"/>
      <c r="D631"/>
      <c r="E631"/>
      <c r="F631"/>
      <c r="L631" s="44"/>
      <c r="N631"/>
      <c r="P631"/>
    </row>
    <row r="632" spans="1:16">
      <c r="A632" s="33"/>
      <c r="B632"/>
      <c r="D632"/>
      <c r="E632"/>
      <c r="F632"/>
      <c r="L632" s="44"/>
      <c r="N632"/>
      <c r="P632"/>
    </row>
    <row r="633" spans="1:16">
      <c r="A633" s="33"/>
      <c r="B633"/>
      <c r="D633"/>
      <c r="E633"/>
      <c r="F633"/>
      <c r="L633" s="44"/>
      <c r="N633"/>
      <c r="P633"/>
    </row>
    <row r="634" spans="1:16">
      <c r="A634" s="33"/>
      <c r="B634"/>
      <c r="D634"/>
      <c r="E634"/>
      <c r="F634"/>
      <c r="L634" s="44"/>
      <c r="N634"/>
      <c r="P634"/>
    </row>
    <row r="635" spans="1:16">
      <c r="A635" s="33"/>
      <c r="B635"/>
      <c r="D635"/>
      <c r="E635"/>
      <c r="F635"/>
      <c r="L635" s="44"/>
      <c r="N635"/>
      <c r="P635"/>
    </row>
    <row r="636" spans="1:16">
      <c r="A636" s="33"/>
      <c r="B636"/>
      <c r="D636"/>
      <c r="E636"/>
      <c r="F636"/>
      <c r="L636" s="44"/>
      <c r="N636"/>
      <c r="P636"/>
    </row>
    <row r="637" spans="1:16">
      <c r="A637" s="33"/>
      <c r="B637"/>
      <c r="D637"/>
      <c r="E637"/>
      <c r="F637"/>
      <c r="L637" s="44"/>
      <c r="N637"/>
      <c r="P637"/>
    </row>
    <row r="638" spans="1:16">
      <c r="A638" s="33"/>
      <c r="B638"/>
      <c r="D638"/>
      <c r="E638"/>
      <c r="F638"/>
      <c r="L638" s="44"/>
      <c r="N638"/>
      <c r="P638"/>
    </row>
    <row r="639" spans="1:16">
      <c r="A639" s="33"/>
      <c r="B639"/>
      <c r="D639"/>
      <c r="E639"/>
      <c r="F639"/>
      <c r="L639" s="44"/>
      <c r="N639"/>
      <c r="P639"/>
    </row>
    <row r="640" spans="1:16">
      <c r="A640" s="33"/>
      <c r="B640"/>
      <c r="D640"/>
      <c r="E640"/>
      <c r="F640"/>
      <c r="L640" s="44"/>
      <c r="N640"/>
      <c r="P640"/>
    </row>
    <row r="641" spans="1:16">
      <c r="A641" s="33"/>
      <c r="B641"/>
      <c r="D641"/>
      <c r="E641"/>
      <c r="F641"/>
      <c r="L641" s="44"/>
      <c r="N641"/>
      <c r="P641"/>
    </row>
    <row r="642" spans="1:16">
      <c r="A642" s="33"/>
      <c r="B642"/>
      <c r="D642"/>
      <c r="E642"/>
      <c r="F642"/>
      <c r="L642" s="44"/>
      <c r="N642"/>
      <c r="P642"/>
    </row>
    <row r="643" spans="1:16">
      <c r="A643" s="33"/>
      <c r="B643"/>
      <c r="D643"/>
      <c r="E643"/>
      <c r="F643"/>
      <c r="L643" s="44"/>
      <c r="N643"/>
      <c r="P643"/>
    </row>
    <row r="644" spans="1:16">
      <c r="A644" s="33"/>
      <c r="B644"/>
      <c r="D644"/>
      <c r="E644"/>
      <c r="F644"/>
      <c r="L644" s="44"/>
      <c r="N644"/>
      <c r="P644"/>
    </row>
    <row r="645" spans="1:16">
      <c r="A645" s="33"/>
      <c r="B645"/>
      <c r="D645"/>
      <c r="E645"/>
      <c r="F645"/>
      <c r="L645" s="44"/>
      <c r="N645"/>
      <c r="P645"/>
    </row>
    <row r="646" spans="1:16">
      <c r="A646" s="33"/>
      <c r="B646"/>
      <c r="D646"/>
      <c r="E646"/>
      <c r="F646"/>
      <c r="L646" s="44"/>
      <c r="N646"/>
      <c r="P646"/>
    </row>
    <row r="647" spans="1:16">
      <c r="A647" s="33"/>
      <c r="B647"/>
      <c r="D647"/>
      <c r="E647"/>
      <c r="F647"/>
      <c r="L647" s="44"/>
      <c r="N647"/>
      <c r="P647"/>
    </row>
    <row r="648" spans="1:16">
      <c r="A648" s="33"/>
      <c r="B648"/>
      <c r="D648"/>
      <c r="E648"/>
      <c r="F648"/>
      <c r="L648" s="44"/>
      <c r="N648"/>
      <c r="P648"/>
    </row>
    <row r="649" spans="1:16">
      <c r="A649" s="33"/>
      <c r="B649"/>
      <c r="D649"/>
      <c r="E649"/>
      <c r="F649"/>
      <c r="L649" s="44"/>
      <c r="N649"/>
      <c r="P649"/>
    </row>
    <row r="650" spans="1:16">
      <c r="A650" s="33"/>
      <c r="B650"/>
      <c r="D650"/>
      <c r="E650"/>
      <c r="F650"/>
      <c r="L650" s="44"/>
      <c r="N650"/>
      <c r="P650"/>
    </row>
    <row r="651" spans="1:16">
      <c r="A651" s="33"/>
      <c r="B651"/>
      <c r="D651"/>
      <c r="E651"/>
      <c r="F651"/>
      <c r="L651" s="44"/>
      <c r="N651"/>
      <c r="P651"/>
    </row>
    <row r="652" spans="1:16">
      <c r="A652" s="33"/>
      <c r="B652"/>
      <c r="D652"/>
      <c r="E652"/>
      <c r="F652"/>
      <c r="L652" s="44"/>
      <c r="N652"/>
      <c r="P652"/>
    </row>
    <row r="653" spans="1:16">
      <c r="A653" s="33"/>
      <c r="B653"/>
      <c r="D653"/>
      <c r="E653"/>
      <c r="F653"/>
      <c r="L653" s="44"/>
      <c r="N653"/>
      <c r="P653"/>
    </row>
    <row r="654" spans="1:16">
      <c r="A654" s="33"/>
      <c r="B654"/>
      <c r="D654"/>
      <c r="E654"/>
      <c r="F654"/>
      <c r="L654" s="44"/>
      <c r="N654"/>
      <c r="P654"/>
    </row>
    <row r="655" spans="1:16">
      <c r="A655" s="33"/>
      <c r="B655"/>
      <c r="D655"/>
      <c r="E655"/>
      <c r="F655"/>
      <c r="L655" s="44"/>
      <c r="N655"/>
      <c r="P655"/>
    </row>
    <row r="656" spans="1:16">
      <c r="A656" s="33"/>
      <c r="B656"/>
      <c r="D656"/>
      <c r="E656"/>
      <c r="F656"/>
      <c r="L656" s="44"/>
      <c r="N656"/>
      <c r="P656"/>
    </row>
    <row r="657" spans="1:16">
      <c r="A657" s="33"/>
      <c r="B657"/>
      <c r="D657"/>
      <c r="E657"/>
      <c r="F657"/>
      <c r="L657" s="44"/>
      <c r="N657"/>
      <c r="P657"/>
    </row>
    <row r="658" spans="1:16">
      <c r="A658" s="33"/>
      <c r="B658"/>
      <c r="D658"/>
      <c r="E658"/>
      <c r="F658"/>
      <c r="L658" s="44"/>
      <c r="N658"/>
      <c r="P658"/>
    </row>
    <row r="659" spans="1:16">
      <c r="A659" s="33"/>
      <c r="B659"/>
      <c r="D659"/>
      <c r="E659"/>
      <c r="F659"/>
      <c r="L659" s="44"/>
      <c r="N659"/>
      <c r="P659"/>
    </row>
    <row r="660" spans="1:16">
      <c r="A660" s="33"/>
      <c r="B660"/>
      <c r="D660"/>
      <c r="E660"/>
      <c r="F660"/>
      <c r="L660" s="44"/>
      <c r="N660"/>
      <c r="P660"/>
    </row>
    <row r="661" spans="1:16">
      <c r="A661" s="33"/>
      <c r="B661"/>
      <c r="D661"/>
      <c r="E661"/>
      <c r="F661"/>
      <c r="L661" s="44"/>
      <c r="N661"/>
      <c r="P661"/>
    </row>
    <row r="662" spans="1:16">
      <c r="A662" s="33"/>
      <c r="B662"/>
      <c r="D662"/>
      <c r="E662"/>
      <c r="F662"/>
      <c r="L662" s="44"/>
      <c r="N662"/>
      <c r="P662"/>
    </row>
    <row r="663" spans="1:16">
      <c r="A663" s="33"/>
      <c r="B663"/>
      <c r="D663"/>
      <c r="E663"/>
      <c r="F663"/>
      <c r="L663" s="44"/>
      <c r="N663"/>
      <c r="P663"/>
    </row>
    <row r="664" spans="1:16">
      <c r="A664" s="33"/>
      <c r="B664"/>
      <c r="D664"/>
      <c r="E664"/>
      <c r="F664"/>
      <c r="L664" s="44"/>
      <c r="N664"/>
      <c r="P664"/>
    </row>
    <row r="665" spans="1:16">
      <c r="A665" s="33"/>
      <c r="B665"/>
      <c r="D665"/>
      <c r="E665"/>
      <c r="F665"/>
      <c r="L665" s="44"/>
      <c r="N665"/>
      <c r="P665"/>
    </row>
    <row r="666" spans="1:16">
      <c r="A666" s="33"/>
      <c r="B666"/>
      <c r="D666"/>
      <c r="E666"/>
      <c r="F666"/>
      <c r="L666" s="44"/>
      <c r="N666"/>
      <c r="P666"/>
    </row>
    <row r="667" spans="1:16">
      <c r="A667" s="33"/>
      <c r="B667"/>
      <c r="D667"/>
      <c r="E667"/>
      <c r="F667"/>
      <c r="L667" s="44"/>
      <c r="N667"/>
      <c r="P667"/>
    </row>
    <row r="668" spans="1:16">
      <c r="A668" s="33"/>
      <c r="B668"/>
      <c r="D668"/>
      <c r="E668"/>
      <c r="F668"/>
      <c r="L668" s="44"/>
      <c r="N668"/>
      <c r="P668"/>
    </row>
    <row r="669" spans="1:16">
      <c r="A669" s="33"/>
      <c r="B669"/>
      <c r="D669"/>
      <c r="E669"/>
      <c r="F669"/>
      <c r="L669" s="44"/>
      <c r="N669"/>
      <c r="P669"/>
    </row>
    <row r="670" spans="1:16">
      <c r="A670" s="33"/>
      <c r="B670"/>
      <c r="D670"/>
      <c r="E670"/>
      <c r="F670"/>
      <c r="L670" s="44"/>
      <c r="N670"/>
      <c r="P670"/>
    </row>
    <row r="671" spans="1:16">
      <c r="A671" s="33"/>
      <c r="B671"/>
      <c r="D671"/>
      <c r="E671"/>
      <c r="F671"/>
      <c r="L671" s="44"/>
      <c r="N671"/>
      <c r="P671"/>
    </row>
    <row r="672" spans="1:16">
      <c r="A672" s="33"/>
      <c r="B672"/>
      <c r="D672"/>
      <c r="E672"/>
      <c r="F672"/>
      <c r="L672" s="44"/>
      <c r="N672"/>
      <c r="P672"/>
    </row>
    <row r="673" spans="1:16">
      <c r="A673" s="33"/>
      <c r="B673"/>
      <c r="D673"/>
      <c r="E673"/>
      <c r="F673"/>
      <c r="L673" s="44"/>
      <c r="N673"/>
      <c r="P673"/>
    </row>
    <row r="674" spans="1:16">
      <c r="A674" s="33"/>
      <c r="B674"/>
      <c r="D674"/>
      <c r="E674"/>
      <c r="F674"/>
      <c r="L674" s="44"/>
      <c r="N674"/>
      <c r="P674"/>
    </row>
    <row r="675" spans="1:16">
      <c r="A675" s="33"/>
      <c r="B675"/>
      <c r="D675"/>
      <c r="E675"/>
      <c r="F675"/>
      <c r="L675" s="44"/>
      <c r="N675"/>
      <c r="P675"/>
    </row>
    <row r="676" spans="1:16">
      <c r="A676" s="33"/>
      <c r="B676"/>
      <c r="D676"/>
      <c r="E676"/>
      <c r="F676"/>
      <c r="L676" s="44"/>
      <c r="N676"/>
      <c r="P676"/>
    </row>
    <row r="677" spans="1:16">
      <c r="A677" s="33"/>
      <c r="B677"/>
      <c r="D677"/>
      <c r="E677"/>
      <c r="F677"/>
      <c r="L677" s="44"/>
      <c r="N677"/>
      <c r="P677"/>
    </row>
    <row r="678" spans="1:16">
      <c r="A678" s="33"/>
      <c r="B678"/>
      <c r="D678"/>
      <c r="E678"/>
      <c r="F678"/>
      <c r="L678" s="44"/>
      <c r="N678"/>
      <c r="P678"/>
    </row>
    <row r="679" spans="1:16">
      <c r="A679" s="33"/>
      <c r="B679"/>
      <c r="D679"/>
      <c r="E679"/>
      <c r="F679"/>
      <c r="L679" s="44"/>
      <c r="N679"/>
      <c r="P679"/>
    </row>
    <row r="680" spans="1:16">
      <c r="A680" s="33"/>
      <c r="B680"/>
      <c r="D680"/>
      <c r="E680"/>
      <c r="F680"/>
      <c r="L680" s="44"/>
      <c r="N680"/>
      <c r="P680"/>
    </row>
    <row r="681" spans="1:16">
      <c r="A681" s="33"/>
      <c r="B681"/>
      <c r="D681"/>
      <c r="E681"/>
      <c r="F681"/>
      <c r="L681" s="44"/>
      <c r="N681"/>
      <c r="P681"/>
    </row>
    <row r="682" spans="1:16">
      <c r="A682" s="33"/>
      <c r="B682"/>
      <c r="D682"/>
      <c r="E682"/>
      <c r="F682"/>
      <c r="L682" s="44"/>
      <c r="N682"/>
      <c r="P682"/>
    </row>
    <row r="683" spans="1:16">
      <c r="A683" s="33"/>
      <c r="B683"/>
      <c r="D683"/>
      <c r="E683"/>
      <c r="F683"/>
      <c r="L683" s="44"/>
      <c r="N683"/>
      <c r="P683"/>
    </row>
    <row r="684" spans="1:16">
      <c r="A684" s="33"/>
      <c r="B684"/>
      <c r="D684"/>
      <c r="E684"/>
      <c r="F684"/>
      <c r="L684" s="44"/>
      <c r="N684"/>
      <c r="P684"/>
    </row>
    <row r="685" spans="1:16">
      <c r="A685" s="33"/>
      <c r="B685"/>
      <c r="D685"/>
      <c r="E685"/>
      <c r="F685"/>
      <c r="L685" s="44"/>
      <c r="N685"/>
      <c r="P685"/>
    </row>
    <row r="686" spans="1:16">
      <c r="A686" s="33"/>
      <c r="B686"/>
      <c r="D686"/>
      <c r="E686"/>
      <c r="F686"/>
      <c r="L686" s="44"/>
      <c r="N686"/>
      <c r="P686"/>
    </row>
    <row r="687" spans="1:16">
      <c r="A687" s="33"/>
      <c r="B687"/>
      <c r="D687"/>
      <c r="E687"/>
      <c r="F687"/>
      <c r="L687" s="44"/>
      <c r="N687"/>
      <c r="P687"/>
    </row>
    <row r="688" spans="1:16">
      <c r="A688" s="33"/>
      <c r="B688"/>
      <c r="D688"/>
      <c r="E688"/>
      <c r="F688"/>
      <c r="L688" s="44"/>
      <c r="N688"/>
      <c r="P688"/>
    </row>
    <row r="689" spans="1:16">
      <c r="A689" s="33"/>
      <c r="B689"/>
      <c r="D689"/>
      <c r="E689"/>
      <c r="F689"/>
      <c r="L689" s="44"/>
      <c r="N689"/>
      <c r="P689"/>
    </row>
    <row r="690" spans="1:16">
      <c r="A690" s="33"/>
      <c r="B690"/>
      <c r="D690"/>
      <c r="E690"/>
      <c r="F690"/>
      <c r="L690" s="44"/>
      <c r="N690"/>
      <c r="P690"/>
    </row>
    <row r="691" spans="1:16">
      <c r="A691" s="33"/>
      <c r="B691"/>
      <c r="D691"/>
      <c r="E691"/>
      <c r="F691"/>
      <c r="L691" s="44"/>
      <c r="N691"/>
      <c r="P691"/>
    </row>
    <row r="692" spans="1:16">
      <c r="A692" s="33"/>
      <c r="B692"/>
      <c r="D692"/>
      <c r="E692"/>
      <c r="F692"/>
      <c r="L692" s="44"/>
      <c r="N692"/>
      <c r="P692"/>
    </row>
    <row r="693" spans="1:16">
      <c r="A693" s="33"/>
      <c r="B693"/>
      <c r="D693"/>
      <c r="E693"/>
      <c r="F693"/>
      <c r="L693" s="44"/>
      <c r="N693"/>
      <c r="P693"/>
    </row>
    <row r="694" spans="1:16">
      <c r="A694" s="33"/>
      <c r="B694"/>
      <c r="D694"/>
      <c r="E694"/>
      <c r="F694"/>
      <c r="L694" s="44"/>
      <c r="N694"/>
      <c r="P694"/>
    </row>
    <row r="695" spans="1:16">
      <c r="A695" s="33"/>
      <c r="B695"/>
      <c r="D695"/>
      <c r="E695"/>
      <c r="F695"/>
      <c r="L695" s="44"/>
      <c r="N695"/>
      <c r="P695"/>
    </row>
    <row r="696" spans="1:16">
      <c r="A696" s="33"/>
      <c r="B696"/>
      <c r="D696"/>
      <c r="E696"/>
      <c r="F696"/>
      <c r="L696" s="44"/>
      <c r="N696"/>
      <c r="P696"/>
    </row>
    <row r="697" spans="1:16">
      <c r="A697" s="33"/>
      <c r="B697"/>
      <c r="D697"/>
      <c r="E697"/>
      <c r="F697"/>
      <c r="L697" s="44"/>
      <c r="N697"/>
      <c r="P697"/>
    </row>
    <row r="698" spans="1:16">
      <c r="A698" s="33"/>
      <c r="B698"/>
      <c r="D698"/>
      <c r="E698"/>
      <c r="F698"/>
      <c r="L698" s="44"/>
      <c r="N698"/>
      <c r="P698"/>
    </row>
    <row r="699" spans="1:16">
      <c r="A699" s="33"/>
      <c r="B699"/>
      <c r="D699"/>
      <c r="E699"/>
      <c r="F699"/>
      <c r="L699" s="44"/>
      <c r="N699"/>
      <c r="P699"/>
    </row>
    <row r="700" spans="1:16">
      <c r="A700" s="33"/>
      <c r="B700"/>
      <c r="D700"/>
      <c r="E700"/>
      <c r="F700"/>
      <c r="L700" s="44"/>
      <c r="N700"/>
      <c r="P700"/>
    </row>
    <row r="701" spans="1:16">
      <c r="A701" s="33"/>
      <c r="B701"/>
      <c r="D701"/>
      <c r="E701"/>
      <c r="F701"/>
      <c r="L701" s="44"/>
      <c r="N701"/>
      <c r="P701"/>
    </row>
    <row r="702" spans="1:16">
      <c r="A702" s="33"/>
      <c r="B702"/>
      <c r="D702"/>
      <c r="E702"/>
      <c r="F702"/>
      <c r="L702" s="44"/>
      <c r="N702"/>
      <c r="P702"/>
    </row>
    <row r="703" spans="1:16">
      <c r="A703" s="33"/>
      <c r="B703"/>
      <c r="D703"/>
      <c r="E703"/>
      <c r="F703"/>
      <c r="L703" s="44"/>
      <c r="N703"/>
      <c r="P703"/>
    </row>
    <row r="704" spans="1:16">
      <c r="A704" s="33"/>
      <c r="B704"/>
      <c r="D704"/>
      <c r="E704"/>
      <c r="F704"/>
      <c r="L704" s="44"/>
      <c r="N704"/>
      <c r="P704"/>
    </row>
    <row r="705" spans="1:16">
      <c r="A705" s="33"/>
      <c r="B705"/>
      <c r="D705"/>
      <c r="E705"/>
      <c r="F705"/>
      <c r="L705" s="44"/>
      <c r="N705"/>
      <c r="P705"/>
    </row>
    <row r="706" spans="1:16">
      <c r="A706" s="33"/>
      <c r="B706"/>
      <c r="D706"/>
      <c r="E706"/>
      <c r="F706"/>
      <c r="L706" s="44"/>
      <c r="N706"/>
      <c r="P706"/>
    </row>
    <row r="707" spans="1:16">
      <c r="A707" s="33"/>
      <c r="B707"/>
      <c r="D707"/>
      <c r="E707"/>
      <c r="F707"/>
      <c r="L707" s="44"/>
      <c r="N707"/>
      <c r="P707"/>
    </row>
    <row r="708" spans="1:16">
      <c r="A708" s="33"/>
      <c r="B708"/>
      <c r="D708"/>
      <c r="E708"/>
      <c r="F708"/>
      <c r="L708" s="44"/>
      <c r="N708"/>
      <c r="P708"/>
    </row>
    <row r="709" spans="1:16">
      <c r="A709" s="33"/>
      <c r="B709"/>
      <c r="D709"/>
      <c r="E709"/>
      <c r="F709"/>
      <c r="L709" s="44"/>
      <c r="N709"/>
      <c r="P709"/>
    </row>
    <row r="710" spans="1:16">
      <c r="A710" s="33"/>
      <c r="B710"/>
      <c r="D710"/>
      <c r="E710"/>
      <c r="F710"/>
      <c r="L710" s="44"/>
      <c r="N710"/>
      <c r="P710"/>
    </row>
    <row r="711" spans="1:16">
      <c r="A711" s="33"/>
      <c r="B711"/>
      <c r="D711"/>
      <c r="E711"/>
      <c r="F711"/>
      <c r="L711" s="44"/>
      <c r="N711"/>
      <c r="P711"/>
    </row>
    <row r="712" spans="1:16">
      <c r="A712" s="33"/>
      <c r="B712"/>
      <c r="D712"/>
      <c r="E712"/>
      <c r="F712"/>
      <c r="L712" s="44"/>
      <c r="N712"/>
      <c r="P712"/>
    </row>
    <row r="713" spans="1:16">
      <c r="A713" s="33"/>
      <c r="B713"/>
      <c r="D713"/>
      <c r="E713"/>
      <c r="F713"/>
      <c r="L713" s="44"/>
      <c r="N713"/>
      <c r="P713"/>
    </row>
    <row r="714" spans="1:16">
      <c r="A714" s="33"/>
      <c r="B714"/>
      <c r="D714"/>
      <c r="E714"/>
      <c r="F714"/>
      <c r="L714" s="44"/>
      <c r="N714"/>
      <c r="P714"/>
    </row>
    <row r="715" spans="1:16">
      <c r="A715" s="33"/>
      <c r="B715"/>
      <c r="D715"/>
      <c r="E715"/>
      <c r="F715"/>
      <c r="L715" s="44"/>
      <c r="N715"/>
      <c r="P715"/>
    </row>
    <row r="716" spans="1:16">
      <c r="A716" s="33"/>
      <c r="B716"/>
      <c r="D716"/>
      <c r="E716"/>
      <c r="F716"/>
      <c r="L716" s="44"/>
      <c r="N716"/>
      <c r="P716"/>
    </row>
    <row r="717" spans="1:16">
      <c r="A717" s="33"/>
      <c r="B717"/>
      <c r="D717"/>
      <c r="E717"/>
      <c r="F717"/>
      <c r="L717" s="44"/>
      <c r="N717"/>
      <c r="P717"/>
    </row>
    <row r="718" spans="1:16">
      <c r="A718" s="33"/>
      <c r="B718"/>
      <c r="D718"/>
      <c r="E718"/>
      <c r="F718"/>
      <c r="L718" s="44"/>
      <c r="N718"/>
      <c r="P718"/>
    </row>
    <row r="719" spans="1:16">
      <c r="A719" s="33"/>
      <c r="B719"/>
      <c r="D719"/>
      <c r="E719"/>
      <c r="F719"/>
      <c r="L719" s="44"/>
      <c r="N719"/>
      <c r="P719"/>
    </row>
    <row r="720" spans="1:16">
      <c r="A720" s="33"/>
      <c r="B720"/>
      <c r="D720"/>
      <c r="E720"/>
      <c r="F720"/>
      <c r="L720" s="44"/>
      <c r="N720"/>
      <c r="P720"/>
    </row>
    <row r="721" spans="1:16">
      <c r="A721" s="33"/>
      <c r="B721"/>
      <c r="D721"/>
      <c r="E721"/>
      <c r="F721"/>
      <c r="L721" s="44"/>
      <c r="N721"/>
      <c r="P721"/>
    </row>
    <row r="722" spans="1:16">
      <c r="A722" s="33"/>
      <c r="B722"/>
      <c r="D722"/>
      <c r="E722"/>
      <c r="F722"/>
      <c r="L722" s="44"/>
      <c r="N722"/>
      <c r="P722"/>
    </row>
    <row r="723" spans="1:16">
      <c r="A723" s="33"/>
      <c r="B723"/>
      <c r="D723"/>
      <c r="E723"/>
      <c r="F723"/>
      <c r="L723" s="44"/>
      <c r="N723"/>
      <c r="P723"/>
    </row>
    <row r="724" spans="1:16">
      <c r="A724" s="33"/>
      <c r="B724"/>
      <c r="D724"/>
      <c r="E724"/>
      <c r="F724"/>
      <c r="L724" s="44"/>
      <c r="N724"/>
      <c r="P724"/>
    </row>
    <row r="725" spans="1:16">
      <c r="A725" s="33"/>
      <c r="B725"/>
      <c r="D725"/>
      <c r="E725"/>
      <c r="F725"/>
      <c r="L725" s="44"/>
      <c r="N725"/>
      <c r="P725"/>
    </row>
    <row r="726" spans="1:16">
      <c r="A726" s="33"/>
      <c r="B726"/>
      <c r="D726"/>
      <c r="E726"/>
      <c r="F726"/>
      <c r="L726" s="44"/>
      <c r="N726"/>
      <c r="P726"/>
    </row>
    <row r="727" spans="1:16">
      <c r="A727" s="33"/>
      <c r="B727"/>
      <c r="D727"/>
      <c r="E727"/>
      <c r="F727"/>
      <c r="L727" s="44"/>
      <c r="N727"/>
      <c r="P727"/>
    </row>
    <row r="728" spans="1:16">
      <c r="A728" s="33"/>
      <c r="B728"/>
      <c r="D728"/>
      <c r="E728"/>
      <c r="F728"/>
      <c r="L728" s="44"/>
      <c r="N728"/>
      <c r="P728"/>
    </row>
    <row r="729" spans="1:16">
      <c r="A729" s="33"/>
      <c r="B729"/>
      <c r="D729"/>
      <c r="E729"/>
      <c r="F729"/>
      <c r="L729" s="44"/>
      <c r="N729"/>
      <c r="P729"/>
    </row>
    <row r="730" spans="1:16">
      <c r="A730" s="33"/>
      <c r="B730"/>
      <c r="D730"/>
      <c r="E730"/>
      <c r="F730"/>
      <c r="L730" s="44"/>
      <c r="N730"/>
      <c r="P730"/>
    </row>
    <row r="731" spans="1:16">
      <c r="A731" s="33"/>
      <c r="B731"/>
      <c r="D731"/>
      <c r="E731"/>
      <c r="F731"/>
      <c r="L731" s="44"/>
      <c r="N731"/>
      <c r="P731"/>
    </row>
    <row r="732" spans="1:16">
      <c r="A732" s="33"/>
      <c r="B732"/>
      <c r="D732"/>
      <c r="E732"/>
      <c r="F732"/>
      <c r="L732" s="44"/>
      <c r="N732"/>
      <c r="P732"/>
    </row>
    <row r="733" spans="1:16">
      <c r="A733" s="33"/>
      <c r="B733"/>
      <c r="D733"/>
      <c r="E733"/>
      <c r="F733"/>
      <c r="L733" s="44"/>
      <c r="N733"/>
      <c r="P733"/>
    </row>
    <row r="734" spans="1:16">
      <c r="A734" s="33"/>
      <c r="B734"/>
      <c r="D734"/>
      <c r="E734"/>
      <c r="F734"/>
      <c r="L734" s="44"/>
      <c r="N734"/>
      <c r="P734"/>
    </row>
    <row r="735" spans="1:16">
      <c r="A735" s="33"/>
      <c r="B735"/>
      <c r="D735"/>
      <c r="E735"/>
      <c r="F735"/>
      <c r="L735" s="44"/>
      <c r="N735"/>
      <c r="P735"/>
    </row>
    <row r="736" spans="1:16">
      <c r="A736" s="33"/>
      <c r="B736"/>
      <c r="D736"/>
      <c r="E736"/>
      <c r="F736"/>
      <c r="L736" s="44"/>
      <c r="N736"/>
      <c r="P736"/>
    </row>
    <row r="737" spans="1:16">
      <c r="A737" s="33"/>
      <c r="B737"/>
      <c r="D737"/>
      <c r="E737"/>
      <c r="F737"/>
      <c r="L737" s="44"/>
      <c r="N737"/>
      <c r="P737"/>
    </row>
    <row r="738" spans="1:16">
      <c r="A738" s="33"/>
      <c r="B738"/>
      <c r="D738"/>
      <c r="E738"/>
      <c r="F738"/>
      <c r="L738" s="44"/>
      <c r="N738"/>
      <c r="P738"/>
    </row>
    <row r="739" spans="1:16">
      <c r="A739" s="33"/>
      <c r="B739"/>
      <c r="D739"/>
      <c r="E739"/>
      <c r="F739"/>
      <c r="L739" s="44"/>
      <c r="N739"/>
      <c r="P739"/>
    </row>
    <row r="740" spans="1:16">
      <c r="A740" s="33"/>
      <c r="B740"/>
      <c r="D740"/>
      <c r="E740"/>
      <c r="F740"/>
      <c r="L740" s="44"/>
      <c r="N740"/>
      <c r="P740"/>
    </row>
    <row r="741" spans="1:16">
      <c r="A741" s="33"/>
      <c r="B741"/>
      <c r="D741"/>
      <c r="E741"/>
      <c r="F741"/>
      <c r="L741" s="44"/>
      <c r="N741"/>
      <c r="P741"/>
    </row>
    <row r="742" spans="1:16">
      <c r="A742" s="33"/>
      <c r="B742"/>
      <c r="D742"/>
      <c r="E742"/>
      <c r="F742"/>
      <c r="L742" s="44"/>
      <c r="N742"/>
      <c r="P742"/>
    </row>
    <row r="743" spans="1:16">
      <c r="A743" s="33"/>
      <c r="B743"/>
      <c r="D743"/>
      <c r="E743"/>
      <c r="F743"/>
      <c r="L743" s="44"/>
      <c r="N743"/>
      <c r="P743"/>
    </row>
    <row r="744" spans="1:16">
      <c r="A744" s="33"/>
      <c r="B744"/>
      <c r="D744"/>
      <c r="E744"/>
      <c r="F744"/>
      <c r="L744" s="44"/>
      <c r="N744"/>
      <c r="P744"/>
    </row>
    <row r="745" spans="1:16">
      <c r="A745" s="33"/>
      <c r="B745"/>
      <c r="D745"/>
      <c r="E745"/>
      <c r="F745"/>
      <c r="L745" s="44"/>
      <c r="N745"/>
      <c r="P745"/>
    </row>
    <row r="746" spans="1:16">
      <c r="A746" s="33"/>
      <c r="B746"/>
      <c r="D746"/>
      <c r="E746"/>
      <c r="F746"/>
      <c r="L746" s="44"/>
      <c r="N746"/>
      <c r="P746"/>
    </row>
    <row r="747" spans="1:16">
      <c r="A747" s="33"/>
      <c r="B747"/>
      <c r="D747"/>
      <c r="E747"/>
      <c r="F747"/>
      <c r="L747" s="44"/>
      <c r="N747"/>
      <c r="P747"/>
    </row>
    <row r="748" spans="1:16">
      <c r="A748" s="33"/>
      <c r="B748"/>
      <c r="D748"/>
      <c r="E748"/>
      <c r="F748"/>
      <c r="L748" s="44"/>
      <c r="N748"/>
      <c r="P748"/>
    </row>
    <row r="749" spans="1:16">
      <c r="A749" s="33"/>
      <c r="B749"/>
      <c r="D749"/>
      <c r="E749"/>
      <c r="F749"/>
      <c r="L749" s="44"/>
      <c r="N749"/>
      <c r="P749"/>
    </row>
    <row r="750" spans="1:16">
      <c r="A750" s="33"/>
      <c r="B750"/>
      <c r="D750"/>
      <c r="E750"/>
      <c r="F750"/>
      <c r="L750" s="44"/>
      <c r="N750"/>
      <c r="P750"/>
    </row>
    <row r="751" spans="1:16">
      <c r="A751" s="33"/>
      <c r="B751"/>
      <c r="D751"/>
      <c r="E751"/>
      <c r="F751"/>
      <c r="L751" s="44"/>
      <c r="N751"/>
      <c r="P751"/>
    </row>
    <row r="752" spans="1:16">
      <c r="A752" s="33"/>
      <c r="B752"/>
      <c r="D752"/>
      <c r="E752"/>
      <c r="F752"/>
      <c r="L752" s="44"/>
      <c r="N752"/>
      <c r="P752"/>
    </row>
    <row r="753" spans="1:16">
      <c r="A753" s="33"/>
      <c r="B753"/>
      <c r="D753"/>
      <c r="E753"/>
      <c r="F753"/>
      <c r="L753" s="44"/>
      <c r="N753"/>
      <c r="P753"/>
    </row>
    <row r="754" spans="1:16">
      <c r="A754" s="33"/>
      <c r="B754"/>
      <c r="D754"/>
      <c r="E754"/>
      <c r="F754"/>
      <c r="L754" s="44"/>
      <c r="N754"/>
      <c r="P754"/>
    </row>
    <row r="755" spans="1:16">
      <c r="A755" s="33"/>
      <c r="B755"/>
      <c r="D755"/>
      <c r="E755"/>
      <c r="F755"/>
      <c r="L755" s="44"/>
      <c r="N755"/>
      <c r="P755"/>
    </row>
    <row r="756" spans="1:16">
      <c r="A756" s="33"/>
      <c r="B756"/>
      <c r="D756"/>
      <c r="E756"/>
      <c r="F756"/>
      <c r="L756" s="44"/>
      <c r="N756"/>
      <c r="P756"/>
    </row>
    <row r="757" spans="1:16">
      <c r="A757" s="33"/>
      <c r="B757"/>
      <c r="D757"/>
      <c r="E757"/>
      <c r="F757"/>
      <c r="L757" s="44"/>
      <c r="N757"/>
      <c r="P757"/>
    </row>
    <row r="758" spans="1:16">
      <c r="A758" s="33"/>
      <c r="B758"/>
      <c r="D758"/>
      <c r="E758"/>
      <c r="F758"/>
      <c r="L758" s="44"/>
      <c r="N758"/>
      <c r="P758"/>
    </row>
    <row r="759" spans="1:16">
      <c r="A759" s="33"/>
      <c r="B759"/>
      <c r="D759"/>
      <c r="E759"/>
      <c r="F759"/>
      <c r="L759" s="44"/>
      <c r="N759"/>
      <c r="P759"/>
    </row>
    <row r="760" spans="1:16">
      <c r="A760" s="33"/>
      <c r="B760"/>
      <c r="D760"/>
      <c r="E760"/>
      <c r="F760"/>
      <c r="L760" s="44"/>
      <c r="N760"/>
      <c r="P760"/>
    </row>
    <row r="761" spans="1:16">
      <c r="A761" s="33"/>
      <c r="B761"/>
      <c r="D761"/>
      <c r="E761"/>
      <c r="F761"/>
      <c r="L761" s="44"/>
      <c r="N761"/>
      <c r="P761"/>
    </row>
    <row r="762" spans="1:16">
      <c r="A762" s="33"/>
      <c r="B762"/>
      <c r="D762"/>
      <c r="E762"/>
      <c r="F762"/>
      <c r="L762" s="44"/>
      <c r="N762"/>
      <c r="P762"/>
    </row>
    <row r="763" spans="1:16">
      <c r="A763" s="33"/>
      <c r="B763"/>
      <c r="D763"/>
      <c r="E763"/>
      <c r="F763"/>
      <c r="L763" s="44"/>
      <c r="N763"/>
      <c r="P763"/>
    </row>
    <row r="764" spans="1:16">
      <c r="A764" s="33"/>
      <c r="B764"/>
      <c r="D764"/>
      <c r="E764"/>
      <c r="F764"/>
      <c r="L764" s="44"/>
      <c r="N764"/>
      <c r="P764"/>
    </row>
    <row r="765" spans="1:16">
      <c r="A765" s="33"/>
      <c r="B765"/>
      <c r="D765"/>
      <c r="E765"/>
      <c r="F765"/>
      <c r="L765" s="44"/>
      <c r="N765"/>
      <c r="P765"/>
    </row>
    <row r="766" spans="1:16">
      <c r="A766" s="33"/>
      <c r="B766"/>
      <c r="D766"/>
      <c r="E766"/>
      <c r="F766"/>
      <c r="L766" s="44"/>
      <c r="N766"/>
      <c r="P766"/>
    </row>
    <row r="767" spans="1:16">
      <c r="A767" s="33"/>
      <c r="B767"/>
      <c r="D767"/>
      <c r="E767"/>
      <c r="F767"/>
      <c r="L767" s="44"/>
      <c r="N767"/>
      <c r="P767"/>
    </row>
    <row r="768" spans="1:16">
      <c r="A768" s="33"/>
      <c r="B768"/>
      <c r="D768"/>
      <c r="E768"/>
      <c r="F768"/>
      <c r="L768" s="44"/>
      <c r="N768"/>
      <c r="P768"/>
    </row>
    <row r="769" spans="1:16">
      <c r="A769" s="33"/>
      <c r="B769"/>
      <c r="D769"/>
      <c r="E769"/>
      <c r="F769"/>
      <c r="L769" s="44"/>
      <c r="N769"/>
      <c r="P769"/>
    </row>
    <row r="770" spans="1:16">
      <c r="A770" s="33"/>
      <c r="B770"/>
      <c r="D770"/>
      <c r="E770"/>
      <c r="F770"/>
      <c r="L770" s="44"/>
      <c r="N770"/>
      <c r="P770"/>
    </row>
    <row r="771" spans="1:16">
      <c r="A771" s="33"/>
      <c r="B771"/>
      <c r="D771"/>
      <c r="E771"/>
      <c r="F771"/>
      <c r="L771" s="44"/>
      <c r="N771"/>
      <c r="P771"/>
    </row>
    <row r="772" spans="1:16">
      <c r="A772" s="33"/>
      <c r="B772"/>
      <c r="D772"/>
      <c r="E772"/>
      <c r="F772"/>
      <c r="L772" s="44"/>
      <c r="N772"/>
      <c r="P772"/>
    </row>
    <row r="773" spans="1:16">
      <c r="A773" s="33"/>
      <c r="B773"/>
      <c r="D773"/>
      <c r="E773"/>
      <c r="F773"/>
      <c r="L773" s="44"/>
      <c r="N773"/>
      <c r="P773"/>
    </row>
    <row r="774" spans="1:16">
      <c r="A774" s="33"/>
      <c r="B774"/>
      <c r="D774"/>
      <c r="E774"/>
      <c r="F774"/>
      <c r="L774" s="44"/>
      <c r="N774"/>
      <c r="P774"/>
    </row>
    <row r="775" spans="1:16">
      <c r="A775" s="33"/>
      <c r="B775"/>
      <c r="D775"/>
      <c r="E775"/>
      <c r="F775"/>
      <c r="L775" s="44"/>
      <c r="N775"/>
      <c r="P775"/>
    </row>
    <row r="776" spans="1:16">
      <c r="A776" s="33"/>
      <c r="B776"/>
      <c r="D776"/>
      <c r="E776"/>
      <c r="F776"/>
      <c r="L776" s="44"/>
      <c r="N776"/>
      <c r="P776"/>
    </row>
    <row r="777" spans="1:16">
      <c r="A777" s="33"/>
      <c r="B777"/>
      <c r="D777"/>
      <c r="E777"/>
      <c r="F777"/>
      <c r="L777" s="44"/>
      <c r="N777"/>
      <c r="P777"/>
    </row>
    <row r="778" spans="1:16">
      <c r="A778" s="33"/>
      <c r="B778"/>
      <c r="D778"/>
      <c r="E778"/>
      <c r="F778"/>
      <c r="L778" s="44"/>
      <c r="N778"/>
      <c r="P778"/>
    </row>
    <row r="779" spans="1:16">
      <c r="A779" s="33"/>
      <c r="B779"/>
      <c r="D779"/>
      <c r="E779"/>
      <c r="F779"/>
      <c r="L779" s="44"/>
      <c r="N779"/>
      <c r="P779"/>
    </row>
    <row r="780" spans="1:16">
      <c r="A780" s="33"/>
      <c r="B780"/>
      <c r="D780"/>
      <c r="E780"/>
      <c r="F780"/>
      <c r="L780" s="44"/>
      <c r="N780"/>
      <c r="P780"/>
    </row>
    <row r="781" spans="1:16">
      <c r="A781" s="33"/>
      <c r="B781"/>
      <c r="D781"/>
      <c r="E781"/>
      <c r="F781"/>
      <c r="L781" s="44"/>
      <c r="N781"/>
      <c r="P781"/>
    </row>
    <row r="782" spans="1:16">
      <c r="A782" s="33"/>
      <c r="B782"/>
      <c r="D782"/>
      <c r="E782"/>
      <c r="F782"/>
      <c r="L782" s="44"/>
      <c r="N782"/>
      <c r="P782"/>
    </row>
    <row r="783" spans="1:16">
      <c r="A783" s="33"/>
      <c r="B783"/>
      <c r="D783"/>
      <c r="E783"/>
      <c r="F783"/>
      <c r="L783" s="44"/>
      <c r="N783"/>
      <c r="P783"/>
    </row>
    <row r="784" spans="1:16">
      <c r="A784" s="33"/>
      <c r="B784"/>
      <c r="D784"/>
      <c r="E784"/>
      <c r="F784"/>
      <c r="L784" s="44"/>
      <c r="N784"/>
      <c r="P784"/>
    </row>
    <row r="785" spans="1:16">
      <c r="A785" s="33"/>
      <c r="B785"/>
      <c r="D785"/>
      <c r="E785"/>
      <c r="F785"/>
      <c r="L785" s="44"/>
      <c r="N785"/>
      <c r="P785"/>
    </row>
    <row r="786" spans="1:16">
      <c r="A786" s="33"/>
      <c r="B786"/>
      <c r="D786"/>
      <c r="E786"/>
      <c r="F786"/>
      <c r="L786" s="44"/>
      <c r="N786"/>
      <c r="P786"/>
    </row>
    <row r="787" spans="1:16">
      <c r="A787" s="33"/>
      <c r="B787"/>
      <c r="D787"/>
      <c r="E787"/>
      <c r="F787"/>
      <c r="L787" s="44"/>
      <c r="N787"/>
      <c r="P787"/>
    </row>
    <row r="788" spans="1:16">
      <c r="A788" s="33"/>
      <c r="B788"/>
      <c r="D788"/>
      <c r="E788"/>
      <c r="F788"/>
      <c r="L788" s="44"/>
      <c r="N788"/>
      <c r="P788"/>
    </row>
    <row r="789" spans="1:16">
      <c r="A789" s="33"/>
      <c r="B789"/>
      <c r="D789"/>
      <c r="E789"/>
      <c r="F789"/>
      <c r="L789" s="44"/>
      <c r="N789"/>
      <c r="P789"/>
    </row>
    <row r="790" spans="1:16">
      <c r="A790" s="33"/>
      <c r="B790"/>
      <c r="D790"/>
      <c r="E790"/>
      <c r="F790"/>
      <c r="L790" s="44"/>
      <c r="N790"/>
      <c r="P790"/>
    </row>
    <row r="791" spans="1:16">
      <c r="A791" s="33"/>
      <c r="B791"/>
      <c r="D791"/>
      <c r="E791"/>
      <c r="F791"/>
      <c r="L791" s="44"/>
      <c r="N791"/>
      <c r="P791"/>
    </row>
    <row r="792" spans="1:16">
      <c r="A792" s="33"/>
      <c r="B792"/>
      <c r="D792"/>
      <c r="E792"/>
      <c r="F792"/>
      <c r="L792" s="44"/>
      <c r="N792"/>
      <c r="P792"/>
    </row>
    <row r="793" spans="1:16">
      <c r="A793" s="33"/>
      <c r="B793"/>
      <c r="D793"/>
      <c r="E793"/>
      <c r="F793"/>
      <c r="L793" s="44"/>
      <c r="N793"/>
      <c r="P793"/>
    </row>
    <row r="794" spans="1:16">
      <c r="A794" s="33"/>
      <c r="B794"/>
      <c r="D794"/>
      <c r="E794"/>
      <c r="F794"/>
      <c r="L794" s="44"/>
      <c r="N794"/>
      <c r="P794"/>
    </row>
    <row r="795" spans="1:16">
      <c r="A795" s="33"/>
      <c r="B795"/>
      <c r="D795"/>
      <c r="E795"/>
      <c r="F795"/>
      <c r="L795" s="44"/>
      <c r="N795"/>
      <c r="P795"/>
    </row>
    <row r="796" spans="1:16">
      <c r="A796" s="33"/>
      <c r="B796"/>
      <c r="D796"/>
      <c r="E796"/>
      <c r="F796"/>
      <c r="L796" s="44"/>
      <c r="N796"/>
      <c r="P796"/>
    </row>
    <row r="797" spans="1:16">
      <c r="A797" s="33"/>
      <c r="B797"/>
      <c r="D797"/>
      <c r="E797"/>
      <c r="F797"/>
      <c r="L797" s="44"/>
      <c r="N797"/>
      <c r="P797"/>
    </row>
    <row r="798" spans="1:16">
      <c r="A798" s="33"/>
      <c r="B798"/>
      <c r="D798"/>
      <c r="E798"/>
      <c r="F798"/>
      <c r="L798" s="44"/>
      <c r="N798"/>
      <c r="P798"/>
    </row>
    <row r="799" spans="1:16">
      <c r="A799" s="33"/>
      <c r="B799"/>
      <c r="D799"/>
      <c r="E799"/>
      <c r="F799"/>
      <c r="L799" s="44"/>
      <c r="N799"/>
      <c r="P799"/>
    </row>
    <row r="800" spans="1:16">
      <c r="A800" s="33"/>
      <c r="B800"/>
      <c r="D800"/>
      <c r="E800"/>
      <c r="F800"/>
      <c r="L800" s="44"/>
      <c r="N800"/>
      <c r="P800"/>
    </row>
    <row r="801" spans="1:16">
      <c r="A801" s="33"/>
      <c r="B801"/>
      <c r="D801"/>
      <c r="E801"/>
      <c r="F801"/>
      <c r="L801" s="44"/>
      <c r="N801"/>
      <c r="P801"/>
    </row>
    <row r="802" spans="1:16">
      <c r="A802" s="33"/>
      <c r="B802"/>
      <c r="D802"/>
      <c r="E802"/>
      <c r="F802"/>
      <c r="L802" s="44"/>
      <c r="N802"/>
      <c r="P802"/>
    </row>
    <row r="803" spans="1:16">
      <c r="A803" s="33"/>
      <c r="B803"/>
      <c r="D803"/>
      <c r="E803"/>
      <c r="F803"/>
      <c r="L803" s="44"/>
      <c r="N803"/>
      <c r="P803"/>
    </row>
    <row r="804" spans="1:16">
      <c r="A804" s="33"/>
      <c r="B804"/>
      <c r="D804"/>
      <c r="E804"/>
      <c r="F804"/>
      <c r="L804" s="44"/>
      <c r="N804"/>
      <c r="P804"/>
    </row>
    <row r="805" spans="1:16">
      <c r="A805" s="33"/>
      <c r="B805"/>
      <c r="D805"/>
      <c r="E805"/>
      <c r="F805"/>
      <c r="L805" s="44"/>
      <c r="N805"/>
      <c r="P805"/>
    </row>
    <row r="806" spans="1:16">
      <c r="A806" s="33"/>
      <c r="B806"/>
      <c r="D806"/>
      <c r="E806"/>
      <c r="F806"/>
      <c r="L806" s="44"/>
      <c r="N806"/>
      <c r="P806"/>
    </row>
    <row r="807" spans="1:16">
      <c r="A807" s="33"/>
      <c r="B807"/>
      <c r="D807"/>
      <c r="E807"/>
      <c r="F807"/>
      <c r="L807" s="44"/>
      <c r="N807"/>
      <c r="P807"/>
    </row>
    <row r="808" spans="1:16">
      <c r="A808" s="33"/>
      <c r="B808"/>
      <c r="D808"/>
      <c r="E808"/>
      <c r="F808"/>
      <c r="L808" s="44"/>
      <c r="N808"/>
      <c r="P808"/>
    </row>
    <row r="809" spans="1:16">
      <c r="A809" s="33"/>
      <c r="B809"/>
      <c r="D809"/>
      <c r="E809"/>
      <c r="F809"/>
      <c r="L809" s="44"/>
      <c r="N809"/>
      <c r="P809"/>
    </row>
    <row r="810" spans="1:16">
      <c r="A810" s="33"/>
      <c r="B810"/>
      <c r="D810"/>
      <c r="E810"/>
      <c r="F810"/>
      <c r="L810" s="44"/>
      <c r="N810"/>
      <c r="P810"/>
    </row>
    <row r="811" spans="1:16">
      <c r="A811" s="33"/>
      <c r="B811"/>
      <c r="D811"/>
      <c r="E811"/>
      <c r="F811"/>
      <c r="L811" s="44"/>
      <c r="N811"/>
      <c r="P811"/>
    </row>
    <row r="812" spans="1:16">
      <c r="A812" s="33"/>
      <c r="B812"/>
      <c r="D812"/>
      <c r="E812"/>
      <c r="F812"/>
      <c r="L812" s="44"/>
      <c r="N812"/>
      <c r="P812"/>
    </row>
    <row r="813" spans="1:16">
      <c r="A813" s="33"/>
      <c r="B813"/>
      <c r="D813"/>
      <c r="E813"/>
      <c r="F813"/>
      <c r="L813" s="44"/>
      <c r="N813"/>
      <c r="P813"/>
    </row>
    <row r="814" spans="1:16">
      <c r="A814" s="33"/>
      <c r="B814"/>
      <c r="D814"/>
      <c r="E814"/>
      <c r="F814"/>
      <c r="L814" s="44"/>
      <c r="N814"/>
      <c r="P814"/>
    </row>
    <row r="815" spans="1:16">
      <c r="A815" s="33"/>
      <c r="B815"/>
      <c r="D815"/>
      <c r="E815"/>
      <c r="F815"/>
      <c r="L815" s="44"/>
      <c r="N815"/>
      <c r="P815"/>
    </row>
    <row r="816" spans="1:16">
      <c r="A816" s="33"/>
      <c r="B816"/>
      <c r="D816"/>
      <c r="E816"/>
      <c r="F816"/>
      <c r="L816" s="44"/>
      <c r="N816"/>
      <c r="P816"/>
    </row>
    <row r="817" spans="1:16">
      <c r="A817" s="33"/>
      <c r="B817"/>
      <c r="D817"/>
      <c r="E817"/>
      <c r="F817"/>
      <c r="L817" s="44"/>
      <c r="N817"/>
      <c r="P817"/>
    </row>
    <row r="818" spans="1:16">
      <c r="A818" s="33"/>
      <c r="B818"/>
      <c r="D818"/>
      <c r="E818"/>
      <c r="F818"/>
      <c r="L818" s="44"/>
      <c r="N818"/>
      <c r="P818"/>
    </row>
    <row r="819" spans="1:16">
      <c r="A819" s="33"/>
      <c r="B819"/>
      <c r="D819"/>
      <c r="E819"/>
      <c r="F819"/>
      <c r="L819" s="44"/>
      <c r="N819"/>
      <c r="P819"/>
    </row>
    <row r="820" spans="1:16">
      <c r="A820" s="33"/>
      <c r="B820"/>
      <c r="D820"/>
      <c r="E820"/>
      <c r="F820"/>
      <c r="L820" s="44"/>
      <c r="N820"/>
      <c r="P820"/>
    </row>
    <row r="821" spans="1:16">
      <c r="A821" s="33"/>
      <c r="B821"/>
      <c r="D821"/>
      <c r="E821"/>
      <c r="F821"/>
      <c r="L821" s="44"/>
      <c r="N821"/>
      <c r="P821"/>
    </row>
    <row r="822" spans="1:16">
      <c r="A822" s="33"/>
      <c r="B822"/>
      <c r="D822"/>
      <c r="E822"/>
      <c r="F822"/>
      <c r="L822" s="44"/>
      <c r="N822"/>
      <c r="P822"/>
    </row>
    <row r="823" spans="1:16">
      <c r="A823" s="33"/>
      <c r="B823"/>
      <c r="D823"/>
      <c r="E823"/>
      <c r="F823"/>
      <c r="L823" s="44"/>
      <c r="N823"/>
      <c r="P823"/>
    </row>
    <row r="824" spans="1:16">
      <c r="A824" s="33"/>
      <c r="B824"/>
      <c r="D824"/>
      <c r="E824"/>
      <c r="F824"/>
      <c r="L824" s="44"/>
      <c r="N824"/>
      <c r="P824"/>
    </row>
    <row r="825" spans="1:16">
      <c r="A825" s="33"/>
      <c r="B825"/>
      <c r="D825"/>
      <c r="E825"/>
      <c r="F825"/>
      <c r="L825" s="44"/>
      <c r="N825"/>
      <c r="P825"/>
    </row>
    <row r="826" spans="1:16">
      <c r="A826" s="33"/>
      <c r="B826"/>
      <c r="D826"/>
      <c r="E826"/>
      <c r="F826"/>
      <c r="L826" s="44"/>
      <c r="N826"/>
      <c r="P826"/>
    </row>
    <row r="827" spans="1:16">
      <c r="A827" s="33"/>
      <c r="B827"/>
      <c r="D827"/>
      <c r="E827"/>
      <c r="F827"/>
      <c r="L827" s="44"/>
      <c r="N827"/>
      <c r="P827"/>
    </row>
    <row r="828" spans="1:16">
      <c r="A828" s="33"/>
      <c r="B828"/>
      <c r="D828"/>
      <c r="E828"/>
      <c r="F828"/>
      <c r="L828" s="44"/>
      <c r="N828"/>
      <c r="P828"/>
    </row>
    <row r="829" spans="1:16">
      <c r="A829" s="33"/>
      <c r="B829"/>
      <c r="D829"/>
      <c r="E829"/>
      <c r="F829"/>
      <c r="L829" s="44"/>
      <c r="N829"/>
      <c r="P829"/>
    </row>
    <row r="830" spans="1:16">
      <c r="A830" s="33"/>
      <c r="B830"/>
      <c r="D830"/>
      <c r="E830"/>
      <c r="F830"/>
      <c r="L830" s="44"/>
      <c r="N830"/>
      <c r="P830"/>
    </row>
    <row r="831" spans="1:16">
      <c r="A831" s="33"/>
      <c r="B831"/>
      <c r="D831"/>
      <c r="E831"/>
      <c r="F831"/>
      <c r="L831" s="44"/>
      <c r="N831"/>
      <c r="P831"/>
    </row>
    <row r="832" spans="1:16">
      <c r="A832" s="33"/>
      <c r="B832"/>
      <c r="D832"/>
      <c r="E832"/>
      <c r="F832"/>
      <c r="L832" s="44"/>
      <c r="N832"/>
      <c r="P832"/>
    </row>
    <row r="833" spans="1:16">
      <c r="A833" s="33"/>
      <c r="B833"/>
      <c r="D833"/>
      <c r="E833"/>
      <c r="F833"/>
      <c r="L833" s="44"/>
      <c r="N833"/>
      <c r="P833"/>
    </row>
    <row r="834" spans="1:16">
      <c r="A834" s="33"/>
      <c r="B834"/>
      <c r="D834"/>
      <c r="E834"/>
      <c r="F834"/>
      <c r="L834" s="44"/>
      <c r="N834"/>
      <c r="P834"/>
    </row>
    <row r="835" spans="1:16">
      <c r="A835" s="33"/>
      <c r="B835"/>
      <c r="D835"/>
      <c r="E835"/>
      <c r="F835"/>
      <c r="L835" s="44"/>
      <c r="N835"/>
      <c r="P835"/>
    </row>
    <row r="836" spans="1:16">
      <c r="A836" s="33"/>
      <c r="B836"/>
      <c r="D836"/>
      <c r="E836"/>
      <c r="F836"/>
      <c r="L836" s="44"/>
      <c r="N836"/>
      <c r="P836"/>
    </row>
    <row r="837" spans="1:16">
      <c r="A837" s="33"/>
      <c r="B837"/>
      <c r="D837"/>
      <c r="E837"/>
      <c r="F837"/>
      <c r="L837" s="44"/>
      <c r="N837"/>
      <c r="P837"/>
    </row>
    <row r="838" spans="1:16">
      <c r="A838" s="33"/>
      <c r="B838"/>
      <c r="D838"/>
      <c r="E838"/>
      <c r="F838"/>
      <c r="L838" s="44"/>
      <c r="N838"/>
      <c r="P838"/>
    </row>
    <row r="839" spans="1:16">
      <c r="A839" s="33"/>
      <c r="B839"/>
      <c r="D839"/>
      <c r="E839"/>
      <c r="F839"/>
      <c r="L839" s="44"/>
      <c r="N839"/>
      <c r="P839"/>
    </row>
    <row r="840" spans="1:16">
      <c r="A840" s="33"/>
      <c r="B840"/>
      <c r="D840"/>
      <c r="E840"/>
      <c r="F840"/>
      <c r="L840" s="44"/>
      <c r="N840"/>
      <c r="P840"/>
    </row>
    <row r="841" spans="1:16">
      <c r="A841" s="33"/>
      <c r="B841"/>
      <c r="D841"/>
      <c r="E841"/>
      <c r="F841"/>
      <c r="L841" s="44"/>
      <c r="N841"/>
      <c r="P841"/>
    </row>
    <row r="842" spans="1:16">
      <c r="A842" s="33"/>
      <c r="B842"/>
      <c r="D842"/>
      <c r="E842"/>
      <c r="F842"/>
      <c r="L842" s="44"/>
      <c r="N842"/>
      <c r="P842"/>
    </row>
    <row r="843" spans="1:16">
      <c r="A843" s="33"/>
      <c r="B843"/>
      <c r="D843"/>
      <c r="E843"/>
      <c r="F843"/>
      <c r="L843" s="44"/>
      <c r="N843"/>
      <c r="P843"/>
    </row>
    <row r="844" spans="1:16">
      <c r="A844" s="33"/>
      <c r="B844"/>
      <c r="D844"/>
      <c r="E844"/>
      <c r="F844"/>
      <c r="L844" s="44"/>
      <c r="N844"/>
      <c r="P844"/>
    </row>
    <row r="845" spans="1:16">
      <c r="A845" s="33"/>
      <c r="B845"/>
      <c r="D845"/>
      <c r="E845"/>
      <c r="F845"/>
      <c r="L845" s="44"/>
      <c r="N845"/>
      <c r="P845"/>
    </row>
    <row r="846" spans="1:16">
      <c r="A846" s="33"/>
      <c r="B846"/>
      <c r="D846"/>
      <c r="E846"/>
      <c r="F846"/>
      <c r="L846" s="44"/>
      <c r="N846"/>
      <c r="P846"/>
    </row>
    <row r="847" spans="1:16">
      <c r="A847" s="33"/>
      <c r="B847"/>
      <c r="D847"/>
      <c r="E847"/>
      <c r="F847"/>
      <c r="L847" s="44"/>
      <c r="N847"/>
      <c r="P847"/>
    </row>
    <row r="848" spans="1:16">
      <c r="A848" s="33"/>
      <c r="B848"/>
      <c r="D848"/>
      <c r="E848"/>
      <c r="F848"/>
      <c r="L848" s="44"/>
      <c r="N848"/>
      <c r="P848"/>
    </row>
    <row r="849" spans="1:16">
      <c r="A849" s="33"/>
      <c r="B849"/>
      <c r="D849"/>
      <c r="E849"/>
      <c r="F849"/>
      <c r="L849" s="44"/>
      <c r="N849"/>
      <c r="P849"/>
    </row>
    <row r="850" spans="1:16">
      <c r="A850" s="33"/>
      <c r="B850"/>
      <c r="D850"/>
      <c r="E850"/>
      <c r="F850"/>
      <c r="L850" s="44"/>
      <c r="N850"/>
      <c r="P850"/>
    </row>
    <row r="851" spans="1:16">
      <c r="A851" s="33"/>
      <c r="B851"/>
      <c r="D851"/>
      <c r="E851"/>
      <c r="F851"/>
      <c r="L851" s="44"/>
      <c r="N851"/>
      <c r="P851"/>
    </row>
    <row r="852" spans="1:16">
      <c r="A852" s="33"/>
      <c r="B852"/>
      <c r="D852"/>
      <c r="E852"/>
      <c r="F852"/>
      <c r="L852" s="44"/>
      <c r="N852"/>
      <c r="P852"/>
    </row>
    <row r="853" spans="1:16">
      <c r="A853" s="33"/>
      <c r="B853"/>
      <c r="D853"/>
      <c r="E853"/>
      <c r="F853"/>
      <c r="L853" s="44"/>
      <c r="N853"/>
      <c r="P853"/>
    </row>
    <row r="854" spans="1:16">
      <c r="A854" s="33"/>
      <c r="B854"/>
      <c r="D854"/>
      <c r="E854"/>
      <c r="F854"/>
      <c r="L854" s="44"/>
      <c r="N854"/>
      <c r="P854"/>
    </row>
    <row r="855" spans="1:16">
      <c r="A855" s="33"/>
      <c r="B855"/>
      <c r="D855"/>
      <c r="E855"/>
      <c r="F855"/>
      <c r="L855" s="44"/>
      <c r="N855"/>
      <c r="P855"/>
    </row>
    <row r="856" spans="1:16">
      <c r="A856" s="33"/>
      <c r="B856"/>
      <c r="D856"/>
      <c r="E856"/>
      <c r="F856"/>
      <c r="L856" s="44"/>
      <c r="N856"/>
      <c r="P856"/>
    </row>
    <row r="857" spans="1:16">
      <c r="A857" s="33"/>
      <c r="B857"/>
      <c r="D857"/>
      <c r="E857"/>
      <c r="F857"/>
      <c r="L857" s="44"/>
      <c r="N857"/>
      <c r="P857"/>
    </row>
    <row r="858" spans="1:16">
      <c r="A858" s="33"/>
      <c r="B858"/>
      <c r="D858"/>
      <c r="E858"/>
      <c r="F858"/>
      <c r="L858" s="44"/>
      <c r="N858"/>
      <c r="P858"/>
    </row>
    <row r="859" spans="1:16">
      <c r="A859" s="33"/>
      <c r="B859"/>
      <c r="D859"/>
      <c r="E859"/>
      <c r="F859"/>
      <c r="L859" s="44"/>
      <c r="N859"/>
      <c r="P859"/>
    </row>
    <row r="860" spans="1:16">
      <c r="A860" s="33"/>
      <c r="B860"/>
      <c r="D860"/>
      <c r="E860"/>
      <c r="F860"/>
      <c r="L860" s="44"/>
      <c r="N860"/>
      <c r="P860"/>
    </row>
    <row r="861" spans="1:16">
      <c r="A861" s="33"/>
      <c r="B861"/>
      <c r="D861"/>
      <c r="E861"/>
      <c r="F861"/>
      <c r="L861" s="44"/>
      <c r="N861"/>
      <c r="P861"/>
    </row>
    <row r="862" spans="1:16">
      <c r="A862" s="33"/>
      <c r="B862"/>
      <c r="D862"/>
      <c r="E862"/>
      <c r="F862"/>
      <c r="L862" s="44"/>
      <c r="N862"/>
      <c r="P862"/>
    </row>
    <row r="863" spans="1:16">
      <c r="A863" s="33"/>
      <c r="B863"/>
      <c r="D863"/>
      <c r="E863"/>
      <c r="F863"/>
      <c r="L863" s="44"/>
      <c r="N863"/>
      <c r="P863"/>
    </row>
    <row r="864" spans="1:16">
      <c r="A864" s="33"/>
      <c r="B864"/>
      <c r="D864"/>
      <c r="E864"/>
      <c r="F864"/>
      <c r="L864" s="44"/>
      <c r="N864"/>
      <c r="P864"/>
    </row>
    <row r="865" spans="1:16">
      <c r="A865" s="33"/>
      <c r="B865"/>
      <c r="D865"/>
      <c r="E865"/>
      <c r="F865"/>
      <c r="L865" s="44"/>
      <c r="N865"/>
      <c r="P865"/>
    </row>
    <row r="866" spans="1:16">
      <c r="A866" s="33"/>
      <c r="B866"/>
      <c r="D866"/>
      <c r="E866"/>
      <c r="F866"/>
      <c r="L866" s="44"/>
      <c r="N866"/>
      <c r="P866"/>
    </row>
    <row r="867" spans="1:16">
      <c r="A867" s="33"/>
      <c r="B867"/>
      <c r="D867"/>
      <c r="E867"/>
      <c r="F867"/>
      <c r="L867" s="44"/>
      <c r="N867"/>
      <c r="P867"/>
    </row>
    <row r="868" spans="1:16">
      <c r="A868" s="33"/>
      <c r="B868"/>
      <c r="D868"/>
      <c r="E868"/>
      <c r="F868"/>
      <c r="L868" s="44"/>
      <c r="N868"/>
      <c r="P868"/>
    </row>
    <row r="869" spans="1:16">
      <c r="A869" s="33"/>
      <c r="B869"/>
      <c r="D869"/>
      <c r="E869"/>
      <c r="F869"/>
      <c r="L869" s="44"/>
      <c r="N869"/>
      <c r="P869"/>
    </row>
    <row r="870" spans="1:16">
      <c r="A870" s="33"/>
      <c r="B870"/>
      <c r="D870"/>
      <c r="E870"/>
      <c r="F870"/>
      <c r="L870" s="44"/>
      <c r="N870"/>
      <c r="P870"/>
    </row>
    <row r="871" spans="1:16">
      <c r="A871" s="33"/>
      <c r="B871"/>
      <c r="D871"/>
      <c r="E871"/>
      <c r="F871"/>
      <c r="L871" s="44"/>
      <c r="N871"/>
      <c r="P871"/>
    </row>
    <row r="872" spans="1:16">
      <c r="A872" s="33"/>
      <c r="B872"/>
      <c r="D872"/>
      <c r="E872"/>
      <c r="F872"/>
      <c r="L872" s="44"/>
      <c r="N872"/>
      <c r="P872"/>
    </row>
    <row r="873" spans="1:16">
      <c r="A873" s="33"/>
      <c r="B873"/>
      <c r="D873"/>
      <c r="E873"/>
      <c r="F873"/>
      <c r="L873" s="44"/>
      <c r="N873"/>
      <c r="P873"/>
    </row>
    <row r="874" spans="1:16">
      <c r="A874" s="33"/>
      <c r="B874"/>
      <c r="D874"/>
      <c r="E874"/>
      <c r="F874"/>
      <c r="L874" s="44"/>
      <c r="N874"/>
      <c r="P874"/>
    </row>
    <row r="875" spans="1:16">
      <c r="A875" s="33"/>
      <c r="B875"/>
      <c r="D875"/>
      <c r="E875"/>
      <c r="F875"/>
      <c r="L875" s="44"/>
      <c r="N875"/>
      <c r="P875"/>
    </row>
    <row r="876" spans="1:16">
      <c r="A876" s="33"/>
      <c r="B876"/>
      <c r="D876"/>
      <c r="E876"/>
      <c r="F876"/>
      <c r="L876" s="44"/>
      <c r="N876"/>
      <c r="P876"/>
    </row>
    <row r="877" spans="1:16">
      <c r="A877" s="33"/>
      <c r="B877"/>
      <c r="D877"/>
      <c r="E877"/>
      <c r="F877"/>
      <c r="L877" s="44"/>
      <c r="N877"/>
      <c r="P877"/>
    </row>
    <row r="878" spans="1:16">
      <c r="A878" s="33"/>
      <c r="B878"/>
      <c r="D878"/>
      <c r="E878"/>
      <c r="F878"/>
      <c r="L878" s="44"/>
      <c r="N878"/>
      <c r="P878"/>
    </row>
    <row r="879" spans="1:16">
      <c r="A879" s="33"/>
      <c r="B879"/>
      <c r="D879"/>
      <c r="E879"/>
      <c r="F879"/>
      <c r="L879" s="44"/>
      <c r="N879"/>
      <c r="P879"/>
    </row>
    <row r="880" spans="1:16">
      <c r="A880" s="33"/>
      <c r="B880"/>
      <c r="D880"/>
      <c r="E880"/>
      <c r="F880"/>
      <c r="L880" s="44"/>
      <c r="N880"/>
      <c r="P880"/>
    </row>
    <row r="881" spans="1:16">
      <c r="A881" s="33"/>
      <c r="B881"/>
      <c r="D881"/>
      <c r="E881"/>
      <c r="F881"/>
      <c r="L881" s="44"/>
      <c r="N881"/>
      <c r="P881"/>
    </row>
    <row r="882" spans="1:16">
      <c r="A882" s="33"/>
      <c r="B882"/>
      <c r="D882"/>
      <c r="E882"/>
      <c r="F882"/>
      <c r="L882" s="44"/>
      <c r="N882"/>
      <c r="P882"/>
    </row>
    <row r="883" spans="1:16">
      <c r="A883" s="33"/>
      <c r="B883"/>
      <c r="D883"/>
      <c r="E883"/>
      <c r="F883"/>
      <c r="L883" s="44"/>
      <c r="N883"/>
      <c r="P883"/>
    </row>
    <row r="884" spans="1:16">
      <c r="A884" s="33"/>
      <c r="B884"/>
      <c r="D884"/>
      <c r="E884"/>
      <c r="F884"/>
      <c r="L884" s="44"/>
      <c r="N884"/>
      <c r="P884"/>
    </row>
    <row r="885" spans="1:16">
      <c r="A885" s="33"/>
      <c r="B885"/>
      <c r="D885"/>
      <c r="E885"/>
      <c r="F885"/>
      <c r="L885" s="44"/>
      <c r="N885"/>
      <c r="P885"/>
    </row>
    <row r="886" spans="1:16">
      <c r="A886" s="33"/>
      <c r="B886"/>
      <c r="D886"/>
      <c r="E886"/>
      <c r="F886"/>
      <c r="L886" s="44"/>
      <c r="N886"/>
      <c r="P886"/>
    </row>
    <row r="887" spans="1:16">
      <c r="A887" s="33"/>
      <c r="B887"/>
      <c r="D887"/>
      <c r="E887"/>
      <c r="F887"/>
      <c r="L887" s="44"/>
      <c r="N887"/>
      <c r="P887"/>
    </row>
    <row r="888" spans="1:16">
      <c r="A888" s="33"/>
      <c r="B888"/>
      <c r="D888"/>
      <c r="E888"/>
      <c r="F888"/>
      <c r="L888" s="44"/>
      <c r="N888"/>
      <c r="P888"/>
    </row>
    <row r="889" spans="1:16">
      <c r="A889" s="33"/>
      <c r="B889"/>
      <c r="D889"/>
      <c r="E889"/>
      <c r="F889"/>
      <c r="L889" s="44"/>
      <c r="N889"/>
      <c r="P889"/>
    </row>
    <row r="890" spans="1:16">
      <c r="A890" s="33"/>
      <c r="B890"/>
      <c r="D890"/>
      <c r="E890"/>
      <c r="F890"/>
      <c r="L890" s="44"/>
      <c r="N890"/>
      <c r="P890"/>
    </row>
    <row r="891" spans="1:16">
      <c r="A891" s="33"/>
      <c r="B891"/>
      <c r="D891"/>
      <c r="E891"/>
      <c r="F891"/>
      <c r="L891" s="44"/>
      <c r="N891"/>
      <c r="P891"/>
    </row>
    <row r="892" spans="1:16">
      <c r="A892" s="33"/>
      <c r="B892"/>
      <c r="D892"/>
      <c r="E892"/>
      <c r="F892"/>
      <c r="L892" s="44"/>
      <c r="N892"/>
      <c r="P892"/>
    </row>
    <row r="893" spans="1:16">
      <c r="A893" s="33"/>
      <c r="B893"/>
      <c r="D893"/>
      <c r="E893"/>
      <c r="F893"/>
      <c r="L893" s="44"/>
      <c r="N893"/>
      <c r="P893"/>
    </row>
    <row r="894" spans="1:16">
      <c r="A894" s="33"/>
      <c r="B894"/>
      <c r="D894"/>
      <c r="E894"/>
      <c r="F894"/>
      <c r="L894" s="44"/>
      <c r="N894"/>
      <c r="P894"/>
    </row>
    <row r="895" spans="1:16">
      <c r="A895" s="33"/>
      <c r="B895"/>
      <c r="D895"/>
      <c r="E895"/>
      <c r="F895"/>
      <c r="L895" s="44"/>
      <c r="N895"/>
      <c r="P895"/>
    </row>
    <row r="896" spans="1:16">
      <c r="A896" s="33"/>
      <c r="B896"/>
      <c r="D896"/>
      <c r="E896"/>
      <c r="F896"/>
      <c r="L896" s="44"/>
      <c r="N896"/>
      <c r="P896"/>
    </row>
    <row r="897" spans="1:16">
      <c r="A897" s="33"/>
      <c r="B897"/>
      <c r="D897"/>
      <c r="E897"/>
      <c r="F897"/>
      <c r="L897" s="44"/>
      <c r="N897"/>
      <c r="P897"/>
    </row>
    <row r="898" spans="1:16">
      <c r="A898" s="33"/>
      <c r="B898"/>
      <c r="D898"/>
      <c r="E898"/>
      <c r="F898"/>
      <c r="L898" s="44"/>
      <c r="N898"/>
      <c r="P898"/>
    </row>
    <row r="899" spans="1:16">
      <c r="A899" s="33"/>
      <c r="B899"/>
      <c r="D899"/>
      <c r="E899"/>
      <c r="F899"/>
      <c r="L899" s="44"/>
      <c r="N899"/>
      <c r="P899"/>
    </row>
    <row r="900" spans="1:16">
      <c r="A900" s="33"/>
      <c r="B900"/>
      <c r="D900"/>
      <c r="E900"/>
      <c r="F900"/>
      <c r="L900" s="44"/>
      <c r="N900"/>
      <c r="P900"/>
    </row>
    <row r="901" spans="1:16">
      <c r="A901" s="33"/>
      <c r="B901"/>
      <c r="D901"/>
      <c r="E901"/>
      <c r="F901"/>
      <c r="L901" s="44"/>
      <c r="N901"/>
      <c r="P901"/>
    </row>
    <row r="902" spans="1:16">
      <c r="A902" s="33"/>
      <c r="B902"/>
      <c r="D902"/>
      <c r="E902"/>
      <c r="F902"/>
      <c r="L902" s="44"/>
      <c r="N902"/>
      <c r="P902"/>
    </row>
    <row r="903" spans="1:16">
      <c r="A903" s="33"/>
      <c r="B903"/>
      <c r="D903"/>
      <c r="E903"/>
      <c r="F903"/>
      <c r="L903" s="44"/>
      <c r="N903"/>
      <c r="P903"/>
    </row>
    <row r="904" spans="1:16">
      <c r="A904" s="33"/>
      <c r="B904"/>
      <c r="D904"/>
      <c r="E904"/>
      <c r="F904"/>
      <c r="L904" s="44"/>
      <c r="N904"/>
      <c r="P904"/>
    </row>
    <row r="905" spans="1:16">
      <c r="A905" s="33"/>
      <c r="B905"/>
      <c r="D905"/>
      <c r="E905"/>
      <c r="F905"/>
      <c r="L905" s="44"/>
      <c r="N905"/>
      <c r="P905"/>
    </row>
    <row r="906" spans="1:16">
      <c r="A906" s="33"/>
      <c r="B906"/>
      <c r="D906"/>
      <c r="E906"/>
      <c r="F906"/>
      <c r="L906" s="44"/>
      <c r="N906"/>
      <c r="P906"/>
    </row>
    <row r="907" spans="1:16">
      <c r="A907" s="33"/>
      <c r="B907"/>
      <c r="D907"/>
      <c r="E907"/>
      <c r="F907"/>
      <c r="L907" s="44"/>
      <c r="N907"/>
      <c r="P907"/>
    </row>
    <row r="908" spans="1:16">
      <c r="A908" s="33"/>
      <c r="B908"/>
      <c r="D908"/>
      <c r="E908"/>
      <c r="F908"/>
      <c r="L908" s="44"/>
      <c r="N908"/>
      <c r="P908"/>
    </row>
    <row r="909" spans="1:16">
      <c r="A909" s="33"/>
      <c r="B909"/>
      <c r="D909"/>
      <c r="E909"/>
      <c r="F909"/>
      <c r="L909" s="44"/>
      <c r="N909"/>
      <c r="P909"/>
    </row>
    <row r="910" spans="1:16">
      <c r="A910" s="33"/>
      <c r="B910"/>
      <c r="D910"/>
      <c r="E910"/>
      <c r="F910"/>
      <c r="L910" s="44"/>
      <c r="N910"/>
      <c r="P910"/>
    </row>
    <row r="911" spans="1:16">
      <c r="A911" s="33"/>
      <c r="B911"/>
      <c r="D911"/>
      <c r="E911"/>
      <c r="F911"/>
      <c r="L911" s="44"/>
      <c r="N911"/>
      <c r="P911"/>
    </row>
    <row r="912" spans="1:16">
      <c r="A912" s="33"/>
      <c r="B912"/>
      <c r="D912"/>
      <c r="E912"/>
      <c r="F912"/>
      <c r="L912" s="44"/>
      <c r="N912"/>
      <c r="P912"/>
    </row>
    <row r="913" spans="1:16">
      <c r="A913" s="33"/>
      <c r="B913"/>
      <c r="D913"/>
      <c r="E913"/>
      <c r="F913"/>
      <c r="L913" s="44"/>
      <c r="N913"/>
      <c r="P913"/>
    </row>
    <row r="914" spans="1:16">
      <c r="A914" s="33"/>
      <c r="B914"/>
      <c r="D914"/>
      <c r="E914"/>
      <c r="F914"/>
      <c r="L914" s="44"/>
      <c r="N914"/>
      <c r="P914"/>
    </row>
    <row r="915" spans="1:16">
      <c r="A915" s="33"/>
      <c r="B915"/>
      <c r="D915"/>
      <c r="E915"/>
      <c r="F915"/>
      <c r="L915" s="44"/>
      <c r="N915"/>
      <c r="P915"/>
    </row>
    <row r="916" spans="1:16">
      <c r="A916" s="33"/>
      <c r="B916"/>
      <c r="D916"/>
      <c r="E916"/>
      <c r="F916"/>
      <c r="L916" s="44"/>
      <c r="N916"/>
      <c r="P916"/>
    </row>
    <row r="917" spans="1:16">
      <c r="A917" s="33"/>
      <c r="B917"/>
      <c r="D917"/>
      <c r="E917"/>
      <c r="F917"/>
      <c r="L917" s="44"/>
      <c r="N917"/>
      <c r="P917"/>
    </row>
    <row r="918" spans="1:16">
      <c r="A918" s="33"/>
      <c r="B918"/>
      <c r="D918"/>
      <c r="E918"/>
      <c r="F918"/>
      <c r="L918" s="44"/>
      <c r="N918"/>
      <c r="P918"/>
    </row>
    <row r="919" spans="1:16">
      <c r="A919" s="33"/>
      <c r="B919"/>
      <c r="D919"/>
      <c r="E919"/>
      <c r="F919"/>
      <c r="L919" s="44"/>
      <c r="N919"/>
      <c r="P919"/>
    </row>
    <row r="920" spans="1:16">
      <c r="A920" s="33"/>
      <c r="B920"/>
      <c r="D920"/>
      <c r="E920"/>
      <c r="F920"/>
      <c r="L920" s="44"/>
      <c r="N920"/>
      <c r="P920"/>
    </row>
    <row r="921" spans="1:16">
      <c r="A921" s="33"/>
      <c r="B921"/>
      <c r="D921"/>
      <c r="E921"/>
      <c r="F921"/>
      <c r="L921" s="44"/>
      <c r="N921"/>
      <c r="P921"/>
    </row>
    <row r="922" spans="1:16">
      <c r="A922" s="33"/>
      <c r="B922"/>
      <c r="D922"/>
      <c r="E922"/>
      <c r="F922"/>
      <c r="L922" s="44"/>
      <c r="N922"/>
      <c r="P922"/>
    </row>
    <row r="923" spans="1:16">
      <c r="A923" s="33"/>
      <c r="B923"/>
      <c r="D923"/>
      <c r="E923"/>
      <c r="F923"/>
      <c r="L923" s="44"/>
      <c r="N923"/>
      <c r="P923"/>
    </row>
    <row r="924" spans="1:16">
      <c r="A924" s="33"/>
      <c r="B924"/>
      <c r="D924"/>
      <c r="E924"/>
      <c r="F924"/>
      <c r="L924" s="44"/>
      <c r="N924"/>
      <c r="P924"/>
    </row>
    <row r="925" spans="1:16">
      <c r="A925" s="33"/>
      <c r="B925"/>
      <c r="D925"/>
      <c r="E925"/>
      <c r="F925"/>
      <c r="L925" s="44"/>
      <c r="N925"/>
      <c r="P925"/>
    </row>
    <row r="926" spans="1:16">
      <c r="A926" s="33"/>
      <c r="B926"/>
      <c r="D926"/>
      <c r="E926"/>
      <c r="F926"/>
      <c r="L926" s="44"/>
      <c r="N926"/>
      <c r="P926"/>
    </row>
    <row r="927" spans="1:16">
      <c r="A927" s="33"/>
      <c r="B927"/>
      <c r="D927"/>
      <c r="E927"/>
      <c r="F927"/>
      <c r="L927" s="44"/>
      <c r="N927"/>
      <c r="P927"/>
    </row>
    <row r="928" spans="1:16">
      <c r="A928" s="33"/>
      <c r="B928"/>
      <c r="D928"/>
      <c r="E928"/>
      <c r="F928"/>
      <c r="L928" s="44"/>
      <c r="N928"/>
      <c r="P928"/>
    </row>
    <row r="929" spans="1:16">
      <c r="A929" s="33"/>
      <c r="B929"/>
      <c r="D929"/>
      <c r="E929"/>
      <c r="F929"/>
      <c r="L929" s="44"/>
      <c r="N929"/>
      <c r="P929"/>
    </row>
    <row r="930" spans="1:16">
      <c r="A930" s="33"/>
      <c r="B930"/>
      <c r="D930"/>
      <c r="E930"/>
      <c r="F930"/>
      <c r="L930" s="44"/>
      <c r="N930"/>
      <c r="P930"/>
    </row>
    <row r="931" spans="1:16">
      <c r="A931" s="33"/>
      <c r="B931"/>
      <c r="D931"/>
      <c r="E931"/>
      <c r="F931"/>
      <c r="L931" s="44"/>
      <c r="N931"/>
      <c r="P931"/>
    </row>
    <row r="932" spans="1:16">
      <c r="A932" s="33"/>
      <c r="B932"/>
      <c r="D932"/>
      <c r="E932"/>
      <c r="F932"/>
      <c r="L932" s="44"/>
      <c r="N932"/>
      <c r="P932"/>
    </row>
    <row r="933" spans="1:16">
      <c r="A933" s="33"/>
      <c r="B933"/>
      <c r="D933"/>
      <c r="E933"/>
      <c r="F933"/>
      <c r="L933" s="44"/>
      <c r="N933"/>
      <c r="P933"/>
    </row>
    <row r="934" spans="1:16">
      <c r="A934" s="33"/>
      <c r="B934"/>
      <c r="D934"/>
      <c r="E934"/>
      <c r="F934"/>
      <c r="L934" s="44"/>
      <c r="N934"/>
      <c r="P934"/>
    </row>
    <row r="935" spans="1:16">
      <c r="A935" s="33"/>
      <c r="B935"/>
      <c r="D935"/>
      <c r="E935"/>
      <c r="F935"/>
      <c r="L935" s="44"/>
      <c r="N935"/>
      <c r="P935"/>
    </row>
    <row r="936" spans="1:16">
      <c r="A936" s="33"/>
      <c r="B936"/>
      <c r="D936"/>
      <c r="E936"/>
      <c r="F936"/>
      <c r="L936" s="44"/>
      <c r="N936"/>
      <c r="P936"/>
    </row>
    <row r="937" spans="1:16">
      <c r="A937" s="33"/>
      <c r="B937"/>
      <c r="D937"/>
      <c r="E937"/>
      <c r="F937"/>
      <c r="L937" s="44"/>
      <c r="N937"/>
      <c r="P937"/>
    </row>
    <row r="938" spans="1:16">
      <c r="A938" s="33"/>
      <c r="B938"/>
      <c r="D938"/>
      <c r="E938"/>
      <c r="F938"/>
      <c r="L938" s="44"/>
      <c r="N938"/>
      <c r="P938"/>
    </row>
    <row r="939" spans="1:16">
      <c r="A939" s="33"/>
      <c r="B939"/>
      <c r="D939"/>
      <c r="E939"/>
      <c r="F939"/>
      <c r="L939" s="44"/>
      <c r="N939"/>
      <c r="P939"/>
    </row>
    <row r="940" spans="1:16">
      <c r="A940" s="33"/>
      <c r="B940"/>
      <c r="D940"/>
      <c r="E940"/>
      <c r="F940"/>
      <c r="L940" s="44"/>
      <c r="N940"/>
      <c r="P940"/>
    </row>
    <row r="941" spans="1:16">
      <c r="A941" s="33"/>
      <c r="B941"/>
      <c r="D941"/>
      <c r="E941"/>
      <c r="F941"/>
      <c r="L941" s="44"/>
      <c r="N941"/>
      <c r="P941"/>
    </row>
    <row r="942" spans="1:16">
      <c r="A942" s="33"/>
      <c r="B942"/>
      <c r="D942"/>
      <c r="E942"/>
      <c r="F942"/>
      <c r="L942" s="44"/>
      <c r="N942"/>
      <c r="P942"/>
    </row>
    <row r="943" spans="1:16">
      <c r="A943" s="33"/>
      <c r="B943"/>
      <c r="D943"/>
      <c r="E943"/>
      <c r="F943"/>
      <c r="L943" s="44"/>
      <c r="N943"/>
      <c r="P943"/>
    </row>
    <row r="944" spans="1:16">
      <c r="A944" s="33"/>
      <c r="B944"/>
      <c r="D944"/>
      <c r="E944"/>
      <c r="F944"/>
      <c r="L944" s="44"/>
      <c r="N944"/>
      <c r="P944"/>
    </row>
    <row r="945" spans="1:16">
      <c r="A945" s="33"/>
      <c r="B945"/>
      <c r="D945"/>
      <c r="E945"/>
      <c r="F945"/>
      <c r="L945" s="44"/>
      <c r="N945"/>
      <c r="P945"/>
    </row>
    <row r="946" spans="1:16">
      <c r="A946" s="33"/>
      <c r="B946"/>
      <c r="D946"/>
      <c r="E946"/>
      <c r="F946"/>
      <c r="L946" s="44"/>
      <c r="N946"/>
      <c r="P946"/>
    </row>
    <row r="947" spans="1:16">
      <c r="A947" s="33"/>
      <c r="B947"/>
      <c r="D947"/>
      <c r="E947"/>
      <c r="F947"/>
      <c r="L947" s="44"/>
      <c r="N947"/>
      <c r="P947"/>
    </row>
    <row r="948" spans="1:16">
      <c r="A948" s="33"/>
      <c r="B948"/>
      <c r="D948"/>
      <c r="E948"/>
      <c r="F948"/>
      <c r="L948" s="44"/>
      <c r="N948"/>
      <c r="P948"/>
    </row>
    <row r="949" spans="1:16">
      <c r="A949" s="33"/>
      <c r="B949"/>
      <c r="D949"/>
      <c r="E949"/>
      <c r="F949"/>
      <c r="L949" s="44"/>
      <c r="N949"/>
      <c r="P949"/>
    </row>
    <row r="950" spans="1:16">
      <c r="A950" s="33"/>
      <c r="B950"/>
      <c r="D950"/>
      <c r="E950"/>
      <c r="F950"/>
      <c r="L950" s="44"/>
      <c r="N950"/>
      <c r="P950"/>
    </row>
    <row r="951" spans="1:16">
      <c r="A951" s="33"/>
      <c r="B951"/>
      <c r="D951"/>
      <c r="E951"/>
      <c r="F951"/>
      <c r="L951" s="44"/>
      <c r="N951"/>
      <c r="P951"/>
    </row>
    <row r="952" spans="1:16">
      <c r="A952" s="33"/>
      <c r="B952"/>
      <c r="D952"/>
      <c r="E952"/>
      <c r="F952"/>
      <c r="L952" s="44"/>
      <c r="N952"/>
      <c r="P952"/>
    </row>
    <row r="953" spans="1:16">
      <c r="A953" s="33"/>
      <c r="B953"/>
      <c r="D953"/>
      <c r="E953"/>
      <c r="F953"/>
      <c r="L953" s="44"/>
      <c r="N953"/>
      <c r="P953"/>
    </row>
    <row r="954" spans="1:16">
      <c r="A954" s="33"/>
      <c r="B954"/>
      <c r="D954"/>
      <c r="E954"/>
      <c r="F954"/>
      <c r="L954" s="44"/>
      <c r="N954"/>
      <c r="P954"/>
    </row>
    <row r="955" spans="1:16">
      <c r="A955" s="33"/>
      <c r="B955"/>
      <c r="D955"/>
      <c r="E955"/>
      <c r="F955"/>
      <c r="L955" s="44"/>
      <c r="N955"/>
      <c r="P955"/>
    </row>
    <row r="956" spans="1:16">
      <c r="A956" s="33"/>
      <c r="B956"/>
      <c r="D956"/>
      <c r="E956"/>
      <c r="F956"/>
      <c r="L956" s="44"/>
      <c r="N956"/>
      <c r="P956"/>
    </row>
    <row r="957" spans="1:16">
      <c r="A957" s="33"/>
      <c r="B957"/>
      <c r="D957"/>
      <c r="E957"/>
      <c r="F957"/>
      <c r="L957" s="44"/>
      <c r="N957"/>
      <c r="P957"/>
    </row>
    <row r="958" spans="1:16">
      <c r="A958" s="33"/>
      <c r="B958"/>
      <c r="D958"/>
      <c r="E958"/>
      <c r="F958"/>
      <c r="L958" s="44"/>
      <c r="N958"/>
      <c r="P958"/>
    </row>
    <row r="959" spans="1:16">
      <c r="A959" s="33"/>
      <c r="B959"/>
      <c r="D959"/>
      <c r="E959"/>
      <c r="F959"/>
      <c r="L959" s="44"/>
      <c r="N959"/>
      <c r="P959"/>
    </row>
    <row r="960" spans="1:16">
      <c r="A960" s="33"/>
      <c r="B960"/>
      <c r="D960"/>
      <c r="E960"/>
      <c r="F960"/>
      <c r="L960" s="44"/>
      <c r="N960"/>
      <c r="P960"/>
    </row>
    <row r="961" spans="1:16">
      <c r="A961" s="33"/>
      <c r="B961"/>
      <c r="D961"/>
      <c r="E961"/>
      <c r="F961"/>
      <c r="L961" s="44"/>
      <c r="N961"/>
      <c r="P961"/>
    </row>
    <row r="962" spans="1:16">
      <c r="A962" s="33"/>
      <c r="B962"/>
      <c r="D962"/>
      <c r="E962"/>
      <c r="F962"/>
      <c r="L962" s="44"/>
      <c r="N962"/>
      <c r="P962"/>
    </row>
    <row r="963" spans="1:16">
      <c r="A963" s="33"/>
      <c r="B963"/>
      <c r="D963"/>
      <c r="E963"/>
      <c r="F963"/>
      <c r="L963" s="44"/>
      <c r="N963"/>
      <c r="P963"/>
    </row>
    <row r="964" spans="1:16">
      <c r="A964" s="33"/>
      <c r="B964"/>
      <c r="D964"/>
      <c r="E964"/>
      <c r="F964"/>
      <c r="L964" s="44"/>
      <c r="N964"/>
      <c r="P964"/>
    </row>
    <row r="965" spans="1:16">
      <c r="A965" s="33"/>
      <c r="B965"/>
      <c r="D965"/>
      <c r="E965"/>
      <c r="F965"/>
      <c r="L965" s="44"/>
      <c r="N965"/>
      <c r="P965"/>
    </row>
    <row r="966" spans="1:16">
      <c r="A966" s="33"/>
      <c r="B966"/>
      <c r="D966"/>
      <c r="E966"/>
      <c r="F966"/>
      <c r="L966" s="44"/>
      <c r="N966"/>
      <c r="P966"/>
    </row>
    <row r="967" spans="1:16">
      <c r="A967" s="33"/>
      <c r="B967"/>
      <c r="D967"/>
      <c r="E967"/>
      <c r="F967"/>
      <c r="L967" s="44"/>
      <c r="N967"/>
      <c r="P967"/>
    </row>
    <row r="968" spans="1:16">
      <c r="A968" s="33"/>
      <c r="B968"/>
      <c r="D968"/>
      <c r="E968"/>
      <c r="F968"/>
      <c r="L968" s="44"/>
      <c r="N968"/>
      <c r="P968"/>
    </row>
    <row r="969" spans="1:16">
      <c r="A969" s="33"/>
      <c r="B969"/>
      <c r="D969"/>
      <c r="E969"/>
      <c r="F969"/>
      <c r="L969" s="44"/>
      <c r="N969"/>
      <c r="P969"/>
    </row>
    <row r="970" spans="1:16">
      <c r="A970" s="33"/>
      <c r="B970"/>
      <c r="D970"/>
      <c r="E970"/>
      <c r="F970"/>
      <c r="L970" s="44"/>
      <c r="N970"/>
      <c r="P970"/>
    </row>
    <row r="971" spans="1:16">
      <c r="A971" s="33"/>
      <c r="B971"/>
      <c r="D971"/>
      <c r="E971"/>
      <c r="F971"/>
      <c r="L971" s="44"/>
      <c r="N971"/>
      <c r="P971"/>
    </row>
    <row r="972" spans="1:16">
      <c r="A972" s="33"/>
      <c r="B972"/>
      <c r="D972"/>
      <c r="E972"/>
      <c r="F972"/>
      <c r="L972" s="44"/>
      <c r="N972"/>
      <c r="P972"/>
    </row>
    <row r="973" spans="1:16">
      <c r="A973" s="33"/>
      <c r="B973"/>
      <c r="D973"/>
      <c r="E973"/>
      <c r="F973"/>
      <c r="L973" s="44"/>
      <c r="N973"/>
      <c r="P973"/>
    </row>
    <row r="974" spans="1:16">
      <c r="A974" s="33"/>
      <c r="B974"/>
      <c r="D974"/>
      <c r="E974"/>
      <c r="F974"/>
      <c r="L974" s="44"/>
      <c r="N974"/>
      <c r="P974"/>
    </row>
    <row r="975" spans="1:16">
      <c r="A975" s="33"/>
      <c r="B975"/>
      <c r="D975"/>
      <c r="E975"/>
      <c r="F975"/>
      <c r="L975" s="44"/>
      <c r="N975"/>
      <c r="P975"/>
    </row>
    <row r="976" spans="1:16">
      <c r="A976" s="33"/>
      <c r="B976"/>
      <c r="D976"/>
      <c r="E976"/>
      <c r="F976"/>
      <c r="L976" s="44"/>
      <c r="N976"/>
      <c r="P976"/>
    </row>
    <row r="977" spans="1:16">
      <c r="A977" s="33"/>
      <c r="B977"/>
      <c r="D977"/>
      <c r="E977"/>
      <c r="F977"/>
      <c r="L977" s="44"/>
      <c r="N977"/>
      <c r="P977"/>
    </row>
    <row r="978" spans="1:16">
      <c r="A978" s="33"/>
      <c r="B978"/>
      <c r="D978"/>
      <c r="E978"/>
      <c r="F978"/>
      <c r="L978" s="44"/>
      <c r="N978"/>
      <c r="P978"/>
    </row>
    <row r="979" spans="1:16">
      <c r="A979" s="33"/>
      <c r="B979"/>
      <c r="D979"/>
      <c r="E979"/>
      <c r="F979"/>
      <c r="L979" s="44"/>
      <c r="N979"/>
      <c r="P979"/>
    </row>
    <row r="980" spans="1:16">
      <c r="A980" s="33"/>
      <c r="B980"/>
      <c r="D980"/>
      <c r="E980"/>
      <c r="F980"/>
      <c r="L980" s="44"/>
      <c r="N980"/>
      <c r="P980"/>
    </row>
    <row r="981" spans="1:16">
      <c r="A981" s="33"/>
      <c r="B981"/>
      <c r="D981"/>
      <c r="E981"/>
      <c r="F981"/>
      <c r="L981" s="44"/>
      <c r="N981"/>
      <c r="P981"/>
    </row>
    <row r="982" spans="1:16">
      <c r="A982" s="33"/>
      <c r="B982"/>
      <c r="D982"/>
      <c r="E982"/>
      <c r="F982"/>
      <c r="L982" s="44"/>
      <c r="N982"/>
      <c r="P982"/>
    </row>
    <row r="983" spans="1:16">
      <c r="A983" s="33"/>
      <c r="B983"/>
      <c r="D983"/>
      <c r="E983"/>
      <c r="F983"/>
      <c r="L983" s="44"/>
      <c r="N983"/>
      <c r="P983"/>
    </row>
    <row r="984" spans="1:16">
      <c r="A984" s="33"/>
      <c r="B984"/>
      <c r="D984"/>
      <c r="E984"/>
      <c r="F984"/>
      <c r="L984" s="44"/>
      <c r="N984"/>
      <c r="P984"/>
    </row>
    <row r="985" spans="1:16">
      <c r="A985" s="33"/>
      <c r="B985"/>
      <c r="D985"/>
      <c r="E985"/>
      <c r="F985"/>
      <c r="L985" s="44"/>
      <c r="N985"/>
      <c r="P985"/>
    </row>
    <row r="986" spans="1:16">
      <c r="A986" s="33"/>
      <c r="B986"/>
      <c r="D986"/>
      <c r="E986"/>
      <c r="F986"/>
      <c r="L986" s="44"/>
      <c r="N986"/>
      <c r="P986"/>
    </row>
    <row r="987" spans="1:16">
      <c r="A987" s="33"/>
      <c r="B987"/>
      <c r="D987"/>
      <c r="E987"/>
      <c r="F987"/>
      <c r="L987" s="44"/>
      <c r="N987"/>
      <c r="P987"/>
    </row>
    <row r="988" spans="1:16">
      <c r="A988" s="33"/>
      <c r="B988"/>
      <c r="D988"/>
      <c r="E988"/>
      <c r="F988"/>
      <c r="L988" s="44"/>
      <c r="N988"/>
      <c r="P988"/>
    </row>
    <row r="989" spans="1:16">
      <c r="A989" s="33"/>
      <c r="B989"/>
      <c r="D989"/>
      <c r="E989"/>
      <c r="F989"/>
      <c r="L989" s="44"/>
      <c r="N989"/>
      <c r="P989"/>
    </row>
    <row r="990" spans="1:16">
      <c r="A990" s="33"/>
      <c r="B990"/>
      <c r="D990"/>
      <c r="E990"/>
      <c r="F990"/>
      <c r="L990" s="44"/>
      <c r="N990"/>
      <c r="P990"/>
    </row>
    <row r="991" spans="1:16">
      <c r="A991" s="33"/>
      <c r="B991"/>
      <c r="D991"/>
      <c r="E991"/>
      <c r="F991"/>
      <c r="L991" s="44"/>
      <c r="N991"/>
      <c r="P991"/>
    </row>
    <row r="992" spans="1:16">
      <c r="A992" s="33"/>
      <c r="B992"/>
      <c r="D992"/>
      <c r="E992"/>
      <c r="F992"/>
      <c r="L992" s="44"/>
      <c r="N992"/>
      <c r="P992"/>
    </row>
    <row r="993" spans="1:16">
      <c r="A993" s="33"/>
      <c r="B993"/>
      <c r="D993"/>
      <c r="E993"/>
      <c r="F993"/>
      <c r="L993" s="44"/>
      <c r="N993"/>
      <c r="P993"/>
    </row>
    <row r="994" spans="1:16">
      <c r="A994" s="33"/>
      <c r="B994"/>
      <c r="D994"/>
      <c r="E994"/>
      <c r="F994"/>
      <c r="L994" s="44"/>
      <c r="N994"/>
      <c r="P994"/>
    </row>
    <row r="995" spans="1:16">
      <c r="A995" s="33"/>
      <c r="B995"/>
      <c r="D995"/>
      <c r="E995"/>
      <c r="F995"/>
      <c r="L995" s="44"/>
      <c r="N995"/>
      <c r="P995"/>
    </row>
    <row r="996" spans="1:16">
      <c r="A996" s="33"/>
      <c r="B996"/>
      <c r="D996"/>
      <c r="E996"/>
      <c r="F996"/>
      <c r="L996" s="44"/>
      <c r="N996"/>
      <c r="P996"/>
    </row>
    <row r="997" spans="1:16">
      <c r="A997" s="33"/>
      <c r="B997"/>
      <c r="D997"/>
      <c r="E997"/>
      <c r="F997"/>
      <c r="L997" s="44"/>
      <c r="N997"/>
      <c r="P997"/>
    </row>
    <row r="998" spans="1:16">
      <c r="A998" s="33"/>
      <c r="B998"/>
      <c r="D998"/>
      <c r="E998"/>
      <c r="F998"/>
      <c r="L998" s="44"/>
      <c r="N998"/>
      <c r="P998"/>
    </row>
    <row r="999" spans="1:16">
      <c r="A999" s="33"/>
      <c r="B999"/>
      <c r="D999"/>
      <c r="E999"/>
      <c r="F999"/>
      <c r="L999" s="44"/>
      <c r="N999"/>
      <c r="P999"/>
    </row>
    <row r="1000" spans="1:16">
      <c r="A1000" s="33"/>
      <c r="B1000"/>
      <c r="D1000"/>
      <c r="E1000"/>
      <c r="F1000"/>
      <c r="L1000" s="44"/>
      <c r="N1000"/>
      <c r="P1000"/>
    </row>
    <row r="1001" spans="1:16">
      <c r="A1001" s="33"/>
      <c r="B1001"/>
      <c r="D1001"/>
      <c r="E1001"/>
      <c r="F1001"/>
      <c r="L1001" s="44"/>
      <c r="N1001"/>
      <c r="P1001"/>
    </row>
    <row r="1002" spans="1:16">
      <c r="A1002" s="33"/>
      <c r="B1002"/>
      <c r="D1002"/>
      <c r="E1002"/>
      <c r="F1002"/>
      <c r="L1002" s="44"/>
      <c r="N1002"/>
      <c r="P1002"/>
    </row>
    <row r="1003" spans="1:16">
      <c r="A1003" s="33"/>
      <c r="B1003"/>
      <c r="D1003"/>
      <c r="E1003"/>
      <c r="F1003"/>
      <c r="L1003" s="44"/>
      <c r="N1003"/>
      <c r="P1003"/>
    </row>
    <row r="1004" spans="1:16">
      <c r="A1004" s="33"/>
      <c r="B1004"/>
      <c r="D1004"/>
      <c r="E1004"/>
      <c r="F1004"/>
      <c r="L1004" s="44"/>
      <c r="N1004"/>
      <c r="P1004"/>
    </row>
    <row r="1005" spans="1:16">
      <c r="A1005" s="33"/>
      <c r="B1005"/>
      <c r="D1005"/>
      <c r="E1005"/>
      <c r="F1005"/>
      <c r="L1005" s="44"/>
      <c r="N1005"/>
      <c r="P1005"/>
    </row>
    <row r="1006" spans="1:16">
      <c r="A1006" s="33"/>
      <c r="B1006"/>
      <c r="D1006"/>
      <c r="E1006"/>
      <c r="F1006"/>
      <c r="L1006" s="44"/>
      <c r="N1006"/>
      <c r="P1006"/>
    </row>
    <row r="1007" spans="1:16">
      <c r="A1007" s="33"/>
      <c r="B1007"/>
      <c r="D1007"/>
      <c r="E1007"/>
      <c r="F1007"/>
      <c r="L1007" s="44"/>
      <c r="N1007"/>
      <c r="P1007"/>
    </row>
    <row r="1008" spans="1:16">
      <c r="A1008" s="33"/>
      <c r="B1008"/>
      <c r="D1008"/>
      <c r="E1008"/>
      <c r="F1008"/>
      <c r="L1008" s="44"/>
      <c r="N1008"/>
      <c r="P1008"/>
    </row>
    <row r="1009" spans="1:16">
      <c r="A1009" s="33"/>
      <c r="B1009"/>
      <c r="D1009"/>
      <c r="E1009"/>
      <c r="F1009"/>
      <c r="L1009" s="44"/>
      <c r="N1009"/>
      <c r="P1009"/>
    </row>
    <row r="1010" spans="1:16">
      <c r="A1010" s="33"/>
      <c r="B1010"/>
      <c r="D1010"/>
      <c r="E1010"/>
      <c r="F1010"/>
      <c r="L1010" s="44"/>
      <c r="N1010"/>
      <c r="P1010"/>
    </row>
    <row r="1011" spans="1:16">
      <c r="A1011" s="33"/>
      <c r="B1011"/>
      <c r="D1011"/>
      <c r="E1011"/>
      <c r="F1011"/>
      <c r="L1011" s="44"/>
      <c r="N1011"/>
      <c r="P1011"/>
    </row>
    <row r="1012" spans="1:16">
      <c r="A1012" s="33"/>
      <c r="B1012"/>
      <c r="D1012"/>
      <c r="E1012"/>
      <c r="F1012"/>
      <c r="L1012" s="44"/>
      <c r="N1012"/>
      <c r="P1012"/>
    </row>
    <row r="1013" spans="1:16">
      <c r="A1013" s="33"/>
      <c r="B1013"/>
      <c r="D1013"/>
      <c r="E1013"/>
      <c r="F1013"/>
      <c r="L1013" s="44"/>
      <c r="N1013"/>
      <c r="P1013"/>
    </row>
    <row r="1014" spans="1:16">
      <c r="A1014" s="33"/>
      <c r="B1014"/>
      <c r="D1014"/>
      <c r="E1014"/>
      <c r="F1014"/>
      <c r="L1014" s="44"/>
      <c r="N1014"/>
      <c r="P1014"/>
    </row>
    <row r="1015" spans="1:16">
      <c r="A1015" s="33"/>
      <c r="B1015"/>
      <c r="D1015"/>
      <c r="E1015"/>
      <c r="F1015"/>
      <c r="L1015" s="44"/>
      <c r="N1015"/>
      <c r="P1015"/>
    </row>
    <row r="1016" spans="1:16">
      <c r="A1016" s="33"/>
      <c r="B1016"/>
      <c r="D1016"/>
      <c r="E1016"/>
      <c r="F1016"/>
      <c r="L1016" s="44"/>
      <c r="N1016"/>
      <c r="P1016"/>
    </row>
    <row r="1017" spans="1:16">
      <c r="A1017" s="33"/>
      <c r="B1017"/>
      <c r="D1017"/>
      <c r="E1017"/>
      <c r="F1017"/>
      <c r="L1017" s="44"/>
      <c r="N1017"/>
      <c r="P1017"/>
    </row>
    <row r="1018" spans="1:16">
      <c r="A1018" s="33"/>
      <c r="B1018"/>
      <c r="D1018"/>
      <c r="E1018"/>
      <c r="F1018"/>
      <c r="L1018" s="44"/>
      <c r="N1018"/>
      <c r="P1018"/>
    </row>
    <row r="1019" spans="1:16">
      <c r="A1019" s="33"/>
      <c r="B1019"/>
      <c r="D1019"/>
      <c r="E1019"/>
      <c r="F1019"/>
      <c r="L1019" s="44"/>
      <c r="N1019"/>
      <c r="P1019"/>
    </row>
    <row r="1020" spans="1:16">
      <c r="A1020" s="33"/>
      <c r="B1020"/>
      <c r="D1020"/>
      <c r="E1020"/>
      <c r="F1020"/>
      <c r="L1020" s="44"/>
      <c r="N1020"/>
      <c r="P1020"/>
    </row>
    <row r="1021" spans="1:16">
      <c r="A1021" s="33"/>
      <c r="B1021"/>
      <c r="D1021"/>
      <c r="E1021"/>
      <c r="F1021"/>
      <c r="L1021" s="44"/>
      <c r="N1021"/>
      <c r="P1021"/>
    </row>
    <row r="1022" spans="1:16">
      <c r="A1022" s="33"/>
      <c r="B1022"/>
      <c r="D1022"/>
      <c r="E1022"/>
      <c r="F1022"/>
      <c r="L1022" s="44"/>
      <c r="N1022"/>
      <c r="P1022"/>
    </row>
    <row r="1023" spans="1:16">
      <c r="A1023" s="33"/>
      <c r="B1023"/>
      <c r="D1023"/>
      <c r="E1023"/>
      <c r="F1023"/>
      <c r="L1023" s="44"/>
      <c r="N1023"/>
      <c r="P1023"/>
    </row>
    <row r="1024" spans="1:16">
      <c r="A1024" s="33"/>
      <c r="B1024"/>
      <c r="D1024"/>
      <c r="E1024"/>
      <c r="F1024"/>
      <c r="L1024" s="44"/>
      <c r="N1024"/>
      <c r="P1024"/>
    </row>
    <row r="1025" spans="1:16">
      <c r="A1025" s="33"/>
      <c r="B1025"/>
      <c r="D1025"/>
      <c r="E1025"/>
      <c r="F1025"/>
      <c r="L1025" s="44"/>
      <c r="N1025"/>
      <c r="P1025"/>
    </row>
    <row r="1026" spans="1:16">
      <c r="A1026" s="33"/>
      <c r="B1026"/>
      <c r="D1026"/>
      <c r="E1026"/>
      <c r="F1026"/>
      <c r="L1026" s="44"/>
      <c r="N1026"/>
      <c r="P1026"/>
    </row>
    <row r="1027" spans="1:16">
      <c r="A1027" s="33"/>
      <c r="B1027"/>
      <c r="D1027"/>
      <c r="E1027"/>
      <c r="F1027"/>
      <c r="L1027" s="44"/>
      <c r="N1027"/>
      <c r="P1027"/>
    </row>
    <row r="1028" spans="1:16">
      <c r="A1028" s="33"/>
      <c r="B1028"/>
      <c r="D1028"/>
      <c r="E1028"/>
      <c r="F1028"/>
      <c r="L1028" s="44"/>
      <c r="N1028"/>
      <c r="P1028"/>
    </row>
    <row r="1029" spans="1:16">
      <c r="A1029" s="33"/>
      <c r="B1029"/>
      <c r="D1029"/>
      <c r="E1029"/>
      <c r="F1029"/>
      <c r="L1029" s="44"/>
      <c r="N1029"/>
      <c r="P1029"/>
    </row>
    <row r="1030" spans="1:16">
      <c r="A1030" s="33"/>
      <c r="B1030"/>
      <c r="D1030"/>
      <c r="E1030"/>
      <c r="F1030"/>
      <c r="L1030" s="44"/>
      <c r="N1030"/>
      <c r="P1030"/>
    </row>
    <row r="1031" spans="1:16">
      <c r="A1031" s="33"/>
      <c r="B1031"/>
      <c r="D1031"/>
      <c r="E1031"/>
      <c r="F1031"/>
      <c r="L1031" s="44"/>
      <c r="N1031"/>
      <c r="P1031"/>
    </row>
    <row r="1032" spans="1:16">
      <c r="A1032" s="33"/>
      <c r="B1032"/>
      <c r="D1032"/>
      <c r="E1032"/>
      <c r="F1032"/>
      <c r="L1032" s="44"/>
      <c r="N1032"/>
      <c r="P1032"/>
    </row>
    <row r="1033" spans="1:16">
      <c r="A1033" s="33"/>
      <c r="B1033"/>
      <c r="D1033"/>
      <c r="E1033"/>
      <c r="F1033"/>
      <c r="L1033" s="44"/>
      <c r="N1033"/>
      <c r="P1033"/>
    </row>
    <row r="1034" spans="1:16">
      <c r="A1034" s="33"/>
      <c r="B1034"/>
      <c r="D1034"/>
      <c r="E1034"/>
      <c r="F1034"/>
      <c r="L1034" s="44"/>
      <c r="N1034"/>
      <c r="P1034"/>
    </row>
    <row r="1035" spans="1:16">
      <c r="A1035" s="33"/>
      <c r="B1035"/>
      <c r="D1035"/>
      <c r="E1035"/>
      <c r="F1035"/>
      <c r="L1035" s="44"/>
      <c r="N1035"/>
      <c r="P1035"/>
    </row>
    <row r="1036" spans="1:16">
      <c r="A1036" s="33"/>
      <c r="B1036"/>
      <c r="D1036"/>
      <c r="E1036"/>
      <c r="F1036"/>
      <c r="L1036" s="44"/>
      <c r="N1036"/>
      <c r="P1036"/>
    </row>
    <row r="1037" spans="1:16">
      <c r="A1037" s="33"/>
      <c r="B1037"/>
      <c r="D1037"/>
      <c r="E1037"/>
      <c r="F1037"/>
      <c r="L1037" s="44"/>
      <c r="N1037"/>
      <c r="P1037"/>
    </row>
    <row r="1038" spans="1:16">
      <c r="A1038" s="33"/>
      <c r="B1038"/>
      <c r="D1038"/>
      <c r="E1038"/>
      <c r="F1038"/>
      <c r="L1038" s="44"/>
      <c r="N1038"/>
      <c r="P1038"/>
    </row>
    <row r="1039" spans="1:16">
      <c r="A1039" s="33"/>
      <c r="B1039"/>
      <c r="D1039"/>
      <c r="E1039"/>
      <c r="F1039"/>
      <c r="L1039" s="44"/>
      <c r="N1039"/>
      <c r="P1039"/>
    </row>
    <row r="1040" spans="1:16">
      <c r="A1040" s="33"/>
      <c r="B1040"/>
      <c r="D1040"/>
      <c r="E1040"/>
      <c r="F1040"/>
      <c r="L1040" s="44"/>
      <c r="N1040"/>
      <c r="P1040"/>
    </row>
    <row r="1041" spans="1:16">
      <c r="A1041" s="33"/>
      <c r="B1041"/>
      <c r="D1041"/>
      <c r="E1041"/>
      <c r="F1041"/>
      <c r="L1041" s="44"/>
      <c r="N1041"/>
      <c r="P1041"/>
    </row>
    <row r="1042" spans="1:16">
      <c r="A1042" s="33"/>
      <c r="B1042"/>
      <c r="D1042"/>
      <c r="E1042"/>
      <c r="F1042"/>
      <c r="L1042" s="44"/>
      <c r="N1042"/>
      <c r="P1042"/>
    </row>
    <row r="1043" spans="1:16">
      <c r="A1043" s="33"/>
      <c r="B1043"/>
      <c r="D1043"/>
      <c r="E1043"/>
      <c r="F1043"/>
      <c r="L1043" s="44"/>
      <c r="N1043"/>
      <c r="P1043"/>
    </row>
    <row r="1044" spans="1:16">
      <c r="A1044" s="33"/>
      <c r="B1044"/>
      <c r="D1044"/>
      <c r="E1044"/>
      <c r="F1044"/>
      <c r="L1044" s="44"/>
      <c r="N1044"/>
      <c r="P1044"/>
    </row>
    <row r="1045" spans="1:16">
      <c r="A1045" s="33"/>
      <c r="B1045"/>
      <c r="D1045"/>
      <c r="E1045"/>
      <c r="F1045"/>
      <c r="L1045" s="44"/>
      <c r="N1045"/>
      <c r="P1045"/>
    </row>
    <row r="1046" spans="1:16">
      <c r="A1046" s="33"/>
      <c r="B1046"/>
      <c r="D1046"/>
      <c r="E1046"/>
      <c r="F1046"/>
      <c r="L1046" s="44"/>
      <c r="N1046"/>
      <c r="P1046"/>
    </row>
    <row r="1047" spans="1:16">
      <c r="A1047" s="33"/>
      <c r="B1047"/>
      <c r="D1047"/>
      <c r="E1047"/>
      <c r="F1047"/>
      <c r="L1047" s="44"/>
      <c r="N1047"/>
      <c r="P1047"/>
    </row>
    <row r="1048" spans="1:16">
      <c r="A1048" s="33"/>
      <c r="B1048"/>
      <c r="D1048"/>
      <c r="E1048"/>
      <c r="F1048"/>
      <c r="L1048" s="44"/>
      <c r="N1048"/>
      <c r="P1048"/>
    </row>
    <row r="1049" spans="1:16">
      <c r="A1049" s="33"/>
      <c r="B1049"/>
      <c r="D1049"/>
      <c r="E1049"/>
      <c r="F1049"/>
      <c r="L1049" s="44"/>
      <c r="N1049"/>
      <c r="P1049"/>
    </row>
    <row r="1050" spans="1:16">
      <c r="A1050" s="33"/>
      <c r="B1050"/>
      <c r="D1050"/>
      <c r="E1050"/>
      <c r="F1050"/>
      <c r="L1050" s="44"/>
      <c r="N1050"/>
      <c r="P1050"/>
    </row>
    <row r="1051" spans="1:16">
      <c r="A1051" s="33"/>
      <c r="B1051"/>
      <c r="D1051"/>
      <c r="E1051"/>
      <c r="F1051"/>
      <c r="L1051" s="44"/>
      <c r="N1051"/>
      <c r="P1051"/>
    </row>
    <row r="1052" spans="1:16">
      <c r="A1052" s="33"/>
      <c r="B1052"/>
      <c r="D1052"/>
      <c r="E1052"/>
      <c r="F1052"/>
      <c r="L1052" s="44"/>
      <c r="N1052"/>
      <c r="P1052"/>
    </row>
    <row r="1053" spans="1:16">
      <c r="A1053" s="33"/>
      <c r="B1053"/>
      <c r="D1053"/>
      <c r="E1053"/>
      <c r="F1053"/>
      <c r="L1053" s="44"/>
      <c r="N1053"/>
      <c r="P1053"/>
    </row>
    <row r="1054" spans="1:16">
      <c r="A1054" s="33"/>
      <c r="B1054"/>
      <c r="D1054"/>
      <c r="E1054"/>
      <c r="F1054"/>
      <c r="L1054" s="44"/>
      <c r="N1054"/>
      <c r="P1054"/>
    </row>
    <row r="1055" spans="1:16">
      <c r="A1055" s="33"/>
      <c r="B1055"/>
      <c r="D1055"/>
      <c r="E1055"/>
      <c r="F1055"/>
      <c r="L1055" s="44"/>
      <c r="N1055"/>
      <c r="P1055"/>
    </row>
    <row r="1056" spans="1:16">
      <c r="A1056" s="33"/>
      <c r="B1056"/>
      <c r="D1056"/>
      <c r="E1056"/>
      <c r="F1056"/>
      <c r="L1056" s="44"/>
      <c r="N1056"/>
      <c r="P1056"/>
    </row>
    <row r="1057" spans="1:16">
      <c r="A1057" s="33"/>
      <c r="B1057"/>
      <c r="D1057"/>
      <c r="E1057"/>
      <c r="F1057"/>
      <c r="L1057" s="44"/>
      <c r="N1057"/>
      <c r="P1057"/>
    </row>
    <row r="1058" spans="1:16">
      <c r="A1058" s="33"/>
      <c r="B1058"/>
      <c r="D1058"/>
      <c r="E1058"/>
      <c r="F1058"/>
      <c r="L1058" s="44"/>
      <c r="N1058"/>
      <c r="P1058"/>
    </row>
    <row r="1059" spans="1:16">
      <c r="A1059" s="33"/>
      <c r="B1059"/>
      <c r="D1059"/>
      <c r="E1059"/>
      <c r="F1059"/>
      <c r="L1059" s="44"/>
      <c r="N1059"/>
      <c r="P1059"/>
    </row>
    <row r="1060" spans="1:16">
      <c r="A1060" s="33"/>
      <c r="B1060"/>
      <c r="D1060"/>
      <c r="E1060"/>
      <c r="F1060"/>
      <c r="L1060" s="44"/>
      <c r="N1060"/>
      <c r="P1060"/>
    </row>
    <row r="1061" spans="1:16">
      <c r="A1061" s="33"/>
      <c r="B1061"/>
      <c r="D1061"/>
      <c r="E1061"/>
      <c r="F1061"/>
      <c r="L1061" s="44"/>
      <c r="N1061"/>
      <c r="P1061"/>
    </row>
    <row r="1062" spans="1:16">
      <c r="A1062" s="33"/>
      <c r="B1062"/>
      <c r="D1062"/>
      <c r="E1062"/>
      <c r="F1062"/>
      <c r="L1062" s="44"/>
      <c r="N1062"/>
      <c r="P1062"/>
    </row>
    <row r="1063" spans="1:16">
      <c r="A1063" s="33"/>
      <c r="B1063"/>
      <c r="D1063"/>
      <c r="E1063"/>
      <c r="F1063"/>
      <c r="L1063" s="44"/>
      <c r="N1063"/>
      <c r="P1063"/>
    </row>
    <row r="1064" spans="1:16">
      <c r="A1064" s="33"/>
      <c r="B1064"/>
      <c r="D1064"/>
      <c r="E1064"/>
      <c r="F1064"/>
      <c r="L1064" s="44"/>
      <c r="N1064"/>
      <c r="P1064"/>
    </row>
    <row r="1065" spans="1:16">
      <c r="A1065" s="33"/>
      <c r="B1065"/>
      <c r="D1065"/>
      <c r="E1065"/>
      <c r="F1065"/>
      <c r="L1065" s="44"/>
      <c r="N1065"/>
      <c r="P1065"/>
    </row>
    <row r="1066" spans="1:16">
      <c r="A1066" s="33"/>
      <c r="B1066"/>
      <c r="D1066"/>
      <c r="E1066"/>
      <c r="F1066"/>
      <c r="L1066" s="44"/>
      <c r="N1066"/>
      <c r="P1066"/>
    </row>
    <row r="1067" spans="1:16">
      <c r="A1067" s="33"/>
      <c r="B1067"/>
      <c r="D1067"/>
      <c r="E1067"/>
      <c r="F1067"/>
      <c r="L1067" s="44"/>
      <c r="N1067"/>
      <c r="P1067"/>
    </row>
    <row r="1068" spans="1:16">
      <c r="A1068" s="33"/>
      <c r="B1068"/>
      <c r="D1068"/>
      <c r="E1068"/>
      <c r="F1068"/>
      <c r="L1068" s="44"/>
      <c r="N1068"/>
      <c r="P1068"/>
    </row>
    <row r="1069" spans="1:16">
      <c r="A1069" s="33"/>
      <c r="B1069"/>
      <c r="D1069"/>
      <c r="E1069"/>
      <c r="F1069"/>
      <c r="L1069" s="44"/>
      <c r="N1069"/>
      <c r="P1069"/>
    </row>
    <row r="1070" spans="1:16">
      <c r="A1070" s="33"/>
      <c r="B1070"/>
      <c r="D1070"/>
      <c r="E1070"/>
      <c r="F1070"/>
      <c r="L1070" s="44"/>
      <c r="N1070"/>
      <c r="P1070"/>
    </row>
    <row r="1071" spans="1:16">
      <c r="A1071" s="33"/>
      <c r="B1071"/>
      <c r="D1071"/>
      <c r="E1071"/>
      <c r="F1071"/>
      <c r="L1071" s="44"/>
      <c r="N1071"/>
      <c r="P1071"/>
    </row>
    <row r="1072" spans="1:16">
      <c r="A1072" s="33"/>
      <c r="B1072"/>
      <c r="D1072"/>
      <c r="E1072"/>
      <c r="F1072"/>
      <c r="L1072" s="44"/>
      <c r="N1072"/>
      <c r="P1072"/>
    </row>
    <row r="1073" spans="1:16">
      <c r="A1073" s="33"/>
      <c r="B1073"/>
      <c r="D1073"/>
      <c r="E1073"/>
      <c r="F1073"/>
      <c r="L1073" s="44"/>
      <c r="N1073"/>
      <c r="P1073"/>
    </row>
    <row r="1074" spans="1:16">
      <c r="A1074" s="33"/>
      <c r="B1074"/>
      <c r="D1074"/>
      <c r="E1074"/>
      <c r="F1074"/>
      <c r="L1074" s="44"/>
      <c r="N1074"/>
      <c r="P1074"/>
    </row>
    <row r="1075" spans="1:16">
      <c r="A1075" s="33"/>
      <c r="B1075"/>
      <c r="D1075"/>
      <c r="E1075"/>
      <c r="F1075"/>
      <c r="L1075" s="44"/>
      <c r="N1075"/>
      <c r="P1075"/>
    </row>
    <row r="1076" spans="1:16">
      <c r="A1076" s="33"/>
      <c r="B1076"/>
      <c r="D1076"/>
      <c r="E1076"/>
      <c r="F1076"/>
      <c r="L1076" s="44"/>
      <c r="N1076"/>
      <c r="P1076"/>
    </row>
    <row r="1077" spans="1:16">
      <c r="A1077" s="33"/>
      <c r="B1077"/>
      <c r="D1077"/>
      <c r="E1077"/>
      <c r="F1077"/>
      <c r="L1077" s="44"/>
      <c r="N1077"/>
      <c r="P1077"/>
    </row>
    <row r="1078" spans="1:16">
      <c r="A1078" s="33"/>
      <c r="B1078"/>
      <c r="D1078"/>
      <c r="E1078"/>
      <c r="F1078"/>
      <c r="L1078" s="44"/>
      <c r="N1078"/>
      <c r="P1078"/>
    </row>
    <row r="1079" spans="1:16">
      <c r="A1079" s="33"/>
      <c r="B1079"/>
      <c r="D1079"/>
      <c r="E1079"/>
      <c r="F1079"/>
      <c r="L1079" s="44"/>
      <c r="N1079"/>
      <c r="P1079"/>
    </row>
    <row r="1080" spans="1:16">
      <c r="A1080" s="33"/>
      <c r="B1080"/>
      <c r="D1080"/>
      <c r="E1080"/>
      <c r="F1080"/>
      <c r="L1080" s="44"/>
      <c r="N1080"/>
      <c r="P1080"/>
    </row>
    <row r="1081" spans="1:16">
      <c r="A1081" s="33"/>
      <c r="B1081"/>
      <c r="D1081"/>
      <c r="E1081"/>
      <c r="F1081"/>
      <c r="L1081" s="44"/>
      <c r="N1081"/>
      <c r="P1081"/>
    </row>
    <row r="1082" spans="1:16">
      <c r="A1082" s="33"/>
      <c r="B1082"/>
      <c r="D1082"/>
      <c r="E1082"/>
      <c r="F1082"/>
      <c r="L1082" s="44"/>
      <c r="N1082"/>
      <c r="P1082"/>
    </row>
    <row r="1083" spans="1:16">
      <c r="A1083" s="33"/>
      <c r="B1083"/>
      <c r="D1083"/>
      <c r="E1083"/>
      <c r="F1083"/>
      <c r="L1083" s="44"/>
      <c r="N1083"/>
      <c r="P1083"/>
    </row>
    <row r="1084" spans="1:16">
      <c r="A1084" s="33"/>
      <c r="B1084"/>
      <c r="D1084"/>
      <c r="E1084"/>
      <c r="F1084"/>
      <c r="L1084" s="44"/>
      <c r="N1084"/>
      <c r="P1084"/>
    </row>
    <row r="1085" spans="1:16">
      <c r="A1085" s="33"/>
      <c r="B1085"/>
      <c r="D1085"/>
      <c r="E1085"/>
      <c r="F1085"/>
      <c r="L1085" s="44"/>
      <c r="N1085"/>
      <c r="P1085"/>
    </row>
    <row r="1086" spans="1:16">
      <c r="A1086" s="33"/>
      <c r="B1086"/>
      <c r="D1086"/>
      <c r="E1086"/>
      <c r="F1086"/>
      <c r="L1086" s="44"/>
      <c r="N1086"/>
      <c r="P1086"/>
    </row>
    <row r="1087" spans="1:16">
      <c r="A1087" s="33"/>
      <c r="B1087"/>
      <c r="D1087"/>
      <c r="E1087"/>
      <c r="F1087"/>
      <c r="L1087" s="44"/>
      <c r="N1087"/>
      <c r="P1087"/>
    </row>
    <row r="1088" spans="1:16">
      <c r="A1088" s="33"/>
      <c r="B1088"/>
      <c r="D1088"/>
      <c r="E1088"/>
      <c r="F1088"/>
      <c r="L1088" s="44"/>
      <c r="N1088"/>
      <c r="P1088"/>
    </row>
    <row r="1089" spans="1:16">
      <c r="A1089" s="33"/>
      <c r="B1089"/>
      <c r="D1089"/>
      <c r="E1089"/>
      <c r="F1089"/>
      <c r="L1089" s="44"/>
      <c r="N1089"/>
      <c r="P1089"/>
    </row>
    <row r="1090" spans="1:16">
      <c r="A1090" s="33"/>
      <c r="B1090"/>
      <c r="D1090"/>
      <c r="E1090"/>
      <c r="F1090"/>
      <c r="L1090" s="44"/>
      <c r="N1090"/>
      <c r="P1090"/>
    </row>
    <row r="1091" spans="1:16">
      <c r="A1091" s="33"/>
      <c r="B1091"/>
      <c r="D1091"/>
      <c r="E1091"/>
      <c r="F1091"/>
      <c r="L1091" s="44"/>
      <c r="N1091"/>
      <c r="P1091"/>
    </row>
    <row r="1092" spans="1:16">
      <c r="A1092" s="33"/>
      <c r="B1092"/>
      <c r="D1092"/>
      <c r="E1092"/>
      <c r="F1092"/>
      <c r="L1092" s="44"/>
      <c r="N1092"/>
      <c r="P1092"/>
    </row>
    <row r="1093" spans="1:16">
      <c r="A1093" s="33"/>
      <c r="B1093"/>
      <c r="D1093"/>
      <c r="E1093"/>
      <c r="F1093"/>
      <c r="L1093" s="44"/>
      <c r="N1093"/>
      <c r="P1093"/>
    </row>
    <row r="1094" spans="1:16">
      <c r="A1094" s="33"/>
      <c r="B1094"/>
      <c r="D1094"/>
      <c r="E1094"/>
      <c r="F1094"/>
      <c r="L1094" s="44"/>
      <c r="N1094"/>
      <c r="P1094"/>
    </row>
    <row r="1095" spans="1:16">
      <c r="A1095" s="33"/>
      <c r="B1095"/>
      <c r="D1095"/>
      <c r="E1095"/>
      <c r="F1095"/>
      <c r="L1095" s="44"/>
      <c r="N1095"/>
      <c r="P1095"/>
    </row>
    <row r="1096" spans="1:16">
      <c r="A1096" s="33"/>
      <c r="B1096"/>
      <c r="D1096"/>
      <c r="E1096"/>
      <c r="F1096"/>
      <c r="L1096" s="44"/>
      <c r="N1096"/>
      <c r="P1096"/>
    </row>
    <row r="1097" spans="1:16">
      <c r="A1097" s="33"/>
      <c r="B1097"/>
      <c r="D1097"/>
      <c r="E1097"/>
      <c r="F1097"/>
      <c r="L1097" s="44"/>
      <c r="N1097"/>
      <c r="P1097"/>
    </row>
    <row r="1098" spans="1:16">
      <c r="A1098" s="33"/>
      <c r="B1098"/>
      <c r="D1098"/>
      <c r="E1098"/>
      <c r="F1098"/>
      <c r="L1098" s="44"/>
      <c r="N1098"/>
      <c r="P1098"/>
    </row>
    <row r="1099" spans="1:16">
      <c r="A1099" s="33"/>
      <c r="B1099"/>
      <c r="D1099"/>
      <c r="E1099"/>
      <c r="F1099"/>
      <c r="L1099" s="44"/>
      <c r="N1099"/>
      <c r="P1099"/>
    </row>
    <row r="1100" spans="1:16">
      <c r="A1100" s="33"/>
      <c r="B1100"/>
      <c r="D1100"/>
      <c r="E1100"/>
      <c r="F1100"/>
      <c r="L1100" s="44"/>
      <c r="N1100"/>
      <c r="P1100"/>
    </row>
    <row r="1101" spans="1:16">
      <c r="A1101" s="33"/>
      <c r="B1101"/>
      <c r="D1101"/>
      <c r="E1101"/>
      <c r="F1101"/>
      <c r="L1101" s="44"/>
      <c r="N1101"/>
      <c r="P1101"/>
    </row>
    <row r="1102" spans="1:16">
      <c r="A1102" s="33"/>
      <c r="B1102"/>
      <c r="D1102"/>
      <c r="E1102"/>
      <c r="F1102"/>
      <c r="L1102" s="44"/>
      <c r="N1102"/>
      <c r="P1102"/>
    </row>
    <row r="1103" spans="1:16">
      <c r="A1103" s="33"/>
      <c r="B1103"/>
      <c r="D1103"/>
      <c r="E1103"/>
      <c r="F1103"/>
      <c r="L1103" s="44"/>
      <c r="N1103"/>
      <c r="P1103"/>
    </row>
    <row r="1104" spans="1:16">
      <c r="A1104" s="33"/>
      <c r="B1104"/>
      <c r="D1104"/>
      <c r="E1104"/>
      <c r="F1104"/>
      <c r="L1104" s="44"/>
      <c r="N1104"/>
      <c r="P1104"/>
    </row>
    <row r="1105" spans="1:16">
      <c r="A1105" s="33"/>
      <c r="B1105"/>
      <c r="D1105"/>
      <c r="E1105"/>
      <c r="F1105"/>
      <c r="L1105" s="44"/>
      <c r="N1105"/>
      <c r="P1105"/>
    </row>
    <row r="1106" spans="1:16">
      <c r="A1106" s="33"/>
      <c r="B1106"/>
      <c r="D1106"/>
      <c r="E1106"/>
      <c r="F1106"/>
      <c r="L1106" s="44"/>
      <c r="N1106"/>
      <c r="P1106"/>
    </row>
    <row r="1107" spans="1:16">
      <c r="A1107" s="33"/>
      <c r="B1107"/>
      <c r="D1107"/>
      <c r="E1107"/>
      <c r="F1107"/>
      <c r="L1107" s="44"/>
      <c r="N1107"/>
      <c r="P1107"/>
    </row>
    <row r="1108" spans="1:16">
      <c r="A1108" s="33"/>
      <c r="B1108"/>
      <c r="D1108"/>
      <c r="E1108"/>
      <c r="F1108"/>
      <c r="L1108" s="44"/>
      <c r="N1108"/>
      <c r="P1108"/>
    </row>
    <row r="1109" spans="1:16">
      <c r="A1109" s="33"/>
      <c r="B1109"/>
      <c r="D1109"/>
      <c r="E1109"/>
      <c r="F1109"/>
      <c r="L1109" s="44"/>
      <c r="N1109"/>
      <c r="P1109"/>
    </row>
    <row r="1110" spans="1:16">
      <c r="A1110" s="33"/>
      <c r="B1110"/>
      <c r="D1110"/>
      <c r="E1110"/>
      <c r="F1110"/>
      <c r="L1110" s="44"/>
      <c r="N1110"/>
      <c r="P1110"/>
    </row>
    <row r="1111" spans="1:16">
      <c r="A1111" s="33"/>
      <c r="B1111"/>
      <c r="D1111"/>
      <c r="E1111"/>
      <c r="F1111"/>
      <c r="L1111" s="44"/>
      <c r="N1111"/>
      <c r="P1111"/>
    </row>
    <row r="1112" spans="1:16">
      <c r="A1112" s="33"/>
      <c r="B1112"/>
      <c r="D1112"/>
      <c r="E1112"/>
      <c r="F1112"/>
      <c r="L1112" s="44"/>
      <c r="N1112"/>
      <c r="P1112"/>
    </row>
    <row r="1113" spans="1:16">
      <c r="A1113" s="33"/>
      <c r="B1113"/>
      <c r="D1113"/>
      <c r="E1113"/>
      <c r="F1113"/>
      <c r="L1113" s="44"/>
      <c r="N1113"/>
      <c r="P1113"/>
    </row>
    <row r="1114" spans="1:16">
      <c r="A1114" s="33"/>
      <c r="B1114"/>
      <c r="D1114"/>
      <c r="E1114"/>
      <c r="F1114"/>
      <c r="L1114" s="44"/>
      <c r="N1114"/>
      <c r="P1114"/>
    </row>
    <row r="1115" spans="1:16">
      <c r="A1115" s="33"/>
      <c r="B1115"/>
      <c r="D1115"/>
      <c r="E1115"/>
      <c r="F1115"/>
      <c r="L1115" s="44"/>
      <c r="N1115"/>
      <c r="P1115"/>
    </row>
    <row r="1116" spans="1:16">
      <c r="A1116" s="33"/>
      <c r="B1116"/>
      <c r="D1116"/>
      <c r="E1116"/>
      <c r="F1116"/>
      <c r="L1116" s="44"/>
      <c r="N1116"/>
      <c r="P1116"/>
    </row>
    <row r="1117" spans="1:16">
      <c r="A1117" s="33"/>
      <c r="B1117"/>
      <c r="D1117"/>
      <c r="E1117"/>
      <c r="F1117"/>
      <c r="L1117" s="44"/>
      <c r="N1117"/>
      <c r="P1117"/>
    </row>
    <row r="1118" spans="1:16">
      <c r="A1118" s="33"/>
      <c r="B1118"/>
      <c r="D1118"/>
      <c r="E1118"/>
      <c r="F1118"/>
      <c r="L1118" s="44"/>
      <c r="N1118"/>
      <c r="P1118"/>
    </row>
    <row r="1119" spans="1:16">
      <c r="A1119" s="33"/>
      <c r="B1119"/>
      <c r="D1119"/>
      <c r="E1119"/>
      <c r="F1119"/>
      <c r="L1119" s="44"/>
      <c r="N1119"/>
      <c r="P1119"/>
    </row>
    <row r="1120" spans="1:16">
      <c r="A1120" s="33"/>
      <c r="B1120"/>
      <c r="D1120"/>
      <c r="E1120"/>
      <c r="F1120"/>
      <c r="L1120" s="44"/>
      <c r="N1120"/>
      <c r="P1120"/>
    </row>
    <row r="1121" spans="1:16">
      <c r="A1121" s="33"/>
      <c r="B1121"/>
      <c r="D1121"/>
      <c r="E1121"/>
      <c r="F1121"/>
      <c r="L1121" s="44"/>
      <c r="N1121"/>
      <c r="P1121"/>
    </row>
    <row r="1122" spans="1:16">
      <c r="A1122" s="33"/>
      <c r="B1122"/>
      <c r="D1122"/>
      <c r="E1122"/>
      <c r="F1122"/>
      <c r="L1122" s="44"/>
      <c r="N1122"/>
      <c r="P1122"/>
    </row>
    <row r="1123" spans="1:16">
      <c r="A1123" s="33"/>
      <c r="B1123"/>
      <c r="D1123"/>
      <c r="E1123"/>
      <c r="F1123"/>
      <c r="L1123" s="44"/>
      <c r="N1123"/>
      <c r="P1123"/>
    </row>
    <row r="1124" spans="1:16">
      <c r="A1124" s="33"/>
      <c r="B1124"/>
      <c r="D1124"/>
      <c r="E1124"/>
      <c r="F1124"/>
      <c r="L1124" s="44"/>
      <c r="N1124"/>
      <c r="P1124"/>
    </row>
    <row r="1125" spans="1:16">
      <c r="A1125" s="33"/>
      <c r="B1125"/>
      <c r="D1125"/>
      <c r="E1125"/>
      <c r="F1125"/>
      <c r="L1125" s="44"/>
      <c r="N1125"/>
      <c r="P1125"/>
    </row>
    <row r="1126" spans="1:16">
      <c r="A1126" s="33"/>
      <c r="B1126"/>
      <c r="D1126"/>
      <c r="E1126"/>
      <c r="F1126"/>
      <c r="L1126" s="44"/>
      <c r="N1126"/>
      <c r="P1126"/>
    </row>
    <row r="1127" spans="1:16">
      <c r="A1127" s="33"/>
      <c r="B1127"/>
      <c r="D1127"/>
      <c r="E1127"/>
      <c r="F1127"/>
      <c r="L1127" s="44"/>
      <c r="N1127"/>
      <c r="P1127"/>
    </row>
    <row r="1128" spans="1:16">
      <c r="A1128" s="33"/>
      <c r="B1128"/>
      <c r="D1128"/>
      <c r="E1128"/>
      <c r="F1128"/>
      <c r="L1128" s="44"/>
      <c r="N1128"/>
      <c r="P1128"/>
    </row>
    <row r="1129" spans="1:16">
      <c r="A1129" s="33"/>
      <c r="B1129"/>
      <c r="D1129"/>
      <c r="E1129"/>
      <c r="F1129"/>
      <c r="L1129" s="44"/>
      <c r="N1129"/>
      <c r="P1129"/>
    </row>
    <row r="1130" spans="1:16">
      <c r="A1130" s="33"/>
      <c r="B1130"/>
      <c r="D1130"/>
      <c r="E1130"/>
      <c r="F1130"/>
      <c r="L1130" s="44"/>
      <c r="N1130"/>
      <c r="P1130"/>
    </row>
    <row r="1131" spans="1:16">
      <c r="A1131" s="33"/>
      <c r="B1131"/>
      <c r="D1131"/>
      <c r="E1131"/>
      <c r="F1131"/>
      <c r="L1131" s="44"/>
      <c r="N1131"/>
      <c r="P1131"/>
    </row>
    <row r="1132" spans="1:16">
      <c r="A1132" s="33"/>
      <c r="B1132"/>
      <c r="D1132"/>
      <c r="E1132"/>
      <c r="F1132"/>
      <c r="L1132" s="44"/>
      <c r="N1132"/>
      <c r="P1132"/>
    </row>
    <row r="1133" spans="1:16">
      <c r="A1133" s="33"/>
      <c r="B1133"/>
      <c r="D1133"/>
      <c r="E1133"/>
      <c r="F1133"/>
      <c r="L1133" s="44"/>
      <c r="N1133"/>
      <c r="P1133"/>
    </row>
    <row r="1134" spans="1:16">
      <c r="A1134" s="33"/>
      <c r="B1134"/>
      <c r="D1134"/>
      <c r="E1134"/>
      <c r="F1134"/>
      <c r="L1134" s="44"/>
      <c r="N1134"/>
      <c r="P1134"/>
    </row>
    <row r="1135" spans="1:16">
      <c r="A1135" s="33"/>
      <c r="B1135"/>
      <c r="D1135"/>
      <c r="E1135"/>
      <c r="F1135"/>
      <c r="L1135" s="44"/>
      <c r="N1135"/>
      <c r="P1135"/>
    </row>
    <row r="1136" spans="1:16">
      <c r="A1136" s="33"/>
      <c r="B1136"/>
      <c r="D1136"/>
      <c r="E1136"/>
      <c r="F1136"/>
      <c r="L1136" s="44"/>
      <c r="N1136"/>
      <c r="P1136"/>
    </row>
    <row r="1137" spans="1:16">
      <c r="A1137" s="33"/>
      <c r="B1137"/>
      <c r="D1137"/>
      <c r="E1137"/>
      <c r="F1137"/>
      <c r="L1137" s="44"/>
      <c r="N1137"/>
      <c r="P1137"/>
    </row>
    <row r="1138" spans="1:16">
      <c r="A1138" s="33"/>
      <c r="B1138"/>
      <c r="D1138"/>
      <c r="E1138"/>
      <c r="F1138"/>
      <c r="L1138" s="44"/>
      <c r="N1138"/>
      <c r="P1138"/>
    </row>
    <row r="1139" spans="1:16">
      <c r="A1139" s="33"/>
      <c r="B1139"/>
      <c r="D1139"/>
      <c r="E1139"/>
      <c r="F1139"/>
      <c r="L1139" s="44"/>
      <c r="N1139"/>
      <c r="P1139"/>
    </row>
    <row r="1140" spans="1:16">
      <c r="A1140" s="33"/>
      <c r="B1140"/>
      <c r="D1140"/>
      <c r="E1140"/>
      <c r="F1140"/>
      <c r="L1140" s="44"/>
      <c r="N1140"/>
      <c r="P1140"/>
    </row>
    <row r="1141" spans="1:16">
      <c r="A1141" s="33"/>
      <c r="B1141"/>
      <c r="D1141"/>
      <c r="E1141"/>
      <c r="F1141"/>
      <c r="L1141" s="44"/>
      <c r="N1141"/>
      <c r="P1141"/>
    </row>
    <row r="1142" spans="1:16">
      <c r="A1142" s="33"/>
      <c r="B1142"/>
      <c r="D1142"/>
      <c r="E1142"/>
      <c r="F1142"/>
      <c r="L1142" s="44"/>
      <c r="N1142"/>
      <c r="P1142"/>
    </row>
    <row r="1143" spans="1:16">
      <c r="A1143" s="33"/>
      <c r="B1143"/>
      <c r="D1143"/>
      <c r="E1143"/>
      <c r="F1143"/>
      <c r="L1143" s="44"/>
      <c r="N1143"/>
      <c r="P1143"/>
    </row>
    <row r="1144" spans="1:16">
      <c r="A1144" s="33"/>
      <c r="B1144"/>
      <c r="D1144"/>
      <c r="E1144"/>
      <c r="F1144"/>
      <c r="L1144" s="44"/>
      <c r="N1144"/>
      <c r="P1144"/>
    </row>
    <row r="1145" spans="1:16">
      <c r="A1145" s="33"/>
      <c r="B1145"/>
      <c r="D1145"/>
      <c r="E1145"/>
      <c r="F1145"/>
      <c r="L1145" s="44"/>
      <c r="N1145"/>
      <c r="P1145"/>
    </row>
    <row r="1146" spans="1:16">
      <c r="A1146" s="33"/>
      <c r="B1146"/>
      <c r="D1146"/>
      <c r="E1146"/>
      <c r="F1146"/>
      <c r="L1146" s="44"/>
      <c r="N1146"/>
      <c r="P1146"/>
    </row>
    <row r="1147" spans="1:16">
      <c r="A1147" s="33"/>
      <c r="B1147"/>
      <c r="D1147"/>
      <c r="E1147"/>
      <c r="F1147"/>
      <c r="L1147" s="44"/>
      <c r="N1147"/>
      <c r="P1147"/>
    </row>
    <row r="1148" spans="1:16">
      <c r="A1148" s="33"/>
      <c r="B1148"/>
      <c r="D1148"/>
      <c r="E1148"/>
      <c r="F1148"/>
      <c r="L1148" s="44"/>
      <c r="N1148"/>
      <c r="P1148"/>
    </row>
    <row r="1149" spans="1:16">
      <c r="A1149" s="33"/>
      <c r="B1149"/>
      <c r="D1149"/>
      <c r="E1149"/>
      <c r="F1149"/>
      <c r="L1149" s="44"/>
      <c r="N1149"/>
      <c r="P1149"/>
    </row>
    <row r="1150" spans="1:16">
      <c r="A1150" s="33"/>
      <c r="B1150"/>
      <c r="D1150"/>
      <c r="E1150"/>
      <c r="F1150"/>
      <c r="L1150" s="44"/>
      <c r="N1150"/>
      <c r="P1150"/>
    </row>
    <row r="1151" spans="1:16">
      <c r="A1151" s="33"/>
      <c r="B1151"/>
      <c r="D1151"/>
      <c r="E1151"/>
      <c r="F1151"/>
      <c r="L1151" s="44"/>
      <c r="N1151"/>
      <c r="P1151"/>
    </row>
    <row r="1152" spans="1:16">
      <c r="A1152" s="33"/>
      <c r="B1152"/>
      <c r="D1152"/>
      <c r="E1152"/>
      <c r="F1152"/>
      <c r="L1152" s="44"/>
      <c r="N1152"/>
      <c r="P1152"/>
    </row>
    <row r="1153" spans="1:16">
      <c r="A1153" s="33"/>
      <c r="B1153"/>
      <c r="D1153"/>
      <c r="E1153"/>
      <c r="F1153"/>
      <c r="L1153" s="44"/>
      <c r="N1153"/>
      <c r="P1153"/>
    </row>
    <row r="1154" spans="1:16">
      <c r="A1154" s="33"/>
      <c r="B1154"/>
      <c r="D1154"/>
      <c r="E1154"/>
      <c r="F1154"/>
      <c r="L1154" s="44"/>
      <c r="N1154"/>
      <c r="P1154"/>
    </row>
    <row r="1155" spans="1:16">
      <c r="A1155" s="33"/>
      <c r="B1155"/>
      <c r="D1155"/>
      <c r="E1155"/>
      <c r="F1155"/>
      <c r="L1155" s="44"/>
      <c r="N1155"/>
      <c r="P1155"/>
    </row>
    <row r="1156" spans="1:16">
      <c r="A1156" s="33"/>
      <c r="B1156"/>
      <c r="D1156"/>
      <c r="E1156"/>
      <c r="F1156"/>
      <c r="L1156" s="44"/>
      <c r="N1156"/>
      <c r="P1156"/>
    </row>
    <row r="1157" spans="1:16">
      <c r="A1157" s="33"/>
      <c r="B1157"/>
      <c r="D1157"/>
      <c r="E1157"/>
      <c r="F1157"/>
      <c r="L1157" s="44"/>
      <c r="N1157"/>
      <c r="P1157"/>
    </row>
    <row r="1158" spans="1:16">
      <c r="A1158" s="33"/>
      <c r="B1158"/>
      <c r="D1158"/>
      <c r="E1158"/>
      <c r="F1158"/>
      <c r="L1158" s="44"/>
      <c r="N1158"/>
      <c r="P1158"/>
    </row>
    <row r="1159" spans="1:16">
      <c r="A1159" s="33"/>
      <c r="B1159"/>
      <c r="D1159"/>
      <c r="E1159"/>
      <c r="F1159"/>
      <c r="L1159" s="44"/>
      <c r="N1159"/>
      <c r="P1159"/>
    </row>
    <row r="1160" spans="1:16">
      <c r="A1160" s="33"/>
      <c r="B1160"/>
      <c r="D1160"/>
      <c r="E1160"/>
      <c r="F1160"/>
      <c r="L1160" s="44"/>
      <c r="N1160"/>
      <c r="P1160"/>
    </row>
    <row r="1161" spans="1:16">
      <c r="A1161" s="33"/>
      <c r="B1161"/>
      <c r="D1161"/>
      <c r="E1161"/>
      <c r="F1161"/>
      <c r="L1161" s="44"/>
      <c r="N1161"/>
      <c r="P1161"/>
    </row>
    <row r="1162" spans="1:16">
      <c r="A1162" s="33"/>
      <c r="B1162"/>
      <c r="D1162"/>
      <c r="E1162"/>
      <c r="F1162"/>
      <c r="L1162" s="44"/>
      <c r="N1162"/>
      <c r="P1162"/>
    </row>
    <row r="1163" spans="1:16">
      <c r="A1163" s="33"/>
      <c r="B1163"/>
      <c r="D1163"/>
      <c r="E1163"/>
      <c r="F1163"/>
      <c r="L1163" s="44"/>
      <c r="N1163"/>
      <c r="P1163"/>
    </row>
    <row r="1164" spans="1:16">
      <c r="A1164" s="33"/>
      <c r="B1164"/>
      <c r="D1164"/>
      <c r="E1164"/>
      <c r="F1164"/>
      <c r="L1164" s="44"/>
      <c r="N1164"/>
      <c r="P1164"/>
    </row>
    <row r="1165" spans="1:16">
      <c r="A1165" s="33"/>
      <c r="B1165"/>
      <c r="D1165"/>
      <c r="E1165"/>
      <c r="F1165"/>
      <c r="L1165" s="44"/>
      <c r="N1165"/>
      <c r="P1165"/>
    </row>
    <row r="1166" spans="1:16">
      <c r="A1166" s="33"/>
      <c r="B1166"/>
      <c r="D1166"/>
      <c r="E1166"/>
      <c r="F1166"/>
      <c r="L1166" s="44"/>
      <c r="N1166"/>
      <c r="P1166"/>
    </row>
    <row r="1167" spans="1:16">
      <c r="A1167" s="33"/>
      <c r="B1167"/>
      <c r="D1167"/>
      <c r="E1167"/>
      <c r="F1167"/>
      <c r="L1167" s="44"/>
      <c r="N1167"/>
      <c r="P1167"/>
    </row>
    <row r="1168" spans="1:16">
      <c r="A1168" s="33"/>
      <c r="B1168"/>
      <c r="D1168"/>
      <c r="E1168"/>
      <c r="F1168"/>
      <c r="L1168" s="44"/>
      <c r="N1168"/>
      <c r="P1168"/>
    </row>
    <row r="1169" spans="1:16">
      <c r="A1169" s="33"/>
      <c r="B1169"/>
      <c r="D1169"/>
      <c r="E1169"/>
      <c r="F1169"/>
      <c r="L1169" s="44"/>
      <c r="N1169"/>
      <c r="P1169"/>
    </row>
    <row r="1170" spans="1:16">
      <c r="A1170" s="33"/>
      <c r="B1170"/>
      <c r="D1170"/>
      <c r="E1170"/>
      <c r="F1170"/>
      <c r="L1170" s="44"/>
      <c r="N1170"/>
      <c r="P1170"/>
    </row>
    <row r="1171" spans="1:16">
      <c r="A1171" s="33"/>
      <c r="B1171"/>
      <c r="D1171"/>
      <c r="E1171"/>
      <c r="F1171"/>
      <c r="L1171" s="44"/>
      <c r="N1171"/>
      <c r="P1171"/>
    </row>
    <row r="1172" spans="1:16">
      <c r="A1172" s="33"/>
      <c r="B1172"/>
      <c r="D1172"/>
      <c r="E1172"/>
      <c r="F1172"/>
      <c r="L1172" s="44"/>
      <c r="N1172"/>
      <c r="P1172"/>
    </row>
    <row r="1173" spans="1:16">
      <c r="A1173" s="33"/>
      <c r="B1173"/>
      <c r="D1173"/>
      <c r="E1173"/>
      <c r="F1173"/>
      <c r="L1173" s="44"/>
      <c r="N1173"/>
      <c r="P1173"/>
    </row>
    <row r="1174" spans="1:16">
      <c r="A1174" s="33"/>
      <c r="B1174"/>
      <c r="D1174"/>
      <c r="E1174"/>
      <c r="F1174"/>
      <c r="L1174" s="44"/>
      <c r="N1174"/>
      <c r="P1174"/>
    </row>
    <row r="1175" spans="1:16">
      <c r="A1175" s="33"/>
      <c r="B1175"/>
      <c r="D1175"/>
      <c r="E1175"/>
      <c r="F1175"/>
      <c r="L1175" s="44"/>
      <c r="N1175"/>
      <c r="P1175"/>
    </row>
    <row r="1176" spans="1:16">
      <c r="A1176" s="33"/>
      <c r="B1176"/>
      <c r="D1176"/>
      <c r="E1176"/>
      <c r="F1176"/>
      <c r="L1176" s="44"/>
      <c r="N1176"/>
      <c r="P1176"/>
    </row>
    <row r="1177" spans="1:16">
      <c r="A1177" s="33"/>
      <c r="B1177"/>
      <c r="D1177"/>
      <c r="E1177"/>
      <c r="F1177"/>
      <c r="L1177" s="44"/>
      <c r="N1177"/>
      <c r="P1177"/>
    </row>
    <row r="1178" spans="1:16">
      <c r="A1178" s="33"/>
      <c r="B1178"/>
      <c r="D1178"/>
      <c r="E1178"/>
      <c r="F1178"/>
      <c r="L1178" s="44"/>
      <c r="N1178"/>
      <c r="P1178"/>
    </row>
    <row r="1179" spans="1:16">
      <c r="A1179" s="33"/>
      <c r="B1179"/>
      <c r="D1179"/>
      <c r="E1179"/>
      <c r="F1179"/>
      <c r="L1179" s="44"/>
      <c r="N1179"/>
      <c r="P1179"/>
    </row>
    <row r="1180" spans="1:16">
      <c r="A1180" s="33"/>
      <c r="B1180"/>
      <c r="D1180"/>
      <c r="E1180"/>
      <c r="F1180"/>
      <c r="L1180" s="44"/>
      <c r="N1180"/>
      <c r="P1180"/>
    </row>
    <row r="1181" spans="1:16">
      <c r="A1181" s="33"/>
      <c r="B1181"/>
      <c r="D1181"/>
      <c r="E1181"/>
      <c r="F1181"/>
      <c r="L1181" s="44"/>
      <c r="N1181"/>
      <c r="P1181"/>
    </row>
    <row r="1182" spans="1:16">
      <c r="A1182" s="33"/>
      <c r="B1182"/>
      <c r="D1182"/>
      <c r="E1182"/>
      <c r="F1182"/>
      <c r="L1182" s="44"/>
      <c r="N1182"/>
      <c r="P1182"/>
    </row>
    <row r="1183" spans="1:16">
      <c r="A1183" s="33"/>
      <c r="B1183"/>
      <c r="D1183"/>
      <c r="E1183"/>
      <c r="F1183"/>
      <c r="L1183" s="44"/>
      <c r="N1183"/>
      <c r="P1183"/>
    </row>
    <row r="1184" spans="1:16">
      <c r="A1184" s="33"/>
      <c r="B1184"/>
      <c r="D1184"/>
      <c r="E1184"/>
      <c r="F1184"/>
      <c r="L1184" s="44"/>
      <c r="N1184"/>
      <c r="P1184"/>
    </row>
    <row r="1185" spans="1:16">
      <c r="A1185" s="33"/>
      <c r="B1185"/>
      <c r="D1185"/>
      <c r="E1185"/>
      <c r="F1185"/>
      <c r="L1185" s="44"/>
      <c r="N1185"/>
      <c r="P1185"/>
    </row>
    <row r="1186" spans="1:16">
      <c r="A1186" s="33"/>
      <c r="B1186"/>
      <c r="D1186"/>
      <c r="E1186"/>
      <c r="F1186"/>
      <c r="L1186" s="44"/>
      <c r="N1186"/>
      <c r="P1186"/>
    </row>
    <row r="1187" spans="1:16">
      <c r="A1187" s="33"/>
      <c r="B1187"/>
      <c r="D1187"/>
      <c r="E1187"/>
      <c r="F1187"/>
      <c r="L1187" s="44"/>
      <c r="N1187"/>
      <c r="P1187"/>
    </row>
    <row r="1188" spans="1:16">
      <c r="A1188" s="33"/>
      <c r="B1188"/>
      <c r="D1188"/>
      <c r="E1188"/>
      <c r="F1188"/>
      <c r="L1188" s="44"/>
      <c r="N1188"/>
      <c r="P1188"/>
    </row>
    <row r="1189" spans="1:16">
      <c r="A1189" s="33"/>
      <c r="B1189"/>
      <c r="D1189"/>
      <c r="E1189"/>
      <c r="F1189"/>
      <c r="L1189" s="44"/>
      <c r="N1189"/>
      <c r="P1189"/>
    </row>
    <row r="1190" spans="1:16">
      <c r="A1190" s="33"/>
      <c r="B1190"/>
      <c r="D1190"/>
      <c r="E1190"/>
      <c r="F1190"/>
      <c r="L1190" s="44"/>
      <c r="N1190"/>
      <c r="P1190"/>
    </row>
    <row r="1191" spans="1:16">
      <c r="A1191" s="33"/>
      <c r="B1191"/>
      <c r="D1191"/>
      <c r="E1191"/>
      <c r="F1191"/>
      <c r="L1191" s="44"/>
      <c r="N1191"/>
      <c r="P1191"/>
    </row>
    <row r="1192" spans="1:16">
      <c r="A1192" s="33"/>
      <c r="B1192"/>
      <c r="D1192"/>
      <c r="E1192"/>
      <c r="F1192"/>
      <c r="L1192" s="44"/>
      <c r="N1192"/>
      <c r="P1192"/>
    </row>
    <row r="1193" spans="1:16">
      <c r="A1193" s="33"/>
      <c r="B1193"/>
      <c r="D1193"/>
      <c r="E1193"/>
      <c r="F1193"/>
      <c r="L1193" s="44"/>
      <c r="N1193"/>
      <c r="P1193"/>
    </row>
    <row r="1194" spans="1:16">
      <c r="A1194" s="33"/>
      <c r="B1194"/>
      <c r="D1194"/>
      <c r="E1194"/>
      <c r="F1194"/>
      <c r="L1194" s="44"/>
      <c r="N1194"/>
      <c r="P1194"/>
    </row>
    <row r="1195" spans="1:16">
      <c r="A1195" s="33"/>
      <c r="B1195"/>
      <c r="D1195"/>
      <c r="E1195"/>
      <c r="F1195"/>
      <c r="L1195" s="44"/>
      <c r="N1195"/>
      <c r="P1195"/>
    </row>
    <row r="1196" spans="1:16">
      <c r="A1196" s="33"/>
      <c r="B1196"/>
      <c r="D1196"/>
      <c r="E1196"/>
      <c r="F1196"/>
      <c r="L1196" s="44"/>
      <c r="N1196"/>
      <c r="P1196"/>
    </row>
    <row r="1197" spans="1:16">
      <c r="A1197" s="33"/>
      <c r="B1197"/>
      <c r="D1197"/>
      <c r="E1197"/>
      <c r="F1197"/>
      <c r="L1197" s="44"/>
      <c r="N1197"/>
      <c r="P1197"/>
    </row>
    <row r="1198" spans="1:16">
      <c r="A1198" s="33"/>
      <c r="B1198"/>
      <c r="D1198"/>
      <c r="E1198"/>
      <c r="F1198"/>
      <c r="L1198" s="44"/>
      <c r="N1198"/>
      <c r="P1198"/>
    </row>
    <row r="1199" spans="1:16">
      <c r="A1199" s="33"/>
      <c r="B1199"/>
      <c r="D1199"/>
      <c r="E1199"/>
      <c r="F1199"/>
      <c r="L1199" s="44"/>
      <c r="N1199"/>
      <c r="P1199"/>
    </row>
    <row r="1200" spans="1:16">
      <c r="A1200" s="33"/>
      <c r="B1200"/>
      <c r="D1200"/>
      <c r="E1200"/>
      <c r="F1200"/>
      <c r="L1200" s="44"/>
      <c r="N1200"/>
      <c r="P1200"/>
    </row>
    <row r="1201" spans="1:16">
      <c r="A1201" s="33"/>
      <c r="B1201"/>
      <c r="D1201"/>
      <c r="E1201"/>
      <c r="F1201"/>
      <c r="L1201" s="44"/>
      <c r="N1201"/>
      <c r="P1201"/>
    </row>
    <row r="1202" spans="1:16">
      <c r="A1202" s="33"/>
      <c r="B1202"/>
      <c r="D1202"/>
      <c r="E1202"/>
      <c r="F1202"/>
      <c r="L1202" s="44"/>
      <c r="N1202"/>
      <c r="P1202"/>
    </row>
    <row r="1203" spans="1:16">
      <c r="A1203" s="33"/>
      <c r="B1203"/>
      <c r="D1203"/>
      <c r="E1203"/>
      <c r="F1203"/>
      <c r="L1203" s="44"/>
      <c r="N1203"/>
      <c r="P1203"/>
    </row>
    <row r="1204" spans="1:16">
      <c r="A1204" s="33"/>
      <c r="B1204"/>
      <c r="D1204"/>
      <c r="E1204"/>
      <c r="F1204"/>
      <c r="L1204" s="44"/>
      <c r="N1204"/>
      <c r="P1204"/>
    </row>
    <row r="1205" spans="1:16">
      <c r="A1205" s="33"/>
      <c r="B1205"/>
      <c r="D1205"/>
      <c r="E1205"/>
      <c r="F1205"/>
      <c r="L1205" s="44"/>
      <c r="N1205"/>
      <c r="P1205"/>
    </row>
    <row r="1206" spans="1:16">
      <c r="A1206" s="33"/>
      <c r="B1206"/>
      <c r="D1206"/>
      <c r="E1206"/>
      <c r="F1206"/>
      <c r="L1206" s="44"/>
      <c r="N1206"/>
      <c r="P1206"/>
    </row>
    <row r="1207" spans="1:16">
      <c r="A1207" s="33"/>
      <c r="B1207"/>
      <c r="D1207"/>
      <c r="E1207"/>
      <c r="F1207"/>
      <c r="L1207" s="44"/>
      <c r="N1207"/>
      <c r="P1207"/>
    </row>
    <row r="1208" spans="1:16">
      <c r="A1208" s="33"/>
      <c r="B1208"/>
      <c r="D1208"/>
      <c r="E1208"/>
      <c r="F1208"/>
      <c r="L1208" s="44"/>
      <c r="N1208"/>
      <c r="P1208"/>
    </row>
    <row r="1209" spans="1:16">
      <c r="A1209" s="33"/>
      <c r="B1209"/>
      <c r="D1209"/>
      <c r="E1209"/>
      <c r="F1209"/>
      <c r="L1209" s="44"/>
      <c r="N1209"/>
      <c r="P1209"/>
    </row>
    <row r="1210" spans="1:16">
      <c r="A1210" s="33"/>
      <c r="B1210"/>
      <c r="D1210"/>
      <c r="E1210"/>
      <c r="F1210"/>
      <c r="L1210" s="44"/>
      <c r="N1210"/>
      <c r="P1210"/>
    </row>
    <row r="1211" spans="1:16">
      <c r="A1211" s="33"/>
      <c r="B1211"/>
      <c r="D1211"/>
      <c r="E1211"/>
      <c r="F1211"/>
      <c r="L1211" s="44"/>
      <c r="N1211"/>
      <c r="P1211"/>
    </row>
    <row r="1212" spans="1:16">
      <c r="A1212" s="33"/>
      <c r="B1212"/>
      <c r="D1212"/>
      <c r="E1212"/>
      <c r="F1212"/>
      <c r="L1212" s="44"/>
      <c r="N1212"/>
      <c r="P1212"/>
    </row>
    <row r="1213" spans="1:16">
      <c r="A1213" s="33"/>
      <c r="B1213"/>
      <c r="D1213"/>
      <c r="E1213"/>
      <c r="F1213"/>
      <c r="L1213" s="44"/>
      <c r="N1213"/>
      <c r="P1213"/>
    </row>
    <row r="1214" spans="1:16">
      <c r="A1214" s="33"/>
      <c r="B1214"/>
      <c r="D1214"/>
      <c r="E1214"/>
      <c r="F1214"/>
      <c r="L1214" s="44"/>
      <c r="N1214"/>
      <c r="P1214"/>
    </row>
    <row r="1215" spans="1:16">
      <c r="A1215" s="33"/>
      <c r="B1215"/>
      <c r="D1215"/>
      <c r="E1215"/>
      <c r="F1215"/>
      <c r="L1215" s="44"/>
      <c r="N1215"/>
      <c r="P1215"/>
    </row>
    <row r="1216" spans="1:16">
      <c r="A1216" s="33"/>
      <c r="B1216"/>
      <c r="D1216"/>
      <c r="E1216"/>
      <c r="F1216"/>
      <c r="L1216" s="44"/>
      <c r="N1216"/>
      <c r="P1216"/>
    </row>
    <row r="1217" spans="1:16">
      <c r="A1217" s="33"/>
      <c r="B1217"/>
      <c r="D1217"/>
      <c r="E1217"/>
      <c r="F1217"/>
      <c r="L1217" s="44"/>
      <c r="N1217"/>
      <c r="P1217"/>
    </row>
    <row r="1218" spans="1:16">
      <c r="A1218" s="33"/>
      <c r="B1218"/>
      <c r="D1218"/>
      <c r="E1218"/>
      <c r="F1218"/>
      <c r="L1218" s="44"/>
      <c r="N1218"/>
      <c r="P1218"/>
    </row>
    <row r="1219" spans="1:16">
      <c r="A1219" s="33"/>
      <c r="B1219"/>
      <c r="D1219"/>
      <c r="E1219"/>
      <c r="F1219"/>
      <c r="L1219" s="44"/>
      <c r="N1219"/>
      <c r="P1219"/>
    </row>
    <row r="1220" spans="1:16">
      <c r="A1220" s="33"/>
      <c r="B1220"/>
      <c r="D1220"/>
      <c r="E1220"/>
      <c r="F1220"/>
      <c r="L1220" s="44"/>
      <c r="N1220"/>
      <c r="P1220"/>
    </row>
    <row r="1221" spans="1:16">
      <c r="A1221" s="33"/>
      <c r="B1221"/>
      <c r="D1221"/>
      <c r="E1221"/>
      <c r="F1221"/>
      <c r="L1221" s="44"/>
      <c r="N1221"/>
      <c r="P1221"/>
    </row>
    <row r="1222" spans="1:16">
      <c r="A1222" s="33"/>
      <c r="B1222"/>
      <c r="D1222"/>
      <c r="E1222"/>
      <c r="F1222"/>
      <c r="L1222" s="44"/>
      <c r="N1222"/>
      <c r="P1222"/>
    </row>
    <row r="1223" spans="1:16">
      <c r="A1223" s="33"/>
      <c r="B1223"/>
      <c r="D1223"/>
      <c r="E1223"/>
      <c r="F1223"/>
      <c r="L1223" s="44"/>
      <c r="N1223"/>
      <c r="P1223"/>
    </row>
    <row r="1224" spans="1:16">
      <c r="A1224" s="33"/>
      <c r="B1224"/>
      <c r="D1224"/>
      <c r="E1224"/>
      <c r="F1224"/>
      <c r="L1224" s="44"/>
      <c r="N1224"/>
      <c r="P1224"/>
    </row>
    <row r="1225" spans="1:16">
      <c r="A1225" s="33"/>
      <c r="B1225"/>
      <c r="D1225"/>
      <c r="E1225"/>
      <c r="F1225"/>
      <c r="L1225" s="44"/>
      <c r="N1225"/>
      <c r="P1225"/>
    </row>
    <row r="1226" spans="1:16">
      <c r="A1226" s="33"/>
      <c r="B1226"/>
      <c r="D1226"/>
      <c r="E1226"/>
      <c r="F1226"/>
      <c r="L1226" s="44"/>
      <c r="N1226"/>
      <c r="P1226"/>
    </row>
    <row r="1227" spans="1:16">
      <c r="A1227" s="33"/>
      <c r="B1227"/>
      <c r="D1227"/>
      <c r="E1227"/>
      <c r="F1227"/>
      <c r="L1227" s="44"/>
      <c r="N1227"/>
      <c r="P1227"/>
    </row>
    <row r="1228" spans="1:16">
      <c r="A1228" s="33"/>
      <c r="B1228"/>
      <c r="D1228"/>
      <c r="E1228"/>
      <c r="F1228"/>
      <c r="L1228" s="44"/>
      <c r="N1228"/>
      <c r="P1228"/>
    </row>
    <row r="1229" spans="1:16">
      <c r="A1229" s="33"/>
      <c r="B1229"/>
      <c r="D1229"/>
      <c r="E1229"/>
      <c r="F1229"/>
      <c r="L1229" s="44"/>
      <c r="N1229"/>
      <c r="P1229"/>
    </row>
    <row r="1230" spans="1:16">
      <c r="A1230" s="33"/>
      <c r="B1230"/>
      <c r="D1230"/>
      <c r="E1230"/>
      <c r="F1230"/>
      <c r="L1230" s="44"/>
      <c r="N1230"/>
      <c r="P1230"/>
    </row>
    <row r="1231" spans="1:16">
      <c r="A1231" s="33"/>
      <c r="B1231"/>
      <c r="D1231"/>
      <c r="E1231"/>
      <c r="F1231"/>
      <c r="L1231" s="44"/>
      <c r="N1231"/>
      <c r="P1231"/>
    </row>
    <row r="1232" spans="1:16">
      <c r="A1232" s="33"/>
      <c r="B1232"/>
      <c r="D1232"/>
      <c r="E1232"/>
      <c r="F1232"/>
      <c r="L1232" s="44"/>
      <c r="N1232"/>
      <c r="P1232"/>
    </row>
    <row r="1233" spans="1:16">
      <c r="A1233" s="33"/>
      <c r="B1233"/>
      <c r="D1233"/>
      <c r="E1233"/>
      <c r="F1233"/>
      <c r="L1233" s="44"/>
      <c r="N1233"/>
      <c r="P1233"/>
    </row>
    <row r="1234" spans="1:16">
      <c r="A1234" s="33"/>
      <c r="B1234"/>
      <c r="D1234"/>
      <c r="E1234"/>
      <c r="F1234"/>
      <c r="L1234" s="44"/>
      <c r="N1234"/>
      <c r="P1234"/>
    </row>
    <row r="1235" spans="1:16">
      <c r="A1235" s="33"/>
      <c r="B1235"/>
      <c r="D1235"/>
      <c r="E1235"/>
      <c r="F1235"/>
      <c r="L1235" s="44"/>
      <c r="N1235"/>
      <c r="P1235"/>
    </row>
    <row r="1236" spans="1:16">
      <c r="A1236" s="33"/>
      <c r="B1236"/>
      <c r="D1236"/>
      <c r="E1236"/>
      <c r="F1236"/>
      <c r="L1236" s="44"/>
      <c r="N1236"/>
      <c r="P1236"/>
    </row>
    <row r="1237" spans="1:16">
      <c r="A1237" s="33"/>
      <c r="B1237"/>
      <c r="D1237"/>
      <c r="E1237"/>
      <c r="F1237"/>
      <c r="L1237" s="44"/>
      <c r="N1237"/>
      <c r="P1237"/>
    </row>
    <row r="1238" spans="1:16">
      <c r="A1238" s="33"/>
      <c r="B1238"/>
      <c r="D1238"/>
      <c r="E1238"/>
      <c r="F1238"/>
      <c r="L1238" s="44"/>
      <c r="N1238"/>
      <c r="P1238"/>
    </row>
    <row r="1239" spans="1:16">
      <c r="A1239" s="33"/>
      <c r="B1239"/>
      <c r="D1239"/>
      <c r="E1239"/>
      <c r="F1239"/>
      <c r="L1239" s="44"/>
      <c r="N1239"/>
      <c r="P1239"/>
    </row>
    <row r="1240" spans="1:16">
      <c r="A1240" s="33"/>
      <c r="B1240"/>
      <c r="D1240"/>
      <c r="E1240"/>
      <c r="F1240"/>
      <c r="L1240" s="44"/>
      <c r="N1240"/>
      <c r="P1240"/>
    </row>
    <row r="1241" spans="1:16">
      <c r="A1241" s="33"/>
      <c r="B1241"/>
      <c r="D1241"/>
      <c r="E1241"/>
      <c r="F1241"/>
      <c r="L1241" s="44"/>
      <c r="N1241"/>
      <c r="P1241"/>
    </row>
    <row r="1242" spans="1:16">
      <c r="A1242" s="33"/>
      <c r="B1242"/>
      <c r="D1242"/>
      <c r="E1242"/>
      <c r="F1242"/>
      <c r="L1242" s="44"/>
      <c r="N1242"/>
      <c r="P1242"/>
    </row>
    <row r="1243" spans="1:16">
      <c r="A1243" s="33"/>
      <c r="B1243"/>
      <c r="D1243"/>
      <c r="E1243"/>
      <c r="F1243"/>
      <c r="L1243" s="44"/>
      <c r="N1243"/>
      <c r="P1243"/>
    </row>
    <row r="1244" spans="1:16">
      <c r="A1244" s="33"/>
      <c r="B1244"/>
      <c r="D1244"/>
      <c r="E1244"/>
      <c r="F1244"/>
      <c r="L1244" s="44"/>
      <c r="N1244"/>
      <c r="P1244"/>
    </row>
    <row r="1245" spans="1:16">
      <c r="A1245" s="33"/>
      <c r="B1245"/>
      <c r="D1245"/>
      <c r="E1245"/>
      <c r="F1245"/>
      <c r="L1245" s="44"/>
      <c r="N1245"/>
      <c r="P1245"/>
    </row>
    <row r="1246" spans="1:16">
      <c r="A1246" s="33"/>
      <c r="B1246"/>
      <c r="D1246"/>
      <c r="E1246"/>
      <c r="F1246"/>
      <c r="L1246" s="44"/>
      <c r="N1246"/>
      <c r="P1246"/>
    </row>
    <row r="1247" spans="1:16">
      <c r="A1247" s="33"/>
      <c r="B1247"/>
      <c r="D1247"/>
      <c r="E1247"/>
      <c r="F1247"/>
      <c r="L1247" s="44"/>
      <c r="N1247"/>
      <c r="P1247"/>
    </row>
    <row r="1248" spans="1:16">
      <c r="A1248" s="33"/>
      <c r="B1248"/>
      <c r="D1248"/>
      <c r="E1248"/>
      <c r="F1248"/>
      <c r="L1248" s="44"/>
      <c r="N1248"/>
      <c r="P1248"/>
    </row>
    <row r="1249" spans="1:16">
      <c r="A1249" s="33"/>
      <c r="B1249"/>
      <c r="D1249"/>
      <c r="E1249"/>
      <c r="F1249"/>
      <c r="L1249" s="44"/>
      <c r="N1249"/>
      <c r="P1249"/>
    </row>
    <row r="1250" spans="1:16">
      <c r="A1250" s="33"/>
      <c r="B1250"/>
      <c r="D1250"/>
      <c r="E1250"/>
      <c r="F1250"/>
      <c r="L1250" s="44"/>
      <c r="N1250"/>
      <c r="P1250"/>
    </row>
    <row r="1251" spans="1:16">
      <c r="A1251" s="33"/>
      <c r="B1251"/>
      <c r="D1251"/>
      <c r="E1251"/>
      <c r="F1251"/>
      <c r="L1251" s="44"/>
      <c r="N1251"/>
      <c r="P1251"/>
    </row>
    <row r="1252" spans="1:16">
      <c r="A1252" s="33"/>
      <c r="B1252"/>
      <c r="D1252"/>
      <c r="E1252"/>
      <c r="F1252"/>
      <c r="L1252" s="44"/>
      <c r="N1252"/>
      <c r="P1252"/>
    </row>
    <row r="1253" spans="1:16">
      <c r="A1253" s="33"/>
      <c r="B1253"/>
      <c r="D1253"/>
      <c r="E1253"/>
      <c r="F1253"/>
      <c r="L1253" s="44"/>
      <c r="N1253"/>
      <c r="P1253"/>
    </row>
    <row r="1254" spans="1:16">
      <c r="A1254" s="33"/>
      <c r="B1254"/>
      <c r="D1254"/>
      <c r="E1254"/>
      <c r="F1254"/>
      <c r="L1254" s="44"/>
      <c r="N1254"/>
      <c r="P1254"/>
    </row>
    <row r="1255" spans="1:16">
      <c r="A1255" s="33"/>
      <c r="B1255"/>
      <c r="D1255"/>
      <c r="E1255"/>
      <c r="F1255"/>
      <c r="L1255" s="44"/>
      <c r="N1255"/>
      <c r="P1255"/>
    </row>
    <row r="1256" spans="1:16">
      <c r="A1256" s="33"/>
      <c r="B1256"/>
      <c r="D1256"/>
      <c r="E1256"/>
      <c r="F1256"/>
      <c r="L1256" s="44"/>
      <c r="N1256"/>
      <c r="P1256"/>
    </row>
    <row r="1257" spans="1:16">
      <c r="A1257" s="33"/>
      <c r="B1257"/>
      <c r="D1257"/>
      <c r="E1257"/>
      <c r="F1257"/>
      <c r="L1257" s="44"/>
      <c r="N1257"/>
      <c r="P1257"/>
    </row>
    <row r="1258" spans="1:16">
      <c r="A1258" s="33"/>
      <c r="B1258"/>
      <c r="D1258"/>
      <c r="E1258"/>
      <c r="F1258"/>
      <c r="L1258" s="44"/>
      <c r="N1258"/>
      <c r="P1258"/>
    </row>
    <row r="1259" spans="1:16">
      <c r="A1259" s="33"/>
      <c r="B1259"/>
      <c r="D1259"/>
      <c r="E1259"/>
      <c r="F1259"/>
      <c r="L1259" s="44"/>
      <c r="N1259"/>
      <c r="P1259"/>
    </row>
    <row r="1260" spans="1:16">
      <c r="A1260" s="33"/>
      <c r="B1260"/>
      <c r="D1260"/>
      <c r="E1260"/>
      <c r="F1260"/>
      <c r="L1260" s="44"/>
      <c r="N1260"/>
      <c r="P1260"/>
    </row>
    <row r="1261" spans="1:16">
      <c r="A1261" s="33"/>
      <c r="B1261"/>
      <c r="D1261"/>
      <c r="E1261"/>
      <c r="F1261"/>
      <c r="L1261" s="44"/>
      <c r="N1261"/>
      <c r="P1261"/>
    </row>
    <row r="1262" spans="1:16">
      <c r="A1262" s="33"/>
      <c r="B1262"/>
      <c r="D1262"/>
      <c r="E1262"/>
      <c r="F1262"/>
      <c r="L1262" s="44"/>
      <c r="N1262"/>
      <c r="P1262"/>
    </row>
    <row r="1263" spans="1:16">
      <c r="A1263" s="33"/>
      <c r="B1263"/>
      <c r="D1263"/>
      <c r="E1263"/>
      <c r="F1263"/>
      <c r="L1263" s="44"/>
      <c r="N1263"/>
      <c r="P1263"/>
    </row>
    <row r="1264" spans="1:16">
      <c r="A1264" s="33"/>
      <c r="B1264"/>
      <c r="D1264"/>
      <c r="E1264"/>
      <c r="F1264"/>
      <c r="L1264" s="44"/>
      <c r="N1264"/>
      <c r="P1264"/>
    </row>
    <row r="1265" spans="1:16">
      <c r="A1265" s="33"/>
      <c r="B1265"/>
      <c r="D1265"/>
      <c r="E1265"/>
      <c r="F1265"/>
      <c r="L1265" s="44"/>
      <c r="N1265"/>
      <c r="P1265"/>
    </row>
    <row r="1266" spans="1:16">
      <c r="A1266" s="33"/>
      <c r="B1266"/>
      <c r="D1266"/>
      <c r="E1266"/>
      <c r="F1266"/>
      <c r="L1266" s="44"/>
      <c r="N1266"/>
      <c r="P1266"/>
    </row>
    <row r="1267" spans="1:16">
      <c r="A1267" s="33"/>
      <c r="B1267"/>
      <c r="D1267"/>
      <c r="E1267"/>
      <c r="F1267"/>
      <c r="L1267" s="44"/>
      <c r="N1267"/>
      <c r="P1267"/>
    </row>
    <row r="1268" spans="1:16">
      <c r="A1268" s="33"/>
      <c r="B1268"/>
      <c r="D1268"/>
      <c r="E1268"/>
      <c r="F1268"/>
      <c r="L1268" s="44"/>
      <c r="N1268"/>
      <c r="P1268"/>
    </row>
    <row r="1269" spans="1:16">
      <c r="A1269" s="33"/>
      <c r="B1269"/>
      <c r="D1269"/>
      <c r="E1269"/>
      <c r="F1269"/>
      <c r="L1269" s="44"/>
      <c r="N1269"/>
      <c r="P1269"/>
    </row>
    <row r="1270" spans="1:16">
      <c r="A1270" s="33"/>
      <c r="B1270"/>
      <c r="D1270"/>
      <c r="E1270"/>
      <c r="F1270"/>
      <c r="L1270" s="44"/>
      <c r="N1270"/>
      <c r="P1270"/>
    </row>
    <row r="1271" spans="1:16">
      <c r="A1271" s="33"/>
      <c r="B1271"/>
      <c r="D1271"/>
      <c r="E1271"/>
      <c r="F1271"/>
      <c r="L1271" s="44"/>
      <c r="N1271"/>
      <c r="P1271"/>
    </row>
    <row r="1272" spans="1:16">
      <c r="A1272" s="33"/>
      <c r="B1272"/>
      <c r="D1272"/>
      <c r="E1272"/>
      <c r="F1272"/>
      <c r="L1272" s="44"/>
      <c r="N1272"/>
      <c r="P1272"/>
    </row>
    <row r="1273" spans="1:16">
      <c r="A1273" s="33"/>
      <c r="B1273"/>
      <c r="D1273"/>
      <c r="E1273"/>
      <c r="F1273"/>
      <c r="L1273" s="44"/>
      <c r="N1273"/>
      <c r="P1273"/>
    </row>
    <row r="1274" spans="1:16">
      <c r="A1274" s="33"/>
      <c r="B1274"/>
      <c r="D1274"/>
      <c r="E1274"/>
      <c r="F1274"/>
      <c r="L1274" s="44"/>
      <c r="N1274"/>
      <c r="P1274"/>
    </row>
    <row r="1275" spans="1:16">
      <c r="A1275" s="33"/>
      <c r="B1275"/>
      <c r="D1275"/>
      <c r="E1275"/>
      <c r="F1275"/>
      <c r="L1275" s="44"/>
      <c r="N1275"/>
      <c r="P1275"/>
    </row>
    <row r="1276" spans="1:16">
      <c r="A1276" s="33"/>
      <c r="B1276"/>
      <c r="D1276"/>
      <c r="E1276"/>
      <c r="F1276"/>
      <c r="L1276" s="44"/>
      <c r="N1276"/>
      <c r="P1276"/>
    </row>
    <row r="1277" spans="1:16">
      <c r="A1277" s="33"/>
      <c r="B1277"/>
      <c r="D1277"/>
      <c r="E1277"/>
      <c r="F1277"/>
      <c r="L1277" s="44"/>
      <c r="N1277"/>
      <c r="P1277"/>
    </row>
    <row r="1278" spans="1:16">
      <c r="A1278" s="33"/>
      <c r="B1278"/>
      <c r="D1278"/>
      <c r="E1278"/>
      <c r="F1278"/>
      <c r="L1278" s="44"/>
      <c r="N1278"/>
      <c r="P1278"/>
    </row>
    <row r="1279" spans="1:16">
      <c r="A1279" s="33"/>
      <c r="B1279"/>
      <c r="D1279"/>
      <c r="E1279"/>
      <c r="F1279"/>
      <c r="L1279" s="44"/>
      <c r="N1279"/>
      <c r="P1279"/>
    </row>
    <row r="1280" spans="1:16">
      <c r="A1280" s="33"/>
      <c r="B1280"/>
      <c r="D1280"/>
      <c r="E1280"/>
      <c r="F1280"/>
      <c r="L1280" s="44"/>
      <c r="N1280"/>
      <c r="P1280"/>
    </row>
    <row r="1281" spans="1:16">
      <c r="A1281" s="33"/>
      <c r="B1281"/>
      <c r="D1281"/>
      <c r="E1281"/>
      <c r="F1281"/>
      <c r="L1281" s="44"/>
      <c r="N1281"/>
      <c r="P1281"/>
    </row>
    <row r="1282" spans="1:16">
      <c r="A1282" s="33"/>
      <c r="B1282"/>
      <c r="D1282"/>
      <c r="E1282"/>
      <c r="F1282"/>
      <c r="L1282" s="44"/>
      <c r="N1282"/>
      <c r="P1282"/>
    </row>
    <row r="1283" spans="1:16">
      <c r="A1283" s="33"/>
      <c r="B1283"/>
      <c r="D1283"/>
      <c r="E1283"/>
      <c r="F1283"/>
      <c r="L1283" s="44"/>
      <c r="N1283"/>
      <c r="P1283"/>
    </row>
    <row r="1284" spans="1:16">
      <c r="A1284" s="33"/>
      <c r="B1284"/>
      <c r="D1284"/>
      <c r="E1284"/>
      <c r="F1284"/>
      <c r="L1284" s="44"/>
      <c r="N1284"/>
      <c r="P1284"/>
    </row>
    <row r="1285" spans="1:16">
      <c r="A1285" s="33"/>
      <c r="B1285"/>
      <c r="D1285"/>
      <c r="E1285"/>
      <c r="F1285"/>
      <c r="L1285" s="44"/>
      <c r="N1285"/>
      <c r="P1285"/>
    </row>
    <row r="1286" spans="1:16">
      <c r="A1286" s="33"/>
      <c r="B1286"/>
      <c r="D1286"/>
      <c r="E1286"/>
      <c r="F1286"/>
      <c r="L1286" s="44"/>
      <c r="N1286"/>
      <c r="P1286"/>
    </row>
    <row r="1287" spans="1:16">
      <c r="A1287" s="33"/>
      <c r="B1287"/>
      <c r="D1287"/>
      <c r="E1287"/>
      <c r="F1287"/>
      <c r="L1287" s="44"/>
      <c r="N1287"/>
      <c r="P1287"/>
    </row>
    <row r="1288" spans="1:16">
      <c r="A1288" s="33"/>
      <c r="B1288"/>
      <c r="D1288"/>
      <c r="E1288"/>
      <c r="F1288"/>
      <c r="L1288" s="44"/>
      <c r="N1288"/>
      <c r="P1288"/>
    </row>
    <row r="1289" spans="1:16">
      <c r="A1289" s="33"/>
      <c r="B1289"/>
      <c r="D1289"/>
      <c r="E1289"/>
      <c r="F1289"/>
      <c r="L1289" s="44"/>
      <c r="N1289"/>
      <c r="P1289"/>
    </row>
    <row r="1290" spans="1:16">
      <c r="A1290" s="33"/>
      <c r="B1290"/>
      <c r="D1290"/>
      <c r="E1290"/>
      <c r="F1290"/>
      <c r="L1290" s="44"/>
      <c r="N1290"/>
      <c r="P1290"/>
    </row>
    <row r="1291" spans="1:16">
      <c r="A1291" s="33"/>
      <c r="B1291"/>
      <c r="D1291"/>
      <c r="E1291"/>
      <c r="F1291"/>
      <c r="L1291" s="44"/>
      <c r="N1291"/>
      <c r="P1291"/>
    </row>
    <row r="1292" spans="1:16">
      <c r="A1292" s="33"/>
      <c r="B1292"/>
      <c r="D1292"/>
      <c r="E1292"/>
      <c r="F1292"/>
      <c r="L1292" s="44"/>
      <c r="N1292"/>
      <c r="P1292"/>
    </row>
    <row r="1293" spans="1:16">
      <c r="A1293" s="33"/>
      <c r="B1293"/>
      <c r="D1293"/>
      <c r="E1293"/>
      <c r="F1293"/>
      <c r="L1293" s="44"/>
      <c r="N1293"/>
      <c r="P1293"/>
    </row>
    <row r="1294" spans="1:16">
      <c r="A1294" s="33"/>
      <c r="B1294"/>
      <c r="D1294"/>
      <c r="E1294"/>
      <c r="F1294"/>
      <c r="L1294" s="44"/>
      <c r="N1294"/>
      <c r="P1294"/>
    </row>
    <row r="1295" spans="1:16">
      <c r="A1295" s="33"/>
      <c r="B1295"/>
      <c r="D1295"/>
      <c r="E1295"/>
      <c r="F1295"/>
      <c r="L1295" s="44"/>
      <c r="N1295"/>
      <c r="P1295"/>
    </row>
    <row r="1296" spans="1:16">
      <c r="A1296" s="33"/>
      <c r="B1296"/>
      <c r="D1296"/>
      <c r="E1296"/>
      <c r="F1296"/>
      <c r="L1296" s="44"/>
      <c r="N1296"/>
      <c r="P1296"/>
    </row>
    <row r="1297" spans="1:16">
      <c r="A1297" s="33"/>
      <c r="B1297"/>
      <c r="D1297"/>
      <c r="E1297"/>
      <c r="F1297"/>
      <c r="L1297" s="44"/>
      <c r="N1297"/>
      <c r="P1297"/>
    </row>
    <row r="1298" spans="1:16">
      <c r="A1298" s="33"/>
      <c r="B1298"/>
      <c r="D1298"/>
      <c r="E1298"/>
      <c r="F1298"/>
      <c r="L1298" s="44"/>
      <c r="N1298"/>
      <c r="P1298"/>
    </row>
    <row r="1299" spans="1:16">
      <c r="A1299" s="33"/>
      <c r="B1299"/>
      <c r="D1299"/>
      <c r="E1299"/>
      <c r="F1299"/>
      <c r="L1299" s="44"/>
      <c r="N1299"/>
      <c r="P1299"/>
    </row>
    <row r="1300" spans="1:16">
      <c r="A1300" s="33"/>
      <c r="B1300"/>
      <c r="D1300"/>
      <c r="E1300"/>
      <c r="F1300"/>
      <c r="L1300" s="44"/>
      <c r="N1300"/>
      <c r="P1300"/>
    </row>
    <row r="1301" spans="1:16">
      <c r="A1301" s="33"/>
      <c r="B1301"/>
      <c r="D1301"/>
      <c r="E1301"/>
      <c r="F1301"/>
      <c r="L1301" s="44"/>
      <c r="N1301"/>
      <c r="P1301"/>
    </row>
    <row r="1302" spans="1:16">
      <c r="A1302" s="33"/>
      <c r="B1302"/>
      <c r="D1302"/>
      <c r="E1302"/>
      <c r="F1302"/>
      <c r="L1302" s="44"/>
      <c r="N1302"/>
      <c r="P1302"/>
    </row>
    <row r="1303" spans="1:16">
      <c r="A1303" s="33"/>
      <c r="B1303"/>
      <c r="D1303"/>
      <c r="E1303"/>
      <c r="F1303"/>
      <c r="L1303" s="44"/>
      <c r="N1303"/>
      <c r="P1303"/>
    </row>
    <row r="1304" spans="1:16">
      <c r="A1304" s="33"/>
      <c r="B1304"/>
      <c r="D1304"/>
      <c r="E1304"/>
      <c r="F1304"/>
      <c r="L1304" s="44"/>
      <c r="N1304"/>
      <c r="P1304"/>
    </row>
    <row r="1305" spans="1:16">
      <c r="A1305" s="33"/>
      <c r="B1305"/>
      <c r="D1305"/>
      <c r="E1305"/>
      <c r="F1305"/>
      <c r="L1305" s="44"/>
      <c r="N1305"/>
      <c r="P1305"/>
    </row>
    <row r="1306" spans="1:16">
      <c r="A1306" s="33"/>
      <c r="B1306"/>
      <c r="D1306"/>
      <c r="E1306"/>
      <c r="F1306"/>
      <c r="L1306" s="44"/>
      <c r="N1306"/>
      <c r="P1306"/>
    </row>
    <row r="1307" spans="1:16">
      <c r="A1307" s="33"/>
      <c r="B1307"/>
      <c r="D1307"/>
      <c r="E1307"/>
      <c r="F1307"/>
      <c r="L1307" s="44"/>
      <c r="N1307"/>
      <c r="P1307"/>
    </row>
    <row r="1308" spans="1:16">
      <c r="A1308" s="33"/>
      <c r="B1308"/>
      <c r="D1308"/>
      <c r="E1308"/>
      <c r="F1308"/>
      <c r="L1308" s="44"/>
      <c r="N1308"/>
      <c r="P1308"/>
    </row>
    <row r="1309" spans="1:16">
      <c r="A1309" s="33"/>
      <c r="B1309"/>
      <c r="D1309"/>
      <c r="E1309"/>
      <c r="F1309"/>
      <c r="L1309" s="44"/>
      <c r="N1309"/>
      <c r="P1309"/>
    </row>
    <row r="1310" spans="1:16">
      <c r="A1310" s="33"/>
      <c r="B1310"/>
      <c r="D1310"/>
      <c r="E1310"/>
      <c r="F1310"/>
      <c r="L1310" s="44"/>
      <c r="N1310"/>
      <c r="P1310"/>
    </row>
    <row r="1311" spans="1:16">
      <c r="A1311" s="33"/>
      <c r="B1311"/>
      <c r="D1311"/>
      <c r="E1311"/>
      <c r="F1311"/>
      <c r="L1311" s="44"/>
      <c r="N1311"/>
      <c r="P1311"/>
    </row>
    <row r="1312" spans="1:16">
      <c r="A1312" s="33"/>
      <c r="B1312"/>
      <c r="D1312"/>
      <c r="E1312"/>
      <c r="F1312"/>
      <c r="L1312" s="44"/>
      <c r="N1312"/>
      <c r="P1312"/>
    </row>
    <row r="1313" spans="1:16">
      <c r="A1313" s="33"/>
      <c r="B1313"/>
      <c r="D1313"/>
      <c r="E1313"/>
      <c r="F1313"/>
      <c r="L1313" s="44"/>
      <c r="N1313"/>
      <c r="P1313"/>
    </row>
    <row r="1314" spans="1:16">
      <c r="A1314" s="33"/>
      <c r="B1314"/>
      <c r="D1314"/>
      <c r="E1314"/>
      <c r="F1314"/>
      <c r="L1314" s="44"/>
      <c r="N1314"/>
      <c r="P1314"/>
    </row>
    <row r="1315" spans="1:16">
      <c r="A1315" s="33"/>
      <c r="B1315"/>
      <c r="D1315"/>
      <c r="E1315"/>
      <c r="F1315"/>
      <c r="L1315" s="44"/>
      <c r="N1315"/>
      <c r="P1315"/>
    </row>
    <row r="1316" spans="1:16">
      <c r="A1316" s="33"/>
      <c r="B1316"/>
      <c r="D1316"/>
      <c r="E1316"/>
      <c r="F1316"/>
      <c r="L1316" s="44"/>
      <c r="N1316"/>
      <c r="P1316"/>
    </row>
    <row r="1317" spans="1:16">
      <c r="A1317" s="33"/>
      <c r="B1317"/>
      <c r="D1317"/>
      <c r="E1317"/>
      <c r="F1317"/>
      <c r="L1317" s="44"/>
      <c r="N1317"/>
      <c r="P1317"/>
    </row>
    <row r="1318" spans="1:16">
      <c r="A1318" s="33"/>
      <c r="B1318"/>
      <c r="D1318"/>
      <c r="E1318"/>
      <c r="F1318"/>
      <c r="L1318" s="44"/>
      <c r="N1318"/>
      <c r="P1318"/>
    </row>
    <row r="1319" spans="1:16">
      <c r="A1319" s="33"/>
      <c r="B1319"/>
      <c r="D1319"/>
      <c r="E1319"/>
      <c r="F1319"/>
      <c r="L1319" s="44"/>
      <c r="N1319"/>
      <c r="P1319"/>
    </row>
    <row r="1320" spans="1:16">
      <c r="A1320" s="33"/>
      <c r="B1320"/>
      <c r="D1320"/>
      <c r="E1320"/>
      <c r="F1320"/>
      <c r="L1320" s="44"/>
      <c r="N1320"/>
      <c r="P1320"/>
    </row>
    <row r="1321" spans="1:16">
      <c r="A1321" s="33"/>
      <c r="B1321"/>
      <c r="D1321"/>
      <c r="E1321"/>
      <c r="F1321"/>
      <c r="L1321" s="44"/>
      <c r="N1321"/>
      <c r="P1321"/>
    </row>
    <row r="1322" spans="1:16">
      <c r="A1322" s="33"/>
      <c r="B1322"/>
      <c r="D1322"/>
      <c r="E1322"/>
      <c r="F1322"/>
      <c r="L1322" s="44"/>
      <c r="N1322"/>
      <c r="P1322"/>
    </row>
    <row r="1323" spans="1:16">
      <c r="A1323" s="33"/>
      <c r="B1323"/>
      <c r="D1323"/>
      <c r="E1323"/>
      <c r="F1323"/>
      <c r="L1323" s="44"/>
      <c r="N1323"/>
      <c r="P1323"/>
    </row>
    <row r="1324" spans="1:16">
      <c r="A1324" s="33"/>
      <c r="B1324"/>
      <c r="D1324"/>
      <c r="E1324"/>
      <c r="F1324"/>
      <c r="L1324" s="44"/>
      <c r="N1324"/>
      <c r="P1324"/>
    </row>
    <row r="1325" spans="1:16">
      <c r="A1325" s="33"/>
      <c r="B1325"/>
      <c r="D1325"/>
      <c r="E1325"/>
      <c r="F1325"/>
      <c r="L1325" s="44"/>
      <c r="N1325"/>
      <c r="P1325"/>
    </row>
    <row r="1326" spans="1:16">
      <c r="A1326" s="33"/>
      <c r="B1326"/>
      <c r="D1326"/>
      <c r="E1326"/>
      <c r="F1326"/>
      <c r="L1326" s="44"/>
      <c r="N1326"/>
      <c r="P1326"/>
    </row>
    <row r="1327" spans="1:16">
      <c r="A1327" s="33"/>
      <c r="B1327"/>
      <c r="D1327"/>
      <c r="E1327"/>
      <c r="F1327"/>
      <c r="L1327" s="44"/>
      <c r="N1327"/>
      <c r="P1327"/>
    </row>
    <row r="1328" spans="1:16">
      <c r="A1328" s="33"/>
      <c r="B1328"/>
      <c r="D1328"/>
      <c r="E1328"/>
      <c r="F1328"/>
      <c r="L1328" s="44"/>
      <c r="N1328"/>
      <c r="P1328"/>
    </row>
    <row r="1329" spans="1:16">
      <c r="A1329" s="33"/>
      <c r="B1329"/>
      <c r="D1329"/>
      <c r="E1329"/>
      <c r="F1329"/>
      <c r="L1329" s="44"/>
      <c r="N1329"/>
      <c r="P1329"/>
    </row>
    <row r="1330" spans="1:16">
      <c r="A1330" s="33"/>
      <c r="B1330"/>
      <c r="D1330"/>
      <c r="E1330"/>
      <c r="F1330"/>
      <c r="L1330" s="44"/>
      <c r="N1330"/>
      <c r="P1330"/>
    </row>
    <row r="1331" spans="1:16">
      <c r="A1331" s="33"/>
      <c r="B1331"/>
      <c r="D1331"/>
      <c r="E1331"/>
      <c r="F1331"/>
      <c r="L1331" s="44"/>
      <c r="N1331"/>
      <c r="P1331"/>
    </row>
    <row r="1332" spans="1:16">
      <c r="A1332" s="33"/>
      <c r="B1332"/>
      <c r="D1332"/>
      <c r="E1332"/>
      <c r="F1332"/>
      <c r="L1332" s="44"/>
      <c r="N1332"/>
      <c r="P1332"/>
    </row>
    <row r="1333" spans="1:16">
      <c r="A1333" s="33"/>
      <c r="B1333"/>
      <c r="D1333"/>
      <c r="E1333"/>
      <c r="F1333"/>
      <c r="L1333" s="44"/>
      <c r="N1333"/>
      <c r="P1333"/>
    </row>
    <row r="1334" spans="1:16">
      <c r="A1334" s="33"/>
      <c r="B1334"/>
      <c r="D1334"/>
      <c r="E1334"/>
      <c r="F1334"/>
      <c r="L1334" s="44"/>
      <c r="N1334"/>
      <c r="P1334"/>
    </row>
    <row r="1335" spans="1:16">
      <c r="A1335" s="33"/>
      <c r="B1335"/>
      <c r="D1335"/>
      <c r="E1335"/>
      <c r="F1335"/>
      <c r="L1335" s="44"/>
      <c r="N1335"/>
      <c r="P1335"/>
    </row>
    <row r="1336" spans="1:16">
      <c r="A1336" s="33"/>
      <c r="B1336"/>
      <c r="D1336"/>
      <c r="E1336"/>
      <c r="F1336"/>
      <c r="L1336" s="44"/>
      <c r="N1336"/>
      <c r="P1336"/>
    </row>
    <row r="1337" spans="1:16">
      <c r="A1337" s="33"/>
      <c r="B1337"/>
      <c r="D1337"/>
      <c r="E1337"/>
      <c r="F1337"/>
      <c r="L1337" s="44"/>
      <c r="N1337"/>
      <c r="P1337"/>
    </row>
    <row r="1338" spans="1:16">
      <c r="A1338" s="33"/>
      <c r="B1338"/>
      <c r="D1338"/>
      <c r="E1338"/>
      <c r="F1338"/>
      <c r="L1338" s="44"/>
      <c r="N1338"/>
      <c r="P1338"/>
    </row>
    <row r="1339" spans="1:16">
      <c r="A1339" s="33"/>
      <c r="B1339"/>
      <c r="D1339"/>
      <c r="E1339"/>
      <c r="F1339"/>
      <c r="L1339" s="44"/>
      <c r="N1339"/>
      <c r="P1339"/>
    </row>
    <row r="1340" spans="1:16">
      <c r="A1340" s="33"/>
      <c r="B1340"/>
      <c r="D1340"/>
      <c r="E1340"/>
      <c r="F1340"/>
      <c r="L1340" s="44"/>
      <c r="N1340"/>
      <c r="P1340"/>
    </row>
    <row r="1341" spans="1:16">
      <c r="A1341" s="33"/>
      <c r="B1341"/>
      <c r="D1341"/>
      <c r="E1341"/>
      <c r="F1341"/>
      <c r="L1341" s="44"/>
      <c r="N1341"/>
      <c r="P1341"/>
    </row>
    <row r="1342" spans="1:16">
      <c r="A1342" s="33"/>
      <c r="B1342"/>
      <c r="D1342"/>
      <c r="E1342"/>
      <c r="F1342"/>
      <c r="L1342" s="44"/>
      <c r="N1342"/>
      <c r="P1342"/>
    </row>
    <row r="1343" spans="1:16">
      <c r="A1343" s="33"/>
      <c r="B1343"/>
      <c r="D1343"/>
      <c r="E1343"/>
      <c r="F1343"/>
      <c r="L1343" s="44"/>
      <c r="N1343"/>
      <c r="P1343"/>
    </row>
    <row r="1344" spans="1:16">
      <c r="A1344" s="33"/>
      <c r="B1344"/>
      <c r="D1344"/>
      <c r="E1344"/>
      <c r="F1344"/>
      <c r="L1344" s="44"/>
      <c r="N1344"/>
      <c r="P1344"/>
    </row>
    <row r="1345" spans="1:16">
      <c r="A1345" s="33"/>
      <c r="B1345"/>
      <c r="D1345"/>
      <c r="E1345"/>
      <c r="F1345"/>
      <c r="L1345" s="44"/>
      <c r="N1345"/>
      <c r="P1345"/>
    </row>
    <row r="1346" spans="1:16">
      <c r="A1346" s="33"/>
      <c r="B1346"/>
      <c r="D1346"/>
      <c r="E1346"/>
      <c r="F1346"/>
      <c r="L1346" s="44"/>
      <c r="N1346"/>
      <c r="P1346"/>
    </row>
    <row r="1347" spans="1:16">
      <c r="A1347" s="33"/>
      <c r="B1347"/>
      <c r="D1347"/>
      <c r="E1347"/>
      <c r="F1347"/>
      <c r="L1347" s="44"/>
      <c r="N1347"/>
      <c r="P1347"/>
    </row>
    <row r="1348" spans="1:16">
      <c r="A1348" s="33"/>
      <c r="B1348"/>
      <c r="D1348"/>
      <c r="E1348"/>
      <c r="F1348"/>
      <c r="L1348" s="44"/>
      <c r="N1348"/>
      <c r="P1348"/>
    </row>
    <row r="1349" spans="1:16">
      <c r="A1349" s="33"/>
      <c r="B1349"/>
      <c r="D1349"/>
      <c r="E1349"/>
      <c r="F1349"/>
      <c r="L1349" s="44"/>
      <c r="N1349"/>
      <c r="P1349"/>
    </row>
    <row r="1350" spans="1:16">
      <c r="A1350" s="33"/>
      <c r="B1350"/>
      <c r="D1350"/>
      <c r="E1350"/>
      <c r="F1350"/>
      <c r="L1350" s="44"/>
      <c r="N1350"/>
      <c r="P1350"/>
    </row>
    <row r="1351" spans="1:16">
      <c r="A1351" s="33"/>
      <c r="B1351"/>
      <c r="D1351"/>
      <c r="E1351"/>
      <c r="F1351"/>
      <c r="L1351" s="44"/>
      <c r="N1351"/>
      <c r="P1351"/>
    </row>
    <row r="1352" spans="1:16">
      <c r="A1352" s="33"/>
      <c r="B1352"/>
      <c r="D1352"/>
      <c r="E1352"/>
      <c r="F1352"/>
      <c r="L1352" s="44"/>
      <c r="N1352"/>
      <c r="P1352"/>
    </row>
    <row r="1353" spans="1:16">
      <c r="A1353" s="33"/>
      <c r="B1353"/>
      <c r="D1353"/>
      <c r="E1353"/>
      <c r="F1353"/>
      <c r="L1353" s="44"/>
      <c r="N1353"/>
      <c r="P1353"/>
    </row>
    <row r="1354" spans="1:16">
      <c r="A1354" s="33"/>
      <c r="B1354"/>
      <c r="D1354"/>
      <c r="E1354"/>
      <c r="F1354"/>
      <c r="L1354" s="44"/>
      <c r="N1354"/>
      <c r="P1354"/>
    </row>
    <row r="1355" spans="1:16">
      <c r="A1355" s="33"/>
      <c r="B1355"/>
      <c r="D1355"/>
      <c r="E1355"/>
      <c r="F1355"/>
      <c r="L1355" s="44"/>
      <c r="N1355"/>
      <c r="P1355"/>
    </row>
    <row r="1356" spans="1:16">
      <c r="A1356" s="33"/>
      <c r="B1356"/>
      <c r="D1356"/>
      <c r="E1356"/>
      <c r="F1356"/>
      <c r="L1356" s="44"/>
      <c r="N1356"/>
      <c r="P1356"/>
    </row>
    <row r="1357" spans="1:16">
      <c r="A1357" s="33"/>
      <c r="B1357"/>
      <c r="D1357"/>
      <c r="E1357"/>
      <c r="F1357"/>
      <c r="L1357" s="44"/>
      <c r="N1357"/>
      <c r="P1357"/>
    </row>
    <row r="1358" spans="1:16">
      <c r="A1358" s="33"/>
      <c r="B1358"/>
      <c r="D1358"/>
      <c r="E1358"/>
      <c r="F1358"/>
      <c r="L1358" s="44"/>
      <c r="N1358"/>
      <c r="P1358"/>
    </row>
    <row r="1359" spans="1:16">
      <c r="A1359" s="33"/>
      <c r="B1359"/>
      <c r="D1359"/>
      <c r="E1359"/>
      <c r="F1359"/>
      <c r="L1359" s="44"/>
      <c r="N1359"/>
      <c r="P1359"/>
    </row>
    <row r="1360" spans="1:16">
      <c r="A1360" s="33"/>
      <c r="B1360"/>
      <c r="D1360"/>
      <c r="E1360"/>
      <c r="F1360"/>
      <c r="L1360" s="44"/>
      <c r="N1360"/>
      <c r="P1360"/>
    </row>
    <row r="1361" spans="1:16">
      <c r="A1361" s="33"/>
      <c r="B1361"/>
      <c r="D1361"/>
      <c r="E1361"/>
      <c r="F1361"/>
      <c r="L1361" s="44"/>
      <c r="N1361"/>
      <c r="P1361"/>
    </row>
    <row r="1362" spans="1:16">
      <c r="A1362" s="33"/>
      <c r="B1362"/>
      <c r="D1362"/>
      <c r="E1362"/>
      <c r="F1362"/>
      <c r="L1362" s="44"/>
      <c r="N1362"/>
      <c r="P1362"/>
    </row>
    <row r="1363" spans="1:16">
      <c r="A1363" s="33"/>
      <c r="B1363"/>
      <c r="D1363"/>
      <c r="E1363"/>
      <c r="F1363"/>
      <c r="L1363" s="44"/>
      <c r="N1363"/>
      <c r="P1363"/>
    </row>
    <row r="1364" spans="1:16">
      <c r="A1364" s="33"/>
      <c r="B1364"/>
      <c r="D1364"/>
      <c r="E1364"/>
      <c r="F1364"/>
      <c r="L1364" s="44"/>
      <c r="N1364"/>
      <c r="P1364"/>
    </row>
    <row r="1365" spans="1:16">
      <c r="A1365" s="33"/>
      <c r="B1365"/>
      <c r="D1365"/>
      <c r="E1365"/>
      <c r="F1365"/>
      <c r="L1365" s="44"/>
      <c r="N1365"/>
      <c r="P1365"/>
    </row>
    <row r="1366" spans="1:16">
      <c r="A1366" s="33"/>
      <c r="B1366"/>
      <c r="D1366"/>
      <c r="E1366"/>
      <c r="F1366"/>
      <c r="L1366" s="44"/>
      <c r="N1366"/>
      <c r="P1366"/>
    </row>
    <row r="1367" spans="1:16">
      <c r="A1367" s="33"/>
      <c r="B1367"/>
      <c r="D1367"/>
      <c r="E1367"/>
      <c r="F1367"/>
      <c r="L1367" s="44"/>
      <c r="N1367"/>
      <c r="P1367"/>
    </row>
    <row r="1368" spans="1:16">
      <c r="A1368" s="33"/>
      <c r="B1368"/>
      <c r="D1368"/>
      <c r="E1368"/>
      <c r="F1368"/>
      <c r="L1368" s="44"/>
      <c r="N1368"/>
      <c r="P1368"/>
    </row>
    <row r="1369" spans="1:16">
      <c r="A1369" s="33"/>
      <c r="B1369"/>
      <c r="D1369"/>
      <c r="E1369"/>
      <c r="F1369"/>
      <c r="L1369" s="44"/>
      <c r="N1369"/>
      <c r="P1369"/>
    </row>
    <row r="1370" spans="1:16">
      <c r="A1370" s="33"/>
      <c r="B1370"/>
      <c r="D1370"/>
      <c r="E1370"/>
      <c r="F1370"/>
      <c r="L1370" s="44"/>
      <c r="N1370"/>
      <c r="P1370"/>
    </row>
    <row r="1371" spans="1:16">
      <c r="A1371" s="33"/>
      <c r="B1371"/>
      <c r="D1371"/>
      <c r="E1371"/>
      <c r="F1371"/>
      <c r="L1371" s="44"/>
      <c r="N1371"/>
      <c r="P1371"/>
    </row>
    <row r="1372" spans="1:16">
      <c r="A1372" s="33"/>
      <c r="B1372"/>
      <c r="D1372"/>
      <c r="E1372"/>
      <c r="F1372"/>
      <c r="L1372" s="44"/>
      <c r="N1372"/>
      <c r="P1372"/>
    </row>
    <row r="1373" spans="1:16">
      <c r="A1373" s="33"/>
      <c r="B1373"/>
      <c r="D1373"/>
      <c r="E1373"/>
      <c r="F1373"/>
      <c r="L1373" s="44"/>
      <c r="N1373"/>
      <c r="P1373"/>
    </row>
    <row r="1374" spans="1:16">
      <c r="A1374" s="33"/>
      <c r="B1374"/>
      <c r="D1374"/>
      <c r="E1374"/>
      <c r="F1374"/>
      <c r="L1374" s="44"/>
      <c r="N1374"/>
      <c r="P1374"/>
    </row>
    <row r="1375" spans="1:16">
      <c r="A1375" s="33"/>
      <c r="B1375"/>
      <c r="D1375"/>
      <c r="E1375"/>
      <c r="F1375"/>
      <c r="L1375" s="44"/>
      <c r="N1375"/>
      <c r="P1375"/>
    </row>
    <row r="1376" spans="1:16">
      <c r="A1376" s="33"/>
      <c r="B1376"/>
      <c r="D1376"/>
      <c r="E1376"/>
      <c r="F1376"/>
      <c r="L1376" s="44"/>
      <c r="N1376"/>
      <c r="P1376"/>
    </row>
    <row r="1377" spans="1:16">
      <c r="A1377" s="33"/>
      <c r="B1377"/>
      <c r="D1377"/>
      <c r="E1377"/>
      <c r="F1377"/>
      <c r="L1377" s="44"/>
      <c r="N1377"/>
      <c r="P1377"/>
    </row>
    <row r="1378" spans="1:16">
      <c r="A1378" s="33"/>
      <c r="B1378"/>
      <c r="D1378"/>
      <c r="E1378"/>
      <c r="F1378"/>
      <c r="L1378" s="44"/>
      <c r="N1378"/>
      <c r="P1378"/>
    </row>
    <row r="1379" spans="1:16">
      <c r="A1379" s="33"/>
      <c r="B1379"/>
      <c r="D1379"/>
      <c r="E1379"/>
      <c r="F1379"/>
      <c r="L1379" s="44"/>
      <c r="N1379"/>
      <c r="P1379"/>
    </row>
    <row r="1380" spans="1:16">
      <c r="A1380" s="33"/>
      <c r="B1380"/>
      <c r="D1380"/>
      <c r="E1380"/>
      <c r="F1380"/>
      <c r="L1380" s="44"/>
      <c r="N1380"/>
      <c r="P1380"/>
    </row>
    <row r="1381" spans="1:16">
      <c r="A1381" s="33"/>
      <c r="B1381"/>
      <c r="D1381"/>
      <c r="E1381"/>
      <c r="F1381"/>
      <c r="L1381" s="44"/>
      <c r="N1381"/>
      <c r="P1381"/>
    </row>
    <row r="1382" spans="1:16">
      <c r="A1382" s="33"/>
      <c r="B1382"/>
      <c r="D1382"/>
      <c r="E1382"/>
      <c r="F1382"/>
      <c r="L1382" s="44"/>
      <c r="N1382"/>
      <c r="P1382"/>
    </row>
    <row r="1383" spans="1:16">
      <c r="A1383" s="33"/>
      <c r="B1383"/>
      <c r="D1383"/>
      <c r="E1383"/>
      <c r="F1383"/>
      <c r="L1383" s="44"/>
      <c r="N1383"/>
      <c r="P1383"/>
    </row>
    <row r="1384" spans="1:16">
      <c r="A1384" s="33"/>
      <c r="B1384"/>
      <c r="D1384"/>
      <c r="E1384"/>
      <c r="F1384"/>
      <c r="L1384" s="44"/>
      <c r="N1384"/>
      <c r="P1384"/>
    </row>
    <row r="1385" spans="1:16">
      <c r="A1385" s="33"/>
      <c r="B1385"/>
      <c r="D1385"/>
      <c r="E1385"/>
      <c r="F1385"/>
      <c r="L1385" s="44"/>
      <c r="N1385"/>
      <c r="P1385"/>
    </row>
    <row r="1386" spans="1:16">
      <c r="A1386" s="33"/>
      <c r="B1386"/>
      <c r="D1386"/>
      <c r="E1386"/>
      <c r="F1386"/>
      <c r="L1386" s="44"/>
      <c r="N1386"/>
      <c r="P1386"/>
    </row>
    <row r="1387" spans="1:16">
      <c r="A1387" s="33"/>
      <c r="B1387"/>
      <c r="D1387"/>
      <c r="E1387"/>
      <c r="F1387"/>
      <c r="L1387" s="44"/>
      <c r="N1387"/>
      <c r="P1387"/>
    </row>
    <row r="1388" spans="1:16">
      <c r="A1388" s="33"/>
      <c r="B1388"/>
      <c r="D1388"/>
      <c r="E1388"/>
      <c r="F1388"/>
      <c r="L1388" s="44"/>
      <c r="N1388"/>
      <c r="P1388"/>
    </row>
    <row r="1389" spans="1:16">
      <c r="A1389" s="33"/>
      <c r="B1389"/>
      <c r="D1389"/>
      <c r="E1389"/>
      <c r="F1389"/>
      <c r="L1389" s="44"/>
      <c r="N1389"/>
      <c r="P1389"/>
    </row>
    <row r="1390" spans="1:16">
      <c r="A1390" s="33"/>
      <c r="B1390"/>
      <c r="D1390"/>
      <c r="E1390"/>
      <c r="F1390"/>
      <c r="L1390" s="44"/>
      <c r="N1390"/>
      <c r="P1390"/>
    </row>
    <row r="1391" spans="1:16">
      <c r="A1391" s="33"/>
      <c r="B1391"/>
      <c r="D1391"/>
      <c r="E1391"/>
      <c r="F1391"/>
      <c r="L1391" s="44"/>
      <c r="N1391"/>
      <c r="P1391"/>
    </row>
    <row r="1392" spans="1:16">
      <c r="A1392" s="33"/>
      <c r="B1392"/>
      <c r="D1392"/>
      <c r="E1392"/>
      <c r="F1392"/>
      <c r="L1392" s="44"/>
      <c r="N1392"/>
      <c r="P1392"/>
    </row>
    <row r="1393" spans="1:16">
      <c r="A1393" s="33"/>
      <c r="B1393"/>
      <c r="D1393"/>
      <c r="E1393"/>
      <c r="F1393"/>
      <c r="L1393" s="44"/>
      <c r="N1393"/>
      <c r="P1393"/>
    </row>
    <row r="1394" spans="1:16">
      <c r="A1394" s="33"/>
      <c r="B1394"/>
      <c r="D1394"/>
      <c r="E1394"/>
      <c r="F1394"/>
      <c r="L1394" s="44"/>
      <c r="N1394"/>
      <c r="P1394"/>
    </row>
    <row r="1395" spans="1:16">
      <c r="A1395" s="33"/>
      <c r="B1395"/>
      <c r="D1395"/>
      <c r="E1395"/>
      <c r="F1395"/>
      <c r="L1395" s="44"/>
      <c r="N1395"/>
      <c r="P1395"/>
    </row>
    <row r="1396" spans="1:16">
      <c r="A1396" s="33"/>
      <c r="B1396"/>
      <c r="D1396"/>
      <c r="E1396"/>
      <c r="F1396"/>
      <c r="L1396" s="44"/>
      <c r="N1396"/>
      <c r="P1396"/>
    </row>
    <row r="1397" spans="1:16">
      <c r="A1397" s="33"/>
      <c r="B1397"/>
      <c r="D1397"/>
      <c r="E1397"/>
      <c r="F1397"/>
      <c r="L1397" s="44"/>
      <c r="N1397"/>
      <c r="P1397"/>
    </row>
    <row r="1398" spans="1:16">
      <c r="A1398" s="33"/>
      <c r="B1398"/>
      <c r="D1398"/>
      <c r="E1398"/>
      <c r="F1398"/>
      <c r="L1398" s="44"/>
      <c r="N1398"/>
      <c r="P1398"/>
    </row>
    <row r="1399" spans="1:16">
      <c r="A1399" s="33"/>
      <c r="B1399"/>
      <c r="D1399"/>
      <c r="E1399"/>
      <c r="F1399"/>
      <c r="L1399" s="44"/>
      <c r="N1399"/>
      <c r="P1399"/>
    </row>
    <row r="1400" spans="1:16">
      <c r="A1400" s="33"/>
      <c r="B1400"/>
      <c r="D1400"/>
      <c r="E1400"/>
      <c r="F1400"/>
      <c r="L1400" s="44"/>
      <c r="N1400"/>
      <c r="P1400"/>
    </row>
    <row r="1401" spans="1:16">
      <c r="A1401" s="33"/>
      <c r="B1401"/>
      <c r="D1401"/>
      <c r="E1401"/>
      <c r="F1401"/>
      <c r="L1401" s="44"/>
      <c r="N1401"/>
      <c r="P1401"/>
    </row>
    <row r="1402" spans="1:16">
      <c r="A1402" s="33"/>
      <c r="B1402"/>
      <c r="D1402"/>
      <c r="E1402"/>
      <c r="F1402"/>
      <c r="L1402" s="44"/>
      <c r="N1402"/>
      <c r="P1402"/>
    </row>
    <row r="1403" spans="1:16">
      <c r="A1403" s="33"/>
      <c r="B1403"/>
      <c r="D1403"/>
      <c r="E1403"/>
      <c r="F1403"/>
      <c r="L1403" s="44"/>
      <c r="N1403"/>
      <c r="P1403"/>
    </row>
    <row r="1404" spans="1:16">
      <c r="A1404" s="33"/>
      <c r="B1404"/>
      <c r="D1404"/>
      <c r="E1404"/>
      <c r="F1404"/>
      <c r="L1404" s="44"/>
      <c r="N1404"/>
      <c r="P1404"/>
    </row>
    <row r="1405" spans="1:16">
      <c r="A1405" s="33"/>
      <c r="B1405"/>
      <c r="D1405"/>
      <c r="E1405"/>
      <c r="F1405"/>
      <c r="L1405" s="44"/>
      <c r="N1405"/>
      <c r="P1405"/>
    </row>
    <row r="1406" spans="1:16">
      <c r="A1406" s="33"/>
      <c r="B1406"/>
      <c r="D1406"/>
      <c r="E1406"/>
      <c r="F1406"/>
      <c r="L1406" s="44"/>
      <c r="N1406"/>
      <c r="P1406"/>
    </row>
    <row r="1407" spans="1:16">
      <c r="A1407" s="33"/>
      <c r="B1407"/>
      <c r="D1407"/>
      <c r="E1407"/>
      <c r="F1407"/>
      <c r="L1407" s="44"/>
      <c r="N1407"/>
      <c r="P1407"/>
    </row>
    <row r="1408" spans="1:16">
      <c r="A1408" s="33"/>
      <c r="B1408"/>
      <c r="D1408"/>
      <c r="E1408"/>
      <c r="F1408"/>
      <c r="L1408" s="44"/>
      <c r="N1408"/>
      <c r="P1408"/>
    </row>
    <row r="1409" spans="1:16">
      <c r="A1409" s="33"/>
      <c r="B1409"/>
      <c r="D1409"/>
      <c r="E1409"/>
      <c r="F1409"/>
      <c r="L1409" s="44"/>
      <c r="N1409"/>
      <c r="P1409"/>
    </row>
    <row r="1410" spans="1:16">
      <c r="A1410" s="33"/>
      <c r="B1410"/>
      <c r="D1410"/>
      <c r="E1410"/>
      <c r="F1410"/>
      <c r="L1410" s="44"/>
      <c r="N1410"/>
      <c r="P1410"/>
    </row>
    <row r="1411" spans="1:16">
      <c r="A1411" s="33"/>
      <c r="B1411"/>
      <c r="D1411"/>
      <c r="E1411"/>
      <c r="F1411"/>
      <c r="L1411" s="44"/>
      <c r="N1411"/>
      <c r="P1411"/>
    </row>
    <row r="1412" spans="1:16">
      <c r="A1412" s="33"/>
      <c r="B1412"/>
      <c r="D1412"/>
      <c r="E1412"/>
      <c r="F1412"/>
      <c r="L1412" s="44"/>
      <c r="N1412"/>
      <c r="P1412"/>
    </row>
    <row r="1413" spans="1:16">
      <c r="A1413" s="33"/>
      <c r="B1413"/>
      <c r="D1413"/>
      <c r="E1413"/>
      <c r="F1413"/>
      <c r="L1413" s="44"/>
      <c r="N1413"/>
      <c r="P1413"/>
    </row>
    <row r="1414" spans="1:16">
      <c r="A1414" s="33"/>
      <c r="B1414"/>
      <c r="D1414"/>
      <c r="E1414"/>
      <c r="F1414"/>
      <c r="L1414" s="44"/>
      <c r="N1414"/>
      <c r="P1414"/>
    </row>
    <row r="1415" spans="1:16">
      <c r="A1415" s="33"/>
      <c r="B1415"/>
      <c r="D1415"/>
      <c r="E1415"/>
      <c r="F1415"/>
      <c r="L1415" s="44"/>
      <c r="N1415"/>
      <c r="P1415"/>
    </row>
    <row r="1416" spans="1:16">
      <c r="A1416" s="33"/>
      <c r="B1416"/>
      <c r="D1416"/>
      <c r="E1416"/>
      <c r="F1416"/>
      <c r="L1416" s="44"/>
      <c r="N1416"/>
      <c r="P1416"/>
    </row>
    <row r="1417" spans="1:16">
      <c r="A1417" s="33"/>
      <c r="B1417"/>
      <c r="D1417"/>
      <c r="E1417"/>
      <c r="F1417"/>
      <c r="L1417" s="44"/>
      <c r="N1417"/>
      <c r="P1417"/>
    </row>
    <row r="1418" spans="1:16">
      <c r="A1418" s="33"/>
      <c r="B1418"/>
      <c r="D1418"/>
      <c r="E1418"/>
      <c r="F1418"/>
      <c r="L1418" s="44"/>
      <c r="N1418"/>
      <c r="P1418"/>
    </row>
    <row r="1419" spans="1:16">
      <c r="A1419" s="33"/>
      <c r="B1419"/>
      <c r="D1419"/>
      <c r="E1419"/>
      <c r="F1419"/>
      <c r="L1419" s="44"/>
      <c r="N1419"/>
      <c r="P1419"/>
    </row>
    <row r="1420" spans="1:16">
      <c r="A1420" s="33"/>
      <c r="B1420"/>
      <c r="D1420"/>
      <c r="E1420"/>
      <c r="F1420"/>
      <c r="L1420" s="44"/>
      <c r="N1420"/>
      <c r="P1420"/>
    </row>
    <row r="1421" spans="1:16">
      <c r="A1421" s="33"/>
      <c r="B1421"/>
      <c r="D1421"/>
      <c r="E1421"/>
      <c r="F1421"/>
      <c r="L1421" s="44"/>
      <c r="N1421"/>
      <c r="P1421"/>
    </row>
    <row r="1422" spans="1:16">
      <c r="A1422" s="33"/>
      <c r="B1422"/>
      <c r="D1422"/>
      <c r="E1422"/>
      <c r="F1422"/>
      <c r="L1422" s="44"/>
      <c r="N1422"/>
      <c r="P1422"/>
    </row>
    <row r="1423" spans="1:16">
      <c r="A1423" s="33"/>
      <c r="B1423"/>
      <c r="D1423"/>
      <c r="E1423"/>
      <c r="F1423"/>
      <c r="L1423" s="44"/>
      <c r="N1423"/>
      <c r="P1423"/>
    </row>
    <row r="1424" spans="1:16">
      <c r="A1424" s="33"/>
      <c r="B1424"/>
      <c r="D1424"/>
      <c r="E1424"/>
      <c r="F1424"/>
      <c r="L1424" s="44"/>
      <c r="N1424"/>
      <c r="P1424"/>
    </row>
    <row r="1425" spans="1:16">
      <c r="A1425" s="33"/>
      <c r="B1425"/>
      <c r="D1425"/>
      <c r="E1425"/>
      <c r="F1425"/>
      <c r="L1425" s="44"/>
      <c r="N1425"/>
      <c r="P1425"/>
    </row>
    <row r="1426" spans="1:16">
      <c r="A1426" s="33"/>
      <c r="B1426"/>
      <c r="D1426"/>
      <c r="E1426"/>
      <c r="F1426"/>
      <c r="L1426" s="44"/>
      <c r="N1426"/>
      <c r="P1426"/>
    </row>
    <row r="1427" spans="1:16">
      <c r="A1427" s="33"/>
      <c r="B1427"/>
      <c r="D1427"/>
      <c r="E1427"/>
      <c r="F1427"/>
      <c r="L1427" s="44"/>
      <c r="N1427"/>
      <c r="P1427"/>
    </row>
    <row r="1428" spans="1:16">
      <c r="A1428" s="33"/>
      <c r="B1428"/>
      <c r="D1428"/>
      <c r="E1428"/>
      <c r="F1428"/>
      <c r="L1428" s="44"/>
      <c r="N1428"/>
      <c r="P1428"/>
    </row>
    <row r="1429" spans="1:16">
      <c r="A1429" s="33"/>
      <c r="B1429"/>
      <c r="D1429"/>
      <c r="E1429"/>
      <c r="F1429"/>
      <c r="L1429" s="44"/>
      <c r="N1429"/>
      <c r="P1429"/>
    </row>
    <row r="1430" spans="1:16">
      <c r="A1430" s="33"/>
      <c r="B1430"/>
      <c r="D1430"/>
      <c r="E1430"/>
      <c r="F1430"/>
      <c r="L1430" s="44"/>
      <c r="N1430"/>
      <c r="P1430"/>
    </row>
    <row r="1431" spans="1:16">
      <c r="A1431" s="33"/>
      <c r="B1431"/>
      <c r="D1431"/>
      <c r="E1431"/>
      <c r="F1431"/>
      <c r="L1431" s="44"/>
      <c r="N1431"/>
      <c r="P1431"/>
    </row>
    <row r="1432" spans="1:16">
      <c r="A1432" s="33"/>
      <c r="B1432"/>
      <c r="D1432"/>
      <c r="E1432"/>
      <c r="F1432"/>
      <c r="L1432" s="44"/>
      <c r="N1432"/>
      <c r="P1432"/>
    </row>
    <row r="1433" spans="1:16">
      <c r="A1433" s="33"/>
      <c r="B1433"/>
      <c r="D1433"/>
      <c r="E1433"/>
      <c r="F1433"/>
      <c r="L1433" s="44"/>
      <c r="N1433"/>
      <c r="P1433"/>
    </row>
    <row r="1434" spans="1:16">
      <c r="A1434" s="33"/>
      <c r="B1434"/>
      <c r="D1434"/>
      <c r="E1434"/>
      <c r="F1434"/>
      <c r="L1434" s="44"/>
      <c r="N1434"/>
      <c r="P1434"/>
    </row>
    <row r="1435" spans="1:16">
      <c r="A1435" s="33"/>
      <c r="B1435"/>
      <c r="D1435"/>
      <c r="E1435"/>
      <c r="F1435"/>
      <c r="L1435" s="44"/>
      <c r="N1435"/>
      <c r="P1435"/>
    </row>
    <row r="1436" spans="1:16">
      <c r="A1436" s="33"/>
      <c r="B1436"/>
      <c r="D1436"/>
      <c r="E1436"/>
      <c r="F1436"/>
      <c r="L1436" s="44"/>
      <c r="N1436"/>
      <c r="P1436"/>
    </row>
    <row r="1437" spans="1:16">
      <c r="A1437" s="33"/>
      <c r="B1437"/>
      <c r="D1437"/>
      <c r="E1437"/>
      <c r="F1437"/>
      <c r="L1437" s="44"/>
      <c r="N1437"/>
      <c r="P1437"/>
    </row>
    <row r="1438" spans="1:16">
      <c r="A1438" s="33"/>
      <c r="B1438"/>
      <c r="D1438"/>
      <c r="E1438"/>
      <c r="F1438"/>
      <c r="L1438" s="44"/>
      <c r="N1438"/>
      <c r="P1438"/>
    </row>
    <row r="1439" spans="1:16">
      <c r="A1439" s="33"/>
      <c r="B1439"/>
      <c r="D1439"/>
      <c r="E1439"/>
      <c r="F1439"/>
      <c r="L1439" s="44"/>
      <c r="N1439"/>
      <c r="P1439"/>
    </row>
    <row r="1440" spans="1:16">
      <c r="A1440" s="33"/>
      <c r="B1440"/>
      <c r="D1440"/>
      <c r="E1440"/>
      <c r="F1440"/>
      <c r="L1440" s="44"/>
      <c r="N1440"/>
      <c r="P1440"/>
    </row>
    <row r="1441" spans="1:16">
      <c r="A1441" s="33"/>
      <c r="B1441"/>
      <c r="D1441"/>
      <c r="E1441"/>
      <c r="F1441"/>
      <c r="L1441" s="44"/>
      <c r="N1441"/>
      <c r="P1441"/>
    </row>
    <row r="1442" spans="1:16">
      <c r="A1442" s="33"/>
      <c r="B1442"/>
      <c r="D1442"/>
      <c r="E1442"/>
      <c r="F1442"/>
      <c r="L1442" s="44"/>
      <c r="N1442"/>
      <c r="P1442"/>
    </row>
    <row r="1443" spans="1:16">
      <c r="A1443" s="33"/>
      <c r="B1443"/>
      <c r="D1443"/>
      <c r="E1443"/>
      <c r="F1443"/>
      <c r="L1443" s="44"/>
      <c r="N1443"/>
      <c r="P1443"/>
    </row>
    <row r="1444" spans="1:16">
      <c r="A1444" s="33"/>
      <c r="B1444"/>
      <c r="D1444"/>
      <c r="E1444"/>
      <c r="F1444"/>
      <c r="L1444" s="44"/>
      <c r="N1444"/>
      <c r="P1444"/>
    </row>
    <row r="1445" spans="1:16">
      <c r="A1445" s="33"/>
      <c r="B1445"/>
      <c r="D1445"/>
      <c r="E1445"/>
      <c r="F1445"/>
      <c r="L1445" s="44"/>
      <c r="N1445"/>
      <c r="P1445"/>
    </row>
    <row r="1446" spans="1:16">
      <c r="A1446" s="33"/>
      <c r="B1446"/>
      <c r="D1446"/>
      <c r="E1446"/>
      <c r="F1446"/>
      <c r="L1446" s="44"/>
      <c r="N1446"/>
      <c r="P1446"/>
    </row>
    <row r="1447" spans="1:16">
      <c r="A1447" s="33"/>
      <c r="B1447"/>
      <c r="D1447"/>
      <c r="E1447"/>
      <c r="F1447"/>
      <c r="L1447" s="44"/>
      <c r="N1447"/>
      <c r="P1447"/>
    </row>
    <row r="1448" spans="1:16">
      <c r="A1448" s="33"/>
      <c r="B1448"/>
      <c r="D1448"/>
      <c r="E1448"/>
      <c r="F1448"/>
      <c r="L1448" s="44"/>
      <c r="N1448"/>
      <c r="P1448"/>
    </row>
    <row r="1449" spans="1:16">
      <c r="A1449" s="33"/>
      <c r="B1449"/>
      <c r="D1449"/>
      <c r="E1449"/>
      <c r="F1449"/>
      <c r="L1449" s="44"/>
      <c r="N1449"/>
      <c r="P1449"/>
    </row>
    <row r="1450" spans="1:16">
      <c r="A1450" s="33"/>
      <c r="B1450"/>
      <c r="D1450"/>
      <c r="E1450"/>
      <c r="F1450"/>
      <c r="L1450" s="44"/>
      <c r="N1450"/>
      <c r="P1450"/>
    </row>
    <row r="1451" spans="1:16">
      <c r="A1451" s="33"/>
      <c r="B1451"/>
      <c r="D1451"/>
      <c r="E1451"/>
      <c r="F1451"/>
      <c r="L1451" s="44"/>
      <c r="N1451"/>
      <c r="P1451"/>
    </row>
    <row r="1452" spans="1:16">
      <c r="A1452" s="33"/>
      <c r="B1452"/>
      <c r="D1452"/>
      <c r="E1452"/>
      <c r="F1452"/>
      <c r="L1452" s="44"/>
      <c r="N1452"/>
      <c r="P1452"/>
    </row>
    <row r="1453" spans="1:16">
      <c r="A1453" s="33"/>
      <c r="B1453"/>
      <c r="D1453"/>
      <c r="E1453"/>
      <c r="F1453"/>
      <c r="L1453" s="44"/>
      <c r="N1453"/>
      <c r="P1453"/>
    </row>
    <row r="1454" spans="1:16">
      <c r="A1454" s="33"/>
      <c r="B1454"/>
      <c r="D1454"/>
      <c r="E1454"/>
      <c r="F1454"/>
      <c r="L1454" s="44"/>
      <c r="N1454"/>
      <c r="P1454"/>
    </row>
    <row r="1455" spans="1:16">
      <c r="A1455" s="33"/>
      <c r="B1455"/>
      <c r="D1455"/>
      <c r="E1455"/>
      <c r="F1455"/>
      <c r="L1455" s="44"/>
      <c r="N1455"/>
      <c r="P1455"/>
    </row>
    <row r="1456" spans="1:16">
      <c r="A1456" s="33"/>
      <c r="B1456"/>
      <c r="D1456"/>
      <c r="E1456"/>
      <c r="F1456"/>
      <c r="L1456" s="44"/>
      <c r="N1456"/>
      <c r="P1456"/>
    </row>
    <row r="1457" spans="1:16">
      <c r="A1457" s="33"/>
      <c r="B1457"/>
      <c r="D1457"/>
      <c r="E1457"/>
      <c r="F1457"/>
      <c r="L1457" s="44"/>
      <c r="N1457"/>
      <c r="P1457"/>
    </row>
    <row r="1458" spans="1:16">
      <c r="A1458" s="33"/>
      <c r="B1458"/>
      <c r="D1458"/>
      <c r="E1458"/>
      <c r="F1458"/>
      <c r="L1458" s="44"/>
      <c r="N1458"/>
      <c r="P1458"/>
    </row>
    <row r="1459" spans="1:16">
      <c r="A1459" s="33"/>
      <c r="B1459"/>
      <c r="D1459"/>
      <c r="E1459"/>
      <c r="F1459"/>
      <c r="L1459" s="44"/>
      <c r="N1459"/>
      <c r="P1459"/>
    </row>
    <row r="1460" spans="1:16">
      <c r="A1460" s="33"/>
      <c r="B1460"/>
      <c r="D1460"/>
      <c r="E1460"/>
      <c r="F1460"/>
      <c r="L1460" s="44"/>
      <c r="N1460"/>
      <c r="P1460"/>
    </row>
    <row r="1461" spans="1:16">
      <c r="A1461" s="33"/>
      <c r="B1461"/>
      <c r="D1461"/>
      <c r="E1461"/>
      <c r="F1461"/>
      <c r="L1461" s="44"/>
      <c r="N1461"/>
      <c r="P1461"/>
    </row>
    <row r="1462" spans="1:16">
      <c r="A1462" s="33"/>
      <c r="B1462"/>
      <c r="D1462"/>
      <c r="E1462"/>
      <c r="F1462"/>
      <c r="L1462" s="44"/>
      <c r="N1462"/>
      <c r="P1462"/>
    </row>
    <row r="1463" spans="1:16">
      <c r="A1463" s="33"/>
      <c r="B1463"/>
      <c r="D1463"/>
      <c r="E1463"/>
      <c r="F1463"/>
      <c r="L1463" s="44"/>
      <c r="N1463"/>
      <c r="P1463"/>
    </row>
    <row r="1464" spans="1:16">
      <c r="A1464" s="33"/>
      <c r="B1464"/>
      <c r="D1464"/>
      <c r="E1464"/>
      <c r="F1464"/>
      <c r="L1464" s="44"/>
      <c r="N1464"/>
      <c r="P1464"/>
    </row>
    <row r="1465" spans="1:16">
      <c r="A1465" s="33"/>
      <c r="B1465"/>
      <c r="D1465"/>
      <c r="E1465"/>
      <c r="F1465"/>
      <c r="L1465" s="44"/>
      <c r="N1465"/>
      <c r="P1465"/>
    </row>
    <row r="1466" spans="1:16">
      <c r="A1466" s="33"/>
      <c r="B1466"/>
      <c r="D1466"/>
      <c r="E1466"/>
      <c r="F1466"/>
      <c r="L1466" s="44"/>
      <c r="N1466"/>
      <c r="P1466"/>
    </row>
    <row r="1467" spans="1:16">
      <c r="A1467" s="33"/>
      <c r="B1467"/>
      <c r="D1467"/>
      <c r="E1467"/>
      <c r="F1467"/>
      <c r="L1467" s="44"/>
      <c r="N1467"/>
      <c r="P1467"/>
    </row>
    <row r="1468" spans="1:16">
      <c r="A1468" s="33"/>
      <c r="B1468"/>
      <c r="D1468"/>
      <c r="E1468"/>
      <c r="F1468"/>
      <c r="L1468" s="44"/>
      <c r="N1468"/>
      <c r="P1468"/>
    </row>
    <row r="1469" spans="1:16">
      <c r="A1469" s="33"/>
      <c r="B1469"/>
      <c r="D1469"/>
      <c r="E1469"/>
      <c r="F1469"/>
      <c r="L1469" s="44"/>
      <c r="N1469"/>
      <c r="P1469"/>
    </row>
    <row r="1470" spans="1:16">
      <c r="A1470" s="33"/>
      <c r="B1470"/>
      <c r="D1470"/>
      <c r="E1470"/>
      <c r="F1470"/>
      <c r="L1470" s="44"/>
      <c r="N1470"/>
      <c r="P1470"/>
    </row>
    <row r="1471" spans="1:16">
      <c r="A1471" s="33"/>
      <c r="B1471"/>
      <c r="D1471"/>
      <c r="E1471"/>
      <c r="F1471"/>
      <c r="L1471" s="44"/>
      <c r="N1471"/>
      <c r="P1471"/>
    </row>
    <row r="1472" spans="1:16">
      <c r="A1472" s="33"/>
      <c r="B1472"/>
      <c r="D1472"/>
      <c r="E1472"/>
      <c r="F1472"/>
      <c r="L1472" s="44"/>
      <c r="N1472"/>
      <c r="P1472"/>
    </row>
    <row r="1473" spans="1:16">
      <c r="A1473" s="33"/>
      <c r="B1473"/>
      <c r="D1473"/>
      <c r="E1473"/>
      <c r="F1473"/>
      <c r="L1473" s="44"/>
      <c r="N1473"/>
      <c r="P1473"/>
    </row>
    <row r="1474" spans="1:16">
      <c r="A1474" s="33"/>
      <c r="B1474"/>
      <c r="D1474"/>
      <c r="E1474"/>
      <c r="F1474"/>
      <c r="L1474" s="44"/>
      <c r="N1474"/>
      <c r="P1474"/>
    </row>
    <row r="1475" spans="1:16">
      <c r="A1475" s="33"/>
      <c r="B1475"/>
      <c r="D1475"/>
      <c r="E1475"/>
      <c r="F1475"/>
      <c r="L1475" s="44"/>
      <c r="N1475"/>
      <c r="P1475"/>
    </row>
    <row r="1476" spans="1:16">
      <c r="A1476" s="33"/>
      <c r="B1476"/>
      <c r="D1476"/>
      <c r="E1476"/>
      <c r="F1476"/>
      <c r="L1476" s="44"/>
      <c r="N1476"/>
      <c r="P1476"/>
    </row>
    <row r="1477" spans="1:16">
      <c r="A1477" s="33"/>
      <c r="B1477"/>
      <c r="D1477"/>
      <c r="E1477"/>
      <c r="F1477"/>
      <c r="L1477" s="44"/>
      <c r="N1477"/>
      <c r="P1477"/>
    </row>
    <row r="1478" spans="1:16">
      <c r="A1478" s="33"/>
      <c r="B1478"/>
      <c r="D1478"/>
      <c r="E1478"/>
      <c r="F1478"/>
      <c r="L1478" s="44"/>
      <c r="N1478"/>
      <c r="P1478"/>
    </row>
    <row r="1479" spans="1:16">
      <c r="A1479" s="33"/>
      <c r="B1479"/>
      <c r="D1479"/>
      <c r="E1479"/>
      <c r="F1479"/>
      <c r="L1479" s="44"/>
      <c r="N1479"/>
      <c r="P1479"/>
    </row>
    <row r="1480" spans="1:16">
      <c r="A1480" s="33"/>
      <c r="B1480"/>
      <c r="D1480"/>
      <c r="E1480"/>
      <c r="F1480"/>
      <c r="L1480" s="44"/>
      <c r="N1480"/>
      <c r="P1480"/>
    </row>
    <row r="1481" spans="1:16">
      <c r="A1481" s="33"/>
      <c r="B1481"/>
      <c r="D1481"/>
      <c r="E1481"/>
      <c r="F1481"/>
      <c r="L1481" s="44"/>
      <c r="N1481"/>
      <c r="P1481"/>
    </row>
    <row r="1482" spans="1:16">
      <c r="A1482" s="33"/>
      <c r="B1482"/>
      <c r="D1482"/>
      <c r="E1482"/>
      <c r="F1482"/>
      <c r="L1482" s="44"/>
      <c r="N1482"/>
      <c r="P1482"/>
    </row>
    <row r="1483" spans="1:16">
      <c r="A1483" s="33"/>
      <c r="B1483"/>
      <c r="D1483"/>
      <c r="E1483"/>
      <c r="F1483"/>
      <c r="L1483" s="44"/>
      <c r="N1483"/>
      <c r="P1483"/>
    </row>
    <row r="1484" spans="1:16">
      <c r="A1484" s="33"/>
      <c r="B1484"/>
      <c r="D1484"/>
      <c r="E1484"/>
      <c r="F1484"/>
      <c r="L1484" s="44"/>
      <c r="N1484"/>
      <c r="P1484"/>
    </row>
    <row r="1485" spans="1:16">
      <c r="A1485" s="33"/>
      <c r="B1485"/>
      <c r="D1485"/>
      <c r="E1485"/>
      <c r="F1485"/>
      <c r="L1485" s="44"/>
      <c r="N1485"/>
      <c r="P1485"/>
    </row>
    <row r="1486" spans="1:16">
      <c r="A1486" s="33"/>
      <c r="B1486"/>
      <c r="D1486"/>
      <c r="E1486"/>
      <c r="F1486"/>
      <c r="L1486" s="44"/>
      <c r="N1486"/>
      <c r="P1486"/>
    </row>
    <row r="1487" spans="1:16">
      <c r="A1487" s="33"/>
      <c r="B1487"/>
      <c r="D1487"/>
      <c r="E1487"/>
      <c r="F1487"/>
      <c r="L1487" s="44"/>
      <c r="N1487"/>
      <c r="P1487"/>
    </row>
    <row r="1488" spans="1:16">
      <c r="A1488" s="33"/>
      <c r="B1488"/>
      <c r="D1488"/>
      <c r="E1488"/>
      <c r="F1488"/>
      <c r="L1488" s="44"/>
      <c r="N1488"/>
      <c r="P1488"/>
    </row>
    <row r="1489" spans="1:16">
      <c r="A1489" s="33"/>
      <c r="B1489"/>
      <c r="D1489"/>
      <c r="E1489"/>
      <c r="F1489"/>
      <c r="L1489" s="44"/>
      <c r="N1489"/>
      <c r="P1489"/>
    </row>
    <row r="1490" spans="1:16">
      <c r="A1490" s="33"/>
      <c r="B1490"/>
      <c r="D1490"/>
      <c r="E1490"/>
      <c r="F1490"/>
      <c r="L1490" s="44"/>
      <c r="N1490"/>
      <c r="P1490"/>
    </row>
    <row r="1491" spans="1:16">
      <c r="A1491" s="33"/>
      <c r="B1491"/>
      <c r="D1491"/>
      <c r="E1491"/>
      <c r="F1491"/>
      <c r="L1491" s="44"/>
      <c r="N1491"/>
      <c r="P1491"/>
    </row>
    <row r="1492" spans="1:16">
      <c r="A1492" s="33"/>
      <c r="B1492"/>
      <c r="D1492"/>
      <c r="E1492"/>
      <c r="F1492"/>
      <c r="L1492" s="44"/>
      <c r="N1492"/>
      <c r="P1492"/>
    </row>
    <row r="1493" spans="1:16">
      <c r="A1493" s="33"/>
      <c r="B1493"/>
      <c r="D1493"/>
      <c r="E1493"/>
      <c r="F1493"/>
      <c r="L1493" s="44"/>
      <c r="N1493"/>
      <c r="P1493"/>
    </row>
    <row r="1494" spans="1:16">
      <c r="A1494" s="33"/>
      <c r="B1494"/>
      <c r="D1494"/>
      <c r="E1494"/>
      <c r="F1494"/>
      <c r="L1494" s="44"/>
      <c r="N1494"/>
      <c r="P1494"/>
    </row>
    <row r="1495" spans="1:16">
      <c r="A1495" s="33"/>
      <c r="B1495"/>
      <c r="D1495"/>
      <c r="E1495"/>
      <c r="F1495"/>
      <c r="L1495" s="44"/>
      <c r="N1495"/>
      <c r="P1495"/>
    </row>
    <row r="1496" spans="1:16">
      <c r="A1496" s="33"/>
      <c r="B1496"/>
      <c r="D1496"/>
      <c r="E1496"/>
      <c r="F1496"/>
      <c r="L1496" s="44"/>
      <c r="N1496"/>
      <c r="P1496"/>
    </row>
    <row r="1497" spans="1:16">
      <c r="A1497" s="33"/>
      <c r="B1497"/>
      <c r="D1497"/>
      <c r="E1497"/>
      <c r="F1497"/>
      <c r="L1497" s="44"/>
      <c r="N1497"/>
      <c r="P1497"/>
    </row>
    <row r="1498" spans="1:16">
      <c r="A1498" s="33"/>
      <c r="B1498"/>
      <c r="D1498"/>
      <c r="E1498"/>
      <c r="F1498"/>
      <c r="L1498" s="44"/>
      <c r="N1498"/>
      <c r="P1498"/>
    </row>
    <row r="1499" spans="1:16">
      <c r="A1499" s="33"/>
      <c r="B1499"/>
      <c r="D1499"/>
      <c r="E1499"/>
      <c r="F1499"/>
      <c r="L1499" s="44"/>
      <c r="N1499"/>
      <c r="P1499"/>
    </row>
    <row r="1500" spans="1:16">
      <c r="A1500" s="33"/>
      <c r="B1500"/>
      <c r="D1500"/>
      <c r="E1500"/>
      <c r="F1500"/>
      <c r="L1500" s="44"/>
      <c r="N1500"/>
      <c r="P1500"/>
    </row>
    <row r="1501" spans="1:16">
      <c r="A1501" s="33"/>
      <c r="B1501"/>
      <c r="D1501"/>
      <c r="E1501"/>
      <c r="F1501"/>
      <c r="L1501" s="44"/>
      <c r="N1501"/>
      <c r="P1501"/>
    </row>
    <row r="1502" spans="1:16">
      <c r="A1502" s="33"/>
      <c r="B1502"/>
      <c r="D1502"/>
      <c r="E1502"/>
      <c r="F1502"/>
      <c r="L1502" s="44"/>
      <c r="N1502"/>
      <c r="P1502"/>
    </row>
    <row r="1503" spans="1:16">
      <c r="A1503" s="33"/>
      <c r="B1503"/>
      <c r="D1503"/>
      <c r="E1503"/>
      <c r="F1503"/>
      <c r="L1503" s="44"/>
      <c r="N1503"/>
      <c r="P1503"/>
    </row>
    <row r="1504" spans="1:16">
      <c r="A1504" s="33"/>
      <c r="B1504"/>
      <c r="D1504"/>
      <c r="E1504"/>
      <c r="F1504"/>
      <c r="L1504" s="44"/>
      <c r="N1504"/>
      <c r="P1504"/>
    </row>
    <row r="1505" spans="1:16">
      <c r="A1505" s="33"/>
      <c r="B1505"/>
      <c r="D1505"/>
      <c r="E1505"/>
      <c r="F1505"/>
      <c r="L1505" s="44"/>
      <c r="N1505"/>
      <c r="P1505"/>
    </row>
    <row r="1506" spans="1:16">
      <c r="A1506" s="33"/>
      <c r="B1506"/>
      <c r="D1506"/>
      <c r="E1506"/>
      <c r="F1506"/>
      <c r="L1506" s="44"/>
      <c r="N1506"/>
      <c r="P1506"/>
    </row>
    <row r="1507" spans="1:16">
      <c r="A1507" s="33"/>
      <c r="B1507"/>
      <c r="D1507"/>
      <c r="E1507"/>
      <c r="F1507"/>
      <c r="L1507" s="44"/>
      <c r="N1507"/>
      <c r="P1507"/>
    </row>
    <row r="1508" spans="1:16">
      <c r="A1508" s="33"/>
      <c r="B1508"/>
      <c r="D1508"/>
      <c r="E1508"/>
      <c r="F1508"/>
      <c r="L1508" s="44"/>
      <c r="N1508"/>
      <c r="P1508"/>
    </row>
    <row r="1509" spans="1:16">
      <c r="A1509" s="33"/>
      <c r="B1509"/>
      <c r="D1509"/>
      <c r="E1509"/>
      <c r="F1509"/>
      <c r="L1509" s="44"/>
      <c r="N1509"/>
      <c r="P1509"/>
    </row>
    <row r="1510" spans="1:16">
      <c r="A1510" s="33"/>
      <c r="B1510"/>
      <c r="D1510"/>
      <c r="E1510"/>
      <c r="F1510"/>
      <c r="L1510" s="44"/>
      <c r="N1510"/>
      <c r="P1510"/>
    </row>
    <row r="1511" spans="1:16">
      <c r="A1511" s="33"/>
      <c r="B1511"/>
      <c r="D1511"/>
      <c r="E1511"/>
      <c r="F1511"/>
      <c r="L1511" s="44"/>
      <c r="N1511"/>
      <c r="P1511"/>
    </row>
    <row r="1512" spans="1:16">
      <c r="A1512" s="33"/>
      <c r="B1512"/>
      <c r="D1512"/>
      <c r="E1512"/>
      <c r="F1512"/>
      <c r="L1512" s="44"/>
      <c r="N1512"/>
      <c r="P1512"/>
    </row>
    <row r="1513" spans="1:16">
      <c r="A1513" s="33"/>
      <c r="B1513"/>
      <c r="D1513"/>
      <c r="E1513"/>
      <c r="F1513"/>
      <c r="L1513" s="44"/>
      <c r="N1513"/>
      <c r="P1513"/>
    </row>
    <row r="1514" spans="1:16">
      <c r="A1514" s="33"/>
      <c r="B1514"/>
      <c r="D1514"/>
      <c r="E1514"/>
      <c r="F1514"/>
      <c r="L1514" s="44"/>
      <c r="N1514"/>
      <c r="P1514"/>
    </row>
    <row r="1515" spans="1:16">
      <c r="A1515" s="33"/>
      <c r="B1515"/>
      <c r="D1515"/>
      <c r="E1515"/>
      <c r="F1515"/>
      <c r="L1515" s="44"/>
      <c r="N1515"/>
      <c r="P1515"/>
    </row>
    <row r="1516" spans="1:16">
      <c r="A1516" s="33"/>
      <c r="B1516"/>
      <c r="D1516"/>
      <c r="E1516"/>
      <c r="F1516"/>
      <c r="L1516" s="44"/>
      <c r="N1516"/>
      <c r="P1516"/>
    </row>
    <row r="1517" spans="1:16">
      <c r="A1517" s="33"/>
      <c r="B1517"/>
      <c r="D1517"/>
      <c r="E1517"/>
      <c r="F1517"/>
      <c r="L1517" s="44"/>
      <c r="N1517"/>
      <c r="P1517"/>
    </row>
    <row r="1518" spans="1:16">
      <c r="A1518" s="33"/>
      <c r="B1518"/>
      <c r="D1518"/>
      <c r="E1518"/>
      <c r="F1518"/>
      <c r="L1518" s="44"/>
      <c r="N1518"/>
      <c r="P1518"/>
    </row>
    <row r="1519" spans="1:16">
      <c r="A1519" s="33"/>
      <c r="B1519"/>
      <c r="D1519"/>
      <c r="E1519"/>
      <c r="F1519"/>
      <c r="L1519" s="44"/>
      <c r="N1519"/>
      <c r="P1519"/>
    </row>
    <row r="1520" spans="1:16">
      <c r="A1520" s="33"/>
      <c r="B1520"/>
      <c r="D1520"/>
      <c r="E1520"/>
      <c r="F1520"/>
      <c r="L1520" s="44"/>
      <c r="N1520"/>
      <c r="P1520"/>
    </row>
    <row r="1521" spans="1:16">
      <c r="A1521" s="33"/>
      <c r="B1521"/>
      <c r="D1521"/>
      <c r="E1521"/>
      <c r="F1521"/>
      <c r="L1521" s="44"/>
      <c r="N1521"/>
      <c r="P1521"/>
    </row>
    <row r="1522" spans="1:16">
      <c r="A1522" s="33"/>
      <c r="B1522"/>
      <c r="D1522"/>
      <c r="E1522"/>
      <c r="F1522"/>
      <c r="L1522" s="44"/>
      <c r="N1522"/>
      <c r="P1522"/>
    </row>
    <row r="1523" spans="1:16">
      <c r="A1523" s="33"/>
      <c r="B1523"/>
      <c r="D1523"/>
      <c r="E1523"/>
      <c r="F1523"/>
      <c r="L1523" s="44"/>
      <c r="N1523"/>
      <c r="P1523"/>
    </row>
    <row r="1524" spans="1:16">
      <c r="A1524" s="33"/>
      <c r="B1524"/>
      <c r="D1524"/>
      <c r="E1524"/>
      <c r="F1524"/>
      <c r="L1524" s="44"/>
      <c r="N1524"/>
      <c r="P1524"/>
    </row>
    <row r="1525" spans="1:16">
      <c r="A1525" s="33"/>
      <c r="B1525"/>
      <c r="D1525"/>
      <c r="E1525"/>
      <c r="F1525"/>
      <c r="L1525" s="44"/>
      <c r="N1525"/>
      <c r="P1525"/>
    </row>
    <row r="1526" spans="1:16">
      <c r="A1526" s="33"/>
      <c r="B1526"/>
      <c r="D1526"/>
      <c r="E1526"/>
      <c r="F1526"/>
      <c r="L1526" s="44"/>
      <c r="N1526"/>
      <c r="P1526"/>
    </row>
    <row r="1527" spans="1:16">
      <c r="A1527" s="33"/>
      <c r="B1527"/>
      <c r="D1527"/>
      <c r="E1527"/>
      <c r="F1527"/>
      <c r="L1527" s="44"/>
      <c r="N1527"/>
      <c r="P1527"/>
    </row>
    <row r="1528" spans="1:16">
      <c r="A1528" s="33"/>
      <c r="B1528"/>
      <c r="D1528"/>
      <c r="E1528"/>
      <c r="F1528"/>
      <c r="L1528" s="44"/>
      <c r="N1528"/>
      <c r="P1528"/>
    </row>
    <row r="1529" spans="1:16">
      <c r="A1529" s="33"/>
      <c r="B1529"/>
      <c r="D1529"/>
      <c r="E1529"/>
      <c r="F1529"/>
      <c r="L1529" s="44"/>
      <c r="N1529"/>
      <c r="P1529"/>
    </row>
    <row r="1530" spans="1:16">
      <c r="A1530" s="33"/>
      <c r="B1530"/>
      <c r="D1530"/>
      <c r="E1530"/>
      <c r="F1530"/>
      <c r="L1530" s="44"/>
      <c r="N1530"/>
      <c r="P1530"/>
    </row>
    <row r="1531" spans="1:16">
      <c r="A1531" s="33"/>
      <c r="B1531"/>
      <c r="D1531"/>
      <c r="E1531"/>
      <c r="F1531"/>
      <c r="L1531" s="44"/>
      <c r="N1531"/>
      <c r="P1531"/>
    </row>
    <row r="1532" spans="1:16">
      <c r="A1532" s="33"/>
      <c r="B1532"/>
      <c r="D1532"/>
      <c r="E1532"/>
      <c r="F1532"/>
      <c r="L1532" s="44"/>
      <c r="N1532"/>
      <c r="P1532"/>
    </row>
    <row r="1533" spans="1:16">
      <c r="A1533" s="33"/>
      <c r="B1533"/>
      <c r="D1533"/>
      <c r="E1533"/>
      <c r="F1533"/>
      <c r="L1533" s="44"/>
      <c r="N1533"/>
      <c r="P1533"/>
    </row>
    <row r="1534" spans="1:16">
      <c r="A1534" s="33"/>
      <c r="B1534"/>
      <c r="D1534"/>
      <c r="E1534"/>
      <c r="F1534"/>
      <c r="L1534" s="44"/>
      <c r="N1534"/>
      <c r="P1534"/>
    </row>
    <row r="1535" spans="1:16">
      <c r="A1535" s="33"/>
      <c r="B1535"/>
      <c r="D1535"/>
      <c r="E1535"/>
      <c r="F1535"/>
      <c r="L1535" s="44"/>
      <c r="N1535"/>
      <c r="P1535"/>
    </row>
    <row r="1536" spans="1:16">
      <c r="A1536" s="33"/>
      <c r="B1536"/>
      <c r="D1536"/>
      <c r="E1536"/>
      <c r="F1536"/>
      <c r="L1536" s="44"/>
      <c r="N1536"/>
      <c r="P1536"/>
    </row>
    <row r="1537" spans="1:16">
      <c r="A1537" s="33"/>
      <c r="B1537"/>
      <c r="D1537"/>
      <c r="E1537"/>
      <c r="F1537"/>
      <c r="L1537" s="44"/>
      <c r="N1537"/>
      <c r="P1537"/>
    </row>
    <row r="1538" spans="1:16">
      <c r="A1538" s="33"/>
      <c r="B1538"/>
      <c r="D1538"/>
      <c r="E1538"/>
      <c r="F1538"/>
      <c r="L1538" s="44"/>
      <c r="N1538"/>
      <c r="P1538"/>
    </row>
    <row r="1539" spans="1:16">
      <c r="A1539" s="33"/>
      <c r="B1539"/>
      <c r="D1539"/>
      <c r="E1539"/>
      <c r="F1539"/>
      <c r="L1539" s="44"/>
      <c r="N1539"/>
      <c r="P1539"/>
    </row>
    <row r="1540" spans="1:16">
      <c r="A1540" s="33"/>
      <c r="B1540"/>
      <c r="D1540"/>
      <c r="E1540"/>
      <c r="F1540"/>
      <c r="L1540" s="44"/>
      <c r="N1540"/>
      <c r="P1540"/>
    </row>
    <row r="1541" spans="1:16">
      <c r="A1541" s="33"/>
      <c r="B1541"/>
      <c r="D1541"/>
      <c r="E1541"/>
      <c r="F1541"/>
      <c r="L1541" s="44"/>
      <c r="N1541"/>
      <c r="P1541"/>
    </row>
    <row r="1542" spans="1:16">
      <c r="A1542" s="33"/>
      <c r="B1542"/>
      <c r="D1542"/>
      <c r="E1542"/>
      <c r="F1542"/>
      <c r="L1542" s="44"/>
      <c r="N1542"/>
      <c r="P1542"/>
    </row>
    <row r="1543" spans="1:16">
      <c r="A1543" s="33"/>
      <c r="B1543"/>
      <c r="D1543"/>
      <c r="E1543"/>
      <c r="F1543"/>
      <c r="L1543" s="44"/>
      <c r="N1543"/>
      <c r="P1543"/>
    </row>
    <row r="1544" spans="1:16">
      <c r="A1544" s="33"/>
      <c r="B1544"/>
      <c r="D1544"/>
      <c r="E1544"/>
      <c r="F1544"/>
      <c r="L1544" s="44"/>
      <c r="N1544"/>
      <c r="P1544"/>
    </row>
    <row r="1545" spans="1:16">
      <c r="A1545" s="33"/>
      <c r="B1545"/>
      <c r="D1545"/>
      <c r="E1545"/>
      <c r="F1545"/>
      <c r="L1545" s="44"/>
      <c r="N1545"/>
      <c r="P1545"/>
    </row>
    <row r="1546" spans="1:16">
      <c r="A1546" s="33"/>
      <c r="B1546"/>
      <c r="D1546"/>
      <c r="E1546"/>
      <c r="F1546"/>
      <c r="L1546" s="44"/>
      <c r="N1546"/>
      <c r="P1546"/>
    </row>
    <row r="1547" spans="1:16">
      <c r="A1547" s="33"/>
      <c r="B1547"/>
      <c r="D1547"/>
      <c r="E1547"/>
      <c r="F1547"/>
      <c r="L1547" s="44"/>
      <c r="N1547"/>
      <c r="P1547"/>
    </row>
    <row r="1548" spans="1:16">
      <c r="A1548" s="33"/>
      <c r="B1548"/>
      <c r="D1548"/>
      <c r="E1548"/>
      <c r="F1548"/>
      <c r="L1548" s="44"/>
      <c r="N1548"/>
      <c r="P1548"/>
    </row>
    <row r="1549" spans="1:16">
      <c r="A1549" s="33"/>
      <c r="B1549"/>
      <c r="D1549"/>
      <c r="E1549"/>
      <c r="F1549"/>
      <c r="L1549" s="44"/>
      <c r="N1549"/>
      <c r="P1549"/>
    </row>
    <row r="1550" spans="1:16">
      <c r="A1550" s="33"/>
      <c r="B1550"/>
      <c r="D1550"/>
      <c r="E1550"/>
      <c r="F1550"/>
      <c r="L1550" s="44"/>
      <c r="N1550"/>
      <c r="P1550"/>
    </row>
    <row r="1551" spans="1:16">
      <c r="A1551" s="33"/>
      <c r="B1551"/>
      <c r="D1551"/>
      <c r="E1551"/>
      <c r="F1551"/>
      <c r="L1551" s="44"/>
      <c r="N1551"/>
      <c r="P1551"/>
    </row>
    <row r="1552" spans="1:16">
      <c r="A1552" s="33"/>
      <c r="B1552"/>
      <c r="D1552"/>
      <c r="E1552"/>
      <c r="F1552"/>
      <c r="L1552" s="44"/>
      <c r="N1552"/>
      <c r="P1552"/>
    </row>
    <row r="1553" spans="1:16">
      <c r="A1553" s="33"/>
      <c r="B1553"/>
      <c r="D1553"/>
      <c r="E1553"/>
      <c r="F1553"/>
      <c r="L1553" s="44"/>
      <c r="N1553"/>
      <c r="P1553"/>
    </row>
    <row r="1554" spans="1:16">
      <c r="A1554" s="33"/>
      <c r="B1554"/>
      <c r="D1554"/>
      <c r="E1554"/>
      <c r="F1554"/>
      <c r="L1554" s="44"/>
      <c r="N1554"/>
      <c r="P1554"/>
    </row>
    <row r="1555" spans="1:16">
      <c r="A1555" s="33"/>
      <c r="B1555"/>
      <c r="D1555"/>
      <c r="E1555"/>
      <c r="F1555"/>
      <c r="L1555" s="44"/>
      <c r="N1555"/>
      <c r="P1555"/>
    </row>
    <row r="1556" spans="1:16">
      <c r="A1556" s="33"/>
      <c r="B1556"/>
      <c r="D1556"/>
      <c r="E1556"/>
      <c r="F1556"/>
      <c r="L1556" s="44"/>
      <c r="N1556"/>
      <c r="P1556"/>
    </row>
    <row r="1557" spans="1:16">
      <c r="A1557" s="33"/>
      <c r="B1557"/>
      <c r="D1557"/>
      <c r="E1557"/>
      <c r="F1557"/>
      <c r="L1557" s="44"/>
      <c r="N1557"/>
      <c r="P1557"/>
    </row>
    <row r="1558" spans="1:16">
      <c r="A1558" s="33"/>
      <c r="B1558"/>
      <c r="D1558"/>
      <c r="E1558"/>
      <c r="F1558"/>
      <c r="L1558" s="44"/>
      <c r="N1558"/>
      <c r="P1558"/>
    </row>
    <row r="1559" spans="1:16">
      <c r="A1559" s="33"/>
      <c r="B1559"/>
      <c r="D1559"/>
      <c r="E1559"/>
      <c r="F1559"/>
      <c r="L1559" s="44"/>
      <c r="N1559"/>
      <c r="P1559"/>
    </row>
    <row r="1560" spans="1:16">
      <c r="A1560" s="33"/>
      <c r="B1560"/>
      <c r="D1560"/>
      <c r="E1560"/>
      <c r="F1560"/>
      <c r="L1560" s="44"/>
      <c r="N1560"/>
      <c r="P1560"/>
    </row>
    <row r="1561" spans="1:16">
      <c r="A1561" s="33"/>
      <c r="B1561"/>
      <c r="D1561"/>
      <c r="E1561"/>
      <c r="F1561"/>
      <c r="L1561" s="44"/>
      <c r="N1561"/>
      <c r="P1561"/>
    </row>
    <row r="1562" spans="1:16">
      <c r="A1562" s="33"/>
      <c r="B1562"/>
      <c r="D1562"/>
      <c r="E1562"/>
      <c r="F1562"/>
      <c r="L1562" s="44"/>
      <c r="N1562"/>
      <c r="P1562"/>
    </row>
    <row r="1563" spans="1:16">
      <c r="A1563" s="33"/>
      <c r="B1563"/>
      <c r="D1563"/>
      <c r="E1563"/>
      <c r="F1563"/>
      <c r="L1563" s="44"/>
      <c r="N1563"/>
      <c r="P1563"/>
    </row>
    <row r="1564" spans="1:16">
      <c r="A1564" s="33"/>
      <c r="B1564"/>
      <c r="D1564"/>
      <c r="E1564"/>
      <c r="F1564"/>
      <c r="L1564" s="44"/>
      <c r="N1564"/>
      <c r="P1564"/>
    </row>
    <row r="1565" spans="1:16">
      <c r="A1565" s="33"/>
      <c r="B1565"/>
      <c r="D1565"/>
      <c r="E1565"/>
      <c r="F1565"/>
      <c r="L1565" s="44"/>
      <c r="N1565"/>
      <c r="P1565"/>
    </row>
    <row r="1566" spans="1:16">
      <c r="A1566" s="33"/>
      <c r="B1566"/>
      <c r="D1566"/>
      <c r="E1566"/>
      <c r="F1566"/>
      <c r="L1566" s="44"/>
      <c r="N1566"/>
      <c r="P1566"/>
    </row>
    <row r="1567" spans="1:16">
      <c r="A1567" s="33"/>
      <c r="B1567"/>
      <c r="D1567"/>
      <c r="E1567"/>
      <c r="F1567"/>
      <c r="L1567" s="44"/>
      <c r="N1567"/>
      <c r="P1567"/>
    </row>
    <row r="1568" spans="1:16">
      <c r="A1568" s="33"/>
      <c r="B1568"/>
      <c r="D1568"/>
      <c r="E1568"/>
      <c r="F1568"/>
      <c r="L1568" s="44"/>
      <c r="N1568"/>
      <c r="P1568"/>
    </row>
    <row r="1569" spans="1:16">
      <c r="A1569" s="33"/>
      <c r="B1569"/>
      <c r="D1569"/>
      <c r="E1569"/>
      <c r="F1569"/>
      <c r="L1569" s="44"/>
      <c r="N1569"/>
      <c r="P1569"/>
    </row>
    <row r="1570" spans="1:16">
      <c r="A1570" s="33"/>
      <c r="B1570"/>
      <c r="D1570"/>
      <c r="E1570"/>
      <c r="F1570"/>
      <c r="L1570" s="44"/>
      <c r="N1570"/>
      <c r="P1570"/>
    </row>
    <row r="1571" spans="1:16">
      <c r="A1571" s="33"/>
      <c r="B1571"/>
      <c r="D1571"/>
      <c r="E1571"/>
      <c r="F1571"/>
      <c r="L1571" s="44"/>
      <c r="N1571"/>
      <c r="P1571"/>
    </row>
    <row r="1572" spans="1:16">
      <c r="A1572" s="33"/>
      <c r="B1572"/>
      <c r="D1572"/>
      <c r="E1572"/>
      <c r="F1572"/>
      <c r="L1572" s="44"/>
      <c r="N1572"/>
      <c r="P1572"/>
    </row>
    <row r="1573" spans="1:16">
      <c r="A1573" s="33"/>
      <c r="B1573"/>
      <c r="D1573"/>
      <c r="E1573"/>
      <c r="F1573"/>
      <c r="L1573" s="44"/>
      <c r="N1573"/>
      <c r="P1573"/>
    </row>
    <row r="1574" spans="1:16">
      <c r="A1574" s="33"/>
      <c r="B1574"/>
      <c r="D1574"/>
      <c r="E1574"/>
      <c r="F1574"/>
      <c r="L1574" s="44"/>
      <c r="N1574"/>
      <c r="P1574"/>
    </row>
    <row r="1575" spans="1:16">
      <c r="A1575" s="33"/>
      <c r="B1575"/>
      <c r="D1575"/>
      <c r="E1575"/>
      <c r="F1575"/>
      <c r="L1575" s="44"/>
      <c r="N1575"/>
      <c r="P1575"/>
    </row>
    <row r="1576" spans="1:16">
      <c r="A1576" s="33"/>
      <c r="B1576"/>
      <c r="D1576"/>
      <c r="E1576"/>
      <c r="F1576"/>
      <c r="L1576" s="44"/>
      <c r="N1576"/>
      <c r="P1576"/>
    </row>
    <row r="1577" spans="1:16">
      <c r="A1577" s="33"/>
      <c r="B1577"/>
      <c r="D1577"/>
      <c r="E1577"/>
      <c r="F1577"/>
      <c r="L1577" s="44"/>
      <c r="N1577"/>
      <c r="P1577"/>
    </row>
    <row r="1578" spans="1:16">
      <c r="A1578" s="33"/>
      <c r="B1578"/>
      <c r="D1578"/>
      <c r="E1578"/>
      <c r="F1578"/>
      <c r="L1578" s="44"/>
      <c r="N1578"/>
      <c r="P1578"/>
    </row>
    <row r="1579" spans="1:16">
      <c r="A1579" s="33"/>
      <c r="B1579"/>
      <c r="D1579"/>
      <c r="E1579"/>
      <c r="F1579"/>
      <c r="L1579" s="44"/>
      <c r="N1579"/>
      <c r="P1579"/>
    </row>
    <row r="1580" spans="1:16">
      <c r="A1580" s="33"/>
      <c r="B1580"/>
      <c r="D1580"/>
      <c r="E1580"/>
      <c r="F1580"/>
      <c r="L1580" s="44"/>
      <c r="N1580"/>
      <c r="P1580"/>
    </row>
    <row r="1581" spans="1:16">
      <c r="A1581" s="33"/>
      <c r="B1581"/>
      <c r="D1581"/>
      <c r="E1581"/>
      <c r="F1581"/>
      <c r="L1581" s="44"/>
      <c r="N1581"/>
      <c r="P1581"/>
    </row>
    <row r="1582" spans="1:16">
      <c r="A1582" s="33"/>
      <c r="B1582"/>
      <c r="D1582"/>
      <c r="E1582"/>
      <c r="F1582"/>
      <c r="L1582" s="44"/>
      <c r="N1582"/>
      <c r="P1582"/>
    </row>
    <row r="1583" spans="1:16">
      <c r="A1583" s="33"/>
      <c r="B1583"/>
      <c r="D1583"/>
      <c r="E1583"/>
      <c r="F1583"/>
      <c r="L1583" s="44"/>
      <c r="N1583"/>
      <c r="P1583"/>
    </row>
    <row r="1584" spans="1:16">
      <c r="A1584" s="33"/>
      <c r="B1584"/>
      <c r="D1584"/>
      <c r="E1584"/>
      <c r="F1584"/>
      <c r="L1584" s="44"/>
      <c r="N1584"/>
      <c r="P1584"/>
    </row>
    <row r="1585" spans="1:16">
      <c r="A1585" s="33"/>
      <c r="B1585"/>
      <c r="D1585"/>
      <c r="E1585"/>
      <c r="F1585"/>
      <c r="L1585" s="44"/>
      <c r="N1585"/>
      <c r="P1585"/>
    </row>
    <row r="1586" spans="1:16">
      <c r="A1586" s="33"/>
      <c r="B1586"/>
      <c r="D1586"/>
      <c r="E1586"/>
      <c r="F1586"/>
      <c r="L1586" s="44"/>
      <c r="N1586"/>
      <c r="P1586"/>
    </row>
    <row r="1587" spans="1:16">
      <c r="A1587" s="33"/>
      <c r="B1587"/>
      <c r="D1587"/>
      <c r="E1587"/>
      <c r="F1587"/>
      <c r="L1587" s="44"/>
      <c r="N1587"/>
      <c r="P1587"/>
    </row>
    <row r="1588" spans="1:16">
      <c r="A1588" s="33"/>
      <c r="B1588"/>
      <c r="D1588"/>
      <c r="E1588"/>
      <c r="F1588"/>
      <c r="L1588" s="44"/>
      <c r="N1588"/>
      <c r="P1588"/>
    </row>
    <row r="1589" spans="1:16">
      <c r="A1589" s="33"/>
      <c r="B1589"/>
      <c r="D1589"/>
      <c r="E1589"/>
      <c r="F1589"/>
      <c r="L1589" s="44"/>
      <c r="N1589"/>
      <c r="P1589"/>
    </row>
    <row r="1590" spans="1:16">
      <c r="A1590" s="33"/>
      <c r="B1590"/>
      <c r="D1590"/>
      <c r="E1590"/>
      <c r="F1590"/>
      <c r="L1590" s="44"/>
      <c r="N1590"/>
      <c r="P1590"/>
    </row>
    <row r="1591" spans="1:16">
      <c r="A1591" s="33"/>
      <c r="B1591"/>
      <c r="D1591"/>
      <c r="E1591"/>
      <c r="F1591"/>
      <c r="L1591" s="44"/>
      <c r="N1591"/>
      <c r="P1591"/>
    </row>
    <row r="1592" spans="1:16">
      <c r="A1592" s="33"/>
      <c r="B1592"/>
      <c r="D1592"/>
      <c r="E1592"/>
      <c r="F1592"/>
      <c r="L1592" s="44"/>
      <c r="N1592"/>
      <c r="P1592"/>
    </row>
    <row r="1593" spans="1:16">
      <c r="A1593" s="33"/>
      <c r="B1593"/>
      <c r="D1593"/>
      <c r="E1593"/>
      <c r="F1593"/>
      <c r="L1593" s="44"/>
      <c r="N1593"/>
      <c r="P1593"/>
    </row>
    <row r="1594" spans="1:16">
      <c r="A1594" s="33"/>
      <c r="B1594"/>
      <c r="D1594"/>
      <c r="E1594"/>
      <c r="F1594"/>
      <c r="L1594" s="44"/>
      <c r="N1594"/>
      <c r="P1594"/>
    </row>
    <row r="1595" spans="1:16">
      <c r="A1595" s="33"/>
      <c r="B1595"/>
      <c r="D1595"/>
      <c r="E1595"/>
      <c r="F1595"/>
      <c r="L1595" s="44"/>
      <c r="N1595"/>
      <c r="P1595"/>
    </row>
    <row r="1596" spans="1:16">
      <c r="A1596" s="33"/>
      <c r="B1596"/>
      <c r="D1596"/>
      <c r="E1596"/>
      <c r="F1596"/>
      <c r="L1596" s="44"/>
      <c r="N1596"/>
      <c r="P1596"/>
    </row>
    <row r="1597" spans="1:16">
      <c r="A1597" s="33"/>
      <c r="B1597"/>
      <c r="D1597"/>
      <c r="E1597"/>
      <c r="F1597"/>
      <c r="L1597" s="44"/>
      <c r="N1597"/>
      <c r="P1597"/>
    </row>
    <row r="1598" spans="1:16">
      <c r="A1598" s="33"/>
      <c r="B1598"/>
      <c r="D1598"/>
      <c r="E1598"/>
      <c r="F1598"/>
      <c r="L1598" s="44"/>
      <c r="N1598"/>
      <c r="P1598"/>
    </row>
    <row r="1599" spans="1:16">
      <c r="A1599" s="33"/>
      <c r="B1599"/>
      <c r="D1599"/>
      <c r="E1599"/>
      <c r="F1599"/>
      <c r="L1599" s="44"/>
      <c r="N1599"/>
      <c r="P1599"/>
    </row>
    <row r="1600" spans="1:16">
      <c r="A1600" s="33"/>
      <c r="B1600"/>
      <c r="D1600"/>
      <c r="E1600"/>
      <c r="F1600"/>
      <c r="L1600" s="44"/>
      <c r="N1600"/>
      <c r="P1600"/>
    </row>
    <row r="1601" spans="1:16">
      <c r="A1601" s="33"/>
      <c r="B1601"/>
      <c r="D1601"/>
      <c r="E1601"/>
      <c r="F1601"/>
      <c r="L1601" s="44"/>
      <c r="N1601"/>
      <c r="P1601"/>
    </row>
    <row r="1602" spans="1:16">
      <c r="A1602" s="33"/>
      <c r="B1602"/>
      <c r="D1602"/>
      <c r="E1602"/>
      <c r="F1602"/>
      <c r="L1602" s="44"/>
      <c r="N1602"/>
      <c r="P1602"/>
    </row>
    <row r="1603" spans="1:16">
      <c r="A1603" s="33"/>
      <c r="B1603"/>
      <c r="D1603"/>
      <c r="E1603"/>
      <c r="F1603"/>
      <c r="L1603" s="44"/>
      <c r="N1603"/>
      <c r="P1603"/>
    </row>
    <row r="1604" spans="1:16">
      <c r="A1604" s="33"/>
      <c r="B1604"/>
      <c r="D1604"/>
      <c r="E1604"/>
      <c r="F1604"/>
      <c r="L1604" s="44"/>
      <c r="N1604"/>
      <c r="P1604"/>
    </row>
    <row r="1605" spans="1:16">
      <c r="A1605" s="33"/>
      <c r="B1605"/>
      <c r="D1605"/>
      <c r="E1605"/>
      <c r="F1605"/>
      <c r="L1605" s="44"/>
      <c r="N1605"/>
      <c r="P1605"/>
    </row>
    <row r="1606" spans="1:16">
      <c r="A1606" s="33"/>
      <c r="B1606"/>
      <c r="D1606"/>
      <c r="E1606"/>
      <c r="F1606"/>
      <c r="L1606" s="44"/>
      <c r="N1606"/>
      <c r="P1606"/>
    </row>
    <row r="1607" spans="1:16">
      <c r="A1607" s="33"/>
      <c r="B1607"/>
      <c r="D1607"/>
      <c r="E1607"/>
      <c r="F1607"/>
      <c r="L1607" s="44"/>
      <c r="N1607"/>
      <c r="P1607"/>
    </row>
    <row r="1608" spans="1:16">
      <c r="A1608" s="33"/>
      <c r="B1608"/>
      <c r="D1608"/>
      <c r="E1608"/>
      <c r="F1608"/>
      <c r="L1608" s="44"/>
      <c r="N1608"/>
      <c r="P1608"/>
    </row>
    <row r="1609" spans="1:16">
      <c r="A1609" s="33"/>
      <c r="B1609"/>
      <c r="D1609"/>
      <c r="E1609"/>
      <c r="F1609"/>
      <c r="L1609" s="44"/>
      <c r="N1609"/>
      <c r="P1609"/>
    </row>
    <row r="1610" spans="1:16">
      <c r="A1610" s="33"/>
      <c r="B1610"/>
      <c r="D1610"/>
      <c r="E1610"/>
      <c r="F1610"/>
      <c r="L1610" s="44"/>
      <c r="N1610"/>
      <c r="P1610"/>
    </row>
    <row r="1611" spans="1:16">
      <c r="A1611" s="33"/>
      <c r="B1611"/>
      <c r="D1611"/>
      <c r="E1611"/>
      <c r="F1611"/>
      <c r="L1611" s="44"/>
      <c r="N1611"/>
      <c r="P1611"/>
    </row>
    <row r="1612" spans="1:16">
      <c r="A1612" s="33"/>
      <c r="B1612"/>
      <c r="D1612"/>
      <c r="E1612"/>
      <c r="F1612"/>
      <c r="L1612" s="44"/>
      <c r="N1612"/>
      <c r="P1612"/>
    </row>
    <row r="1613" spans="1:16">
      <c r="A1613" s="33"/>
      <c r="B1613"/>
      <c r="D1613"/>
      <c r="E1613"/>
      <c r="F1613"/>
      <c r="L1613" s="44"/>
      <c r="N1613"/>
      <c r="P1613"/>
    </row>
    <row r="1614" spans="1:16">
      <c r="A1614" s="33"/>
      <c r="B1614"/>
      <c r="D1614"/>
      <c r="E1614"/>
      <c r="F1614"/>
      <c r="L1614" s="44"/>
      <c r="N1614"/>
      <c r="P1614"/>
    </row>
    <row r="1615" spans="1:16">
      <c r="A1615" s="33"/>
      <c r="B1615"/>
      <c r="D1615"/>
      <c r="E1615"/>
      <c r="F1615"/>
      <c r="L1615" s="44"/>
      <c r="N1615"/>
      <c r="P1615"/>
    </row>
    <row r="1616" spans="1:16">
      <c r="A1616" s="33"/>
      <c r="B1616"/>
      <c r="D1616"/>
      <c r="E1616"/>
      <c r="F1616"/>
      <c r="L1616" s="44"/>
      <c r="N1616"/>
      <c r="P1616"/>
    </row>
    <row r="1617" spans="1:16">
      <c r="A1617" s="33"/>
      <c r="B1617"/>
      <c r="D1617"/>
      <c r="E1617"/>
      <c r="F1617"/>
      <c r="L1617" s="44"/>
      <c r="N1617"/>
      <c r="P1617"/>
    </row>
    <row r="1618" spans="1:16">
      <c r="A1618" s="33"/>
      <c r="B1618"/>
      <c r="D1618"/>
      <c r="E1618"/>
      <c r="F1618"/>
      <c r="L1618" s="44"/>
      <c r="N1618"/>
      <c r="P1618"/>
    </row>
    <row r="1619" spans="1:16">
      <c r="A1619" s="33"/>
      <c r="B1619"/>
      <c r="D1619"/>
      <c r="E1619"/>
      <c r="F1619"/>
      <c r="L1619" s="44"/>
      <c r="N1619"/>
      <c r="P1619"/>
    </row>
    <row r="1620" spans="1:16">
      <c r="A1620" s="33"/>
      <c r="B1620"/>
      <c r="D1620"/>
      <c r="E1620"/>
      <c r="F1620"/>
      <c r="L1620" s="44"/>
      <c r="N1620"/>
      <c r="P1620"/>
    </row>
    <row r="1621" spans="1:16">
      <c r="A1621" s="33"/>
      <c r="B1621"/>
      <c r="D1621"/>
      <c r="E1621"/>
      <c r="F1621"/>
      <c r="L1621" s="44"/>
      <c r="N1621"/>
      <c r="P1621"/>
    </row>
    <row r="1622" spans="1:16">
      <c r="A1622" s="33"/>
      <c r="B1622"/>
      <c r="D1622"/>
      <c r="E1622"/>
      <c r="F1622"/>
      <c r="L1622" s="44"/>
      <c r="N1622"/>
      <c r="P1622"/>
    </row>
    <row r="1623" spans="1:16">
      <c r="A1623" s="33"/>
      <c r="B1623"/>
      <c r="D1623"/>
      <c r="E1623"/>
      <c r="F1623"/>
      <c r="L1623" s="44"/>
      <c r="N1623"/>
      <c r="P1623"/>
    </row>
    <row r="1624" spans="1:16">
      <c r="A1624" s="33"/>
      <c r="B1624"/>
      <c r="D1624"/>
      <c r="E1624"/>
      <c r="F1624"/>
      <c r="L1624" s="44"/>
      <c r="N1624"/>
      <c r="P1624"/>
    </row>
    <row r="1625" spans="1:16">
      <c r="A1625" s="33"/>
      <c r="B1625"/>
      <c r="D1625"/>
      <c r="E1625"/>
      <c r="F1625"/>
      <c r="L1625" s="44"/>
      <c r="N1625"/>
      <c r="P1625"/>
    </row>
    <row r="1626" spans="1:16">
      <c r="A1626" s="33"/>
      <c r="B1626"/>
      <c r="D1626"/>
      <c r="E1626"/>
      <c r="F1626"/>
      <c r="L1626" s="44"/>
      <c r="N1626"/>
      <c r="P1626"/>
    </row>
    <row r="1627" spans="1:16">
      <c r="A1627" s="33"/>
      <c r="B1627"/>
      <c r="D1627"/>
      <c r="E1627"/>
      <c r="F1627"/>
      <c r="L1627" s="44"/>
      <c r="N1627"/>
      <c r="P1627"/>
    </row>
    <row r="1628" spans="1:16">
      <c r="A1628" s="33"/>
      <c r="B1628"/>
      <c r="D1628"/>
      <c r="E1628"/>
      <c r="F1628"/>
      <c r="L1628" s="44"/>
      <c r="N1628"/>
      <c r="P1628"/>
    </row>
    <row r="1629" spans="1:16">
      <c r="A1629" s="33"/>
      <c r="B1629"/>
      <c r="D1629"/>
      <c r="E1629"/>
      <c r="F1629"/>
      <c r="L1629" s="44"/>
      <c r="N1629"/>
      <c r="P1629"/>
    </row>
    <row r="1630" spans="1:16">
      <c r="A1630" s="33"/>
      <c r="B1630"/>
      <c r="D1630"/>
      <c r="E1630"/>
      <c r="F1630"/>
      <c r="L1630" s="44"/>
      <c r="N1630"/>
      <c r="P1630"/>
    </row>
    <row r="1631" spans="1:16">
      <c r="A1631" s="33"/>
      <c r="B1631"/>
      <c r="D1631"/>
      <c r="E1631"/>
      <c r="F1631"/>
      <c r="L1631" s="44"/>
      <c r="N1631"/>
      <c r="P1631"/>
    </row>
    <row r="1632" spans="1:16">
      <c r="A1632" s="33"/>
      <c r="B1632"/>
      <c r="D1632"/>
      <c r="E1632"/>
      <c r="F1632"/>
      <c r="L1632" s="44"/>
      <c r="N1632"/>
      <c r="P1632"/>
    </row>
    <row r="1633" spans="1:16">
      <c r="A1633" s="33"/>
      <c r="B1633"/>
      <c r="D1633"/>
      <c r="E1633"/>
      <c r="F1633"/>
      <c r="L1633" s="44"/>
      <c r="N1633"/>
      <c r="P1633"/>
    </row>
    <row r="1634" spans="1:16">
      <c r="A1634" s="33"/>
      <c r="B1634"/>
      <c r="D1634"/>
      <c r="E1634"/>
      <c r="F1634"/>
      <c r="L1634" s="44"/>
      <c r="N1634"/>
      <c r="P1634"/>
    </row>
    <row r="1635" spans="1:16">
      <c r="A1635" s="33"/>
      <c r="B1635"/>
      <c r="D1635"/>
      <c r="E1635"/>
      <c r="F1635"/>
      <c r="L1635" s="44"/>
      <c r="N1635"/>
      <c r="P1635"/>
    </row>
    <row r="1636" spans="1:16">
      <c r="A1636" s="33"/>
      <c r="B1636"/>
      <c r="D1636"/>
      <c r="E1636"/>
      <c r="F1636"/>
      <c r="L1636" s="44"/>
      <c r="N1636"/>
      <c r="P1636"/>
    </row>
    <row r="1637" spans="1:16">
      <c r="A1637" s="33"/>
      <c r="B1637"/>
      <c r="D1637"/>
      <c r="E1637"/>
      <c r="F1637"/>
      <c r="L1637" s="44"/>
      <c r="N1637"/>
      <c r="P1637"/>
    </row>
    <row r="1638" spans="1:16">
      <c r="A1638" s="33"/>
      <c r="B1638"/>
      <c r="D1638"/>
      <c r="E1638"/>
      <c r="F1638"/>
      <c r="L1638" s="44"/>
      <c r="N1638"/>
      <c r="P1638"/>
    </row>
    <row r="1639" spans="1:16">
      <c r="A1639" s="33"/>
      <c r="B1639"/>
      <c r="D1639"/>
      <c r="E1639"/>
      <c r="F1639"/>
      <c r="L1639" s="44"/>
      <c r="N1639"/>
      <c r="P1639"/>
    </row>
    <row r="1640" spans="1:16">
      <c r="A1640" s="33"/>
      <c r="B1640"/>
      <c r="D1640"/>
      <c r="E1640"/>
      <c r="F1640"/>
      <c r="L1640" s="44"/>
      <c r="N1640"/>
      <c r="P1640"/>
    </row>
    <row r="1641" spans="1:16">
      <c r="A1641" s="33"/>
      <c r="B1641"/>
      <c r="D1641"/>
      <c r="E1641"/>
      <c r="F1641"/>
      <c r="L1641" s="44"/>
      <c r="N1641"/>
      <c r="P1641"/>
    </row>
    <row r="1642" spans="1:16">
      <c r="A1642" s="33"/>
      <c r="B1642"/>
      <c r="D1642"/>
      <c r="E1642"/>
      <c r="F1642"/>
      <c r="L1642" s="44"/>
      <c r="N1642"/>
      <c r="P1642"/>
    </row>
    <row r="1643" spans="1:16">
      <c r="A1643" s="33"/>
      <c r="B1643"/>
      <c r="D1643"/>
      <c r="E1643"/>
      <c r="F1643"/>
      <c r="L1643" s="44"/>
      <c r="N1643"/>
      <c r="P1643"/>
    </row>
    <row r="1644" spans="1:16">
      <c r="A1644" s="33"/>
      <c r="B1644"/>
      <c r="D1644"/>
      <c r="E1644"/>
      <c r="F1644"/>
      <c r="L1644" s="44"/>
      <c r="N1644"/>
      <c r="P1644"/>
    </row>
    <row r="1645" spans="1:16">
      <c r="A1645" s="33"/>
      <c r="B1645"/>
      <c r="D1645"/>
      <c r="E1645"/>
      <c r="F1645"/>
      <c r="L1645" s="44"/>
      <c r="N1645"/>
      <c r="P1645"/>
    </row>
    <row r="1646" spans="1:16">
      <c r="A1646" s="33"/>
      <c r="B1646"/>
      <c r="D1646"/>
      <c r="E1646"/>
      <c r="F1646"/>
      <c r="L1646" s="44"/>
      <c r="N1646"/>
      <c r="P1646"/>
    </row>
    <row r="1647" spans="1:16">
      <c r="A1647" s="33"/>
      <c r="B1647"/>
      <c r="D1647"/>
      <c r="E1647"/>
      <c r="F1647"/>
      <c r="L1647" s="44"/>
      <c r="N1647"/>
      <c r="P1647"/>
    </row>
    <row r="1648" spans="1:16">
      <c r="A1648" s="33"/>
      <c r="B1648"/>
      <c r="D1648"/>
      <c r="E1648"/>
      <c r="F1648"/>
      <c r="L1648" s="44"/>
      <c r="N1648"/>
      <c r="P1648"/>
    </row>
    <row r="1649" spans="1:16">
      <c r="A1649" s="33"/>
      <c r="B1649"/>
      <c r="D1649"/>
      <c r="E1649"/>
      <c r="F1649"/>
      <c r="L1649" s="44"/>
      <c r="N1649"/>
      <c r="P1649"/>
    </row>
    <row r="1650" spans="1:16">
      <c r="A1650" s="33"/>
      <c r="B1650"/>
      <c r="D1650"/>
      <c r="E1650"/>
      <c r="F1650"/>
      <c r="L1650" s="44"/>
      <c r="N1650"/>
      <c r="P1650"/>
    </row>
    <row r="1651" spans="1:16">
      <c r="A1651" s="33"/>
      <c r="B1651"/>
      <c r="D1651"/>
      <c r="E1651"/>
      <c r="F1651"/>
      <c r="L1651" s="44"/>
      <c r="N1651"/>
      <c r="P1651"/>
    </row>
    <row r="1652" spans="1:16">
      <c r="A1652" s="33"/>
      <c r="B1652"/>
      <c r="D1652"/>
      <c r="E1652"/>
      <c r="F1652"/>
      <c r="L1652" s="44"/>
      <c r="N1652"/>
      <c r="P1652"/>
    </row>
    <row r="1653" spans="1:16">
      <c r="A1653" s="33"/>
      <c r="B1653"/>
      <c r="D1653"/>
      <c r="E1653"/>
      <c r="F1653"/>
      <c r="L1653" s="44"/>
      <c r="N1653"/>
      <c r="P1653"/>
    </row>
    <row r="1654" spans="1:16">
      <c r="A1654" s="33"/>
      <c r="B1654"/>
      <c r="D1654"/>
      <c r="E1654"/>
      <c r="F1654"/>
      <c r="L1654" s="44"/>
      <c r="N1654"/>
      <c r="P1654"/>
    </row>
    <row r="1655" spans="1:16">
      <c r="A1655" s="33"/>
      <c r="B1655"/>
      <c r="D1655"/>
      <c r="E1655"/>
      <c r="F1655"/>
      <c r="L1655" s="44"/>
      <c r="N1655"/>
      <c r="P1655"/>
    </row>
    <row r="1656" spans="1:16">
      <c r="A1656" s="33"/>
      <c r="B1656"/>
      <c r="D1656"/>
      <c r="E1656"/>
      <c r="F1656"/>
      <c r="L1656" s="44"/>
      <c r="N1656"/>
      <c r="P1656"/>
    </row>
    <row r="1657" spans="1:16">
      <c r="A1657" s="33"/>
      <c r="B1657"/>
      <c r="D1657"/>
      <c r="E1657"/>
      <c r="F1657"/>
      <c r="L1657" s="44"/>
      <c r="N1657"/>
      <c r="P1657"/>
    </row>
    <row r="1658" spans="1:16">
      <c r="A1658" s="33"/>
      <c r="B1658"/>
      <c r="D1658"/>
      <c r="E1658"/>
      <c r="F1658"/>
      <c r="L1658" s="44"/>
      <c r="N1658"/>
      <c r="P1658"/>
    </row>
    <row r="1659" spans="1:16">
      <c r="A1659" s="33"/>
      <c r="B1659"/>
      <c r="D1659"/>
      <c r="E1659"/>
      <c r="F1659"/>
      <c r="L1659" s="44"/>
      <c r="N1659"/>
      <c r="P1659"/>
    </row>
    <row r="1660" spans="1:16">
      <c r="A1660" s="33"/>
      <c r="B1660"/>
      <c r="D1660"/>
      <c r="E1660"/>
      <c r="F1660"/>
      <c r="L1660" s="44"/>
      <c r="N1660"/>
      <c r="P1660"/>
    </row>
    <row r="1661" spans="1:16">
      <c r="A1661" s="33"/>
      <c r="B1661"/>
      <c r="D1661"/>
      <c r="E1661"/>
      <c r="F1661"/>
      <c r="L1661" s="44"/>
      <c r="N1661"/>
      <c r="P1661"/>
    </row>
    <row r="1662" spans="1:16">
      <c r="A1662" s="33"/>
      <c r="B1662"/>
      <c r="D1662"/>
      <c r="E1662"/>
      <c r="F1662"/>
      <c r="L1662" s="44"/>
      <c r="N1662"/>
      <c r="P1662"/>
    </row>
    <row r="1663" spans="1:16">
      <c r="A1663" s="33"/>
      <c r="B1663"/>
      <c r="D1663"/>
      <c r="E1663"/>
      <c r="F1663"/>
      <c r="L1663" s="44"/>
      <c r="N1663"/>
      <c r="P1663"/>
    </row>
    <row r="1664" spans="1:16">
      <c r="A1664" s="33"/>
      <c r="B1664"/>
      <c r="D1664"/>
      <c r="E1664"/>
      <c r="F1664"/>
      <c r="L1664" s="44"/>
      <c r="N1664"/>
      <c r="P1664"/>
    </row>
    <row r="1665" spans="1:16">
      <c r="A1665" s="33"/>
      <c r="B1665"/>
      <c r="D1665"/>
      <c r="E1665"/>
      <c r="F1665"/>
      <c r="L1665" s="44"/>
      <c r="N1665"/>
      <c r="P1665"/>
    </row>
    <row r="1666" spans="1:16">
      <c r="A1666" s="33"/>
      <c r="B1666"/>
      <c r="D1666"/>
      <c r="E1666"/>
      <c r="F1666"/>
      <c r="L1666" s="44"/>
      <c r="N1666"/>
      <c r="P1666"/>
    </row>
    <row r="1667" spans="1:16">
      <c r="A1667" s="33"/>
      <c r="B1667"/>
      <c r="D1667"/>
      <c r="E1667"/>
      <c r="F1667"/>
      <c r="L1667" s="44"/>
      <c r="N1667"/>
      <c r="P1667"/>
    </row>
    <row r="1668" spans="1:16">
      <c r="A1668" s="33"/>
      <c r="B1668"/>
      <c r="D1668"/>
      <c r="E1668"/>
      <c r="F1668"/>
      <c r="L1668" s="44"/>
      <c r="N1668"/>
      <c r="P1668"/>
    </row>
    <row r="1669" spans="1:16">
      <c r="A1669" s="33"/>
      <c r="B1669"/>
      <c r="D1669"/>
      <c r="E1669"/>
      <c r="F1669"/>
      <c r="L1669" s="44"/>
      <c r="N1669"/>
      <c r="P1669"/>
    </row>
    <row r="1670" spans="1:16">
      <c r="A1670" s="33"/>
      <c r="B1670"/>
      <c r="D1670"/>
      <c r="E1670"/>
      <c r="F1670"/>
      <c r="L1670" s="44"/>
      <c r="N1670"/>
      <c r="P1670"/>
    </row>
    <row r="1671" spans="1:16">
      <c r="A1671" s="33"/>
      <c r="B1671"/>
      <c r="D1671"/>
      <c r="E1671"/>
      <c r="F1671"/>
      <c r="L1671" s="44"/>
      <c r="N1671"/>
      <c r="P1671"/>
    </row>
    <row r="1672" spans="1:16">
      <c r="A1672" s="33"/>
      <c r="B1672"/>
      <c r="D1672"/>
      <c r="E1672"/>
      <c r="F1672"/>
      <c r="L1672" s="44"/>
      <c r="N1672"/>
      <c r="P1672"/>
    </row>
    <row r="1673" spans="1:16">
      <c r="A1673" s="33"/>
      <c r="B1673"/>
      <c r="D1673"/>
      <c r="E1673"/>
      <c r="F1673"/>
      <c r="L1673" s="44"/>
      <c r="N1673"/>
      <c r="P1673"/>
    </row>
    <row r="1674" spans="1:16">
      <c r="A1674" s="33"/>
      <c r="B1674"/>
      <c r="D1674"/>
      <c r="E1674"/>
      <c r="F1674"/>
      <c r="L1674" s="44"/>
      <c r="N1674"/>
      <c r="P1674"/>
    </row>
    <row r="1675" spans="1:16">
      <c r="A1675" s="33"/>
      <c r="B1675"/>
      <c r="D1675"/>
      <c r="E1675"/>
      <c r="F1675"/>
      <c r="L1675" s="44"/>
      <c r="N1675"/>
      <c r="P1675"/>
    </row>
    <row r="1676" spans="1:16">
      <c r="A1676" s="33"/>
      <c r="B1676"/>
      <c r="D1676"/>
      <c r="E1676"/>
      <c r="F1676"/>
      <c r="L1676" s="44"/>
      <c r="N1676"/>
      <c r="P1676"/>
    </row>
    <row r="1677" spans="1:16">
      <c r="A1677" s="33"/>
      <c r="B1677"/>
      <c r="D1677"/>
      <c r="E1677"/>
      <c r="F1677"/>
      <c r="L1677" s="44"/>
      <c r="N1677"/>
      <c r="P1677"/>
    </row>
    <row r="1678" spans="1:16">
      <c r="A1678" s="33"/>
      <c r="B1678"/>
      <c r="D1678"/>
      <c r="E1678"/>
      <c r="F1678"/>
      <c r="L1678" s="44"/>
      <c r="N1678"/>
      <c r="P1678"/>
    </row>
    <row r="1679" spans="1:16">
      <c r="A1679" s="33"/>
      <c r="B1679"/>
      <c r="D1679"/>
      <c r="E1679"/>
      <c r="F1679"/>
      <c r="L1679" s="44"/>
      <c r="N1679"/>
      <c r="P1679"/>
    </row>
    <row r="1680" spans="1:16">
      <c r="A1680" s="33"/>
      <c r="B1680"/>
      <c r="D1680"/>
      <c r="E1680"/>
      <c r="F1680"/>
      <c r="L1680" s="44"/>
      <c r="N1680"/>
      <c r="P1680"/>
    </row>
    <row r="1681" spans="1:16">
      <c r="A1681" s="33"/>
      <c r="B1681"/>
      <c r="D1681"/>
      <c r="E1681"/>
      <c r="F1681"/>
      <c r="L1681" s="44"/>
      <c r="N1681"/>
      <c r="P1681"/>
    </row>
    <row r="1682" spans="1:16">
      <c r="A1682" s="33"/>
      <c r="B1682"/>
      <c r="D1682"/>
      <c r="E1682"/>
      <c r="F1682"/>
      <c r="L1682" s="44"/>
      <c r="N1682"/>
      <c r="P1682"/>
    </row>
    <row r="1683" spans="1:16">
      <c r="A1683" s="33"/>
      <c r="B1683"/>
      <c r="D1683"/>
      <c r="E1683"/>
      <c r="F1683"/>
      <c r="L1683" s="44"/>
      <c r="N1683"/>
      <c r="P1683"/>
    </row>
    <row r="1684" spans="1:16">
      <c r="A1684" s="33"/>
      <c r="B1684"/>
      <c r="D1684"/>
      <c r="E1684"/>
      <c r="F1684"/>
      <c r="L1684" s="44"/>
      <c r="N1684"/>
      <c r="P1684"/>
    </row>
    <row r="1685" spans="1:16">
      <c r="A1685" s="33"/>
      <c r="B1685"/>
      <c r="D1685"/>
      <c r="E1685"/>
      <c r="F1685"/>
      <c r="L1685" s="44"/>
      <c r="N1685"/>
      <c r="P1685"/>
    </row>
    <row r="1686" spans="1:16">
      <c r="A1686" s="33"/>
      <c r="B1686"/>
      <c r="D1686"/>
      <c r="E1686"/>
      <c r="F1686"/>
      <c r="L1686" s="44"/>
      <c r="N1686"/>
      <c r="P1686"/>
    </row>
    <row r="1687" spans="1:16">
      <c r="A1687" s="33"/>
      <c r="B1687"/>
      <c r="D1687"/>
      <c r="E1687"/>
      <c r="F1687"/>
      <c r="L1687" s="44"/>
      <c r="N1687"/>
      <c r="P1687"/>
    </row>
    <row r="1688" spans="1:16">
      <c r="A1688" s="33"/>
      <c r="B1688"/>
      <c r="D1688"/>
      <c r="E1688"/>
      <c r="F1688"/>
      <c r="L1688" s="44"/>
      <c r="N1688"/>
      <c r="P1688"/>
    </row>
    <row r="1689" spans="1:16">
      <c r="A1689" s="33"/>
      <c r="B1689"/>
      <c r="D1689"/>
      <c r="E1689"/>
      <c r="F1689"/>
      <c r="L1689" s="44"/>
      <c r="N1689"/>
      <c r="P1689"/>
    </row>
    <row r="1690" spans="1:16">
      <c r="A1690" s="33"/>
      <c r="B1690"/>
      <c r="D1690"/>
      <c r="E1690"/>
      <c r="F1690"/>
      <c r="L1690" s="44"/>
      <c r="N1690"/>
      <c r="P1690"/>
    </row>
    <row r="1691" spans="1:16">
      <c r="A1691" s="33"/>
      <c r="B1691"/>
      <c r="D1691"/>
      <c r="E1691"/>
      <c r="F1691"/>
      <c r="L1691" s="44"/>
      <c r="N1691"/>
      <c r="P1691"/>
    </row>
    <row r="1692" spans="1:16">
      <c r="A1692" s="33"/>
      <c r="B1692"/>
      <c r="D1692"/>
      <c r="E1692"/>
      <c r="F1692"/>
      <c r="L1692" s="44"/>
      <c r="N1692"/>
      <c r="P1692"/>
    </row>
    <row r="1693" spans="1:16">
      <c r="A1693" s="33"/>
      <c r="B1693"/>
      <c r="D1693"/>
      <c r="E1693"/>
      <c r="F1693"/>
      <c r="L1693" s="44"/>
      <c r="N1693"/>
      <c r="P1693"/>
    </row>
    <row r="1694" spans="1:16">
      <c r="A1694" s="33"/>
      <c r="B1694"/>
      <c r="D1694"/>
      <c r="E1694"/>
      <c r="F1694"/>
      <c r="L1694" s="44"/>
      <c r="N1694"/>
      <c r="P1694"/>
    </row>
    <row r="1695" spans="1:16">
      <c r="A1695" s="33"/>
      <c r="B1695"/>
      <c r="D1695"/>
      <c r="E1695"/>
      <c r="F1695"/>
      <c r="L1695" s="44"/>
      <c r="N1695"/>
      <c r="P1695"/>
    </row>
    <row r="1696" spans="1:16">
      <c r="A1696" s="33"/>
      <c r="B1696"/>
      <c r="D1696"/>
      <c r="E1696"/>
      <c r="F1696"/>
      <c r="L1696" s="44"/>
      <c r="N1696"/>
      <c r="P1696"/>
    </row>
    <row r="1697" spans="1:16">
      <c r="A1697" s="33"/>
      <c r="B1697"/>
      <c r="D1697"/>
      <c r="E1697"/>
      <c r="F1697"/>
      <c r="L1697" s="44"/>
      <c r="N1697"/>
      <c r="P1697"/>
    </row>
    <row r="1698" spans="1:16">
      <c r="A1698" s="33"/>
      <c r="B1698"/>
      <c r="D1698"/>
      <c r="E1698"/>
      <c r="F1698"/>
      <c r="L1698" s="44"/>
      <c r="N1698"/>
      <c r="P1698"/>
    </row>
    <row r="1699" spans="1:16">
      <c r="A1699" s="33"/>
      <c r="B1699"/>
      <c r="D1699"/>
      <c r="E1699"/>
      <c r="F1699"/>
      <c r="L1699" s="44"/>
      <c r="N1699"/>
      <c r="P1699"/>
    </row>
    <row r="1700" spans="1:16">
      <c r="A1700" s="33"/>
      <c r="B1700"/>
      <c r="D1700"/>
      <c r="E1700"/>
      <c r="F1700"/>
      <c r="L1700" s="44"/>
      <c r="N1700"/>
      <c r="P1700"/>
    </row>
    <row r="1701" spans="1:16">
      <c r="A1701" s="33"/>
      <c r="B1701"/>
      <c r="D1701"/>
      <c r="E1701"/>
      <c r="F1701"/>
      <c r="L1701" s="44"/>
      <c r="N1701"/>
      <c r="P1701"/>
    </row>
    <row r="1702" spans="1:16">
      <c r="A1702" s="33"/>
      <c r="B1702"/>
      <c r="D1702"/>
      <c r="E1702"/>
      <c r="F1702"/>
      <c r="L1702" s="44"/>
      <c r="N1702"/>
      <c r="P1702"/>
    </row>
    <row r="1703" spans="1:16">
      <c r="A1703" s="33"/>
      <c r="B1703"/>
      <c r="D1703"/>
      <c r="E1703"/>
      <c r="F1703"/>
      <c r="L1703" s="44"/>
      <c r="N1703"/>
      <c r="P1703"/>
    </row>
    <row r="1704" spans="1:16">
      <c r="A1704" s="33"/>
      <c r="B1704"/>
      <c r="D1704"/>
      <c r="E1704"/>
      <c r="F1704"/>
      <c r="L1704" s="44"/>
      <c r="N1704"/>
      <c r="P1704"/>
    </row>
    <row r="1705" spans="1:16">
      <c r="A1705" s="33"/>
      <c r="B1705"/>
      <c r="D1705"/>
      <c r="E1705"/>
      <c r="F1705"/>
      <c r="L1705" s="44"/>
      <c r="N1705"/>
      <c r="P1705"/>
    </row>
    <row r="1706" spans="1:16">
      <c r="A1706" s="33"/>
      <c r="B1706"/>
      <c r="D1706"/>
      <c r="E1706"/>
      <c r="F1706"/>
      <c r="L1706" s="44"/>
      <c r="N1706"/>
      <c r="P1706"/>
    </row>
    <row r="1707" spans="1:16">
      <c r="A1707" s="33"/>
      <c r="B1707"/>
      <c r="D1707"/>
      <c r="E1707"/>
      <c r="F1707"/>
      <c r="L1707" s="44"/>
      <c r="N1707"/>
      <c r="P1707"/>
    </row>
    <row r="1708" spans="1:16">
      <c r="A1708" s="33"/>
      <c r="B1708"/>
      <c r="D1708"/>
      <c r="E1708"/>
      <c r="F1708"/>
      <c r="L1708" s="44"/>
      <c r="N1708"/>
      <c r="P1708"/>
    </row>
    <row r="1709" spans="1:16">
      <c r="A1709" s="33"/>
      <c r="B1709"/>
      <c r="D1709"/>
      <c r="E1709"/>
      <c r="F1709"/>
      <c r="L1709" s="44"/>
      <c r="N1709"/>
      <c r="P1709"/>
    </row>
    <row r="1710" spans="1:16">
      <c r="A1710" s="33"/>
      <c r="B1710"/>
      <c r="D1710"/>
      <c r="E1710"/>
      <c r="F1710"/>
      <c r="L1710" s="44"/>
      <c r="N1710"/>
      <c r="P1710"/>
    </row>
    <row r="1711" spans="1:16">
      <c r="A1711" s="33"/>
      <c r="B1711"/>
      <c r="D1711"/>
      <c r="E1711"/>
      <c r="F1711"/>
      <c r="L1711" s="44"/>
      <c r="N1711"/>
      <c r="P1711"/>
    </row>
    <row r="1712" spans="1:16">
      <c r="A1712" s="33"/>
      <c r="B1712"/>
      <c r="D1712"/>
      <c r="E1712"/>
      <c r="F1712"/>
      <c r="L1712" s="44"/>
      <c r="N1712"/>
      <c r="P1712"/>
    </row>
    <row r="1713" spans="1:16">
      <c r="A1713" s="33"/>
      <c r="B1713"/>
      <c r="D1713"/>
      <c r="E1713"/>
      <c r="F1713"/>
      <c r="L1713" s="44"/>
      <c r="N1713"/>
      <c r="P1713"/>
    </row>
    <row r="1714" spans="1:16">
      <c r="A1714" s="33"/>
      <c r="B1714"/>
      <c r="D1714"/>
      <c r="E1714"/>
      <c r="F1714"/>
      <c r="L1714" s="44"/>
      <c r="N1714"/>
      <c r="P1714"/>
    </row>
    <row r="1715" spans="1:16">
      <c r="A1715" s="33"/>
      <c r="B1715"/>
      <c r="D1715"/>
      <c r="E1715"/>
      <c r="F1715"/>
      <c r="L1715" s="44"/>
      <c r="N1715"/>
      <c r="P1715"/>
    </row>
    <row r="1716" spans="1:16">
      <c r="A1716" s="33"/>
      <c r="B1716"/>
      <c r="D1716"/>
      <c r="E1716"/>
      <c r="F1716"/>
      <c r="L1716" s="44"/>
      <c r="N1716"/>
      <c r="P1716"/>
    </row>
    <row r="1717" spans="1:16">
      <c r="A1717" s="33"/>
      <c r="B1717"/>
      <c r="D1717"/>
      <c r="E1717"/>
      <c r="F1717"/>
      <c r="L1717" s="44"/>
      <c r="N1717"/>
      <c r="P1717"/>
    </row>
    <row r="1718" spans="1:16">
      <c r="A1718" s="33"/>
      <c r="B1718"/>
      <c r="D1718"/>
      <c r="E1718"/>
      <c r="F1718"/>
      <c r="L1718" s="44"/>
      <c r="N1718"/>
      <c r="P1718"/>
    </row>
    <row r="1719" spans="1:16">
      <c r="A1719" s="33"/>
      <c r="B1719"/>
      <c r="D1719"/>
      <c r="E1719"/>
      <c r="F1719"/>
      <c r="L1719" s="44"/>
      <c r="N1719"/>
      <c r="P1719"/>
    </row>
    <row r="1720" spans="1:16">
      <c r="A1720" s="33"/>
      <c r="B1720"/>
      <c r="D1720"/>
      <c r="E1720"/>
      <c r="F1720"/>
      <c r="L1720" s="44"/>
      <c r="N1720"/>
      <c r="P1720"/>
    </row>
    <row r="1721" spans="1:16">
      <c r="A1721" s="33"/>
      <c r="B1721"/>
      <c r="D1721"/>
      <c r="E1721"/>
      <c r="F1721"/>
      <c r="L1721" s="44"/>
      <c r="N1721"/>
      <c r="P1721"/>
    </row>
    <row r="1722" spans="1:16">
      <c r="A1722" s="33"/>
      <c r="B1722"/>
      <c r="D1722"/>
      <c r="E1722"/>
      <c r="F1722"/>
      <c r="L1722" s="44"/>
      <c r="N1722"/>
      <c r="P1722"/>
    </row>
    <row r="1723" spans="1:16">
      <c r="A1723" s="33"/>
      <c r="B1723"/>
      <c r="D1723"/>
      <c r="E1723"/>
      <c r="F1723"/>
      <c r="L1723" s="44"/>
      <c r="N1723"/>
      <c r="P1723"/>
    </row>
    <row r="1724" spans="1:16">
      <c r="A1724" s="33"/>
      <c r="B1724"/>
      <c r="D1724"/>
      <c r="E1724"/>
      <c r="F1724"/>
      <c r="L1724" s="44"/>
      <c r="N1724"/>
      <c r="P1724"/>
    </row>
    <row r="1725" spans="1:16">
      <c r="A1725" s="33"/>
      <c r="B1725"/>
      <c r="D1725"/>
      <c r="E1725"/>
      <c r="F1725"/>
      <c r="L1725" s="44"/>
      <c r="N1725"/>
      <c r="P1725"/>
    </row>
    <row r="1726" spans="1:16">
      <c r="A1726" s="33"/>
      <c r="B1726"/>
      <c r="D1726"/>
      <c r="E1726"/>
      <c r="F1726"/>
      <c r="L1726" s="44"/>
      <c r="N1726"/>
      <c r="P1726"/>
    </row>
    <row r="1727" spans="1:16">
      <c r="A1727" s="33"/>
      <c r="B1727"/>
      <c r="D1727"/>
      <c r="E1727"/>
      <c r="F1727"/>
      <c r="L1727" s="44"/>
      <c r="N1727"/>
      <c r="P1727"/>
    </row>
    <row r="1728" spans="1:16">
      <c r="A1728" s="33"/>
      <c r="B1728"/>
      <c r="D1728"/>
      <c r="E1728"/>
      <c r="F1728"/>
      <c r="L1728" s="44"/>
      <c r="N1728"/>
      <c r="P1728"/>
    </row>
    <row r="1729" spans="1:16">
      <c r="A1729" s="33"/>
      <c r="B1729"/>
      <c r="D1729"/>
      <c r="E1729"/>
      <c r="F1729"/>
      <c r="L1729" s="44"/>
      <c r="N1729"/>
      <c r="P1729"/>
    </row>
    <row r="1730" spans="1:16">
      <c r="A1730" s="33"/>
      <c r="B1730"/>
      <c r="D1730"/>
      <c r="E1730"/>
      <c r="F1730"/>
      <c r="L1730" s="44"/>
      <c r="N1730"/>
      <c r="P1730"/>
    </row>
    <row r="1731" spans="1:16">
      <c r="A1731" s="33"/>
      <c r="B1731"/>
      <c r="D1731"/>
      <c r="E1731"/>
      <c r="F1731"/>
      <c r="L1731" s="44"/>
      <c r="N1731"/>
      <c r="P1731"/>
    </row>
    <row r="1732" spans="1:16">
      <c r="A1732" s="33"/>
      <c r="B1732"/>
      <c r="D1732"/>
      <c r="E1732"/>
      <c r="F1732"/>
      <c r="L1732" s="44"/>
      <c r="N1732"/>
      <c r="P1732"/>
    </row>
    <row r="1733" spans="1:16">
      <c r="A1733" s="33"/>
      <c r="B1733"/>
      <c r="D1733"/>
      <c r="E1733"/>
      <c r="F1733"/>
      <c r="L1733" s="44"/>
      <c r="N1733"/>
      <c r="P1733"/>
    </row>
    <row r="1734" spans="1:16">
      <c r="A1734" s="33"/>
      <c r="B1734"/>
      <c r="D1734"/>
      <c r="E1734"/>
      <c r="F1734"/>
      <c r="L1734" s="44"/>
      <c r="N1734"/>
      <c r="P1734"/>
    </row>
    <row r="1735" spans="1:16">
      <c r="A1735" s="33"/>
      <c r="B1735"/>
      <c r="D1735"/>
      <c r="E1735"/>
      <c r="F1735"/>
      <c r="L1735" s="44"/>
      <c r="N1735"/>
      <c r="P1735"/>
    </row>
    <row r="1736" spans="1:16">
      <c r="A1736" s="33"/>
      <c r="B1736"/>
      <c r="D1736"/>
      <c r="E1736"/>
      <c r="F1736"/>
      <c r="L1736" s="44"/>
      <c r="N1736"/>
      <c r="P1736"/>
    </row>
    <row r="1737" spans="1:16">
      <c r="A1737" s="33"/>
      <c r="B1737"/>
      <c r="D1737"/>
      <c r="E1737"/>
      <c r="F1737"/>
      <c r="L1737" s="44"/>
      <c r="N1737"/>
      <c r="P1737"/>
    </row>
    <row r="1738" spans="1:16">
      <c r="A1738" s="33"/>
      <c r="B1738"/>
      <c r="D1738"/>
      <c r="E1738"/>
      <c r="F1738"/>
      <c r="L1738" s="44"/>
      <c r="N1738"/>
      <c r="P1738"/>
    </row>
    <row r="1739" spans="1:16">
      <c r="A1739" s="33"/>
      <c r="B1739"/>
      <c r="D1739"/>
      <c r="E1739"/>
      <c r="F1739"/>
      <c r="L1739" s="44"/>
      <c r="N1739"/>
      <c r="P1739"/>
    </row>
    <row r="1740" spans="1:16">
      <c r="A1740" s="33"/>
      <c r="B1740"/>
      <c r="D1740"/>
      <c r="E1740"/>
      <c r="F1740"/>
      <c r="L1740" s="44"/>
      <c r="N1740"/>
      <c r="P1740"/>
    </row>
    <row r="1741" spans="1:16">
      <c r="A1741" s="33"/>
      <c r="B1741"/>
      <c r="D1741"/>
      <c r="E1741"/>
      <c r="F1741"/>
      <c r="L1741" s="44"/>
      <c r="N1741"/>
      <c r="P1741"/>
    </row>
    <row r="1742" spans="1:16">
      <c r="A1742" s="33"/>
      <c r="B1742"/>
      <c r="D1742"/>
      <c r="E1742"/>
      <c r="F1742"/>
      <c r="L1742" s="44"/>
      <c r="N1742"/>
      <c r="P1742"/>
    </row>
    <row r="1743" spans="1:16">
      <c r="A1743" s="33"/>
      <c r="B1743"/>
      <c r="D1743"/>
      <c r="E1743"/>
      <c r="F1743"/>
      <c r="L1743" s="44"/>
      <c r="N1743"/>
      <c r="P1743"/>
    </row>
    <row r="1744" spans="1:16">
      <c r="A1744" s="33"/>
      <c r="B1744"/>
      <c r="D1744"/>
      <c r="E1744"/>
      <c r="F1744"/>
      <c r="L1744" s="44"/>
      <c r="N1744"/>
      <c r="P1744"/>
    </row>
    <row r="1745" spans="1:16">
      <c r="A1745" s="33"/>
      <c r="B1745"/>
      <c r="D1745"/>
      <c r="E1745"/>
      <c r="F1745"/>
      <c r="L1745" s="44"/>
      <c r="N1745"/>
      <c r="P1745"/>
    </row>
    <row r="1746" spans="1:16">
      <c r="A1746" s="33"/>
      <c r="B1746"/>
      <c r="D1746"/>
      <c r="E1746"/>
      <c r="F1746"/>
      <c r="L1746" s="44"/>
      <c r="N1746"/>
      <c r="P1746"/>
    </row>
    <row r="1747" spans="1:16">
      <c r="A1747" s="33"/>
      <c r="B1747"/>
      <c r="D1747"/>
      <c r="E1747"/>
      <c r="F1747"/>
      <c r="L1747" s="44"/>
      <c r="N1747"/>
      <c r="P1747"/>
    </row>
    <row r="1748" spans="1:16">
      <c r="A1748" s="33"/>
      <c r="B1748"/>
      <c r="D1748"/>
      <c r="E1748"/>
      <c r="F1748"/>
      <c r="L1748" s="44"/>
      <c r="N1748"/>
      <c r="P1748"/>
    </row>
    <row r="1749" spans="1:16">
      <c r="A1749" s="33"/>
      <c r="B1749"/>
      <c r="D1749"/>
      <c r="E1749"/>
      <c r="F1749"/>
      <c r="L1749" s="44"/>
      <c r="N1749"/>
      <c r="P1749"/>
    </row>
    <row r="1750" spans="1:16">
      <c r="A1750" s="33"/>
      <c r="B1750"/>
      <c r="D1750"/>
      <c r="E1750"/>
      <c r="F1750"/>
      <c r="L1750" s="44"/>
      <c r="N1750"/>
      <c r="P1750"/>
    </row>
    <row r="1751" spans="1:16">
      <c r="A1751" s="33"/>
      <c r="B1751"/>
      <c r="D1751"/>
      <c r="E1751"/>
      <c r="F1751"/>
      <c r="L1751" s="44"/>
      <c r="N1751"/>
      <c r="P1751"/>
    </row>
    <row r="1752" spans="1:16">
      <c r="A1752" s="33"/>
      <c r="B1752"/>
      <c r="D1752"/>
      <c r="E1752"/>
      <c r="F1752"/>
      <c r="L1752" s="44"/>
      <c r="N1752"/>
      <c r="P1752"/>
    </row>
    <row r="1753" spans="1:16">
      <c r="A1753" s="33"/>
      <c r="B1753"/>
      <c r="D1753"/>
      <c r="E1753"/>
      <c r="F1753"/>
      <c r="L1753" s="44"/>
      <c r="N1753"/>
      <c r="P1753"/>
    </row>
    <row r="1754" spans="1:16">
      <c r="A1754" s="33"/>
      <c r="B1754"/>
      <c r="D1754"/>
      <c r="E1754"/>
      <c r="F1754"/>
      <c r="L1754" s="44"/>
      <c r="N1754"/>
      <c r="P1754"/>
    </row>
    <row r="1755" spans="1:16">
      <c r="A1755" s="33"/>
      <c r="B1755"/>
      <c r="D1755"/>
      <c r="E1755"/>
      <c r="F1755"/>
      <c r="L1755" s="44"/>
      <c r="N1755"/>
      <c r="P1755"/>
    </row>
    <row r="1756" spans="1:16">
      <c r="A1756" s="33"/>
      <c r="B1756"/>
      <c r="D1756"/>
      <c r="E1756"/>
      <c r="F1756"/>
      <c r="L1756" s="44"/>
      <c r="N1756"/>
      <c r="P1756"/>
    </row>
    <row r="1757" spans="1:16">
      <c r="A1757" s="33"/>
      <c r="B1757"/>
      <c r="D1757"/>
      <c r="E1757"/>
      <c r="F1757"/>
      <c r="L1757" s="44"/>
      <c r="N1757"/>
      <c r="P1757"/>
    </row>
    <row r="1758" spans="1:16">
      <c r="A1758" s="33"/>
      <c r="B1758"/>
      <c r="D1758"/>
      <c r="E1758"/>
      <c r="F1758"/>
      <c r="L1758" s="44"/>
      <c r="N1758"/>
      <c r="P1758"/>
    </row>
    <row r="1759" spans="1:16">
      <c r="A1759" s="33"/>
      <c r="B1759"/>
      <c r="D1759"/>
      <c r="E1759"/>
      <c r="F1759"/>
      <c r="L1759" s="44"/>
      <c r="N1759"/>
      <c r="P1759"/>
    </row>
    <row r="1760" spans="1:16">
      <c r="A1760" s="33"/>
      <c r="B1760"/>
      <c r="D1760"/>
      <c r="E1760"/>
      <c r="F1760"/>
      <c r="L1760" s="44"/>
      <c r="N1760"/>
      <c r="P1760"/>
    </row>
    <row r="1761" spans="1:16">
      <c r="A1761" s="33"/>
      <c r="B1761"/>
      <c r="D1761"/>
      <c r="E1761"/>
      <c r="F1761"/>
      <c r="L1761" s="44"/>
      <c r="N1761"/>
      <c r="P1761"/>
    </row>
    <row r="1762" spans="1:16">
      <c r="A1762" s="33"/>
      <c r="B1762"/>
      <c r="D1762"/>
      <c r="E1762"/>
      <c r="F1762"/>
      <c r="L1762" s="44"/>
      <c r="N1762"/>
      <c r="P1762"/>
    </row>
    <row r="1763" spans="1:16">
      <c r="A1763" s="33"/>
      <c r="B1763"/>
      <c r="D1763"/>
      <c r="E1763"/>
      <c r="F1763"/>
      <c r="L1763" s="44"/>
      <c r="N1763"/>
      <c r="P1763"/>
    </row>
    <row r="1764" spans="1:16">
      <c r="A1764" s="33"/>
      <c r="B1764"/>
      <c r="D1764"/>
      <c r="E1764"/>
      <c r="F1764"/>
      <c r="L1764" s="44"/>
      <c r="N1764"/>
      <c r="P1764"/>
    </row>
    <row r="1765" spans="1:16">
      <c r="A1765" s="33"/>
      <c r="B1765"/>
      <c r="D1765"/>
      <c r="E1765"/>
      <c r="F1765"/>
      <c r="L1765" s="44"/>
      <c r="N1765"/>
      <c r="P1765"/>
    </row>
    <row r="1766" spans="1:16">
      <c r="A1766" s="33"/>
      <c r="B1766"/>
      <c r="D1766"/>
      <c r="E1766"/>
      <c r="F1766"/>
      <c r="L1766" s="44"/>
      <c r="N1766"/>
      <c r="P1766"/>
    </row>
    <row r="1767" spans="1:16">
      <c r="A1767" s="33"/>
      <c r="B1767"/>
      <c r="D1767"/>
      <c r="E1767"/>
      <c r="F1767"/>
      <c r="L1767" s="44"/>
      <c r="N1767"/>
      <c r="P1767"/>
    </row>
    <row r="1768" spans="1:16">
      <c r="A1768" s="33"/>
      <c r="B1768"/>
      <c r="D1768"/>
      <c r="E1768"/>
      <c r="F1768"/>
      <c r="L1768" s="44"/>
      <c r="N1768"/>
      <c r="P1768"/>
    </row>
    <row r="1769" spans="1:16">
      <c r="A1769" s="33"/>
      <c r="B1769"/>
      <c r="D1769"/>
      <c r="E1769"/>
      <c r="F1769"/>
      <c r="L1769" s="44"/>
      <c r="N1769"/>
      <c r="P1769"/>
    </row>
    <row r="1770" spans="1:16">
      <c r="A1770" s="33"/>
      <c r="B1770"/>
      <c r="D1770"/>
      <c r="E1770"/>
      <c r="F1770"/>
      <c r="L1770" s="44"/>
      <c r="N1770"/>
      <c r="P1770"/>
    </row>
    <row r="1771" spans="1:16">
      <c r="A1771" s="33"/>
      <c r="B1771"/>
      <c r="D1771"/>
      <c r="E1771"/>
      <c r="F1771"/>
      <c r="L1771" s="44"/>
      <c r="N1771"/>
      <c r="P1771"/>
    </row>
    <row r="1772" spans="1:16">
      <c r="A1772" s="33"/>
      <c r="B1772"/>
      <c r="D1772"/>
      <c r="E1772"/>
      <c r="F1772"/>
      <c r="L1772" s="44"/>
      <c r="N1772"/>
      <c r="P1772"/>
    </row>
    <row r="1773" spans="1:16">
      <c r="A1773" s="33"/>
      <c r="B1773"/>
      <c r="D1773"/>
      <c r="E1773"/>
      <c r="F1773"/>
      <c r="L1773" s="44"/>
      <c r="N1773"/>
      <c r="P1773"/>
    </row>
    <row r="1774" spans="1:16">
      <c r="A1774" s="33"/>
      <c r="B1774"/>
      <c r="D1774"/>
      <c r="E1774"/>
      <c r="F1774"/>
      <c r="L1774" s="44"/>
      <c r="N1774"/>
      <c r="P1774"/>
    </row>
    <row r="1775" spans="1:16">
      <c r="A1775" s="33"/>
      <c r="B1775"/>
      <c r="D1775"/>
      <c r="E1775"/>
      <c r="F1775"/>
      <c r="L1775" s="44"/>
      <c r="N1775"/>
      <c r="P1775"/>
    </row>
    <row r="1776" spans="1:16">
      <c r="A1776" s="33"/>
      <c r="B1776"/>
      <c r="D1776"/>
      <c r="E1776"/>
      <c r="F1776"/>
      <c r="L1776" s="44"/>
      <c r="N1776"/>
      <c r="P1776"/>
    </row>
    <row r="1777" spans="1:16">
      <c r="A1777" s="33"/>
      <c r="B1777"/>
      <c r="D1777"/>
      <c r="E1777"/>
      <c r="F1777"/>
      <c r="L1777" s="44"/>
      <c r="N1777"/>
      <c r="P1777"/>
    </row>
    <row r="1778" spans="1:16">
      <c r="A1778" s="33"/>
      <c r="B1778"/>
      <c r="D1778"/>
      <c r="E1778"/>
      <c r="F1778"/>
      <c r="L1778" s="44"/>
      <c r="N1778"/>
      <c r="P1778"/>
    </row>
    <row r="1779" spans="1:16">
      <c r="A1779" s="33"/>
      <c r="B1779"/>
      <c r="D1779"/>
      <c r="E1779"/>
      <c r="F1779"/>
      <c r="L1779" s="44"/>
      <c r="N1779"/>
      <c r="P1779"/>
    </row>
    <row r="1780" spans="1:16">
      <c r="A1780" s="33"/>
      <c r="B1780"/>
      <c r="D1780"/>
      <c r="E1780"/>
      <c r="F1780"/>
      <c r="L1780" s="44"/>
      <c r="N1780"/>
      <c r="P1780"/>
    </row>
    <row r="1781" spans="1:16">
      <c r="A1781" s="33"/>
      <c r="B1781"/>
      <c r="D1781"/>
      <c r="E1781"/>
      <c r="F1781"/>
      <c r="L1781" s="44"/>
      <c r="N1781"/>
      <c r="P1781"/>
    </row>
    <row r="1782" spans="1:16">
      <c r="A1782" s="33"/>
      <c r="B1782"/>
      <c r="D1782"/>
      <c r="E1782"/>
      <c r="F1782"/>
      <c r="L1782" s="44"/>
      <c r="N1782"/>
      <c r="P1782"/>
    </row>
    <row r="1783" spans="1:16">
      <c r="A1783" s="33"/>
      <c r="B1783"/>
      <c r="D1783"/>
      <c r="E1783"/>
      <c r="F1783"/>
      <c r="L1783" s="44"/>
      <c r="N1783"/>
      <c r="P1783"/>
    </row>
    <row r="1784" spans="1:16">
      <c r="A1784" s="33"/>
      <c r="B1784"/>
      <c r="D1784"/>
      <c r="E1784"/>
      <c r="F1784"/>
      <c r="L1784" s="44"/>
      <c r="N1784"/>
      <c r="P1784"/>
    </row>
    <row r="1785" spans="1:16">
      <c r="A1785" s="33"/>
      <c r="B1785"/>
      <c r="D1785"/>
      <c r="E1785"/>
      <c r="F1785"/>
      <c r="L1785" s="44"/>
      <c r="N1785"/>
      <c r="P1785"/>
    </row>
    <row r="1786" spans="1:16">
      <c r="A1786" s="33"/>
      <c r="B1786"/>
      <c r="D1786"/>
      <c r="E1786"/>
      <c r="F1786"/>
      <c r="L1786" s="44"/>
      <c r="N1786"/>
      <c r="P1786"/>
    </row>
    <row r="1787" spans="1:16">
      <c r="A1787" s="33"/>
      <c r="B1787"/>
      <c r="D1787"/>
      <c r="E1787"/>
      <c r="F1787"/>
      <c r="L1787" s="44"/>
      <c r="N1787"/>
      <c r="P1787"/>
    </row>
    <row r="1788" spans="1:16">
      <c r="A1788" s="33"/>
      <c r="B1788"/>
      <c r="D1788"/>
      <c r="E1788"/>
      <c r="F1788"/>
      <c r="L1788" s="44"/>
      <c r="N1788"/>
      <c r="P1788"/>
    </row>
    <row r="1789" spans="1:16">
      <c r="A1789" s="33"/>
      <c r="B1789"/>
      <c r="D1789"/>
      <c r="E1789"/>
      <c r="F1789"/>
      <c r="L1789" s="44"/>
      <c r="N1789"/>
      <c r="P1789"/>
    </row>
    <row r="1790" spans="1:16">
      <c r="A1790" s="33"/>
      <c r="B1790"/>
      <c r="D1790"/>
      <c r="E1790"/>
      <c r="F1790"/>
      <c r="L1790" s="44"/>
      <c r="N1790"/>
      <c r="P1790"/>
    </row>
    <row r="1791" spans="1:16">
      <c r="A1791" s="33"/>
      <c r="B1791"/>
      <c r="D1791"/>
      <c r="E1791"/>
      <c r="F1791"/>
      <c r="L1791" s="44"/>
      <c r="N1791"/>
      <c r="P1791"/>
    </row>
    <row r="1792" spans="1:16">
      <c r="A1792" s="33"/>
      <c r="B1792"/>
      <c r="D1792"/>
      <c r="E1792"/>
      <c r="F1792"/>
      <c r="L1792" s="44"/>
      <c r="N1792"/>
      <c r="P1792"/>
    </row>
    <row r="1793" spans="1:16">
      <c r="A1793" s="33"/>
      <c r="B1793"/>
      <c r="D1793"/>
      <c r="E1793"/>
      <c r="F1793"/>
      <c r="L1793" s="44"/>
      <c r="N1793"/>
      <c r="P1793"/>
    </row>
    <row r="1794" spans="1:16">
      <c r="A1794" s="33"/>
      <c r="B1794"/>
      <c r="D1794"/>
      <c r="E1794"/>
      <c r="F1794"/>
      <c r="L1794" s="44"/>
      <c r="N1794"/>
      <c r="P1794"/>
    </row>
    <row r="1795" spans="1:16">
      <c r="A1795" s="33"/>
      <c r="B1795"/>
      <c r="D1795"/>
      <c r="E1795"/>
      <c r="F1795"/>
      <c r="L1795" s="44"/>
      <c r="N1795"/>
      <c r="P1795"/>
    </row>
    <row r="1796" spans="1:16">
      <c r="A1796" s="33"/>
      <c r="B1796"/>
      <c r="D1796"/>
      <c r="E1796"/>
      <c r="F1796"/>
      <c r="L1796" s="44"/>
      <c r="N1796"/>
      <c r="P1796"/>
    </row>
    <row r="1797" spans="1:16">
      <c r="A1797" s="33"/>
      <c r="B1797"/>
      <c r="D1797"/>
      <c r="E1797"/>
      <c r="F1797"/>
      <c r="L1797" s="44"/>
      <c r="N1797"/>
      <c r="P1797"/>
    </row>
    <row r="1798" spans="1:16">
      <c r="A1798" s="33"/>
      <c r="B1798"/>
      <c r="D1798"/>
      <c r="E1798"/>
      <c r="F1798"/>
      <c r="L1798" s="44"/>
      <c r="N1798"/>
      <c r="P1798"/>
    </row>
    <row r="1799" spans="1:16">
      <c r="A1799" s="33"/>
      <c r="B1799"/>
      <c r="D1799"/>
      <c r="E1799"/>
      <c r="F1799"/>
      <c r="L1799" s="44"/>
      <c r="N1799"/>
      <c r="P1799"/>
    </row>
    <row r="1800" spans="1:16">
      <c r="A1800" s="33"/>
      <c r="B1800"/>
      <c r="D1800"/>
      <c r="E1800"/>
      <c r="F1800"/>
      <c r="L1800" s="44"/>
      <c r="N1800"/>
      <c r="P1800"/>
    </row>
    <row r="1801" spans="1:16">
      <c r="A1801" s="33"/>
      <c r="B1801"/>
      <c r="D1801"/>
      <c r="E1801"/>
      <c r="F1801"/>
      <c r="L1801" s="44"/>
      <c r="N1801"/>
      <c r="P1801"/>
    </row>
    <row r="1802" spans="1:16">
      <c r="A1802" s="33"/>
      <c r="B1802"/>
      <c r="D1802"/>
      <c r="E1802"/>
      <c r="F1802"/>
      <c r="L1802" s="44"/>
      <c r="N1802"/>
      <c r="P1802"/>
    </row>
    <row r="1803" spans="1:16">
      <c r="A1803" s="33"/>
      <c r="B1803"/>
      <c r="D1803"/>
      <c r="E1803"/>
      <c r="F1803"/>
      <c r="L1803" s="44"/>
      <c r="N1803"/>
      <c r="P1803"/>
    </row>
    <row r="1804" spans="1:16">
      <c r="A1804" s="33"/>
      <c r="B1804"/>
      <c r="D1804"/>
      <c r="E1804"/>
      <c r="F1804"/>
      <c r="L1804" s="44"/>
      <c r="N1804"/>
      <c r="P1804"/>
    </row>
    <row r="1805" spans="1:16">
      <c r="A1805" s="33"/>
      <c r="B1805"/>
      <c r="D1805"/>
      <c r="E1805"/>
      <c r="F1805"/>
      <c r="L1805" s="44"/>
      <c r="N1805"/>
      <c r="P1805"/>
    </row>
    <row r="1806" spans="1:16">
      <c r="A1806" s="33"/>
      <c r="B1806"/>
      <c r="D1806"/>
      <c r="E1806"/>
      <c r="F1806"/>
      <c r="L1806" s="44"/>
      <c r="N1806"/>
      <c r="P1806"/>
    </row>
    <row r="1807" spans="1:16">
      <c r="A1807" s="33"/>
      <c r="B1807"/>
      <c r="D1807"/>
      <c r="E1807"/>
      <c r="F1807"/>
      <c r="L1807" s="44"/>
      <c r="N1807"/>
      <c r="P1807"/>
    </row>
    <row r="1808" spans="1:16">
      <c r="A1808" s="33"/>
      <c r="B1808"/>
      <c r="D1808"/>
      <c r="E1808"/>
      <c r="F1808"/>
      <c r="L1808" s="44"/>
      <c r="N1808"/>
      <c r="P1808"/>
    </row>
    <row r="1809" spans="1:16">
      <c r="A1809" s="33"/>
      <c r="B1809"/>
      <c r="D1809"/>
      <c r="E1809"/>
      <c r="F1809"/>
      <c r="L1809" s="44"/>
      <c r="N1809"/>
      <c r="P1809"/>
    </row>
    <row r="1810" spans="1:16">
      <c r="A1810" s="33"/>
      <c r="B1810"/>
      <c r="D1810"/>
      <c r="E1810"/>
      <c r="F1810"/>
      <c r="L1810" s="44"/>
      <c r="N1810"/>
      <c r="P1810"/>
    </row>
    <row r="1811" spans="1:16">
      <c r="A1811" s="33"/>
      <c r="B1811"/>
      <c r="D1811"/>
      <c r="E1811"/>
      <c r="F1811"/>
      <c r="L1811" s="44"/>
      <c r="N1811"/>
      <c r="P1811"/>
    </row>
    <row r="1812" spans="1:16">
      <c r="A1812" s="33"/>
      <c r="B1812"/>
      <c r="D1812"/>
      <c r="E1812"/>
      <c r="F1812"/>
      <c r="L1812" s="44"/>
      <c r="N1812"/>
      <c r="P1812"/>
    </row>
    <row r="1813" spans="1:16">
      <c r="A1813" s="33"/>
      <c r="B1813"/>
      <c r="D1813"/>
      <c r="E1813"/>
      <c r="F1813"/>
      <c r="L1813" s="44"/>
      <c r="N1813"/>
      <c r="P1813"/>
    </row>
    <row r="1814" spans="1:16">
      <c r="A1814" s="33"/>
      <c r="B1814"/>
      <c r="D1814"/>
      <c r="E1814"/>
      <c r="F1814"/>
      <c r="L1814" s="44"/>
      <c r="N1814"/>
      <c r="P1814"/>
    </row>
    <row r="1815" spans="1:16">
      <c r="A1815" s="33"/>
      <c r="B1815"/>
      <c r="D1815"/>
      <c r="E1815"/>
      <c r="F1815"/>
      <c r="L1815" s="44"/>
      <c r="N1815"/>
      <c r="P1815"/>
    </row>
    <row r="1816" spans="1:16">
      <c r="A1816" s="33"/>
      <c r="B1816"/>
      <c r="D1816"/>
      <c r="E1816"/>
      <c r="F1816"/>
      <c r="L1816" s="44"/>
      <c r="N1816"/>
      <c r="P1816"/>
    </row>
    <row r="1817" spans="1:16">
      <c r="A1817" s="33"/>
      <c r="B1817"/>
      <c r="D1817"/>
      <c r="E1817"/>
      <c r="F1817"/>
      <c r="L1817" s="44"/>
      <c r="N1817"/>
      <c r="P1817"/>
    </row>
    <row r="1818" spans="1:16">
      <c r="A1818" s="33"/>
      <c r="B1818"/>
      <c r="D1818"/>
      <c r="E1818"/>
      <c r="F1818"/>
      <c r="L1818" s="44"/>
      <c r="N1818"/>
      <c r="P1818"/>
    </row>
    <row r="1819" spans="1:16">
      <c r="A1819" s="33"/>
      <c r="B1819"/>
      <c r="D1819"/>
      <c r="E1819"/>
      <c r="F1819"/>
      <c r="L1819" s="44"/>
      <c r="N1819"/>
      <c r="P1819"/>
    </row>
    <row r="1820" spans="1:16">
      <c r="A1820" s="33"/>
      <c r="B1820"/>
      <c r="D1820"/>
      <c r="E1820"/>
      <c r="F1820"/>
      <c r="L1820" s="44"/>
      <c r="N1820"/>
      <c r="P1820"/>
    </row>
    <row r="1821" spans="1:16">
      <c r="A1821" s="33"/>
      <c r="B1821"/>
      <c r="D1821"/>
      <c r="E1821"/>
      <c r="F1821"/>
      <c r="L1821" s="44"/>
      <c r="N1821"/>
      <c r="P1821"/>
    </row>
    <row r="1822" spans="1:16">
      <c r="A1822" s="33"/>
      <c r="B1822"/>
      <c r="D1822"/>
      <c r="E1822"/>
      <c r="F1822"/>
      <c r="L1822" s="44"/>
      <c r="N1822"/>
      <c r="P1822"/>
    </row>
    <row r="1823" spans="1:16">
      <c r="A1823" s="33"/>
      <c r="B1823"/>
      <c r="D1823"/>
      <c r="E1823"/>
      <c r="F1823"/>
      <c r="L1823" s="44"/>
      <c r="N1823"/>
      <c r="P1823"/>
    </row>
    <row r="1824" spans="1:16">
      <c r="A1824" s="33"/>
      <c r="B1824"/>
      <c r="D1824"/>
      <c r="E1824"/>
      <c r="F1824"/>
      <c r="L1824" s="44"/>
      <c r="N1824"/>
      <c r="P1824"/>
    </row>
    <row r="1825" spans="1:16">
      <c r="A1825" s="33"/>
      <c r="B1825"/>
      <c r="D1825"/>
      <c r="E1825"/>
      <c r="F1825"/>
      <c r="L1825" s="44"/>
      <c r="N1825"/>
      <c r="P1825"/>
    </row>
    <row r="1826" spans="1:16">
      <c r="A1826" s="33"/>
      <c r="B1826"/>
      <c r="D1826"/>
      <c r="E1826"/>
      <c r="F1826"/>
      <c r="L1826" s="44"/>
      <c r="N1826"/>
      <c r="P1826"/>
    </row>
    <row r="1827" spans="1:16">
      <c r="A1827" s="33"/>
      <c r="B1827"/>
      <c r="D1827"/>
      <c r="E1827"/>
      <c r="F1827"/>
      <c r="L1827" s="44"/>
      <c r="N1827"/>
      <c r="P1827"/>
    </row>
    <row r="1828" spans="1:16">
      <c r="A1828" s="33"/>
      <c r="B1828"/>
      <c r="D1828"/>
      <c r="E1828"/>
      <c r="F1828"/>
      <c r="L1828" s="44"/>
      <c r="N1828"/>
      <c r="P1828"/>
    </row>
    <row r="1829" spans="1:16">
      <c r="A1829" s="33"/>
      <c r="B1829"/>
      <c r="D1829"/>
      <c r="E1829"/>
      <c r="F1829"/>
      <c r="L1829" s="44"/>
      <c r="N1829"/>
      <c r="P1829"/>
    </row>
    <row r="1830" spans="1:16">
      <c r="A1830" s="33"/>
      <c r="B1830"/>
      <c r="D1830"/>
      <c r="E1830"/>
      <c r="F1830"/>
      <c r="L1830" s="44"/>
      <c r="N1830"/>
      <c r="P1830"/>
    </row>
    <row r="1831" spans="1:16">
      <c r="A1831" s="33"/>
      <c r="B1831"/>
      <c r="D1831"/>
      <c r="E1831"/>
      <c r="F1831"/>
      <c r="L1831" s="44"/>
      <c r="N1831"/>
      <c r="P1831"/>
    </row>
    <row r="1832" spans="1:16">
      <c r="A1832" s="33"/>
      <c r="B1832"/>
      <c r="D1832"/>
      <c r="E1832"/>
      <c r="F1832"/>
      <c r="L1832" s="44"/>
      <c r="N1832"/>
      <c r="P1832"/>
    </row>
    <row r="1833" spans="1:16">
      <c r="A1833" s="33"/>
      <c r="B1833"/>
      <c r="D1833"/>
      <c r="E1833"/>
      <c r="F1833"/>
      <c r="L1833" s="44"/>
      <c r="N1833"/>
      <c r="P1833"/>
    </row>
    <row r="1834" spans="1:16">
      <c r="A1834" s="33"/>
      <c r="B1834"/>
      <c r="D1834"/>
      <c r="E1834"/>
      <c r="F1834"/>
      <c r="L1834" s="44"/>
      <c r="N1834"/>
      <c r="P1834"/>
    </row>
    <row r="1835" spans="1:16">
      <c r="A1835" s="33"/>
      <c r="B1835"/>
      <c r="D1835"/>
      <c r="E1835"/>
      <c r="F1835"/>
      <c r="L1835" s="44"/>
      <c r="N1835"/>
      <c r="P1835"/>
    </row>
    <row r="1836" spans="1:16">
      <c r="A1836" s="33"/>
      <c r="B1836"/>
      <c r="D1836"/>
      <c r="E1836"/>
      <c r="F1836"/>
      <c r="L1836" s="44"/>
      <c r="N1836"/>
      <c r="P1836"/>
    </row>
    <row r="1837" spans="1:16">
      <c r="A1837" s="33"/>
      <c r="B1837"/>
      <c r="D1837"/>
      <c r="E1837"/>
      <c r="F1837"/>
      <c r="L1837" s="44"/>
      <c r="N1837"/>
      <c r="P1837"/>
    </row>
    <row r="1838" spans="1:16">
      <c r="A1838" s="33"/>
      <c r="B1838"/>
      <c r="D1838"/>
      <c r="E1838"/>
      <c r="F1838"/>
      <c r="L1838" s="44"/>
      <c r="N1838"/>
      <c r="P1838"/>
    </row>
    <row r="1839" spans="1:16">
      <c r="A1839" s="33"/>
      <c r="B1839"/>
      <c r="D1839"/>
      <c r="E1839"/>
      <c r="F1839"/>
      <c r="L1839" s="44"/>
      <c r="N1839"/>
      <c r="P1839"/>
    </row>
    <row r="1840" spans="1:16">
      <c r="A1840" s="33"/>
      <c r="B1840"/>
      <c r="D1840"/>
      <c r="E1840"/>
      <c r="F1840"/>
      <c r="L1840" s="44"/>
      <c r="N1840"/>
      <c r="P1840"/>
    </row>
    <row r="1841" spans="1:16">
      <c r="A1841" s="33"/>
      <c r="B1841"/>
      <c r="D1841"/>
      <c r="E1841"/>
      <c r="F1841"/>
      <c r="L1841" s="44"/>
      <c r="N1841"/>
      <c r="P1841"/>
    </row>
    <row r="1842" spans="1:16">
      <c r="A1842" s="33"/>
      <c r="B1842"/>
      <c r="D1842"/>
      <c r="E1842"/>
      <c r="F1842"/>
      <c r="L1842" s="44"/>
      <c r="N1842"/>
      <c r="P1842"/>
    </row>
    <row r="1843" spans="1:16">
      <c r="A1843" s="33"/>
      <c r="B1843"/>
      <c r="D1843"/>
      <c r="E1843"/>
      <c r="F1843"/>
      <c r="L1843" s="44"/>
      <c r="N1843"/>
      <c r="P1843"/>
    </row>
    <row r="1844" spans="1:16">
      <c r="A1844" s="33"/>
      <c r="B1844"/>
      <c r="D1844"/>
      <c r="E1844"/>
      <c r="F1844"/>
      <c r="L1844" s="44"/>
      <c r="N1844"/>
      <c r="P1844"/>
    </row>
    <row r="1845" spans="1:16">
      <c r="A1845" s="33"/>
      <c r="B1845"/>
      <c r="D1845"/>
      <c r="E1845"/>
      <c r="F1845"/>
      <c r="L1845" s="44"/>
      <c r="N1845"/>
      <c r="P1845"/>
    </row>
    <row r="1846" spans="1:16">
      <c r="A1846" s="33"/>
      <c r="B1846"/>
      <c r="D1846"/>
      <c r="E1846"/>
      <c r="F1846"/>
      <c r="L1846" s="44"/>
      <c r="N1846"/>
      <c r="P1846"/>
    </row>
    <row r="1847" spans="1:16">
      <c r="A1847" s="33"/>
      <c r="B1847"/>
      <c r="D1847"/>
      <c r="E1847"/>
      <c r="F1847"/>
      <c r="L1847" s="44"/>
      <c r="N1847"/>
      <c r="P1847"/>
    </row>
    <row r="1848" spans="1:16">
      <c r="A1848" s="33"/>
      <c r="B1848"/>
      <c r="D1848"/>
      <c r="E1848"/>
      <c r="F1848"/>
      <c r="L1848" s="44"/>
      <c r="N1848"/>
      <c r="P1848"/>
    </row>
    <row r="1849" spans="1:16">
      <c r="A1849" s="33"/>
      <c r="B1849"/>
      <c r="D1849"/>
      <c r="E1849"/>
      <c r="F1849"/>
      <c r="L1849" s="44"/>
      <c r="N1849"/>
      <c r="P1849"/>
    </row>
    <row r="1850" spans="1:16">
      <c r="A1850" s="33"/>
      <c r="B1850"/>
      <c r="D1850"/>
      <c r="E1850"/>
      <c r="F1850"/>
      <c r="L1850" s="44"/>
      <c r="N1850"/>
      <c r="P1850"/>
    </row>
    <row r="1851" spans="1:16">
      <c r="A1851" s="33"/>
      <c r="B1851"/>
      <c r="D1851"/>
      <c r="E1851"/>
      <c r="F1851"/>
      <c r="L1851" s="44"/>
      <c r="N1851"/>
      <c r="P1851"/>
    </row>
    <row r="1852" spans="1:16">
      <c r="A1852" s="33"/>
      <c r="B1852"/>
      <c r="D1852"/>
      <c r="E1852"/>
      <c r="F1852"/>
      <c r="L1852" s="44"/>
      <c r="N1852"/>
      <c r="P1852"/>
    </row>
    <row r="1853" spans="1:16">
      <c r="A1853" s="33"/>
      <c r="B1853"/>
      <c r="D1853"/>
      <c r="E1853"/>
      <c r="F1853"/>
      <c r="L1853" s="44"/>
      <c r="N1853"/>
      <c r="P1853"/>
    </row>
    <row r="1854" spans="1:16">
      <c r="A1854" s="33"/>
      <c r="B1854"/>
      <c r="D1854"/>
      <c r="E1854"/>
      <c r="F1854"/>
      <c r="L1854" s="44"/>
      <c r="N1854"/>
      <c r="P1854"/>
    </row>
    <row r="1855" spans="1:16">
      <c r="A1855" s="33"/>
      <c r="B1855"/>
      <c r="D1855"/>
      <c r="E1855"/>
      <c r="F1855"/>
      <c r="L1855" s="44"/>
      <c r="N1855"/>
      <c r="P1855"/>
    </row>
    <row r="1856" spans="1:16">
      <c r="A1856" s="33"/>
      <c r="B1856"/>
      <c r="D1856"/>
      <c r="E1856"/>
      <c r="F1856"/>
      <c r="L1856" s="44"/>
      <c r="N1856"/>
      <c r="P1856"/>
    </row>
    <row r="1857" spans="1:16">
      <c r="A1857" s="33"/>
      <c r="B1857"/>
      <c r="D1857"/>
      <c r="E1857"/>
      <c r="F1857"/>
      <c r="L1857" s="44"/>
      <c r="N1857"/>
      <c r="P1857"/>
    </row>
    <row r="1858" spans="1:16">
      <c r="A1858" s="33"/>
      <c r="B1858"/>
      <c r="D1858"/>
      <c r="E1858"/>
      <c r="F1858"/>
      <c r="L1858" s="44"/>
      <c r="N1858"/>
      <c r="P1858"/>
    </row>
    <row r="1859" spans="1:16">
      <c r="A1859" s="33"/>
      <c r="B1859"/>
      <c r="D1859"/>
      <c r="E1859"/>
      <c r="F1859"/>
      <c r="L1859" s="44"/>
      <c r="N1859"/>
      <c r="P1859"/>
    </row>
    <row r="1860" spans="1:16">
      <c r="A1860" s="33"/>
      <c r="B1860"/>
      <c r="D1860"/>
      <c r="E1860"/>
      <c r="F1860"/>
      <c r="L1860" s="44"/>
      <c r="N1860"/>
      <c r="P1860"/>
    </row>
    <row r="1861" spans="1:16">
      <c r="A1861" s="33"/>
      <c r="B1861"/>
      <c r="D1861"/>
      <c r="E1861"/>
      <c r="F1861"/>
      <c r="L1861" s="44"/>
      <c r="N1861"/>
      <c r="P1861"/>
    </row>
    <row r="1862" spans="1:16">
      <c r="A1862" s="33"/>
      <c r="B1862"/>
      <c r="D1862"/>
      <c r="E1862"/>
      <c r="F1862"/>
      <c r="L1862" s="44"/>
      <c r="N1862"/>
      <c r="P1862"/>
    </row>
    <row r="1863" spans="1:16">
      <c r="A1863" s="33"/>
      <c r="B1863"/>
      <c r="D1863"/>
      <c r="E1863"/>
      <c r="F1863"/>
      <c r="L1863" s="44"/>
      <c r="N1863"/>
      <c r="P1863"/>
    </row>
    <row r="1864" spans="1:16">
      <c r="A1864" s="33"/>
      <c r="B1864"/>
      <c r="D1864"/>
      <c r="E1864"/>
      <c r="F1864"/>
      <c r="L1864" s="44"/>
      <c r="N1864"/>
      <c r="P1864"/>
    </row>
    <row r="1865" spans="1:16">
      <c r="A1865" s="33"/>
      <c r="B1865"/>
      <c r="D1865"/>
      <c r="E1865"/>
      <c r="F1865"/>
      <c r="L1865" s="44"/>
      <c r="N1865"/>
      <c r="P1865"/>
    </row>
    <row r="1866" spans="1:16">
      <c r="A1866" s="33"/>
      <c r="B1866"/>
      <c r="D1866"/>
      <c r="E1866"/>
      <c r="F1866"/>
      <c r="L1866" s="44"/>
      <c r="N1866"/>
      <c r="P1866"/>
    </row>
    <row r="1867" spans="1:16">
      <c r="A1867" s="33"/>
      <c r="B1867"/>
      <c r="D1867"/>
      <c r="E1867"/>
      <c r="F1867"/>
      <c r="L1867" s="44"/>
      <c r="N1867"/>
      <c r="P1867"/>
    </row>
    <row r="1868" spans="1:16">
      <c r="A1868" s="33"/>
      <c r="B1868"/>
      <c r="D1868"/>
      <c r="E1868"/>
      <c r="F1868"/>
      <c r="L1868" s="44"/>
      <c r="N1868"/>
      <c r="P1868"/>
    </row>
    <row r="1869" spans="1:16">
      <c r="A1869" s="33"/>
      <c r="B1869"/>
      <c r="D1869"/>
      <c r="E1869"/>
      <c r="F1869"/>
      <c r="L1869" s="44"/>
      <c r="N1869"/>
      <c r="P1869"/>
    </row>
    <row r="1870" spans="1:16">
      <c r="A1870" s="33"/>
      <c r="B1870"/>
      <c r="D1870"/>
      <c r="E1870"/>
      <c r="F1870"/>
      <c r="L1870" s="44"/>
      <c r="N1870"/>
      <c r="P1870"/>
    </row>
    <row r="1871" spans="1:16">
      <c r="A1871" s="33"/>
      <c r="B1871"/>
      <c r="D1871"/>
      <c r="E1871"/>
      <c r="F1871"/>
      <c r="L1871" s="44"/>
      <c r="N1871"/>
      <c r="P1871"/>
    </row>
    <row r="1872" spans="1:16">
      <c r="A1872" s="33"/>
      <c r="B1872"/>
      <c r="D1872"/>
      <c r="E1872"/>
      <c r="F1872"/>
      <c r="L1872" s="44"/>
      <c r="N1872"/>
      <c r="P1872"/>
    </row>
    <row r="1873" spans="1:16">
      <c r="A1873" s="33"/>
      <c r="B1873"/>
      <c r="D1873"/>
      <c r="E1873"/>
      <c r="F1873"/>
      <c r="L1873" s="44"/>
      <c r="N1873"/>
      <c r="P1873"/>
    </row>
    <row r="1874" spans="1:16">
      <c r="A1874" s="33"/>
      <c r="B1874"/>
      <c r="D1874"/>
      <c r="E1874"/>
      <c r="F1874"/>
      <c r="L1874" s="44"/>
      <c r="N1874"/>
      <c r="P1874"/>
    </row>
    <row r="1875" spans="1:16">
      <c r="A1875" s="33"/>
      <c r="B1875"/>
      <c r="D1875"/>
      <c r="E1875"/>
      <c r="F1875"/>
      <c r="L1875" s="44"/>
      <c r="N1875"/>
      <c r="P1875"/>
    </row>
    <row r="1876" spans="1:16">
      <c r="A1876" s="33"/>
      <c r="B1876"/>
      <c r="D1876"/>
      <c r="E1876"/>
      <c r="F1876"/>
      <c r="L1876" s="44"/>
      <c r="N1876"/>
      <c r="P1876"/>
    </row>
    <row r="1877" spans="1:16">
      <c r="A1877" s="33"/>
      <c r="B1877"/>
      <c r="D1877"/>
      <c r="E1877"/>
      <c r="F1877"/>
      <c r="L1877" s="44"/>
      <c r="N1877"/>
      <c r="P1877"/>
    </row>
    <row r="1878" spans="1:16">
      <c r="A1878" s="33"/>
      <c r="B1878"/>
      <c r="D1878"/>
      <c r="E1878"/>
      <c r="F1878"/>
      <c r="L1878" s="44"/>
      <c r="N1878"/>
      <c r="P1878"/>
    </row>
    <row r="1879" spans="1:16">
      <c r="A1879" s="33"/>
      <c r="B1879"/>
      <c r="D1879"/>
      <c r="E1879"/>
      <c r="F1879"/>
      <c r="L1879" s="44"/>
      <c r="N1879"/>
      <c r="P1879"/>
    </row>
    <row r="1880" spans="1:16">
      <c r="A1880" s="33"/>
      <c r="B1880"/>
      <c r="D1880"/>
      <c r="E1880"/>
      <c r="F1880"/>
      <c r="L1880" s="44"/>
      <c r="N1880"/>
      <c r="P1880"/>
    </row>
    <row r="1881" spans="1:16">
      <c r="A1881" s="33"/>
      <c r="B1881"/>
      <c r="D1881"/>
      <c r="E1881"/>
      <c r="F1881"/>
      <c r="L1881" s="44"/>
      <c r="N1881"/>
      <c r="P1881"/>
    </row>
    <row r="1882" spans="1:16">
      <c r="A1882" s="33"/>
      <c r="B1882"/>
      <c r="D1882"/>
      <c r="E1882"/>
      <c r="F1882"/>
      <c r="L1882" s="44"/>
      <c r="N1882"/>
      <c r="P1882"/>
    </row>
    <row r="1883" spans="1:16">
      <c r="A1883" s="33"/>
      <c r="B1883"/>
      <c r="D1883"/>
      <c r="E1883"/>
      <c r="F1883"/>
      <c r="L1883" s="44"/>
      <c r="N1883"/>
      <c r="P1883"/>
    </row>
    <row r="1884" spans="1:16">
      <c r="A1884" s="33"/>
      <c r="B1884"/>
      <c r="D1884"/>
      <c r="E1884"/>
      <c r="F1884"/>
      <c r="L1884" s="44"/>
      <c r="N1884"/>
      <c r="P1884"/>
    </row>
    <row r="1885" spans="1:16">
      <c r="A1885" s="33"/>
      <c r="B1885"/>
      <c r="D1885"/>
      <c r="E1885"/>
      <c r="F1885"/>
      <c r="L1885" s="44"/>
      <c r="N1885"/>
      <c r="P1885"/>
    </row>
    <row r="1886" spans="1:16">
      <c r="A1886" s="33"/>
      <c r="B1886"/>
      <c r="D1886"/>
      <c r="E1886"/>
      <c r="F1886"/>
      <c r="L1886" s="44"/>
      <c r="N1886"/>
      <c r="P1886"/>
    </row>
    <row r="1887" spans="1:16">
      <c r="A1887" s="33"/>
      <c r="B1887"/>
      <c r="D1887"/>
      <c r="E1887"/>
      <c r="F1887"/>
      <c r="L1887" s="44"/>
      <c r="N1887"/>
      <c r="P1887"/>
    </row>
    <row r="1888" spans="1:16">
      <c r="A1888" s="33"/>
      <c r="B1888"/>
      <c r="D1888"/>
      <c r="E1888"/>
      <c r="F1888"/>
      <c r="L1888" s="44"/>
      <c r="N1888"/>
      <c r="P1888"/>
    </row>
    <row r="1889" spans="1:16">
      <c r="A1889" s="33"/>
      <c r="B1889"/>
      <c r="D1889"/>
      <c r="E1889"/>
      <c r="F1889"/>
      <c r="L1889" s="44"/>
      <c r="N1889"/>
      <c r="P1889"/>
    </row>
    <row r="1890" spans="1:16">
      <c r="A1890" s="33"/>
      <c r="B1890"/>
      <c r="D1890"/>
      <c r="E1890"/>
      <c r="F1890"/>
      <c r="L1890" s="44"/>
      <c r="N1890"/>
      <c r="P1890"/>
    </row>
    <row r="1891" spans="1:16">
      <c r="A1891" s="33"/>
      <c r="B1891"/>
      <c r="D1891"/>
      <c r="E1891"/>
      <c r="F1891"/>
      <c r="L1891" s="44"/>
      <c r="N1891"/>
      <c r="P1891"/>
    </row>
    <row r="1892" spans="1:16">
      <c r="A1892" s="33"/>
      <c r="B1892"/>
      <c r="D1892"/>
      <c r="E1892"/>
      <c r="F1892"/>
      <c r="L1892" s="44"/>
      <c r="N1892"/>
      <c r="P1892"/>
    </row>
    <row r="1893" spans="1:16">
      <c r="A1893" s="33"/>
      <c r="B1893"/>
      <c r="D1893"/>
      <c r="E1893"/>
      <c r="F1893"/>
      <c r="L1893" s="44"/>
      <c r="N1893"/>
      <c r="P1893"/>
    </row>
    <row r="1894" spans="1:16">
      <c r="A1894" s="33"/>
      <c r="B1894"/>
      <c r="D1894"/>
      <c r="E1894"/>
      <c r="F1894"/>
      <c r="L1894" s="44"/>
      <c r="N1894"/>
      <c r="P1894"/>
    </row>
    <row r="1895" spans="1:16">
      <c r="A1895" s="33"/>
      <c r="B1895"/>
      <c r="D1895"/>
      <c r="E1895"/>
      <c r="F1895"/>
      <c r="L1895" s="44"/>
      <c r="N1895"/>
      <c r="P1895"/>
    </row>
    <row r="1896" spans="1:16">
      <c r="A1896" s="33"/>
      <c r="B1896"/>
      <c r="D1896"/>
      <c r="E1896"/>
      <c r="F1896"/>
      <c r="L1896" s="44"/>
      <c r="N1896"/>
      <c r="P1896"/>
    </row>
    <row r="1897" spans="1:16">
      <c r="A1897" s="33"/>
      <c r="B1897"/>
      <c r="D1897"/>
      <c r="E1897"/>
      <c r="F1897"/>
      <c r="L1897" s="44"/>
      <c r="N1897"/>
      <c r="P1897"/>
    </row>
    <row r="1898" spans="1:16">
      <c r="A1898" s="33"/>
      <c r="B1898"/>
      <c r="D1898"/>
      <c r="E1898"/>
      <c r="F1898"/>
      <c r="L1898" s="44"/>
      <c r="N1898"/>
      <c r="P1898"/>
    </row>
    <row r="1899" spans="1:16">
      <c r="A1899" s="33"/>
      <c r="B1899"/>
      <c r="D1899"/>
      <c r="E1899"/>
      <c r="F1899"/>
      <c r="L1899" s="44"/>
      <c r="N1899"/>
      <c r="P1899"/>
    </row>
    <row r="1900" spans="1:16">
      <c r="A1900" s="33"/>
      <c r="B1900"/>
      <c r="D1900"/>
      <c r="E1900"/>
      <c r="F1900"/>
      <c r="L1900" s="44"/>
      <c r="N1900"/>
      <c r="P1900"/>
    </row>
    <row r="1901" spans="1:16">
      <c r="A1901" s="33"/>
      <c r="B1901"/>
      <c r="D1901"/>
      <c r="E1901"/>
      <c r="F1901"/>
      <c r="L1901" s="44"/>
      <c r="N1901"/>
      <c r="P1901"/>
    </row>
    <row r="1902" spans="1:16">
      <c r="A1902" s="33"/>
      <c r="B1902"/>
      <c r="D1902"/>
      <c r="E1902"/>
      <c r="F1902"/>
      <c r="L1902" s="44"/>
      <c r="N1902"/>
      <c r="P1902"/>
    </row>
    <row r="1903" spans="1:16">
      <c r="A1903" s="33"/>
      <c r="B1903"/>
      <c r="D1903"/>
      <c r="E1903"/>
      <c r="F1903"/>
      <c r="L1903" s="44"/>
      <c r="N1903"/>
      <c r="P1903"/>
    </row>
    <row r="1904" spans="1:16">
      <c r="A1904" s="33"/>
      <c r="B1904"/>
      <c r="D1904"/>
      <c r="E1904"/>
      <c r="F1904"/>
      <c r="L1904" s="44"/>
      <c r="N1904"/>
      <c r="P1904"/>
    </row>
    <row r="1905" spans="1:16">
      <c r="A1905" s="33"/>
      <c r="B1905"/>
      <c r="D1905"/>
      <c r="E1905"/>
      <c r="F1905"/>
      <c r="L1905" s="44"/>
      <c r="N1905"/>
      <c r="P1905"/>
    </row>
    <row r="1906" spans="1:16">
      <c r="A1906" s="33"/>
      <c r="B1906"/>
      <c r="D1906"/>
      <c r="E1906"/>
      <c r="F1906"/>
      <c r="L1906" s="44"/>
      <c r="N1906"/>
      <c r="P1906"/>
    </row>
    <row r="1907" spans="1:16">
      <c r="A1907" s="33"/>
      <c r="B1907"/>
      <c r="D1907"/>
      <c r="E1907"/>
      <c r="F1907"/>
      <c r="L1907" s="44"/>
      <c r="N1907"/>
      <c r="P1907"/>
    </row>
    <row r="1908" spans="1:16">
      <c r="A1908" s="33"/>
      <c r="B1908"/>
      <c r="D1908"/>
      <c r="E1908"/>
      <c r="F1908"/>
      <c r="L1908" s="44"/>
      <c r="N1908"/>
      <c r="P1908"/>
    </row>
    <row r="1909" spans="1:16">
      <c r="A1909" s="33"/>
      <c r="B1909"/>
      <c r="D1909"/>
      <c r="E1909"/>
      <c r="F1909"/>
      <c r="L1909" s="44"/>
      <c r="N1909"/>
      <c r="P1909"/>
    </row>
    <row r="1910" spans="1:16">
      <c r="A1910" s="33"/>
      <c r="B1910"/>
      <c r="D1910"/>
      <c r="E1910"/>
      <c r="F1910"/>
      <c r="L1910" s="44"/>
      <c r="N1910"/>
      <c r="P1910"/>
    </row>
    <row r="1911" spans="1:16">
      <c r="A1911" s="33"/>
      <c r="B1911"/>
      <c r="D1911"/>
      <c r="E1911"/>
      <c r="F1911"/>
      <c r="L1911" s="44"/>
      <c r="N1911"/>
      <c r="P1911"/>
    </row>
    <row r="1912" spans="1:16">
      <c r="A1912" s="33"/>
      <c r="B1912"/>
      <c r="D1912"/>
      <c r="E1912"/>
      <c r="F1912"/>
      <c r="L1912" s="44"/>
      <c r="N1912"/>
      <c r="P1912"/>
    </row>
    <row r="1913" spans="1:16">
      <c r="A1913" s="33"/>
      <c r="B1913"/>
      <c r="D1913"/>
      <c r="E1913"/>
      <c r="F1913"/>
      <c r="L1913" s="44"/>
      <c r="N1913"/>
      <c r="P1913"/>
    </row>
    <row r="1914" spans="1:16">
      <c r="A1914" s="33"/>
      <c r="B1914"/>
      <c r="D1914"/>
      <c r="E1914"/>
      <c r="F1914"/>
      <c r="L1914" s="44"/>
      <c r="N1914"/>
      <c r="P1914"/>
    </row>
    <row r="1915" spans="1:16">
      <c r="A1915" s="33"/>
      <c r="B1915"/>
      <c r="D1915"/>
      <c r="E1915"/>
      <c r="F1915"/>
      <c r="L1915" s="44"/>
      <c r="N1915"/>
      <c r="P1915"/>
    </row>
    <row r="1916" spans="1:16">
      <c r="A1916" s="33"/>
      <c r="B1916"/>
      <c r="D1916"/>
      <c r="E1916"/>
      <c r="F1916"/>
      <c r="L1916" s="44"/>
      <c r="N1916"/>
      <c r="P1916"/>
    </row>
    <row r="1917" spans="1:16">
      <c r="A1917" s="33"/>
      <c r="B1917"/>
      <c r="D1917"/>
      <c r="E1917"/>
      <c r="F1917"/>
      <c r="L1917" s="44"/>
      <c r="N1917"/>
      <c r="P1917"/>
    </row>
    <row r="1918" spans="1:16">
      <c r="A1918" s="33"/>
      <c r="B1918"/>
      <c r="D1918"/>
      <c r="E1918"/>
      <c r="F1918"/>
      <c r="L1918" s="44"/>
      <c r="N1918"/>
      <c r="P1918"/>
    </row>
    <row r="1919" spans="1:16">
      <c r="A1919" s="33"/>
      <c r="B1919"/>
      <c r="D1919"/>
      <c r="E1919"/>
      <c r="F1919"/>
      <c r="L1919" s="44"/>
      <c r="N1919"/>
      <c r="P1919"/>
    </row>
    <row r="1920" spans="1:16">
      <c r="A1920" s="33"/>
      <c r="B1920"/>
      <c r="D1920"/>
      <c r="E1920"/>
      <c r="F1920"/>
      <c r="L1920" s="44"/>
      <c r="N1920"/>
      <c r="P1920"/>
    </row>
    <row r="1921" spans="1:16">
      <c r="A1921" s="33"/>
      <c r="B1921"/>
      <c r="D1921"/>
      <c r="E1921"/>
      <c r="F1921"/>
      <c r="L1921" s="44"/>
      <c r="N1921"/>
      <c r="P1921"/>
    </row>
    <row r="1922" spans="1:16">
      <c r="A1922" s="33"/>
      <c r="B1922"/>
      <c r="D1922"/>
      <c r="E1922"/>
      <c r="F1922"/>
      <c r="L1922" s="44"/>
      <c r="N1922"/>
      <c r="P1922"/>
    </row>
    <row r="1923" spans="1:16">
      <c r="A1923" s="33"/>
      <c r="B1923"/>
      <c r="D1923"/>
      <c r="E1923"/>
      <c r="F1923"/>
      <c r="L1923" s="44"/>
      <c r="N1923"/>
      <c r="P1923"/>
    </row>
    <row r="1924" spans="1:16">
      <c r="A1924" s="33"/>
      <c r="B1924"/>
      <c r="D1924"/>
      <c r="E1924"/>
      <c r="F1924"/>
      <c r="L1924" s="44"/>
      <c r="N1924"/>
      <c r="P1924"/>
    </row>
    <row r="1925" spans="1:16">
      <c r="A1925" s="33"/>
      <c r="B1925"/>
      <c r="D1925"/>
      <c r="E1925"/>
      <c r="F1925"/>
      <c r="L1925" s="44"/>
      <c r="N1925"/>
      <c r="P1925"/>
    </row>
    <row r="1926" spans="1:16">
      <c r="A1926" s="33"/>
      <c r="B1926"/>
      <c r="D1926"/>
      <c r="E1926"/>
      <c r="F1926"/>
      <c r="L1926" s="44"/>
      <c r="N1926"/>
      <c r="P1926"/>
    </row>
    <row r="1927" spans="1:16">
      <c r="A1927" s="33"/>
      <c r="B1927"/>
      <c r="D1927"/>
      <c r="E1927"/>
      <c r="F1927"/>
      <c r="L1927" s="44"/>
      <c r="N1927"/>
      <c r="P1927"/>
    </row>
    <row r="1928" spans="1:16">
      <c r="A1928" s="33"/>
      <c r="B1928"/>
      <c r="D1928"/>
      <c r="E1928"/>
      <c r="F1928"/>
      <c r="L1928" s="44"/>
      <c r="N1928"/>
      <c r="P1928"/>
    </row>
    <row r="1929" spans="1:16">
      <c r="A1929" s="33"/>
      <c r="B1929"/>
      <c r="D1929"/>
      <c r="E1929"/>
      <c r="F1929"/>
      <c r="L1929" s="44"/>
      <c r="N1929"/>
      <c r="P1929"/>
    </row>
    <row r="1930" spans="1:16">
      <c r="A1930" s="33"/>
      <c r="B1930"/>
      <c r="D1930"/>
      <c r="E1930"/>
      <c r="F1930"/>
      <c r="L1930" s="44"/>
      <c r="N1930"/>
      <c r="P1930"/>
    </row>
    <row r="1931" spans="1:16">
      <c r="A1931" s="33"/>
      <c r="B1931"/>
      <c r="D1931"/>
      <c r="E1931"/>
      <c r="F1931"/>
      <c r="L1931" s="44"/>
      <c r="N1931"/>
      <c r="P1931"/>
    </row>
    <row r="1932" spans="1:16">
      <c r="A1932" s="33"/>
      <c r="B1932"/>
      <c r="D1932"/>
      <c r="E1932"/>
      <c r="F1932"/>
      <c r="L1932" s="44"/>
      <c r="N1932"/>
      <c r="P1932"/>
    </row>
    <row r="1933" spans="1:16">
      <c r="A1933" s="33"/>
      <c r="B1933"/>
      <c r="D1933"/>
      <c r="E1933"/>
      <c r="F1933"/>
      <c r="L1933" s="44"/>
      <c r="N1933"/>
      <c r="P1933"/>
    </row>
    <row r="1934" spans="1:16">
      <c r="A1934" s="33"/>
      <c r="B1934"/>
      <c r="D1934"/>
      <c r="E1934"/>
      <c r="F1934"/>
      <c r="L1934" s="44"/>
      <c r="N1934"/>
      <c r="P1934"/>
    </row>
    <row r="1935" spans="1:16">
      <c r="A1935" s="33"/>
      <c r="B1935"/>
      <c r="D1935"/>
      <c r="E1935"/>
      <c r="F1935"/>
      <c r="L1935" s="44"/>
      <c r="N1935"/>
      <c r="P1935"/>
    </row>
    <row r="1936" spans="1:16">
      <c r="A1936" s="33"/>
      <c r="B1936"/>
      <c r="D1936"/>
      <c r="E1936"/>
      <c r="F1936"/>
      <c r="L1936" s="44"/>
      <c r="N1936"/>
      <c r="P1936"/>
    </row>
    <row r="1937" spans="1:16">
      <c r="A1937" s="33"/>
      <c r="B1937"/>
      <c r="D1937"/>
      <c r="E1937"/>
      <c r="F1937"/>
      <c r="L1937" s="44"/>
      <c r="N1937"/>
      <c r="P1937"/>
    </row>
    <row r="1938" spans="1:16">
      <c r="A1938" s="33"/>
      <c r="B1938"/>
      <c r="D1938"/>
      <c r="E1938"/>
      <c r="F1938"/>
      <c r="L1938" s="44"/>
      <c r="N1938"/>
      <c r="P1938"/>
    </row>
    <row r="1939" spans="1:16">
      <c r="A1939" s="33"/>
      <c r="B1939"/>
      <c r="D1939"/>
      <c r="E1939"/>
      <c r="F1939"/>
      <c r="L1939" s="44"/>
      <c r="N1939"/>
      <c r="P1939"/>
    </row>
    <row r="1940" spans="1:16">
      <c r="A1940" s="33"/>
      <c r="B1940"/>
      <c r="D1940"/>
      <c r="E1940"/>
      <c r="F1940"/>
      <c r="L1940" s="44"/>
      <c r="N1940"/>
      <c r="P1940"/>
    </row>
    <row r="1941" spans="1:16">
      <c r="A1941" s="33"/>
      <c r="B1941"/>
      <c r="D1941"/>
      <c r="E1941"/>
      <c r="F1941"/>
      <c r="L1941" s="44"/>
      <c r="N1941"/>
      <c r="P1941"/>
    </row>
    <row r="1942" spans="1:16">
      <c r="A1942" s="33"/>
      <c r="B1942"/>
      <c r="D1942"/>
      <c r="E1942"/>
      <c r="F1942"/>
      <c r="L1942" s="44"/>
      <c r="N1942"/>
      <c r="P1942"/>
    </row>
    <row r="1943" spans="1:16">
      <c r="A1943" s="33"/>
      <c r="B1943"/>
      <c r="D1943"/>
      <c r="E1943"/>
      <c r="F1943"/>
      <c r="L1943" s="44"/>
      <c r="N1943"/>
      <c r="P1943"/>
    </row>
    <row r="1944" spans="1:16">
      <c r="A1944" s="33"/>
      <c r="B1944"/>
      <c r="D1944"/>
      <c r="E1944"/>
      <c r="F1944"/>
      <c r="L1944" s="44"/>
      <c r="N1944"/>
      <c r="P1944"/>
    </row>
    <row r="1945" spans="1:16">
      <c r="A1945" s="33"/>
      <c r="B1945"/>
      <c r="D1945"/>
      <c r="E1945"/>
      <c r="F1945"/>
      <c r="L1945" s="44"/>
      <c r="N1945"/>
      <c r="P1945"/>
    </row>
    <row r="1946" spans="1:16">
      <c r="A1946" s="33"/>
      <c r="B1946"/>
      <c r="D1946"/>
      <c r="E1946"/>
      <c r="F1946"/>
      <c r="L1946" s="44"/>
      <c r="N1946"/>
      <c r="P1946"/>
    </row>
    <row r="1947" spans="1:16">
      <c r="A1947" s="33"/>
      <c r="B1947"/>
      <c r="D1947"/>
      <c r="E1947"/>
      <c r="F1947"/>
      <c r="L1947" s="44"/>
      <c r="N1947"/>
      <c r="P1947"/>
    </row>
    <row r="1948" spans="1:16">
      <c r="A1948" s="33"/>
      <c r="B1948"/>
      <c r="D1948"/>
      <c r="E1948"/>
      <c r="F1948"/>
      <c r="L1948" s="44"/>
      <c r="N1948"/>
      <c r="P1948"/>
    </row>
    <row r="1949" spans="1:16">
      <c r="A1949" s="33"/>
      <c r="B1949"/>
      <c r="D1949"/>
      <c r="E1949"/>
      <c r="F1949"/>
      <c r="L1949" s="44"/>
      <c r="N1949"/>
      <c r="P1949"/>
    </row>
    <row r="1950" spans="1:16">
      <c r="A1950" s="33"/>
      <c r="B1950"/>
      <c r="D1950"/>
      <c r="E1950"/>
      <c r="F1950"/>
      <c r="L1950" s="44"/>
      <c r="N1950"/>
      <c r="P1950"/>
    </row>
    <row r="1951" spans="1:16">
      <c r="A1951" s="33"/>
      <c r="B1951"/>
      <c r="D1951"/>
      <c r="E1951"/>
      <c r="F1951"/>
      <c r="L1951" s="44"/>
      <c r="N1951"/>
      <c r="P1951"/>
    </row>
    <row r="1952" spans="1:16">
      <c r="A1952" s="33"/>
      <c r="B1952"/>
      <c r="D1952"/>
      <c r="E1952"/>
      <c r="F1952"/>
      <c r="L1952" s="44"/>
      <c r="N1952"/>
      <c r="P1952"/>
    </row>
    <row r="1953" spans="1:16">
      <c r="A1953" s="33"/>
      <c r="B1953"/>
      <c r="D1953"/>
      <c r="E1953"/>
      <c r="F1953"/>
      <c r="L1953" s="44"/>
      <c r="N1953"/>
      <c r="P1953"/>
    </row>
    <row r="1954" spans="1:16">
      <c r="A1954" s="33"/>
      <c r="B1954"/>
      <c r="D1954"/>
      <c r="E1954"/>
      <c r="F1954"/>
      <c r="L1954" s="44"/>
      <c r="N1954"/>
      <c r="P1954"/>
    </row>
    <row r="1955" spans="1:16">
      <c r="A1955" s="33"/>
      <c r="B1955"/>
      <c r="D1955"/>
      <c r="E1955"/>
      <c r="F1955"/>
      <c r="L1955" s="44"/>
      <c r="N1955"/>
      <c r="P1955"/>
    </row>
    <row r="1956" spans="1:16">
      <c r="A1956" s="33"/>
      <c r="B1956"/>
      <c r="D1956"/>
      <c r="E1956"/>
      <c r="F1956"/>
      <c r="L1956" s="44"/>
      <c r="N1956"/>
      <c r="P1956"/>
    </row>
    <row r="1957" spans="1:16">
      <c r="A1957" s="33"/>
      <c r="B1957"/>
      <c r="D1957"/>
      <c r="E1957"/>
      <c r="F1957"/>
      <c r="L1957" s="44"/>
      <c r="N1957"/>
      <c r="P1957"/>
    </row>
    <row r="1958" spans="1:16">
      <c r="A1958" s="33"/>
      <c r="B1958"/>
      <c r="D1958"/>
      <c r="E1958"/>
      <c r="F1958"/>
      <c r="L1958" s="44"/>
      <c r="N1958"/>
      <c r="P1958"/>
    </row>
    <row r="1959" spans="1:16">
      <c r="A1959" s="33"/>
      <c r="B1959"/>
      <c r="D1959"/>
      <c r="E1959"/>
      <c r="F1959"/>
      <c r="L1959" s="44"/>
      <c r="N1959"/>
      <c r="P1959"/>
    </row>
    <row r="1960" spans="1:16">
      <c r="A1960" s="33"/>
      <c r="B1960"/>
      <c r="D1960"/>
      <c r="E1960"/>
      <c r="F1960"/>
      <c r="L1960" s="44"/>
      <c r="N1960"/>
      <c r="P1960"/>
    </row>
    <row r="1961" spans="1:16">
      <c r="A1961" s="33"/>
      <c r="B1961"/>
      <c r="D1961"/>
      <c r="E1961"/>
      <c r="F1961"/>
      <c r="L1961" s="44"/>
      <c r="N1961"/>
      <c r="P1961"/>
    </row>
    <row r="1962" spans="1:16">
      <c r="A1962" s="33"/>
      <c r="B1962"/>
      <c r="D1962"/>
      <c r="E1962"/>
      <c r="F1962"/>
      <c r="L1962" s="44"/>
      <c r="N1962"/>
      <c r="P1962"/>
    </row>
    <row r="1963" spans="1:16">
      <c r="A1963" s="33"/>
      <c r="B1963"/>
      <c r="D1963"/>
      <c r="E1963"/>
      <c r="F1963"/>
      <c r="L1963" s="44"/>
      <c r="N1963"/>
      <c r="P1963"/>
    </row>
    <row r="1964" spans="1:16">
      <c r="A1964" s="33"/>
      <c r="B1964"/>
      <c r="D1964"/>
      <c r="E1964"/>
      <c r="F1964"/>
      <c r="L1964" s="44"/>
      <c r="N1964"/>
      <c r="P1964"/>
    </row>
    <row r="1965" spans="1:16">
      <c r="A1965" s="33"/>
      <c r="B1965"/>
      <c r="D1965"/>
      <c r="E1965"/>
      <c r="F1965"/>
      <c r="L1965" s="44"/>
      <c r="N1965"/>
      <c r="P1965"/>
    </row>
    <row r="1966" spans="1:16">
      <c r="A1966" s="33"/>
      <c r="B1966"/>
      <c r="D1966"/>
      <c r="E1966"/>
      <c r="F1966"/>
      <c r="L1966" s="44"/>
      <c r="N1966"/>
      <c r="P1966"/>
    </row>
    <row r="1967" spans="1:16">
      <c r="A1967" s="33"/>
      <c r="B1967"/>
      <c r="D1967"/>
      <c r="E1967"/>
      <c r="F1967"/>
      <c r="L1967" s="44"/>
      <c r="N1967"/>
      <c r="P1967"/>
    </row>
    <row r="1968" spans="1:16">
      <c r="A1968" s="33"/>
      <c r="B1968"/>
      <c r="D1968"/>
      <c r="E1968"/>
      <c r="F1968"/>
      <c r="L1968" s="44"/>
      <c r="N1968"/>
      <c r="P1968"/>
    </row>
    <row r="1969" spans="1:16">
      <c r="A1969" s="33"/>
      <c r="B1969"/>
      <c r="D1969"/>
      <c r="E1969"/>
      <c r="F1969"/>
      <c r="L1969" s="44"/>
      <c r="N1969"/>
      <c r="P1969"/>
    </row>
    <row r="1970" spans="1:16">
      <c r="A1970" s="33"/>
      <c r="B1970"/>
      <c r="D1970"/>
      <c r="E1970"/>
      <c r="F1970"/>
      <c r="L1970" s="44"/>
      <c r="N1970"/>
      <c r="P1970"/>
    </row>
    <row r="1971" spans="1:16">
      <c r="A1971" s="33"/>
      <c r="B1971"/>
      <c r="D1971"/>
      <c r="E1971"/>
      <c r="F1971"/>
      <c r="L1971" s="44"/>
      <c r="N1971"/>
      <c r="P1971"/>
    </row>
    <row r="1972" spans="1:16">
      <c r="A1972" s="33"/>
      <c r="B1972"/>
      <c r="D1972"/>
      <c r="E1972"/>
      <c r="F1972"/>
      <c r="L1972" s="44"/>
      <c r="N1972"/>
      <c r="P1972"/>
    </row>
    <row r="1973" spans="1:16">
      <c r="A1973" s="33"/>
      <c r="B1973"/>
      <c r="D1973"/>
      <c r="E1973"/>
      <c r="F1973"/>
      <c r="L1973" s="44"/>
      <c r="N1973"/>
      <c r="P1973"/>
    </row>
    <row r="1974" spans="1:16">
      <c r="A1974" s="33"/>
      <c r="B1974"/>
      <c r="D1974"/>
      <c r="E1974"/>
      <c r="F1974"/>
      <c r="L1974" s="44"/>
      <c r="N1974"/>
      <c r="P1974"/>
    </row>
    <row r="1975" spans="1:16">
      <c r="A1975" s="33"/>
      <c r="B1975"/>
      <c r="D1975"/>
      <c r="E1975"/>
      <c r="F1975"/>
      <c r="L1975" s="44"/>
      <c r="N1975"/>
      <c r="P1975"/>
    </row>
    <row r="1976" spans="1:16">
      <c r="A1976" s="33"/>
      <c r="B1976"/>
      <c r="D1976"/>
      <c r="E1976"/>
      <c r="F1976"/>
      <c r="L1976" s="44"/>
      <c r="N1976"/>
      <c r="P1976"/>
    </row>
    <row r="1977" spans="1:16">
      <c r="A1977" s="33"/>
      <c r="B1977"/>
      <c r="D1977"/>
      <c r="E1977"/>
      <c r="F1977"/>
      <c r="L1977" s="44"/>
      <c r="N1977"/>
      <c r="P1977"/>
    </row>
    <row r="1978" spans="1:16">
      <c r="A1978" s="33"/>
      <c r="B1978"/>
      <c r="D1978"/>
      <c r="E1978"/>
      <c r="F1978"/>
      <c r="L1978" s="44"/>
      <c r="N1978"/>
      <c r="P1978"/>
    </row>
    <row r="1979" spans="1:16">
      <c r="A1979" s="33"/>
      <c r="B1979"/>
      <c r="D1979"/>
      <c r="E1979"/>
      <c r="F1979"/>
      <c r="L1979" s="44"/>
      <c r="N1979"/>
      <c r="P1979"/>
    </row>
    <row r="1980" spans="1:16">
      <c r="A1980" s="33"/>
      <c r="B1980"/>
      <c r="D1980"/>
      <c r="E1980"/>
      <c r="F1980"/>
      <c r="L1980" s="44"/>
      <c r="N1980"/>
      <c r="P1980"/>
    </row>
    <row r="1981" spans="1:16">
      <c r="A1981" s="33"/>
      <c r="B1981"/>
      <c r="D1981"/>
      <c r="E1981"/>
      <c r="F1981"/>
      <c r="L1981" s="44"/>
      <c r="N1981"/>
      <c r="P1981"/>
    </row>
    <row r="1982" spans="1:16">
      <c r="A1982" s="33"/>
      <c r="B1982"/>
      <c r="D1982"/>
      <c r="E1982"/>
      <c r="F1982"/>
      <c r="L1982" s="44"/>
      <c r="N1982"/>
      <c r="P1982"/>
    </row>
    <row r="1983" spans="1:16">
      <c r="A1983" s="33"/>
      <c r="B1983"/>
      <c r="D1983"/>
      <c r="E1983"/>
      <c r="F1983"/>
      <c r="L1983" s="44"/>
      <c r="N1983"/>
      <c r="P1983"/>
    </row>
    <row r="1984" spans="1:16">
      <c r="A1984" s="33"/>
      <c r="B1984"/>
      <c r="D1984"/>
      <c r="E1984"/>
      <c r="F1984"/>
      <c r="L1984" s="44"/>
      <c r="N1984"/>
      <c r="P1984"/>
    </row>
    <row r="1985" spans="1:16">
      <c r="A1985" s="33"/>
      <c r="B1985"/>
      <c r="D1985"/>
      <c r="E1985"/>
      <c r="F1985"/>
      <c r="L1985" s="44"/>
      <c r="N1985"/>
      <c r="P1985"/>
    </row>
    <row r="1986" spans="1:16">
      <c r="A1986" s="33"/>
      <c r="B1986"/>
      <c r="D1986"/>
      <c r="E1986"/>
      <c r="F1986"/>
      <c r="L1986" s="44"/>
      <c r="N1986"/>
      <c r="P1986"/>
    </row>
    <row r="1987" spans="1:16">
      <c r="A1987" s="33"/>
      <c r="B1987"/>
      <c r="D1987"/>
      <c r="E1987"/>
      <c r="F1987"/>
      <c r="L1987" s="44"/>
      <c r="N1987"/>
      <c r="P1987"/>
    </row>
    <row r="1988" spans="1:16">
      <c r="A1988" s="33"/>
      <c r="B1988"/>
      <c r="D1988"/>
      <c r="E1988"/>
      <c r="F1988"/>
      <c r="L1988" s="44"/>
      <c r="N1988"/>
      <c r="P1988"/>
    </row>
    <row r="1989" spans="1:16">
      <c r="A1989" s="33"/>
      <c r="B1989"/>
      <c r="D1989"/>
      <c r="E1989"/>
      <c r="F1989"/>
      <c r="L1989" s="44"/>
      <c r="N1989"/>
      <c r="P1989"/>
    </row>
    <row r="1990" spans="1:16">
      <c r="A1990" s="33"/>
      <c r="B1990"/>
      <c r="D1990"/>
      <c r="E1990"/>
      <c r="F1990"/>
      <c r="L1990" s="44"/>
      <c r="N1990"/>
      <c r="P1990"/>
    </row>
    <row r="1991" spans="1:16">
      <c r="A1991" s="33"/>
      <c r="B1991"/>
      <c r="D1991"/>
      <c r="E1991"/>
      <c r="F1991"/>
      <c r="L1991" s="44"/>
      <c r="N1991"/>
      <c r="P1991"/>
    </row>
    <row r="1992" spans="1:16">
      <c r="A1992" s="33"/>
      <c r="B1992"/>
      <c r="D1992"/>
      <c r="E1992"/>
      <c r="F1992"/>
      <c r="L1992" s="44"/>
      <c r="N1992"/>
      <c r="P1992"/>
    </row>
    <row r="1993" spans="1:16">
      <c r="A1993" s="33"/>
      <c r="B1993"/>
      <c r="D1993"/>
      <c r="E1993"/>
      <c r="F1993"/>
      <c r="L1993" s="44"/>
      <c r="N1993"/>
      <c r="P1993"/>
    </row>
    <row r="1994" spans="1:16">
      <c r="A1994" s="33"/>
      <c r="B1994"/>
      <c r="D1994"/>
      <c r="E1994"/>
      <c r="F1994"/>
      <c r="L1994" s="44"/>
      <c r="N1994"/>
      <c r="P1994"/>
    </row>
    <row r="1995" spans="1:16">
      <c r="A1995" s="33"/>
      <c r="B1995"/>
      <c r="D1995"/>
      <c r="E1995"/>
      <c r="F1995"/>
      <c r="L1995" s="44"/>
      <c r="N1995"/>
      <c r="P1995"/>
    </row>
    <row r="1996" spans="1:16">
      <c r="A1996" s="33"/>
      <c r="B1996"/>
      <c r="D1996"/>
      <c r="E1996"/>
      <c r="F1996"/>
      <c r="L1996" s="44"/>
      <c r="N1996"/>
      <c r="P1996"/>
    </row>
    <row r="1997" spans="1:16">
      <c r="A1997" s="33"/>
      <c r="B1997"/>
      <c r="D1997"/>
      <c r="E1997"/>
      <c r="F1997"/>
      <c r="L1997" s="44"/>
      <c r="N1997"/>
      <c r="P1997"/>
    </row>
    <row r="1998" spans="1:16">
      <c r="A1998" s="33"/>
      <c r="B1998"/>
      <c r="D1998"/>
      <c r="E1998"/>
      <c r="F1998"/>
      <c r="L1998" s="44"/>
      <c r="N1998"/>
      <c r="P1998"/>
    </row>
    <row r="1999" spans="1:16">
      <c r="A1999" s="33"/>
      <c r="B1999"/>
      <c r="D1999"/>
      <c r="E1999"/>
      <c r="F1999"/>
      <c r="L1999" s="44"/>
      <c r="N1999"/>
      <c r="P1999"/>
    </row>
    <row r="2000" spans="1:16">
      <c r="A2000" s="33"/>
      <c r="B2000"/>
      <c r="D2000"/>
      <c r="E2000"/>
      <c r="F2000"/>
      <c r="L2000" s="44"/>
      <c r="N2000"/>
      <c r="P2000"/>
    </row>
    <row r="2001" spans="1:16">
      <c r="A2001" s="33"/>
      <c r="B2001"/>
      <c r="D2001"/>
      <c r="E2001"/>
      <c r="F2001"/>
      <c r="L2001" s="44"/>
      <c r="N2001"/>
      <c r="P2001"/>
    </row>
    <row r="2002" spans="1:16">
      <c r="A2002" s="33"/>
      <c r="B2002"/>
      <c r="D2002"/>
      <c r="E2002"/>
      <c r="F2002"/>
      <c r="L2002" s="44"/>
      <c r="N2002"/>
      <c r="P2002"/>
    </row>
    <row r="2003" spans="1:16">
      <c r="A2003" s="33"/>
      <c r="B2003"/>
      <c r="D2003"/>
      <c r="E2003"/>
      <c r="F2003"/>
      <c r="L2003" s="44"/>
      <c r="N2003"/>
      <c r="P2003"/>
    </row>
    <row r="2004" spans="1:16">
      <c r="A2004" s="33"/>
      <c r="B2004"/>
      <c r="D2004"/>
      <c r="E2004"/>
      <c r="F2004"/>
      <c r="L2004" s="44"/>
      <c r="N2004"/>
      <c r="P2004"/>
    </row>
    <row r="2005" spans="1:16">
      <c r="A2005" s="33"/>
      <c r="B2005"/>
      <c r="D2005"/>
      <c r="E2005"/>
      <c r="F2005"/>
      <c r="L2005" s="44"/>
      <c r="N2005"/>
      <c r="P2005"/>
    </row>
    <row r="2006" spans="1:16">
      <c r="A2006" s="33"/>
      <c r="B2006"/>
      <c r="D2006"/>
      <c r="E2006"/>
      <c r="F2006"/>
      <c r="L2006" s="44"/>
      <c r="N2006"/>
      <c r="P2006"/>
    </row>
    <row r="2007" spans="1:16">
      <c r="A2007" s="33"/>
      <c r="B2007"/>
      <c r="D2007"/>
      <c r="E2007"/>
      <c r="F2007"/>
      <c r="L2007" s="44"/>
      <c r="N2007"/>
      <c r="P2007"/>
    </row>
    <row r="2008" spans="1:16">
      <c r="A2008" s="33"/>
      <c r="B2008"/>
      <c r="D2008"/>
      <c r="E2008"/>
      <c r="F2008"/>
      <c r="L2008" s="44"/>
      <c r="N2008"/>
      <c r="P2008"/>
    </row>
    <row r="2009" spans="1:16">
      <c r="A2009" s="33"/>
      <c r="B2009"/>
      <c r="D2009"/>
      <c r="E2009"/>
      <c r="F2009"/>
      <c r="L2009" s="44"/>
      <c r="N2009"/>
      <c r="P2009"/>
    </row>
    <row r="2010" spans="1:16">
      <c r="A2010" s="33"/>
      <c r="B2010"/>
      <c r="D2010"/>
      <c r="E2010"/>
      <c r="F2010"/>
      <c r="L2010" s="44"/>
      <c r="N2010"/>
      <c r="P2010"/>
    </row>
    <row r="2011" spans="1:16">
      <c r="A2011" s="33"/>
      <c r="B2011"/>
      <c r="D2011"/>
      <c r="E2011"/>
      <c r="F2011"/>
      <c r="L2011" s="44"/>
      <c r="N2011"/>
      <c r="P2011"/>
    </row>
    <row r="2012" spans="1:16">
      <c r="A2012" s="33"/>
      <c r="B2012"/>
      <c r="D2012"/>
      <c r="E2012"/>
      <c r="F2012"/>
      <c r="L2012" s="44"/>
      <c r="N2012"/>
      <c r="P2012"/>
    </row>
    <row r="2013" spans="1:16">
      <c r="A2013" s="33"/>
      <c r="B2013"/>
      <c r="D2013"/>
      <c r="E2013"/>
      <c r="F2013"/>
      <c r="L2013" s="44"/>
      <c r="N2013"/>
      <c r="P2013"/>
    </row>
    <row r="2014" spans="1:16">
      <c r="A2014" s="33"/>
      <c r="B2014"/>
      <c r="D2014"/>
      <c r="E2014"/>
      <c r="F2014"/>
      <c r="L2014" s="44"/>
      <c r="N2014"/>
      <c r="P2014"/>
    </row>
    <row r="2015" spans="1:16">
      <c r="A2015" s="33"/>
      <c r="B2015"/>
      <c r="D2015"/>
      <c r="E2015"/>
      <c r="F2015"/>
      <c r="L2015" s="44"/>
      <c r="N2015"/>
      <c r="P2015"/>
    </row>
    <row r="2016" spans="1:16">
      <c r="A2016" s="33"/>
      <c r="B2016"/>
      <c r="D2016"/>
      <c r="E2016"/>
      <c r="F2016"/>
      <c r="L2016" s="44"/>
      <c r="N2016"/>
      <c r="P2016"/>
    </row>
    <row r="2017" spans="1:16">
      <c r="A2017" s="33"/>
      <c r="B2017"/>
      <c r="D2017"/>
      <c r="E2017"/>
      <c r="F2017"/>
      <c r="L2017" s="44"/>
      <c r="N2017"/>
      <c r="P2017"/>
    </row>
    <row r="2018" spans="1:16">
      <c r="A2018" s="33"/>
      <c r="B2018"/>
      <c r="D2018"/>
      <c r="E2018"/>
      <c r="F2018"/>
      <c r="L2018" s="44"/>
      <c r="N2018"/>
      <c r="P2018"/>
    </row>
    <row r="2019" spans="1:16">
      <c r="A2019" s="33"/>
      <c r="B2019"/>
      <c r="D2019"/>
      <c r="E2019"/>
      <c r="F2019"/>
      <c r="L2019" s="44"/>
      <c r="N2019"/>
      <c r="P2019"/>
    </row>
    <row r="2020" spans="1:16">
      <c r="A2020" s="33"/>
      <c r="B2020"/>
      <c r="D2020"/>
      <c r="E2020"/>
      <c r="F2020"/>
      <c r="L2020" s="44"/>
      <c r="N2020"/>
      <c r="P2020"/>
    </row>
    <row r="2021" spans="1:16">
      <c r="A2021" s="33"/>
      <c r="B2021"/>
      <c r="D2021"/>
      <c r="E2021"/>
      <c r="F2021"/>
      <c r="L2021" s="44"/>
      <c r="N2021"/>
      <c r="P2021"/>
    </row>
    <row r="2022" spans="1:16">
      <c r="A2022" s="33"/>
      <c r="B2022"/>
      <c r="D2022"/>
      <c r="E2022"/>
      <c r="F2022"/>
      <c r="L2022" s="44"/>
      <c r="N2022"/>
      <c r="P2022"/>
    </row>
    <row r="2023" spans="1:16">
      <c r="A2023" s="33"/>
      <c r="B2023"/>
      <c r="D2023"/>
      <c r="E2023"/>
      <c r="F2023"/>
      <c r="L2023" s="44"/>
      <c r="N2023"/>
      <c r="P2023"/>
    </row>
    <row r="2024" spans="1:16">
      <c r="A2024" s="33"/>
      <c r="B2024"/>
      <c r="D2024"/>
      <c r="E2024"/>
      <c r="F2024"/>
      <c r="L2024" s="44"/>
      <c r="N2024"/>
      <c r="P2024"/>
    </row>
    <row r="2025" spans="1:16">
      <c r="A2025" s="33"/>
      <c r="B2025"/>
      <c r="D2025"/>
      <c r="E2025"/>
      <c r="F2025"/>
      <c r="L2025" s="44"/>
      <c r="N2025"/>
      <c r="P2025"/>
    </row>
    <row r="2026" spans="1:16">
      <c r="A2026" s="33"/>
      <c r="B2026"/>
      <c r="D2026"/>
      <c r="E2026"/>
      <c r="F2026"/>
      <c r="L2026" s="44"/>
      <c r="N2026"/>
      <c r="P2026"/>
    </row>
    <row r="2027" spans="1:16">
      <c r="A2027" s="33"/>
      <c r="B2027"/>
      <c r="D2027"/>
      <c r="E2027"/>
      <c r="F2027"/>
      <c r="L2027" s="44"/>
      <c r="N2027"/>
      <c r="P2027"/>
    </row>
    <row r="2028" spans="1:16">
      <c r="A2028" s="33"/>
      <c r="B2028"/>
      <c r="D2028"/>
      <c r="E2028"/>
      <c r="F2028"/>
      <c r="L2028" s="44"/>
      <c r="N2028"/>
      <c r="P2028"/>
    </row>
    <row r="2029" spans="1:16">
      <c r="A2029" s="33"/>
      <c r="B2029"/>
      <c r="D2029"/>
      <c r="E2029"/>
      <c r="F2029"/>
      <c r="L2029" s="44"/>
      <c r="N2029"/>
      <c r="P2029"/>
    </row>
    <row r="2030" spans="1:16">
      <c r="A2030" s="33"/>
      <c r="B2030"/>
      <c r="D2030"/>
      <c r="E2030"/>
      <c r="F2030"/>
      <c r="L2030" s="44"/>
      <c r="N2030"/>
      <c r="P2030"/>
    </row>
    <row r="2031" spans="1:16">
      <c r="A2031" s="33"/>
      <c r="B2031"/>
      <c r="D2031"/>
      <c r="E2031"/>
      <c r="F2031"/>
      <c r="L2031" s="44"/>
      <c r="N2031"/>
      <c r="P2031"/>
    </row>
    <row r="2032" spans="1:16">
      <c r="A2032" s="33"/>
      <c r="B2032"/>
      <c r="D2032"/>
      <c r="E2032"/>
      <c r="F2032"/>
      <c r="L2032" s="44"/>
      <c r="N2032"/>
      <c r="P2032"/>
    </row>
    <row r="2033" spans="1:16">
      <c r="A2033" s="33"/>
      <c r="B2033"/>
      <c r="D2033"/>
      <c r="E2033"/>
      <c r="F2033"/>
      <c r="L2033" s="44"/>
      <c r="N2033"/>
      <c r="P2033"/>
    </row>
    <row r="2034" spans="1:16">
      <c r="A2034" s="33"/>
      <c r="B2034"/>
      <c r="D2034"/>
      <c r="E2034"/>
      <c r="F2034"/>
      <c r="L2034" s="44"/>
      <c r="N2034"/>
      <c r="P2034"/>
    </row>
    <row r="2035" spans="1:16">
      <c r="A2035" s="33"/>
      <c r="B2035"/>
      <c r="D2035"/>
      <c r="E2035"/>
      <c r="F2035"/>
      <c r="L2035" s="44"/>
      <c r="N2035"/>
      <c r="P2035"/>
    </row>
    <row r="2036" spans="1:16">
      <c r="A2036" s="33"/>
      <c r="B2036"/>
      <c r="D2036"/>
      <c r="E2036"/>
      <c r="F2036"/>
      <c r="L2036" s="44"/>
      <c r="N2036"/>
      <c r="P2036"/>
    </row>
    <row r="2037" spans="1:16">
      <c r="A2037" s="33"/>
      <c r="B2037"/>
      <c r="D2037"/>
      <c r="E2037"/>
      <c r="F2037"/>
      <c r="L2037" s="44"/>
      <c r="N2037"/>
      <c r="P2037"/>
    </row>
    <row r="2038" spans="1:16">
      <c r="A2038" s="33"/>
      <c r="B2038"/>
      <c r="D2038"/>
      <c r="E2038"/>
      <c r="F2038"/>
      <c r="L2038" s="44"/>
      <c r="N2038"/>
      <c r="P2038"/>
    </row>
    <row r="2039" spans="1:16">
      <c r="A2039" s="33"/>
      <c r="B2039"/>
      <c r="D2039"/>
      <c r="E2039"/>
      <c r="F2039"/>
      <c r="L2039" s="44"/>
      <c r="N2039"/>
      <c r="P2039"/>
    </row>
    <row r="2040" spans="1:16">
      <c r="A2040" s="33"/>
      <c r="B2040"/>
      <c r="D2040"/>
      <c r="E2040"/>
      <c r="F2040"/>
      <c r="L2040" s="44"/>
      <c r="N2040"/>
      <c r="P2040"/>
    </row>
    <row r="2041" spans="1:16">
      <c r="A2041" s="33"/>
      <c r="B2041"/>
      <c r="D2041"/>
      <c r="E2041"/>
      <c r="F2041"/>
      <c r="L2041" s="44"/>
      <c r="N2041"/>
      <c r="P2041"/>
    </row>
    <row r="2042" spans="1:16">
      <c r="A2042" s="33"/>
      <c r="B2042"/>
      <c r="D2042"/>
      <c r="E2042"/>
      <c r="F2042"/>
      <c r="L2042" s="44"/>
      <c r="N2042"/>
      <c r="P2042"/>
    </row>
    <row r="2043" spans="1:16">
      <c r="A2043" s="33"/>
      <c r="B2043"/>
      <c r="D2043"/>
      <c r="E2043"/>
      <c r="F2043"/>
      <c r="L2043" s="44"/>
      <c r="N2043"/>
      <c r="P2043"/>
    </row>
    <row r="2044" spans="1:16">
      <c r="A2044" s="33"/>
      <c r="B2044"/>
      <c r="D2044"/>
      <c r="E2044"/>
      <c r="F2044"/>
      <c r="L2044" s="44"/>
      <c r="N2044"/>
      <c r="P2044"/>
    </row>
    <row r="2045" spans="1:16">
      <c r="A2045" s="33"/>
      <c r="B2045"/>
      <c r="D2045"/>
      <c r="E2045"/>
      <c r="F2045"/>
      <c r="L2045" s="44"/>
      <c r="N2045"/>
      <c r="P2045"/>
    </row>
    <row r="2046" spans="1:16">
      <c r="A2046" s="33"/>
      <c r="B2046"/>
      <c r="D2046"/>
      <c r="E2046"/>
      <c r="F2046"/>
      <c r="L2046" s="44"/>
      <c r="N2046"/>
      <c r="P2046"/>
    </row>
    <row r="2047" spans="1:16">
      <c r="A2047" s="33"/>
      <c r="B2047"/>
      <c r="D2047"/>
      <c r="E2047"/>
      <c r="F2047"/>
      <c r="L2047" s="44"/>
      <c r="N2047"/>
      <c r="P2047"/>
    </row>
    <row r="2048" spans="1:16">
      <c r="A2048" s="33"/>
      <c r="B2048"/>
      <c r="D2048"/>
      <c r="E2048"/>
      <c r="F2048"/>
      <c r="L2048" s="44"/>
      <c r="N2048"/>
      <c r="P2048"/>
    </row>
    <row r="2049" spans="1:16">
      <c r="A2049" s="33"/>
      <c r="B2049"/>
      <c r="D2049"/>
      <c r="E2049"/>
      <c r="F2049"/>
      <c r="L2049" s="44"/>
      <c r="N2049"/>
      <c r="P2049"/>
    </row>
    <row r="2050" spans="1:16">
      <c r="A2050" s="33"/>
      <c r="B2050"/>
      <c r="D2050"/>
      <c r="E2050"/>
      <c r="F2050"/>
      <c r="L2050" s="44"/>
      <c r="N2050"/>
      <c r="P2050"/>
    </row>
    <row r="2051" spans="1:16">
      <c r="A2051" s="33"/>
      <c r="B2051"/>
      <c r="D2051"/>
      <c r="E2051"/>
      <c r="F2051"/>
      <c r="L2051" s="44"/>
      <c r="N2051"/>
      <c r="P2051"/>
    </row>
    <row r="2052" spans="1:16">
      <c r="A2052" s="33"/>
      <c r="B2052"/>
      <c r="D2052"/>
      <c r="E2052"/>
      <c r="F2052"/>
      <c r="L2052" s="44"/>
      <c r="N2052"/>
      <c r="P2052"/>
    </row>
    <row r="2053" spans="1:16">
      <c r="A2053" s="33"/>
      <c r="B2053"/>
      <c r="D2053"/>
      <c r="E2053"/>
      <c r="F2053"/>
      <c r="L2053" s="44"/>
      <c r="N2053"/>
      <c r="P2053"/>
    </row>
    <row r="2054" spans="1:16">
      <c r="A2054" s="33"/>
      <c r="B2054"/>
      <c r="D2054"/>
      <c r="E2054"/>
      <c r="F2054"/>
      <c r="L2054" s="44"/>
      <c r="N2054"/>
      <c r="P2054"/>
    </row>
    <row r="2055" spans="1:16">
      <c r="A2055" s="33"/>
      <c r="B2055"/>
      <c r="D2055"/>
      <c r="E2055"/>
      <c r="F2055"/>
      <c r="L2055" s="44"/>
      <c r="N2055"/>
      <c r="P2055"/>
    </row>
    <row r="2056" spans="1:16">
      <c r="A2056" s="33"/>
      <c r="B2056"/>
      <c r="D2056"/>
      <c r="E2056"/>
      <c r="F2056"/>
      <c r="L2056" s="44"/>
      <c r="N2056"/>
      <c r="P2056"/>
    </row>
    <row r="2057" spans="1:16">
      <c r="A2057" s="33"/>
      <c r="B2057"/>
      <c r="D2057"/>
      <c r="E2057"/>
      <c r="F2057"/>
      <c r="L2057" s="44"/>
      <c r="N2057"/>
      <c r="P2057"/>
    </row>
    <row r="2058" spans="1:16">
      <c r="A2058" s="33"/>
      <c r="B2058"/>
      <c r="D2058"/>
      <c r="E2058"/>
      <c r="F2058"/>
      <c r="L2058" s="44"/>
      <c r="N2058"/>
      <c r="P2058"/>
    </row>
    <row r="2059" spans="1:16">
      <c r="A2059" s="33"/>
      <c r="B2059"/>
      <c r="D2059"/>
      <c r="E2059"/>
      <c r="F2059"/>
      <c r="L2059" s="44"/>
      <c r="N2059"/>
      <c r="P2059"/>
    </row>
    <row r="2060" spans="1:16">
      <c r="A2060" s="33"/>
      <c r="B2060"/>
      <c r="D2060"/>
      <c r="E2060"/>
      <c r="F2060"/>
      <c r="L2060" s="44"/>
      <c r="N2060"/>
      <c r="P2060"/>
    </row>
    <row r="2061" spans="1:16">
      <c r="A2061" s="33"/>
      <c r="B2061"/>
      <c r="D2061"/>
      <c r="E2061"/>
      <c r="F2061"/>
      <c r="L2061" s="44"/>
      <c r="N2061"/>
      <c r="P2061"/>
    </row>
    <row r="2062" spans="1:16">
      <c r="A2062" s="33"/>
      <c r="B2062"/>
      <c r="D2062"/>
      <c r="E2062"/>
      <c r="F2062"/>
      <c r="L2062" s="44"/>
      <c r="N2062"/>
      <c r="P2062"/>
    </row>
    <row r="2063" spans="1:16">
      <c r="A2063" s="33"/>
      <c r="B2063"/>
      <c r="D2063"/>
      <c r="E2063"/>
      <c r="F2063"/>
      <c r="L2063" s="44"/>
      <c r="N2063"/>
      <c r="P2063"/>
    </row>
    <row r="2064" spans="1:16">
      <c r="A2064" s="33"/>
      <c r="B2064"/>
      <c r="D2064"/>
      <c r="E2064"/>
      <c r="F2064"/>
      <c r="L2064" s="44"/>
      <c r="N2064"/>
      <c r="P2064"/>
    </row>
    <row r="2065" spans="1:16">
      <c r="A2065" s="33"/>
      <c r="B2065"/>
      <c r="D2065"/>
      <c r="E2065"/>
      <c r="F2065"/>
      <c r="L2065" s="44"/>
      <c r="N2065"/>
      <c r="P2065"/>
    </row>
    <row r="2066" spans="1:16">
      <c r="A2066" s="33"/>
      <c r="B2066"/>
      <c r="D2066"/>
      <c r="E2066"/>
      <c r="F2066"/>
      <c r="L2066" s="44"/>
      <c r="N2066"/>
      <c r="P2066"/>
    </row>
    <row r="2067" spans="1:16">
      <c r="A2067" s="33"/>
      <c r="B2067"/>
      <c r="D2067"/>
      <c r="E2067"/>
      <c r="F2067"/>
      <c r="L2067" s="44"/>
      <c r="N2067"/>
      <c r="P2067"/>
    </row>
    <row r="2068" spans="1:16">
      <c r="A2068" s="33"/>
      <c r="B2068"/>
      <c r="D2068"/>
      <c r="E2068"/>
      <c r="F2068"/>
      <c r="L2068" s="44"/>
      <c r="N2068"/>
      <c r="P2068"/>
    </row>
    <row r="2069" spans="1:16">
      <c r="A2069" s="33"/>
      <c r="B2069"/>
      <c r="D2069"/>
      <c r="E2069"/>
      <c r="F2069"/>
      <c r="L2069" s="44"/>
      <c r="N2069"/>
      <c r="P2069"/>
    </row>
    <row r="2070" spans="1:16">
      <c r="A2070" s="33"/>
      <c r="B2070"/>
      <c r="D2070"/>
      <c r="E2070"/>
      <c r="F2070"/>
      <c r="L2070" s="44"/>
      <c r="N2070"/>
      <c r="P2070"/>
    </row>
    <row r="2071" spans="1:16">
      <c r="A2071" s="33"/>
      <c r="B2071"/>
      <c r="D2071"/>
      <c r="E2071"/>
      <c r="F2071"/>
      <c r="L2071" s="44"/>
      <c r="N2071"/>
      <c r="P2071"/>
    </row>
    <row r="2072" spans="1:16">
      <c r="A2072" s="33"/>
      <c r="B2072"/>
      <c r="D2072"/>
      <c r="E2072"/>
      <c r="F2072"/>
      <c r="L2072" s="44"/>
      <c r="N2072"/>
      <c r="P2072"/>
    </row>
    <row r="2073" spans="1:16">
      <c r="A2073" s="33"/>
      <c r="B2073"/>
      <c r="D2073"/>
      <c r="E2073"/>
      <c r="F2073"/>
      <c r="L2073" s="44"/>
      <c r="N2073"/>
      <c r="P2073"/>
    </row>
    <row r="2074" spans="1:16">
      <c r="A2074" s="33"/>
      <c r="B2074"/>
      <c r="D2074"/>
      <c r="E2074"/>
      <c r="F2074"/>
      <c r="L2074" s="44"/>
      <c r="N2074"/>
      <c r="P2074"/>
    </row>
    <row r="2075" spans="1:16">
      <c r="A2075" s="33"/>
      <c r="B2075"/>
      <c r="D2075"/>
      <c r="E2075"/>
      <c r="F2075"/>
      <c r="L2075" s="44"/>
      <c r="N2075"/>
      <c r="P2075"/>
    </row>
    <row r="2076" spans="1:16">
      <c r="A2076" s="33"/>
      <c r="B2076"/>
      <c r="D2076"/>
      <c r="E2076"/>
      <c r="F2076"/>
      <c r="L2076" s="44"/>
      <c r="N2076"/>
      <c r="P2076"/>
    </row>
    <row r="2077" spans="1:16">
      <c r="A2077" s="33"/>
      <c r="B2077"/>
      <c r="D2077"/>
      <c r="E2077"/>
      <c r="F2077"/>
      <c r="L2077" s="44"/>
      <c r="N2077"/>
      <c r="P2077"/>
    </row>
    <row r="2078" spans="1:16">
      <c r="A2078" s="33"/>
      <c r="B2078"/>
      <c r="D2078"/>
      <c r="E2078"/>
      <c r="F2078"/>
      <c r="L2078" s="44"/>
      <c r="N2078"/>
      <c r="P2078"/>
    </row>
    <row r="2079" spans="1:16">
      <c r="A2079" s="33"/>
      <c r="B2079"/>
      <c r="D2079"/>
      <c r="E2079"/>
      <c r="F2079"/>
      <c r="L2079" s="44"/>
      <c r="N2079"/>
      <c r="P2079"/>
    </row>
    <row r="2080" spans="1:16">
      <c r="A2080" s="33"/>
      <c r="B2080"/>
      <c r="D2080"/>
      <c r="E2080"/>
      <c r="F2080"/>
      <c r="L2080" s="44"/>
      <c r="N2080"/>
      <c r="P2080"/>
    </row>
    <row r="2081" spans="1:16">
      <c r="A2081" s="33"/>
      <c r="B2081"/>
      <c r="D2081"/>
      <c r="E2081"/>
      <c r="F2081"/>
      <c r="L2081" s="44"/>
      <c r="N2081"/>
      <c r="P2081"/>
    </row>
    <row r="2082" spans="1:16">
      <c r="A2082" s="33"/>
      <c r="B2082"/>
      <c r="D2082"/>
      <c r="E2082"/>
      <c r="F2082"/>
      <c r="L2082" s="44"/>
      <c r="N2082"/>
      <c r="P2082"/>
    </row>
    <row r="2083" spans="1:16">
      <c r="A2083" s="33"/>
      <c r="B2083"/>
      <c r="D2083"/>
      <c r="E2083"/>
      <c r="F2083"/>
      <c r="L2083" s="44"/>
      <c r="N2083"/>
      <c r="P2083"/>
    </row>
    <row r="2084" spans="1:16">
      <c r="A2084" s="33"/>
      <c r="B2084"/>
      <c r="D2084"/>
      <c r="E2084"/>
      <c r="F2084"/>
      <c r="L2084" s="44"/>
      <c r="N2084"/>
      <c r="P2084"/>
    </row>
    <row r="2085" spans="1:16">
      <c r="A2085" s="33"/>
      <c r="B2085"/>
      <c r="D2085"/>
      <c r="E2085"/>
      <c r="F2085"/>
      <c r="L2085" s="44"/>
      <c r="N2085"/>
      <c r="P2085"/>
    </row>
    <row r="2086" spans="1:16">
      <c r="A2086" s="33"/>
      <c r="B2086"/>
      <c r="D2086"/>
      <c r="E2086"/>
      <c r="F2086"/>
      <c r="L2086" s="44"/>
      <c r="N2086"/>
      <c r="P2086"/>
    </row>
    <row r="2087" spans="1:16">
      <c r="A2087" s="33"/>
      <c r="B2087"/>
      <c r="D2087"/>
      <c r="E2087"/>
      <c r="F2087"/>
      <c r="L2087" s="44"/>
      <c r="N2087"/>
      <c r="P2087"/>
    </row>
    <row r="2088" spans="1:16">
      <c r="A2088" s="33"/>
      <c r="B2088"/>
      <c r="D2088"/>
      <c r="E2088"/>
      <c r="F2088"/>
      <c r="L2088" s="44"/>
      <c r="N2088"/>
      <c r="P2088"/>
    </row>
    <row r="2089" spans="1:16">
      <c r="A2089" s="33"/>
      <c r="B2089"/>
      <c r="D2089"/>
      <c r="E2089"/>
      <c r="F2089"/>
      <c r="L2089" s="44"/>
      <c r="N2089"/>
      <c r="P2089"/>
    </row>
    <row r="2090" spans="1:16">
      <c r="A2090" s="33"/>
      <c r="B2090"/>
      <c r="D2090"/>
      <c r="E2090"/>
      <c r="F2090"/>
      <c r="L2090" s="44"/>
      <c r="N2090"/>
      <c r="P2090"/>
    </row>
    <row r="2091" spans="1:16">
      <c r="A2091" s="33"/>
      <c r="B2091"/>
      <c r="D2091"/>
      <c r="E2091"/>
      <c r="F2091"/>
      <c r="L2091" s="44"/>
      <c r="N2091"/>
      <c r="P2091"/>
    </row>
    <row r="2092" spans="1:16">
      <c r="A2092" s="33"/>
      <c r="B2092"/>
      <c r="D2092"/>
      <c r="E2092"/>
      <c r="F2092"/>
      <c r="L2092" s="44"/>
      <c r="N2092"/>
      <c r="P2092"/>
    </row>
    <row r="2093" spans="1:16">
      <c r="A2093" s="33"/>
      <c r="B2093"/>
      <c r="D2093"/>
      <c r="E2093"/>
      <c r="F2093"/>
      <c r="L2093" s="44"/>
      <c r="N2093"/>
      <c r="P2093"/>
    </row>
    <row r="2094" spans="1:16">
      <c r="A2094" s="33"/>
      <c r="B2094"/>
      <c r="D2094"/>
      <c r="E2094"/>
      <c r="F2094"/>
      <c r="L2094" s="44"/>
      <c r="N2094"/>
      <c r="P2094"/>
    </row>
    <row r="2095" spans="1:16">
      <c r="A2095" s="33"/>
      <c r="B2095"/>
      <c r="D2095"/>
      <c r="E2095"/>
      <c r="F2095"/>
      <c r="L2095" s="44"/>
      <c r="N2095"/>
      <c r="P2095"/>
    </row>
    <row r="2096" spans="1:16">
      <c r="A2096" s="33"/>
      <c r="B2096"/>
      <c r="D2096"/>
      <c r="E2096"/>
      <c r="F2096"/>
      <c r="L2096" s="44"/>
      <c r="N2096"/>
      <c r="P2096"/>
    </row>
    <row r="2097" spans="1:16">
      <c r="A2097" s="33"/>
      <c r="B2097"/>
      <c r="D2097"/>
      <c r="E2097"/>
      <c r="F2097"/>
      <c r="L2097" s="44"/>
      <c r="N2097"/>
      <c r="P2097"/>
    </row>
    <row r="2098" spans="1:16">
      <c r="A2098" s="33"/>
      <c r="B2098"/>
      <c r="D2098"/>
      <c r="E2098"/>
      <c r="F2098"/>
      <c r="L2098" s="44"/>
      <c r="N2098"/>
      <c r="P2098"/>
    </row>
    <row r="2099" spans="1:16">
      <c r="A2099" s="33"/>
      <c r="B2099"/>
      <c r="D2099"/>
      <c r="E2099"/>
      <c r="F2099"/>
      <c r="L2099" s="44"/>
      <c r="N2099"/>
      <c r="P2099"/>
    </row>
    <row r="2100" spans="1:16">
      <c r="A2100" s="33"/>
      <c r="B2100"/>
      <c r="D2100"/>
      <c r="E2100"/>
      <c r="F2100"/>
      <c r="L2100" s="44"/>
      <c r="N2100"/>
      <c r="P2100"/>
    </row>
    <row r="2101" spans="1:16">
      <c r="A2101" s="33"/>
      <c r="B2101"/>
      <c r="D2101"/>
      <c r="E2101"/>
      <c r="F2101"/>
      <c r="L2101" s="44"/>
      <c r="N2101"/>
      <c r="P2101"/>
    </row>
    <row r="2102" spans="1:16">
      <c r="A2102" s="33"/>
      <c r="B2102"/>
      <c r="D2102"/>
      <c r="E2102"/>
      <c r="F2102"/>
      <c r="L2102" s="44"/>
      <c r="N2102"/>
      <c r="P2102"/>
    </row>
    <row r="2103" spans="1:16">
      <c r="A2103" s="33"/>
      <c r="B2103"/>
      <c r="D2103"/>
      <c r="E2103"/>
      <c r="F2103"/>
      <c r="L2103" s="44"/>
      <c r="N2103"/>
      <c r="P2103"/>
    </row>
    <row r="2104" spans="1:16">
      <c r="A2104" s="33"/>
      <c r="B2104"/>
      <c r="D2104"/>
      <c r="E2104"/>
      <c r="F2104"/>
      <c r="L2104" s="44"/>
      <c r="N2104"/>
      <c r="P2104"/>
    </row>
    <row r="2105" spans="1:16">
      <c r="A2105" s="33"/>
      <c r="B2105"/>
      <c r="D2105"/>
      <c r="E2105"/>
      <c r="F2105"/>
      <c r="L2105" s="44"/>
      <c r="N2105"/>
      <c r="P2105"/>
    </row>
    <row r="2106" spans="1:16">
      <c r="A2106" s="33"/>
      <c r="B2106"/>
      <c r="D2106"/>
      <c r="E2106"/>
      <c r="F2106"/>
      <c r="L2106" s="44"/>
      <c r="N2106"/>
      <c r="P2106"/>
    </row>
    <row r="2107" spans="1:16">
      <c r="A2107" s="33"/>
      <c r="B2107"/>
      <c r="D2107"/>
      <c r="E2107"/>
      <c r="F2107"/>
      <c r="L2107" s="44"/>
      <c r="N2107"/>
      <c r="P2107"/>
    </row>
    <row r="2108" spans="1:16">
      <c r="A2108" s="33"/>
      <c r="B2108"/>
      <c r="D2108"/>
      <c r="E2108"/>
      <c r="F2108"/>
      <c r="L2108" s="44"/>
      <c r="N2108"/>
      <c r="P2108"/>
    </row>
    <row r="2109" spans="1:16">
      <c r="A2109" s="33"/>
      <c r="B2109"/>
      <c r="D2109"/>
      <c r="E2109"/>
      <c r="F2109"/>
      <c r="L2109" s="44"/>
      <c r="N2109"/>
      <c r="P2109"/>
    </row>
    <row r="2110" spans="1:16">
      <c r="A2110" s="33"/>
      <c r="B2110"/>
      <c r="D2110"/>
      <c r="E2110"/>
      <c r="F2110"/>
      <c r="L2110" s="44"/>
      <c r="N2110"/>
      <c r="P2110"/>
    </row>
    <row r="2111" spans="1:16">
      <c r="A2111" s="33"/>
      <c r="B2111"/>
      <c r="D2111"/>
      <c r="E2111"/>
      <c r="F2111"/>
      <c r="L2111" s="44"/>
      <c r="N2111"/>
      <c r="P2111"/>
    </row>
    <row r="2112" spans="1:16">
      <c r="A2112" s="33"/>
      <c r="B2112"/>
      <c r="D2112"/>
      <c r="E2112"/>
      <c r="F2112"/>
      <c r="L2112" s="44"/>
      <c r="N2112"/>
      <c r="P2112"/>
    </row>
    <row r="2113" spans="1:16">
      <c r="A2113" s="33"/>
      <c r="B2113"/>
      <c r="D2113"/>
      <c r="E2113"/>
      <c r="F2113"/>
      <c r="L2113" s="44"/>
      <c r="N2113"/>
      <c r="P2113"/>
    </row>
    <row r="2114" spans="1:16">
      <c r="A2114" s="33"/>
      <c r="B2114"/>
      <c r="D2114"/>
      <c r="E2114"/>
      <c r="F2114"/>
      <c r="L2114" s="44"/>
      <c r="N2114"/>
      <c r="P2114"/>
    </row>
    <row r="2115" spans="1:16">
      <c r="A2115" s="33"/>
      <c r="B2115"/>
      <c r="D2115"/>
      <c r="E2115"/>
      <c r="F2115"/>
      <c r="L2115" s="44"/>
      <c r="N2115"/>
      <c r="P2115"/>
    </row>
    <row r="2116" spans="1:16">
      <c r="A2116" s="33"/>
      <c r="B2116"/>
      <c r="D2116"/>
      <c r="E2116"/>
      <c r="F2116"/>
      <c r="L2116" s="44"/>
      <c r="N2116"/>
      <c r="P2116"/>
    </row>
    <row r="2117" spans="1:16">
      <c r="A2117" s="33"/>
      <c r="B2117"/>
      <c r="D2117"/>
      <c r="E2117"/>
      <c r="F2117"/>
      <c r="L2117" s="44"/>
      <c r="N2117"/>
      <c r="P2117"/>
    </row>
    <row r="2118" spans="1:16">
      <c r="A2118" s="33"/>
      <c r="B2118"/>
      <c r="D2118"/>
      <c r="E2118"/>
      <c r="F2118"/>
      <c r="L2118" s="44"/>
      <c r="N2118"/>
      <c r="P2118"/>
    </row>
    <row r="2119" spans="1:16">
      <c r="A2119" s="33"/>
      <c r="B2119"/>
      <c r="D2119"/>
      <c r="E2119"/>
      <c r="F2119"/>
      <c r="L2119" s="44"/>
      <c r="N2119"/>
      <c r="P2119"/>
    </row>
    <row r="2120" spans="1:16">
      <c r="A2120" s="33"/>
      <c r="B2120"/>
      <c r="D2120"/>
      <c r="E2120"/>
      <c r="F2120"/>
      <c r="L2120" s="44"/>
      <c r="N2120"/>
      <c r="P2120"/>
    </row>
    <row r="2121" spans="1:16">
      <c r="A2121" s="33"/>
      <c r="B2121"/>
      <c r="D2121"/>
      <c r="E2121"/>
      <c r="F2121"/>
      <c r="L2121" s="44"/>
      <c r="N2121"/>
      <c r="P2121"/>
    </row>
    <row r="2122" spans="1:16">
      <c r="A2122" s="33"/>
      <c r="B2122"/>
      <c r="D2122"/>
      <c r="E2122"/>
      <c r="F2122"/>
      <c r="L2122" s="44"/>
      <c r="N2122"/>
      <c r="P2122"/>
    </row>
    <row r="2123" spans="1:16">
      <c r="A2123" s="33"/>
      <c r="B2123"/>
      <c r="D2123"/>
      <c r="E2123"/>
      <c r="F2123"/>
      <c r="L2123" s="44"/>
      <c r="N2123"/>
      <c r="P2123"/>
    </row>
    <row r="2124" spans="1:16">
      <c r="A2124" s="33"/>
      <c r="B2124"/>
      <c r="D2124"/>
      <c r="E2124"/>
      <c r="F2124"/>
      <c r="L2124" s="44"/>
      <c r="N2124"/>
      <c r="P2124"/>
    </row>
    <row r="2125" spans="1:16">
      <c r="A2125" s="33"/>
      <c r="B2125"/>
      <c r="D2125"/>
      <c r="E2125"/>
      <c r="F2125"/>
      <c r="L2125" s="44"/>
      <c r="N2125"/>
      <c r="P2125"/>
    </row>
    <row r="2126" spans="1:16">
      <c r="A2126" s="33"/>
      <c r="B2126"/>
      <c r="D2126"/>
      <c r="E2126"/>
      <c r="F2126"/>
      <c r="L2126" s="44"/>
      <c r="N2126"/>
      <c r="P2126"/>
    </row>
    <row r="2127" spans="1:16">
      <c r="A2127" s="33"/>
      <c r="B2127"/>
      <c r="D2127"/>
      <c r="E2127"/>
      <c r="F2127"/>
      <c r="L2127" s="44"/>
      <c r="N2127"/>
      <c r="P2127"/>
    </row>
    <row r="2128" spans="1:16">
      <c r="A2128" s="33"/>
      <c r="B2128"/>
      <c r="D2128"/>
      <c r="E2128"/>
      <c r="F2128"/>
      <c r="L2128" s="44"/>
      <c r="N2128"/>
      <c r="P2128"/>
    </row>
    <row r="2129" spans="1:16">
      <c r="A2129" s="33"/>
      <c r="B2129"/>
      <c r="D2129"/>
      <c r="E2129"/>
      <c r="F2129"/>
      <c r="L2129" s="44"/>
      <c r="N2129"/>
      <c r="P2129"/>
    </row>
    <row r="2130" spans="1:16">
      <c r="A2130" s="33"/>
      <c r="B2130"/>
      <c r="D2130"/>
      <c r="E2130"/>
      <c r="F2130"/>
      <c r="L2130" s="44"/>
      <c r="N2130"/>
      <c r="P2130"/>
    </row>
    <row r="2131" spans="1:16">
      <c r="A2131" s="33"/>
      <c r="B2131"/>
      <c r="D2131"/>
      <c r="E2131"/>
      <c r="F2131"/>
      <c r="L2131" s="44"/>
      <c r="N2131"/>
      <c r="P2131"/>
    </row>
    <row r="2132" spans="1:16">
      <c r="A2132" s="33"/>
      <c r="B2132"/>
      <c r="D2132"/>
      <c r="E2132"/>
      <c r="F2132"/>
      <c r="L2132" s="44"/>
      <c r="N2132"/>
      <c r="P2132"/>
    </row>
    <row r="2133" spans="1:16">
      <c r="A2133" s="33"/>
      <c r="B2133"/>
      <c r="D2133"/>
      <c r="E2133"/>
      <c r="F2133"/>
      <c r="L2133" s="44"/>
      <c r="N2133"/>
      <c r="P2133"/>
    </row>
    <row r="2134" spans="1:16">
      <c r="A2134" s="33"/>
      <c r="B2134"/>
      <c r="D2134"/>
      <c r="E2134"/>
      <c r="F2134"/>
      <c r="L2134" s="44"/>
      <c r="N2134"/>
      <c r="P2134"/>
    </row>
    <row r="2135" spans="1:16">
      <c r="A2135" s="33"/>
      <c r="B2135"/>
      <c r="D2135"/>
      <c r="E2135"/>
      <c r="F2135"/>
      <c r="L2135" s="44"/>
      <c r="N2135"/>
      <c r="P2135"/>
    </row>
    <row r="2136" spans="1:16">
      <c r="A2136" s="33"/>
      <c r="B2136"/>
      <c r="D2136"/>
      <c r="E2136"/>
      <c r="F2136"/>
      <c r="L2136" s="44"/>
      <c r="N2136"/>
      <c r="P2136"/>
    </row>
    <row r="2137" spans="1:16">
      <c r="A2137" s="33"/>
      <c r="B2137"/>
      <c r="D2137"/>
      <c r="E2137"/>
      <c r="F2137"/>
      <c r="L2137" s="44"/>
      <c r="N2137"/>
      <c r="P2137"/>
    </row>
    <row r="2138" spans="1:16">
      <c r="A2138" s="33"/>
      <c r="B2138"/>
      <c r="D2138"/>
      <c r="E2138"/>
      <c r="F2138"/>
      <c r="L2138" s="44"/>
      <c r="N2138"/>
      <c r="P2138"/>
    </row>
    <row r="2139" spans="1:16">
      <c r="A2139" s="33"/>
      <c r="B2139"/>
      <c r="D2139"/>
      <c r="E2139"/>
      <c r="F2139"/>
      <c r="L2139" s="44"/>
      <c r="N2139"/>
      <c r="P2139"/>
    </row>
    <row r="2140" spans="1:16">
      <c r="A2140" s="33"/>
      <c r="B2140"/>
      <c r="D2140"/>
      <c r="E2140"/>
      <c r="F2140"/>
      <c r="L2140" s="44"/>
      <c r="N2140"/>
      <c r="P2140"/>
    </row>
    <row r="2141" spans="1:16">
      <c r="A2141" s="33"/>
      <c r="B2141"/>
      <c r="D2141"/>
      <c r="E2141"/>
      <c r="F2141"/>
      <c r="L2141" s="44"/>
      <c r="N2141"/>
      <c r="P2141"/>
    </row>
    <row r="2142" spans="1:16">
      <c r="A2142" s="33"/>
      <c r="B2142"/>
      <c r="D2142"/>
      <c r="E2142"/>
      <c r="F2142"/>
      <c r="L2142" s="44"/>
      <c r="N2142"/>
      <c r="P2142"/>
    </row>
    <row r="2143" spans="1:16">
      <c r="A2143" s="33"/>
      <c r="B2143"/>
      <c r="D2143"/>
      <c r="E2143"/>
      <c r="F2143"/>
      <c r="L2143" s="44"/>
      <c r="N2143"/>
      <c r="P2143"/>
    </row>
    <row r="2144" spans="1:16">
      <c r="A2144" s="33"/>
      <c r="B2144"/>
      <c r="D2144"/>
      <c r="E2144"/>
      <c r="F2144"/>
      <c r="L2144" s="44"/>
      <c r="N2144"/>
      <c r="P2144"/>
    </row>
    <row r="2145" spans="1:16">
      <c r="A2145" s="33"/>
      <c r="B2145"/>
      <c r="D2145"/>
      <c r="E2145"/>
      <c r="F2145"/>
      <c r="L2145" s="44"/>
      <c r="N2145"/>
      <c r="P2145"/>
    </row>
    <row r="2146" spans="1:16">
      <c r="A2146" s="33"/>
      <c r="B2146"/>
      <c r="D2146"/>
      <c r="E2146"/>
      <c r="F2146"/>
      <c r="L2146" s="44"/>
      <c r="N2146"/>
      <c r="P2146"/>
    </row>
    <row r="2147" spans="1:16">
      <c r="A2147" s="33"/>
      <c r="B2147"/>
      <c r="D2147"/>
      <c r="E2147"/>
      <c r="F2147"/>
      <c r="L2147" s="44"/>
      <c r="N2147"/>
      <c r="P2147"/>
    </row>
    <row r="2148" spans="1:16">
      <c r="A2148" s="33"/>
      <c r="B2148"/>
      <c r="D2148"/>
      <c r="E2148"/>
      <c r="F2148"/>
      <c r="L2148" s="44"/>
      <c r="N2148"/>
      <c r="P2148"/>
    </row>
    <row r="2149" spans="1:16">
      <c r="A2149" s="33"/>
      <c r="B2149"/>
      <c r="D2149"/>
      <c r="E2149"/>
      <c r="F2149"/>
      <c r="L2149" s="44"/>
      <c r="N2149"/>
      <c r="P2149"/>
    </row>
    <row r="2150" spans="1:16">
      <c r="A2150" s="33"/>
      <c r="B2150"/>
      <c r="D2150"/>
      <c r="E2150"/>
      <c r="F2150"/>
      <c r="L2150" s="44"/>
      <c r="N2150"/>
      <c r="P2150"/>
    </row>
    <row r="2151" spans="1:16">
      <c r="A2151" s="33"/>
      <c r="B2151"/>
      <c r="D2151"/>
      <c r="E2151"/>
      <c r="F2151"/>
      <c r="L2151" s="44"/>
      <c r="N2151"/>
      <c r="P2151"/>
    </row>
    <row r="2152" spans="1:16">
      <c r="A2152" s="33"/>
      <c r="B2152"/>
      <c r="D2152"/>
      <c r="E2152"/>
      <c r="F2152"/>
      <c r="L2152" s="44"/>
      <c r="N2152"/>
      <c r="P2152"/>
    </row>
    <row r="2153" spans="1:16">
      <c r="A2153" s="33"/>
      <c r="B2153"/>
      <c r="D2153"/>
      <c r="E2153"/>
      <c r="F2153"/>
      <c r="L2153" s="44"/>
      <c r="N2153"/>
      <c r="P2153"/>
    </row>
    <row r="2154" spans="1:16">
      <c r="A2154" s="33"/>
      <c r="B2154"/>
      <c r="D2154"/>
      <c r="E2154"/>
      <c r="F2154"/>
      <c r="L2154" s="44"/>
      <c r="N2154"/>
      <c r="P2154"/>
    </row>
    <row r="2155" spans="1:16">
      <c r="A2155" s="33"/>
      <c r="B2155"/>
      <c r="D2155"/>
      <c r="E2155"/>
      <c r="F2155"/>
      <c r="L2155" s="44"/>
      <c r="N2155"/>
      <c r="P2155"/>
    </row>
    <row r="2156" spans="1:16">
      <c r="A2156" s="33"/>
      <c r="B2156"/>
      <c r="D2156"/>
      <c r="E2156"/>
      <c r="F2156"/>
      <c r="L2156" s="44"/>
      <c r="N2156"/>
      <c r="P2156"/>
    </row>
    <row r="2157" spans="1:16">
      <c r="A2157" s="33"/>
      <c r="B2157"/>
      <c r="D2157"/>
      <c r="E2157"/>
      <c r="F2157"/>
      <c r="L2157" s="44"/>
      <c r="N2157"/>
      <c r="P2157"/>
    </row>
    <row r="2158" spans="1:16">
      <c r="A2158" s="33"/>
      <c r="B2158"/>
      <c r="D2158"/>
      <c r="E2158"/>
      <c r="F2158"/>
      <c r="L2158" s="44"/>
      <c r="N2158"/>
      <c r="P2158"/>
    </row>
    <row r="2159" spans="1:16">
      <c r="A2159" s="33"/>
      <c r="B2159"/>
      <c r="D2159"/>
      <c r="E2159"/>
      <c r="F2159"/>
      <c r="L2159" s="44"/>
      <c r="N2159"/>
      <c r="P2159"/>
    </row>
    <row r="2160" spans="1:16">
      <c r="A2160" s="33"/>
      <c r="B2160"/>
      <c r="D2160"/>
      <c r="E2160"/>
      <c r="F2160"/>
      <c r="L2160" s="44"/>
      <c r="N2160"/>
      <c r="P2160"/>
    </row>
    <row r="2161" spans="1:16">
      <c r="A2161" s="33"/>
      <c r="B2161"/>
      <c r="D2161"/>
      <c r="E2161"/>
      <c r="F2161"/>
      <c r="L2161" s="44"/>
      <c r="N2161"/>
      <c r="P2161"/>
    </row>
    <row r="2162" spans="1:16">
      <c r="A2162" s="33"/>
      <c r="B2162"/>
      <c r="D2162"/>
      <c r="E2162"/>
      <c r="F2162"/>
      <c r="L2162" s="44"/>
      <c r="N2162"/>
      <c r="P2162"/>
    </row>
    <row r="2163" spans="1:16">
      <c r="A2163" s="33"/>
      <c r="B2163"/>
      <c r="D2163"/>
      <c r="E2163"/>
      <c r="F2163"/>
      <c r="L2163" s="44"/>
      <c r="N2163"/>
      <c r="P2163"/>
    </row>
    <row r="2164" spans="1:16">
      <c r="A2164" s="33"/>
      <c r="B2164"/>
      <c r="D2164"/>
      <c r="E2164"/>
      <c r="F2164"/>
      <c r="L2164" s="44"/>
      <c r="N2164"/>
      <c r="P2164"/>
    </row>
    <row r="2165" spans="1:16">
      <c r="A2165" s="33"/>
      <c r="B2165"/>
      <c r="D2165"/>
      <c r="E2165"/>
      <c r="F2165"/>
      <c r="L2165" s="44"/>
      <c r="N2165"/>
      <c r="P2165"/>
    </row>
    <row r="2166" spans="1:16">
      <c r="A2166" s="33"/>
      <c r="B2166"/>
      <c r="D2166"/>
      <c r="E2166"/>
      <c r="F2166"/>
      <c r="L2166" s="44"/>
      <c r="N2166"/>
      <c r="P2166"/>
    </row>
    <row r="2167" spans="1:16">
      <c r="A2167" s="33"/>
      <c r="B2167"/>
      <c r="D2167"/>
      <c r="E2167"/>
      <c r="F2167"/>
      <c r="L2167" s="44"/>
      <c r="N2167"/>
      <c r="P2167"/>
    </row>
    <row r="2168" spans="1:16">
      <c r="A2168" s="33"/>
      <c r="B2168"/>
      <c r="D2168"/>
      <c r="E2168"/>
      <c r="F2168"/>
      <c r="L2168" s="44"/>
      <c r="N2168"/>
      <c r="P2168"/>
    </row>
    <row r="2169" spans="1:16">
      <c r="A2169" s="33"/>
      <c r="B2169"/>
      <c r="D2169"/>
      <c r="E2169"/>
      <c r="F2169"/>
      <c r="L2169" s="44"/>
      <c r="N2169"/>
      <c r="P2169"/>
    </row>
    <row r="2170" spans="1:16">
      <c r="A2170" s="33"/>
      <c r="B2170"/>
      <c r="D2170"/>
      <c r="E2170"/>
      <c r="F2170"/>
      <c r="L2170" s="44"/>
      <c r="N2170"/>
      <c r="P2170"/>
    </row>
    <row r="2171" spans="1:16">
      <c r="A2171" s="33"/>
      <c r="B2171"/>
      <c r="D2171"/>
      <c r="E2171"/>
      <c r="F2171"/>
      <c r="L2171" s="44"/>
      <c r="N2171"/>
      <c r="P2171"/>
    </row>
    <row r="2172" spans="1:16">
      <c r="A2172" s="33"/>
      <c r="B2172"/>
      <c r="D2172"/>
      <c r="E2172"/>
      <c r="F2172"/>
      <c r="L2172" s="44"/>
      <c r="N2172"/>
      <c r="P2172"/>
    </row>
    <row r="2173" spans="1:16">
      <c r="A2173" s="33"/>
      <c r="B2173"/>
      <c r="D2173"/>
      <c r="E2173"/>
      <c r="F2173"/>
      <c r="L2173" s="44"/>
      <c r="N2173"/>
      <c r="P2173"/>
    </row>
    <row r="2174" spans="1:16">
      <c r="A2174" s="33"/>
      <c r="B2174"/>
      <c r="D2174"/>
      <c r="E2174"/>
      <c r="F2174"/>
      <c r="L2174" s="44"/>
      <c r="N2174"/>
      <c r="P2174"/>
    </row>
    <row r="2175" spans="1:16">
      <c r="A2175" s="33"/>
      <c r="B2175"/>
      <c r="D2175"/>
      <c r="E2175"/>
      <c r="F2175"/>
      <c r="L2175" s="44"/>
      <c r="N2175"/>
      <c r="P2175"/>
    </row>
    <row r="2176" spans="1:16">
      <c r="A2176" s="33"/>
      <c r="B2176"/>
      <c r="D2176"/>
      <c r="E2176"/>
      <c r="F2176"/>
      <c r="L2176" s="44"/>
      <c r="N2176"/>
      <c r="P2176"/>
    </row>
    <row r="2177" spans="1:16">
      <c r="A2177" s="33"/>
      <c r="B2177"/>
      <c r="D2177"/>
      <c r="E2177"/>
      <c r="F2177"/>
      <c r="L2177" s="44"/>
      <c r="N2177"/>
      <c r="P2177"/>
    </row>
    <row r="2178" spans="1:16">
      <c r="A2178" s="33"/>
      <c r="B2178"/>
      <c r="D2178"/>
      <c r="E2178"/>
      <c r="F2178"/>
      <c r="L2178" s="44"/>
      <c r="N2178"/>
      <c r="P2178"/>
    </row>
    <row r="2179" spans="1:16">
      <c r="A2179" s="33"/>
      <c r="B2179"/>
      <c r="D2179"/>
      <c r="E2179"/>
      <c r="F2179"/>
      <c r="L2179" s="44"/>
      <c r="N2179"/>
      <c r="P2179"/>
    </row>
    <row r="2180" spans="1:16">
      <c r="A2180" s="33"/>
      <c r="B2180"/>
      <c r="D2180"/>
      <c r="E2180"/>
      <c r="F2180"/>
      <c r="L2180" s="44"/>
      <c r="N2180"/>
      <c r="P2180"/>
    </row>
    <row r="2181" spans="1:16">
      <c r="A2181" s="33"/>
      <c r="B2181"/>
      <c r="D2181"/>
      <c r="E2181"/>
      <c r="F2181"/>
      <c r="L2181" s="44"/>
      <c r="N2181"/>
      <c r="P2181"/>
    </row>
    <row r="2182" spans="1:16">
      <c r="A2182" s="33"/>
      <c r="B2182"/>
      <c r="D2182"/>
      <c r="E2182"/>
      <c r="F2182"/>
      <c r="L2182" s="44"/>
      <c r="N2182"/>
      <c r="P2182"/>
    </row>
    <row r="2183" spans="1:16">
      <c r="A2183" s="33"/>
      <c r="B2183"/>
      <c r="D2183"/>
      <c r="E2183"/>
      <c r="F2183"/>
      <c r="L2183" s="44"/>
      <c r="N2183"/>
      <c r="P2183"/>
    </row>
    <row r="2184" spans="1:16">
      <c r="A2184" s="33"/>
      <c r="B2184"/>
      <c r="D2184"/>
      <c r="E2184"/>
      <c r="F2184"/>
      <c r="L2184" s="44"/>
      <c r="N2184"/>
      <c r="P2184"/>
    </row>
    <row r="2185" spans="1:16">
      <c r="A2185" s="33"/>
      <c r="B2185"/>
      <c r="D2185"/>
      <c r="E2185"/>
      <c r="F2185"/>
      <c r="L2185" s="44"/>
      <c r="N2185"/>
      <c r="P2185"/>
    </row>
    <row r="2186" spans="1:16">
      <c r="A2186" s="33"/>
      <c r="B2186"/>
      <c r="D2186"/>
      <c r="E2186"/>
      <c r="F2186"/>
      <c r="L2186" s="44"/>
      <c r="N2186"/>
      <c r="P2186"/>
    </row>
    <row r="2187" spans="1:16">
      <c r="A2187" s="33"/>
      <c r="B2187"/>
      <c r="D2187"/>
      <c r="E2187"/>
      <c r="F2187"/>
      <c r="L2187" s="44"/>
      <c r="N2187"/>
      <c r="P2187"/>
    </row>
    <row r="2188" spans="1:16">
      <c r="A2188" s="33"/>
      <c r="B2188"/>
      <c r="D2188"/>
      <c r="E2188"/>
      <c r="F2188"/>
      <c r="L2188" s="44"/>
      <c r="N2188"/>
      <c r="P2188"/>
    </row>
    <row r="2189" spans="1:16">
      <c r="A2189" s="33"/>
      <c r="B2189"/>
      <c r="D2189"/>
      <c r="E2189"/>
      <c r="F2189"/>
      <c r="L2189" s="44"/>
      <c r="N2189"/>
      <c r="P2189"/>
    </row>
    <row r="2190" spans="1:16">
      <c r="A2190" s="33"/>
      <c r="B2190"/>
      <c r="D2190"/>
      <c r="E2190"/>
      <c r="F2190"/>
      <c r="L2190" s="44"/>
      <c r="N2190"/>
      <c r="P2190"/>
    </row>
    <row r="2191" spans="1:16">
      <c r="A2191" s="33"/>
      <c r="B2191"/>
      <c r="D2191"/>
      <c r="E2191"/>
      <c r="F2191"/>
      <c r="L2191" s="44"/>
      <c r="N2191"/>
      <c r="P2191"/>
    </row>
    <row r="2192" spans="1:16">
      <c r="A2192" s="33"/>
      <c r="B2192"/>
      <c r="D2192"/>
      <c r="E2192"/>
      <c r="F2192"/>
      <c r="L2192" s="44"/>
      <c r="N2192"/>
      <c r="P2192"/>
    </row>
    <row r="2193" spans="1:16">
      <c r="A2193" s="33"/>
      <c r="B2193"/>
      <c r="D2193"/>
      <c r="E2193"/>
      <c r="F2193"/>
      <c r="L2193" s="44"/>
      <c r="N2193"/>
      <c r="P2193"/>
    </row>
    <row r="2194" spans="1:16">
      <c r="A2194" s="33"/>
      <c r="B2194"/>
      <c r="D2194"/>
      <c r="E2194"/>
      <c r="F2194"/>
      <c r="L2194" s="44"/>
      <c r="N2194"/>
      <c r="P2194"/>
    </row>
    <row r="2195" spans="1:16">
      <c r="A2195" s="33"/>
      <c r="B2195"/>
      <c r="D2195"/>
      <c r="E2195"/>
      <c r="F2195"/>
      <c r="L2195" s="44"/>
      <c r="N2195"/>
      <c r="P2195"/>
    </row>
    <row r="2196" spans="1:16">
      <c r="A2196" s="33"/>
      <c r="B2196"/>
      <c r="D2196"/>
      <c r="E2196"/>
      <c r="F2196"/>
      <c r="L2196" s="44"/>
      <c r="N2196"/>
      <c r="P2196"/>
    </row>
    <row r="2197" spans="1:16">
      <c r="A2197" s="33"/>
      <c r="B2197"/>
      <c r="D2197"/>
      <c r="E2197"/>
      <c r="F2197"/>
      <c r="L2197" s="44"/>
      <c r="N2197"/>
      <c r="P2197"/>
    </row>
    <row r="2198" spans="1:16">
      <c r="A2198" s="33"/>
      <c r="B2198"/>
      <c r="D2198"/>
      <c r="E2198"/>
      <c r="F2198"/>
      <c r="L2198" s="44"/>
      <c r="N2198"/>
      <c r="P2198"/>
    </row>
    <row r="2199" spans="1:16">
      <c r="A2199" s="33"/>
      <c r="B2199"/>
      <c r="D2199"/>
      <c r="E2199"/>
      <c r="F2199"/>
      <c r="L2199" s="44"/>
      <c r="N2199"/>
      <c r="P2199"/>
    </row>
    <row r="2200" spans="1:16">
      <c r="A2200" s="33"/>
      <c r="B2200"/>
      <c r="D2200"/>
      <c r="E2200"/>
      <c r="F2200"/>
      <c r="L2200" s="44"/>
      <c r="N2200"/>
      <c r="P2200"/>
    </row>
    <row r="2201" spans="1:16">
      <c r="A2201" s="33"/>
      <c r="B2201"/>
      <c r="D2201"/>
      <c r="E2201"/>
      <c r="F2201"/>
      <c r="L2201" s="44"/>
      <c r="N2201"/>
      <c r="P2201"/>
    </row>
    <row r="2202" spans="1:16">
      <c r="A2202" s="33"/>
      <c r="B2202"/>
      <c r="D2202"/>
      <c r="E2202"/>
      <c r="F2202"/>
      <c r="L2202" s="44"/>
      <c r="N2202"/>
      <c r="P2202"/>
    </row>
    <row r="2203" spans="1:16">
      <c r="A2203" s="33"/>
      <c r="B2203"/>
      <c r="D2203"/>
      <c r="E2203"/>
      <c r="F2203"/>
      <c r="L2203" s="44"/>
      <c r="N2203"/>
      <c r="P2203"/>
    </row>
    <row r="2204" spans="1:16">
      <c r="A2204" s="33"/>
      <c r="B2204"/>
      <c r="D2204"/>
      <c r="E2204"/>
      <c r="F2204"/>
      <c r="L2204" s="44"/>
      <c r="N2204"/>
      <c r="P2204"/>
    </row>
    <row r="2205" spans="1:16">
      <c r="A2205" s="33"/>
      <c r="B2205"/>
      <c r="D2205"/>
      <c r="E2205"/>
      <c r="F2205"/>
      <c r="L2205" s="44"/>
      <c r="N2205"/>
      <c r="P2205"/>
    </row>
    <row r="2206" spans="1:16">
      <c r="A2206" s="33"/>
      <c r="B2206"/>
      <c r="D2206"/>
      <c r="E2206"/>
      <c r="F2206"/>
      <c r="L2206" s="44"/>
      <c r="N2206"/>
      <c r="P2206"/>
    </row>
    <row r="2207" spans="1:16">
      <c r="A2207" s="33"/>
      <c r="B2207"/>
      <c r="D2207"/>
      <c r="E2207"/>
      <c r="F2207"/>
      <c r="L2207" s="44"/>
      <c r="N2207"/>
      <c r="P2207"/>
    </row>
    <row r="2208" spans="1:16">
      <c r="A2208" s="33"/>
      <c r="B2208"/>
      <c r="D2208"/>
      <c r="E2208"/>
      <c r="F2208"/>
      <c r="L2208" s="44"/>
      <c r="N2208"/>
      <c r="P2208"/>
    </row>
    <row r="2209" spans="1:16">
      <c r="A2209" s="33"/>
      <c r="B2209"/>
      <c r="D2209"/>
      <c r="E2209"/>
      <c r="F2209"/>
      <c r="L2209" s="44"/>
      <c r="N2209"/>
      <c r="P2209"/>
    </row>
    <row r="2210" spans="1:16">
      <c r="A2210" s="33"/>
      <c r="B2210"/>
      <c r="D2210"/>
      <c r="E2210"/>
      <c r="F2210"/>
      <c r="L2210" s="44"/>
      <c r="N2210"/>
      <c r="P2210"/>
    </row>
    <row r="2211" spans="1:16">
      <c r="A2211" s="33"/>
      <c r="B2211"/>
      <c r="D2211"/>
      <c r="E2211"/>
      <c r="F2211"/>
      <c r="L2211" s="44"/>
      <c r="N2211"/>
      <c r="P2211"/>
    </row>
    <row r="2212" spans="1:16">
      <c r="A2212" s="33"/>
      <c r="B2212"/>
      <c r="D2212"/>
      <c r="E2212"/>
      <c r="F2212"/>
      <c r="L2212" s="44"/>
      <c r="N2212"/>
      <c r="P2212"/>
    </row>
    <row r="2213" spans="1:16">
      <c r="A2213" s="33"/>
      <c r="B2213"/>
      <c r="D2213"/>
      <c r="E2213"/>
      <c r="F2213"/>
      <c r="L2213" s="44"/>
      <c r="N2213"/>
      <c r="P2213"/>
    </row>
    <row r="2214" spans="1:16">
      <c r="A2214" s="33"/>
      <c r="B2214"/>
      <c r="D2214"/>
      <c r="E2214"/>
      <c r="F2214"/>
      <c r="L2214" s="44"/>
      <c r="N2214"/>
      <c r="P2214"/>
    </row>
    <row r="2215" spans="1:16">
      <c r="A2215" s="33"/>
      <c r="B2215"/>
      <c r="D2215"/>
      <c r="E2215"/>
      <c r="F2215"/>
      <c r="L2215" s="44"/>
      <c r="N2215"/>
      <c r="P2215"/>
    </row>
    <row r="2216" spans="1:16">
      <c r="A2216" s="33"/>
      <c r="B2216"/>
      <c r="D2216"/>
      <c r="E2216"/>
      <c r="F2216"/>
      <c r="L2216" s="44"/>
      <c r="N2216"/>
      <c r="P2216"/>
    </row>
    <row r="2217" spans="1:16">
      <c r="A2217" s="33"/>
      <c r="B2217"/>
      <c r="D2217"/>
      <c r="E2217"/>
      <c r="F2217"/>
      <c r="L2217" s="44"/>
      <c r="N2217"/>
      <c r="P2217"/>
    </row>
    <row r="2218" spans="1:16">
      <c r="A2218" s="33"/>
      <c r="B2218"/>
      <c r="D2218"/>
      <c r="E2218"/>
      <c r="F2218"/>
      <c r="L2218" s="44"/>
      <c r="N2218"/>
      <c r="P2218"/>
    </row>
    <row r="2219" spans="1:16">
      <c r="A2219" s="33"/>
      <c r="B2219"/>
      <c r="D2219"/>
      <c r="E2219"/>
      <c r="F2219"/>
      <c r="L2219" s="44"/>
      <c r="N2219"/>
      <c r="P2219"/>
    </row>
    <row r="2220" spans="1:16">
      <c r="A2220" s="33"/>
      <c r="B2220"/>
      <c r="D2220"/>
      <c r="E2220"/>
      <c r="F2220"/>
      <c r="L2220" s="44"/>
      <c r="N2220"/>
      <c r="P2220"/>
    </row>
    <row r="2221" spans="1:16">
      <c r="A2221" s="33"/>
      <c r="B2221"/>
      <c r="D2221"/>
      <c r="E2221"/>
      <c r="F2221"/>
      <c r="L2221" s="44"/>
      <c r="N2221"/>
      <c r="P2221"/>
    </row>
    <row r="2222" spans="1:16">
      <c r="A2222" s="33"/>
      <c r="B2222"/>
      <c r="D2222"/>
      <c r="E2222"/>
      <c r="F2222"/>
      <c r="L2222" s="44"/>
      <c r="N2222"/>
      <c r="P2222"/>
    </row>
    <row r="2223" spans="1:16">
      <c r="A2223" s="33"/>
      <c r="B2223"/>
      <c r="D2223"/>
      <c r="E2223"/>
      <c r="F2223"/>
      <c r="L2223" s="44"/>
      <c r="N2223"/>
      <c r="P2223"/>
    </row>
    <row r="2224" spans="1:16">
      <c r="A2224" s="33"/>
      <c r="B2224"/>
      <c r="D2224"/>
      <c r="E2224"/>
      <c r="F2224"/>
      <c r="L2224" s="44"/>
      <c r="N2224"/>
      <c r="P2224"/>
    </row>
    <row r="2225" spans="1:16">
      <c r="A2225" s="33"/>
      <c r="B2225"/>
      <c r="D2225"/>
      <c r="E2225"/>
      <c r="F2225"/>
      <c r="L2225" s="44"/>
      <c r="N2225"/>
      <c r="P2225"/>
    </row>
    <row r="2226" spans="1:16">
      <c r="A2226" s="33"/>
      <c r="B2226"/>
      <c r="D2226"/>
      <c r="E2226"/>
      <c r="F2226"/>
      <c r="L2226" s="44"/>
      <c r="N2226"/>
      <c r="P2226"/>
    </row>
    <row r="2227" spans="1:16">
      <c r="A2227" s="33"/>
      <c r="B2227"/>
      <c r="D2227"/>
      <c r="E2227"/>
      <c r="F2227"/>
      <c r="L2227" s="44"/>
      <c r="N2227"/>
      <c r="P2227"/>
    </row>
    <row r="2228" spans="1:16">
      <c r="A2228" s="33"/>
      <c r="B2228"/>
      <c r="D2228"/>
      <c r="E2228"/>
      <c r="F2228"/>
      <c r="L2228" s="44"/>
      <c r="N2228"/>
      <c r="P2228"/>
    </row>
    <row r="2229" spans="1:16">
      <c r="A2229" s="33"/>
      <c r="B2229"/>
      <c r="D2229"/>
      <c r="E2229"/>
      <c r="F2229"/>
      <c r="L2229" s="44"/>
      <c r="N2229"/>
      <c r="P2229"/>
    </row>
    <row r="2230" spans="1:16">
      <c r="A2230" s="33"/>
      <c r="B2230"/>
      <c r="D2230"/>
      <c r="E2230"/>
      <c r="F2230"/>
      <c r="L2230" s="44"/>
      <c r="N2230"/>
      <c r="P2230"/>
    </row>
    <row r="2231" spans="1:16">
      <c r="A2231" s="33"/>
      <c r="B2231"/>
      <c r="D2231"/>
      <c r="E2231"/>
      <c r="F2231"/>
      <c r="L2231" s="44"/>
      <c r="N2231"/>
      <c r="P2231"/>
    </row>
    <row r="2232" spans="1:16">
      <c r="A2232" s="33"/>
      <c r="B2232"/>
      <c r="D2232"/>
      <c r="E2232"/>
      <c r="F2232"/>
      <c r="L2232" s="44"/>
      <c r="N2232"/>
      <c r="P2232"/>
    </row>
    <row r="2233" spans="1:16">
      <c r="A2233" s="33"/>
      <c r="B2233"/>
      <c r="D2233"/>
      <c r="E2233"/>
      <c r="F2233"/>
      <c r="L2233" s="44"/>
      <c r="N2233"/>
      <c r="P2233"/>
    </row>
    <row r="2234" spans="1:16">
      <c r="A2234" s="33"/>
      <c r="B2234"/>
      <c r="D2234"/>
      <c r="E2234"/>
      <c r="F2234"/>
      <c r="L2234" s="44"/>
      <c r="N2234"/>
      <c r="P2234"/>
    </row>
    <row r="2235" spans="1:16">
      <c r="A2235" s="33"/>
      <c r="B2235"/>
      <c r="D2235"/>
      <c r="E2235"/>
      <c r="F2235"/>
      <c r="L2235" s="44"/>
      <c r="N2235"/>
      <c r="P2235"/>
    </row>
    <row r="2236" spans="1:16">
      <c r="A2236" s="33"/>
      <c r="B2236"/>
      <c r="D2236"/>
      <c r="E2236"/>
      <c r="F2236"/>
      <c r="L2236" s="44"/>
      <c r="N2236"/>
      <c r="P2236"/>
    </row>
    <row r="2237" spans="1:16">
      <c r="A2237" s="33"/>
      <c r="B2237"/>
      <c r="D2237"/>
      <c r="E2237"/>
      <c r="F2237"/>
      <c r="L2237" s="44"/>
      <c r="N2237"/>
      <c r="P2237"/>
    </row>
    <row r="2238" spans="1:16">
      <c r="A2238" s="33"/>
      <c r="B2238"/>
      <c r="D2238"/>
      <c r="E2238"/>
      <c r="F2238"/>
      <c r="L2238" s="44"/>
      <c r="N2238"/>
      <c r="P2238"/>
    </row>
    <row r="2239" spans="1:16">
      <c r="A2239" s="33"/>
      <c r="B2239"/>
      <c r="D2239"/>
      <c r="E2239"/>
      <c r="F2239"/>
      <c r="L2239" s="44"/>
      <c r="N2239"/>
      <c r="P2239"/>
    </row>
    <row r="2240" spans="1:16">
      <c r="A2240" s="33"/>
      <c r="B2240"/>
      <c r="D2240"/>
      <c r="E2240"/>
      <c r="F2240"/>
      <c r="L2240" s="44"/>
      <c r="N2240"/>
      <c r="P2240"/>
    </row>
    <row r="2241" spans="1:16">
      <c r="A2241" s="33"/>
      <c r="B2241"/>
      <c r="D2241"/>
      <c r="E2241"/>
      <c r="F2241"/>
      <c r="L2241" s="44"/>
      <c r="N2241"/>
      <c r="P2241"/>
    </row>
    <row r="2242" spans="1:16">
      <c r="A2242" s="33"/>
      <c r="B2242"/>
      <c r="D2242"/>
      <c r="E2242"/>
      <c r="F2242"/>
      <c r="L2242" s="44"/>
      <c r="N2242"/>
      <c r="P2242"/>
    </row>
    <row r="2243" spans="1:16">
      <c r="A2243" s="33"/>
      <c r="B2243"/>
      <c r="D2243"/>
      <c r="E2243"/>
      <c r="F2243"/>
      <c r="L2243" s="44"/>
      <c r="N2243"/>
      <c r="P2243"/>
    </row>
    <row r="2244" spans="1:16">
      <c r="A2244" s="33"/>
      <c r="B2244"/>
      <c r="D2244"/>
      <c r="E2244"/>
      <c r="F2244"/>
      <c r="L2244" s="44"/>
      <c r="N2244"/>
      <c r="P2244"/>
    </row>
    <row r="2245" spans="1:16">
      <c r="A2245" s="33"/>
      <c r="B2245"/>
      <c r="D2245"/>
      <c r="E2245"/>
      <c r="F2245"/>
      <c r="L2245" s="44"/>
      <c r="N2245"/>
      <c r="P2245"/>
    </row>
    <row r="2246" spans="1:16">
      <c r="A2246" s="33"/>
      <c r="B2246"/>
      <c r="D2246"/>
      <c r="E2246"/>
      <c r="F2246"/>
      <c r="L2246" s="44"/>
      <c r="N2246"/>
      <c r="P2246"/>
    </row>
    <row r="2247" spans="1:16">
      <c r="A2247" s="33"/>
      <c r="B2247"/>
      <c r="D2247"/>
      <c r="E2247"/>
      <c r="F2247"/>
      <c r="L2247" s="44"/>
      <c r="N2247"/>
      <c r="P2247"/>
    </row>
    <row r="2248" spans="1:16">
      <c r="A2248" s="33"/>
      <c r="B2248"/>
      <c r="D2248"/>
      <c r="E2248"/>
      <c r="F2248"/>
      <c r="L2248" s="44"/>
      <c r="N2248"/>
      <c r="P2248"/>
    </row>
    <row r="2249" spans="1:16">
      <c r="A2249" s="33"/>
      <c r="B2249"/>
      <c r="D2249"/>
      <c r="E2249"/>
      <c r="F2249"/>
      <c r="L2249" s="44"/>
      <c r="N2249"/>
      <c r="P2249"/>
    </row>
    <row r="2250" spans="1:16">
      <c r="A2250" s="33"/>
      <c r="B2250"/>
      <c r="D2250"/>
      <c r="E2250"/>
      <c r="F2250"/>
      <c r="L2250" s="44"/>
      <c r="N2250"/>
      <c r="P2250"/>
    </row>
    <row r="2251" spans="1:16">
      <c r="A2251" s="33"/>
      <c r="B2251"/>
      <c r="D2251"/>
      <c r="E2251"/>
      <c r="F2251"/>
      <c r="L2251" s="44"/>
      <c r="N2251"/>
      <c r="P2251"/>
    </row>
    <row r="2252" spans="1:16">
      <c r="A2252" s="33"/>
      <c r="B2252"/>
      <c r="D2252"/>
      <c r="E2252"/>
      <c r="F2252"/>
      <c r="L2252" s="44"/>
      <c r="N2252"/>
      <c r="P2252"/>
    </row>
    <row r="2253" spans="1:16">
      <c r="A2253" s="33"/>
      <c r="B2253"/>
      <c r="D2253"/>
      <c r="E2253"/>
      <c r="F2253"/>
      <c r="L2253" s="44"/>
      <c r="N2253"/>
      <c r="P2253"/>
    </row>
    <row r="2254" spans="1:16">
      <c r="A2254" s="33"/>
      <c r="B2254"/>
      <c r="D2254"/>
      <c r="E2254"/>
      <c r="F2254"/>
      <c r="L2254" s="44"/>
      <c r="N2254"/>
      <c r="P2254"/>
    </row>
    <row r="2255" spans="1:16">
      <c r="A2255" s="33"/>
      <c r="B2255"/>
      <c r="D2255"/>
      <c r="E2255"/>
      <c r="F2255"/>
      <c r="L2255" s="44"/>
      <c r="N2255"/>
      <c r="P2255"/>
    </row>
    <row r="2256" spans="1:16">
      <c r="A2256" s="33"/>
      <c r="B2256"/>
      <c r="D2256"/>
      <c r="E2256"/>
      <c r="F2256"/>
      <c r="L2256" s="44"/>
      <c r="N2256"/>
      <c r="P2256"/>
    </row>
    <row r="2257" spans="1:16">
      <c r="A2257" s="33"/>
      <c r="B2257"/>
      <c r="D2257"/>
      <c r="E2257"/>
      <c r="F2257"/>
      <c r="L2257" s="44"/>
      <c r="N2257"/>
      <c r="P2257"/>
    </row>
    <row r="2258" spans="1:16">
      <c r="A2258" s="33"/>
      <c r="B2258"/>
      <c r="D2258"/>
      <c r="E2258"/>
      <c r="F2258"/>
      <c r="L2258" s="44"/>
      <c r="N2258"/>
      <c r="P2258"/>
    </row>
    <row r="2259" spans="1:16">
      <c r="A2259" s="33"/>
      <c r="B2259"/>
      <c r="D2259"/>
      <c r="E2259"/>
      <c r="F2259"/>
      <c r="L2259" s="44"/>
      <c r="N2259"/>
      <c r="P2259"/>
    </row>
    <row r="2260" spans="1:16">
      <c r="A2260" s="33"/>
      <c r="B2260"/>
      <c r="D2260"/>
      <c r="E2260"/>
      <c r="F2260"/>
      <c r="L2260" s="44"/>
      <c r="N2260"/>
      <c r="P2260"/>
    </row>
    <row r="2261" spans="1:16">
      <c r="A2261" s="33"/>
      <c r="B2261"/>
      <c r="D2261"/>
      <c r="E2261"/>
      <c r="F2261"/>
      <c r="L2261" s="44"/>
      <c r="N2261"/>
      <c r="P2261"/>
    </row>
    <row r="2262" spans="1:16">
      <c r="A2262" s="33"/>
      <c r="B2262"/>
      <c r="D2262"/>
      <c r="E2262"/>
      <c r="F2262"/>
      <c r="L2262" s="44"/>
      <c r="N2262"/>
      <c r="P2262"/>
    </row>
    <row r="2263" spans="1:16">
      <c r="A2263" s="33"/>
      <c r="B2263"/>
      <c r="D2263"/>
      <c r="E2263"/>
      <c r="F2263"/>
      <c r="L2263" s="44"/>
      <c r="N2263"/>
      <c r="P2263"/>
    </row>
    <row r="2264" spans="1:16">
      <c r="A2264" s="33"/>
      <c r="B2264"/>
      <c r="D2264"/>
      <c r="E2264"/>
      <c r="F2264"/>
      <c r="L2264" s="44"/>
      <c r="N2264"/>
      <c r="P2264"/>
    </row>
    <row r="2265" spans="1:16">
      <c r="A2265" s="33"/>
      <c r="B2265"/>
      <c r="D2265"/>
      <c r="E2265"/>
      <c r="F2265"/>
      <c r="L2265" s="44"/>
      <c r="N2265"/>
      <c r="P2265"/>
    </row>
    <row r="2266" spans="1:16">
      <c r="A2266" s="33"/>
      <c r="B2266"/>
      <c r="D2266"/>
      <c r="E2266"/>
      <c r="F2266"/>
      <c r="L2266" s="44"/>
      <c r="N2266"/>
      <c r="P2266"/>
    </row>
    <row r="2267" spans="1:16">
      <c r="A2267" s="33"/>
      <c r="B2267"/>
      <c r="D2267"/>
      <c r="E2267"/>
      <c r="F2267"/>
      <c r="L2267" s="44"/>
      <c r="N2267"/>
      <c r="P2267"/>
    </row>
    <row r="2268" spans="1:16">
      <c r="A2268" s="33"/>
      <c r="B2268"/>
      <c r="D2268"/>
      <c r="E2268"/>
      <c r="F2268"/>
      <c r="L2268" s="44"/>
      <c r="N2268"/>
      <c r="P2268"/>
    </row>
    <row r="2269" spans="1:16">
      <c r="A2269" s="33"/>
      <c r="B2269"/>
      <c r="D2269"/>
      <c r="E2269"/>
      <c r="F2269"/>
      <c r="L2269" s="44"/>
      <c r="N2269"/>
      <c r="P2269"/>
    </row>
    <row r="2270" spans="1:16">
      <c r="A2270" s="33"/>
      <c r="B2270"/>
      <c r="D2270"/>
      <c r="E2270"/>
      <c r="F2270"/>
      <c r="L2270" s="44"/>
      <c r="N2270"/>
      <c r="P2270"/>
    </row>
    <row r="2271" spans="1:16">
      <c r="A2271" s="33"/>
      <c r="B2271"/>
      <c r="D2271"/>
      <c r="E2271"/>
      <c r="F2271"/>
      <c r="L2271" s="44"/>
      <c r="N2271"/>
      <c r="P2271"/>
    </row>
    <row r="2272" spans="1:16">
      <c r="A2272" s="33"/>
      <c r="B2272"/>
      <c r="D2272"/>
      <c r="E2272"/>
      <c r="F2272"/>
      <c r="L2272" s="44"/>
      <c r="N2272"/>
      <c r="P2272"/>
    </row>
    <row r="2273" spans="1:16">
      <c r="A2273" s="33"/>
      <c r="B2273"/>
      <c r="D2273"/>
      <c r="E2273"/>
      <c r="F2273"/>
      <c r="L2273" s="44"/>
      <c r="N2273"/>
      <c r="P2273"/>
    </row>
    <row r="2274" spans="1:16">
      <c r="A2274" s="33"/>
      <c r="B2274"/>
      <c r="D2274"/>
      <c r="E2274"/>
      <c r="F2274"/>
      <c r="L2274" s="44"/>
      <c r="N2274"/>
      <c r="P2274"/>
    </row>
    <row r="2275" spans="1:16">
      <c r="A2275" s="33"/>
      <c r="B2275"/>
      <c r="D2275"/>
      <c r="E2275"/>
      <c r="F2275"/>
      <c r="L2275" s="44"/>
      <c r="N2275"/>
      <c r="P2275"/>
    </row>
    <row r="2276" spans="1:16">
      <c r="A2276" s="33"/>
      <c r="B2276"/>
      <c r="D2276"/>
      <c r="E2276"/>
      <c r="F2276"/>
      <c r="L2276" s="44"/>
      <c r="N2276"/>
      <c r="P2276"/>
    </row>
    <row r="2277" spans="1:16">
      <c r="A2277" s="33"/>
      <c r="B2277"/>
      <c r="D2277"/>
      <c r="E2277"/>
      <c r="F2277"/>
      <c r="L2277" s="44"/>
      <c r="N2277"/>
      <c r="P2277"/>
    </row>
    <row r="2278" spans="1:16">
      <c r="A2278" s="33"/>
      <c r="B2278"/>
      <c r="D2278"/>
      <c r="E2278"/>
      <c r="F2278"/>
      <c r="L2278" s="44"/>
      <c r="N2278"/>
      <c r="P2278"/>
    </row>
    <row r="2279" spans="1:16">
      <c r="A2279" s="33"/>
      <c r="B2279"/>
      <c r="D2279"/>
      <c r="E2279"/>
      <c r="F2279"/>
      <c r="L2279" s="44"/>
      <c r="N2279"/>
      <c r="P2279"/>
    </row>
    <row r="2280" spans="1:16">
      <c r="A2280" s="33"/>
      <c r="B2280"/>
      <c r="D2280"/>
      <c r="E2280"/>
      <c r="F2280"/>
      <c r="L2280" s="44"/>
      <c r="N2280"/>
      <c r="P2280"/>
    </row>
    <row r="2281" spans="1:16">
      <c r="A2281" s="33"/>
      <c r="B2281"/>
      <c r="D2281"/>
      <c r="E2281"/>
      <c r="F2281"/>
      <c r="L2281" s="44"/>
      <c r="N2281"/>
      <c r="P2281"/>
    </row>
    <row r="2282" spans="1:16">
      <c r="A2282" s="33"/>
      <c r="B2282"/>
      <c r="D2282"/>
      <c r="E2282"/>
      <c r="F2282"/>
      <c r="L2282" s="44"/>
      <c r="N2282"/>
      <c r="P2282"/>
    </row>
    <row r="2283" spans="1:16">
      <c r="A2283" s="33"/>
      <c r="B2283"/>
      <c r="D2283"/>
      <c r="E2283"/>
      <c r="F2283"/>
      <c r="L2283" s="44"/>
      <c r="N2283"/>
      <c r="P2283"/>
    </row>
    <row r="2284" spans="1:16">
      <c r="A2284" s="33"/>
      <c r="B2284"/>
      <c r="D2284"/>
      <c r="E2284"/>
      <c r="F2284"/>
      <c r="L2284" s="44"/>
      <c r="N2284"/>
      <c r="P2284"/>
    </row>
    <row r="2285" spans="1:16">
      <c r="A2285" s="33"/>
      <c r="B2285"/>
      <c r="D2285"/>
      <c r="E2285"/>
      <c r="F2285"/>
      <c r="L2285" s="44"/>
      <c r="N2285"/>
      <c r="P2285"/>
    </row>
    <row r="2286" spans="1:16">
      <c r="A2286" s="33"/>
      <c r="B2286"/>
      <c r="D2286"/>
      <c r="E2286"/>
      <c r="F2286"/>
      <c r="L2286" s="44"/>
      <c r="N2286"/>
      <c r="P2286"/>
    </row>
    <row r="2287" spans="1:16">
      <c r="A2287" s="33"/>
      <c r="B2287"/>
      <c r="D2287"/>
      <c r="E2287"/>
      <c r="F2287"/>
      <c r="L2287" s="44"/>
      <c r="N2287"/>
      <c r="P2287"/>
    </row>
    <row r="2288" spans="1:16">
      <c r="A2288" s="33"/>
      <c r="B2288"/>
      <c r="D2288"/>
      <c r="E2288"/>
      <c r="F2288"/>
      <c r="L2288" s="44"/>
      <c r="N2288"/>
      <c r="P2288"/>
    </row>
    <row r="2289" spans="1:16">
      <c r="A2289" s="33"/>
      <c r="B2289"/>
      <c r="D2289"/>
      <c r="E2289"/>
      <c r="F2289"/>
      <c r="L2289" s="44"/>
      <c r="N2289"/>
      <c r="P2289"/>
    </row>
    <row r="2290" spans="1:16">
      <c r="A2290" s="33"/>
      <c r="B2290"/>
      <c r="D2290"/>
      <c r="E2290"/>
      <c r="F2290"/>
      <c r="L2290" s="44"/>
      <c r="N2290"/>
      <c r="P2290"/>
    </row>
    <row r="2291" spans="1:16">
      <c r="A2291" s="33"/>
      <c r="B2291"/>
      <c r="D2291"/>
      <c r="E2291"/>
      <c r="F2291"/>
      <c r="L2291" s="44"/>
      <c r="N2291"/>
      <c r="P2291"/>
    </row>
    <row r="2292" spans="1:16">
      <c r="A2292" s="33"/>
      <c r="B2292"/>
      <c r="D2292"/>
      <c r="E2292"/>
      <c r="F2292"/>
      <c r="L2292" s="44"/>
      <c r="N2292"/>
      <c r="P2292"/>
    </row>
    <row r="2293" spans="1:16">
      <c r="A2293" s="33"/>
      <c r="B2293"/>
      <c r="D2293"/>
      <c r="E2293"/>
      <c r="F2293"/>
      <c r="L2293" s="44"/>
      <c r="N2293"/>
      <c r="P2293"/>
    </row>
    <row r="2294" spans="1:16">
      <c r="A2294" s="33"/>
      <c r="B2294"/>
      <c r="D2294"/>
      <c r="E2294"/>
      <c r="F2294"/>
      <c r="L2294" s="44"/>
      <c r="N2294"/>
      <c r="P2294"/>
    </row>
    <row r="2295" spans="1:16">
      <c r="A2295" s="33"/>
      <c r="B2295"/>
      <c r="D2295"/>
      <c r="E2295"/>
      <c r="F2295"/>
      <c r="L2295" s="44"/>
      <c r="N2295"/>
      <c r="P2295"/>
    </row>
    <row r="2296" spans="1:16">
      <c r="A2296" s="33"/>
      <c r="B2296"/>
      <c r="D2296"/>
      <c r="E2296"/>
      <c r="F2296"/>
      <c r="L2296" s="44"/>
      <c r="N2296"/>
      <c r="P2296"/>
    </row>
    <row r="2297" spans="1:16">
      <c r="A2297" s="33"/>
      <c r="B2297"/>
      <c r="D2297"/>
      <c r="E2297"/>
      <c r="F2297"/>
      <c r="L2297" s="44"/>
      <c r="N2297"/>
      <c r="P2297"/>
    </row>
    <row r="2298" spans="1:16">
      <c r="A2298" s="33"/>
      <c r="B2298"/>
      <c r="D2298"/>
      <c r="E2298"/>
      <c r="F2298"/>
      <c r="L2298" s="44"/>
      <c r="N2298"/>
      <c r="P2298"/>
    </row>
    <row r="2299" spans="1:16">
      <c r="A2299" s="33"/>
      <c r="B2299"/>
      <c r="D2299"/>
      <c r="E2299"/>
      <c r="F2299"/>
      <c r="L2299" s="44"/>
      <c r="N2299"/>
      <c r="P2299"/>
    </row>
    <row r="2300" spans="1:16">
      <c r="A2300" s="33"/>
      <c r="B2300"/>
      <c r="D2300"/>
      <c r="E2300"/>
      <c r="F2300"/>
      <c r="L2300" s="44"/>
      <c r="N2300"/>
      <c r="P2300"/>
    </row>
    <row r="2301" spans="1:16">
      <c r="A2301" s="33"/>
      <c r="B2301"/>
      <c r="D2301"/>
      <c r="E2301"/>
      <c r="F2301"/>
      <c r="L2301" s="44"/>
      <c r="N2301"/>
      <c r="P2301"/>
    </row>
    <row r="2302" spans="1:16">
      <c r="A2302" s="33"/>
      <c r="B2302"/>
      <c r="D2302"/>
      <c r="E2302"/>
      <c r="F2302"/>
      <c r="L2302" s="44"/>
      <c r="N2302"/>
      <c r="P2302"/>
    </row>
    <row r="2303" spans="1:16">
      <c r="A2303" s="33"/>
      <c r="B2303"/>
      <c r="D2303"/>
      <c r="E2303"/>
      <c r="F2303"/>
      <c r="L2303" s="44"/>
      <c r="N2303"/>
      <c r="P2303"/>
    </row>
    <row r="2304" spans="1:16">
      <c r="A2304" s="33"/>
      <c r="B2304"/>
      <c r="D2304"/>
      <c r="E2304"/>
      <c r="F2304"/>
      <c r="L2304" s="44"/>
      <c r="N2304"/>
      <c r="P2304"/>
    </row>
    <row r="2305" spans="1:16">
      <c r="A2305" s="33"/>
      <c r="B2305"/>
      <c r="D2305"/>
      <c r="E2305"/>
      <c r="F2305"/>
      <c r="L2305" s="44"/>
      <c r="N2305"/>
      <c r="P2305"/>
    </row>
    <row r="2306" spans="1:16">
      <c r="A2306" s="33"/>
      <c r="B2306"/>
      <c r="D2306"/>
      <c r="E2306"/>
      <c r="F2306"/>
      <c r="L2306" s="44"/>
      <c r="N2306"/>
      <c r="P2306"/>
    </row>
    <row r="2307" spans="1:16">
      <c r="A2307" s="33"/>
      <c r="B2307"/>
      <c r="D2307"/>
      <c r="E2307"/>
      <c r="F2307"/>
      <c r="L2307" s="44"/>
      <c r="N2307"/>
      <c r="P2307"/>
    </row>
    <row r="2308" spans="1:16">
      <c r="A2308" s="33"/>
      <c r="B2308"/>
      <c r="D2308"/>
      <c r="E2308"/>
      <c r="F2308"/>
      <c r="L2308" s="44"/>
      <c r="N2308"/>
      <c r="P2308"/>
    </row>
    <row r="2309" spans="1:16">
      <c r="A2309" s="33"/>
      <c r="B2309"/>
      <c r="D2309"/>
      <c r="E2309"/>
      <c r="F2309"/>
      <c r="L2309" s="44"/>
      <c r="N2309"/>
      <c r="P2309"/>
    </row>
    <row r="2310" spans="1:16">
      <c r="A2310" s="33"/>
      <c r="B2310"/>
      <c r="D2310"/>
      <c r="E2310"/>
      <c r="F2310"/>
      <c r="L2310" s="44"/>
      <c r="N2310"/>
      <c r="P2310"/>
    </row>
    <row r="2311" spans="1:16">
      <c r="A2311" s="33"/>
      <c r="B2311"/>
      <c r="D2311"/>
      <c r="E2311"/>
      <c r="F2311"/>
      <c r="L2311" s="44"/>
      <c r="N2311"/>
      <c r="P2311"/>
    </row>
    <row r="2312" spans="1:16">
      <c r="A2312" s="33"/>
      <c r="B2312"/>
      <c r="D2312"/>
      <c r="E2312"/>
      <c r="F2312"/>
      <c r="L2312" s="44"/>
      <c r="N2312"/>
      <c r="P2312"/>
    </row>
    <row r="2313" spans="1:16">
      <c r="A2313" s="33"/>
      <c r="B2313"/>
      <c r="D2313"/>
      <c r="E2313"/>
      <c r="F2313"/>
      <c r="L2313" s="44"/>
      <c r="N2313"/>
      <c r="P2313"/>
    </row>
    <row r="2314" spans="1:16">
      <c r="A2314" s="33"/>
      <c r="B2314"/>
      <c r="D2314"/>
      <c r="E2314"/>
      <c r="F2314"/>
      <c r="L2314" s="44"/>
      <c r="N2314"/>
      <c r="P2314"/>
    </row>
    <row r="2315" spans="1:16">
      <c r="A2315" s="33"/>
      <c r="B2315"/>
      <c r="D2315"/>
      <c r="E2315"/>
      <c r="F2315"/>
      <c r="L2315" s="44"/>
      <c r="N2315"/>
      <c r="P2315"/>
    </row>
    <row r="2316" spans="1:16">
      <c r="A2316" s="33"/>
      <c r="B2316"/>
      <c r="D2316"/>
      <c r="E2316"/>
      <c r="F2316"/>
      <c r="L2316" s="44"/>
      <c r="N2316"/>
      <c r="P2316"/>
    </row>
    <row r="2317" spans="1:16">
      <c r="A2317" s="33"/>
      <c r="B2317"/>
      <c r="D2317"/>
      <c r="E2317"/>
      <c r="F2317"/>
      <c r="L2317" s="44"/>
      <c r="N2317"/>
      <c r="P2317"/>
    </row>
    <row r="2318" spans="1:16">
      <c r="A2318" s="33"/>
      <c r="B2318"/>
      <c r="D2318"/>
      <c r="E2318"/>
      <c r="F2318"/>
      <c r="L2318" s="44"/>
      <c r="N2318"/>
      <c r="P2318"/>
    </row>
    <row r="2319" spans="1:16">
      <c r="A2319" s="33"/>
      <c r="B2319"/>
      <c r="D2319"/>
      <c r="E2319"/>
      <c r="F2319"/>
      <c r="L2319" s="44"/>
      <c r="N2319"/>
      <c r="P2319"/>
    </row>
    <row r="2320" spans="1:16">
      <c r="A2320" s="33"/>
      <c r="B2320"/>
      <c r="D2320"/>
      <c r="E2320"/>
      <c r="F2320"/>
      <c r="L2320" s="44"/>
      <c r="N2320"/>
      <c r="P2320"/>
    </row>
    <row r="2321" spans="1:16">
      <c r="A2321" s="33"/>
      <c r="B2321"/>
      <c r="D2321"/>
      <c r="E2321"/>
      <c r="F2321"/>
      <c r="L2321" s="44"/>
      <c r="N2321"/>
      <c r="P2321"/>
    </row>
    <row r="2322" spans="1:16">
      <c r="A2322" s="33"/>
      <c r="B2322"/>
      <c r="D2322"/>
      <c r="E2322"/>
      <c r="F2322"/>
      <c r="L2322" s="44"/>
      <c r="N2322"/>
      <c r="P2322"/>
    </row>
    <row r="2323" spans="1:16">
      <c r="A2323" s="33"/>
      <c r="B2323"/>
      <c r="D2323"/>
      <c r="E2323"/>
      <c r="F2323"/>
      <c r="L2323" s="44"/>
      <c r="N2323"/>
      <c r="P2323"/>
    </row>
    <row r="2324" spans="1:16">
      <c r="A2324" s="33"/>
      <c r="B2324"/>
      <c r="D2324"/>
      <c r="E2324"/>
      <c r="F2324"/>
      <c r="L2324" s="44"/>
      <c r="N2324"/>
      <c r="P2324"/>
    </row>
    <row r="2325" spans="1:16">
      <c r="A2325" s="33"/>
      <c r="B2325"/>
      <c r="D2325"/>
      <c r="E2325"/>
      <c r="F2325"/>
      <c r="L2325" s="44"/>
      <c r="N2325"/>
      <c r="P2325"/>
    </row>
    <row r="2326" spans="1:16">
      <c r="A2326" s="33"/>
      <c r="B2326"/>
      <c r="D2326"/>
      <c r="E2326"/>
      <c r="F2326"/>
      <c r="L2326" s="44"/>
      <c r="N2326"/>
      <c r="P2326"/>
    </row>
    <row r="2327" spans="1:16">
      <c r="A2327" s="33"/>
      <c r="B2327"/>
      <c r="D2327"/>
      <c r="E2327"/>
      <c r="F2327"/>
      <c r="L2327" s="44"/>
      <c r="N2327"/>
      <c r="P2327"/>
    </row>
    <row r="2328" spans="1:16">
      <c r="A2328" s="33"/>
      <c r="B2328"/>
      <c r="D2328"/>
      <c r="E2328"/>
      <c r="F2328"/>
      <c r="L2328" s="44"/>
      <c r="N2328"/>
      <c r="P2328"/>
    </row>
    <row r="2329" spans="1:16">
      <c r="A2329" s="33"/>
      <c r="B2329"/>
      <c r="D2329"/>
      <c r="E2329"/>
      <c r="F2329"/>
      <c r="L2329" s="44"/>
      <c r="N2329"/>
      <c r="P2329"/>
    </row>
    <row r="2330" spans="1:16">
      <c r="A2330" s="33"/>
      <c r="B2330"/>
      <c r="D2330"/>
      <c r="E2330"/>
      <c r="F2330"/>
      <c r="L2330" s="44"/>
      <c r="N2330"/>
      <c r="P2330"/>
    </row>
    <row r="2331" spans="1:16">
      <c r="A2331" s="33"/>
      <c r="B2331"/>
      <c r="D2331"/>
      <c r="E2331"/>
      <c r="F2331"/>
      <c r="L2331" s="44"/>
      <c r="N2331"/>
      <c r="P2331"/>
    </row>
    <row r="2332" spans="1:16">
      <c r="A2332" s="33"/>
      <c r="B2332"/>
      <c r="D2332"/>
      <c r="E2332"/>
      <c r="F2332"/>
      <c r="L2332" s="44"/>
      <c r="N2332"/>
      <c r="P2332"/>
    </row>
    <row r="2333" spans="1:16">
      <c r="A2333" s="33"/>
      <c r="B2333"/>
      <c r="D2333"/>
      <c r="E2333"/>
      <c r="F2333"/>
      <c r="L2333" s="44"/>
      <c r="N2333"/>
      <c r="P2333"/>
    </row>
    <row r="2334" spans="1:16">
      <c r="A2334" s="33"/>
      <c r="B2334"/>
      <c r="D2334"/>
      <c r="E2334"/>
      <c r="F2334"/>
      <c r="L2334" s="44"/>
      <c r="N2334"/>
      <c r="P2334"/>
    </row>
    <row r="2335" spans="1:16">
      <c r="A2335" s="33"/>
      <c r="B2335"/>
      <c r="D2335"/>
      <c r="E2335"/>
      <c r="F2335"/>
      <c r="L2335" s="44"/>
      <c r="N2335"/>
      <c r="P2335"/>
    </row>
    <row r="2336" spans="1:16">
      <c r="A2336" s="33"/>
      <c r="B2336"/>
      <c r="D2336"/>
      <c r="E2336"/>
      <c r="F2336"/>
      <c r="L2336" s="44"/>
      <c r="N2336"/>
      <c r="P2336"/>
    </row>
    <row r="2337" spans="1:16">
      <c r="A2337" s="33"/>
      <c r="B2337"/>
      <c r="D2337"/>
      <c r="E2337"/>
      <c r="F2337"/>
      <c r="L2337" s="44"/>
      <c r="N2337"/>
      <c r="P2337"/>
    </row>
    <row r="2338" spans="1:16">
      <c r="A2338" s="33"/>
      <c r="B2338"/>
      <c r="D2338"/>
      <c r="E2338"/>
      <c r="F2338"/>
      <c r="L2338" s="44"/>
      <c r="N2338"/>
      <c r="P2338"/>
    </row>
    <row r="2339" spans="1:16">
      <c r="A2339" s="33"/>
      <c r="B2339"/>
      <c r="D2339"/>
      <c r="E2339"/>
      <c r="F2339"/>
      <c r="L2339" s="44"/>
      <c r="N2339"/>
      <c r="P2339"/>
    </row>
    <row r="2340" spans="1:16">
      <c r="A2340" s="33"/>
      <c r="B2340"/>
      <c r="D2340"/>
      <c r="E2340"/>
      <c r="F2340"/>
      <c r="L2340" s="44"/>
      <c r="N2340"/>
      <c r="P2340"/>
    </row>
    <row r="2341" spans="1:16">
      <c r="A2341" s="33"/>
      <c r="B2341"/>
      <c r="D2341"/>
      <c r="E2341"/>
      <c r="F2341"/>
      <c r="L2341" s="44"/>
      <c r="N2341"/>
      <c r="P2341"/>
    </row>
    <row r="2342" spans="1:16">
      <c r="A2342" s="33"/>
      <c r="B2342"/>
      <c r="D2342"/>
      <c r="E2342"/>
      <c r="F2342"/>
      <c r="L2342" s="44"/>
      <c r="N2342"/>
      <c r="P2342"/>
    </row>
    <row r="2343" spans="1:16">
      <c r="A2343" s="33"/>
      <c r="B2343"/>
      <c r="D2343"/>
      <c r="E2343"/>
      <c r="F2343"/>
      <c r="L2343" s="44"/>
      <c r="N2343"/>
      <c r="P2343"/>
    </row>
    <row r="2344" spans="1:16">
      <c r="A2344" s="33"/>
      <c r="B2344"/>
      <c r="D2344"/>
      <c r="E2344"/>
      <c r="F2344"/>
      <c r="L2344" s="44"/>
      <c r="N2344"/>
      <c r="P2344"/>
    </row>
    <row r="2345" spans="1:16">
      <c r="A2345" s="33"/>
      <c r="B2345"/>
      <c r="D2345"/>
      <c r="E2345"/>
      <c r="F2345"/>
      <c r="L2345" s="44"/>
      <c r="N2345"/>
      <c r="P2345"/>
    </row>
    <row r="2346" spans="1:16">
      <c r="A2346" s="33"/>
      <c r="B2346"/>
      <c r="D2346"/>
      <c r="E2346"/>
      <c r="F2346"/>
      <c r="L2346" s="44"/>
      <c r="N2346"/>
      <c r="P2346"/>
    </row>
    <row r="2347" spans="1:16">
      <c r="A2347" s="33"/>
      <c r="B2347"/>
      <c r="D2347"/>
      <c r="E2347"/>
      <c r="F2347"/>
      <c r="L2347" s="44"/>
      <c r="N2347"/>
      <c r="P2347"/>
    </row>
    <row r="2348" spans="1:16">
      <c r="A2348" s="33"/>
      <c r="B2348"/>
      <c r="D2348"/>
      <c r="E2348"/>
      <c r="F2348"/>
      <c r="L2348" s="44"/>
      <c r="N2348"/>
      <c r="P2348"/>
    </row>
    <row r="2349" spans="1:16">
      <c r="A2349" s="33"/>
      <c r="B2349"/>
      <c r="D2349"/>
      <c r="E2349"/>
      <c r="F2349"/>
      <c r="L2349" s="44"/>
      <c r="N2349"/>
      <c r="P2349"/>
    </row>
    <row r="2350" spans="1:16">
      <c r="A2350" s="33"/>
      <c r="B2350"/>
      <c r="D2350"/>
      <c r="E2350"/>
      <c r="F2350"/>
      <c r="L2350" s="44"/>
      <c r="N2350"/>
      <c r="P2350"/>
    </row>
    <row r="2351" spans="1:16">
      <c r="A2351" s="33"/>
      <c r="B2351"/>
      <c r="D2351"/>
      <c r="E2351"/>
      <c r="F2351"/>
      <c r="L2351" s="44"/>
      <c r="N2351"/>
      <c r="P2351"/>
    </row>
    <row r="2352" spans="1:16">
      <c r="A2352" s="33"/>
      <c r="B2352"/>
      <c r="D2352"/>
      <c r="E2352"/>
      <c r="F2352"/>
      <c r="L2352" s="44"/>
      <c r="N2352"/>
      <c r="P2352"/>
    </row>
    <row r="2353" spans="1:16">
      <c r="A2353" s="33"/>
      <c r="B2353"/>
      <c r="D2353"/>
      <c r="E2353"/>
      <c r="F2353"/>
      <c r="L2353" s="44"/>
      <c r="N2353"/>
      <c r="P2353"/>
    </row>
    <row r="2354" spans="1:16">
      <c r="A2354" s="33"/>
      <c r="B2354"/>
      <c r="D2354"/>
      <c r="E2354"/>
      <c r="F2354"/>
      <c r="L2354" s="44"/>
      <c r="N2354"/>
      <c r="P2354"/>
    </row>
    <row r="2355" spans="1:16">
      <c r="A2355" s="33"/>
      <c r="B2355"/>
      <c r="D2355"/>
      <c r="E2355"/>
      <c r="F2355"/>
      <c r="L2355" s="44"/>
      <c r="N2355"/>
      <c r="P2355"/>
    </row>
    <row r="2356" spans="1:16">
      <c r="A2356" s="33"/>
      <c r="B2356"/>
      <c r="D2356"/>
      <c r="E2356"/>
      <c r="F2356"/>
      <c r="L2356" s="44"/>
      <c r="N2356"/>
      <c r="P2356"/>
    </row>
    <row r="2357" spans="1:16">
      <c r="A2357" s="33"/>
      <c r="B2357"/>
      <c r="D2357"/>
      <c r="E2357"/>
      <c r="F2357"/>
      <c r="L2357" s="44"/>
      <c r="N2357"/>
      <c r="P2357"/>
    </row>
    <row r="2358" spans="1:16">
      <c r="A2358" s="33"/>
      <c r="B2358"/>
      <c r="D2358"/>
      <c r="E2358"/>
      <c r="F2358"/>
      <c r="L2358" s="44"/>
      <c r="N2358"/>
      <c r="P2358"/>
    </row>
    <row r="2359" spans="1:16">
      <c r="A2359" s="33"/>
      <c r="B2359"/>
      <c r="D2359"/>
      <c r="E2359"/>
      <c r="F2359"/>
      <c r="L2359" s="44"/>
      <c r="N2359"/>
      <c r="P2359"/>
    </row>
    <row r="2360" spans="1:16">
      <c r="A2360" s="33"/>
      <c r="B2360"/>
      <c r="D2360"/>
      <c r="E2360"/>
      <c r="F2360"/>
      <c r="L2360" s="44"/>
      <c r="N2360"/>
      <c r="P2360"/>
    </row>
    <row r="2361" spans="1:16">
      <c r="A2361" s="33"/>
      <c r="B2361"/>
      <c r="D2361"/>
      <c r="E2361"/>
      <c r="F2361"/>
      <c r="L2361" s="44"/>
      <c r="N2361"/>
      <c r="P2361"/>
    </row>
    <row r="2362" spans="1:16">
      <c r="A2362" s="33"/>
      <c r="B2362"/>
      <c r="D2362"/>
      <c r="E2362"/>
      <c r="F2362"/>
      <c r="L2362" s="44"/>
      <c r="N2362"/>
      <c r="P2362"/>
    </row>
    <row r="2363" spans="1:16">
      <c r="A2363" s="33"/>
      <c r="B2363"/>
      <c r="D2363"/>
      <c r="E2363"/>
      <c r="F2363"/>
      <c r="L2363" s="44"/>
      <c r="N2363"/>
      <c r="P2363"/>
    </row>
    <row r="2364" spans="1:16">
      <c r="A2364" s="33"/>
      <c r="B2364"/>
      <c r="D2364"/>
      <c r="E2364"/>
      <c r="F2364"/>
      <c r="L2364" s="44"/>
      <c r="N2364"/>
      <c r="P2364"/>
    </row>
    <row r="2365" spans="1:16">
      <c r="A2365" s="33"/>
      <c r="B2365"/>
      <c r="D2365"/>
      <c r="E2365"/>
      <c r="F2365"/>
      <c r="L2365" s="44"/>
      <c r="N2365"/>
      <c r="P2365"/>
    </row>
    <row r="2366" spans="1:16">
      <c r="A2366" s="33"/>
      <c r="B2366"/>
      <c r="D2366"/>
      <c r="E2366"/>
      <c r="F2366"/>
      <c r="L2366" s="44"/>
      <c r="N2366"/>
      <c r="P2366"/>
    </row>
    <row r="2367" spans="1:16">
      <c r="A2367" s="33"/>
      <c r="B2367"/>
      <c r="D2367"/>
      <c r="E2367"/>
      <c r="F2367"/>
      <c r="L2367" s="44"/>
      <c r="N2367"/>
      <c r="P2367"/>
    </row>
    <row r="2368" spans="1:16">
      <c r="A2368" s="33"/>
      <c r="B2368"/>
      <c r="D2368"/>
      <c r="E2368"/>
      <c r="F2368"/>
      <c r="L2368" s="44"/>
      <c r="N2368"/>
      <c r="P2368"/>
    </row>
    <row r="2369" spans="1:16">
      <c r="A2369" s="33"/>
      <c r="B2369"/>
      <c r="D2369"/>
      <c r="E2369"/>
      <c r="F2369"/>
      <c r="L2369" s="44"/>
      <c r="N2369"/>
      <c r="P2369"/>
    </row>
    <row r="2370" spans="1:16">
      <c r="A2370" s="33"/>
      <c r="B2370"/>
      <c r="D2370"/>
      <c r="E2370"/>
      <c r="F2370"/>
      <c r="L2370" s="44"/>
      <c r="N2370"/>
      <c r="P2370"/>
    </row>
    <row r="2371" spans="1:16">
      <c r="A2371" s="33"/>
      <c r="B2371"/>
      <c r="D2371"/>
      <c r="E2371"/>
      <c r="F2371"/>
      <c r="L2371" s="44"/>
      <c r="N2371"/>
      <c r="P2371"/>
    </row>
    <row r="2372" spans="1:16">
      <c r="A2372" s="33"/>
      <c r="B2372"/>
      <c r="D2372"/>
      <c r="E2372"/>
      <c r="F2372"/>
      <c r="L2372" s="44"/>
      <c r="N2372"/>
      <c r="P2372"/>
    </row>
    <row r="2373" spans="1:16">
      <c r="A2373" s="33"/>
      <c r="B2373"/>
      <c r="D2373"/>
      <c r="E2373"/>
      <c r="F2373"/>
      <c r="L2373" s="44"/>
      <c r="N2373"/>
      <c r="P2373"/>
    </row>
    <row r="2374" spans="1:16">
      <c r="A2374" s="33"/>
      <c r="B2374"/>
      <c r="D2374"/>
      <c r="E2374"/>
      <c r="F2374"/>
      <c r="L2374" s="44"/>
      <c r="N2374"/>
      <c r="P2374"/>
    </row>
    <row r="2375" spans="1:16">
      <c r="A2375" s="33"/>
      <c r="B2375"/>
      <c r="D2375"/>
      <c r="E2375"/>
      <c r="F2375"/>
      <c r="L2375" s="44"/>
      <c r="N2375"/>
      <c r="P2375"/>
    </row>
    <row r="2376" spans="1:16">
      <c r="A2376" s="33"/>
      <c r="B2376"/>
      <c r="D2376"/>
      <c r="E2376"/>
      <c r="F2376"/>
      <c r="L2376" s="44"/>
      <c r="N2376"/>
      <c r="P2376"/>
    </row>
    <row r="2377" spans="1:16">
      <c r="A2377" s="33"/>
      <c r="B2377"/>
      <c r="D2377"/>
      <c r="E2377"/>
      <c r="F2377"/>
      <c r="L2377" s="44"/>
      <c r="N2377"/>
      <c r="P2377"/>
    </row>
    <row r="2378" spans="1:16">
      <c r="A2378" s="33"/>
      <c r="B2378"/>
      <c r="D2378"/>
      <c r="E2378"/>
      <c r="F2378"/>
      <c r="L2378" s="44"/>
      <c r="N2378"/>
      <c r="P2378"/>
    </row>
    <row r="2379" spans="1:16">
      <c r="A2379" s="33"/>
      <c r="B2379"/>
      <c r="D2379"/>
      <c r="E2379"/>
      <c r="F2379"/>
      <c r="L2379" s="44"/>
      <c r="N2379"/>
      <c r="P2379"/>
    </row>
    <row r="2380" spans="1:16">
      <c r="A2380" s="33"/>
      <c r="B2380"/>
      <c r="D2380"/>
      <c r="E2380"/>
      <c r="F2380"/>
      <c r="L2380" s="44"/>
      <c r="N2380"/>
      <c r="P2380"/>
    </row>
    <row r="2381" spans="1:16">
      <c r="A2381" s="33"/>
      <c r="B2381"/>
      <c r="D2381"/>
      <c r="E2381"/>
      <c r="F2381"/>
      <c r="L2381" s="44"/>
      <c r="N2381"/>
      <c r="P2381"/>
    </row>
    <row r="2382" spans="1:16">
      <c r="A2382" s="33"/>
      <c r="B2382"/>
      <c r="D2382"/>
      <c r="E2382"/>
      <c r="F2382"/>
      <c r="L2382" s="44"/>
      <c r="N2382"/>
      <c r="P2382"/>
    </row>
    <row r="2383" spans="1:16">
      <c r="A2383" s="33"/>
      <c r="B2383"/>
      <c r="D2383"/>
      <c r="E2383"/>
      <c r="F2383"/>
      <c r="L2383" s="44"/>
      <c r="N2383"/>
      <c r="P2383"/>
    </row>
    <row r="2384" spans="1:16">
      <c r="A2384" s="33"/>
      <c r="B2384"/>
      <c r="D2384"/>
      <c r="E2384"/>
      <c r="F2384"/>
      <c r="L2384" s="44"/>
      <c r="N2384"/>
      <c r="P2384"/>
    </row>
    <row r="2385" spans="1:16">
      <c r="A2385" s="33"/>
      <c r="B2385"/>
      <c r="D2385"/>
      <c r="E2385"/>
      <c r="F2385"/>
      <c r="L2385" s="44"/>
      <c r="N2385"/>
      <c r="P2385"/>
    </row>
    <row r="2386" spans="1:16">
      <c r="A2386" s="33"/>
      <c r="B2386"/>
      <c r="D2386"/>
      <c r="E2386"/>
      <c r="F2386"/>
      <c r="L2386" s="44"/>
      <c r="N2386"/>
      <c r="P2386"/>
    </row>
    <row r="2387" spans="1:16">
      <c r="A2387" s="33"/>
      <c r="B2387"/>
      <c r="D2387"/>
      <c r="E2387"/>
      <c r="F2387"/>
      <c r="L2387" s="44"/>
      <c r="N2387"/>
      <c r="P2387"/>
    </row>
    <row r="2388" spans="1:16">
      <c r="A2388" s="33"/>
      <c r="B2388"/>
      <c r="D2388"/>
      <c r="E2388"/>
      <c r="F2388"/>
      <c r="L2388" s="44"/>
      <c r="N2388"/>
      <c r="P2388"/>
    </row>
    <row r="2389" spans="1:16">
      <c r="A2389" s="33"/>
      <c r="B2389"/>
      <c r="D2389"/>
      <c r="E2389"/>
      <c r="F2389"/>
      <c r="L2389" s="44"/>
      <c r="N2389"/>
      <c r="P2389"/>
    </row>
    <row r="2390" spans="1:16">
      <c r="A2390" s="33"/>
      <c r="B2390"/>
      <c r="D2390"/>
      <c r="E2390"/>
      <c r="F2390"/>
      <c r="L2390" s="44"/>
      <c r="N2390"/>
      <c r="P2390"/>
    </row>
    <row r="2391" spans="1:16">
      <c r="A2391" s="33"/>
      <c r="B2391"/>
      <c r="D2391"/>
      <c r="E2391"/>
      <c r="F2391"/>
      <c r="L2391" s="44"/>
      <c r="N2391"/>
      <c r="P2391"/>
    </row>
    <row r="2392" spans="1:16">
      <c r="A2392" s="33"/>
      <c r="B2392"/>
      <c r="D2392"/>
      <c r="E2392"/>
      <c r="F2392"/>
      <c r="L2392" s="44"/>
      <c r="N2392"/>
      <c r="P2392"/>
    </row>
    <row r="2393" spans="1:16">
      <c r="A2393" s="33"/>
      <c r="B2393"/>
      <c r="D2393"/>
      <c r="E2393"/>
      <c r="F2393"/>
      <c r="L2393" s="44"/>
      <c r="N2393"/>
      <c r="P2393"/>
    </row>
    <row r="2394" spans="1:16">
      <c r="A2394" s="33"/>
      <c r="B2394"/>
      <c r="D2394"/>
      <c r="E2394"/>
      <c r="F2394"/>
      <c r="L2394" s="44"/>
      <c r="N2394"/>
      <c r="P2394"/>
    </row>
    <row r="2395" spans="1:16">
      <c r="A2395" s="33"/>
      <c r="B2395"/>
      <c r="D2395"/>
      <c r="E2395"/>
      <c r="F2395"/>
      <c r="L2395" s="44"/>
      <c r="N2395"/>
      <c r="P2395"/>
    </row>
    <row r="2396" spans="1:16">
      <c r="A2396" s="33"/>
      <c r="B2396"/>
      <c r="D2396"/>
      <c r="E2396"/>
      <c r="F2396"/>
      <c r="L2396" s="44"/>
      <c r="N2396"/>
      <c r="P2396"/>
    </row>
    <row r="2397" spans="1:16">
      <c r="A2397" s="33"/>
      <c r="B2397"/>
      <c r="D2397"/>
      <c r="E2397"/>
      <c r="F2397"/>
      <c r="L2397" s="44"/>
      <c r="N2397"/>
      <c r="P2397"/>
    </row>
    <row r="2398" spans="1:16">
      <c r="A2398" s="33"/>
      <c r="B2398"/>
      <c r="D2398"/>
      <c r="E2398"/>
      <c r="F2398"/>
      <c r="L2398" s="44"/>
      <c r="N2398"/>
      <c r="P2398"/>
    </row>
    <row r="2399" spans="1:16">
      <c r="A2399" s="33"/>
      <c r="B2399"/>
      <c r="D2399"/>
      <c r="E2399"/>
      <c r="F2399"/>
      <c r="L2399" s="44"/>
      <c r="N2399"/>
      <c r="P2399"/>
    </row>
    <row r="2400" spans="1:16">
      <c r="A2400" s="33"/>
      <c r="B2400"/>
      <c r="D2400"/>
      <c r="E2400"/>
      <c r="F2400"/>
      <c r="L2400" s="44"/>
      <c r="N2400"/>
      <c r="P2400"/>
    </row>
    <row r="2401" spans="1:16">
      <c r="A2401" s="33"/>
      <c r="B2401"/>
      <c r="D2401"/>
      <c r="E2401"/>
      <c r="F2401"/>
      <c r="L2401" s="44"/>
      <c r="N2401"/>
      <c r="P2401"/>
    </row>
    <row r="2402" spans="1:16">
      <c r="A2402" s="33"/>
      <c r="B2402"/>
      <c r="D2402"/>
      <c r="E2402"/>
      <c r="F2402"/>
      <c r="L2402" s="44"/>
      <c r="N2402"/>
      <c r="P2402"/>
    </row>
    <row r="2403" spans="1:16">
      <c r="A2403" s="33"/>
      <c r="B2403"/>
      <c r="D2403"/>
      <c r="E2403"/>
      <c r="F2403"/>
      <c r="L2403" s="44"/>
      <c r="N2403"/>
      <c r="P2403"/>
    </row>
    <row r="2404" spans="1:16">
      <c r="A2404" s="33"/>
      <c r="B2404"/>
      <c r="D2404"/>
      <c r="E2404"/>
      <c r="F2404"/>
      <c r="L2404" s="44"/>
      <c r="N2404"/>
      <c r="P2404"/>
    </row>
    <row r="2405" spans="1:16">
      <c r="A2405" s="33"/>
      <c r="B2405"/>
      <c r="D2405"/>
      <c r="E2405"/>
      <c r="F2405"/>
      <c r="L2405" s="44"/>
      <c r="N2405"/>
      <c r="P2405"/>
    </row>
    <row r="2406" spans="1:16">
      <c r="A2406" s="33"/>
      <c r="B2406"/>
      <c r="D2406"/>
      <c r="E2406"/>
      <c r="F2406"/>
      <c r="L2406" s="44"/>
      <c r="N2406"/>
      <c r="P2406"/>
    </row>
    <row r="2407" spans="1:16">
      <c r="A2407" s="33"/>
      <c r="B2407"/>
      <c r="D2407"/>
      <c r="E2407"/>
      <c r="F2407"/>
      <c r="L2407" s="44"/>
      <c r="N2407"/>
      <c r="P2407"/>
    </row>
    <row r="2408" spans="1:16">
      <c r="A2408" s="33"/>
      <c r="B2408"/>
      <c r="D2408"/>
      <c r="E2408"/>
      <c r="F2408"/>
      <c r="L2408" s="44"/>
      <c r="N2408"/>
      <c r="P2408"/>
    </row>
    <row r="2409" spans="1:16">
      <c r="A2409" s="33"/>
      <c r="B2409"/>
      <c r="D2409"/>
      <c r="E2409"/>
      <c r="F2409"/>
      <c r="L2409" s="44"/>
      <c r="N2409"/>
      <c r="P2409"/>
    </row>
    <row r="2410" spans="1:16">
      <c r="A2410" s="33"/>
      <c r="B2410"/>
      <c r="D2410"/>
      <c r="E2410"/>
      <c r="F2410"/>
      <c r="L2410" s="44"/>
      <c r="N2410"/>
      <c r="P2410"/>
    </row>
    <row r="2411" spans="1:16">
      <c r="A2411" s="33"/>
      <c r="B2411"/>
      <c r="D2411"/>
      <c r="E2411"/>
      <c r="F2411"/>
      <c r="L2411" s="44"/>
      <c r="N2411"/>
      <c r="P2411"/>
    </row>
    <row r="2412" spans="1:16">
      <c r="A2412" s="33"/>
      <c r="B2412"/>
      <c r="D2412"/>
      <c r="E2412"/>
      <c r="F2412"/>
      <c r="L2412" s="44"/>
      <c r="N2412"/>
      <c r="P2412"/>
    </row>
    <row r="2413" spans="1:16">
      <c r="A2413" s="33"/>
      <c r="B2413"/>
      <c r="D2413"/>
      <c r="E2413"/>
      <c r="F2413"/>
      <c r="L2413" s="44"/>
      <c r="N2413"/>
      <c r="P2413"/>
    </row>
    <row r="2414" spans="1:16">
      <c r="A2414" s="33"/>
      <c r="B2414"/>
      <c r="D2414"/>
      <c r="E2414"/>
      <c r="F2414"/>
      <c r="L2414" s="44"/>
      <c r="N2414"/>
      <c r="P2414"/>
    </row>
    <row r="2415" spans="1:16">
      <c r="A2415" s="33"/>
      <c r="B2415"/>
      <c r="D2415"/>
      <c r="E2415"/>
      <c r="F2415"/>
      <c r="L2415" s="44"/>
      <c r="N2415"/>
      <c r="P2415"/>
    </row>
    <row r="2416" spans="1:16">
      <c r="A2416" s="33"/>
      <c r="B2416"/>
      <c r="D2416"/>
      <c r="E2416"/>
      <c r="F2416"/>
      <c r="L2416" s="44"/>
      <c r="N2416"/>
      <c r="P2416"/>
    </row>
    <row r="2417" spans="1:16">
      <c r="A2417" s="33"/>
      <c r="B2417"/>
      <c r="D2417"/>
      <c r="E2417"/>
      <c r="F2417"/>
      <c r="L2417" s="44"/>
      <c r="N2417"/>
      <c r="P2417"/>
    </row>
    <row r="2418" spans="1:16">
      <c r="A2418" s="33"/>
      <c r="B2418"/>
      <c r="D2418"/>
      <c r="E2418"/>
      <c r="F2418"/>
      <c r="L2418" s="44"/>
      <c r="N2418"/>
      <c r="P2418"/>
    </row>
    <row r="2419" spans="1:16">
      <c r="A2419" s="33"/>
      <c r="B2419"/>
      <c r="D2419"/>
      <c r="E2419"/>
      <c r="F2419"/>
      <c r="L2419" s="44"/>
      <c r="N2419"/>
      <c r="P2419"/>
    </row>
    <row r="2420" spans="1:16">
      <c r="A2420" s="33"/>
      <c r="B2420"/>
      <c r="D2420"/>
      <c r="E2420"/>
      <c r="F2420"/>
      <c r="L2420" s="44"/>
      <c r="N2420"/>
      <c r="P2420"/>
    </row>
    <row r="2421" spans="1:16">
      <c r="A2421" s="33"/>
      <c r="B2421"/>
      <c r="D2421"/>
      <c r="E2421"/>
      <c r="F2421"/>
      <c r="L2421" s="44"/>
      <c r="N2421"/>
      <c r="P2421"/>
    </row>
    <row r="2422" spans="1:16">
      <c r="A2422" s="33"/>
      <c r="B2422"/>
      <c r="D2422"/>
      <c r="E2422"/>
      <c r="F2422"/>
      <c r="L2422" s="44"/>
      <c r="N2422"/>
      <c r="P2422"/>
    </row>
    <row r="2423" spans="1:16">
      <c r="A2423" s="33"/>
      <c r="B2423"/>
      <c r="D2423"/>
      <c r="E2423"/>
      <c r="F2423"/>
      <c r="L2423" s="44"/>
      <c r="N2423"/>
      <c r="P2423"/>
    </row>
    <row r="2424" spans="1:16">
      <c r="A2424" s="33"/>
      <c r="B2424"/>
      <c r="D2424"/>
      <c r="E2424"/>
      <c r="F2424"/>
      <c r="L2424" s="44"/>
      <c r="N2424"/>
      <c r="P2424"/>
    </row>
    <row r="2425" spans="1:16">
      <c r="A2425" s="33"/>
      <c r="B2425"/>
      <c r="D2425"/>
      <c r="E2425"/>
      <c r="F2425"/>
      <c r="L2425" s="44"/>
      <c r="N2425"/>
      <c r="P2425"/>
    </row>
    <row r="2426" spans="1:16">
      <c r="A2426" s="33"/>
      <c r="B2426"/>
      <c r="D2426"/>
      <c r="E2426"/>
      <c r="F2426"/>
      <c r="L2426" s="44"/>
      <c r="N2426"/>
      <c r="P2426"/>
    </row>
    <row r="2427" spans="1:16">
      <c r="A2427" s="33"/>
      <c r="B2427"/>
      <c r="D2427"/>
      <c r="E2427"/>
      <c r="F2427"/>
      <c r="L2427" s="44"/>
      <c r="N2427"/>
      <c r="P2427"/>
    </row>
    <row r="2428" spans="1:16">
      <c r="A2428" s="33"/>
      <c r="B2428"/>
      <c r="D2428"/>
      <c r="E2428"/>
      <c r="F2428"/>
      <c r="L2428" s="44"/>
      <c r="N2428"/>
      <c r="P2428"/>
    </row>
    <row r="2429" spans="1:16">
      <c r="A2429" s="33"/>
      <c r="B2429"/>
      <c r="D2429"/>
      <c r="E2429"/>
      <c r="F2429"/>
      <c r="L2429" s="44"/>
      <c r="N2429"/>
      <c r="P2429"/>
    </row>
    <row r="2430" spans="1:16">
      <c r="A2430" s="33"/>
      <c r="B2430"/>
      <c r="D2430"/>
      <c r="E2430"/>
      <c r="F2430"/>
      <c r="L2430" s="44"/>
      <c r="N2430"/>
      <c r="P2430"/>
    </row>
    <row r="2431" spans="1:16">
      <c r="A2431" s="33"/>
      <c r="B2431"/>
      <c r="D2431"/>
      <c r="E2431"/>
      <c r="F2431"/>
      <c r="L2431" s="44"/>
      <c r="N2431"/>
      <c r="P2431"/>
    </row>
    <row r="2432" spans="1:16">
      <c r="A2432" s="33"/>
      <c r="B2432"/>
      <c r="D2432"/>
      <c r="E2432"/>
      <c r="F2432"/>
      <c r="L2432" s="44"/>
      <c r="N2432"/>
      <c r="P2432"/>
    </row>
    <row r="2433" spans="1:16">
      <c r="A2433" s="33"/>
      <c r="B2433"/>
      <c r="D2433"/>
      <c r="E2433"/>
      <c r="F2433"/>
      <c r="L2433" s="44"/>
      <c r="N2433"/>
      <c r="P2433"/>
    </row>
    <row r="2434" spans="1:16">
      <c r="A2434" s="33"/>
      <c r="B2434"/>
      <c r="D2434"/>
      <c r="E2434"/>
      <c r="F2434"/>
      <c r="L2434" s="44"/>
      <c r="N2434"/>
      <c r="P2434"/>
    </row>
    <row r="2435" spans="1:16">
      <c r="A2435" s="33"/>
      <c r="B2435"/>
      <c r="D2435"/>
      <c r="E2435"/>
      <c r="F2435"/>
      <c r="L2435" s="44"/>
      <c r="N2435"/>
      <c r="P2435"/>
    </row>
    <row r="2436" spans="1:16">
      <c r="A2436" s="33"/>
      <c r="B2436"/>
      <c r="D2436"/>
      <c r="E2436"/>
      <c r="F2436"/>
      <c r="L2436" s="44"/>
      <c r="N2436"/>
      <c r="P2436"/>
    </row>
    <row r="2437" spans="1:16">
      <c r="A2437" s="33"/>
      <c r="B2437"/>
      <c r="D2437"/>
      <c r="E2437"/>
      <c r="F2437"/>
      <c r="L2437" s="44"/>
      <c r="N2437"/>
      <c r="P2437"/>
    </row>
    <row r="2438" spans="1:16">
      <c r="A2438" s="33"/>
      <c r="B2438"/>
      <c r="D2438"/>
      <c r="E2438"/>
      <c r="F2438"/>
      <c r="L2438" s="44"/>
      <c r="N2438"/>
      <c r="P2438"/>
    </row>
    <row r="2439" spans="1:16">
      <c r="A2439" s="33"/>
      <c r="B2439"/>
      <c r="D2439"/>
      <c r="E2439"/>
      <c r="F2439"/>
      <c r="L2439" s="44"/>
      <c r="N2439"/>
      <c r="P2439"/>
    </row>
    <row r="2440" spans="1:16">
      <c r="A2440" s="33"/>
      <c r="B2440"/>
      <c r="D2440"/>
      <c r="E2440"/>
      <c r="F2440"/>
      <c r="L2440" s="44"/>
      <c r="N2440"/>
      <c r="P2440"/>
    </row>
    <row r="2441" spans="1:16">
      <c r="A2441" s="33"/>
      <c r="B2441"/>
      <c r="D2441"/>
      <c r="E2441"/>
      <c r="F2441"/>
      <c r="L2441" s="44"/>
      <c r="N2441"/>
      <c r="P2441"/>
    </row>
    <row r="2442" spans="1:16">
      <c r="A2442" s="33"/>
      <c r="B2442"/>
      <c r="D2442"/>
      <c r="E2442"/>
      <c r="F2442"/>
      <c r="L2442" s="44"/>
      <c r="N2442"/>
      <c r="P2442"/>
    </row>
    <row r="2443" spans="1:16">
      <c r="A2443" s="33"/>
      <c r="B2443"/>
      <c r="D2443"/>
      <c r="E2443"/>
      <c r="F2443"/>
      <c r="L2443" s="44"/>
      <c r="N2443"/>
      <c r="P2443"/>
    </row>
    <row r="2444" spans="1:16">
      <c r="A2444" s="33"/>
      <c r="B2444"/>
      <c r="D2444"/>
      <c r="E2444"/>
      <c r="F2444"/>
      <c r="L2444" s="44"/>
      <c r="N2444"/>
      <c r="P2444"/>
    </row>
    <row r="2445" spans="1:16">
      <c r="A2445" s="33"/>
      <c r="B2445"/>
      <c r="D2445"/>
      <c r="E2445"/>
      <c r="F2445"/>
      <c r="L2445" s="44"/>
      <c r="N2445"/>
      <c r="P2445"/>
    </row>
    <row r="2446" spans="1:16">
      <c r="A2446" s="33"/>
      <c r="B2446"/>
      <c r="D2446"/>
      <c r="E2446"/>
      <c r="F2446"/>
      <c r="L2446" s="44"/>
      <c r="N2446"/>
      <c r="P2446"/>
    </row>
    <row r="2447" spans="1:16">
      <c r="A2447" s="33"/>
      <c r="B2447"/>
      <c r="D2447"/>
      <c r="E2447"/>
      <c r="F2447"/>
      <c r="L2447" s="44"/>
      <c r="N2447"/>
      <c r="P2447"/>
    </row>
    <row r="2448" spans="1:16">
      <c r="A2448" s="33"/>
      <c r="B2448"/>
      <c r="D2448"/>
      <c r="E2448"/>
      <c r="F2448"/>
      <c r="L2448" s="44"/>
      <c r="N2448"/>
      <c r="P2448"/>
    </row>
    <row r="2449" spans="1:16">
      <c r="A2449" s="33"/>
      <c r="B2449"/>
      <c r="D2449"/>
      <c r="E2449"/>
      <c r="F2449"/>
      <c r="L2449" s="44"/>
      <c r="N2449"/>
      <c r="P2449"/>
    </row>
    <row r="2450" spans="1:16">
      <c r="A2450" s="33"/>
      <c r="B2450"/>
      <c r="D2450"/>
      <c r="E2450"/>
      <c r="F2450"/>
      <c r="L2450" s="44"/>
      <c r="N2450"/>
      <c r="P2450"/>
    </row>
    <row r="2451" spans="1:16">
      <c r="A2451" s="33"/>
      <c r="B2451"/>
      <c r="D2451"/>
      <c r="E2451"/>
      <c r="F2451"/>
      <c r="L2451" s="44"/>
      <c r="N2451"/>
      <c r="P2451"/>
    </row>
    <row r="2452" spans="1:16">
      <c r="A2452" s="33"/>
      <c r="B2452"/>
      <c r="D2452"/>
      <c r="E2452"/>
      <c r="F2452"/>
      <c r="L2452" s="44"/>
      <c r="N2452"/>
      <c r="P2452"/>
    </row>
    <row r="2453" spans="1:16">
      <c r="A2453" s="33"/>
      <c r="B2453"/>
      <c r="D2453"/>
      <c r="E2453"/>
      <c r="F2453"/>
      <c r="L2453" s="44"/>
      <c r="N2453"/>
      <c r="P2453"/>
    </row>
    <row r="2454" spans="1:16">
      <c r="A2454" s="33"/>
      <c r="B2454"/>
      <c r="D2454"/>
      <c r="E2454"/>
      <c r="F2454"/>
      <c r="L2454" s="44"/>
      <c r="N2454"/>
      <c r="P2454"/>
    </row>
    <row r="2455" spans="1:16">
      <c r="A2455" s="33"/>
      <c r="B2455"/>
      <c r="D2455"/>
      <c r="E2455"/>
      <c r="F2455"/>
      <c r="L2455" s="44"/>
      <c r="N2455"/>
      <c r="P2455"/>
    </row>
    <row r="2456" spans="1:16">
      <c r="A2456" s="33"/>
      <c r="B2456"/>
      <c r="D2456"/>
      <c r="E2456"/>
      <c r="F2456"/>
      <c r="L2456" s="44"/>
      <c r="N2456"/>
      <c r="P2456"/>
    </row>
    <row r="2457" spans="1:16">
      <c r="A2457" s="33"/>
      <c r="B2457"/>
      <c r="D2457"/>
      <c r="E2457"/>
      <c r="F2457"/>
      <c r="L2457" s="44"/>
      <c r="N2457"/>
      <c r="P2457"/>
    </row>
    <row r="2458" spans="1:16">
      <c r="A2458" s="33"/>
      <c r="B2458"/>
      <c r="D2458"/>
      <c r="E2458"/>
      <c r="F2458"/>
      <c r="L2458" s="44"/>
      <c r="N2458"/>
      <c r="P2458"/>
    </row>
    <row r="2459" spans="1:16">
      <c r="A2459" s="33"/>
      <c r="B2459"/>
      <c r="D2459"/>
      <c r="E2459"/>
      <c r="F2459"/>
      <c r="L2459" s="44"/>
      <c r="N2459"/>
      <c r="P2459"/>
    </row>
    <row r="2460" spans="1:16">
      <c r="A2460" s="33"/>
      <c r="B2460"/>
      <c r="D2460"/>
      <c r="E2460"/>
      <c r="F2460"/>
      <c r="L2460" s="44"/>
      <c r="N2460"/>
      <c r="P2460"/>
    </row>
    <row r="2461" spans="1:16">
      <c r="A2461" s="33"/>
      <c r="B2461"/>
      <c r="D2461"/>
      <c r="E2461"/>
      <c r="F2461"/>
      <c r="L2461" s="44"/>
      <c r="N2461"/>
      <c r="P2461"/>
    </row>
    <row r="2462" spans="1:16">
      <c r="A2462" s="33"/>
      <c r="B2462"/>
      <c r="D2462"/>
      <c r="E2462"/>
      <c r="F2462"/>
      <c r="L2462" s="44"/>
      <c r="N2462"/>
      <c r="P2462"/>
    </row>
    <row r="2463" spans="1:16">
      <c r="A2463" s="33"/>
      <c r="B2463"/>
      <c r="D2463"/>
      <c r="E2463"/>
      <c r="F2463"/>
      <c r="L2463" s="44"/>
      <c r="N2463"/>
      <c r="P2463"/>
    </row>
    <row r="2464" spans="1:16">
      <c r="A2464" s="33"/>
      <c r="B2464"/>
      <c r="D2464"/>
      <c r="E2464"/>
      <c r="F2464"/>
      <c r="L2464" s="44"/>
      <c r="N2464"/>
      <c r="P2464"/>
    </row>
    <row r="2465" spans="1:16">
      <c r="A2465" s="33"/>
      <c r="B2465"/>
      <c r="D2465"/>
      <c r="E2465"/>
      <c r="F2465"/>
      <c r="L2465" s="44"/>
      <c r="N2465"/>
      <c r="P2465"/>
    </row>
    <row r="2466" spans="1:16">
      <c r="A2466" s="33"/>
      <c r="B2466"/>
      <c r="D2466"/>
      <c r="E2466"/>
      <c r="F2466"/>
      <c r="L2466" s="44"/>
      <c r="N2466"/>
      <c r="P2466"/>
    </row>
    <row r="2467" spans="1:16">
      <c r="A2467" s="33"/>
      <c r="B2467"/>
      <c r="D2467"/>
      <c r="E2467"/>
      <c r="F2467"/>
      <c r="L2467" s="44"/>
      <c r="N2467"/>
      <c r="P2467"/>
    </row>
    <row r="2468" spans="1:16">
      <c r="A2468" s="33"/>
      <c r="B2468"/>
      <c r="D2468"/>
      <c r="E2468"/>
      <c r="F2468"/>
      <c r="L2468" s="44"/>
      <c r="N2468"/>
      <c r="P2468"/>
    </row>
    <row r="2469" spans="1:16">
      <c r="A2469" s="33"/>
      <c r="B2469"/>
      <c r="D2469"/>
      <c r="E2469"/>
      <c r="F2469"/>
      <c r="L2469" s="44"/>
      <c r="N2469"/>
      <c r="P2469"/>
    </row>
    <row r="2470" spans="1:16">
      <c r="A2470" s="33"/>
      <c r="B2470"/>
      <c r="D2470"/>
      <c r="E2470"/>
      <c r="F2470"/>
      <c r="L2470" s="44"/>
      <c r="N2470"/>
      <c r="P2470"/>
    </row>
    <row r="2471" spans="1:16">
      <c r="A2471" s="33"/>
      <c r="B2471"/>
      <c r="D2471"/>
      <c r="E2471"/>
      <c r="F2471"/>
      <c r="L2471" s="44"/>
      <c r="N2471"/>
      <c r="P2471"/>
    </row>
    <row r="2472" spans="1:16">
      <c r="A2472" s="33"/>
      <c r="B2472"/>
      <c r="D2472"/>
      <c r="E2472"/>
      <c r="F2472"/>
      <c r="L2472" s="44"/>
      <c r="N2472"/>
      <c r="P2472"/>
    </row>
    <row r="2473" spans="1:16">
      <c r="A2473" s="33"/>
      <c r="B2473"/>
      <c r="D2473"/>
      <c r="E2473"/>
      <c r="F2473"/>
      <c r="L2473" s="44"/>
      <c r="N2473"/>
      <c r="P2473"/>
    </row>
    <row r="2474" spans="1:16">
      <c r="A2474" s="33"/>
      <c r="B2474"/>
      <c r="D2474"/>
      <c r="E2474"/>
      <c r="F2474"/>
      <c r="L2474" s="44"/>
      <c r="N2474"/>
      <c r="P2474"/>
    </row>
    <row r="2475" spans="1:16">
      <c r="A2475" s="33"/>
      <c r="B2475"/>
      <c r="D2475"/>
      <c r="E2475"/>
      <c r="F2475"/>
      <c r="L2475" s="44"/>
      <c r="N2475"/>
      <c r="P2475"/>
    </row>
    <row r="2476" spans="1:16">
      <c r="A2476" s="33"/>
      <c r="B2476"/>
      <c r="D2476"/>
      <c r="E2476"/>
      <c r="F2476"/>
      <c r="L2476" s="44"/>
      <c r="N2476"/>
      <c r="P2476"/>
    </row>
    <row r="2477" spans="1:16">
      <c r="A2477" s="33"/>
      <c r="B2477"/>
      <c r="D2477"/>
      <c r="E2477"/>
      <c r="F2477"/>
      <c r="L2477" s="44"/>
      <c r="N2477"/>
      <c r="P2477"/>
    </row>
    <row r="2478" spans="1:16">
      <c r="A2478" s="33"/>
      <c r="B2478"/>
      <c r="D2478"/>
      <c r="E2478"/>
      <c r="F2478"/>
      <c r="L2478" s="44"/>
      <c r="N2478"/>
      <c r="P2478"/>
    </row>
    <row r="2479" spans="1:16">
      <c r="A2479" s="33"/>
      <c r="B2479"/>
      <c r="D2479"/>
      <c r="E2479"/>
      <c r="F2479"/>
      <c r="L2479" s="44"/>
      <c r="N2479"/>
      <c r="P2479"/>
    </row>
    <row r="2480" spans="1:16">
      <c r="A2480" s="33"/>
      <c r="B2480"/>
      <c r="D2480"/>
      <c r="E2480"/>
      <c r="F2480"/>
      <c r="L2480" s="44"/>
      <c r="N2480"/>
      <c r="P2480"/>
    </row>
    <row r="2481" spans="1:16">
      <c r="A2481" s="33"/>
      <c r="B2481"/>
      <c r="D2481"/>
      <c r="E2481"/>
      <c r="F2481"/>
      <c r="L2481" s="44"/>
      <c r="N2481"/>
      <c r="P2481"/>
    </row>
    <row r="2482" spans="1:16">
      <c r="A2482" s="33"/>
      <c r="B2482"/>
      <c r="D2482"/>
      <c r="E2482"/>
      <c r="F2482"/>
      <c r="L2482" s="44"/>
      <c r="N2482"/>
      <c r="P2482"/>
    </row>
    <row r="2483" spans="1:16">
      <c r="A2483" s="33"/>
      <c r="B2483"/>
      <c r="D2483"/>
      <c r="E2483"/>
      <c r="F2483"/>
      <c r="L2483" s="44"/>
      <c r="N2483"/>
      <c r="P2483"/>
    </row>
    <row r="2484" spans="1:16">
      <c r="A2484" s="33"/>
      <c r="B2484"/>
      <c r="D2484"/>
      <c r="E2484"/>
      <c r="F2484"/>
      <c r="L2484" s="44"/>
      <c r="N2484"/>
      <c r="P2484"/>
    </row>
    <row r="2485" spans="1:16">
      <c r="A2485" s="33"/>
      <c r="B2485"/>
      <c r="D2485"/>
      <c r="E2485"/>
      <c r="F2485"/>
      <c r="L2485" s="44"/>
      <c r="N2485"/>
      <c r="P2485"/>
    </row>
    <row r="2486" spans="1:16">
      <c r="A2486" s="33"/>
      <c r="B2486"/>
      <c r="D2486"/>
      <c r="E2486"/>
      <c r="F2486"/>
      <c r="L2486" s="44"/>
      <c r="N2486"/>
      <c r="P2486"/>
    </row>
    <row r="2487" spans="1:16">
      <c r="A2487" s="33"/>
      <c r="B2487"/>
      <c r="D2487"/>
      <c r="E2487"/>
      <c r="F2487"/>
      <c r="L2487" s="44"/>
      <c r="N2487"/>
      <c r="P2487"/>
    </row>
    <row r="2488" spans="1:16">
      <c r="A2488" s="33"/>
      <c r="B2488"/>
      <c r="D2488"/>
      <c r="E2488"/>
      <c r="F2488"/>
      <c r="L2488" s="44"/>
      <c r="N2488"/>
      <c r="P2488"/>
    </row>
    <row r="2489" spans="1:16">
      <c r="A2489" s="33"/>
      <c r="B2489"/>
      <c r="D2489"/>
      <c r="E2489"/>
      <c r="F2489"/>
      <c r="L2489" s="44"/>
      <c r="N2489"/>
      <c r="P2489"/>
    </row>
    <row r="2490" spans="1:16">
      <c r="A2490" s="33"/>
      <c r="B2490"/>
      <c r="D2490"/>
      <c r="E2490"/>
      <c r="F2490"/>
      <c r="L2490" s="44"/>
      <c r="N2490"/>
      <c r="P2490"/>
    </row>
    <row r="2491" spans="1:16">
      <c r="A2491" s="33"/>
      <c r="B2491"/>
      <c r="D2491"/>
      <c r="E2491"/>
      <c r="F2491"/>
      <c r="L2491" s="44"/>
      <c r="N2491"/>
      <c r="P2491"/>
    </row>
    <row r="2492" spans="1:16">
      <c r="A2492" s="33"/>
      <c r="B2492"/>
      <c r="D2492"/>
      <c r="E2492"/>
      <c r="F2492"/>
      <c r="L2492" s="44"/>
      <c r="N2492"/>
      <c r="P2492"/>
    </row>
    <row r="2493" spans="1:16">
      <c r="A2493" s="33"/>
      <c r="B2493"/>
      <c r="D2493"/>
      <c r="E2493"/>
      <c r="F2493"/>
      <c r="L2493" s="44"/>
      <c r="N2493"/>
      <c r="P2493"/>
    </row>
    <row r="2494" spans="1:16">
      <c r="A2494" s="33"/>
      <c r="B2494"/>
      <c r="D2494"/>
      <c r="E2494"/>
      <c r="F2494"/>
      <c r="L2494" s="44"/>
      <c r="N2494"/>
      <c r="P2494"/>
    </row>
    <row r="2495" spans="1:16">
      <c r="A2495" s="33"/>
      <c r="B2495"/>
      <c r="D2495"/>
      <c r="E2495"/>
      <c r="F2495"/>
      <c r="L2495" s="44"/>
      <c r="N2495"/>
      <c r="P2495"/>
    </row>
    <row r="2496" spans="1:16">
      <c r="A2496" s="33"/>
      <c r="B2496"/>
      <c r="D2496"/>
      <c r="E2496"/>
      <c r="F2496"/>
      <c r="L2496" s="44"/>
      <c r="N2496"/>
      <c r="P2496"/>
    </row>
    <row r="2497" spans="1:16">
      <c r="A2497" s="33"/>
      <c r="B2497"/>
      <c r="D2497"/>
      <c r="E2497"/>
      <c r="F2497"/>
      <c r="L2497" s="44"/>
      <c r="N2497"/>
      <c r="P2497"/>
    </row>
    <row r="2498" spans="1:16">
      <c r="A2498" s="33"/>
      <c r="B2498"/>
      <c r="D2498"/>
      <c r="E2498"/>
      <c r="F2498"/>
      <c r="L2498" s="44"/>
      <c r="N2498"/>
      <c r="P2498"/>
    </row>
    <row r="2499" spans="1:16">
      <c r="A2499" s="33"/>
      <c r="B2499"/>
      <c r="D2499"/>
      <c r="E2499"/>
      <c r="F2499"/>
      <c r="L2499" s="44"/>
      <c r="N2499"/>
      <c r="P2499"/>
    </row>
    <row r="2500" spans="1:16">
      <c r="A2500" s="33"/>
      <c r="B2500"/>
      <c r="D2500"/>
      <c r="E2500"/>
      <c r="F2500"/>
      <c r="L2500" s="44"/>
      <c r="N2500"/>
      <c r="P2500"/>
    </row>
    <row r="2501" spans="1:16">
      <c r="A2501" s="33"/>
      <c r="B2501"/>
      <c r="D2501"/>
      <c r="E2501"/>
      <c r="F2501"/>
      <c r="L2501" s="44"/>
      <c r="N2501"/>
      <c r="P2501"/>
    </row>
    <row r="2502" spans="1:16">
      <c r="A2502" s="33"/>
      <c r="B2502"/>
      <c r="D2502"/>
      <c r="E2502"/>
      <c r="F2502"/>
      <c r="L2502" s="44"/>
      <c r="N2502"/>
      <c r="P2502"/>
    </row>
    <row r="2503" spans="1:16">
      <c r="A2503" s="33"/>
      <c r="B2503"/>
      <c r="D2503"/>
      <c r="E2503"/>
      <c r="F2503"/>
      <c r="L2503" s="44"/>
      <c r="N2503"/>
      <c r="P2503"/>
    </row>
    <row r="2504" spans="1:16">
      <c r="A2504" s="33"/>
      <c r="B2504"/>
      <c r="D2504"/>
      <c r="E2504"/>
      <c r="F2504"/>
      <c r="L2504" s="44"/>
      <c r="N2504"/>
      <c r="P2504"/>
    </row>
    <row r="2505" spans="1:16">
      <c r="A2505" s="33"/>
      <c r="B2505"/>
      <c r="D2505"/>
      <c r="E2505"/>
      <c r="F2505"/>
      <c r="L2505" s="44"/>
      <c r="N2505"/>
      <c r="P2505"/>
    </row>
    <row r="2506" spans="1:16">
      <c r="A2506" s="33"/>
      <c r="B2506"/>
      <c r="D2506"/>
      <c r="E2506"/>
      <c r="F2506"/>
      <c r="L2506" s="44"/>
      <c r="N2506"/>
      <c r="P2506"/>
    </row>
    <row r="2507" spans="1:16">
      <c r="A2507" s="33"/>
      <c r="B2507"/>
      <c r="D2507"/>
      <c r="E2507"/>
      <c r="F2507"/>
      <c r="L2507" s="44"/>
      <c r="N2507"/>
      <c r="P2507"/>
    </row>
    <row r="2508" spans="1:16">
      <c r="A2508" s="33"/>
      <c r="B2508"/>
      <c r="D2508"/>
      <c r="E2508"/>
      <c r="F2508"/>
      <c r="L2508" s="44"/>
      <c r="N2508"/>
      <c r="P2508"/>
    </row>
    <row r="2509" spans="1:16">
      <c r="A2509" s="33"/>
      <c r="B2509"/>
      <c r="D2509"/>
      <c r="E2509"/>
      <c r="F2509"/>
      <c r="L2509" s="44"/>
      <c r="N2509"/>
      <c r="P2509"/>
    </row>
    <row r="2510" spans="1:16">
      <c r="A2510" s="33"/>
      <c r="B2510"/>
      <c r="D2510"/>
      <c r="E2510"/>
      <c r="F2510"/>
      <c r="L2510" s="44"/>
      <c r="N2510"/>
      <c r="P2510"/>
    </row>
    <row r="2511" spans="1:16">
      <c r="A2511" s="33"/>
      <c r="B2511"/>
      <c r="D2511"/>
      <c r="E2511"/>
      <c r="F2511"/>
      <c r="L2511" s="44"/>
      <c r="N2511"/>
      <c r="P2511"/>
    </row>
    <row r="2512" spans="1:16">
      <c r="A2512" s="33"/>
      <c r="B2512"/>
      <c r="D2512"/>
      <c r="E2512"/>
      <c r="F2512"/>
      <c r="L2512" s="44"/>
      <c r="N2512"/>
      <c r="P2512"/>
    </row>
    <row r="2513" spans="1:16">
      <c r="A2513" s="33"/>
      <c r="B2513"/>
      <c r="D2513"/>
      <c r="E2513"/>
      <c r="F2513"/>
      <c r="L2513" s="44"/>
      <c r="N2513"/>
      <c r="P2513"/>
    </row>
    <row r="2514" spans="1:16">
      <c r="A2514" s="33"/>
      <c r="B2514"/>
      <c r="D2514"/>
      <c r="E2514"/>
      <c r="F2514"/>
      <c r="L2514" s="44"/>
      <c r="N2514"/>
      <c r="P2514"/>
    </row>
    <row r="2515" spans="1:16">
      <c r="A2515" s="33"/>
      <c r="B2515"/>
      <c r="D2515"/>
      <c r="E2515"/>
      <c r="F2515"/>
      <c r="L2515" s="44"/>
      <c r="N2515"/>
      <c r="P2515"/>
    </row>
    <row r="2516" spans="1:16">
      <c r="A2516" s="33"/>
      <c r="B2516"/>
      <c r="D2516"/>
      <c r="E2516"/>
      <c r="F2516"/>
      <c r="L2516" s="44"/>
      <c r="N2516"/>
      <c r="P2516"/>
    </row>
    <row r="2517" spans="1:16">
      <c r="A2517" s="33"/>
      <c r="B2517"/>
      <c r="D2517"/>
      <c r="E2517"/>
      <c r="F2517"/>
      <c r="L2517" s="44"/>
      <c r="N2517"/>
      <c r="P2517"/>
    </row>
    <row r="2518" spans="1:16">
      <c r="A2518" s="33"/>
      <c r="B2518"/>
      <c r="D2518"/>
      <c r="E2518"/>
      <c r="F2518"/>
      <c r="L2518" s="44"/>
      <c r="N2518"/>
      <c r="P2518"/>
    </row>
    <row r="2519" spans="1:16">
      <c r="A2519" s="33"/>
      <c r="B2519"/>
      <c r="D2519"/>
      <c r="E2519"/>
      <c r="F2519"/>
      <c r="L2519" s="44"/>
      <c r="N2519"/>
      <c r="P2519"/>
    </row>
    <row r="2520" spans="1:16">
      <c r="A2520" s="33"/>
      <c r="B2520"/>
      <c r="D2520"/>
      <c r="E2520"/>
      <c r="F2520"/>
      <c r="L2520" s="44"/>
      <c r="N2520"/>
      <c r="P2520"/>
    </row>
    <row r="2521" spans="1:16">
      <c r="A2521" s="33"/>
      <c r="B2521"/>
      <c r="D2521"/>
      <c r="E2521"/>
      <c r="F2521"/>
      <c r="L2521" s="44"/>
      <c r="N2521"/>
      <c r="P2521"/>
    </row>
    <row r="2522" spans="1:16">
      <c r="A2522" s="33"/>
      <c r="B2522"/>
      <c r="D2522"/>
      <c r="E2522"/>
      <c r="F2522"/>
      <c r="L2522" s="44"/>
      <c r="N2522"/>
      <c r="P2522"/>
    </row>
    <row r="2523" spans="1:16">
      <c r="A2523" s="33"/>
      <c r="B2523"/>
      <c r="D2523"/>
      <c r="E2523"/>
      <c r="F2523"/>
      <c r="L2523" s="44"/>
      <c r="N2523"/>
      <c r="P2523"/>
    </row>
    <row r="2524" spans="1:16">
      <c r="A2524" s="33"/>
      <c r="B2524"/>
      <c r="D2524"/>
      <c r="E2524"/>
      <c r="F2524"/>
      <c r="L2524" s="44"/>
      <c r="N2524"/>
      <c r="P2524"/>
    </row>
    <row r="2525" spans="1:16">
      <c r="A2525" s="33"/>
      <c r="B2525"/>
      <c r="D2525"/>
      <c r="E2525"/>
      <c r="F2525"/>
      <c r="L2525" s="44"/>
      <c r="N2525"/>
      <c r="P2525"/>
    </row>
    <row r="2526" spans="1:16">
      <c r="A2526" s="33"/>
      <c r="B2526"/>
      <c r="D2526"/>
      <c r="E2526"/>
      <c r="F2526"/>
      <c r="L2526" s="44"/>
      <c r="N2526"/>
      <c r="P2526"/>
    </row>
    <row r="2527" spans="1:16">
      <c r="A2527" s="33"/>
      <c r="B2527"/>
      <c r="D2527"/>
      <c r="E2527"/>
      <c r="F2527"/>
      <c r="L2527" s="44"/>
      <c r="N2527"/>
      <c r="P2527"/>
    </row>
    <row r="2528" spans="1:16">
      <c r="A2528" s="33"/>
      <c r="B2528"/>
      <c r="D2528"/>
      <c r="E2528"/>
      <c r="F2528"/>
      <c r="L2528" s="44"/>
      <c r="N2528"/>
      <c r="P2528"/>
    </row>
    <row r="2529" spans="1:16">
      <c r="A2529" s="33"/>
      <c r="B2529"/>
      <c r="D2529"/>
      <c r="E2529"/>
      <c r="F2529"/>
      <c r="L2529" s="44"/>
      <c r="N2529"/>
      <c r="P2529"/>
    </row>
    <row r="2530" spans="1:16">
      <c r="A2530" s="33"/>
      <c r="B2530"/>
      <c r="D2530"/>
      <c r="E2530"/>
      <c r="F2530"/>
      <c r="L2530" s="44"/>
      <c r="N2530"/>
      <c r="P2530"/>
    </row>
    <row r="2531" spans="1:16">
      <c r="A2531" s="33"/>
      <c r="B2531"/>
      <c r="D2531"/>
      <c r="E2531"/>
      <c r="F2531"/>
      <c r="L2531" s="44"/>
      <c r="N2531"/>
      <c r="P2531"/>
    </row>
    <row r="2532" spans="1:16">
      <c r="A2532" s="33"/>
      <c r="B2532"/>
      <c r="D2532"/>
      <c r="E2532"/>
      <c r="F2532"/>
      <c r="L2532" s="44"/>
      <c r="N2532"/>
      <c r="P2532"/>
    </row>
    <row r="2533" spans="1:16">
      <c r="A2533" s="33"/>
      <c r="B2533"/>
      <c r="D2533"/>
      <c r="E2533"/>
      <c r="F2533"/>
      <c r="L2533" s="44"/>
      <c r="N2533"/>
      <c r="P2533"/>
    </row>
    <row r="2534" spans="1:16">
      <c r="A2534" s="33"/>
      <c r="B2534"/>
      <c r="D2534"/>
      <c r="E2534"/>
      <c r="F2534"/>
      <c r="L2534" s="44"/>
      <c r="N2534"/>
      <c r="P2534"/>
    </row>
    <row r="2535" spans="1:16">
      <c r="A2535" s="33"/>
      <c r="B2535"/>
      <c r="D2535"/>
      <c r="E2535"/>
      <c r="F2535"/>
      <c r="L2535" s="44"/>
      <c r="N2535"/>
      <c r="P2535"/>
    </row>
    <row r="2536" spans="1:16">
      <c r="A2536" s="33"/>
      <c r="B2536"/>
      <c r="D2536"/>
      <c r="E2536"/>
      <c r="F2536"/>
      <c r="L2536" s="44"/>
      <c r="N2536"/>
      <c r="P2536"/>
    </row>
    <row r="2537" spans="1:16">
      <c r="A2537" s="33"/>
      <c r="B2537"/>
      <c r="D2537"/>
      <c r="E2537"/>
      <c r="F2537"/>
      <c r="L2537" s="44"/>
      <c r="N2537"/>
      <c r="P2537"/>
    </row>
    <row r="2538" spans="1:16">
      <c r="A2538" s="33"/>
      <c r="B2538"/>
      <c r="D2538"/>
      <c r="E2538"/>
      <c r="F2538"/>
      <c r="L2538" s="44"/>
      <c r="N2538"/>
      <c r="P2538"/>
    </row>
    <row r="2539" spans="1:16">
      <c r="A2539" s="33"/>
      <c r="B2539"/>
      <c r="D2539"/>
      <c r="E2539"/>
      <c r="F2539"/>
      <c r="L2539" s="44"/>
      <c r="N2539"/>
      <c r="P2539"/>
    </row>
    <row r="2540" spans="1:16">
      <c r="A2540" s="33"/>
      <c r="B2540"/>
      <c r="D2540"/>
      <c r="E2540"/>
      <c r="F2540"/>
      <c r="L2540" s="44"/>
      <c r="N2540"/>
      <c r="P2540"/>
    </row>
    <row r="2541" spans="1:16">
      <c r="A2541" s="33"/>
      <c r="B2541"/>
      <c r="D2541"/>
      <c r="E2541"/>
      <c r="F2541"/>
      <c r="L2541" s="44"/>
      <c r="N2541"/>
      <c r="P2541"/>
    </row>
    <row r="2542" spans="1:16">
      <c r="A2542" s="33"/>
      <c r="B2542"/>
      <c r="D2542"/>
      <c r="E2542"/>
      <c r="F2542"/>
      <c r="L2542" s="44"/>
      <c r="N2542"/>
      <c r="P2542"/>
    </row>
    <row r="2543" spans="1:16">
      <c r="A2543" s="33"/>
      <c r="B2543"/>
      <c r="D2543"/>
      <c r="E2543"/>
      <c r="F2543"/>
      <c r="L2543" s="44"/>
      <c r="N2543"/>
      <c r="P2543"/>
    </row>
    <row r="2544" spans="1:16">
      <c r="A2544" s="33"/>
      <c r="B2544"/>
      <c r="D2544"/>
      <c r="E2544"/>
      <c r="F2544"/>
      <c r="L2544" s="44"/>
      <c r="N2544"/>
      <c r="P2544"/>
    </row>
    <row r="2545" spans="1:16">
      <c r="A2545" s="33"/>
      <c r="B2545"/>
      <c r="D2545"/>
      <c r="E2545"/>
      <c r="F2545"/>
      <c r="L2545" s="44"/>
      <c r="N2545"/>
      <c r="P2545"/>
    </row>
    <row r="2546" spans="1:16">
      <c r="A2546" s="33"/>
      <c r="B2546"/>
      <c r="D2546"/>
      <c r="E2546"/>
      <c r="F2546"/>
      <c r="L2546" s="44"/>
      <c r="N2546"/>
      <c r="P2546"/>
    </row>
    <row r="2547" spans="1:16">
      <c r="A2547" s="33"/>
      <c r="B2547"/>
      <c r="D2547"/>
      <c r="E2547"/>
      <c r="F2547"/>
      <c r="L2547" s="44"/>
      <c r="N2547"/>
      <c r="P2547"/>
    </row>
    <row r="2548" spans="1:16">
      <c r="A2548" s="33"/>
      <c r="B2548"/>
      <c r="D2548"/>
      <c r="E2548"/>
      <c r="F2548"/>
      <c r="L2548" s="44"/>
      <c r="N2548"/>
      <c r="P2548"/>
    </row>
    <row r="2549" spans="1:16">
      <c r="A2549" s="33"/>
      <c r="B2549"/>
      <c r="D2549"/>
      <c r="E2549"/>
      <c r="F2549"/>
      <c r="L2549" s="44"/>
      <c r="N2549"/>
      <c r="P2549"/>
    </row>
    <row r="2550" spans="1:16">
      <c r="A2550" s="33"/>
      <c r="B2550"/>
      <c r="D2550"/>
      <c r="E2550"/>
      <c r="F2550"/>
      <c r="L2550" s="44"/>
      <c r="N2550"/>
      <c r="P2550"/>
    </row>
    <row r="2551" spans="1:16">
      <c r="A2551" s="33"/>
      <c r="B2551"/>
      <c r="D2551"/>
      <c r="E2551"/>
      <c r="F2551"/>
      <c r="L2551" s="44"/>
      <c r="N2551"/>
      <c r="P2551"/>
    </row>
    <row r="2552" spans="1:16">
      <c r="A2552" s="33"/>
      <c r="B2552"/>
      <c r="D2552"/>
      <c r="E2552"/>
      <c r="F2552"/>
      <c r="L2552" s="44"/>
      <c r="N2552"/>
      <c r="P2552"/>
    </row>
    <row r="2553" spans="1:16">
      <c r="A2553" s="33"/>
      <c r="B2553"/>
      <c r="D2553"/>
      <c r="E2553"/>
      <c r="F2553"/>
      <c r="L2553" s="44"/>
      <c r="N2553"/>
      <c r="P2553"/>
    </row>
    <row r="2554" spans="1:16">
      <c r="A2554" s="33"/>
      <c r="B2554"/>
      <c r="D2554"/>
      <c r="E2554"/>
      <c r="F2554"/>
      <c r="L2554" s="44"/>
      <c r="N2554"/>
      <c r="P2554"/>
    </row>
    <row r="2555" spans="1:16">
      <c r="A2555" s="33"/>
      <c r="B2555"/>
      <c r="D2555"/>
      <c r="E2555"/>
      <c r="F2555"/>
      <c r="L2555" s="44"/>
      <c r="N2555"/>
      <c r="P2555"/>
    </row>
    <row r="2556" spans="1:16">
      <c r="A2556" s="33"/>
      <c r="B2556"/>
      <c r="D2556"/>
      <c r="E2556"/>
      <c r="F2556"/>
      <c r="L2556" s="44"/>
      <c r="N2556"/>
      <c r="P2556"/>
    </row>
    <row r="2557" spans="1:16">
      <c r="A2557" s="33"/>
      <c r="B2557"/>
      <c r="D2557"/>
      <c r="E2557"/>
      <c r="F2557"/>
      <c r="L2557" s="44"/>
      <c r="N2557"/>
      <c r="P2557"/>
    </row>
    <row r="2558" spans="1:16">
      <c r="A2558" s="33"/>
      <c r="B2558"/>
      <c r="D2558"/>
      <c r="E2558"/>
      <c r="F2558"/>
      <c r="L2558" s="44"/>
      <c r="N2558"/>
      <c r="P2558"/>
    </row>
    <row r="2559" spans="1:16">
      <c r="A2559" s="33"/>
      <c r="B2559"/>
      <c r="D2559"/>
      <c r="E2559"/>
      <c r="F2559"/>
      <c r="L2559" s="44"/>
      <c r="N2559"/>
      <c r="P2559"/>
    </row>
    <row r="2560" spans="1:16">
      <c r="A2560" s="33"/>
      <c r="B2560"/>
      <c r="D2560"/>
      <c r="E2560"/>
      <c r="F2560"/>
      <c r="L2560" s="44"/>
      <c r="N2560"/>
      <c r="P2560"/>
    </row>
    <row r="2561" spans="1:16">
      <c r="A2561" s="33"/>
      <c r="B2561"/>
      <c r="D2561"/>
      <c r="E2561"/>
      <c r="F2561"/>
      <c r="L2561" s="44"/>
      <c r="N2561"/>
      <c r="P2561"/>
    </row>
  </sheetData>
  <sortState ref="A2:Q2561">
    <sortCondition descending="1" ref="Q2:Q2561"/>
  </sortState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2"/>
  <sheetViews>
    <sheetView zoomScaleNormal="100" workbookViewId="0">
      <selection sqref="A1:XFD1048576"/>
    </sheetView>
  </sheetViews>
  <sheetFormatPr defaultColWidth="8.875" defaultRowHeight="13.5"/>
  <cols>
    <col min="1" max="2" width="9.5" style="26" bestFit="1" customWidth="1"/>
    <col min="3" max="3" width="9" style="27" bestFit="1" customWidth="1"/>
    <col min="4" max="4" width="17.25" style="29" bestFit="1" customWidth="1"/>
    <col min="5" max="5" width="9.375" style="29" bestFit="1" customWidth="1"/>
    <col min="6" max="6" width="13.875" style="16" bestFit="1" customWidth="1"/>
    <col min="7" max="7" width="9.375" style="16" bestFit="1" customWidth="1"/>
    <col min="8" max="8" width="9.5" style="16" bestFit="1" customWidth="1"/>
    <col min="9" max="9" width="9.375" bestFit="1" customWidth="1"/>
    <col min="10" max="10" width="21.625" bestFit="1" customWidth="1"/>
    <col min="11" max="11" width="10.25" customWidth="1"/>
    <col min="12" max="12" width="7.5" bestFit="1" customWidth="1"/>
    <col min="13" max="13" width="9.5" style="16" bestFit="1" customWidth="1"/>
  </cols>
  <sheetData>
    <row r="1" spans="1:14">
      <c r="A1" t="s">
        <v>212</v>
      </c>
      <c r="B1" t="s">
        <v>2717</v>
      </c>
      <c r="C1" t="s">
        <v>38</v>
      </c>
      <c r="D1" t="s">
        <v>211</v>
      </c>
      <c r="E1" t="s">
        <v>108</v>
      </c>
      <c r="F1" t="s">
        <v>110</v>
      </c>
      <c r="G1" t="s">
        <v>109</v>
      </c>
      <c r="H1" t="s">
        <v>213</v>
      </c>
      <c r="I1" t="s">
        <v>111</v>
      </c>
      <c r="J1" t="s">
        <v>214</v>
      </c>
      <c r="K1" t="s">
        <v>2718</v>
      </c>
      <c r="L1" t="s">
        <v>144</v>
      </c>
      <c r="M1" s="20" t="s">
        <v>3454</v>
      </c>
      <c r="N1" s="20" t="s">
        <v>3446</v>
      </c>
    </row>
    <row r="2" spans="1:14">
      <c r="A2" s="31">
        <v>42895</v>
      </c>
      <c r="B2" s="31">
        <v>42895</v>
      </c>
      <c r="C2" s="17" t="s">
        <v>2719</v>
      </c>
      <c r="D2" s="17" t="s">
        <v>151</v>
      </c>
      <c r="E2" s="17" t="s">
        <v>260</v>
      </c>
      <c r="F2" s="17" t="s">
        <v>1481</v>
      </c>
      <c r="G2">
        <v>1000</v>
      </c>
      <c r="H2">
        <v>1000</v>
      </c>
      <c r="I2" s="17" t="s">
        <v>145</v>
      </c>
      <c r="J2" s="17" t="s">
        <v>2720</v>
      </c>
      <c r="K2" s="17" t="s">
        <v>146</v>
      </c>
      <c r="L2" s="17" t="s">
        <v>113</v>
      </c>
      <c r="M2">
        <f>VLOOKUP(F2,'自助-6.9'!D:E,2,FALSE)</f>
        <v>1000</v>
      </c>
      <c r="N2" s="20">
        <f t="shared" ref="N2:N65" si="0">IF(G2=M2,1,0)</f>
        <v>1</v>
      </c>
    </row>
    <row r="3" spans="1:14">
      <c r="A3" s="31">
        <v>42895</v>
      </c>
      <c r="B3" s="31">
        <v>42895</v>
      </c>
      <c r="C3" s="17" t="s">
        <v>2721</v>
      </c>
      <c r="D3" s="17" t="s">
        <v>151</v>
      </c>
      <c r="E3" s="17" t="s">
        <v>131</v>
      </c>
      <c r="F3" s="17" t="s">
        <v>1478</v>
      </c>
      <c r="G3">
        <v>100</v>
      </c>
      <c r="H3">
        <v>100</v>
      </c>
      <c r="I3" s="17" t="s">
        <v>145</v>
      </c>
      <c r="J3" s="17" t="s">
        <v>2722</v>
      </c>
      <c r="K3" s="17" t="s">
        <v>159</v>
      </c>
      <c r="L3" s="17" t="s">
        <v>113</v>
      </c>
      <c r="M3">
        <f>VLOOKUP(F3,'自助-6.9'!D:E,2,FALSE)</f>
        <v>100</v>
      </c>
      <c r="N3" s="20">
        <f t="shared" si="0"/>
        <v>1</v>
      </c>
    </row>
    <row r="4" spans="1:14">
      <c r="A4" s="31">
        <v>42895</v>
      </c>
      <c r="B4" s="31">
        <v>42895</v>
      </c>
      <c r="C4" s="17" t="s">
        <v>2723</v>
      </c>
      <c r="D4" s="17" t="s">
        <v>151</v>
      </c>
      <c r="E4" s="17" t="s">
        <v>131</v>
      </c>
      <c r="F4" s="17" t="s">
        <v>1477</v>
      </c>
      <c r="G4">
        <v>100</v>
      </c>
      <c r="H4">
        <v>100</v>
      </c>
      <c r="I4" s="17" t="s">
        <v>145</v>
      </c>
      <c r="J4" s="17" t="s">
        <v>2722</v>
      </c>
      <c r="K4" s="17" t="s">
        <v>159</v>
      </c>
      <c r="L4" s="17" t="s">
        <v>113</v>
      </c>
      <c r="M4">
        <f>VLOOKUP(F4,'自助-6.9'!D:E,2,FALSE)</f>
        <v>100</v>
      </c>
      <c r="N4" s="20">
        <f t="shared" si="0"/>
        <v>1</v>
      </c>
    </row>
    <row r="5" spans="1:14">
      <c r="A5" s="31">
        <v>42895</v>
      </c>
      <c r="B5" s="31">
        <v>42895</v>
      </c>
      <c r="C5" s="17" t="s">
        <v>2724</v>
      </c>
      <c r="D5" s="17" t="s">
        <v>151</v>
      </c>
      <c r="E5" s="17" t="s">
        <v>260</v>
      </c>
      <c r="F5" s="17" t="s">
        <v>1476</v>
      </c>
      <c r="G5">
        <v>5000</v>
      </c>
      <c r="H5">
        <v>5000</v>
      </c>
      <c r="I5" s="17" t="s">
        <v>145</v>
      </c>
      <c r="J5" s="17" t="s">
        <v>2725</v>
      </c>
      <c r="K5" s="17" t="s">
        <v>147</v>
      </c>
      <c r="L5" s="17" t="s">
        <v>119</v>
      </c>
      <c r="M5">
        <f>VLOOKUP(F5,'自助-6.9'!D:E,2,FALSE)</f>
        <v>5000</v>
      </c>
      <c r="N5" s="20">
        <f t="shared" si="0"/>
        <v>1</v>
      </c>
    </row>
    <row r="6" spans="1:14">
      <c r="A6" s="31">
        <v>42895</v>
      </c>
      <c r="B6" s="31">
        <v>42895</v>
      </c>
      <c r="C6" s="17" t="s">
        <v>2726</v>
      </c>
      <c r="D6" s="17" t="s">
        <v>151</v>
      </c>
      <c r="E6" s="17" t="s">
        <v>117</v>
      </c>
      <c r="F6" s="17" t="s">
        <v>1473</v>
      </c>
      <c r="G6">
        <v>4000</v>
      </c>
      <c r="H6">
        <v>4000</v>
      </c>
      <c r="I6" s="17" t="s">
        <v>145</v>
      </c>
      <c r="J6" s="17" t="s">
        <v>2727</v>
      </c>
      <c r="K6" s="17" t="s">
        <v>149</v>
      </c>
      <c r="L6" s="17" t="s">
        <v>113</v>
      </c>
      <c r="M6">
        <f>VLOOKUP(F6,'自助-6.9'!D:E,2,FALSE)</f>
        <v>4000</v>
      </c>
      <c r="N6" s="20">
        <f t="shared" si="0"/>
        <v>1</v>
      </c>
    </row>
    <row r="7" spans="1:14">
      <c r="A7" s="31">
        <v>42895</v>
      </c>
      <c r="B7" s="31">
        <v>42895</v>
      </c>
      <c r="C7" s="17" t="s">
        <v>2728</v>
      </c>
      <c r="D7" s="17" t="s">
        <v>151</v>
      </c>
      <c r="E7" s="17" t="s">
        <v>121</v>
      </c>
      <c r="F7" s="17" t="s">
        <v>1472</v>
      </c>
      <c r="G7">
        <v>500</v>
      </c>
      <c r="H7">
        <v>500</v>
      </c>
      <c r="I7" s="17" t="s">
        <v>145</v>
      </c>
      <c r="J7" s="17" t="s">
        <v>2729</v>
      </c>
      <c r="K7" s="17" t="s">
        <v>153</v>
      </c>
      <c r="L7" s="17" t="s">
        <v>113</v>
      </c>
      <c r="M7">
        <f>VLOOKUP(F7,'自助-6.9'!D:E,2,FALSE)</f>
        <v>500</v>
      </c>
      <c r="N7" s="20">
        <f t="shared" si="0"/>
        <v>1</v>
      </c>
    </row>
    <row r="8" spans="1:14">
      <c r="A8" s="31">
        <v>42895</v>
      </c>
      <c r="B8" s="31">
        <v>42895</v>
      </c>
      <c r="C8" s="17" t="s">
        <v>2730</v>
      </c>
      <c r="D8" s="17" t="s">
        <v>151</v>
      </c>
      <c r="E8" s="17" t="s">
        <v>121</v>
      </c>
      <c r="F8" s="17" t="s">
        <v>1469</v>
      </c>
      <c r="G8">
        <v>100</v>
      </c>
      <c r="H8">
        <v>100</v>
      </c>
      <c r="I8" s="17" t="s">
        <v>145</v>
      </c>
      <c r="J8" s="17" t="s">
        <v>257</v>
      </c>
      <c r="K8" s="17" t="s">
        <v>150</v>
      </c>
      <c r="L8" s="17" t="s">
        <v>113</v>
      </c>
      <c r="M8">
        <f>VLOOKUP(F8,'自助-6.9'!D:E,2,FALSE)</f>
        <v>100</v>
      </c>
      <c r="N8" s="20">
        <f t="shared" si="0"/>
        <v>1</v>
      </c>
    </row>
    <row r="9" spans="1:14">
      <c r="A9" s="31">
        <v>42895</v>
      </c>
      <c r="B9" s="31">
        <v>42895</v>
      </c>
      <c r="C9" s="17" t="s">
        <v>2731</v>
      </c>
      <c r="D9" s="17" t="s">
        <v>151</v>
      </c>
      <c r="E9" s="17" t="s">
        <v>116</v>
      </c>
      <c r="F9" s="17" t="s">
        <v>1468</v>
      </c>
      <c r="G9">
        <v>300</v>
      </c>
      <c r="H9">
        <v>300</v>
      </c>
      <c r="I9" s="17" t="s">
        <v>145</v>
      </c>
      <c r="J9" s="17" t="s">
        <v>2732</v>
      </c>
      <c r="K9" s="17" t="s">
        <v>146</v>
      </c>
      <c r="L9" s="17" t="s">
        <v>113</v>
      </c>
      <c r="M9">
        <f>VLOOKUP(F9,'自助-6.9'!D:E,2,FALSE)</f>
        <v>300</v>
      </c>
      <c r="N9" s="20">
        <f t="shared" si="0"/>
        <v>1</v>
      </c>
    </row>
    <row r="10" spans="1:14">
      <c r="A10" s="31">
        <v>42895</v>
      </c>
      <c r="B10" s="31">
        <v>42895</v>
      </c>
      <c r="C10" s="17" t="s">
        <v>2733</v>
      </c>
      <c r="D10" s="17" t="s">
        <v>151</v>
      </c>
      <c r="E10" s="17" t="s">
        <v>139</v>
      </c>
      <c r="F10" s="17" t="s">
        <v>1467</v>
      </c>
      <c r="G10">
        <v>100</v>
      </c>
      <c r="H10">
        <v>100</v>
      </c>
      <c r="I10" s="17" t="s">
        <v>145</v>
      </c>
      <c r="J10" s="17" t="s">
        <v>2734</v>
      </c>
      <c r="K10" s="17" t="s">
        <v>154</v>
      </c>
      <c r="L10" s="17" t="s">
        <v>113</v>
      </c>
      <c r="M10">
        <f>VLOOKUP(F10,'自助-6.9'!D:E,2,FALSE)</f>
        <v>100</v>
      </c>
      <c r="N10" s="20">
        <f t="shared" si="0"/>
        <v>1</v>
      </c>
    </row>
    <row r="11" spans="1:14">
      <c r="A11" s="31">
        <v>42895</v>
      </c>
      <c r="B11" s="31">
        <v>42895</v>
      </c>
      <c r="C11" s="17" t="s">
        <v>2735</v>
      </c>
      <c r="D11" s="17" t="s">
        <v>151</v>
      </c>
      <c r="E11" s="17" t="s">
        <v>141</v>
      </c>
      <c r="F11" s="17" t="s">
        <v>1464</v>
      </c>
      <c r="G11">
        <v>100</v>
      </c>
      <c r="H11">
        <v>100</v>
      </c>
      <c r="I11" s="17" t="s">
        <v>145</v>
      </c>
      <c r="J11" s="17" t="s">
        <v>2736</v>
      </c>
      <c r="K11" s="17" t="s">
        <v>150</v>
      </c>
      <c r="L11" s="17" t="s">
        <v>113</v>
      </c>
      <c r="M11">
        <f>VLOOKUP(F11,'自助-6.9'!D:E,2,FALSE)</f>
        <v>100</v>
      </c>
      <c r="N11" s="20">
        <f t="shared" si="0"/>
        <v>1</v>
      </c>
    </row>
    <row r="12" spans="1:14">
      <c r="A12" s="31">
        <v>42895</v>
      </c>
      <c r="B12" s="31">
        <v>42895</v>
      </c>
      <c r="C12" s="17" t="s">
        <v>2737</v>
      </c>
      <c r="D12" s="17" t="s">
        <v>151</v>
      </c>
      <c r="E12" s="17" t="s">
        <v>126</v>
      </c>
      <c r="F12" s="17" t="s">
        <v>1461</v>
      </c>
      <c r="G12">
        <v>50</v>
      </c>
      <c r="H12">
        <v>50</v>
      </c>
      <c r="I12" s="17" t="s">
        <v>145</v>
      </c>
      <c r="J12" s="17" t="s">
        <v>2738</v>
      </c>
      <c r="K12" s="17" t="s">
        <v>154</v>
      </c>
      <c r="L12" s="17" t="s">
        <v>113</v>
      </c>
      <c r="M12">
        <f>VLOOKUP(F12,'自助-6.9'!D:E,2,FALSE)</f>
        <v>50</v>
      </c>
      <c r="N12" s="20">
        <f t="shared" si="0"/>
        <v>1</v>
      </c>
    </row>
    <row r="13" spans="1:14">
      <c r="A13" s="31">
        <v>42895</v>
      </c>
      <c r="B13" s="31">
        <v>42895</v>
      </c>
      <c r="C13" s="17" t="s">
        <v>2739</v>
      </c>
      <c r="D13" s="17" t="s">
        <v>151</v>
      </c>
      <c r="E13" s="17" t="s">
        <v>266</v>
      </c>
      <c r="F13" s="17" t="s">
        <v>1458</v>
      </c>
      <c r="G13">
        <v>800</v>
      </c>
      <c r="H13">
        <v>800</v>
      </c>
      <c r="I13" s="17" t="s">
        <v>145</v>
      </c>
      <c r="J13" s="17" t="s">
        <v>310</v>
      </c>
      <c r="K13" s="17" t="s">
        <v>164</v>
      </c>
      <c r="L13" s="17" t="s">
        <v>119</v>
      </c>
      <c r="M13">
        <f>VLOOKUP(F13,'自助-6.9'!D:E,2,FALSE)</f>
        <v>800</v>
      </c>
      <c r="N13" s="20">
        <f t="shared" si="0"/>
        <v>1</v>
      </c>
    </row>
    <row r="14" spans="1:14">
      <c r="A14" s="31">
        <v>42895</v>
      </c>
      <c r="B14" s="31">
        <v>42895</v>
      </c>
      <c r="C14" s="17" t="s">
        <v>2740</v>
      </c>
      <c r="D14" s="17" t="s">
        <v>151</v>
      </c>
      <c r="E14" s="17" t="s">
        <v>131</v>
      </c>
      <c r="F14" s="17" t="s">
        <v>1457</v>
      </c>
      <c r="G14">
        <v>50</v>
      </c>
      <c r="H14">
        <v>50</v>
      </c>
      <c r="I14" s="17" t="s">
        <v>145</v>
      </c>
      <c r="J14" s="17" t="s">
        <v>2741</v>
      </c>
      <c r="K14" s="17" t="s">
        <v>154</v>
      </c>
      <c r="L14" s="17" t="s">
        <v>113</v>
      </c>
      <c r="M14">
        <f>VLOOKUP(F14,'自助-6.9'!D:E,2,FALSE)</f>
        <v>50</v>
      </c>
      <c r="N14" s="20">
        <f t="shared" si="0"/>
        <v>1</v>
      </c>
    </row>
    <row r="15" spans="1:14">
      <c r="A15" s="31">
        <v>42895</v>
      </c>
      <c r="B15" s="31">
        <v>42895</v>
      </c>
      <c r="C15" s="17" t="s">
        <v>2742</v>
      </c>
      <c r="D15" s="17" t="s">
        <v>151</v>
      </c>
      <c r="E15" s="17" t="s">
        <v>266</v>
      </c>
      <c r="F15" s="17" t="s">
        <v>1456</v>
      </c>
      <c r="G15">
        <v>200</v>
      </c>
      <c r="H15">
        <v>200</v>
      </c>
      <c r="I15" s="17" t="s">
        <v>145</v>
      </c>
      <c r="J15" s="17" t="s">
        <v>2743</v>
      </c>
      <c r="K15" s="17" t="s">
        <v>146</v>
      </c>
      <c r="L15" s="17" t="s">
        <v>113</v>
      </c>
      <c r="M15">
        <f>VLOOKUP(F15,'自助-6.9'!D:E,2,FALSE)</f>
        <v>200</v>
      </c>
      <c r="N15" s="20">
        <f t="shared" si="0"/>
        <v>1</v>
      </c>
    </row>
    <row r="16" spans="1:14">
      <c r="A16" s="31">
        <v>42895</v>
      </c>
      <c r="B16" s="31">
        <v>42895</v>
      </c>
      <c r="C16" s="17" t="s">
        <v>2744</v>
      </c>
      <c r="D16" s="17" t="s">
        <v>151</v>
      </c>
      <c r="E16" s="17" t="s">
        <v>260</v>
      </c>
      <c r="F16" s="17" t="s">
        <v>1453</v>
      </c>
      <c r="G16">
        <v>4000</v>
      </c>
      <c r="H16">
        <v>4000</v>
      </c>
      <c r="I16" s="17" t="s">
        <v>145</v>
      </c>
      <c r="J16" s="17" t="s">
        <v>2745</v>
      </c>
      <c r="K16" s="17" t="s">
        <v>150</v>
      </c>
      <c r="L16" s="17" t="s">
        <v>113</v>
      </c>
      <c r="M16">
        <f>VLOOKUP(F16,'自助-6.9'!D:E,2,FALSE)</f>
        <v>4000</v>
      </c>
      <c r="N16" s="20">
        <f t="shared" si="0"/>
        <v>1</v>
      </c>
    </row>
    <row r="17" spans="1:14">
      <c r="A17" s="31">
        <v>42895</v>
      </c>
      <c r="B17" s="31">
        <v>42895</v>
      </c>
      <c r="C17" s="17" t="s">
        <v>2746</v>
      </c>
      <c r="D17" s="17" t="s">
        <v>151</v>
      </c>
      <c r="E17" s="17" t="s">
        <v>261</v>
      </c>
      <c r="F17" s="17" t="s">
        <v>1450</v>
      </c>
      <c r="G17">
        <v>1000</v>
      </c>
      <c r="H17">
        <v>1000</v>
      </c>
      <c r="I17" s="17" t="s">
        <v>145</v>
      </c>
      <c r="J17" s="17" t="s">
        <v>2747</v>
      </c>
      <c r="K17" s="17" t="s">
        <v>163</v>
      </c>
      <c r="L17" s="17" t="s">
        <v>113</v>
      </c>
      <c r="M17">
        <f>VLOOKUP(F17,'自助-6.9'!D:E,2,FALSE)</f>
        <v>1000</v>
      </c>
      <c r="N17" s="20">
        <f t="shared" si="0"/>
        <v>1</v>
      </c>
    </row>
    <row r="18" spans="1:14">
      <c r="A18" s="31">
        <v>42895</v>
      </c>
      <c r="B18" s="31">
        <v>42895</v>
      </c>
      <c r="C18" s="17" t="s">
        <v>2748</v>
      </c>
      <c r="D18" s="17" t="s">
        <v>151</v>
      </c>
      <c r="E18" s="17" t="s">
        <v>131</v>
      </c>
      <c r="F18" s="17" t="s">
        <v>1448</v>
      </c>
      <c r="G18">
        <v>200</v>
      </c>
      <c r="H18">
        <v>200</v>
      </c>
      <c r="I18" s="17" t="s">
        <v>145</v>
      </c>
      <c r="J18" s="17" t="s">
        <v>373</v>
      </c>
      <c r="K18" s="17" t="s">
        <v>163</v>
      </c>
      <c r="L18" s="17" t="s">
        <v>113</v>
      </c>
      <c r="M18">
        <f>VLOOKUP(F18,'自助-6.9'!D:E,2,FALSE)</f>
        <v>200</v>
      </c>
      <c r="N18" s="20">
        <f t="shared" si="0"/>
        <v>1</v>
      </c>
    </row>
    <row r="19" spans="1:14">
      <c r="A19" s="31">
        <v>42895</v>
      </c>
      <c r="B19" s="31">
        <v>42895</v>
      </c>
      <c r="C19" s="17" t="s">
        <v>2748</v>
      </c>
      <c r="D19" s="17" t="s">
        <v>151</v>
      </c>
      <c r="E19" s="17" t="s">
        <v>261</v>
      </c>
      <c r="F19" s="17" t="s">
        <v>1449</v>
      </c>
      <c r="G19">
        <v>1500</v>
      </c>
      <c r="H19">
        <v>1500</v>
      </c>
      <c r="I19" s="17" t="s">
        <v>145</v>
      </c>
      <c r="J19" s="17" t="s">
        <v>2749</v>
      </c>
      <c r="K19" s="17" t="s">
        <v>149</v>
      </c>
      <c r="L19" s="17" t="s">
        <v>113</v>
      </c>
      <c r="M19">
        <f>VLOOKUP(F19,'自助-6.9'!D:E,2,FALSE)</f>
        <v>1500</v>
      </c>
      <c r="N19" s="20">
        <f t="shared" si="0"/>
        <v>1</v>
      </c>
    </row>
    <row r="20" spans="1:14">
      <c r="A20" s="31">
        <v>42895</v>
      </c>
      <c r="B20" s="31">
        <v>42895</v>
      </c>
      <c r="C20" s="17" t="s">
        <v>2750</v>
      </c>
      <c r="D20" s="17" t="s">
        <v>151</v>
      </c>
      <c r="E20" s="17" t="s">
        <v>131</v>
      </c>
      <c r="F20" s="17" t="s">
        <v>1447</v>
      </c>
      <c r="G20">
        <v>50</v>
      </c>
      <c r="H20">
        <v>50</v>
      </c>
      <c r="I20" s="17" t="s">
        <v>145</v>
      </c>
      <c r="J20" s="17" t="s">
        <v>2751</v>
      </c>
      <c r="K20" s="17" t="s">
        <v>154</v>
      </c>
      <c r="L20" s="17" t="s">
        <v>113</v>
      </c>
      <c r="M20">
        <f>VLOOKUP(F20,'自助-6.9'!D:E,2,FALSE)</f>
        <v>50</v>
      </c>
      <c r="N20" s="20">
        <f t="shared" si="0"/>
        <v>1</v>
      </c>
    </row>
    <row r="21" spans="1:14">
      <c r="A21" s="31">
        <v>42895</v>
      </c>
      <c r="B21" s="31">
        <v>42895</v>
      </c>
      <c r="C21" s="17" t="s">
        <v>2752</v>
      </c>
      <c r="D21" s="17" t="s">
        <v>151</v>
      </c>
      <c r="E21" s="17" t="s">
        <v>129</v>
      </c>
      <c r="F21" s="17" t="s">
        <v>1444</v>
      </c>
      <c r="G21">
        <v>1000</v>
      </c>
      <c r="H21">
        <v>1000</v>
      </c>
      <c r="I21" s="17" t="s">
        <v>145</v>
      </c>
      <c r="J21" s="17" t="s">
        <v>2753</v>
      </c>
      <c r="K21" s="17" t="s">
        <v>154</v>
      </c>
      <c r="L21" s="17" t="s">
        <v>113</v>
      </c>
      <c r="M21">
        <f>VLOOKUP(F21,'自助-6.9'!D:E,2,FALSE)</f>
        <v>1000</v>
      </c>
      <c r="N21" s="20">
        <f t="shared" si="0"/>
        <v>1</v>
      </c>
    </row>
    <row r="22" spans="1:14">
      <c r="A22" s="31">
        <v>42895</v>
      </c>
      <c r="B22" s="31">
        <v>42895</v>
      </c>
      <c r="C22" s="17" t="s">
        <v>2754</v>
      </c>
      <c r="D22" s="17" t="s">
        <v>151</v>
      </c>
      <c r="E22" s="17" t="s">
        <v>130</v>
      </c>
      <c r="F22" s="17" t="s">
        <v>1441</v>
      </c>
      <c r="G22">
        <v>1000</v>
      </c>
      <c r="H22">
        <v>1000</v>
      </c>
      <c r="I22" s="17" t="s">
        <v>145</v>
      </c>
      <c r="J22" s="17" t="s">
        <v>2755</v>
      </c>
      <c r="K22" s="17" t="s">
        <v>146</v>
      </c>
      <c r="L22" s="17" t="s">
        <v>119</v>
      </c>
      <c r="M22">
        <f>VLOOKUP(F22,'自助-6.9'!D:E,2,FALSE)</f>
        <v>1000</v>
      </c>
      <c r="N22" s="20">
        <f t="shared" si="0"/>
        <v>1</v>
      </c>
    </row>
    <row r="23" spans="1:14">
      <c r="A23" s="31">
        <v>42895</v>
      </c>
      <c r="B23" s="31">
        <v>42895</v>
      </c>
      <c r="C23" s="17" t="s">
        <v>2756</v>
      </c>
      <c r="D23" s="17" t="s">
        <v>151</v>
      </c>
      <c r="E23" s="17" t="s">
        <v>291</v>
      </c>
      <c r="F23" s="17" t="s">
        <v>1438</v>
      </c>
      <c r="G23">
        <v>150</v>
      </c>
      <c r="H23">
        <v>150</v>
      </c>
      <c r="I23" s="17" t="s">
        <v>145</v>
      </c>
      <c r="J23" s="17" t="s">
        <v>297</v>
      </c>
      <c r="K23" s="17" t="s">
        <v>146</v>
      </c>
      <c r="L23" s="17" t="s">
        <v>113</v>
      </c>
      <c r="M23">
        <f>VLOOKUP(F23,'自助-6.9'!D:E,2,FALSE)</f>
        <v>150</v>
      </c>
      <c r="N23" s="20">
        <f t="shared" si="0"/>
        <v>1</v>
      </c>
    </row>
    <row r="24" spans="1:14">
      <c r="A24" s="31">
        <v>42895</v>
      </c>
      <c r="B24" s="31">
        <v>42895</v>
      </c>
      <c r="C24" s="17" t="s">
        <v>2757</v>
      </c>
      <c r="D24" s="17" t="s">
        <v>151</v>
      </c>
      <c r="E24" s="17" t="s">
        <v>117</v>
      </c>
      <c r="F24" s="17" t="s">
        <v>1437</v>
      </c>
      <c r="G24">
        <v>1000</v>
      </c>
      <c r="H24">
        <v>1000</v>
      </c>
      <c r="I24" s="17" t="s">
        <v>145</v>
      </c>
      <c r="J24" s="17" t="s">
        <v>2758</v>
      </c>
      <c r="K24" s="17" t="s">
        <v>150</v>
      </c>
      <c r="L24" s="17" t="s">
        <v>113</v>
      </c>
      <c r="M24">
        <f>VLOOKUP(F24,'自助-6.9'!D:E,2,FALSE)</f>
        <v>1000</v>
      </c>
      <c r="N24" s="20">
        <f t="shared" si="0"/>
        <v>1</v>
      </c>
    </row>
    <row r="25" spans="1:14">
      <c r="A25" s="31">
        <v>42895</v>
      </c>
      <c r="B25" s="31">
        <v>42895</v>
      </c>
      <c r="C25" s="17" t="s">
        <v>2759</v>
      </c>
      <c r="D25" s="17" t="s">
        <v>151</v>
      </c>
      <c r="E25" s="17" t="s">
        <v>116</v>
      </c>
      <c r="F25" s="17" t="s">
        <v>1436</v>
      </c>
      <c r="G25">
        <v>20</v>
      </c>
      <c r="H25">
        <v>20</v>
      </c>
      <c r="I25" s="17" t="s">
        <v>145</v>
      </c>
      <c r="J25" s="17" t="s">
        <v>2760</v>
      </c>
      <c r="K25" s="17" t="s">
        <v>154</v>
      </c>
      <c r="L25" s="17" t="s">
        <v>113</v>
      </c>
      <c r="M25">
        <f>VLOOKUP(F25,'自助-6.9'!D:E,2,FALSE)</f>
        <v>20</v>
      </c>
      <c r="N25" s="20">
        <f t="shared" si="0"/>
        <v>1</v>
      </c>
    </row>
    <row r="26" spans="1:14">
      <c r="A26" s="31">
        <v>42895</v>
      </c>
      <c r="B26" s="31">
        <v>42895</v>
      </c>
      <c r="C26" s="17" t="s">
        <v>2761</v>
      </c>
      <c r="D26" s="17" t="s">
        <v>151</v>
      </c>
      <c r="E26" s="17" t="s">
        <v>261</v>
      </c>
      <c r="F26" s="17" t="s">
        <v>1433</v>
      </c>
      <c r="G26">
        <v>700</v>
      </c>
      <c r="H26">
        <v>700</v>
      </c>
      <c r="I26" s="17" t="s">
        <v>145</v>
      </c>
      <c r="J26" s="17" t="s">
        <v>2762</v>
      </c>
      <c r="K26" s="17" t="s">
        <v>146</v>
      </c>
      <c r="L26" s="17" t="s">
        <v>113</v>
      </c>
      <c r="M26">
        <f>VLOOKUP(F26,'自助-6.9'!D:E,2,FALSE)</f>
        <v>700</v>
      </c>
      <c r="N26" s="20">
        <f t="shared" si="0"/>
        <v>1</v>
      </c>
    </row>
    <row r="27" spans="1:14">
      <c r="A27" s="31">
        <v>42895</v>
      </c>
      <c r="B27" s="31">
        <v>42895</v>
      </c>
      <c r="C27" s="17" t="s">
        <v>2763</v>
      </c>
      <c r="D27" s="17" t="s">
        <v>151</v>
      </c>
      <c r="E27" s="17" t="s">
        <v>117</v>
      </c>
      <c r="F27" s="17" t="s">
        <v>1430</v>
      </c>
      <c r="G27">
        <v>200</v>
      </c>
      <c r="H27">
        <v>200</v>
      </c>
      <c r="I27" s="17" t="s">
        <v>145</v>
      </c>
      <c r="J27" s="17" t="s">
        <v>2764</v>
      </c>
      <c r="K27" s="17" t="s">
        <v>154</v>
      </c>
      <c r="L27" s="17" t="s">
        <v>113</v>
      </c>
      <c r="M27">
        <f>VLOOKUP(F27,'自助-6.9'!D:E,2,FALSE)</f>
        <v>200</v>
      </c>
      <c r="N27" s="20">
        <f t="shared" si="0"/>
        <v>1</v>
      </c>
    </row>
    <row r="28" spans="1:14">
      <c r="A28" s="31">
        <v>42895</v>
      </c>
      <c r="B28" s="31">
        <v>42895</v>
      </c>
      <c r="C28" s="17" t="s">
        <v>2765</v>
      </c>
      <c r="D28" s="17" t="s">
        <v>151</v>
      </c>
      <c r="E28" s="17" t="s">
        <v>129</v>
      </c>
      <c r="F28" s="17" t="s">
        <v>1427</v>
      </c>
      <c r="G28">
        <v>2500</v>
      </c>
      <c r="H28">
        <v>2500</v>
      </c>
      <c r="I28" s="17" t="s">
        <v>145</v>
      </c>
      <c r="J28" s="17" t="s">
        <v>2766</v>
      </c>
      <c r="K28" s="17" t="s">
        <v>152</v>
      </c>
      <c r="L28" s="17" t="s">
        <v>119</v>
      </c>
      <c r="M28">
        <f>VLOOKUP(F28,'自助-6.9'!D:E,2,FALSE)</f>
        <v>2500</v>
      </c>
      <c r="N28" s="20">
        <f t="shared" si="0"/>
        <v>1</v>
      </c>
    </row>
    <row r="29" spans="1:14">
      <c r="A29" s="31">
        <v>42895</v>
      </c>
      <c r="B29" s="31">
        <v>42895</v>
      </c>
      <c r="C29" s="17" t="s">
        <v>2767</v>
      </c>
      <c r="D29" s="17" t="s">
        <v>151</v>
      </c>
      <c r="E29" s="17" t="s">
        <v>255</v>
      </c>
      <c r="F29" s="17" t="s">
        <v>1426</v>
      </c>
      <c r="G29">
        <v>1</v>
      </c>
      <c r="H29">
        <v>1</v>
      </c>
      <c r="I29" s="17" t="s">
        <v>145</v>
      </c>
      <c r="J29" s="17" t="s">
        <v>2768</v>
      </c>
      <c r="K29" s="17" t="s">
        <v>230</v>
      </c>
      <c r="L29" s="17" t="s">
        <v>113</v>
      </c>
      <c r="M29">
        <f>VLOOKUP(F29,'自助-6.9'!D:E,2,FALSE)</f>
        <v>1</v>
      </c>
      <c r="N29" s="20">
        <f t="shared" si="0"/>
        <v>1</v>
      </c>
    </row>
    <row r="30" spans="1:14">
      <c r="A30" s="31">
        <v>42895</v>
      </c>
      <c r="B30" s="31">
        <v>42895</v>
      </c>
      <c r="C30" s="17" t="s">
        <v>2769</v>
      </c>
      <c r="D30" s="17" t="s">
        <v>151</v>
      </c>
      <c r="E30" s="17" t="s">
        <v>123</v>
      </c>
      <c r="F30" s="17" t="s">
        <v>1423</v>
      </c>
      <c r="G30">
        <v>800</v>
      </c>
      <c r="H30">
        <v>800</v>
      </c>
      <c r="I30" s="17" t="s">
        <v>145</v>
      </c>
      <c r="J30" s="17" t="s">
        <v>2770</v>
      </c>
      <c r="K30" s="17" t="s">
        <v>150</v>
      </c>
      <c r="L30" s="17" t="s">
        <v>113</v>
      </c>
      <c r="M30">
        <f>VLOOKUP(F30,'自助-6.9'!D:E,2,FALSE)</f>
        <v>800</v>
      </c>
      <c r="N30" s="20">
        <f t="shared" si="0"/>
        <v>1</v>
      </c>
    </row>
    <row r="31" spans="1:14">
      <c r="A31" s="31">
        <v>42895</v>
      </c>
      <c r="B31" s="31">
        <v>42895</v>
      </c>
      <c r="C31" s="17" t="s">
        <v>2771</v>
      </c>
      <c r="D31" s="17" t="s">
        <v>151</v>
      </c>
      <c r="E31" s="17" t="s">
        <v>115</v>
      </c>
      <c r="F31" s="17" t="s">
        <v>1422</v>
      </c>
      <c r="G31">
        <v>500</v>
      </c>
      <c r="H31">
        <v>500</v>
      </c>
      <c r="I31" s="17" t="s">
        <v>145</v>
      </c>
      <c r="J31" s="17" t="s">
        <v>2772</v>
      </c>
      <c r="K31" s="17" t="s">
        <v>153</v>
      </c>
      <c r="L31" s="17" t="s">
        <v>113</v>
      </c>
      <c r="M31">
        <f>VLOOKUP(F31,'自助-6.9'!D:E,2,FALSE)</f>
        <v>500</v>
      </c>
      <c r="N31" s="20">
        <f t="shared" si="0"/>
        <v>1</v>
      </c>
    </row>
    <row r="32" spans="1:14">
      <c r="A32" s="31">
        <v>42895</v>
      </c>
      <c r="B32" s="31">
        <v>42895</v>
      </c>
      <c r="C32" s="17" t="s">
        <v>2773</v>
      </c>
      <c r="D32" s="17" t="s">
        <v>151</v>
      </c>
      <c r="E32" s="17" t="s">
        <v>123</v>
      </c>
      <c r="F32" s="17" t="s">
        <v>1420</v>
      </c>
      <c r="G32">
        <v>100</v>
      </c>
      <c r="H32">
        <v>100</v>
      </c>
      <c r="I32" s="17" t="s">
        <v>145</v>
      </c>
      <c r="J32" s="17" t="s">
        <v>2770</v>
      </c>
      <c r="K32" s="17" t="s">
        <v>150</v>
      </c>
      <c r="L32" s="17" t="s">
        <v>113</v>
      </c>
      <c r="M32">
        <f>VLOOKUP(F32,'自助-6.9'!D:E,2,FALSE)</f>
        <v>100</v>
      </c>
      <c r="N32" s="20">
        <f t="shared" si="0"/>
        <v>1</v>
      </c>
    </row>
    <row r="33" spans="1:14">
      <c r="A33" s="31">
        <v>42895</v>
      </c>
      <c r="B33" s="31">
        <v>42895</v>
      </c>
      <c r="C33" s="17" t="s">
        <v>2774</v>
      </c>
      <c r="D33" s="17" t="s">
        <v>151</v>
      </c>
      <c r="E33" s="17" t="s">
        <v>112</v>
      </c>
      <c r="F33" s="17" t="s">
        <v>1417</v>
      </c>
      <c r="G33">
        <v>1000</v>
      </c>
      <c r="H33">
        <v>1000</v>
      </c>
      <c r="I33" s="17" t="s">
        <v>145</v>
      </c>
      <c r="J33" s="17" t="s">
        <v>2775</v>
      </c>
      <c r="K33" s="17" t="s">
        <v>150</v>
      </c>
      <c r="L33" s="17" t="s">
        <v>113</v>
      </c>
      <c r="M33">
        <f>VLOOKUP(F33,'自助-6.9'!D:E,2,FALSE)</f>
        <v>1000</v>
      </c>
      <c r="N33" s="20">
        <f t="shared" si="0"/>
        <v>1</v>
      </c>
    </row>
    <row r="34" spans="1:14">
      <c r="A34" s="31">
        <v>42895</v>
      </c>
      <c r="B34" s="31">
        <v>42895</v>
      </c>
      <c r="C34" s="17" t="s">
        <v>2776</v>
      </c>
      <c r="D34" s="17" t="s">
        <v>151</v>
      </c>
      <c r="E34" s="17" t="s">
        <v>129</v>
      </c>
      <c r="F34" s="17" t="s">
        <v>1414</v>
      </c>
      <c r="G34">
        <v>500</v>
      </c>
      <c r="H34">
        <v>500</v>
      </c>
      <c r="I34" s="17" t="s">
        <v>145</v>
      </c>
      <c r="J34" s="17" t="s">
        <v>2777</v>
      </c>
      <c r="K34" s="17" t="s">
        <v>146</v>
      </c>
      <c r="L34" s="17" t="s">
        <v>113</v>
      </c>
      <c r="M34">
        <f>VLOOKUP(F34,'自助-6.9'!D:E,2,FALSE)</f>
        <v>500</v>
      </c>
      <c r="N34" s="20">
        <f t="shared" si="0"/>
        <v>1</v>
      </c>
    </row>
    <row r="35" spans="1:14">
      <c r="A35" s="31">
        <v>42895</v>
      </c>
      <c r="B35" s="31">
        <v>42895</v>
      </c>
      <c r="C35" s="17" t="s">
        <v>156</v>
      </c>
      <c r="D35" s="17" t="s">
        <v>151</v>
      </c>
      <c r="E35" s="17" t="s">
        <v>133</v>
      </c>
      <c r="F35" s="17" t="s">
        <v>1413</v>
      </c>
      <c r="G35">
        <v>2900</v>
      </c>
      <c r="H35">
        <v>2900</v>
      </c>
      <c r="I35" s="17" t="s">
        <v>145</v>
      </c>
      <c r="J35" s="17" t="s">
        <v>2778</v>
      </c>
      <c r="K35" s="17" t="s">
        <v>149</v>
      </c>
      <c r="L35" s="17" t="s">
        <v>113</v>
      </c>
      <c r="M35">
        <f>VLOOKUP(F35,'自助-6.9'!D:E,2,FALSE)</f>
        <v>2900</v>
      </c>
      <c r="N35" s="20">
        <f t="shared" si="0"/>
        <v>1</v>
      </c>
    </row>
    <row r="36" spans="1:14">
      <c r="A36" s="31">
        <v>42895</v>
      </c>
      <c r="B36" s="31">
        <v>42895</v>
      </c>
      <c r="C36" s="17" t="s">
        <v>2779</v>
      </c>
      <c r="D36" s="17" t="s">
        <v>151</v>
      </c>
      <c r="E36" s="17" t="s">
        <v>129</v>
      </c>
      <c r="F36" s="17" t="s">
        <v>1412</v>
      </c>
      <c r="G36">
        <v>10</v>
      </c>
      <c r="H36">
        <v>10</v>
      </c>
      <c r="I36" s="17" t="s">
        <v>145</v>
      </c>
      <c r="J36" s="17" t="s">
        <v>2780</v>
      </c>
      <c r="K36" s="17" t="s">
        <v>256</v>
      </c>
      <c r="L36" s="17" t="s">
        <v>113</v>
      </c>
      <c r="M36">
        <f>VLOOKUP(F36,'自助-6.9'!D:E,2,FALSE)</f>
        <v>10</v>
      </c>
      <c r="N36" s="20">
        <f t="shared" si="0"/>
        <v>1</v>
      </c>
    </row>
    <row r="37" spans="1:14">
      <c r="A37" s="31">
        <v>42895</v>
      </c>
      <c r="B37" s="31">
        <v>42895</v>
      </c>
      <c r="C37" s="17" t="s">
        <v>2781</v>
      </c>
      <c r="D37" s="17" t="s">
        <v>151</v>
      </c>
      <c r="E37" s="17" t="s">
        <v>142</v>
      </c>
      <c r="F37" s="17" t="s">
        <v>1409</v>
      </c>
      <c r="G37">
        <v>200</v>
      </c>
      <c r="H37">
        <v>200</v>
      </c>
      <c r="I37" s="17" t="s">
        <v>145</v>
      </c>
      <c r="J37" s="17" t="s">
        <v>2782</v>
      </c>
      <c r="K37" s="17" t="s">
        <v>163</v>
      </c>
      <c r="L37" s="17" t="s">
        <v>113</v>
      </c>
      <c r="M37">
        <f>VLOOKUP(F37,'自助-6.9'!D:E,2,FALSE)</f>
        <v>200</v>
      </c>
      <c r="N37" s="20">
        <f t="shared" si="0"/>
        <v>1</v>
      </c>
    </row>
    <row r="38" spans="1:14">
      <c r="A38" s="31">
        <v>42895</v>
      </c>
      <c r="B38" s="31">
        <v>42895</v>
      </c>
      <c r="C38" s="17" t="s">
        <v>2783</v>
      </c>
      <c r="D38" s="17" t="s">
        <v>151</v>
      </c>
      <c r="E38" s="17" t="s">
        <v>139</v>
      </c>
      <c r="F38" s="17" t="s">
        <v>1408</v>
      </c>
      <c r="G38">
        <v>500</v>
      </c>
      <c r="H38">
        <v>500</v>
      </c>
      <c r="I38" s="17" t="s">
        <v>145</v>
      </c>
      <c r="J38" s="17" t="s">
        <v>2784</v>
      </c>
      <c r="K38" s="17" t="s">
        <v>154</v>
      </c>
      <c r="L38" s="17" t="s">
        <v>113</v>
      </c>
      <c r="M38">
        <f>VLOOKUP(F38,'自助-6.9'!D:E,2,FALSE)</f>
        <v>500</v>
      </c>
      <c r="N38" s="20">
        <f t="shared" si="0"/>
        <v>1</v>
      </c>
    </row>
    <row r="39" spans="1:14">
      <c r="A39" s="31">
        <v>42895</v>
      </c>
      <c r="B39" s="31">
        <v>42895</v>
      </c>
      <c r="C39" s="17" t="s">
        <v>2785</v>
      </c>
      <c r="D39" s="17" t="s">
        <v>151</v>
      </c>
      <c r="E39" s="17" t="s">
        <v>116</v>
      </c>
      <c r="F39" s="17" t="s">
        <v>1407</v>
      </c>
      <c r="G39">
        <v>100</v>
      </c>
      <c r="H39">
        <v>100</v>
      </c>
      <c r="I39" s="17" t="s">
        <v>145</v>
      </c>
      <c r="J39" s="17" t="s">
        <v>2786</v>
      </c>
      <c r="K39" s="17" t="s">
        <v>154</v>
      </c>
      <c r="L39" s="17" t="s">
        <v>113</v>
      </c>
      <c r="M39">
        <f>VLOOKUP(F39,'自助-6.9'!D:E,2,FALSE)</f>
        <v>100</v>
      </c>
      <c r="N39" s="20">
        <f t="shared" si="0"/>
        <v>1</v>
      </c>
    </row>
    <row r="40" spans="1:14">
      <c r="A40" s="31">
        <v>42895</v>
      </c>
      <c r="B40" s="31">
        <v>42895</v>
      </c>
      <c r="C40" s="17" t="s">
        <v>2787</v>
      </c>
      <c r="D40" s="17" t="s">
        <v>151</v>
      </c>
      <c r="E40" s="17" t="s">
        <v>114</v>
      </c>
      <c r="F40" s="17" t="s">
        <v>1404</v>
      </c>
      <c r="G40">
        <v>500</v>
      </c>
      <c r="H40">
        <v>500</v>
      </c>
      <c r="I40" s="17" t="s">
        <v>145</v>
      </c>
      <c r="J40" s="17" t="s">
        <v>2788</v>
      </c>
      <c r="K40" s="17" t="s">
        <v>150</v>
      </c>
      <c r="L40" s="17" t="s">
        <v>113</v>
      </c>
      <c r="M40">
        <f>VLOOKUP(F40,'自助-6.9'!D:E,2,FALSE)</f>
        <v>500</v>
      </c>
      <c r="N40" s="20">
        <f t="shared" si="0"/>
        <v>1</v>
      </c>
    </row>
    <row r="41" spans="1:14">
      <c r="A41" s="31">
        <v>42895</v>
      </c>
      <c r="B41" s="31">
        <v>42895</v>
      </c>
      <c r="C41" s="17" t="s">
        <v>2789</v>
      </c>
      <c r="D41" s="17" t="s">
        <v>151</v>
      </c>
      <c r="E41" s="17" t="s">
        <v>131</v>
      </c>
      <c r="F41" s="17" t="s">
        <v>1401</v>
      </c>
      <c r="G41">
        <v>2000</v>
      </c>
      <c r="H41">
        <v>2000</v>
      </c>
      <c r="I41" s="17" t="s">
        <v>145</v>
      </c>
      <c r="J41" s="17" t="s">
        <v>2790</v>
      </c>
      <c r="K41" s="17" t="s">
        <v>157</v>
      </c>
      <c r="L41" s="17" t="s">
        <v>119</v>
      </c>
      <c r="M41">
        <f>VLOOKUP(F41,'自助-6.9'!D:E,2,FALSE)</f>
        <v>2000</v>
      </c>
      <c r="N41" s="20">
        <f t="shared" si="0"/>
        <v>1</v>
      </c>
    </row>
    <row r="42" spans="1:14">
      <c r="A42" s="31">
        <v>42895</v>
      </c>
      <c r="B42" s="31">
        <v>42895</v>
      </c>
      <c r="C42" s="17" t="s">
        <v>2791</v>
      </c>
      <c r="D42" s="17" t="s">
        <v>151</v>
      </c>
      <c r="E42" s="17" t="s">
        <v>128</v>
      </c>
      <c r="F42" s="17" t="s">
        <v>1398</v>
      </c>
      <c r="G42">
        <v>200</v>
      </c>
      <c r="H42">
        <v>200</v>
      </c>
      <c r="I42" s="17" t="s">
        <v>145</v>
      </c>
      <c r="J42" s="17" t="s">
        <v>2792</v>
      </c>
      <c r="K42" s="17" t="s">
        <v>149</v>
      </c>
      <c r="L42" s="17" t="s">
        <v>113</v>
      </c>
      <c r="M42">
        <f>VLOOKUP(F42,'自助-6.9'!D:E,2,FALSE)</f>
        <v>200</v>
      </c>
      <c r="N42" s="20">
        <f t="shared" si="0"/>
        <v>1</v>
      </c>
    </row>
    <row r="43" spans="1:14">
      <c r="A43" s="31">
        <v>42895</v>
      </c>
      <c r="B43" s="31">
        <v>42895</v>
      </c>
      <c r="C43" s="17" t="s">
        <v>2793</v>
      </c>
      <c r="D43" s="17" t="s">
        <v>151</v>
      </c>
      <c r="E43" s="17" t="s">
        <v>131</v>
      </c>
      <c r="F43" s="17" t="s">
        <v>1397</v>
      </c>
      <c r="G43">
        <v>500</v>
      </c>
      <c r="H43">
        <v>500</v>
      </c>
      <c r="I43" s="17" t="s">
        <v>145</v>
      </c>
      <c r="J43" s="17" t="s">
        <v>2794</v>
      </c>
      <c r="K43" s="17" t="s">
        <v>147</v>
      </c>
      <c r="L43" s="17" t="s">
        <v>119</v>
      </c>
      <c r="M43">
        <f>VLOOKUP(F43,'自助-6.9'!D:E,2,FALSE)</f>
        <v>500</v>
      </c>
      <c r="N43" s="20">
        <f t="shared" si="0"/>
        <v>1</v>
      </c>
    </row>
    <row r="44" spans="1:14">
      <c r="A44" s="31">
        <v>42895</v>
      </c>
      <c r="B44" s="31">
        <v>42895</v>
      </c>
      <c r="C44" s="17" t="s">
        <v>2795</v>
      </c>
      <c r="D44" s="17" t="s">
        <v>151</v>
      </c>
      <c r="E44" s="17" t="s">
        <v>123</v>
      </c>
      <c r="F44" s="17" t="s">
        <v>1394</v>
      </c>
      <c r="G44">
        <v>500</v>
      </c>
      <c r="H44">
        <v>500</v>
      </c>
      <c r="I44" s="17" t="s">
        <v>145</v>
      </c>
      <c r="J44" s="17" t="s">
        <v>2796</v>
      </c>
      <c r="K44" s="17" t="s">
        <v>148</v>
      </c>
      <c r="L44" s="17" t="s">
        <v>113</v>
      </c>
      <c r="M44">
        <f>VLOOKUP(F44,'自助-6.9'!D:E,2,FALSE)</f>
        <v>500</v>
      </c>
      <c r="N44" s="20">
        <f t="shared" si="0"/>
        <v>1</v>
      </c>
    </row>
    <row r="45" spans="1:14">
      <c r="A45" s="31">
        <v>42895</v>
      </c>
      <c r="B45" s="31">
        <v>42895</v>
      </c>
      <c r="C45" s="17" t="s">
        <v>2797</v>
      </c>
      <c r="D45" s="17" t="s">
        <v>151</v>
      </c>
      <c r="E45" s="17" t="s">
        <v>124</v>
      </c>
      <c r="F45" s="17" t="s">
        <v>1391</v>
      </c>
      <c r="G45">
        <v>10</v>
      </c>
      <c r="H45">
        <v>10</v>
      </c>
      <c r="I45" s="17" t="s">
        <v>145</v>
      </c>
      <c r="J45" s="17" t="s">
        <v>2798</v>
      </c>
      <c r="K45" s="17" t="s">
        <v>148</v>
      </c>
      <c r="L45" s="17" t="s">
        <v>113</v>
      </c>
      <c r="M45">
        <f>VLOOKUP(F45,'自助-6.9'!D:E,2,FALSE)</f>
        <v>10</v>
      </c>
      <c r="N45" s="20">
        <f t="shared" si="0"/>
        <v>1</v>
      </c>
    </row>
    <row r="46" spans="1:14">
      <c r="A46" s="31">
        <v>42895</v>
      </c>
      <c r="B46" s="31">
        <v>42895</v>
      </c>
      <c r="C46" s="17" t="s">
        <v>2799</v>
      </c>
      <c r="D46" s="17" t="s">
        <v>151</v>
      </c>
      <c r="E46" s="17" t="s">
        <v>124</v>
      </c>
      <c r="F46" s="17" t="s">
        <v>1388</v>
      </c>
      <c r="G46">
        <v>10</v>
      </c>
      <c r="H46">
        <v>10</v>
      </c>
      <c r="I46" s="17" t="s">
        <v>145</v>
      </c>
      <c r="J46" s="17" t="s">
        <v>2798</v>
      </c>
      <c r="K46" s="17" t="s">
        <v>148</v>
      </c>
      <c r="L46" s="17" t="s">
        <v>113</v>
      </c>
      <c r="M46">
        <f>VLOOKUP(F46,'自助-6.9'!D:E,2,FALSE)</f>
        <v>10</v>
      </c>
      <c r="N46" s="20">
        <f t="shared" si="0"/>
        <v>1</v>
      </c>
    </row>
    <row r="47" spans="1:14">
      <c r="A47" s="31">
        <v>42895</v>
      </c>
      <c r="B47" s="31">
        <v>42895</v>
      </c>
      <c r="C47" s="17" t="s">
        <v>360</v>
      </c>
      <c r="D47" s="17" t="s">
        <v>151</v>
      </c>
      <c r="E47" s="17" t="s">
        <v>134</v>
      </c>
      <c r="F47" s="17" t="s">
        <v>1385</v>
      </c>
      <c r="G47">
        <v>2000</v>
      </c>
      <c r="H47">
        <v>2000</v>
      </c>
      <c r="I47" s="17" t="s">
        <v>145</v>
      </c>
      <c r="J47" s="17" t="s">
        <v>2800</v>
      </c>
      <c r="K47" s="17" t="s">
        <v>149</v>
      </c>
      <c r="L47" s="17" t="s">
        <v>113</v>
      </c>
      <c r="M47">
        <f>VLOOKUP(F47,'自助-6.9'!D:E,2,FALSE)</f>
        <v>2000</v>
      </c>
      <c r="N47" s="20">
        <f t="shared" si="0"/>
        <v>1</v>
      </c>
    </row>
    <row r="48" spans="1:14">
      <c r="A48" s="31">
        <v>42895</v>
      </c>
      <c r="B48" s="31">
        <v>42895</v>
      </c>
      <c r="C48" s="17" t="s">
        <v>2801</v>
      </c>
      <c r="D48" s="17" t="s">
        <v>151</v>
      </c>
      <c r="E48" s="17" t="s">
        <v>135</v>
      </c>
      <c r="F48" s="17" t="s">
        <v>1382</v>
      </c>
      <c r="G48">
        <v>500</v>
      </c>
      <c r="H48">
        <v>500</v>
      </c>
      <c r="I48" s="17" t="s">
        <v>145</v>
      </c>
      <c r="J48" s="17" t="s">
        <v>2802</v>
      </c>
      <c r="K48" s="17" t="s">
        <v>256</v>
      </c>
      <c r="L48" s="17" t="s">
        <v>113</v>
      </c>
      <c r="M48">
        <f>VLOOKUP(F48,'自助-6.9'!D:E,2,FALSE)</f>
        <v>500</v>
      </c>
      <c r="N48" s="20">
        <f t="shared" si="0"/>
        <v>1</v>
      </c>
    </row>
    <row r="49" spans="1:14">
      <c r="A49" s="31">
        <v>42895</v>
      </c>
      <c r="B49" s="31">
        <v>42895</v>
      </c>
      <c r="C49" s="17" t="s">
        <v>2803</v>
      </c>
      <c r="D49" s="17" t="s">
        <v>151</v>
      </c>
      <c r="E49" s="17" t="s">
        <v>124</v>
      </c>
      <c r="F49" s="17" t="s">
        <v>1379</v>
      </c>
      <c r="G49">
        <v>200</v>
      </c>
      <c r="H49">
        <v>200</v>
      </c>
      <c r="I49" s="17" t="s">
        <v>145</v>
      </c>
      <c r="J49" s="17" t="s">
        <v>2804</v>
      </c>
      <c r="K49" s="17" t="s">
        <v>160</v>
      </c>
      <c r="L49" s="17" t="s">
        <v>119</v>
      </c>
      <c r="M49">
        <f>VLOOKUP(F49,'自助-6.9'!D:E,2,FALSE)</f>
        <v>200</v>
      </c>
      <c r="N49" s="20">
        <f t="shared" si="0"/>
        <v>1</v>
      </c>
    </row>
    <row r="50" spans="1:14">
      <c r="A50" s="31">
        <v>42895</v>
      </c>
      <c r="B50" s="31">
        <v>42895</v>
      </c>
      <c r="C50" s="17" t="s">
        <v>2805</v>
      </c>
      <c r="D50" s="17" t="s">
        <v>151</v>
      </c>
      <c r="E50" s="17" t="s">
        <v>129</v>
      </c>
      <c r="F50" s="17" t="s">
        <v>1378</v>
      </c>
      <c r="G50">
        <v>300</v>
      </c>
      <c r="H50">
        <v>300</v>
      </c>
      <c r="I50" s="17" t="s">
        <v>145</v>
      </c>
      <c r="J50" s="17" t="s">
        <v>2806</v>
      </c>
      <c r="K50" s="17" t="s">
        <v>150</v>
      </c>
      <c r="L50" s="17" t="s">
        <v>113</v>
      </c>
      <c r="M50">
        <f>VLOOKUP(F50,'自助-6.9'!D:E,2,FALSE)</f>
        <v>300</v>
      </c>
      <c r="N50" s="20">
        <f t="shared" si="0"/>
        <v>1</v>
      </c>
    </row>
    <row r="51" spans="1:14">
      <c r="A51" s="31">
        <v>42895</v>
      </c>
      <c r="B51" s="31">
        <v>42895</v>
      </c>
      <c r="C51" s="17" t="s">
        <v>2807</v>
      </c>
      <c r="D51" s="17" t="s">
        <v>151</v>
      </c>
      <c r="E51" s="17" t="s">
        <v>255</v>
      </c>
      <c r="F51" s="17" t="s">
        <v>1377</v>
      </c>
      <c r="G51">
        <v>500</v>
      </c>
      <c r="H51">
        <v>500</v>
      </c>
      <c r="I51" s="17" t="s">
        <v>145</v>
      </c>
      <c r="J51" s="17" t="s">
        <v>2808</v>
      </c>
      <c r="K51" s="17" t="s">
        <v>149</v>
      </c>
      <c r="L51" s="17" t="s">
        <v>113</v>
      </c>
      <c r="M51">
        <f>VLOOKUP(F51,'自助-6.9'!D:E,2,FALSE)</f>
        <v>500</v>
      </c>
      <c r="N51" s="20">
        <f t="shared" si="0"/>
        <v>1</v>
      </c>
    </row>
    <row r="52" spans="1:14">
      <c r="A52" s="31">
        <v>42895</v>
      </c>
      <c r="B52" s="31">
        <v>42895</v>
      </c>
      <c r="C52" s="17" t="s">
        <v>2809</v>
      </c>
      <c r="D52" s="17" t="s">
        <v>151</v>
      </c>
      <c r="E52" s="17" t="s">
        <v>117</v>
      </c>
      <c r="F52" s="17" t="s">
        <v>1374</v>
      </c>
      <c r="G52">
        <v>300</v>
      </c>
      <c r="H52">
        <v>300</v>
      </c>
      <c r="I52" s="17" t="s">
        <v>145</v>
      </c>
      <c r="J52" s="17" t="s">
        <v>2810</v>
      </c>
      <c r="K52" s="17" t="s">
        <v>147</v>
      </c>
      <c r="L52" s="17" t="s">
        <v>119</v>
      </c>
      <c r="M52">
        <f>VLOOKUP(F52,'自助-6.9'!D:E,2,FALSE)</f>
        <v>300</v>
      </c>
      <c r="N52" s="20">
        <f t="shared" si="0"/>
        <v>1</v>
      </c>
    </row>
    <row r="53" spans="1:14">
      <c r="A53" s="31">
        <v>42895</v>
      </c>
      <c r="B53" s="31">
        <v>42895</v>
      </c>
      <c r="C53" s="17" t="s">
        <v>2811</v>
      </c>
      <c r="D53" s="17" t="s">
        <v>151</v>
      </c>
      <c r="E53" s="17" t="s">
        <v>124</v>
      </c>
      <c r="F53" s="17" t="s">
        <v>1373</v>
      </c>
      <c r="G53">
        <v>20</v>
      </c>
      <c r="H53">
        <v>20</v>
      </c>
      <c r="I53" s="17" t="s">
        <v>145</v>
      </c>
      <c r="J53" s="17" t="s">
        <v>2812</v>
      </c>
      <c r="K53" s="17" t="s">
        <v>153</v>
      </c>
      <c r="L53" s="17" t="s">
        <v>113</v>
      </c>
      <c r="M53">
        <f>VLOOKUP(F53,'自助-6.9'!D:E,2,FALSE)</f>
        <v>20</v>
      </c>
      <c r="N53" s="20">
        <f t="shared" si="0"/>
        <v>1</v>
      </c>
    </row>
    <row r="54" spans="1:14">
      <c r="A54" s="31">
        <v>42895</v>
      </c>
      <c r="B54" s="31">
        <v>42895</v>
      </c>
      <c r="C54" s="17" t="s">
        <v>2813</v>
      </c>
      <c r="D54" s="17" t="s">
        <v>151</v>
      </c>
      <c r="E54" s="17" t="s">
        <v>266</v>
      </c>
      <c r="F54" s="17" t="s">
        <v>1370</v>
      </c>
      <c r="G54">
        <v>1000</v>
      </c>
      <c r="H54">
        <v>1000</v>
      </c>
      <c r="I54" s="17" t="s">
        <v>145</v>
      </c>
      <c r="J54" s="17" t="s">
        <v>2814</v>
      </c>
      <c r="K54" s="17" t="s">
        <v>264</v>
      </c>
      <c r="L54" s="17" t="s">
        <v>119</v>
      </c>
      <c r="M54">
        <f>VLOOKUP(F54,'自助-6.9'!D:E,2,FALSE)</f>
        <v>1000</v>
      </c>
      <c r="N54" s="20">
        <f t="shared" si="0"/>
        <v>1</v>
      </c>
    </row>
    <row r="55" spans="1:14">
      <c r="A55" s="31">
        <v>42895</v>
      </c>
      <c r="B55" s="31">
        <v>42895</v>
      </c>
      <c r="C55" s="17" t="s">
        <v>2815</v>
      </c>
      <c r="D55" s="17" t="s">
        <v>151</v>
      </c>
      <c r="E55" s="17" t="s">
        <v>114</v>
      </c>
      <c r="F55" s="17" t="s">
        <v>1365</v>
      </c>
      <c r="G55">
        <v>500</v>
      </c>
      <c r="H55">
        <v>500</v>
      </c>
      <c r="I55" s="17" t="s">
        <v>145</v>
      </c>
      <c r="J55" s="17" t="s">
        <v>2732</v>
      </c>
      <c r="K55" s="17" t="s">
        <v>146</v>
      </c>
      <c r="L55" s="17" t="s">
        <v>113</v>
      </c>
      <c r="M55">
        <f>VLOOKUP(F55,'自助-6.9'!D:E,2,FALSE)</f>
        <v>500</v>
      </c>
      <c r="N55" s="20">
        <f t="shared" si="0"/>
        <v>1</v>
      </c>
    </row>
    <row r="56" spans="1:14">
      <c r="A56" s="31">
        <v>42895</v>
      </c>
      <c r="B56" s="31">
        <v>42895</v>
      </c>
      <c r="C56" s="17" t="s">
        <v>2816</v>
      </c>
      <c r="D56" s="17" t="s">
        <v>151</v>
      </c>
      <c r="E56" s="17" t="s">
        <v>130</v>
      </c>
      <c r="F56" s="17" t="s">
        <v>1364</v>
      </c>
      <c r="G56">
        <v>1900</v>
      </c>
      <c r="H56">
        <v>1900</v>
      </c>
      <c r="I56" s="17" t="s">
        <v>145</v>
      </c>
      <c r="J56" s="17" t="s">
        <v>2817</v>
      </c>
      <c r="K56" s="17" t="s">
        <v>147</v>
      </c>
      <c r="L56" s="17" t="s">
        <v>119</v>
      </c>
      <c r="M56">
        <f>VLOOKUP(F56,'自助-6.9'!D:E,2,FALSE)</f>
        <v>1900</v>
      </c>
      <c r="N56" s="20">
        <f t="shared" si="0"/>
        <v>1</v>
      </c>
    </row>
    <row r="57" spans="1:14">
      <c r="A57" s="31">
        <v>42895</v>
      </c>
      <c r="B57" s="31">
        <v>42895</v>
      </c>
      <c r="C57" s="17" t="s">
        <v>2818</v>
      </c>
      <c r="D57" s="17" t="s">
        <v>151</v>
      </c>
      <c r="E57" s="17" t="s">
        <v>112</v>
      </c>
      <c r="F57" s="17" t="s">
        <v>1361</v>
      </c>
      <c r="G57">
        <v>300</v>
      </c>
      <c r="H57">
        <v>300</v>
      </c>
      <c r="I57" s="17" t="s">
        <v>145</v>
      </c>
      <c r="J57" s="17" t="s">
        <v>2819</v>
      </c>
      <c r="K57" s="17" t="s">
        <v>172</v>
      </c>
      <c r="L57" s="17" t="s">
        <v>113</v>
      </c>
      <c r="M57">
        <f>VLOOKUP(F57,'自助-6.9'!D:E,2,FALSE)</f>
        <v>300</v>
      </c>
      <c r="N57" s="20">
        <f t="shared" si="0"/>
        <v>1</v>
      </c>
    </row>
    <row r="58" spans="1:14">
      <c r="A58" s="31">
        <v>42895</v>
      </c>
      <c r="B58" s="31">
        <v>42895</v>
      </c>
      <c r="C58" s="17" t="s">
        <v>2820</v>
      </c>
      <c r="D58" s="17" t="s">
        <v>151</v>
      </c>
      <c r="E58" s="17" t="s">
        <v>132</v>
      </c>
      <c r="F58" s="17" t="s">
        <v>1358</v>
      </c>
      <c r="G58">
        <v>500</v>
      </c>
      <c r="H58">
        <v>500</v>
      </c>
      <c r="I58" s="17" t="s">
        <v>145</v>
      </c>
      <c r="J58" s="17" t="s">
        <v>2821</v>
      </c>
      <c r="K58" s="17" t="s">
        <v>150</v>
      </c>
      <c r="L58" s="17" t="s">
        <v>113</v>
      </c>
      <c r="M58">
        <f>VLOOKUP(F58,'自助-6.9'!D:E,2,FALSE)</f>
        <v>500</v>
      </c>
      <c r="N58" s="20">
        <f t="shared" si="0"/>
        <v>1</v>
      </c>
    </row>
    <row r="59" spans="1:14">
      <c r="A59" s="31">
        <v>42895</v>
      </c>
      <c r="B59" s="31">
        <v>42895</v>
      </c>
      <c r="C59" s="17" t="s">
        <v>2822</v>
      </c>
      <c r="D59" s="17" t="s">
        <v>151</v>
      </c>
      <c r="E59" s="17" t="s">
        <v>120</v>
      </c>
      <c r="F59" s="17" t="s">
        <v>1355</v>
      </c>
      <c r="G59">
        <v>200</v>
      </c>
      <c r="H59">
        <v>200</v>
      </c>
      <c r="I59" s="17" t="s">
        <v>145</v>
      </c>
      <c r="J59" s="17" t="s">
        <v>2823</v>
      </c>
      <c r="K59" s="17" t="s">
        <v>150</v>
      </c>
      <c r="L59" s="17" t="s">
        <v>113</v>
      </c>
      <c r="M59">
        <f>VLOOKUP(F59,'自助-6.9'!D:E,2,FALSE)</f>
        <v>200</v>
      </c>
      <c r="N59" s="20">
        <f t="shared" si="0"/>
        <v>1</v>
      </c>
    </row>
    <row r="60" spans="1:14">
      <c r="A60" s="31">
        <v>42895</v>
      </c>
      <c r="B60" s="31">
        <v>42895</v>
      </c>
      <c r="C60" s="17" t="s">
        <v>2824</v>
      </c>
      <c r="D60" s="17" t="s">
        <v>151</v>
      </c>
      <c r="E60" s="17" t="s">
        <v>116</v>
      </c>
      <c r="F60" s="17" t="s">
        <v>1352</v>
      </c>
      <c r="G60">
        <v>100</v>
      </c>
      <c r="H60">
        <v>100</v>
      </c>
      <c r="I60" s="17" t="s">
        <v>145</v>
      </c>
      <c r="J60" s="17" t="s">
        <v>2825</v>
      </c>
      <c r="K60" s="17" t="s">
        <v>149</v>
      </c>
      <c r="L60" s="17" t="s">
        <v>113</v>
      </c>
      <c r="M60">
        <f>VLOOKUP(F60,'自助-6.9'!D:E,2,FALSE)</f>
        <v>100</v>
      </c>
      <c r="N60" s="20">
        <f t="shared" si="0"/>
        <v>1</v>
      </c>
    </row>
    <row r="61" spans="1:14">
      <c r="A61" s="31">
        <v>42895</v>
      </c>
      <c r="B61" s="31">
        <v>42895</v>
      </c>
      <c r="C61" s="17" t="s">
        <v>2826</v>
      </c>
      <c r="D61" s="17" t="s">
        <v>151</v>
      </c>
      <c r="E61" s="17" t="s">
        <v>118</v>
      </c>
      <c r="F61" s="17" t="s">
        <v>1349</v>
      </c>
      <c r="G61">
        <v>200</v>
      </c>
      <c r="H61">
        <v>200</v>
      </c>
      <c r="I61" s="17" t="s">
        <v>145</v>
      </c>
      <c r="J61" s="17" t="s">
        <v>2827</v>
      </c>
      <c r="K61" s="17" t="s">
        <v>167</v>
      </c>
      <c r="L61" s="17" t="s">
        <v>113</v>
      </c>
      <c r="M61">
        <f>VLOOKUP(F61,'自助-6.9'!D:E,2,FALSE)</f>
        <v>200</v>
      </c>
      <c r="N61" s="20">
        <f t="shared" si="0"/>
        <v>1</v>
      </c>
    </row>
    <row r="62" spans="1:14">
      <c r="A62" s="31">
        <v>42895</v>
      </c>
      <c r="B62" s="31">
        <v>42895</v>
      </c>
      <c r="C62" s="17" t="s">
        <v>2828</v>
      </c>
      <c r="D62" s="17" t="s">
        <v>151</v>
      </c>
      <c r="E62" s="17" t="s">
        <v>115</v>
      </c>
      <c r="F62" s="17" t="s">
        <v>1346</v>
      </c>
      <c r="G62">
        <v>1000</v>
      </c>
      <c r="H62">
        <v>1000</v>
      </c>
      <c r="I62" s="17" t="s">
        <v>145</v>
      </c>
      <c r="J62" s="17" t="s">
        <v>2829</v>
      </c>
      <c r="K62" s="17" t="s">
        <v>150</v>
      </c>
      <c r="L62" s="17" t="s">
        <v>113</v>
      </c>
      <c r="M62">
        <f>VLOOKUP(F62,'自助-6.9'!D:E,2,FALSE)</f>
        <v>1000</v>
      </c>
      <c r="N62" s="20">
        <f t="shared" si="0"/>
        <v>1</v>
      </c>
    </row>
    <row r="63" spans="1:14">
      <c r="A63" s="31">
        <v>42895</v>
      </c>
      <c r="B63" s="31">
        <v>42895</v>
      </c>
      <c r="C63" s="17" t="s">
        <v>2830</v>
      </c>
      <c r="D63" s="17" t="s">
        <v>151</v>
      </c>
      <c r="E63" s="17" t="s">
        <v>136</v>
      </c>
      <c r="F63" s="17" t="s">
        <v>1343</v>
      </c>
      <c r="G63">
        <v>1000</v>
      </c>
      <c r="H63">
        <v>1000</v>
      </c>
      <c r="I63" s="17" t="s">
        <v>145</v>
      </c>
      <c r="J63" s="17" t="s">
        <v>2831</v>
      </c>
      <c r="K63" s="17" t="s">
        <v>172</v>
      </c>
      <c r="L63" s="17" t="s">
        <v>113</v>
      </c>
      <c r="M63">
        <f>VLOOKUP(F63,'自助-6.9'!D:E,2,FALSE)</f>
        <v>1000</v>
      </c>
      <c r="N63" s="20">
        <f t="shared" si="0"/>
        <v>1</v>
      </c>
    </row>
    <row r="64" spans="1:14">
      <c r="A64" s="31">
        <v>42895</v>
      </c>
      <c r="B64" s="31">
        <v>42895</v>
      </c>
      <c r="C64" s="17" t="s">
        <v>2832</v>
      </c>
      <c r="D64" s="17" t="s">
        <v>151</v>
      </c>
      <c r="E64" s="17" t="s">
        <v>136</v>
      </c>
      <c r="F64" s="17" t="s">
        <v>1342</v>
      </c>
      <c r="G64">
        <v>1000</v>
      </c>
      <c r="H64">
        <v>1000</v>
      </c>
      <c r="I64" s="17" t="s">
        <v>145</v>
      </c>
      <c r="J64" s="17" t="s">
        <v>2831</v>
      </c>
      <c r="K64" s="17" t="s">
        <v>172</v>
      </c>
      <c r="L64" s="17" t="s">
        <v>113</v>
      </c>
      <c r="M64">
        <f>VLOOKUP(F64,'自助-6.9'!D:E,2,FALSE)</f>
        <v>1000</v>
      </c>
      <c r="N64" s="20">
        <f t="shared" si="0"/>
        <v>1</v>
      </c>
    </row>
    <row r="65" spans="1:14">
      <c r="A65" s="31">
        <v>42895</v>
      </c>
      <c r="B65" s="31">
        <v>42895</v>
      </c>
      <c r="C65" s="17" t="s">
        <v>2833</v>
      </c>
      <c r="D65" s="17" t="s">
        <v>151</v>
      </c>
      <c r="E65" s="17" t="s">
        <v>141</v>
      </c>
      <c r="F65" s="17" t="s">
        <v>1339</v>
      </c>
      <c r="G65">
        <v>500</v>
      </c>
      <c r="H65">
        <v>500</v>
      </c>
      <c r="I65" s="17" t="s">
        <v>145</v>
      </c>
      <c r="J65" s="17" t="s">
        <v>2834</v>
      </c>
      <c r="K65" s="17" t="s">
        <v>146</v>
      </c>
      <c r="L65" s="17" t="s">
        <v>113</v>
      </c>
      <c r="M65">
        <f>VLOOKUP(F65,'自助-6.9'!D:E,2,FALSE)</f>
        <v>500</v>
      </c>
      <c r="N65" s="20">
        <f t="shared" si="0"/>
        <v>1</v>
      </c>
    </row>
    <row r="66" spans="1:14">
      <c r="A66" s="31">
        <v>42895</v>
      </c>
      <c r="B66" s="31">
        <v>42895</v>
      </c>
      <c r="C66" s="17" t="s">
        <v>2835</v>
      </c>
      <c r="D66" s="17" t="s">
        <v>151</v>
      </c>
      <c r="E66" s="17" t="s">
        <v>131</v>
      </c>
      <c r="F66" s="17" t="s">
        <v>1336</v>
      </c>
      <c r="G66">
        <v>1500</v>
      </c>
      <c r="H66">
        <v>1500</v>
      </c>
      <c r="I66" s="17" t="s">
        <v>145</v>
      </c>
      <c r="J66" s="17" t="s">
        <v>2836</v>
      </c>
      <c r="K66" s="17" t="s">
        <v>150</v>
      </c>
      <c r="L66" s="17" t="s">
        <v>113</v>
      </c>
      <c r="M66">
        <f>VLOOKUP(F66,'自助-6.9'!D:E,2,FALSE)</f>
        <v>1500</v>
      </c>
      <c r="N66" s="20">
        <f t="shared" ref="N66:N129" si="1">IF(G66=M66,1,0)</f>
        <v>1</v>
      </c>
    </row>
    <row r="67" spans="1:14">
      <c r="A67" s="31">
        <v>42895</v>
      </c>
      <c r="B67" s="31">
        <v>42895</v>
      </c>
      <c r="C67" s="17" t="s">
        <v>2837</v>
      </c>
      <c r="D67" s="17" t="s">
        <v>151</v>
      </c>
      <c r="E67" s="17" t="s">
        <v>128</v>
      </c>
      <c r="F67" s="17" t="s">
        <v>1334</v>
      </c>
      <c r="G67">
        <v>500</v>
      </c>
      <c r="H67">
        <v>500</v>
      </c>
      <c r="I67" s="17" t="s">
        <v>145</v>
      </c>
      <c r="J67" s="17" t="s">
        <v>2838</v>
      </c>
      <c r="K67" s="17" t="s">
        <v>157</v>
      </c>
      <c r="L67" s="17" t="s">
        <v>119</v>
      </c>
      <c r="M67">
        <f>VLOOKUP(F67,'自助-6.9'!D:E,2,FALSE)</f>
        <v>500</v>
      </c>
      <c r="N67" s="20">
        <f t="shared" si="1"/>
        <v>1</v>
      </c>
    </row>
    <row r="68" spans="1:14">
      <c r="A68" s="31">
        <v>42895</v>
      </c>
      <c r="B68" s="31">
        <v>42895</v>
      </c>
      <c r="C68" s="17" t="s">
        <v>2839</v>
      </c>
      <c r="D68" s="17" t="s">
        <v>151</v>
      </c>
      <c r="E68" s="17" t="s">
        <v>123</v>
      </c>
      <c r="F68" s="17" t="s">
        <v>1331</v>
      </c>
      <c r="G68">
        <v>1000</v>
      </c>
      <c r="H68">
        <v>1000</v>
      </c>
      <c r="I68" s="17" t="s">
        <v>145</v>
      </c>
      <c r="J68" s="17" t="s">
        <v>2840</v>
      </c>
      <c r="K68" s="17" t="s">
        <v>166</v>
      </c>
      <c r="L68" s="17" t="s">
        <v>119</v>
      </c>
      <c r="M68">
        <f>VLOOKUP(F68,'自助-6.9'!D:E,2,FALSE)</f>
        <v>1000</v>
      </c>
      <c r="N68" s="20">
        <f t="shared" si="1"/>
        <v>1</v>
      </c>
    </row>
    <row r="69" spans="1:14">
      <c r="A69" s="31">
        <v>42895</v>
      </c>
      <c r="B69" s="31">
        <v>42895</v>
      </c>
      <c r="C69" s="17" t="s">
        <v>2841</v>
      </c>
      <c r="D69" s="17" t="s">
        <v>151</v>
      </c>
      <c r="E69" s="17" t="s">
        <v>128</v>
      </c>
      <c r="F69" s="17" t="s">
        <v>1328</v>
      </c>
      <c r="G69">
        <v>500</v>
      </c>
      <c r="H69">
        <v>500</v>
      </c>
      <c r="I69" s="17" t="s">
        <v>145</v>
      </c>
      <c r="J69" s="17" t="s">
        <v>2842</v>
      </c>
      <c r="K69" s="17" t="s">
        <v>150</v>
      </c>
      <c r="L69" s="17" t="s">
        <v>113</v>
      </c>
      <c r="M69">
        <f>VLOOKUP(F69,'自助-6.9'!D:E,2,FALSE)</f>
        <v>500</v>
      </c>
      <c r="N69" s="20">
        <f t="shared" si="1"/>
        <v>1</v>
      </c>
    </row>
    <row r="70" spans="1:14">
      <c r="A70" s="31">
        <v>42895</v>
      </c>
      <c r="B70" s="31">
        <v>42895</v>
      </c>
      <c r="C70" s="17" t="s">
        <v>2843</v>
      </c>
      <c r="D70" s="17" t="s">
        <v>151</v>
      </c>
      <c r="E70" s="17" t="s">
        <v>122</v>
      </c>
      <c r="F70" s="17" t="s">
        <v>1325</v>
      </c>
      <c r="G70">
        <v>170</v>
      </c>
      <c r="H70">
        <v>170</v>
      </c>
      <c r="I70" s="17" t="s">
        <v>145</v>
      </c>
      <c r="J70" s="17" t="s">
        <v>2844</v>
      </c>
      <c r="K70" s="17" t="s">
        <v>149</v>
      </c>
      <c r="L70" s="17" t="s">
        <v>113</v>
      </c>
      <c r="M70">
        <f>VLOOKUP(F70,'自助-6.9'!D:E,2,FALSE)</f>
        <v>170</v>
      </c>
      <c r="N70" s="20">
        <f t="shared" si="1"/>
        <v>1</v>
      </c>
    </row>
    <row r="71" spans="1:14">
      <c r="A71" s="31">
        <v>42895</v>
      </c>
      <c r="B71" s="31">
        <v>42895</v>
      </c>
      <c r="C71" s="17" t="s">
        <v>2845</v>
      </c>
      <c r="D71" s="17" t="s">
        <v>151</v>
      </c>
      <c r="E71" s="17" t="s">
        <v>130</v>
      </c>
      <c r="F71" s="17" t="s">
        <v>1322</v>
      </c>
      <c r="G71">
        <v>1400</v>
      </c>
      <c r="H71">
        <v>1400</v>
      </c>
      <c r="I71" s="17" t="s">
        <v>145</v>
      </c>
      <c r="J71" s="17" t="s">
        <v>2846</v>
      </c>
      <c r="K71" s="17" t="s">
        <v>146</v>
      </c>
      <c r="L71" s="17" t="s">
        <v>113</v>
      </c>
      <c r="M71">
        <f>VLOOKUP(F71,'自助-6.9'!D:E,2,FALSE)</f>
        <v>1400</v>
      </c>
      <c r="N71" s="20">
        <f t="shared" si="1"/>
        <v>1</v>
      </c>
    </row>
    <row r="72" spans="1:14">
      <c r="A72" s="31">
        <v>42895</v>
      </c>
      <c r="B72" s="31">
        <v>42895</v>
      </c>
      <c r="C72" s="17" t="s">
        <v>2847</v>
      </c>
      <c r="D72" s="17" t="s">
        <v>151</v>
      </c>
      <c r="E72" s="17" t="s">
        <v>138</v>
      </c>
      <c r="F72" s="17" t="s">
        <v>1319</v>
      </c>
      <c r="G72">
        <v>50</v>
      </c>
      <c r="H72">
        <v>50</v>
      </c>
      <c r="I72" s="17" t="s">
        <v>145</v>
      </c>
      <c r="J72" s="17" t="s">
        <v>2848</v>
      </c>
      <c r="K72" s="17" t="s">
        <v>154</v>
      </c>
      <c r="L72" s="17" t="s">
        <v>113</v>
      </c>
      <c r="M72">
        <f>VLOOKUP(F72,'自助-6.9'!D:E,2,FALSE)</f>
        <v>50</v>
      </c>
      <c r="N72" s="20">
        <f t="shared" si="1"/>
        <v>1</v>
      </c>
    </row>
    <row r="73" spans="1:14">
      <c r="A73" s="31">
        <v>42895</v>
      </c>
      <c r="B73" s="31">
        <v>42895</v>
      </c>
      <c r="C73" s="17" t="s">
        <v>2849</v>
      </c>
      <c r="D73" s="17" t="s">
        <v>151</v>
      </c>
      <c r="E73" s="17" t="s">
        <v>255</v>
      </c>
      <c r="F73" s="17" t="s">
        <v>1316</v>
      </c>
      <c r="G73">
        <v>200</v>
      </c>
      <c r="H73">
        <v>200</v>
      </c>
      <c r="I73" s="17" t="s">
        <v>145</v>
      </c>
      <c r="J73" s="17" t="s">
        <v>2850</v>
      </c>
      <c r="K73" s="17" t="s">
        <v>154</v>
      </c>
      <c r="L73" s="17" t="s">
        <v>113</v>
      </c>
      <c r="M73">
        <f>VLOOKUP(F73,'自助-6.9'!D:E,2,FALSE)</f>
        <v>200</v>
      </c>
      <c r="N73" s="20">
        <f t="shared" si="1"/>
        <v>1</v>
      </c>
    </row>
    <row r="74" spans="1:14">
      <c r="A74" s="31">
        <v>42895</v>
      </c>
      <c r="B74" s="31">
        <v>42895</v>
      </c>
      <c r="C74" s="17" t="s">
        <v>2851</v>
      </c>
      <c r="D74" s="17" t="s">
        <v>151</v>
      </c>
      <c r="E74" s="17" t="s">
        <v>117</v>
      </c>
      <c r="F74" s="17" t="s">
        <v>1314</v>
      </c>
      <c r="G74">
        <v>300</v>
      </c>
      <c r="H74">
        <v>300</v>
      </c>
      <c r="I74" s="17" t="s">
        <v>145</v>
      </c>
      <c r="J74" s="17" t="s">
        <v>2852</v>
      </c>
      <c r="K74" s="17" t="s">
        <v>148</v>
      </c>
      <c r="L74" s="17" t="s">
        <v>113</v>
      </c>
      <c r="M74">
        <f>VLOOKUP(F74,'自助-6.9'!D:E,2,FALSE)</f>
        <v>300</v>
      </c>
      <c r="N74" s="20">
        <f t="shared" si="1"/>
        <v>1</v>
      </c>
    </row>
    <row r="75" spans="1:14">
      <c r="A75" s="31">
        <v>42895</v>
      </c>
      <c r="B75" s="31">
        <v>42895</v>
      </c>
      <c r="C75" s="17" t="s">
        <v>2853</v>
      </c>
      <c r="D75" s="17" t="s">
        <v>151</v>
      </c>
      <c r="E75" s="17" t="s">
        <v>116</v>
      </c>
      <c r="F75" s="17" t="s">
        <v>1311</v>
      </c>
      <c r="G75">
        <v>100</v>
      </c>
      <c r="H75">
        <v>100</v>
      </c>
      <c r="I75" s="17" t="s">
        <v>145</v>
      </c>
      <c r="J75" s="17" t="s">
        <v>2854</v>
      </c>
      <c r="K75" s="17" t="s">
        <v>149</v>
      </c>
      <c r="L75" s="17" t="s">
        <v>113</v>
      </c>
      <c r="M75">
        <f>VLOOKUP(F75,'自助-6.9'!D:E,2,FALSE)</f>
        <v>100</v>
      </c>
      <c r="N75" s="20">
        <f t="shared" si="1"/>
        <v>1</v>
      </c>
    </row>
    <row r="76" spans="1:14">
      <c r="A76" s="31">
        <v>42895</v>
      </c>
      <c r="B76" s="31">
        <v>42895</v>
      </c>
      <c r="C76" s="17" t="s">
        <v>2855</v>
      </c>
      <c r="D76" s="17" t="s">
        <v>151</v>
      </c>
      <c r="E76" s="17" t="s">
        <v>137</v>
      </c>
      <c r="F76" s="17" t="s">
        <v>1310</v>
      </c>
      <c r="G76">
        <v>200</v>
      </c>
      <c r="H76">
        <v>200</v>
      </c>
      <c r="I76" s="17" t="s">
        <v>145</v>
      </c>
      <c r="J76" s="17" t="s">
        <v>2856</v>
      </c>
      <c r="K76" s="17" t="s">
        <v>162</v>
      </c>
      <c r="L76" s="17" t="s">
        <v>113</v>
      </c>
      <c r="M76">
        <f>VLOOKUP(F76,'自助-6.9'!D:E,2,FALSE)</f>
        <v>200</v>
      </c>
      <c r="N76" s="20">
        <f t="shared" si="1"/>
        <v>1</v>
      </c>
    </row>
    <row r="77" spans="1:14">
      <c r="A77" s="31">
        <v>42895</v>
      </c>
      <c r="B77" s="31">
        <v>42895</v>
      </c>
      <c r="C77" s="17" t="s">
        <v>2857</v>
      </c>
      <c r="D77" s="17" t="s">
        <v>151</v>
      </c>
      <c r="E77" s="17" t="s">
        <v>116</v>
      </c>
      <c r="F77" s="17" t="s">
        <v>1307</v>
      </c>
      <c r="G77">
        <v>500</v>
      </c>
      <c r="H77">
        <v>500</v>
      </c>
      <c r="I77" s="17" t="s">
        <v>145</v>
      </c>
      <c r="J77" s="17" t="s">
        <v>2854</v>
      </c>
      <c r="K77" s="17" t="s">
        <v>149</v>
      </c>
      <c r="L77" s="17" t="s">
        <v>113</v>
      </c>
      <c r="M77">
        <f>VLOOKUP(F77,'自助-6.9'!D:E,2,FALSE)</f>
        <v>500</v>
      </c>
      <c r="N77" s="20">
        <f t="shared" si="1"/>
        <v>1</v>
      </c>
    </row>
    <row r="78" spans="1:14">
      <c r="A78" s="31">
        <v>42895</v>
      </c>
      <c r="B78" s="31">
        <v>42895</v>
      </c>
      <c r="C78" s="17" t="s">
        <v>2858</v>
      </c>
      <c r="D78" s="17" t="s">
        <v>151</v>
      </c>
      <c r="E78" s="17" t="s">
        <v>259</v>
      </c>
      <c r="F78" s="17" t="s">
        <v>1302</v>
      </c>
      <c r="G78">
        <v>1000</v>
      </c>
      <c r="H78">
        <v>1000</v>
      </c>
      <c r="I78" s="17" t="s">
        <v>145</v>
      </c>
      <c r="J78" s="17" t="s">
        <v>2859</v>
      </c>
      <c r="K78" s="17" t="s">
        <v>150</v>
      </c>
      <c r="L78" s="17" t="s">
        <v>113</v>
      </c>
      <c r="M78">
        <f>VLOOKUP(F78,'自助-6.9'!D:E,2,FALSE)</f>
        <v>1000</v>
      </c>
      <c r="N78" s="20">
        <f t="shared" si="1"/>
        <v>1</v>
      </c>
    </row>
    <row r="79" spans="1:14">
      <c r="A79" s="31">
        <v>42895</v>
      </c>
      <c r="B79" s="31">
        <v>42895</v>
      </c>
      <c r="C79" s="17" t="s">
        <v>2860</v>
      </c>
      <c r="D79" s="17" t="s">
        <v>151</v>
      </c>
      <c r="E79" s="17" t="s">
        <v>122</v>
      </c>
      <c r="F79" s="17" t="s">
        <v>1299</v>
      </c>
      <c r="G79">
        <v>2600</v>
      </c>
      <c r="H79">
        <v>2600</v>
      </c>
      <c r="I79" s="17" t="s">
        <v>145</v>
      </c>
      <c r="J79" s="17" t="s">
        <v>2861</v>
      </c>
      <c r="K79" s="17" t="s">
        <v>166</v>
      </c>
      <c r="L79" s="17" t="s">
        <v>119</v>
      </c>
      <c r="M79">
        <f>VLOOKUP(F79,'自助-6.9'!D:E,2,FALSE)</f>
        <v>2600</v>
      </c>
      <c r="N79" s="20">
        <f t="shared" si="1"/>
        <v>1</v>
      </c>
    </row>
    <row r="80" spans="1:14">
      <c r="A80" s="31">
        <v>42895</v>
      </c>
      <c r="B80" s="31">
        <v>42895</v>
      </c>
      <c r="C80" s="17" t="s">
        <v>2862</v>
      </c>
      <c r="D80" s="17" t="s">
        <v>151</v>
      </c>
      <c r="E80" s="17" t="s">
        <v>136</v>
      </c>
      <c r="F80" s="17" t="s">
        <v>1296</v>
      </c>
      <c r="G80">
        <v>566</v>
      </c>
      <c r="H80">
        <v>566</v>
      </c>
      <c r="I80" s="17" t="s">
        <v>145</v>
      </c>
      <c r="J80" s="17" t="s">
        <v>2863</v>
      </c>
      <c r="K80" s="17" t="s">
        <v>256</v>
      </c>
      <c r="L80" s="17" t="s">
        <v>113</v>
      </c>
      <c r="M80">
        <f>VLOOKUP(F80,'自助-6.9'!D:E,2,FALSE)</f>
        <v>566</v>
      </c>
      <c r="N80" s="20">
        <f t="shared" si="1"/>
        <v>1</v>
      </c>
    </row>
    <row r="81" spans="1:14">
      <c r="A81" s="31">
        <v>42895</v>
      </c>
      <c r="B81" s="31">
        <v>42895</v>
      </c>
      <c r="C81" s="17" t="s">
        <v>2864</v>
      </c>
      <c r="D81" s="17" t="s">
        <v>151</v>
      </c>
      <c r="E81" s="17" t="s">
        <v>139</v>
      </c>
      <c r="F81" s="17" t="s">
        <v>1295</v>
      </c>
      <c r="G81">
        <v>500</v>
      </c>
      <c r="H81">
        <v>500</v>
      </c>
      <c r="I81" s="17" t="s">
        <v>145</v>
      </c>
      <c r="J81" s="17" t="s">
        <v>2865</v>
      </c>
      <c r="K81" s="17" t="s">
        <v>172</v>
      </c>
      <c r="L81" s="17" t="s">
        <v>113</v>
      </c>
      <c r="M81">
        <f>VLOOKUP(F81,'自助-6.9'!D:E,2,FALSE)</f>
        <v>500</v>
      </c>
      <c r="N81" s="20">
        <f t="shared" si="1"/>
        <v>1</v>
      </c>
    </row>
    <row r="82" spans="1:14">
      <c r="A82" s="31">
        <v>42895</v>
      </c>
      <c r="B82" s="31">
        <v>42895</v>
      </c>
      <c r="C82" s="17" t="s">
        <v>2866</v>
      </c>
      <c r="D82" s="17" t="s">
        <v>151</v>
      </c>
      <c r="E82" s="17" t="s">
        <v>129</v>
      </c>
      <c r="F82" s="17" t="s">
        <v>1292</v>
      </c>
      <c r="G82">
        <v>200</v>
      </c>
      <c r="H82">
        <v>200</v>
      </c>
      <c r="I82" s="17" t="s">
        <v>145</v>
      </c>
      <c r="J82" s="17" t="s">
        <v>2806</v>
      </c>
      <c r="K82" s="17" t="s">
        <v>150</v>
      </c>
      <c r="L82" s="17" t="s">
        <v>113</v>
      </c>
      <c r="M82">
        <f>VLOOKUP(F82,'自助-6.9'!D:E,2,FALSE)</f>
        <v>200</v>
      </c>
      <c r="N82" s="20">
        <f t="shared" si="1"/>
        <v>1</v>
      </c>
    </row>
    <row r="83" spans="1:14">
      <c r="A83" s="31">
        <v>42895</v>
      </c>
      <c r="B83" s="31">
        <v>42895</v>
      </c>
      <c r="C83" s="17" t="s">
        <v>2867</v>
      </c>
      <c r="D83" s="17" t="s">
        <v>151</v>
      </c>
      <c r="E83" s="17" t="s">
        <v>261</v>
      </c>
      <c r="F83" s="17" t="s">
        <v>1289</v>
      </c>
      <c r="G83">
        <v>1300</v>
      </c>
      <c r="H83">
        <v>1300</v>
      </c>
      <c r="I83" s="17" t="s">
        <v>145</v>
      </c>
      <c r="J83" s="17" t="s">
        <v>2868</v>
      </c>
      <c r="K83" s="17" t="s">
        <v>256</v>
      </c>
      <c r="L83" s="17" t="s">
        <v>113</v>
      </c>
      <c r="M83">
        <f>VLOOKUP(F83,'自助-6.9'!D:E,2,FALSE)</f>
        <v>1300</v>
      </c>
      <c r="N83" s="20">
        <f t="shared" si="1"/>
        <v>1</v>
      </c>
    </row>
    <row r="84" spans="1:14">
      <c r="A84" s="31">
        <v>42895</v>
      </c>
      <c r="B84" s="31">
        <v>42895</v>
      </c>
      <c r="C84" s="17" t="s">
        <v>2869</v>
      </c>
      <c r="D84" s="17" t="s">
        <v>151</v>
      </c>
      <c r="E84" s="17" t="s">
        <v>116</v>
      </c>
      <c r="F84" s="17" t="s">
        <v>1288</v>
      </c>
      <c r="G84">
        <v>50</v>
      </c>
      <c r="H84">
        <v>50</v>
      </c>
      <c r="I84" s="17" t="s">
        <v>145</v>
      </c>
      <c r="J84" s="17" t="s">
        <v>2870</v>
      </c>
      <c r="K84" s="17" t="s">
        <v>154</v>
      </c>
      <c r="L84" s="17" t="s">
        <v>113</v>
      </c>
      <c r="M84">
        <f>VLOOKUP(F84,'自助-6.9'!D:E,2,FALSE)</f>
        <v>50</v>
      </c>
      <c r="N84" s="20">
        <f t="shared" si="1"/>
        <v>1</v>
      </c>
    </row>
    <row r="85" spans="1:14">
      <c r="A85" s="31">
        <v>42895</v>
      </c>
      <c r="B85" s="31">
        <v>42895</v>
      </c>
      <c r="C85" s="17" t="s">
        <v>2871</v>
      </c>
      <c r="D85" s="17" t="s">
        <v>151</v>
      </c>
      <c r="E85" s="17" t="s">
        <v>133</v>
      </c>
      <c r="F85" s="17" t="s">
        <v>1285</v>
      </c>
      <c r="G85">
        <v>500</v>
      </c>
      <c r="H85">
        <v>500</v>
      </c>
      <c r="I85" s="17" t="s">
        <v>145</v>
      </c>
      <c r="J85" s="17" t="s">
        <v>2872</v>
      </c>
      <c r="K85" s="17" t="s">
        <v>152</v>
      </c>
      <c r="L85" s="17" t="s">
        <v>119</v>
      </c>
      <c r="M85">
        <f>VLOOKUP(F85,'自助-6.9'!D:E,2,FALSE)</f>
        <v>500</v>
      </c>
      <c r="N85" s="20">
        <f t="shared" si="1"/>
        <v>1</v>
      </c>
    </row>
    <row r="86" spans="1:14">
      <c r="A86" s="31">
        <v>42895</v>
      </c>
      <c r="B86" s="31">
        <v>42895</v>
      </c>
      <c r="C86" s="17" t="s">
        <v>2873</v>
      </c>
      <c r="D86" s="17" t="s">
        <v>151</v>
      </c>
      <c r="E86" s="17" t="s">
        <v>126</v>
      </c>
      <c r="F86" s="17" t="s">
        <v>1282</v>
      </c>
      <c r="G86">
        <v>1000</v>
      </c>
      <c r="H86">
        <v>1000</v>
      </c>
      <c r="I86" s="17" t="s">
        <v>145</v>
      </c>
      <c r="J86" s="17" t="s">
        <v>2874</v>
      </c>
      <c r="K86" s="17" t="s">
        <v>165</v>
      </c>
      <c r="L86" s="17" t="s">
        <v>119</v>
      </c>
      <c r="M86">
        <f>VLOOKUP(F86,'自助-6.9'!D:E,2,FALSE)</f>
        <v>1000</v>
      </c>
      <c r="N86" s="20">
        <f t="shared" si="1"/>
        <v>1</v>
      </c>
    </row>
    <row r="87" spans="1:14">
      <c r="A87" s="31">
        <v>42895</v>
      </c>
      <c r="B87" s="31">
        <v>42895</v>
      </c>
      <c r="C87" s="17" t="s">
        <v>361</v>
      </c>
      <c r="D87" s="17" t="s">
        <v>151</v>
      </c>
      <c r="E87" s="17" t="s">
        <v>114</v>
      </c>
      <c r="F87" s="17" t="s">
        <v>1279</v>
      </c>
      <c r="G87">
        <v>100</v>
      </c>
      <c r="H87">
        <v>100</v>
      </c>
      <c r="I87" s="17" t="s">
        <v>145</v>
      </c>
      <c r="J87" s="17" t="s">
        <v>2875</v>
      </c>
      <c r="K87" s="17" t="s">
        <v>258</v>
      </c>
      <c r="L87" s="17" t="s">
        <v>119</v>
      </c>
      <c r="M87">
        <f>VLOOKUP(F87,'自助-6.9'!D:E,2,FALSE)</f>
        <v>100</v>
      </c>
      <c r="N87" s="20">
        <f t="shared" si="1"/>
        <v>1</v>
      </c>
    </row>
    <row r="88" spans="1:14">
      <c r="A88" s="31">
        <v>42895</v>
      </c>
      <c r="B88" s="31">
        <v>42895</v>
      </c>
      <c r="C88" s="17" t="s">
        <v>2876</v>
      </c>
      <c r="D88" s="17" t="s">
        <v>151</v>
      </c>
      <c r="E88" s="17" t="s">
        <v>123</v>
      </c>
      <c r="F88" s="17" t="s">
        <v>1277</v>
      </c>
      <c r="G88">
        <v>2000</v>
      </c>
      <c r="H88">
        <v>2000</v>
      </c>
      <c r="I88" s="17" t="s">
        <v>145</v>
      </c>
      <c r="J88" s="17" t="s">
        <v>2877</v>
      </c>
      <c r="K88" s="17" t="s">
        <v>153</v>
      </c>
      <c r="L88" s="17" t="s">
        <v>113</v>
      </c>
      <c r="M88">
        <f>VLOOKUP(F88,'自助-6.9'!D:E,2,FALSE)</f>
        <v>2000</v>
      </c>
      <c r="N88" s="20">
        <f t="shared" si="1"/>
        <v>1</v>
      </c>
    </row>
    <row r="89" spans="1:14">
      <c r="A89" s="31">
        <v>42895</v>
      </c>
      <c r="B89" s="31">
        <v>42895</v>
      </c>
      <c r="C89" s="17" t="s">
        <v>2878</v>
      </c>
      <c r="D89" s="17" t="s">
        <v>151</v>
      </c>
      <c r="E89" s="17" t="s">
        <v>291</v>
      </c>
      <c r="F89" s="17" t="s">
        <v>1274</v>
      </c>
      <c r="G89">
        <v>200</v>
      </c>
      <c r="H89">
        <v>200</v>
      </c>
      <c r="I89" s="17" t="s">
        <v>145</v>
      </c>
      <c r="J89" s="17" t="s">
        <v>2879</v>
      </c>
      <c r="K89" s="17" t="s">
        <v>149</v>
      </c>
      <c r="L89" s="17" t="s">
        <v>113</v>
      </c>
      <c r="M89">
        <f>VLOOKUP(F89,'自助-6.9'!D:E,2,FALSE)</f>
        <v>200</v>
      </c>
      <c r="N89" s="20">
        <f t="shared" si="1"/>
        <v>1</v>
      </c>
    </row>
    <row r="90" spans="1:14">
      <c r="A90" s="31">
        <v>42895</v>
      </c>
      <c r="B90" s="31">
        <v>42895</v>
      </c>
      <c r="C90" s="17" t="s">
        <v>363</v>
      </c>
      <c r="D90" s="17" t="s">
        <v>151</v>
      </c>
      <c r="E90" s="17" t="s">
        <v>115</v>
      </c>
      <c r="F90" s="17" t="s">
        <v>1271</v>
      </c>
      <c r="G90">
        <v>2500</v>
      </c>
      <c r="H90">
        <v>2500</v>
      </c>
      <c r="I90" s="17" t="s">
        <v>145</v>
      </c>
      <c r="J90" s="17" t="s">
        <v>2880</v>
      </c>
      <c r="K90" s="17" t="s">
        <v>154</v>
      </c>
      <c r="L90" s="17" t="s">
        <v>113</v>
      </c>
      <c r="M90">
        <f>VLOOKUP(F90,'自助-6.9'!D:E,2,FALSE)</f>
        <v>2500</v>
      </c>
      <c r="N90" s="20">
        <f t="shared" si="1"/>
        <v>1</v>
      </c>
    </row>
    <row r="91" spans="1:14">
      <c r="A91" s="31">
        <v>42895</v>
      </c>
      <c r="B91" s="31">
        <v>42895</v>
      </c>
      <c r="C91" s="17" t="s">
        <v>2881</v>
      </c>
      <c r="D91" s="17" t="s">
        <v>151</v>
      </c>
      <c r="E91" s="17" t="s">
        <v>116</v>
      </c>
      <c r="F91" s="17" t="s">
        <v>1268</v>
      </c>
      <c r="G91">
        <v>322</v>
      </c>
      <c r="H91">
        <v>322</v>
      </c>
      <c r="I91" s="17" t="s">
        <v>145</v>
      </c>
      <c r="J91" s="17" t="s">
        <v>2882</v>
      </c>
      <c r="K91" s="17" t="s">
        <v>161</v>
      </c>
      <c r="L91" s="17" t="s">
        <v>119</v>
      </c>
      <c r="M91">
        <f>VLOOKUP(F91,'自助-6.9'!D:E,2,FALSE)</f>
        <v>322</v>
      </c>
      <c r="N91" s="20">
        <f t="shared" si="1"/>
        <v>1</v>
      </c>
    </row>
    <row r="92" spans="1:14">
      <c r="A92" s="31">
        <v>42895</v>
      </c>
      <c r="B92" s="31">
        <v>42895</v>
      </c>
      <c r="C92" s="17" t="s">
        <v>2883</v>
      </c>
      <c r="D92" s="17" t="s">
        <v>151</v>
      </c>
      <c r="E92" s="17" t="s">
        <v>261</v>
      </c>
      <c r="F92" s="17" t="s">
        <v>1265</v>
      </c>
      <c r="G92">
        <v>1500</v>
      </c>
      <c r="H92">
        <v>1500</v>
      </c>
      <c r="I92" s="17" t="s">
        <v>145</v>
      </c>
      <c r="J92" s="17" t="s">
        <v>2868</v>
      </c>
      <c r="K92" s="17" t="s">
        <v>256</v>
      </c>
      <c r="L92" s="17" t="s">
        <v>113</v>
      </c>
      <c r="M92">
        <f>VLOOKUP(F92,'自助-6.9'!D:E,2,FALSE)</f>
        <v>1500</v>
      </c>
      <c r="N92" s="20">
        <f t="shared" si="1"/>
        <v>1</v>
      </c>
    </row>
    <row r="93" spans="1:14">
      <c r="A93" s="31">
        <v>42895</v>
      </c>
      <c r="B93" s="31">
        <v>42895</v>
      </c>
      <c r="C93" s="17" t="s">
        <v>298</v>
      </c>
      <c r="D93" s="17" t="s">
        <v>151</v>
      </c>
      <c r="E93" s="17" t="s">
        <v>112</v>
      </c>
      <c r="F93" s="17" t="s">
        <v>1262</v>
      </c>
      <c r="G93">
        <v>500</v>
      </c>
      <c r="H93">
        <v>500</v>
      </c>
      <c r="I93" s="17" t="s">
        <v>145</v>
      </c>
      <c r="J93" s="17" t="s">
        <v>2884</v>
      </c>
      <c r="K93" s="17" t="s">
        <v>146</v>
      </c>
      <c r="L93" s="17" t="s">
        <v>119</v>
      </c>
      <c r="M93">
        <f>VLOOKUP(F93,'自助-6.9'!D:E,2,FALSE)</f>
        <v>500</v>
      </c>
      <c r="N93" s="20">
        <f t="shared" si="1"/>
        <v>1</v>
      </c>
    </row>
    <row r="94" spans="1:14">
      <c r="A94" s="31">
        <v>42895</v>
      </c>
      <c r="B94" s="31">
        <v>42895</v>
      </c>
      <c r="C94" s="17" t="s">
        <v>2885</v>
      </c>
      <c r="D94" s="17" t="s">
        <v>151</v>
      </c>
      <c r="E94" s="17" t="s">
        <v>133</v>
      </c>
      <c r="F94" s="17" t="s">
        <v>1259</v>
      </c>
      <c r="G94">
        <v>400</v>
      </c>
      <c r="H94">
        <v>400</v>
      </c>
      <c r="I94" s="17" t="s">
        <v>145</v>
      </c>
      <c r="J94" s="17" t="s">
        <v>2886</v>
      </c>
      <c r="K94" s="17" t="s">
        <v>163</v>
      </c>
      <c r="L94" s="17" t="s">
        <v>113</v>
      </c>
      <c r="M94">
        <f>VLOOKUP(F94,'自助-6.9'!D:E,2,FALSE)</f>
        <v>400</v>
      </c>
      <c r="N94" s="20">
        <f t="shared" si="1"/>
        <v>1</v>
      </c>
    </row>
    <row r="95" spans="1:14">
      <c r="A95" s="31">
        <v>42895</v>
      </c>
      <c r="B95" s="31">
        <v>42895</v>
      </c>
      <c r="C95" s="17" t="s">
        <v>2887</v>
      </c>
      <c r="D95" s="17" t="s">
        <v>151</v>
      </c>
      <c r="E95" s="17" t="s">
        <v>140</v>
      </c>
      <c r="F95" s="17" t="s">
        <v>1256</v>
      </c>
      <c r="G95">
        <v>4000</v>
      </c>
      <c r="H95">
        <v>4000</v>
      </c>
      <c r="I95" s="17" t="s">
        <v>145</v>
      </c>
      <c r="J95" s="17" t="s">
        <v>2888</v>
      </c>
      <c r="K95" s="17" t="s">
        <v>154</v>
      </c>
      <c r="L95" s="17" t="s">
        <v>113</v>
      </c>
      <c r="M95">
        <f>VLOOKUP(F95,'自助-6.9'!D:E,2,FALSE)</f>
        <v>4000</v>
      </c>
      <c r="N95" s="20">
        <f t="shared" si="1"/>
        <v>1</v>
      </c>
    </row>
    <row r="96" spans="1:14">
      <c r="A96" s="31">
        <v>42895</v>
      </c>
      <c r="B96" s="31">
        <v>42895</v>
      </c>
      <c r="C96" s="17" t="s">
        <v>2889</v>
      </c>
      <c r="D96" s="17" t="s">
        <v>151</v>
      </c>
      <c r="E96" s="17" t="s">
        <v>112</v>
      </c>
      <c r="F96" s="17" t="s">
        <v>1253</v>
      </c>
      <c r="G96">
        <v>200</v>
      </c>
      <c r="H96">
        <v>200</v>
      </c>
      <c r="I96" s="17" t="s">
        <v>145</v>
      </c>
      <c r="J96" s="17" t="s">
        <v>2890</v>
      </c>
      <c r="K96" s="17" t="s">
        <v>160</v>
      </c>
      <c r="L96" s="17" t="s">
        <v>119</v>
      </c>
      <c r="M96">
        <f>VLOOKUP(F96,'自助-6.9'!D:E,2,FALSE)</f>
        <v>200</v>
      </c>
      <c r="N96" s="20">
        <f t="shared" si="1"/>
        <v>1</v>
      </c>
    </row>
    <row r="97" spans="1:14">
      <c r="A97" s="31">
        <v>42895</v>
      </c>
      <c r="B97" s="31">
        <v>42895</v>
      </c>
      <c r="C97" s="17" t="s">
        <v>2891</v>
      </c>
      <c r="D97" s="17" t="s">
        <v>151</v>
      </c>
      <c r="E97" s="17" t="s">
        <v>114</v>
      </c>
      <c r="F97" s="17" t="s">
        <v>1250</v>
      </c>
      <c r="G97">
        <v>1000</v>
      </c>
      <c r="H97">
        <v>1000</v>
      </c>
      <c r="I97" s="17" t="s">
        <v>145</v>
      </c>
      <c r="J97" s="17" t="s">
        <v>2892</v>
      </c>
      <c r="K97" s="17" t="s">
        <v>150</v>
      </c>
      <c r="L97" s="17" t="s">
        <v>113</v>
      </c>
      <c r="M97">
        <f>VLOOKUP(F97,'自助-6.9'!D:E,2,FALSE)</f>
        <v>1000</v>
      </c>
      <c r="N97" s="20">
        <f t="shared" si="1"/>
        <v>1</v>
      </c>
    </row>
    <row r="98" spans="1:14">
      <c r="A98" s="31">
        <v>42895</v>
      </c>
      <c r="B98" s="31">
        <v>42895</v>
      </c>
      <c r="C98" s="17" t="s">
        <v>2893</v>
      </c>
      <c r="D98" s="17" t="s">
        <v>151</v>
      </c>
      <c r="E98" s="17" t="s">
        <v>116</v>
      </c>
      <c r="F98" s="17" t="s">
        <v>1247</v>
      </c>
      <c r="G98">
        <v>1000</v>
      </c>
      <c r="H98">
        <v>1000</v>
      </c>
      <c r="I98" s="17" t="s">
        <v>145</v>
      </c>
      <c r="J98" s="17" t="s">
        <v>2894</v>
      </c>
      <c r="K98" s="17" t="s">
        <v>149</v>
      </c>
      <c r="L98" s="17" t="s">
        <v>113</v>
      </c>
      <c r="M98">
        <f>VLOOKUP(F98,'自助-6.9'!D:E,2,FALSE)</f>
        <v>1000</v>
      </c>
      <c r="N98" s="20">
        <f t="shared" si="1"/>
        <v>1</v>
      </c>
    </row>
    <row r="99" spans="1:14">
      <c r="A99" s="31">
        <v>42895</v>
      </c>
      <c r="B99" s="31">
        <v>42895</v>
      </c>
      <c r="C99" s="17" t="s">
        <v>2895</v>
      </c>
      <c r="D99" s="17" t="s">
        <v>151</v>
      </c>
      <c r="E99" s="17" t="s">
        <v>121</v>
      </c>
      <c r="F99" s="17" t="s">
        <v>1244</v>
      </c>
      <c r="G99">
        <v>300</v>
      </c>
      <c r="H99">
        <v>300</v>
      </c>
      <c r="I99" s="17" t="s">
        <v>145</v>
      </c>
      <c r="J99" s="17" t="s">
        <v>2896</v>
      </c>
      <c r="K99" s="17" t="s">
        <v>154</v>
      </c>
      <c r="L99" s="17" t="s">
        <v>113</v>
      </c>
      <c r="M99">
        <f>VLOOKUP(F99,'自助-6.9'!D:E,2,FALSE)</f>
        <v>300</v>
      </c>
      <c r="N99" s="20">
        <f t="shared" si="1"/>
        <v>1</v>
      </c>
    </row>
    <row r="100" spans="1:14">
      <c r="A100" s="31">
        <v>42895</v>
      </c>
      <c r="B100" s="31">
        <v>42895</v>
      </c>
      <c r="C100" s="17" t="s">
        <v>2897</v>
      </c>
      <c r="D100" s="17" t="s">
        <v>151</v>
      </c>
      <c r="E100" s="17" t="s">
        <v>114</v>
      </c>
      <c r="F100" s="17" t="s">
        <v>1241</v>
      </c>
      <c r="G100">
        <v>200</v>
      </c>
      <c r="H100">
        <v>200</v>
      </c>
      <c r="I100" s="17" t="s">
        <v>145</v>
      </c>
      <c r="J100" s="17" t="s">
        <v>2898</v>
      </c>
      <c r="K100" s="17" t="s">
        <v>154</v>
      </c>
      <c r="L100" s="17" t="s">
        <v>113</v>
      </c>
      <c r="M100">
        <f>VLOOKUP(F100,'自助-6.9'!D:E,2,FALSE)</f>
        <v>200</v>
      </c>
      <c r="N100" s="20">
        <f t="shared" si="1"/>
        <v>1</v>
      </c>
    </row>
    <row r="101" spans="1:14">
      <c r="A101" s="31">
        <v>42895</v>
      </c>
      <c r="B101" s="31">
        <v>42895</v>
      </c>
      <c r="C101" s="17" t="s">
        <v>2899</v>
      </c>
      <c r="D101" s="17" t="s">
        <v>151</v>
      </c>
      <c r="E101" s="17" t="s">
        <v>133</v>
      </c>
      <c r="F101" s="17" t="s">
        <v>1240</v>
      </c>
      <c r="G101">
        <v>884</v>
      </c>
      <c r="H101">
        <v>884</v>
      </c>
      <c r="I101" s="17" t="s">
        <v>145</v>
      </c>
      <c r="J101" s="17" t="s">
        <v>2900</v>
      </c>
      <c r="K101" s="17" t="s">
        <v>263</v>
      </c>
      <c r="L101" s="17" t="s">
        <v>113</v>
      </c>
      <c r="M101">
        <f>VLOOKUP(F101,'自助-6.9'!D:E,2,FALSE)</f>
        <v>884</v>
      </c>
      <c r="N101" s="20">
        <f t="shared" si="1"/>
        <v>1</v>
      </c>
    </row>
    <row r="102" spans="1:14">
      <c r="A102" s="31">
        <v>42895</v>
      </c>
      <c r="B102" s="31">
        <v>42895</v>
      </c>
      <c r="C102" s="17" t="s">
        <v>2901</v>
      </c>
      <c r="D102" s="17" t="s">
        <v>151</v>
      </c>
      <c r="E102" s="17" t="s">
        <v>127</v>
      </c>
      <c r="F102" s="17" t="s">
        <v>1237</v>
      </c>
      <c r="G102">
        <v>100</v>
      </c>
      <c r="H102">
        <v>100</v>
      </c>
      <c r="I102" s="17" t="s">
        <v>145</v>
      </c>
      <c r="J102" s="17" t="s">
        <v>2902</v>
      </c>
      <c r="K102" s="17" t="s">
        <v>146</v>
      </c>
      <c r="L102" s="17" t="s">
        <v>113</v>
      </c>
      <c r="M102">
        <f>VLOOKUP(F102,'自助-6.9'!D:E,2,FALSE)</f>
        <v>100</v>
      </c>
      <c r="N102" s="20">
        <f t="shared" si="1"/>
        <v>1</v>
      </c>
    </row>
    <row r="103" spans="1:14">
      <c r="A103" s="31">
        <v>42895</v>
      </c>
      <c r="B103" s="31">
        <v>42895</v>
      </c>
      <c r="C103" s="17" t="s">
        <v>2903</v>
      </c>
      <c r="D103" s="17" t="s">
        <v>151</v>
      </c>
      <c r="E103" s="17" t="s">
        <v>130</v>
      </c>
      <c r="F103" s="17" t="s">
        <v>1234</v>
      </c>
      <c r="G103">
        <v>1000</v>
      </c>
      <c r="H103">
        <v>1000</v>
      </c>
      <c r="I103" s="17" t="s">
        <v>145</v>
      </c>
      <c r="J103" s="17" t="s">
        <v>2904</v>
      </c>
      <c r="K103" s="17" t="s">
        <v>265</v>
      </c>
      <c r="L103" s="17" t="s">
        <v>113</v>
      </c>
      <c r="M103">
        <f>VLOOKUP(F103,'自助-6.9'!D:E,2,FALSE)</f>
        <v>1000</v>
      </c>
      <c r="N103" s="20">
        <f t="shared" si="1"/>
        <v>1</v>
      </c>
    </row>
    <row r="104" spans="1:14">
      <c r="A104" s="31">
        <v>42895</v>
      </c>
      <c r="B104" s="31">
        <v>42895</v>
      </c>
      <c r="C104" s="17" t="s">
        <v>2905</v>
      </c>
      <c r="D104" s="17" t="s">
        <v>151</v>
      </c>
      <c r="E104" s="17" t="s">
        <v>121</v>
      </c>
      <c r="F104" s="17" t="s">
        <v>1231</v>
      </c>
      <c r="G104">
        <v>500</v>
      </c>
      <c r="H104">
        <v>500</v>
      </c>
      <c r="I104" s="17" t="s">
        <v>145</v>
      </c>
      <c r="J104" s="17" t="s">
        <v>2906</v>
      </c>
      <c r="K104" s="17" t="s">
        <v>2907</v>
      </c>
      <c r="L104" s="17" t="s">
        <v>113</v>
      </c>
      <c r="M104">
        <f>VLOOKUP(F104,'自助-6.9'!D:E,2,FALSE)</f>
        <v>500</v>
      </c>
      <c r="N104" s="20">
        <f t="shared" si="1"/>
        <v>1</v>
      </c>
    </row>
    <row r="105" spans="1:14">
      <c r="A105" s="31">
        <v>42895</v>
      </c>
      <c r="B105" s="31">
        <v>42895</v>
      </c>
      <c r="C105" s="17" t="s">
        <v>2908</v>
      </c>
      <c r="D105" s="17" t="s">
        <v>151</v>
      </c>
      <c r="E105" s="17" t="s">
        <v>114</v>
      </c>
      <c r="F105" s="17" t="s">
        <v>1228</v>
      </c>
      <c r="G105">
        <v>300</v>
      </c>
      <c r="H105">
        <v>300</v>
      </c>
      <c r="I105" s="17" t="s">
        <v>145</v>
      </c>
      <c r="J105" s="17" t="s">
        <v>2909</v>
      </c>
      <c r="K105" s="17" t="s">
        <v>150</v>
      </c>
      <c r="L105" s="17" t="s">
        <v>113</v>
      </c>
      <c r="M105">
        <f>VLOOKUP(F105,'自助-6.9'!D:E,2,FALSE)</f>
        <v>300</v>
      </c>
      <c r="N105" s="20">
        <f t="shared" si="1"/>
        <v>1</v>
      </c>
    </row>
    <row r="106" spans="1:14">
      <c r="A106" s="31">
        <v>42895</v>
      </c>
      <c r="B106" s="31">
        <v>42895</v>
      </c>
      <c r="C106" s="17" t="s">
        <v>2910</v>
      </c>
      <c r="D106" s="17" t="s">
        <v>151</v>
      </c>
      <c r="E106" s="17" t="s">
        <v>133</v>
      </c>
      <c r="F106" s="17" t="s">
        <v>1226</v>
      </c>
      <c r="G106">
        <v>872</v>
      </c>
      <c r="H106">
        <v>872</v>
      </c>
      <c r="I106" s="17" t="s">
        <v>145</v>
      </c>
      <c r="J106" s="17" t="s">
        <v>2911</v>
      </c>
      <c r="K106" s="17" t="s">
        <v>149</v>
      </c>
      <c r="L106" s="17" t="s">
        <v>113</v>
      </c>
      <c r="M106">
        <f>VLOOKUP(F106,'自助-6.9'!D:E,2,FALSE)</f>
        <v>872</v>
      </c>
      <c r="N106" s="20">
        <f t="shared" si="1"/>
        <v>1</v>
      </c>
    </row>
    <row r="107" spans="1:14">
      <c r="A107" s="31">
        <v>42895</v>
      </c>
      <c r="B107" s="31">
        <v>42895</v>
      </c>
      <c r="C107" s="17" t="s">
        <v>2912</v>
      </c>
      <c r="D107" s="17" t="s">
        <v>151</v>
      </c>
      <c r="E107" s="17" t="s">
        <v>141</v>
      </c>
      <c r="F107" s="17" t="s">
        <v>1223</v>
      </c>
      <c r="G107">
        <v>1000</v>
      </c>
      <c r="H107">
        <v>1000</v>
      </c>
      <c r="I107" s="17" t="s">
        <v>145</v>
      </c>
      <c r="J107" s="17" t="s">
        <v>2913</v>
      </c>
      <c r="K107" s="17" t="s">
        <v>150</v>
      </c>
      <c r="L107" s="17" t="s">
        <v>113</v>
      </c>
      <c r="M107">
        <f>VLOOKUP(F107,'自助-6.9'!D:E,2,FALSE)</f>
        <v>1000</v>
      </c>
      <c r="N107" s="20">
        <f t="shared" si="1"/>
        <v>1</v>
      </c>
    </row>
    <row r="108" spans="1:14">
      <c r="A108" s="31">
        <v>42895</v>
      </c>
      <c r="B108" s="31">
        <v>42895</v>
      </c>
      <c r="C108" s="17" t="s">
        <v>2914</v>
      </c>
      <c r="D108" s="17" t="s">
        <v>151</v>
      </c>
      <c r="E108" s="17" t="s">
        <v>261</v>
      </c>
      <c r="F108" s="17" t="s">
        <v>1220</v>
      </c>
      <c r="G108">
        <v>300</v>
      </c>
      <c r="H108">
        <v>300</v>
      </c>
      <c r="I108" s="17" t="s">
        <v>145</v>
      </c>
      <c r="J108" s="17" t="s">
        <v>2868</v>
      </c>
      <c r="K108" s="17" t="s">
        <v>256</v>
      </c>
      <c r="L108" s="17" t="s">
        <v>113</v>
      </c>
      <c r="M108">
        <f>VLOOKUP(F108,'自助-6.9'!D:E,2,FALSE)</f>
        <v>300</v>
      </c>
      <c r="N108" s="20">
        <f t="shared" si="1"/>
        <v>1</v>
      </c>
    </row>
    <row r="109" spans="1:14">
      <c r="A109" s="31">
        <v>42895</v>
      </c>
      <c r="B109" s="31">
        <v>42895</v>
      </c>
      <c r="C109" s="17" t="s">
        <v>2915</v>
      </c>
      <c r="D109" s="17" t="s">
        <v>151</v>
      </c>
      <c r="E109" s="17" t="s">
        <v>141</v>
      </c>
      <c r="F109" s="17" t="s">
        <v>1217</v>
      </c>
      <c r="G109">
        <v>800</v>
      </c>
      <c r="H109">
        <v>800</v>
      </c>
      <c r="I109" s="17" t="s">
        <v>145</v>
      </c>
      <c r="J109" s="17" t="s">
        <v>2916</v>
      </c>
      <c r="K109" s="17" t="s">
        <v>154</v>
      </c>
      <c r="L109" s="17" t="s">
        <v>113</v>
      </c>
      <c r="M109">
        <f>VLOOKUP(F109,'自助-6.9'!D:E,2,FALSE)</f>
        <v>800</v>
      </c>
      <c r="N109" s="20">
        <f t="shared" si="1"/>
        <v>1</v>
      </c>
    </row>
    <row r="110" spans="1:14">
      <c r="A110" s="31">
        <v>42895</v>
      </c>
      <c r="B110" s="31">
        <v>42895</v>
      </c>
      <c r="C110" s="17" t="s">
        <v>2917</v>
      </c>
      <c r="D110" s="17" t="s">
        <v>151</v>
      </c>
      <c r="E110" s="17" t="s">
        <v>127</v>
      </c>
      <c r="F110" s="17" t="s">
        <v>1216</v>
      </c>
      <c r="G110">
        <v>1000</v>
      </c>
      <c r="H110">
        <v>1000</v>
      </c>
      <c r="I110" s="17" t="s">
        <v>145</v>
      </c>
      <c r="J110" s="17" t="s">
        <v>2918</v>
      </c>
      <c r="K110" s="17" t="s">
        <v>258</v>
      </c>
      <c r="L110" s="17" t="s">
        <v>119</v>
      </c>
      <c r="M110">
        <f>VLOOKUP(F110,'自助-6.9'!D:E,2,FALSE)</f>
        <v>1000</v>
      </c>
      <c r="N110" s="20">
        <f t="shared" si="1"/>
        <v>1</v>
      </c>
    </row>
    <row r="111" spans="1:14">
      <c r="A111" s="31">
        <v>42895</v>
      </c>
      <c r="B111" s="31">
        <v>42895</v>
      </c>
      <c r="C111" s="17" t="s">
        <v>2919</v>
      </c>
      <c r="D111" s="17" t="s">
        <v>151</v>
      </c>
      <c r="E111" s="17" t="s">
        <v>123</v>
      </c>
      <c r="F111" s="17" t="s">
        <v>1213</v>
      </c>
      <c r="G111">
        <v>1500</v>
      </c>
      <c r="H111">
        <v>1500</v>
      </c>
      <c r="I111" s="17" t="s">
        <v>145</v>
      </c>
      <c r="J111" s="17" t="s">
        <v>2920</v>
      </c>
      <c r="K111" s="17" t="s">
        <v>149</v>
      </c>
      <c r="L111" s="17" t="s">
        <v>113</v>
      </c>
      <c r="M111">
        <f>VLOOKUP(F111,'自助-6.9'!D:E,2,FALSE)</f>
        <v>1500</v>
      </c>
      <c r="N111" s="20">
        <f t="shared" si="1"/>
        <v>1</v>
      </c>
    </row>
    <row r="112" spans="1:14">
      <c r="A112" s="31">
        <v>42895</v>
      </c>
      <c r="B112" s="31">
        <v>42895</v>
      </c>
      <c r="C112" s="17" t="s">
        <v>2921</v>
      </c>
      <c r="D112" s="17" t="s">
        <v>151</v>
      </c>
      <c r="E112" s="17" t="s">
        <v>122</v>
      </c>
      <c r="F112" s="17" t="s">
        <v>1210</v>
      </c>
      <c r="G112">
        <v>1500</v>
      </c>
      <c r="H112">
        <v>1500</v>
      </c>
      <c r="I112" s="17" t="s">
        <v>145</v>
      </c>
      <c r="J112" s="17" t="s">
        <v>2784</v>
      </c>
      <c r="K112" s="17" t="s">
        <v>154</v>
      </c>
      <c r="L112" s="17" t="s">
        <v>113</v>
      </c>
      <c r="M112">
        <f>VLOOKUP(F112,'自助-6.9'!D:E,2,FALSE)</f>
        <v>1500</v>
      </c>
      <c r="N112" s="20">
        <f t="shared" si="1"/>
        <v>1</v>
      </c>
    </row>
    <row r="113" spans="1:14">
      <c r="A113" s="31">
        <v>42895</v>
      </c>
      <c r="B113" s="31">
        <v>42895</v>
      </c>
      <c r="C113" s="17" t="s">
        <v>2922</v>
      </c>
      <c r="D113" s="17" t="s">
        <v>151</v>
      </c>
      <c r="E113" s="17" t="s">
        <v>127</v>
      </c>
      <c r="F113" s="17" t="s">
        <v>1206</v>
      </c>
      <c r="G113">
        <v>50</v>
      </c>
      <c r="H113">
        <v>50</v>
      </c>
      <c r="I113" s="17" t="s">
        <v>145</v>
      </c>
      <c r="J113" s="17" t="s">
        <v>2923</v>
      </c>
      <c r="K113" s="17" t="s">
        <v>155</v>
      </c>
      <c r="L113" s="17" t="s">
        <v>113</v>
      </c>
      <c r="M113">
        <f>VLOOKUP(F113,'自助-6.9'!D:E,2,FALSE)</f>
        <v>50</v>
      </c>
      <c r="N113" s="20">
        <f t="shared" si="1"/>
        <v>1</v>
      </c>
    </row>
    <row r="114" spans="1:14">
      <c r="A114" s="31">
        <v>42895</v>
      </c>
      <c r="B114" s="31">
        <v>42895</v>
      </c>
      <c r="C114" s="17" t="s">
        <v>2924</v>
      </c>
      <c r="D114" s="17" t="s">
        <v>151</v>
      </c>
      <c r="E114" s="17" t="s">
        <v>133</v>
      </c>
      <c r="F114" s="17" t="s">
        <v>1203</v>
      </c>
      <c r="G114">
        <v>3000</v>
      </c>
      <c r="H114">
        <v>3000</v>
      </c>
      <c r="I114" s="17" t="s">
        <v>145</v>
      </c>
      <c r="J114" s="17" t="s">
        <v>2925</v>
      </c>
      <c r="K114" s="17" t="s">
        <v>154</v>
      </c>
      <c r="L114" s="17" t="s">
        <v>113</v>
      </c>
      <c r="M114">
        <f>VLOOKUP(F114,'自助-6.9'!D:E,2,FALSE)</f>
        <v>3000</v>
      </c>
      <c r="N114" s="20">
        <f t="shared" si="1"/>
        <v>1</v>
      </c>
    </row>
    <row r="115" spans="1:14">
      <c r="A115" s="31">
        <v>42895</v>
      </c>
      <c r="B115" s="31">
        <v>42895</v>
      </c>
      <c r="C115" s="17" t="s">
        <v>2926</v>
      </c>
      <c r="D115" s="17" t="s">
        <v>151</v>
      </c>
      <c r="E115" s="17" t="s">
        <v>123</v>
      </c>
      <c r="F115" s="17" t="s">
        <v>1200</v>
      </c>
      <c r="G115">
        <v>300</v>
      </c>
      <c r="H115">
        <v>300</v>
      </c>
      <c r="I115" s="17" t="s">
        <v>145</v>
      </c>
      <c r="J115" s="17" t="s">
        <v>2927</v>
      </c>
      <c r="K115" s="17" t="s">
        <v>157</v>
      </c>
      <c r="L115" s="17" t="s">
        <v>119</v>
      </c>
      <c r="M115">
        <f>VLOOKUP(F115,'自助-6.9'!D:E,2,FALSE)</f>
        <v>300</v>
      </c>
      <c r="N115" s="20">
        <f t="shared" si="1"/>
        <v>1</v>
      </c>
    </row>
    <row r="116" spans="1:14">
      <c r="A116" s="31">
        <v>42895</v>
      </c>
      <c r="B116" s="31">
        <v>42895</v>
      </c>
      <c r="C116" s="17" t="s">
        <v>2928</v>
      </c>
      <c r="D116" s="17" t="s">
        <v>151</v>
      </c>
      <c r="E116" s="17" t="s">
        <v>127</v>
      </c>
      <c r="F116" s="17" t="s">
        <v>1197</v>
      </c>
      <c r="G116">
        <v>200</v>
      </c>
      <c r="H116">
        <v>200</v>
      </c>
      <c r="I116" s="17" t="s">
        <v>145</v>
      </c>
      <c r="J116" s="17" t="s">
        <v>2929</v>
      </c>
      <c r="K116" s="17" t="s">
        <v>146</v>
      </c>
      <c r="L116" s="17" t="s">
        <v>113</v>
      </c>
      <c r="M116">
        <f>VLOOKUP(F116,'自助-6.9'!D:E,2,FALSE)</f>
        <v>200</v>
      </c>
      <c r="N116" s="20">
        <f t="shared" si="1"/>
        <v>1</v>
      </c>
    </row>
    <row r="117" spans="1:14">
      <c r="A117" s="31">
        <v>42895</v>
      </c>
      <c r="B117" s="31">
        <v>42895</v>
      </c>
      <c r="C117" s="17" t="s">
        <v>2930</v>
      </c>
      <c r="D117" s="17" t="s">
        <v>151</v>
      </c>
      <c r="E117" s="17" t="s">
        <v>124</v>
      </c>
      <c r="F117" s="17" t="s">
        <v>1196</v>
      </c>
      <c r="G117">
        <v>200</v>
      </c>
      <c r="H117">
        <v>200</v>
      </c>
      <c r="I117" s="17" t="s">
        <v>145</v>
      </c>
      <c r="J117" s="17" t="s">
        <v>2931</v>
      </c>
      <c r="K117" s="17" t="s">
        <v>150</v>
      </c>
      <c r="L117" s="17" t="s">
        <v>113</v>
      </c>
      <c r="M117">
        <f>VLOOKUP(F117,'自助-6.9'!D:E,2,FALSE)</f>
        <v>200</v>
      </c>
      <c r="N117" s="20">
        <f t="shared" si="1"/>
        <v>1</v>
      </c>
    </row>
    <row r="118" spans="1:14">
      <c r="A118" s="31">
        <v>42895</v>
      </c>
      <c r="B118" s="31">
        <v>42895</v>
      </c>
      <c r="C118" s="17" t="s">
        <v>364</v>
      </c>
      <c r="D118" s="17" t="s">
        <v>151</v>
      </c>
      <c r="E118" s="17" t="s">
        <v>129</v>
      </c>
      <c r="F118" s="17" t="s">
        <v>1193</v>
      </c>
      <c r="G118">
        <v>300</v>
      </c>
      <c r="H118">
        <v>300</v>
      </c>
      <c r="I118" s="17" t="s">
        <v>145</v>
      </c>
      <c r="J118" s="17" t="s">
        <v>373</v>
      </c>
      <c r="K118" s="17" t="s">
        <v>163</v>
      </c>
      <c r="L118" s="17" t="s">
        <v>113</v>
      </c>
      <c r="M118">
        <f>VLOOKUP(F118,'自助-6.9'!D:E,2,FALSE)</f>
        <v>300</v>
      </c>
      <c r="N118" s="20">
        <f t="shared" si="1"/>
        <v>1</v>
      </c>
    </row>
    <row r="119" spans="1:14">
      <c r="A119" s="31">
        <v>42895</v>
      </c>
      <c r="B119" s="31">
        <v>42895</v>
      </c>
      <c r="C119" s="17" t="s">
        <v>2932</v>
      </c>
      <c r="D119" s="17" t="s">
        <v>151</v>
      </c>
      <c r="E119" s="17" t="s">
        <v>128</v>
      </c>
      <c r="F119" s="17" t="s">
        <v>1192</v>
      </c>
      <c r="G119">
        <v>818</v>
      </c>
      <c r="H119">
        <v>818</v>
      </c>
      <c r="I119" s="17" t="s">
        <v>145</v>
      </c>
      <c r="J119" s="17" t="s">
        <v>2933</v>
      </c>
      <c r="K119" s="17" t="s">
        <v>154</v>
      </c>
      <c r="L119" s="17" t="s">
        <v>113</v>
      </c>
      <c r="M119">
        <f>VLOOKUP(F119,'自助-6.9'!D:E,2,FALSE)</f>
        <v>818</v>
      </c>
      <c r="N119" s="20">
        <f t="shared" si="1"/>
        <v>1</v>
      </c>
    </row>
    <row r="120" spans="1:14">
      <c r="A120" s="31">
        <v>42895</v>
      </c>
      <c r="B120" s="31">
        <v>42895</v>
      </c>
      <c r="C120" s="17" t="s">
        <v>2934</v>
      </c>
      <c r="D120" s="17" t="s">
        <v>151</v>
      </c>
      <c r="E120" s="17" t="s">
        <v>129</v>
      </c>
      <c r="F120" s="17" t="s">
        <v>1189</v>
      </c>
      <c r="G120">
        <v>300</v>
      </c>
      <c r="H120">
        <v>300</v>
      </c>
      <c r="I120" s="17" t="s">
        <v>145</v>
      </c>
      <c r="J120" s="17" t="s">
        <v>2935</v>
      </c>
      <c r="K120" s="17" t="s">
        <v>146</v>
      </c>
      <c r="L120" s="17" t="s">
        <v>113</v>
      </c>
      <c r="M120">
        <f>VLOOKUP(F120,'自助-6.9'!D:E,2,FALSE)</f>
        <v>300</v>
      </c>
      <c r="N120" s="20">
        <f t="shared" si="1"/>
        <v>1</v>
      </c>
    </row>
    <row r="121" spans="1:14">
      <c r="A121" s="31">
        <v>42895</v>
      </c>
      <c r="B121" s="31">
        <v>42895</v>
      </c>
      <c r="C121" s="17" t="s">
        <v>2936</v>
      </c>
      <c r="D121" s="17" t="s">
        <v>151</v>
      </c>
      <c r="E121" s="17" t="s">
        <v>128</v>
      </c>
      <c r="F121" s="17" t="s">
        <v>1186</v>
      </c>
      <c r="G121">
        <v>2000</v>
      </c>
      <c r="H121">
        <v>2000</v>
      </c>
      <c r="I121" s="17" t="s">
        <v>145</v>
      </c>
      <c r="J121" s="17" t="s">
        <v>2937</v>
      </c>
      <c r="K121" s="17" t="s">
        <v>160</v>
      </c>
      <c r="L121" s="17" t="s">
        <v>119</v>
      </c>
      <c r="M121">
        <f>VLOOKUP(F121,'自助-6.9'!D:E,2,FALSE)</f>
        <v>2000</v>
      </c>
      <c r="N121" s="20">
        <f t="shared" si="1"/>
        <v>1</v>
      </c>
    </row>
    <row r="122" spans="1:14">
      <c r="A122" s="31">
        <v>42895</v>
      </c>
      <c r="B122" s="31">
        <v>42895</v>
      </c>
      <c r="C122" s="17" t="s">
        <v>2938</v>
      </c>
      <c r="D122" s="17" t="s">
        <v>151</v>
      </c>
      <c r="E122" s="17" t="s">
        <v>133</v>
      </c>
      <c r="F122" s="17" t="s">
        <v>1183</v>
      </c>
      <c r="G122">
        <v>20</v>
      </c>
      <c r="H122">
        <v>20</v>
      </c>
      <c r="I122" s="17" t="s">
        <v>145</v>
      </c>
      <c r="J122" s="17" t="s">
        <v>2939</v>
      </c>
      <c r="K122" s="17" t="s">
        <v>149</v>
      </c>
      <c r="L122" s="17" t="s">
        <v>113</v>
      </c>
      <c r="M122">
        <f>VLOOKUP(F122,'自助-6.9'!D:E,2,FALSE)</f>
        <v>20</v>
      </c>
      <c r="N122" s="20">
        <f t="shared" si="1"/>
        <v>1</v>
      </c>
    </row>
    <row r="123" spans="1:14">
      <c r="A123" s="31">
        <v>42895</v>
      </c>
      <c r="B123" s="31">
        <v>42895</v>
      </c>
      <c r="C123" s="17" t="s">
        <v>2940</v>
      </c>
      <c r="D123" s="17" t="s">
        <v>151</v>
      </c>
      <c r="E123" s="17" t="s">
        <v>130</v>
      </c>
      <c r="F123" s="17" t="s">
        <v>1180</v>
      </c>
      <c r="G123">
        <v>450</v>
      </c>
      <c r="H123">
        <v>450</v>
      </c>
      <c r="I123" s="17" t="s">
        <v>145</v>
      </c>
      <c r="J123" s="17" t="s">
        <v>2941</v>
      </c>
      <c r="K123" s="17" t="s">
        <v>150</v>
      </c>
      <c r="L123" s="17" t="s">
        <v>113</v>
      </c>
      <c r="M123">
        <f>VLOOKUP(F123,'自助-6.9'!D:E,2,FALSE)</f>
        <v>450</v>
      </c>
      <c r="N123" s="20">
        <f t="shared" si="1"/>
        <v>1</v>
      </c>
    </row>
    <row r="124" spans="1:14">
      <c r="A124" s="31">
        <v>42895</v>
      </c>
      <c r="B124" s="31">
        <v>42895</v>
      </c>
      <c r="C124" s="17" t="s">
        <v>2942</v>
      </c>
      <c r="D124" s="17" t="s">
        <v>151</v>
      </c>
      <c r="E124" s="17" t="s">
        <v>133</v>
      </c>
      <c r="F124" s="17" t="s">
        <v>1177</v>
      </c>
      <c r="G124">
        <v>750</v>
      </c>
      <c r="H124">
        <v>750</v>
      </c>
      <c r="I124" s="17" t="s">
        <v>145</v>
      </c>
      <c r="J124" s="17" t="s">
        <v>2943</v>
      </c>
      <c r="K124" s="17" t="s">
        <v>146</v>
      </c>
      <c r="L124" s="17" t="s">
        <v>113</v>
      </c>
      <c r="M124">
        <f>VLOOKUP(F124,'自助-6.9'!D:E,2,FALSE)</f>
        <v>750</v>
      </c>
      <c r="N124" s="20">
        <f t="shared" si="1"/>
        <v>1</v>
      </c>
    </row>
    <row r="125" spans="1:14">
      <c r="A125" s="31">
        <v>42895</v>
      </c>
      <c r="B125" s="31">
        <v>42895</v>
      </c>
      <c r="C125" s="17" t="s">
        <v>2944</v>
      </c>
      <c r="D125" s="17" t="s">
        <v>151</v>
      </c>
      <c r="E125" s="17" t="s">
        <v>115</v>
      </c>
      <c r="F125" s="17" t="s">
        <v>1172</v>
      </c>
      <c r="G125">
        <v>650</v>
      </c>
      <c r="H125">
        <v>650</v>
      </c>
      <c r="I125" s="17" t="s">
        <v>145</v>
      </c>
      <c r="J125" s="17" t="s">
        <v>2945</v>
      </c>
      <c r="K125" s="17" t="s">
        <v>146</v>
      </c>
      <c r="L125" s="17" t="s">
        <v>113</v>
      </c>
      <c r="M125">
        <f>VLOOKUP(F125,'自助-6.9'!D:E,2,FALSE)</f>
        <v>650</v>
      </c>
      <c r="N125" s="20">
        <f t="shared" si="1"/>
        <v>1</v>
      </c>
    </row>
    <row r="126" spans="1:14">
      <c r="A126" s="31">
        <v>42895</v>
      </c>
      <c r="B126" s="31">
        <v>42895</v>
      </c>
      <c r="C126" s="17" t="s">
        <v>2946</v>
      </c>
      <c r="D126" s="17" t="s">
        <v>151</v>
      </c>
      <c r="E126" s="17" t="s">
        <v>133</v>
      </c>
      <c r="F126" s="17" t="s">
        <v>1171</v>
      </c>
      <c r="G126">
        <v>1300</v>
      </c>
      <c r="H126">
        <v>1300</v>
      </c>
      <c r="I126" s="17" t="s">
        <v>145</v>
      </c>
      <c r="J126" s="17" t="s">
        <v>2943</v>
      </c>
      <c r="K126" s="17" t="s">
        <v>146</v>
      </c>
      <c r="L126" s="17" t="s">
        <v>113</v>
      </c>
      <c r="M126">
        <f>VLOOKUP(F126,'自助-6.9'!D:E,2,FALSE)</f>
        <v>1300</v>
      </c>
      <c r="N126" s="20">
        <f t="shared" si="1"/>
        <v>1</v>
      </c>
    </row>
    <row r="127" spans="1:14">
      <c r="A127" s="31">
        <v>42895</v>
      </c>
      <c r="B127" s="31">
        <v>42895</v>
      </c>
      <c r="C127" s="17" t="s">
        <v>2947</v>
      </c>
      <c r="D127" s="17" t="s">
        <v>151</v>
      </c>
      <c r="E127" s="17" t="s">
        <v>121</v>
      </c>
      <c r="F127" s="17" t="s">
        <v>1168</v>
      </c>
      <c r="G127">
        <v>1000</v>
      </c>
      <c r="H127">
        <v>1000</v>
      </c>
      <c r="I127" s="17" t="s">
        <v>145</v>
      </c>
      <c r="J127" s="17" t="s">
        <v>2948</v>
      </c>
      <c r="K127" s="17" t="s">
        <v>150</v>
      </c>
      <c r="L127" s="17" t="s">
        <v>113</v>
      </c>
      <c r="M127">
        <f>VLOOKUP(F127,'自助-6.9'!D:E,2,FALSE)</f>
        <v>1000</v>
      </c>
      <c r="N127" s="20">
        <f t="shared" si="1"/>
        <v>1</v>
      </c>
    </row>
    <row r="128" spans="1:14">
      <c r="A128" s="31">
        <v>42895</v>
      </c>
      <c r="B128" s="31">
        <v>42895</v>
      </c>
      <c r="C128" s="17" t="s">
        <v>2949</v>
      </c>
      <c r="D128" s="17" t="s">
        <v>151</v>
      </c>
      <c r="E128" s="17" t="s">
        <v>122</v>
      </c>
      <c r="F128" s="17" t="s">
        <v>1165</v>
      </c>
      <c r="G128">
        <v>100</v>
      </c>
      <c r="H128">
        <v>100</v>
      </c>
      <c r="I128" s="17" t="s">
        <v>145</v>
      </c>
      <c r="J128" s="17" t="s">
        <v>2950</v>
      </c>
      <c r="K128" s="17" t="s">
        <v>146</v>
      </c>
      <c r="L128" s="17" t="s">
        <v>119</v>
      </c>
      <c r="M128">
        <f>VLOOKUP(F128,'自助-6.9'!D:E,2,FALSE)</f>
        <v>100</v>
      </c>
      <c r="N128" s="20">
        <f t="shared" si="1"/>
        <v>1</v>
      </c>
    </row>
    <row r="129" spans="1:14">
      <c r="A129" s="31">
        <v>42895</v>
      </c>
      <c r="B129" s="31">
        <v>42895</v>
      </c>
      <c r="C129" s="17" t="s">
        <v>2951</v>
      </c>
      <c r="D129" s="17" t="s">
        <v>151</v>
      </c>
      <c r="E129" s="17" t="s">
        <v>261</v>
      </c>
      <c r="F129" s="17" t="s">
        <v>1162</v>
      </c>
      <c r="G129">
        <v>800</v>
      </c>
      <c r="H129">
        <v>800</v>
      </c>
      <c r="I129" s="17" t="s">
        <v>145</v>
      </c>
      <c r="J129" s="17" t="s">
        <v>2952</v>
      </c>
      <c r="K129" s="17" t="s">
        <v>155</v>
      </c>
      <c r="L129" s="17" t="s">
        <v>113</v>
      </c>
      <c r="M129">
        <f>VLOOKUP(F129,'自助-6.9'!D:E,2,FALSE)</f>
        <v>800</v>
      </c>
      <c r="N129" s="20">
        <f t="shared" si="1"/>
        <v>1</v>
      </c>
    </row>
    <row r="130" spans="1:14">
      <c r="A130" s="31">
        <v>42895</v>
      </c>
      <c r="B130" s="31">
        <v>42895</v>
      </c>
      <c r="C130" s="17" t="s">
        <v>2953</v>
      </c>
      <c r="D130" s="17" t="s">
        <v>151</v>
      </c>
      <c r="E130" s="17" t="s">
        <v>118</v>
      </c>
      <c r="F130" s="17" t="s">
        <v>1159</v>
      </c>
      <c r="G130">
        <v>300</v>
      </c>
      <c r="H130">
        <v>300</v>
      </c>
      <c r="I130" s="17" t="s">
        <v>145</v>
      </c>
      <c r="J130" s="17" t="s">
        <v>2954</v>
      </c>
      <c r="K130" s="17" t="s">
        <v>148</v>
      </c>
      <c r="L130" s="17" t="s">
        <v>113</v>
      </c>
      <c r="M130">
        <f>VLOOKUP(F130,'自助-6.9'!D:E,2,FALSE)</f>
        <v>300</v>
      </c>
      <c r="N130" s="20">
        <f t="shared" ref="N130:N193" si="2">IF(G130=M130,1,0)</f>
        <v>1</v>
      </c>
    </row>
    <row r="131" spans="1:14">
      <c r="A131" s="31">
        <v>42895</v>
      </c>
      <c r="B131" s="31">
        <v>42895</v>
      </c>
      <c r="C131" s="17" t="s">
        <v>2955</v>
      </c>
      <c r="D131" s="17" t="s">
        <v>151</v>
      </c>
      <c r="E131" s="17" t="s">
        <v>128</v>
      </c>
      <c r="F131" s="17" t="s">
        <v>1156</v>
      </c>
      <c r="G131">
        <v>1000</v>
      </c>
      <c r="H131">
        <v>1000</v>
      </c>
      <c r="I131" s="17" t="s">
        <v>145</v>
      </c>
      <c r="J131" s="17" t="s">
        <v>2956</v>
      </c>
      <c r="K131" s="17" t="s">
        <v>159</v>
      </c>
      <c r="L131" s="17" t="s">
        <v>119</v>
      </c>
      <c r="M131">
        <f>VLOOKUP(F131,'自助-6.9'!D:E,2,FALSE)</f>
        <v>1000</v>
      </c>
      <c r="N131" s="20">
        <f t="shared" si="2"/>
        <v>1</v>
      </c>
    </row>
    <row r="132" spans="1:14">
      <c r="A132" s="31">
        <v>42895</v>
      </c>
      <c r="B132" s="31">
        <v>42895</v>
      </c>
      <c r="C132" s="17" t="s">
        <v>2957</v>
      </c>
      <c r="D132" s="17" t="s">
        <v>151</v>
      </c>
      <c r="E132" s="17" t="s">
        <v>129</v>
      </c>
      <c r="F132" s="17" t="s">
        <v>1152</v>
      </c>
      <c r="G132">
        <v>100</v>
      </c>
      <c r="H132">
        <v>100</v>
      </c>
      <c r="I132" s="17" t="s">
        <v>145</v>
      </c>
      <c r="J132" s="17" t="s">
        <v>2958</v>
      </c>
      <c r="K132" s="17" t="s">
        <v>154</v>
      </c>
      <c r="L132" s="17" t="s">
        <v>113</v>
      </c>
      <c r="M132">
        <f>VLOOKUP(F132,'自助-6.9'!D:E,2,FALSE)</f>
        <v>100</v>
      </c>
      <c r="N132" s="20">
        <f t="shared" si="2"/>
        <v>1</v>
      </c>
    </row>
    <row r="133" spans="1:14">
      <c r="A133" s="31">
        <v>42895</v>
      </c>
      <c r="B133" s="31">
        <v>42895</v>
      </c>
      <c r="C133" s="17" t="s">
        <v>2959</v>
      </c>
      <c r="D133" s="17" t="s">
        <v>151</v>
      </c>
      <c r="E133" s="17" t="s">
        <v>134</v>
      </c>
      <c r="F133" s="17" t="s">
        <v>1149</v>
      </c>
      <c r="G133">
        <v>500</v>
      </c>
      <c r="H133">
        <v>500</v>
      </c>
      <c r="I133" s="17" t="s">
        <v>145</v>
      </c>
      <c r="J133" s="17" t="s">
        <v>2960</v>
      </c>
      <c r="K133" s="17" t="s">
        <v>166</v>
      </c>
      <c r="L133" s="17" t="s">
        <v>119</v>
      </c>
      <c r="M133">
        <f>VLOOKUP(F133,'自助-6.9'!D:E,2,FALSE)</f>
        <v>500</v>
      </c>
      <c r="N133" s="20">
        <f t="shared" si="2"/>
        <v>1</v>
      </c>
    </row>
    <row r="134" spans="1:14">
      <c r="A134" s="31">
        <v>42895</v>
      </c>
      <c r="B134" s="31">
        <v>42895</v>
      </c>
      <c r="C134" s="17" t="s">
        <v>2961</v>
      </c>
      <c r="D134" s="17" t="s">
        <v>151</v>
      </c>
      <c r="E134" s="17" t="s">
        <v>131</v>
      </c>
      <c r="F134" s="17" t="s">
        <v>1146</v>
      </c>
      <c r="G134">
        <v>200</v>
      </c>
      <c r="H134">
        <v>200</v>
      </c>
      <c r="I134" s="17" t="s">
        <v>145</v>
      </c>
      <c r="J134" s="17" t="s">
        <v>2962</v>
      </c>
      <c r="K134" s="17" t="s">
        <v>146</v>
      </c>
      <c r="L134" s="17" t="s">
        <v>113</v>
      </c>
      <c r="M134">
        <f>VLOOKUP(F134,'自助-6.9'!D:E,2,FALSE)</f>
        <v>200</v>
      </c>
      <c r="N134" s="20">
        <f t="shared" si="2"/>
        <v>1</v>
      </c>
    </row>
    <row r="135" spans="1:14">
      <c r="A135" s="31">
        <v>42895</v>
      </c>
      <c r="B135" s="31">
        <v>42895</v>
      </c>
      <c r="C135" s="17" t="s">
        <v>2963</v>
      </c>
      <c r="D135" s="17" t="s">
        <v>151</v>
      </c>
      <c r="E135" s="17" t="s">
        <v>125</v>
      </c>
      <c r="F135" s="17" t="s">
        <v>1143</v>
      </c>
      <c r="G135">
        <v>500</v>
      </c>
      <c r="H135">
        <v>500</v>
      </c>
      <c r="I135" s="17" t="s">
        <v>145</v>
      </c>
      <c r="J135" s="17" t="s">
        <v>2964</v>
      </c>
      <c r="K135" s="17" t="s">
        <v>167</v>
      </c>
      <c r="L135" s="17" t="s">
        <v>113</v>
      </c>
      <c r="M135">
        <f>VLOOKUP(F135,'自助-6.9'!D:E,2,FALSE)</f>
        <v>500</v>
      </c>
      <c r="N135" s="20">
        <f t="shared" si="2"/>
        <v>1</v>
      </c>
    </row>
    <row r="136" spans="1:14">
      <c r="A136" s="31">
        <v>42895</v>
      </c>
      <c r="B136" s="31">
        <v>42895</v>
      </c>
      <c r="C136" s="17" t="s">
        <v>2965</v>
      </c>
      <c r="D136" s="17" t="s">
        <v>151</v>
      </c>
      <c r="E136" s="17" t="s">
        <v>137</v>
      </c>
      <c r="F136" s="17" t="s">
        <v>1140</v>
      </c>
      <c r="G136">
        <v>100</v>
      </c>
      <c r="H136">
        <v>100</v>
      </c>
      <c r="I136" s="17" t="s">
        <v>145</v>
      </c>
      <c r="J136" s="17" t="s">
        <v>2966</v>
      </c>
      <c r="K136" s="17" t="s">
        <v>146</v>
      </c>
      <c r="L136" s="17" t="s">
        <v>113</v>
      </c>
      <c r="M136">
        <f>VLOOKUP(F136,'自助-6.9'!D:E,2,FALSE)</f>
        <v>100</v>
      </c>
      <c r="N136" s="20">
        <f t="shared" si="2"/>
        <v>1</v>
      </c>
    </row>
    <row r="137" spans="1:14">
      <c r="A137" s="31">
        <v>42895</v>
      </c>
      <c r="B137" s="31">
        <v>42895</v>
      </c>
      <c r="C137" s="17" t="s">
        <v>2967</v>
      </c>
      <c r="D137" s="17" t="s">
        <v>151</v>
      </c>
      <c r="E137" s="17" t="s">
        <v>132</v>
      </c>
      <c r="F137" s="17" t="s">
        <v>1138</v>
      </c>
      <c r="G137">
        <v>600</v>
      </c>
      <c r="H137">
        <v>600</v>
      </c>
      <c r="I137" s="17" t="s">
        <v>145</v>
      </c>
      <c r="J137" s="17" t="s">
        <v>2968</v>
      </c>
      <c r="K137" s="17" t="s">
        <v>149</v>
      </c>
      <c r="L137" s="17" t="s">
        <v>113</v>
      </c>
      <c r="M137">
        <f>VLOOKUP(F137,'自助-6.9'!D:E,2,FALSE)</f>
        <v>600</v>
      </c>
      <c r="N137" s="20">
        <f t="shared" si="2"/>
        <v>1</v>
      </c>
    </row>
    <row r="138" spans="1:14">
      <c r="A138" s="31">
        <v>42895</v>
      </c>
      <c r="B138" s="31">
        <v>42895</v>
      </c>
      <c r="C138" s="17" t="s">
        <v>2969</v>
      </c>
      <c r="D138" s="17" t="s">
        <v>151</v>
      </c>
      <c r="E138" s="17" t="s">
        <v>266</v>
      </c>
      <c r="F138" s="17" t="s">
        <v>1135</v>
      </c>
      <c r="G138">
        <v>200</v>
      </c>
      <c r="H138">
        <v>200</v>
      </c>
      <c r="I138" s="17" t="s">
        <v>145</v>
      </c>
      <c r="J138" s="17" t="s">
        <v>2970</v>
      </c>
      <c r="K138" s="17" t="s">
        <v>265</v>
      </c>
      <c r="L138" s="17" t="s">
        <v>119</v>
      </c>
      <c r="M138">
        <f>VLOOKUP(F138,'自助-6.9'!D:E,2,FALSE)</f>
        <v>200</v>
      </c>
      <c r="N138" s="20">
        <f t="shared" si="2"/>
        <v>1</v>
      </c>
    </row>
    <row r="139" spans="1:14">
      <c r="A139" s="31">
        <v>42895</v>
      </c>
      <c r="B139" s="31">
        <v>42895</v>
      </c>
      <c r="C139" s="17" t="s">
        <v>367</v>
      </c>
      <c r="D139" s="17" t="s">
        <v>151</v>
      </c>
      <c r="E139" s="17" t="s">
        <v>130</v>
      </c>
      <c r="F139" s="17" t="s">
        <v>1132</v>
      </c>
      <c r="G139">
        <v>2300</v>
      </c>
      <c r="H139">
        <v>2300</v>
      </c>
      <c r="I139" s="17" t="s">
        <v>145</v>
      </c>
      <c r="J139" s="17" t="s">
        <v>2804</v>
      </c>
      <c r="K139" s="17" t="s">
        <v>160</v>
      </c>
      <c r="L139" s="17" t="s">
        <v>119</v>
      </c>
      <c r="M139">
        <f>VLOOKUP(F139,'自助-6.9'!D:E,2,FALSE)</f>
        <v>2300</v>
      </c>
      <c r="N139" s="20">
        <f t="shared" si="2"/>
        <v>1</v>
      </c>
    </row>
    <row r="140" spans="1:14">
      <c r="A140" s="31">
        <v>42895</v>
      </c>
      <c r="B140" s="31">
        <v>42895</v>
      </c>
      <c r="C140" s="17" t="s">
        <v>2971</v>
      </c>
      <c r="D140" s="17" t="s">
        <v>151</v>
      </c>
      <c r="E140" s="17" t="s">
        <v>120</v>
      </c>
      <c r="F140" s="17" t="s">
        <v>1129</v>
      </c>
      <c r="G140">
        <v>1200</v>
      </c>
      <c r="H140">
        <v>1200</v>
      </c>
      <c r="I140" s="17" t="s">
        <v>145</v>
      </c>
      <c r="J140" s="17" t="s">
        <v>2972</v>
      </c>
      <c r="K140" s="17" t="s">
        <v>154</v>
      </c>
      <c r="L140" s="17" t="s">
        <v>113</v>
      </c>
      <c r="M140">
        <f>VLOOKUP(F140,'自助-6.9'!D:E,2,FALSE)</f>
        <v>1200</v>
      </c>
      <c r="N140" s="20">
        <f t="shared" si="2"/>
        <v>1</v>
      </c>
    </row>
    <row r="141" spans="1:14">
      <c r="A141" s="31">
        <v>42895</v>
      </c>
      <c r="B141" s="31">
        <v>42895</v>
      </c>
      <c r="C141" s="17" t="s">
        <v>2973</v>
      </c>
      <c r="D141" s="17" t="s">
        <v>151</v>
      </c>
      <c r="E141" s="17" t="s">
        <v>133</v>
      </c>
      <c r="F141" s="17" t="s">
        <v>1126</v>
      </c>
      <c r="G141">
        <v>2400</v>
      </c>
      <c r="H141">
        <v>2400</v>
      </c>
      <c r="I141" s="17" t="s">
        <v>145</v>
      </c>
      <c r="J141" s="17" t="s">
        <v>2974</v>
      </c>
      <c r="K141" s="17" t="s">
        <v>154</v>
      </c>
      <c r="L141" s="17" t="s">
        <v>113</v>
      </c>
      <c r="M141">
        <f>VLOOKUP(F141,'自助-6.9'!D:E,2,FALSE)</f>
        <v>2400</v>
      </c>
      <c r="N141" s="20">
        <f t="shared" si="2"/>
        <v>1</v>
      </c>
    </row>
    <row r="142" spans="1:14">
      <c r="A142" s="31">
        <v>42895</v>
      </c>
      <c r="B142" s="31">
        <v>42895</v>
      </c>
      <c r="C142" s="17" t="s">
        <v>2975</v>
      </c>
      <c r="D142" s="17" t="s">
        <v>151</v>
      </c>
      <c r="E142" s="17" t="s">
        <v>129</v>
      </c>
      <c r="F142" s="17" t="s">
        <v>1123</v>
      </c>
      <c r="G142">
        <v>300</v>
      </c>
      <c r="H142">
        <v>300</v>
      </c>
      <c r="I142" s="17" t="s">
        <v>145</v>
      </c>
      <c r="J142" s="17" t="s">
        <v>2976</v>
      </c>
      <c r="K142" s="17" t="s">
        <v>149</v>
      </c>
      <c r="L142" s="17" t="s">
        <v>113</v>
      </c>
      <c r="M142">
        <f>VLOOKUP(F142,'自助-6.9'!D:E,2,FALSE)</f>
        <v>300</v>
      </c>
      <c r="N142" s="20">
        <f t="shared" si="2"/>
        <v>1</v>
      </c>
    </row>
    <row r="143" spans="1:14">
      <c r="A143" s="31">
        <v>42895</v>
      </c>
      <c r="B143" s="31">
        <v>42895</v>
      </c>
      <c r="C143" s="17" t="s">
        <v>2977</v>
      </c>
      <c r="D143" s="17" t="s">
        <v>151</v>
      </c>
      <c r="E143" s="17" t="s">
        <v>260</v>
      </c>
      <c r="F143" s="17" t="s">
        <v>1122</v>
      </c>
      <c r="G143">
        <v>500</v>
      </c>
      <c r="H143">
        <v>500</v>
      </c>
      <c r="I143" s="17" t="s">
        <v>145</v>
      </c>
      <c r="J143" s="17" t="s">
        <v>324</v>
      </c>
      <c r="K143" s="17" t="s">
        <v>146</v>
      </c>
      <c r="L143" s="17" t="s">
        <v>113</v>
      </c>
      <c r="M143">
        <f>VLOOKUP(F143,'自助-6.9'!D:E,2,FALSE)</f>
        <v>500</v>
      </c>
      <c r="N143" s="20">
        <f t="shared" si="2"/>
        <v>1</v>
      </c>
    </row>
    <row r="144" spans="1:14">
      <c r="A144" s="31">
        <v>42895</v>
      </c>
      <c r="B144" s="31">
        <v>42895</v>
      </c>
      <c r="C144" s="17" t="s">
        <v>2978</v>
      </c>
      <c r="D144" s="17" t="s">
        <v>151</v>
      </c>
      <c r="E144" s="17" t="s">
        <v>131</v>
      </c>
      <c r="F144" s="17" t="s">
        <v>1120</v>
      </c>
      <c r="G144">
        <v>300</v>
      </c>
      <c r="H144">
        <v>300</v>
      </c>
      <c r="I144" s="17" t="s">
        <v>145</v>
      </c>
      <c r="J144" s="17" t="s">
        <v>2777</v>
      </c>
      <c r="K144" s="17" t="s">
        <v>146</v>
      </c>
      <c r="L144" s="17" t="s">
        <v>113</v>
      </c>
      <c r="M144">
        <f>VLOOKUP(F144,'自助-6.9'!D:E,2,FALSE)</f>
        <v>300</v>
      </c>
      <c r="N144" s="20">
        <f t="shared" si="2"/>
        <v>1</v>
      </c>
    </row>
    <row r="145" spans="1:14">
      <c r="A145" s="31">
        <v>42895</v>
      </c>
      <c r="B145" s="31">
        <v>42895</v>
      </c>
      <c r="C145" s="17" t="s">
        <v>2979</v>
      </c>
      <c r="D145" s="17" t="s">
        <v>151</v>
      </c>
      <c r="E145" s="17" t="s">
        <v>133</v>
      </c>
      <c r="F145" s="17" t="s">
        <v>1117</v>
      </c>
      <c r="G145">
        <v>1000</v>
      </c>
      <c r="H145">
        <v>1000</v>
      </c>
      <c r="I145" s="17" t="s">
        <v>145</v>
      </c>
      <c r="J145" s="17" t="s">
        <v>2980</v>
      </c>
      <c r="K145" s="17" t="s">
        <v>150</v>
      </c>
      <c r="L145" s="17" t="s">
        <v>113</v>
      </c>
      <c r="M145">
        <f>VLOOKUP(F145,'自助-6.9'!D:E,2,FALSE)</f>
        <v>1000</v>
      </c>
      <c r="N145" s="20">
        <f t="shared" si="2"/>
        <v>1</v>
      </c>
    </row>
    <row r="146" spans="1:14">
      <c r="A146" s="31">
        <v>42895</v>
      </c>
      <c r="B146" s="31">
        <v>42895</v>
      </c>
      <c r="C146" s="17" t="s">
        <v>2981</v>
      </c>
      <c r="D146" s="17" t="s">
        <v>151</v>
      </c>
      <c r="E146" s="17" t="s">
        <v>129</v>
      </c>
      <c r="F146" s="17" t="s">
        <v>1114</v>
      </c>
      <c r="G146">
        <v>200</v>
      </c>
      <c r="H146">
        <v>200</v>
      </c>
      <c r="I146" s="17" t="s">
        <v>145</v>
      </c>
      <c r="J146" s="17" t="s">
        <v>2982</v>
      </c>
      <c r="K146" s="17" t="s">
        <v>146</v>
      </c>
      <c r="L146" s="17" t="s">
        <v>119</v>
      </c>
      <c r="M146">
        <f>VLOOKUP(F146,'自助-6.9'!D:E,2,FALSE)</f>
        <v>200</v>
      </c>
      <c r="N146" s="20">
        <f t="shared" si="2"/>
        <v>1</v>
      </c>
    </row>
    <row r="147" spans="1:14">
      <c r="A147" s="31">
        <v>42895</v>
      </c>
      <c r="B147" s="31">
        <v>42895</v>
      </c>
      <c r="C147" s="17" t="s">
        <v>2983</v>
      </c>
      <c r="D147" s="17" t="s">
        <v>151</v>
      </c>
      <c r="E147" s="17" t="s">
        <v>127</v>
      </c>
      <c r="F147" s="17" t="s">
        <v>1111</v>
      </c>
      <c r="G147">
        <v>100</v>
      </c>
      <c r="H147">
        <v>100</v>
      </c>
      <c r="I147" s="17" t="s">
        <v>145</v>
      </c>
      <c r="J147" s="17" t="s">
        <v>2792</v>
      </c>
      <c r="K147" s="17" t="s">
        <v>149</v>
      </c>
      <c r="L147" s="17" t="s">
        <v>113</v>
      </c>
      <c r="M147">
        <f>VLOOKUP(F147,'自助-6.9'!D:E,2,FALSE)</f>
        <v>100</v>
      </c>
      <c r="N147" s="20">
        <f t="shared" si="2"/>
        <v>1</v>
      </c>
    </row>
    <row r="148" spans="1:14">
      <c r="A148" s="31">
        <v>42895</v>
      </c>
      <c r="B148" s="31">
        <v>42895</v>
      </c>
      <c r="C148" s="17" t="s">
        <v>2984</v>
      </c>
      <c r="D148" s="17" t="s">
        <v>151</v>
      </c>
      <c r="E148" s="17" t="s">
        <v>134</v>
      </c>
      <c r="F148" s="17" t="s">
        <v>1108</v>
      </c>
      <c r="G148">
        <v>100</v>
      </c>
      <c r="H148">
        <v>100</v>
      </c>
      <c r="I148" s="17" t="s">
        <v>145</v>
      </c>
      <c r="J148" s="17" t="s">
        <v>2985</v>
      </c>
      <c r="K148" s="17" t="s">
        <v>150</v>
      </c>
      <c r="L148" s="17" t="s">
        <v>113</v>
      </c>
      <c r="M148">
        <f>VLOOKUP(F148,'自助-6.9'!D:E,2,FALSE)</f>
        <v>100</v>
      </c>
      <c r="N148" s="20">
        <f t="shared" si="2"/>
        <v>1</v>
      </c>
    </row>
    <row r="149" spans="1:14">
      <c r="A149" s="31">
        <v>42895</v>
      </c>
      <c r="B149" s="31">
        <v>42895</v>
      </c>
      <c r="C149" s="17" t="s">
        <v>2986</v>
      </c>
      <c r="D149" s="17" t="s">
        <v>151</v>
      </c>
      <c r="E149" s="17" t="s">
        <v>133</v>
      </c>
      <c r="F149" s="17" t="s">
        <v>1105</v>
      </c>
      <c r="G149">
        <v>1000</v>
      </c>
      <c r="H149">
        <v>1000</v>
      </c>
      <c r="I149" s="17" t="s">
        <v>145</v>
      </c>
      <c r="J149" s="17" t="s">
        <v>2987</v>
      </c>
      <c r="K149" s="17" t="s">
        <v>153</v>
      </c>
      <c r="L149" s="17" t="s">
        <v>113</v>
      </c>
      <c r="M149">
        <f>VLOOKUP(F149,'自助-6.9'!D:E,2,FALSE)</f>
        <v>1000</v>
      </c>
      <c r="N149" s="20">
        <f t="shared" si="2"/>
        <v>1</v>
      </c>
    </row>
    <row r="150" spans="1:14">
      <c r="A150" s="31">
        <v>42895</v>
      </c>
      <c r="B150" s="31">
        <v>42895</v>
      </c>
      <c r="C150" s="17" t="s">
        <v>2988</v>
      </c>
      <c r="D150" s="17" t="s">
        <v>151</v>
      </c>
      <c r="E150" s="17" t="s">
        <v>140</v>
      </c>
      <c r="F150" s="17" t="s">
        <v>1102</v>
      </c>
      <c r="G150">
        <v>280</v>
      </c>
      <c r="H150">
        <v>280</v>
      </c>
      <c r="I150" s="17" t="s">
        <v>145</v>
      </c>
      <c r="J150" s="17" t="s">
        <v>2989</v>
      </c>
      <c r="K150" s="17" t="s">
        <v>148</v>
      </c>
      <c r="L150" s="17" t="s">
        <v>113</v>
      </c>
      <c r="M150">
        <f>VLOOKUP(F150,'自助-6.9'!D:E,2,FALSE)</f>
        <v>280</v>
      </c>
      <c r="N150" s="20">
        <f t="shared" si="2"/>
        <v>1</v>
      </c>
    </row>
    <row r="151" spans="1:14">
      <c r="A151" s="31">
        <v>42895</v>
      </c>
      <c r="B151" s="31">
        <v>42895</v>
      </c>
      <c r="C151" s="17" t="s">
        <v>2990</v>
      </c>
      <c r="D151" s="17" t="s">
        <v>151</v>
      </c>
      <c r="E151" s="17" t="s">
        <v>137</v>
      </c>
      <c r="F151" s="17" t="s">
        <v>1099</v>
      </c>
      <c r="G151">
        <v>50</v>
      </c>
      <c r="H151">
        <v>50</v>
      </c>
      <c r="I151" s="17" t="s">
        <v>145</v>
      </c>
      <c r="J151" s="17" t="s">
        <v>2991</v>
      </c>
      <c r="K151" s="17" t="s">
        <v>150</v>
      </c>
      <c r="L151" s="17" t="s">
        <v>113</v>
      </c>
      <c r="M151">
        <f>VLOOKUP(F151,'自助-6.9'!D:E,2,FALSE)</f>
        <v>50</v>
      </c>
      <c r="N151" s="20">
        <f t="shared" si="2"/>
        <v>1</v>
      </c>
    </row>
    <row r="152" spans="1:14">
      <c r="A152" s="31">
        <v>42895</v>
      </c>
      <c r="B152" s="31">
        <v>42895</v>
      </c>
      <c r="C152" s="17" t="s">
        <v>2992</v>
      </c>
      <c r="D152" s="17" t="s">
        <v>151</v>
      </c>
      <c r="E152" s="17" t="s">
        <v>262</v>
      </c>
      <c r="F152" s="17" t="s">
        <v>1096</v>
      </c>
      <c r="G152">
        <v>10</v>
      </c>
      <c r="H152">
        <v>10</v>
      </c>
      <c r="I152" s="17" t="s">
        <v>145</v>
      </c>
      <c r="J152" s="17" t="s">
        <v>2993</v>
      </c>
      <c r="K152" s="17" t="s">
        <v>152</v>
      </c>
      <c r="L152" s="17" t="s">
        <v>119</v>
      </c>
      <c r="M152">
        <f>VLOOKUP(F152,'自助-6.9'!D:E,2,FALSE)</f>
        <v>10</v>
      </c>
      <c r="N152" s="20">
        <f t="shared" si="2"/>
        <v>1</v>
      </c>
    </row>
    <row r="153" spans="1:14">
      <c r="A153" s="31">
        <v>42895</v>
      </c>
      <c r="B153" s="31">
        <v>42895</v>
      </c>
      <c r="C153" s="17" t="s">
        <v>2994</v>
      </c>
      <c r="D153" s="17" t="s">
        <v>151</v>
      </c>
      <c r="E153" s="17" t="s">
        <v>133</v>
      </c>
      <c r="F153" s="17" t="s">
        <v>1093</v>
      </c>
      <c r="G153">
        <v>2600</v>
      </c>
      <c r="H153">
        <v>2600</v>
      </c>
      <c r="I153" s="17" t="s">
        <v>145</v>
      </c>
      <c r="J153" s="17" t="s">
        <v>332</v>
      </c>
      <c r="K153" s="17" t="s">
        <v>146</v>
      </c>
      <c r="L153" s="17" t="s">
        <v>119</v>
      </c>
      <c r="M153">
        <f>VLOOKUP(F153,'自助-6.9'!D:E,2,FALSE)</f>
        <v>2600</v>
      </c>
      <c r="N153" s="20">
        <f t="shared" si="2"/>
        <v>1</v>
      </c>
    </row>
    <row r="154" spans="1:14">
      <c r="A154" s="31">
        <v>42895</v>
      </c>
      <c r="B154" s="31">
        <v>42895</v>
      </c>
      <c r="C154" s="17" t="s">
        <v>2995</v>
      </c>
      <c r="D154" s="17" t="s">
        <v>151</v>
      </c>
      <c r="E154" s="17" t="s">
        <v>128</v>
      </c>
      <c r="F154" s="17" t="s">
        <v>1091</v>
      </c>
      <c r="G154">
        <v>2000</v>
      </c>
      <c r="H154">
        <v>2000</v>
      </c>
      <c r="I154" s="17" t="s">
        <v>145</v>
      </c>
      <c r="J154" s="17" t="s">
        <v>2996</v>
      </c>
      <c r="K154" s="17" t="s">
        <v>154</v>
      </c>
      <c r="L154" s="17" t="s">
        <v>113</v>
      </c>
      <c r="M154">
        <f>VLOOKUP(F154,'自助-6.9'!D:E,2,FALSE)</f>
        <v>2000</v>
      </c>
      <c r="N154" s="20">
        <f t="shared" si="2"/>
        <v>1</v>
      </c>
    </row>
    <row r="155" spans="1:14">
      <c r="A155" s="31">
        <v>42895</v>
      </c>
      <c r="B155" s="31">
        <v>42895</v>
      </c>
      <c r="C155" s="17" t="s">
        <v>2997</v>
      </c>
      <c r="D155" s="17" t="s">
        <v>151</v>
      </c>
      <c r="E155" s="17" t="s">
        <v>123</v>
      </c>
      <c r="F155" s="17" t="s">
        <v>1088</v>
      </c>
      <c r="G155">
        <v>1000</v>
      </c>
      <c r="H155">
        <v>1000</v>
      </c>
      <c r="I155" s="17" t="s">
        <v>145</v>
      </c>
      <c r="J155" s="17" t="s">
        <v>2998</v>
      </c>
      <c r="K155" s="17" t="s">
        <v>254</v>
      </c>
      <c r="L155" s="17" t="s">
        <v>113</v>
      </c>
      <c r="M155">
        <f>VLOOKUP(F155,'自助-6.9'!D:E,2,FALSE)</f>
        <v>1000</v>
      </c>
      <c r="N155" s="20">
        <f t="shared" si="2"/>
        <v>1</v>
      </c>
    </row>
    <row r="156" spans="1:14">
      <c r="A156" s="31">
        <v>42895</v>
      </c>
      <c r="B156" s="31">
        <v>42895</v>
      </c>
      <c r="C156" s="17" t="s">
        <v>2999</v>
      </c>
      <c r="D156" s="17" t="s">
        <v>151</v>
      </c>
      <c r="E156" s="17" t="s">
        <v>120</v>
      </c>
      <c r="F156" s="17" t="s">
        <v>1085</v>
      </c>
      <c r="G156">
        <v>122</v>
      </c>
      <c r="H156">
        <v>122</v>
      </c>
      <c r="I156" s="17" t="s">
        <v>145</v>
      </c>
      <c r="J156" s="17" t="s">
        <v>3000</v>
      </c>
      <c r="K156" s="17" t="s">
        <v>154</v>
      </c>
      <c r="L156" s="17" t="s">
        <v>113</v>
      </c>
      <c r="M156">
        <f>VLOOKUP(F156,'自助-6.9'!D:E,2,FALSE)</f>
        <v>122</v>
      </c>
      <c r="N156" s="20">
        <f t="shared" si="2"/>
        <v>1</v>
      </c>
    </row>
    <row r="157" spans="1:14">
      <c r="A157" s="31">
        <v>42895</v>
      </c>
      <c r="B157" s="31">
        <v>42895</v>
      </c>
      <c r="C157" s="17" t="s">
        <v>3001</v>
      </c>
      <c r="D157" s="17" t="s">
        <v>151</v>
      </c>
      <c r="E157" s="17" t="s">
        <v>114</v>
      </c>
      <c r="F157" s="17" t="s">
        <v>1082</v>
      </c>
      <c r="G157">
        <v>400</v>
      </c>
      <c r="H157">
        <v>400</v>
      </c>
      <c r="I157" s="17" t="s">
        <v>145</v>
      </c>
      <c r="J157" s="17" t="s">
        <v>3002</v>
      </c>
      <c r="K157" s="17" t="s">
        <v>154</v>
      </c>
      <c r="L157" s="17" t="s">
        <v>113</v>
      </c>
      <c r="M157">
        <f>VLOOKUP(F157,'自助-6.9'!D:E,2,FALSE)</f>
        <v>400</v>
      </c>
      <c r="N157" s="20">
        <f t="shared" si="2"/>
        <v>1</v>
      </c>
    </row>
    <row r="158" spans="1:14">
      <c r="A158" s="31">
        <v>42895</v>
      </c>
      <c r="B158" s="31">
        <v>42895</v>
      </c>
      <c r="C158" s="17" t="s">
        <v>3003</v>
      </c>
      <c r="D158" s="17" t="s">
        <v>151</v>
      </c>
      <c r="E158" s="17" t="s">
        <v>123</v>
      </c>
      <c r="F158" s="17" t="s">
        <v>1079</v>
      </c>
      <c r="G158">
        <v>1000</v>
      </c>
      <c r="H158">
        <v>1000</v>
      </c>
      <c r="I158" s="17" t="s">
        <v>145</v>
      </c>
      <c r="J158" s="17" t="s">
        <v>2998</v>
      </c>
      <c r="K158" s="17" t="s">
        <v>254</v>
      </c>
      <c r="L158" s="17" t="s">
        <v>113</v>
      </c>
      <c r="M158">
        <f>VLOOKUP(F158,'自助-6.9'!D:E,2,FALSE)</f>
        <v>1000</v>
      </c>
      <c r="N158" s="20">
        <f t="shared" si="2"/>
        <v>1</v>
      </c>
    </row>
    <row r="159" spans="1:14">
      <c r="A159" s="31">
        <v>42895</v>
      </c>
      <c r="B159" s="31">
        <v>42895</v>
      </c>
      <c r="C159" s="17" t="s">
        <v>3004</v>
      </c>
      <c r="D159" s="17" t="s">
        <v>151</v>
      </c>
      <c r="E159" s="17" t="s">
        <v>121</v>
      </c>
      <c r="F159" s="17" t="s">
        <v>1076</v>
      </c>
      <c r="G159">
        <v>1000</v>
      </c>
      <c r="H159">
        <v>1000</v>
      </c>
      <c r="I159" s="17" t="s">
        <v>145</v>
      </c>
      <c r="J159" s="17" t="s">
        <v>3005</v>
      </c>
      <c r="K159" s="17" t="s">
        <v>150</v>
      </c>
      <c r="L159" s="17" t="s">
        <v>113</v>
      </c>
      <c r="M159">
        <f>VLOOKUP(F159,'自助-6.9'!D:E,2,FALSE)</f>
        <v>1000</v>
      </c>
      <c r="N159" s="20">
        <f t="shared" si="2"/>
        <v>1</v>
      </c>
    </row>
    <row r="160" spans="1:14">
      <c r="A160" s="31">
        <v>42895</v>
      </c>
      <c r="B160" s="31">
        <v>42895</v>
      </c>
      <c r="C160" s="17" t="s">
        <v>3006</v>
      </c>
      <c r="D160" s="17" t="s">
        <v>151</v>
      </c>
      <c r="E160" s="17" t="s">
        <v>133</v>
      </c>
      <c r="F160" s="17" t="s">
        <v>1073</v>
      </c>
      <c r="G160">
        <v>2500</v>
      </c>
      <c r="H160">
        <v>2500</v>
      </c>
      <c r="I160" s="17" t="s">
        <v>145</v>
      </c>
      <c r="J160" s="17" t="s">
        <v>3007</v>
      </c>
      <c r="K160" s="17" t="s">
        <v>3008</v>
      </c>
      <c r="L160" s="17" t="s">
        <v>113</v>
      </c>
      <c r="M160">
        <f>VLOOKUP(F160,'自助-6.9'!D:E,2,FALSE)</f>
        <v>2500</v>
      </c>
      <c r="N160" s="20">
        <f t="shared" si="2"/>
        <v>1</v>
      </c>
    </row>
    <row r="161" spans="1:14">
      <c r="A161" s="31">
        <v>42895</v>
      </c>
      <c r="B161" s="31">
        <v>42895</v>
      </c>
      <c r="C161" s="17" t="s">
        <v>3009</v>
      </c>
      <c r="D161" s="17" t="s">
        <v>151</v>
      </c>
      <c r="E161" s="17" t="s">
        <v>291</v>
      </c>
      <c r="F161" s="17" t="s">
        <v>1070</v>
      </c>
      <c r="G161">
        <v>300</v>
      </c>
      <c r="H161">
        <v>300</v>
      </c>
      <c r="I161" s="17" t="s">
        <v>145</v>
      </c>
      <c r="J161" s="17" t="s">
        <v>3010</v>
      </c>
      <c r="K161" s="17" t="s">
        <v>154</v>
      </c>
      <c r="L161" s="17" t="s">
        <v>113</v>
      </c>
      <c r="M161">
        <f>VLOOKUP(F161,'自助-6.9'!D:E,2,FALSE)</f>
        <v>300</v>
      </c>
      <c r="N161" s="20">
        <f t="shared" si="2"/>
        <v>1</v>
      </c>
    </row>
    <row r="162" spans="1:14">
      <c r="A162" s="31">
        <v>42895</v>
      </c>
      <c r="B162" s="31">
        <v>42895</v>
      </c>
      <c r="C162" s="17" t="s">
        <v>3011</v>
      </c>
      <c r="D162" s="17" t="s">
        <v>151</v>
      </c>
      <c r="E162" s="17" t="s">
        <v>134</v>
      </c>
      <c r="F162" s="17" t="s">
        <v>1067</v>
      </c>
      <c r="G162">
        <v>1000</v>
      </c>
      <c r="H162">
        <v>1000</v>
      </c>
      <c r="I162" s="17" t="s">
        <v>145</v>
      </c>
      <c r="J162" s="17" t="s">
        <v>3012</v>
      </c>
      <c r="K162" s="17" t="s">
        <v>154</v>
      </c>
      <c r="L162" s="17" t="s">
        <v>113</v>
      </c>
      <c r="M162">
        <f>VLOOKUP(F162,'自助-6.9'!D:E,2,FALSE)</f>
        <v>1000</v>
      </c>
      <c r="N162" s="20">
        <f t="shared" si="2"/>
        <v>1</v>
      </c>
    </row>
    <row r="163" spans="1:14">
      <c r="A163" s="31">
        <v>42895</v>
      </c>
      <c r="B163" s="31">
        <v>42895</v>
      </c>
      <c r="C163" s="17" t="s">
        <v>3013</v>
      </c>
      <c r="D163" s="17" t="s">
        <v>151</v>
      </c>
      <c r="E163" s="17" t="s">
        <v>112</v>
      </c>
      <c r="F163" s="17" t="s">
        <v>1064</v>
      </c>
      <c r="G163">
        <v>200</v>
      </c>
      <c r="H163">
        <v>200</v>
      </c>
      <c r="I163" s="17" t="s">
        <v>145</v>
      </c>
      <c r="J163" s="17" t="s">
        <v>3014</v>
      </c>
      <c r="K163" s="17" t="s">
        <v>160</v>
      </c>
      <c r="L163" s="17" t="s">
        <v>119</v>
      </c>
      <c r="M163">
        <f>VLOOKUP(F163,'自助-6.9'!D:E,2,FALSE)</f>
        <v>200</v>
      </c>
      <c r="N163" s="20">
        <f t="shared" si="2"/>
        <v>1</v>
      </c>
    </row>
    <row r="164" spans="1:14">
      <c r="A164" s="31">
        <v>42895</v>
      </c>
      <c r="B164" s="31">
        <v>42895</v>
      </c>
      <c r="C164" s="17" t="s">
        <v>3013</v>
      </c>
      <c r="D164" s="17" t="s">
        <v>151</v>
      </c>
      <c r="E164" s="17" t="s">
        <v>136</v>
      </c>
      <c r="F164" s="17" t="s">
        <v>1063</v>
      </c>
      <c r="G164">
        <v>260</v>
      </c>
      <c r="H164">
        <v>260</v>
      </c>
      <c r="I164" s="17" t="s">
        <v>145</v>
      </c>
      <c r="J164" s="17" t="s">
        <v>304</v>
      </c>
      <c r="K164" s="17" t="s">
        <v>164</v>
      </c>
      <c r="L164" s="17" t="s">
        <v>119</v>
      </c>
      <c r="M164">
        <f>VLOOKUP(F164,'自助-6.9'!D:E,2,FALSE)</f>
        <v>260</v>
      </c>
      <c r="N164" s="20">
        <f t="shared" si="2"/>
        <v>1</v>
      </c>
    </row>
    <row r="165" spans="1:14">
      <c r="A165" s="31">
        <v>42895</v>
      </c>
      <c r="B165" s="31">
        <v>42895</v>
      </c>
      <c r="C165" s="17" t="s">
        <v>3015</v>
      </c>
      <c r="D165" s="17" t="s">
        <v>151</v>
      </c>
      <c r="E165" s="17" t="s">
        <v>266</v>
      </c>
      <c r="F165" s="17" t="s">
        <v>1061</v>
      </c>
      <c r="G165">
        <v>1000</v>
      </c>
      <c r="H165">
        <v>1000</v>
      </c>
      <c r="I165" s="17" t="s">
        <v>145</v>
      </c>
      <c r="J165" s="17" t="s">
        <v>3016</v>
      </c>
      <c r="K165" s="17" t="s">
        <v>146</v>
      </c>
      <c r="L165" s="17" t="s">
        <v>113</v>
      </c>
      <c r="M165">
        <f>VLOOKUP(F165,'自助-6.9'!D:E,2,FALSE)</f>
        <v>1000</v>
      </c>
      <c r="N165" s="20">
        <f t="shared" si="2"/>
        <v>1</v>
      </c>
    </row>
    <row r="166" spans="1:14">
      <c r="A166" s="31">
        <v>42895</v>
      </c>
      <c r="B166" s="31">
        <v>42895</v>
      </c>
      <c r="C166" s="17" t="s">
        <v>3017</v>
      </c>
      <c r="D166" s="17" t="s">
        <v>151</v>
      </c>
      <c r="E166" s="17" t="s">
        <v>123</v>
      </c>
      <c r="F166" s="17" t="s">
        <v>1058</v>
      </c>
      <c r="G166">
        <v>200</v>
      </c>
      <c r="H166">
        <v>200</v>
      </c>
      <c r="I166" s="17" t="s">
        <v>145</v>
      </c>
      <c r="J166" s="17" t="s">
        <v>2945</v>
      </c>
      <c r="K166" s="17" t="s">
        <v>146</v>
      </c>
      <c r="L166" s="17" t="s">
        <v>113</v>
      </c>
      <c r="M166">
        <f>VLOOKUP(F166,'自助-6.9'!D:E,2,FALSE)</f>
        <v>200</v>
      </c>
      <c r="N166" s="20">
        <f t="shared" si="2"/>
        <v>1</v>
      </c>
    </row>
    <row r="167" spans="1:14">
      <c r="A167" s="31">
        <v>42895</v>
      </c>
      <c r="B167" s="31">
        <v>42895</v>
      </c>
      <c r="C167" s="17" t="s">
        <v>3018</v>
      </c>
      <c r="D167" s="17" t="s">
        <v>151</v>
      </c>
      <c r="E167" s="17" t="s">
        <v>127</v>
      </c>
      <c r="F167" s="17" t="s">
        <v>1055</v>
      </c>
      <c r="G167">
        <v>1000</v>
      </c>
      <c r="H167">
        <v>1000</v>
      </c>
      <c r="I167" s="17" t="s">
        <v>145</v>
      </c>
      <c r="J167" s="17" t="s">
        <v>3019</v>
      </c>
      <c r="K167" s="17" t="s">
        <v>160</v>
      </c>
      <c r="L167" s="17" t="s">
        <v>119</v>
      </c>
      <c r="M167">
        <f>VLOOKUP(F167,'自助-6.9'!D:E,2,FALSE)</f>
        <v>1000</v>
      </c>
      <c r="N167" s="20">
        <f t="shared" si="2"/>
        <v>1</v>
      </c>
    </row>
    <row r="168" spans="1:14">
      <c r="A168" s="31">
        <v>42895</v>
      </c>
      <c r="B168" s="31">
        <v>42895</v>
      </c>
      <c r="C168" s="17" t="s">
        <v>3020</v>
      </c>
      <c r="D168" s="17" t="s">
        <v>151</v>
      </c>
      <c r="E168" s="17" t="s">
        <v>116</v>
      </c>
      <c r="F168" s="17" t="s">
        <v>1052</v>
      </c>
      <c r="G168">
        <v>100</v>
      </c>
      <c r="H168">
        <v>100</v>
      </c>
      <c r="I168" s="17" t="s">
        <v>145</v>
      </c>
      <c r="J168" s="17" t="s">
        <v>3021</v>
      </c>
      <c r="K168" s="17" t="s">
        <v>230</v>
      </c>
      <c r="L168" s="17" t="s">
        <v>113</v>
      </c>
      <c r="M168">
        <f>VLOOKUP(F168,'自助-6.9'!D:E,2,FALSE)</f>
        <v>100</v>
      </c>
      <c r="N168" s="20">
        <f t="shared" si="2"/>
        <v>1</v>
      </c>
    </row>
    <row r="169" spans="1:14">
      <c r="A169" s="31">
        <v>42895</v>
      </c>
      <c r="B169" s="31">
        <v>42895</v>
      </c>
      <c r="C169" s="17" t="s">
        <v>3022</v>
      </c>
      <c r="D169" s="17" t="s">
        <v>151</v>
      </c>
      <c r="E169" s="17" t="s">
        <v>291</v>
      </c>
      <c r="F169" s="17" t="s">
        <v>1047</v>
      </c>
      <c r="G169">
        <v>9000</v>
      </c>
      <c r="H169">
        <v>9000</v>
      </c>
      <c r="I169" s="17" t="s">
        <v>145</v>
      </c>
      <c r="J169" s="17" t="s">
        <v>3023</v>
      </c>
      <c r="K169" s="17" t="s">
        <v>149</v>
      </c>
      <c r="L169" s="17" t="s">
        <v>113</v>
      </c>
      <c r="M169">
        <f>VLOOKUP(F169,'自助-6.9'!D:E,2,FALSE)</f>
        <v>9000</v>
      </c>
      <c r="N169" s="20">
        <f t="shared" si="2"/>
        <v>1</v>
      </c>
    </row>
    <row r="170" spans="1:14">
      <c r="A170" s="31">
        <v>42895</v>
      </c>
      <c r="B170" s="31">
        <v>42895</v>
      </c>
      <c r="C170" s="17" t="s">
        <v>368</v>
      </c>
      <c r="D170" s="17" t="s">
        <v>151</v>
      </c>
      <c r="E170" s="17" t="s">
        <v>291</v>
      </c>
      <c r="F170" s="17" t="s">
        <v>1046</v>
      </c>
      <c r="G170">
        <v>317</v>
      </c>
      <c r="H170">
        <v>317</v>
      </c>
      <c r="I170" s="17" t="s">
        <v>145</v>
      </c>
      <c r="J170" s="17" t="s">
        <v>3023</v>
      </c>
      <c r="K170" s="17" t="s">
        <v>149</v>
      </c>
      <c r="L170" s="17" t="s">
        <v>113</v>
      </c>
      <c r="M170">
        <f>VLOOKUP(F170,'自助-6.9'!D:E,2,FALSE)</f>
        <v>317</v>
      </c>
      <c r="N170" s="20">
        <f t="shared" si="2"/>
        <v>1</v>
      </c>
    </row>
    <row r="171" spans="1:14">
      <c r="A171" s="31">
        <v>42895</v>
      </c>
      <c r="B171" s="31">
        <v>42895</v>
      </c>
      <c r="C171" s="17" t="s">
        <v>3024</v>
      </c>
      <c r="D171" s="17" t="s">
        <v>151</v>
      </c>
      <c r="E171" s="17" t="s">
        <v>141</v>
      </c>
      <c r="F171" s="17" t="s">
        <v>1043</v>
      </c>
      <c r="G171">
        <v>2000</v>
      </c>
      <c r="H171">
        <v>2000</v>
      </c>
      <c r="I171" s="17" t="s">
        <v>145</v>
      </c>
      <c r="J171" s="17" t="s">
        <v>3025</v>
      </c>
      <c r="K171" s="17" t="s">
        <v>164</v>
      </c>
      <c r="L171" s="17" t="s">
        <v>119</v>
      </c>
      <c r="M171">
        <f>VLOOKUP(F171,'自助-6.9'!D:E,2,FALSE)</f>
        <v>2000</v>
      </c>
      <c r="N171" s="20">
        <f t="shared" si="2"/>
        <v>1</v>
      </c>
    </row>
    <row r="172" spans="1:14">
      <c r="A172" s="31">
        <v>42895</v>
      </c>
      <c r="B172" s="31">
        <v>42895</v>
      </c>
      <c r="C172" s="17" t="s">
        <v>3026</v>
      </c>
      <c r="D172" s="17" t="s">
        <v>151</v>
      </c>
      <c r="E172" s="17" t="s">
        <v>126</v>
      </c>
      <c r="F172" s="17" t="s">
        <v>1040</v>
      </c>
      <c r="G172">
        <v>100</v>
      </c>
      <c r="H172">
        <v>100</v>
      </c>
      <c r="I172" s="17" t="s">
        <v>145</v>
      </c>
      <c r="J172" s="17" t="s">
        <v>3027</v>
      </c>
      <c r="K172" s="17" t="s">
        <v>148</v>
      </c>
      <c r="L172" s="17" t="s">
        <v>113</v>
      </c>
      <c r="M172">
        <f>VLOOKUP(F172,'自助-6.9'!D:E,2,FALSE)</f>
        <v>100</v>
      </c>
      <c r="N172" s="20">
        <f t="shared" si="2"/>
        <v>1</v>
      </c>
    </row>
    <row r="173" spans="1:14">
      <c r="A173" s="31">
        <v>42895</v>
      </c>
      <c r="B173" s="31">
        <v>42895</v>
      </c>
      <c r="C173" s="17" t="s">
        <v>3028</v>
      </c>
      <c r="D173" s="17" t="s">
        <v>151</v>
      </c>
      <c r="E173" s="17" t="s">
        <v>260</v>
      </c>
      <c r="F173" s="17" t="s">
        <v>1037</v>
      </c>
      <c r="G173">
        <v>1000</v>
      </c>
      <c r="H173">
        <v>1000</v>
      </c>
      <c r="I173" s="17" t="s">
        <v>145</v>
      </c>
      <c r="J173" s="17" t="s">
        <v>3029</v>
      </c>
      <c r="K173" s="17" t="s">
        <v>146</v>
      </c>
      <c r="L173" s="17" t="s">
        <v>113</v>
      </c>
      <c r="M173">
        <f>VLOOKUP(F173,'自助-6.9'!D:E,2,FALSE)</f>
        <v>1000</v>
      </c>
      <c r="N173" s="20">
        <f t="shared" si="2"/>
        <v>1</v>
      </c>
    </row>
    <row r="174" spans="1:14">
      <c r="A174" s="31">
        <v>42895</v>
      </c>
      <c r="B174" s="31">
        <v>42895</v>
      </c>
      <c r="C174" s="17" t="s">
        <v>3030</v>
      </c>
      <c r="D174" s="17" t="s">
        <v>151</v>
      </c>
      <c r="E174" s="17" t="s">
        <v>126</v>
      </c>
      <c r="F174" s="17" t="s">
        <v>1036</v>
      </c>
      <c r="G174">
        <v>300</v>
      </c>
      <c r="H174">
        <v>300</v>
      </c>
      <c r="I174" s="17" t="s">
        <v>145</v>
      </c>
      <c r="J174" s="17" t="s">
        <v>3031</v>
      </c>
      <c r="K174" s="17" t="s">
        <v>254</v>
      </c>
      <c r="L174" s="17" t="s">
        <v>113</v>
      </c>
      <c r="M174">
        <f>VLOOKUP(F174,'自助-6.9'!D:E,2,FALSE)</f>
        <v>300</v>
      </c>
      <c r="N174" s="20">
        <f t="shared" si="2"/>
        <v>1</v>
      </c>
    </row>
    <row r="175" spans="1:14">
      <c r="A175" s="31">
        <v>42895</v>
      </c>
      <c r="B175" s="31">
        <v>42895</v>
      </c>
      <c r="C175" s="17" t="s">
        <v>3032</v>
      </c>
      <c r="D175" s="17" t="s">
        <v>151</v>
      </c>
      <c r="E175" s="17" t="s">
        <v>124</v>
      </c>
      <c r="F175" s="17" t="s">
        <v>1033</v>
      </c>
      <c r="G175">
        <v>500</v>
      </c>
      <c r="H175">
        <v>500</v>
      </c>
      <c r="I175" s="17" t="s">
        <v>145</v>
      </c>
      <c r="J175" s="17" t="s">
        <v>3033</v>
      </c>
      <c r="K175" s="17" t="s">
        <v>154</v>
      </c>
      <c r="L175" s="17" t="s">
        <v>113</v>
      </c>
      <c r="M175">
        <f>VLOOKUP(F175,'自助-6.9'!D:E,2,FALSE)</f>
        <v>500</v>
      </c>
      <c r="N175" s="20">
        <f t="shared" si="2"/>
        <v>1</v>
      </c>
    </row>
    <row r="176" spans="1:14">
      <c r="A176" s="31">
        <v>42895</v>
      </c>
      <c r="B176" s="31">
        <v>42895</v>
      </c>
      <c r="C176" s="17" t="s">
        <v>3034</v>
      </c>
      <c r="D176" s="17" t="s">
        <v>151</v>
      </c>
      <c r="E176" s="17" t="s">
        <v>141</v>
      </c>
      <c r="F176" s="17" t="s">
        <v>1028</v>
      </c>
      <c r="G176">
        <v>200</v>
      </c>
      <c r="H176">
        <v>200</v>
      </c>
      <c r="I176" s="17" t="s">
        <v>145</v>
      </c>
      <c r="J176" s="17" t="s">
        <v>3035</v>
      </c>
      <c r="K176" s="17" t="s">
        <v>154</v>
      </c>
      <c r="L176" s="17" t="s">
        <v>113</v>
      </c>
      <c r="M176">
        <f>VLOOKUP(F176,'自助-6.9'!D:E,2,FALSE)</f>
        <v>200</v>
      </c>
      <c r="N176" s="20">
        <f t="shared" si="2"/>
        <v>1</v>
      </c>
    </row>
    <row r="177" spans="1:14">
      <c r="A177" s="31">
        <v>42895</v>
      </c>
      <c r="B177" s="31">
        <v>42895</v>
      </c>
      <c r="C177" s="17" t="s">
        <v>327</v>
      </c>
      <c r="D177" s="17" t="s">
        <v>151</v>
      </c>
      <c r="E177" s="17" t="s">
        <v>127</v>
      </c>
      <c r="F177" s="17" t="s">
        <v>1027</v>
      </c>
      <c r="G177">
        <v>1000</v>
      </c>
      <c r="H177">
        <v>1000</v>
      </c>
      <c r="I177" s="17" t="s">
        <v>145</v>
      </c>
      <c r="J177" s="17" t="s">
        <v>3036</v>
      </c>
      <c r="K177" s="17" t="s">
        <v>158</v>
      </c>
      <c r="L177" s="17" t="s">
        <v>113</v>
      </c>
      <c r="M177">
        <f>VLOOKUP(F177,'自助-6.9'!D:E,2,FALSE)</f>
        <v>1000</v>
      </c>
      <c r="N177" s="20">
        <f t="shared" si="2"/>
        <v>1</v>
      </c>
    </row>
    <row r="178" spans="1:14">
      <c r="A178" s="31">
        <v>42895</v>
      </c>
      <c r="B178" s="31">
        <v>42895</v>
      </c>
      <c r="C178" s="17" t="s">
        <v>3037</v>
      </c>
      <c r="D178" s="17" t="s">
        <v>151</v>
      </c>
      <c r="E178" s="17" t="s">
        <v>123</v>
      </c>
      <c r="F178" s="17" t="s">
        <v>1024</v>
      </c>
      <c r="G178">
        <v>1000</v>
      </c>
      <c r="H178">
        <v>1000</v>
      </c>
      <c r="I178" s="17" t="s">
        <v>145</v>
      </c>
      <c r="J178" s="17" t="s">
        <v>3038</v>
      </c>
      <c r="K178" s="17" t="s">
        <v>147</v>
      </c>
      <c r="L178" s="17" t="s">
        <v>119</v>
      </c>
      <c r="M178">
        <f>VLOOKUP(F178,'自助-6.9'!D:E,2,FALSE)</f>
        <v>1000</v>
      </c>
      <c r="N178" s="20">
        <f t="shared" si="2"/>
        <v>1</v>
      </c>
    </row>
    <row r="179" spans="1:14">
      <c r="A179" s="31">
        <v>42895</v>
      </c>
      <c r="B179" s="31">
        <v>42895</v>
      </c>
      <c r="C179" s="17" t="s">
        <v>299</v>
      </c>
      <c r="D179" s="17" t="s">
        <v>151</v>
      </c>
      <c r="E179" s="17" t="s">
        <v>134</v>
      </c>
      <c r="F179" s="17" t="s">
        <v>1021</v>
      </c>
      <c r="G179">
        <v>600</v>
      </c>
      <c r="H179">
        <v>600</v>
      </c>
      <c r="I179" s="17" t="s">
        <v>145</v>
      </c>
      <c r="J179" s="17" t="s">
        <v>3039</v>
      </c>
      <c r="K179" s="17" t="s">
        <v>150</v>
      </c>
      <c r="L179" s="17" t="s">
        <v>113</v>
      </c>
      <c r="M179">
        <f>VLOOKUP(F179,'自助-6.9'!D:E,2,FALSE)</f>
        <v>600</v>
      </c>
      <c r="N179" s="20">
        <f t="shared" si="2"/>
        <v>1</v>
      </c>
    </row>
    <row r="180" spans="1:14">
      <c r="A180" s="31">
        <v>42895</v>
      </c>
      <c r="B180" s="31">
        <v>42895</v>
      </c>
      <c r="C180" s="17" t="s">
        <v>2506</v>
      </c>
      <c r="D180" s="17" t="s">
        <v>151</v>
      </c>
      <c r="E180" s="17" t="s">
        <v>126</v>
      </c>
      <c r="F180" s="17" t="s">
        <v>1018</v>
      </c>
      <c r="G180">
        <v>3000</v>
      </c>
      <c r="H180">
        <v>3000</v>
      </c>
      <c r="I180" s="17" t="s">
        <v>145</v>
      </c>
      <c r="J180" s="17" t="s">
        <v>302</v>
      </c>
      <c r="K180" s="17" t="s">
        <v>254</v>
      </c>
      <c r="L180" s="17" t="s">
        <v>113</v>
      </c>
      <c r="M180">
        <f>VLOOKUP(F180,'自助-6.9'!D:E,2,FALSE)</f>
        <v>3000</v>
      </c>
      <c r="N180" s="20">
        <f t="shared" si="2"/>
        <v>1</v>
      </c>
    </row>
    <row r="181" spans="1:14">
      <c r="A181" s="31">
        <v>42895</v>
      </c>
      <c r="B181" s="31">
        <v>42895</v>
      </c>
      <c r="C181" s="17" t="s">
        <v>3040</v>
      </c>
      <c r="D181" s="17" t="s">
        <v>151</v>
      </c>
      <c r="E181" s="17" t="s">
        <v>112</v>
      </c>
      <c r="F181" s="17" t="s">
        <v>1017</v>
      </c>
      <c r="G181">
        <v>300</v>
      </c>
      <c r="H181">
        <v>300</v>
      </c>
      <c r="I181" s="17" t="s">
        <v>145</v>
      </c>
      <c r="J181" s="17" t="s">
        <v>3041</v>
      </c>
      <c r="K181" s="17" t="s">
        <v>147</v>
      </c>
      <c r="L181" s="17" t="s">
        <v>119</v>
      </c>
      <c r="M181">
        <f>VLOOKUP(F181,'自助-6.9'!D:E,2,FALSE)</f>
        <v>300</v>
      </c>
      <c r="N181" s="20">
        <f t="shared" si="2"/>
        <v>1</v>
      </c>
    </row>
    <row r="182" spans="1:14">
      <c r="A182" s="31">
        <v>42895</v>
      </c>
      <c r="B182" s="31">
        <v>42895</v>
      </c>
      <c r="C182" s="17" t="s">
        <v>2487</v>
      </c>
      <c r="D182" s="17" t="s">
        <v>151</v>
      </c>
      <c r="E182" s="17" t="s">
        <v>126</v>
      </c>
      <c r="F182" s="17" t="s">
        <v>1014</v>
      </c>
      <c r="G182">
        <v>20</v>
      </c>
      <c r="H182">
        <v>20</v>
      </c>
      <c r="I182" s="17" t="s">
        <v>145</v>
      </c>
      <c r="J182" s="17" t="s">
        <v>3042</v>
      </c>
      <c r="K182" s="17" t="s">
        <v>150</v>
      </c>
      <c r="L182" s="17" t="s">
        <v>113</v>
      </c>
      <c r="M182">
        <f>VLOOKUP(F182,'自助-6.9'!D:E,2,FALSE)</f>
        <v>20</v>
      </c>
      <c r="N182" s="20">
        <f t="shared" si="2"/>
        <v>1</v>
      </c>
    </row>
    <row r="183" spans="1:14">
      <c r="A183" s="31">
        <v>42895</v>
      </c>
      <c r="B183" s="31">
        <v>42895</v>
      </c>
      <c r="C183" s="17" t="s">
        <v>3043</v>
      </c>
      <c r="D183" s="17" t="s">
        <v>151</v>
      </c>
      <c r="E183" s="17" t="s">
        <v>133</v>
      </c>
      <c r="F183" s="17" t="s">
        <v>1011</v>
      </c>
      <c r="G183">
        <v>400</v>
      </c>
      <c r="H183">
        <v>400</v>
      </c>
      <c r="I183" s="17" t="s">
        <v>145</v>
      </c>
      <c r="J183" s="17" t="s">
        <v>365</v>
      </c>
      <c r="K183" s="17" t="s">
        <v>149</v>
      </c>
      <c r="L183" s="17" t="s">
        <v>113</v>
      </c>
      <c r="M183">
        <f>VLOOKUP(F183,'自助-6.9'!D:E,2,FALSE)</f>
        <v>400</v>
      </c>
      <c r="N183" s="20">
        <f t="shared" si="2"/>
        <v>1</v>
      </c>
    </row>
    <row r="184" spans="1:14">
      <c r="A184" s="31">
        <v>42895</v>
      </c>
      <c r="B184" s="31">
        <v>42895</v>
      </c>
      <c r="C184" s="17" t="s">
        <v>228</v>
      </c>
      <c r="D184" s="17" t="s">
        <v>151</v>
      </c>
      <c r="E184" s="17" t="s">
        <v>266</v>
      </c>
      <c r="F184" s="17" t="s">
        <v>1010</v>
      </c>
      <c r="G184">
        <v>1000</v>
      </c>
      <c r="H184">
        <v>1000</v>
      </c>
      <c r="I184" s="17" t="s">
        <v>145</v>
      </c>
      <c r="J184" s="17" t="s">
        <v>3044</v>
      </c>
      <c r="K184" s="17" t="s">
        <v>150</v>
      </c>
      <c r="L184" s="17" t="s">
        <v>113</v>
      </c>
      <c r="M184">
        <f>VLOOKUP(F184,'自助-6.9'!D:E,2,FALSE)</f>
        <v>1000</v>
      </c>
      <c r="N184" s="20">
        <f t="shared" si="2"/>
        <v>1</v>
      </c>
    </row>
    <row r="185" spans="1:14">
      <c r="A185" s="31">
        <v>42895</v>
      </c>
      <c r="B185" s="31">
        <v>42895</v>
      </c>
      <c r="C185" s="17" t="s">
        <v>3045</v>
      </c>
      <c r="D185" s="17" t="s">
        <v>151</v>
      </c>
      <c r="E185" s="17" t="s">
        <v>266</v>
      </c>
      <c r="F185" s="17" t="s">
        <v>1007</v>
      </c>
      <c r="G185">
        <v>300</v>
      </c>
      <c r="H185">
        <v>300</v>
      </c>
      <c r="I185" s="17" t="s">
        <v>145</v>
      </c>
      <c r="J185" s="17" t="s">
        <v>3046</v>
      </c>
      <c r="K185" s="17" t="s">
        <v>154</v>
      </c>
      <c r="L185" s="17" t="s">
        <v>113</v>
      </c>
      <c r="M185">
        <f>VLOOKUP(F185,'自助-6.9'!D:E,2,FALSE)</f>
        <v>300</v>
      </c>
      <c r="N185" s="20">
        <f t="shared" si="2"/>
        <v>1</v>
      </c>
    </row>
    <row r="186" spans="1:14">
      <c r="A186" s="31">
        <v>42895</v>
      </c>
      <c r="B186" s="31">
        <v>42895</v>
      </c>
      <c r="C186" s="17" t="s">
        <v>3047</v>
      </c>
      <c r="D186" s="17" t="s">
        <v>151</v>
      </c>
      <c r="E186" s="17" t="s">
        <v>131</v>
      </c>
      <c r="F186" s="17" t="s">
        <v>1004</v>
      </c>
      <c r="G186">
        <v>2000</v>
      </c>
      <c r="H186">
        <v>2000</v>
      </c>
      <c r="I186" s="17" t="s">
        <v>145</v>
      </c>
      <c r="J186" s="17" t="s">
        <v>3048</v>
      </c>
      <c r="K186" s="17" t="s">
        <v>150</v>
      </c>
      <c r="L186" s="17" t="s">
        <v>113</v>
      </c>
      <c r="M186">
        <f>VLOOKUP(F186,'自助-6.9'!D:E,2,FALSE)</f>
        <v>2000</v>
      </c>
      <c r="N186" s="20">
        <f t="shared" si="2"/>
        <v>1</v>
      </c>
    </row>
    <row r="187" spans="1:14">
      <c r="A187" s="31">
        <v>42895</v>
      </c>
      <c r="B187" s="31">
        <v>42895</v>
      </c>
      <c r="C187" s="17" t="s">
        <v>3049</v>
      </c>
      <c r="D187" s="17" t="s">
        <v>151</v>
      </c>
      <c r="E187" s="17" t="s">
        <v>262</v>
      </c>
      <c r="F187" s="17" t="s">
        <v>1001</v>
      </c>
      <c r="G187">
        <v>500</v>
      </c>
      <c r="H187">
        <v>500</v>
      </c>
      <c r="I187" s="17" t="s">
        <v>145</v>
      </c>
      <c r="J187" s="17" t="s">
        <v>3050</v>
      </c>
      <c r="K187" s="17" t="s">
        <v>165</v>
      </c>
      <c r="L187" s="17" t="s">
        <v>119</v>
      </c>
      <c r="M187">
        <f>VLOOKUP(F187,'自助-6.9'!D:E,2,FALSE)</f>
        <v>500</v>
      </c>
      <c r="N187" s="20">
        <f t="shared" si="2"/>
        <v>1</v>
      </c>
    </row>
    <row r="188" spans="1:14">
      <c r="A188" s="31">
        <v>42895</v>
      </c>
      <c r="B188" s="31">
        <v>42895</v>
      </c>
      <c r="C188" s="17" t="s">
        <v>3051</v>
      </c>
      <c r="D188" s="17" t="s">
        <v>151</v>
      </c>
      <c r="E188" s="17" t="s">
        <v>126</v>
      </c>
      <c r="F188" s="17" t="s">
        <v>998</v>
      </c>
      <c r="G188">
        <v>30</v>
      </c>
      <c r="H188">
        <v>30</v>
      </c>
      <c r="I188" s="17" t="s">
        <v>145</v>
      </c>
      <c r="J188" s="17" t="s">
        <v>3052</v>
      </c>
      <c r="K188" s="17" t="s">
        <v>150</v>
      </c>
      <c r="L188" s="17" t="s">
        <v>113</v>
      </c>
      <c r="M188">
        <f>VLOOKUP(F188,'自助-6.9'!D:E,2,FALSE)</f>
        <v>30</v>
      </c>
      <c r="N188" s="20">
        <f t="shared" si="2"/>
        <v>1</v>
      </c>
    </row>
    <row r="189" spans="1:14">
      <c r="A189" s="31">
        <v>42895</v>
      </c>
      <c r="B189" s="31">
        <v>42895</v>
      </c>
      <c r="C189" s="17" t="s">
        <v>3053</v>
      </c>
      <c r="D189" s="17" t="s">
        <v>151</v>
      </c>
      <c r="E189" s="17" t="s">
        <v>131</v>
      </c>
      <c r="F189" s="17" t="s">
        <v>995</v>
      </c>
      <c r="G189">
        <v>50</v>
      </c>
      <c r="H189">
        <v>50</v>
      </c>
      <c r="I189" s="17" t="s">
        <v>145</v>
      </c>
      <c r="J189" s="17" t="s">
        <v>2976</v>
      </c>
      <c r="K189" s="17" t="s">
        <v>149</v>
      </c>
      <c r="L189" s="17" t="s">
        <v>113</v>
      </c>
      <c r="M189">
        <f>VLOOKUP(F189,'自助-6.9'!D:E,2,FALSE)</f>
        <v>50</v>
      </c>
      <c r="N189" s="20">
        <f t="shared" si="2"/>
        <v>1</v>
      </c>
    </row>
    <row r="190" spans="1:14">
      <c r="A190" s="31">
        <v>42895</v>
      </c>
      <c r="B190" s="31">
        <v>42895</v>
      </c>
      <c r="C190" s="17" t="s">
        <v>3054</v>
      </c>
      <c r="D190" s="17" t="s">
        <v>151</v>
      </c>
      <c r="E190" s="17" t="s">
        <v>122</v>
      </c>
      <c r="F190" s="17" t="s">
        <v>992</v>
      </c>
      <c r="G190">
        <v>500</v>
      </c>
      <c r="H190">
        <v>500</v>
      </c>
      <c r="I190" s="17" t="s">
        <v>145</v>
      </c>
      <c r="J190" s="17" t="s">
        <v>365</v>
      </c>
      <c r="K190" s="17" t="s">
        <v>149</v>
      </c>
      <c r="L190" s="17" t="s">
        <v>113</v>
      </c>
      <c r="M190">
        <f>VLOOKUP(F190,'自助-6.9'!D:E,2,FALSE)</f>
        <v>500</v>
      </c>
      <c r="N190" s="20">
        <f t="shared" si="2"/>
        <v>1</v>
      </c>
    </row>
    <row r="191" spans="1:14">
      <c r="A191" s="31">
        <v>42895</v>
      </c>
      <c r="B191" s="31">
        <v>42895</v>
      </c>
      <c r="C191" s="17" t="s">
        <v>3055</v>
      </c>
      <c r="D191" s="17" t="s">
        <v>151</v>
      </c>
      <c r="E191" s="17" t="s">
        <v>129</v>
      </c>
      <c r="F191" s="17" t="s">
        <v>991</v>
      </c>
      <c r="G191">
        <v>600</v>
      </c>
      <c r="H191">
        <v>600</v>
      </c>
      <c r="I191" s="17" t="s">
        <v>145</v>
      </c>
      <c r="J191" s="17" t="s">
        <v>3056</v>
      </c>
      <c r="K191" s="17" t="s">
        <v>164</v>
      </c>
      <c r="L191" s="17" t="s">
        <v>119</v>
      </c>
      <c r="M191">
        <f>VLOOKUP(F191,'自助-6.9'!D:E,2,FALSE)</f>
        <v>600</v>
      </c>
      <c r="N191" s="20">
        <f t="shared" si="2"/>
        <v>1</v>
      </c>
    </row>
    <row r="192" spans="1:14">
      <c r="A192" s="31">
        <v>42895</v>
      </c>
      <c r="B192" s="31">
        <v>42895</v>
      </c>
      <c r="C192" s="17" t="s">
        <v>3057</v>
      </c>
      <c r="D192" s="17" t="s">
        <v>151</v>
      </c>
      <c r="E192" s="17" t="s">
        <v>122</v>
      </c>
      <c r="F192" s="17" t="s">
        <v>987</v>
      </c>
      <c r="G192">
        <v>510</v>
      </c>
      <c r="H192">
        <v>510</v>
      </c>
      <c r="I192" s="17" t="s">
        <v>145</v>
      </c>
      <c r="J192" s="17" t="s">
        <v>3058</v>
      </c>
      <c r="K192" s="17" t="s">
        <v>154</v>
      </c>
      <c r="L192" s="17" t="s">
        <v>113</v>
      </c>
      <c r="M192">
        <f>VLOOKUP(F192,'自助-6.9'!D:E,2,FALSE)</f>
        <v>510</v>
      </c>
      <c r="N192" s="20">
        <f t="shared" si="2"/>
        <v>1</v>
      </c>
    </row>
    <row r="193" spans="1:14">
      <c r="A193" s="31">
        <v>42895</v>
      </c>
      <c r="B193" s="31">
        <v>42895</v>
      </c>
      <c r="C193" s="17" t="s">
        <v>3059</v>
      </c>
      <c r="D193" s="17" t="s">
        <v>151</v>
      </c>
      <c r="E193" s="17" t="s">
        <v>136</v>
      </c>
      <c r="F193" s="17" t="s">
        <v>984</v>
      </c>
      <c r="G193">
        <v>500</v>
      </c>
      <c r="H193">
        <v>500</v>
      </c>
      <c r="I193" s="17" t="s">
        <v>145</v>
      </c>
      <c r="J193" s="17" t="s">
        <v>3060</v>
      </c>
      <c r="K193" s="17" t="s">
        <v>152</v>
      </c>
      <c r="L193" s="17" t="s">
        <v>119</v>
      </c>
      <c r="M193">
        <f>VLOOKUP(F193,'自助-6.9'!D:E,2,FALSE)</f>
        <v>500</v>
      </c>
      <c r="N193" s="20">
        <f t="shared" si="2"/>
        <v>1</v>
      </c>
    </row>
    <row r="194" spans="1:14">
      <c r="A194" s="31">
        <v>42895</v>
      </c>
      <c r="B194" s="31">
        <v>42895</v>
      </c>
      <c r="C194" s="17" t="s">
        <v>2348</v>
      </c>
      <c r="D194" s="17" t="s">
        <v>151</v>
      </c>
      <c r="E194" s="17" t="s">
        <v>215</v>
      </c>
      <c r="F194" s="17" t="s">
        <v>981</v>
      </c>
      <c r="G194">
        <v>350</v>
      </c>
      <c r="H194">
        <v>350</v>
      </c>
      <c r="I194" s="17" t="s">
        <v>145</v>
      </c>
      <c r="J194" s="17" t="s">
        <v>3061</v>
      </c>
      <c r="K194" s="17" t="s">
        <v>149</v>
      </c>
      <c r="L194" s="17" t="s">
        <v>113</v>
      </c>
      <c r="M194">
        <f>VLOOKUP(F194,'自助-6.9'!D:E,2,FALSE)</f>
        <v>350</v>
      </c>
      <c r="N194" s="20">
        <f t="shared" ref="N194:N257" si="3">IF(G194=M194,1,0)</f>
        <v>1</v>
      </c>
    </row>
    <row r="195" spans="1:14">
      <c r="A195" s="31">
        <v>42895</v>
      </c>
      <c r="B195" s="31">
        <v>42895</v>
      </c>
      <c r="C195" s="17" t="s">
        <v>3062</v>
      </c>
      <c r="D195" s="17" t="s">
        <v>151</v>
      </c>
      <c r="E195" s="17" t="s">
        <v>266</v>
      </c>
      <c r="F195" s="17" t="s">
        <v>978</v>
      </c>
      <c r="G195">
        <v>3400</v>
      </c>
      <c r="H195">
        <v>3400</v>
      </c>
      <c r="I195" s="17" t="s">
        <v>145</v>
      </c>
      <c r="J195" s="17" t="s">
        <v>3063</v>
      </c>
      <c r="K195" s="17" t="s">
        <v>157</v>
      </c>
      <c r="L195" s="17" t="s">
        <v>119</v>
      </c>
      <c r="M195">
        <f>VLOOKUP(F195,'自助-6.9'!D:E,2,FALSE)</f>
        <v>3400</v>
      </c>
      <c r="N195" s="20">
        <f t="shared" si="3"/>
        <v>1</v>
      </c>
    </row>
    <row r="196" spans="1:14">
      <c r="A196" s="31">
        <v>42895</v>
      </c>
      <c r="B196" s="31">
        <v>42895</v>
      </c>
      <c r="C196" s="17" t="s">
        <v>3064</v>
      </c>
      <c r="D196" s="17" t="s">
        <v>151</v>
      </c>
      <c r="E196" s="17" t="s">
        <v>127</v>
      </c>
      <c r="F196" s="17" t="s">
        <v>974</v>
      </c>
      <c r="G196">
        <v>1000</v>
      </c>
      <c r="H196">
        <v>1000</v>
      </c>
      <c r="I196" s="17" t="s">
        <v>145</v>
      </c>
      <c r="J196" s="17" t="s">
        <v>3065</v>
      </c>
      <c r="K196" s="17" t="s">
        <v>150</v>
      </c>
      <c r="L196" s="17" t="s">
        <v>113</v>
      </c>
      <c r="M196">
        <f>VLOOKUP(F196,'自助-6.9'!D:E,2,FALSE)</f>
        <v>1000</v>
      </c>
      <c r="N196" s="20">
        <f t="shared" si="3"/>
        <v>1</v>
      </c>
    </row>
    <row r="197" spans="1:14">
      <c r="A197" s="31">
        <v>42895</v>
      </c>
      <c r="B197" s="31">
        <v>42895</v>
      </c>
      <c r="C197" s="17" t="s">
        <v>3066</v>
      </c>
      <c r="D197" s="17" t="s">
        <v>151</v>
      </c>
      <c r="E197" s="17" t="s">
        <v>262</v>
      </c>
      <c r="F197" s="17" t="s">
        <v>971</v>
      </c>
      <c r="G197">
        <v>1000</v>
      </c>
      <c r="H197">
        <v>1000</v>
      </c>
      <c r="I197" s="17" t="s">
        <v>145</v>
      </c>
      <c r="J197" s="17" t="s">
        <v>3067</v>
      </c>
      <c r="K197" s="17" t="s">
        <v>150</v>
      </c>
      <c r="L197" s="17" t="s">
        <v>113</v>
      </c>
      <c r="M197">
        <f>VLOOKUP(F197,'自助-6.9'!D:E,2,FALSE)</f>
        <v>1000</v>
      </c>
      <c r="N197" s="20">
        <f t="shared" si="3"/>
        <v>1</v>
      </c>
    </row>
    <row r="198" spans="1:14">
      <c r="A198" s="31">
        <v>42895</v>
      </c>
      <c r="B198" s="31">
        <v>42895</v>
      </c>
      <c r="C198" s="17" t="s">
        <v>3068</v>
      </c>
      <c r="D198" s="17" t="s">
        <v>151</v>
      </c>
      <c r="E198" s="17" t="s">
        <v>127</v>
      </c>
      <c r="F198" s="17" t="s">
        <v>968</v>
      </c>
      <c r="G198">
        <v>110</v>
      </c>
      <c r="H198">
        <v>110</v>
      </c>
      <c r="I198" s="17" t="s">
        <v>145</v>
      </c>
      <c r="J198" s="17" t="s">
        <v>362</v>
      </c>
      <c r="K198" s="17" t="s">
        <v>163</v>
      </c>
      <c r="L198" s="17" t="s">
        <v>113</v>
      </c>
      <c r="M198">
        <f>VLOOKUP(F198,'自助-6.9'!D:E,2,FALSE)</f>
        <v>110</v>
      </c>
      <c r="N198" s="20">
        <f t="shared" si="3"/>
        <v>1</v>
      </c>
    </row>
    <row r="199" spans="1:14">
      <c r="A199" s="31">
        <v>42895</v>
      </c>
      <c r="B199" s="31">
        <v>42895</v>
      </c>
      <c r="C199" s="17" t="s">
        <v>3069</v>
      </c>
      <c r="D199" s="17" t="s">
        <v>151</v>
      </c>
      <c r="E199" s="17" t="s">
        <v>127</v>
      </c>
      <c r="F199" s="17" t="s">
        <v>967</v>
      </c>
      <c r="G199">
        <v>20</v>
      </c>
      <c r="H199">
        <v>20</v>
      </c>
      <c r="I199" s="17" t="s">
        <v>145</v>
      </c>
      <c r="J199" s="17" t="s">
        <v>362</v>
      </c>
      <c r="K199" s="17" t="s">
        <v>163</v>
      </c>
      <c r="L199" s="17" t="s">
        <v>113</v>
      </c>
      <c r="M199">
        <f>VLOOKUP(F199,'自助-6.9'!D:E,2,FALSE)</f>
        <v>20</v>
      </c>
      <c r="N199" s="20">
        <f t="shared" si="3"/>
        <v>1</v>
      </c>
    </row>
    <row r="200" spans="1:14">
      <c r="A200" s="31">
        <v>42895</v>
      </c>
      <c r="B200" s="31">
        <v>42895</v>
      </c>
      <c r="C200" s="17" t="s">
        <v>3070</v>
      </c>
      <c r="D200" s="17" t="s">
        <v>151</v>
      </c>
      <c r="E200" s="17" t="s">
        <v>118</v>
      </c>
      <c r="F200" s="17" t="s">
        <v>966</v>
      </c>
      <c r="G200">
        <v>500</v>
      </c>
      <c r="H200">
        <v>500</v>
      </c>
      <c r="I200" s="17" t="s">
        <v>145</v>
      </c>
      <c r="J200" s="17" t="s">
        <v>3071</v>
      </c>
      <c r="K200" s="17" t="s">
        <v>149</v>
      </c>
      <c r="L200" s="17" t="s">
        <v>113</v>
      </c>
      <c r="M200">
        <f>VLOOKUP(F200,'自助-6.9'!D:E,2,FALSE)</f>
        <v>500</v>
      </c>
      <c r="N200" s="20">
        <f t="shared" si="3"/>
        <v>1</v>
      </c>
    </row>
    <row r="201" spans="1:14">
      <c r="A201" s="31">
        <v>42895</v>
      </c>
      <c r="B201" s="31">
        <v>42895</v>
      </c>
      <c r="C201" s="17" t="s">
        <v>3072</v>
      </c>
      <c r="D201" s="17" t="s">
        <v>151</v>
      </c>
      <c r="E201" s="17" t="s">
        <v>266</v>
      </c>
      <c r="F201" s="17" t="s">
        <v>963</v>
      </c>
      <c r="G201">
        <v>500</v>
      </c>
      <c r="H201">
        <v>500</v>
      </c>
      <c r="I201" s="17" t="s">
        <v>145</v>
      </c>
      <c r="J201" s="17" t="s">
        <v>3073</v>
      </c>
      <c r="K201" s="17" t="s">
        <v>164</v>
      </c>
      <c r="L201" s="17" t="s">
        <v>119</v>
      </c>
      <c r="M201">
        <f>VLOOKUP(F201,'自助-6.9'!D:E,2,FALSE)</f>
        <v>500</v>
      </c>
      <c r="N201" s="20">
        <f t="shared" si="3"/>
        <v>1</v>
      </c>
    </row>
    <row r="202" spans="1:14">
      <c r="A202" s="31">
        <v>42895</v>
      </c>
      <c r="B202" s="31">
        <v>42895</v>
      </c>
      <c r="C202" s="17" t="s">
        <v>3074</v>
      </c>
      <c r="D202" s="17" t="s">
        <v>151</v>
      </c>
      <c r="E202" s="17" t="s">
        <v>137</v>
      </c>
      <c r="F202" s="17" t="s">
        <v>960</v>
      </c>
      <c r="G202">
        <v>5</v>
      </c>
      <c r="H202">
        <v>5</v>
      </c>
      <c r="I202" s="17" t="s">
        <v>145</v>
      </c>
      <c r="J202" s="17" t="s">
        <v>3075</v>
      </c>
      <c r="K202" s="17" t="s">
        <v>227</v>
      </c>
      <c r="L202" s="17" t="s">
        <v>113</v>
      </c>
      <c r="M202">
        <f>VLOOKUP(F202,'自助-6.9'!D:E,2,FALSE)</f>
        <v>5</v>
      </c>
      <c r="N202" s="20">
        <f t="shared" si="3"/>
        <v>1</v>
      </c>
    </row>
    <row r="203" spans="1:14">
      <c r="A203" s="31">
        <v>42895</v>
      </c>
      <c r="B203" s="31">
        <v>42895</v>
      </c>
      <c r="C203" s="17" t="s">
        <v>3076</v>
      </c>
      <c r="D203" s="17" t="s">
        <v>151</v>
      </c>
      <c r="E203" s="17" t="s">
        <v>123</v>
      </c>
      <c r="F203" s="17" t="s">
        <v>959</v>
      </c>
      <c r="G203">
        <v>200</v>
      </c>
      <c r="H203">
        <v>200</v>
      </c>
      <c r="I203" s="17" t="s">
        <v>145</v>
      </c>
      <c r="J203" s="17" t="s">
        <v>3077</v>
      </c>
      <c r="K203" s="17" t="s">
        <v>164</v>
      </c>
      <c r="L203" s="17" t="s">
        <v>119</v>
      </c>
      <c r="M203">
        <f>VLOOKUP(F203,'自助-6.9'!D:E,2,FALSE)</f>
        <v>200</v>
      </c>
      <c r="N203" s="20">
        <f t="shared" si="3"/>
        <v>1</v>
      </c>
    </row>
    <row r="204" spans="1:14">
      <c r="A204" s="31">
        <v>42895</v>
      </c>
      <c r="B204" s="31">
        <v>42895</v>
      </c>
      <c r="C204" s="17" t="s">
        <v>3078</v>
      </c>
      <c r="D204" s="17" t="s">
        <v>151</v>
      </c>
      <c r="E204" s="17" t="s">
        <v>116</v>
      </c>
      <c r="F204" s="17" t="s">
        <v>958</v>
      </c>
      <c r="G204">
        <v>500</v>
      </c>
      <c r="H204">
        <v>500</v>
      </c>
      <c r="I204" s="17" t="s">
        <v>145</v>
      </c>
      <c r="J204" s="17" t="s">
        <v>3079</v>
      </c>
      <c r="K204" s="17" t="s">
        <v>154</v>
      </c>
      <c r="L204" s="17" t="s">
        <v>113</v>
      </c>
      <c r="M204">
        <f>VLOOKUP(F204,'自助-6.9'!D:E,2,FALSE)</f>
        <v>500</v>
      </c>
      <c r="N204" s="20">
        <f t="shared" si="3"/>
        <v>1</v>
      </c>
    </row>
    <row r="205" spans="1:14">
      <c r="A205" s="31">
        <v>42895</v>
      </c>
      <c r="B205" s="31">
        <v>42895</v>
      </c>
      <c r="C205" s="17" t="s">
        <v>3080</v>
      </c>
      <c r="D205" s="17" t="s">
        <v>151</v>
      </c>
      <c r="E205" s="17" t="s">
        <v>123</v>
      </c>
      <c r="F205" s="17" t="s">
        <v>955</v>
      </c>
      <c r="G205">
        <v>300</v>
      </c>
      <c r="H205">
        <v>300</v>
      </c>
      <c r="I205" s="17" t="s">
        <v>145</v>
      </c>
      <c r="J205" s="17" t="s">
        <v>3081</v>
      </c>
      <c r="K205" s="17" t="s">
        <v>150</v>
      </c>
      <c r="L205" s="17" t="s">
        <v>113</v>
      </c>
      <c r="M205">
        <f>VLOOKUP(F205,'自助-6.9'!D:E,2,FALSE)</f>
        <v>300</v>
      </c>
      <c r="N205" s="20">
        <f t="shared" si="3"/>
        <v>1</v>
      </c>
    </row>
    <row r="206" spans="1:14">
      <c r="A206" s="31">
        <v>42895</v>
      </c>
      <c r="B206" s="31">
        <v>42895</v>
      </c>
      <c r="C206" s="17" t="s">
        <v>3082</v>
      </c>
      <c r="D206" s="17" t="s">
        <v>151</v>
      </c>
      <c r="E206" s="17" t="s">
        <v>259</v>
      </c>
      <c r="F206" s="17" t="s">
        <v>952</v>
      </c>
      <c r="G206">
        <v>800</v>
      </c>
      <c r="H206">
        <v>800</v>
      </c>
      <c r="I206" s="17" t="s">
        <v>145</v>
      </c>
      <c r="J206" s="17" t="s">
        <v>3083</v>
      </c>
      <c r="K206" s="17" t="s">
        <v>150</v>
      </c>
      <c r="L206" s="17" t="s">
        <v>113</v>
      </c>
      <c r="M206">
        <f>VLOOKUP(F206,'自助-6.9'!D:E,2,FALSE)</f>
        <v>800</v>
      </c>
      <c r="N206" s="20">
        <f t="shared" si="3"/>
        <v>1</v>
      </c>
    </row>
    <row r="207" spans="1:14">
      <c r="A207" s="31">
        <v>42895</v>
      </c>
      <c r="B207" s="31">
        <v>42895</v>
      </c>
      <c r="C207" s="17" t="s">
        <v>3084</v>
      </c>
      <c r="D207" s="17" t="s">
        <v>151</v>
      </c>
      <c r="E207" s="17" t="s">
        <v>266</v>
      </c>
      <c r="F207" s="17" t="s">
        <v>949</v>
      </c>
      <c r="G207">
        <v>400</v>
      </c>
      <c r="H207">
        <v>400</v>
      </c>
      <c r="I207" s="17" t="s">
        <v>145</v>
      </c>
      <c r="J207" s="17" t="s">
        <v>3085</v>
      </c>
      <c r="K207" s="17" t="s">
        <v>146</v>
      </c>
      <c r="L207" s="17" t="s">
        <v>119</v>
      </c>
      <c r="M207">
        <f>VLOOKUP(F207,'自助-6.9'!D:E,2,FALSE)</f>
        <v>400</v>
      </c>
      <c r="N207" s="20">
        <f t="shared" si="3"/>
        <v>1</v>
      </c>
    </row>
    <row r="208" spans="1:14">
      <c r="A208" s="31">
        <v>42895</v>
      </c>
      <c r="B208" s="31">
        <v>42895</v>
      </c>
      <c r="C208" s="17" t="s">
        <v>3086</v>
      </c>
      <c r="D208" s="17" t="s">
        <v>151</v>
      </c>
      <c r="E208" s="17" t="s">
        <v>134</v>
      </c>
      <c r="F208" s="17" t="s">
        <v>946</v>
      </c>
      <c r="G208">
        <v>100</v>
      </c>
      <c r="H208">
        <v>100</v>
      </c>
      <c r="I208" s="17" t="s">
        <v>145</v>
      </c>
      <c r="J208" s="17" t="s">
        <v>3087</v>
      </c>
      <c r="K208" s="17" t="s">
        <v>154</v>
      </c>
      <c r="L208" s="17" t="s">
        <v>113</v>
      </c>
      <c r="M208">
        <f>VLOOKUP(F208,'自助-6.9'!D:E,2,FALSE)</f>
        <v>100</v>
      </c>
      <c r="N208" s="20">
        <f t="shared" si="3"/>
        <v>1</v>
      </c>
    </row>
    <row r="209" spans="1:14">
      <c r="A209" s="31">
        <v>42895</v>
      </c>
      <c r="B209" s="31">
        <v>42895</v>
      </c>
      <c r="C209" s="17" t="s">
        <v>3088</v>
      </c>
      <c r="D209" s="17" t="s">
        <v>151</v>
      </c>
      <c r="E209" s="17" t="s">
        <v>122</v>
      </c>
      <c r="F209" s="17" t="s">
        <v>943</v>
      </c>
      <c r="G209">
        <v>800</v>
      </c>
      <c r="H209">
        <v>800</v>
      </c>
      <c r="I209" s="17" t="s">
        <v>145</v>
      </c>
      <c r="J209" s="17" t="s">
        <v>3089</v>
      </c>
      <c r="K209" s="17" t="s">
        <v>154</v>
      </c>
      <c r="L209" s="17" t="s">
        <v>113</v>
      </c>
      <c r="M209">
        <f>VLOOKUP(F209,'自助-6.9'!D:E,2,FALSE)</f>
        <v>800</v>
      </c>
      <c r="N209" s="20">
        <f t="shared" si="3"/>
        <v>1</v>
      </c>
    </row>
    <row r="210" spans="1:14">
      <c r="A210" s="31">
        <v>42895</v>
      </c>
      <c r="B210" s="31">
        <v>42895</v>
      </c>
      <c r="C210" s="17" t="s">
        <v>3090</v>
      </c>
      <c r="D210" s="17" t="s">
        <v>151</v>
      </c>
      <c r="E210" s="17" t="s">
        <v>141</v>
      </c>
      <c r="F210" s="17" t="s">
        <v>940</v>
      </c>
      <c r="G210">
        <v>100</v>
      </c>
      <c r="H210">
        <v>100</v>
      </c>
      <c r="I210" s="17" t="s">
        <v>145</v>
      </c>
      <c r="J210" s="17" t="s">
        <v>3091</v>
      </c>
      <c r="K210" s="17" t="s">
        <v>146</v>
      </c>
      <c r="L210" s="17" t="s">
        <v>113</v>
      </c>
      <c r="M210">
        <f>VLOOKUP(F210,'自助-6.9'!D:E,2,FALSE)</f>
        <v>100</v>
      </c>
      <c r="N210" s="20">
        <f t="shared" si="3"/>
        <v>1</v>
      </c>
    </row>
    <row r="211" spans="1:14">
      <c r="A211" s="31">
        <v>42895</v>
      </c>
      <c r="B211" s="31">
        <v>42895</v>
      </c>
      <c r="C211" s="17" t="s">
        <v>3092</v>
      </c>
      <c r="D211" s="17" t="s">
        <v>151</v>
      </c>
      <c r="E211" s="17" t="s">
        <v>142</v>
      </c>
      <c r="F211" s="17" t="s">
        <v>939</v>
      </c>
      <c r="G211">
        <v>130</v>
      </c>
      <c r="H211">
        <v>130</v>
      </c>
      <c r="I211" s="17" t="s">
        <v>145</v>
      </c>
      <c r="J211" s="17" t="s">
        <v>3093</v>
      </c>
      <c r="K211" s="17" t="s">
        <v>146</v>
      </c>
      <c r="L211" s="17" t="s">
        <v>113</v>
      </c>
      <c r="M211">
        <f>VLOOKUP(F211,'自助-6.9'!D:E,2,FALSE)</f>
        <v>130</v>
      </c>
      <c r="N211" s="20">
        <f t="shared" si="3"/>
        <v>1</v>
      </c>
    </row>
    <row r="212" spans="1:14">
      <c r="A212" s="31">
        <v>42895</v>
      </c>
      <c r="B212" s="31">
        <v>42895</v>
      </c>
      <c r="C212" s="17" t="s">
        <v>3094</v>
      </c>
      <c r="D212" s="17" t="s">
        <v>151</v>
      </c>
      <c r="E212" s="17" t="s">
        <v>136</v>
      </c>
      <c r="F212" s="17" t="s">
        <v>938</v>
      </c>
      <c r="G212">
        <v>200</v>
      </c>
      <c r="H212">
        <v>200</v>
      </c>
      <c r="I212" s="17" t="s">
        <v>145</v>
      </c>
      <c r="J212" s="17" t="s">
        <v>3093</v>
      </c>
      <c r="K212" s="17" t="s">
        <v>146</v>
      </c>
      <c r="L212" s="17" t="s">
        <v>113</v>
      </c>
      <c r="M212">
        <f>VLOOKUP(F212,'自助-6.9'!D:E,2,FALSE)</f>
        <v>200</v>
      </c>
      <c r="N212" s="20">
        <f t="shared" si="3"/>
        <v>1</v>
      </c>
    </row>
    <row r="213" spans="1:14">
      <c r="A213" s="31">
        <v>42895</v>
      </c>
      <c r="B213" s="31">
        <v>42895</v>
      </c>
      <c r="C213" s="17" t="s">
        <v>2290</v>
      </c>
      <c r="D213" s="17" t="s">
        <v>151</v>
      </c>
      <c r="E213" s="17" t="s">
        <v>133</v>
      </c>
      <c r="F213" s="17" t="s">
        <v>935</v>
      </c>
      <c r="G213">
        <v>10</v>
      </c>
      <c r="H213">
        <v>10</v>
      </c>
      <c r="I213" s="17" t="s">
        <v>145</v>
      </c>
      <c r="J213" s="17" t="s">
        <v>3095</v>
      </c>
      <c r="K213" s="17" t="s">
        <v>170</v>
      </c>
      <c r="L213" s="17" t="s">
        <v>119</v>
      </c>
      <c r="M213">
        <f>VLOOKUP(F213,'自助-6.9'!D:E,2,FALSE)</f>
        <v>10</v>
      </c>
      <c r="N213" s="20">
        <f t="shared" si="3"/>
        <v>1</v>
      </c>
    </row>
    <row r="214" spans="1:14">
      <c r="A214" s="31">
        <v>42895</v>
      </c>
      <c r="B214" s="31">
        <v>42895</v>
      </c>
      <c r="C214" s="17" t="s">
        <v>3096</v>
      </c>
      <c r="D214" s="17" t="s">
        <v>151</v>
      </c>
      <c r="E214" s="17" t="s">
        <v>129</v>
      </c>
      <c r="F214" s="17" t="s">
        <v>932</v>
      </c>
      <c r="G214">
        <v>300</v>
      </c>
      <c r="H214">
        <v>300</v>
      </c>
      <c r="I214" s="17" t="s">
        <v>145</v>
      </c>
      <c r="J214" s="17" t="s">
        <v>3097</v>
      </c>
      <c r="K214" s="17" t="s">
        <v>149</v>
      </c>
      <c r="L214" s="17" t="s">
        <v>113</v>
      </c>
      <c r="M214">
        <f>VLOOKUP(F214,'自助-6.9'!D:E,2,FALSE)</f>
        <v>300</v>
      </c>
      <c r="N214" s="20">
        <f t="shared" si="3"/>
        <v>1</v>
      </c>
    </row>
    <row r="215" spans="1:14">
      <c r="A215" s="31">
        <v>42895</v>
      </c>
      <c r="B215" s="31">
        <v>42895</v>
      </c>
      <c r="C215" s="17" t="s">
        <v>3098</v>
      </c>
      <c r="D215" s="17" t="s">
        <v>151</v>
      </c>
      <c r="E215" s="17" t="s">
        <v>122</v>
      </c>
      <c r="F215" s="17" t="s">
        <v>931</v>
      </c>
      <c r="G215">
        <v>2900</v>
      </c>
      <c r="H215">
        <v>2900</v>
      </c>
      <c r="I215" s="17" t="s">
        <v>145</v>
      </c>
      <c r="J215" s="17" t="s">
        <v>3099</v>
      </c>
      <c r="K215" s="17" t="s">
        <v>150</v>
      </c>
      <c r="L215" s="17" t="s">
        <v>113</v>
      </c>
      <c r="M215">
        <f>VLOOKUP(F215,'自助-6.9'!D:E,2,FALSE)</f>
        <v>2900</v>
      </c>
      <c r="N215" s="20">
        <f t="shared" si="3"/>
        <v>1</v>
      </c>
    </row>
    <row r="216" spans="1:14">
      <c r="A216" s="31">
        <v>42895</v>
      </c>
      <c r="B216" s="31">
        <v>42895</v>
      </c>
      <c r="C216" s="17" t="s">
        <v>3100</v>
      </c>
      <c r="D216" s="17" t="s">
        <v>151</v>
      </c>
      <c r="E216" s="17" t="s">
        <v>139</v>
      </c>
      <c r="F216" s="17" t="s">
        <v>928</v>
      </c>
      <c r="G216">
        <v>10</v>
      </c>
      <c r="H216">
        <v>10</v>
      </c>
      <c r="I216" s="17" t="s">
        <v>145</v>
      </c>
      <c r="J216" s="17" t="s">
        <v>3101</v>
      </c>
      <c r="K216" s="17" t="s">
        <v>149</v>
      </c>
      <c r="L216" s="17" t="s">
        <v>113</v>
      </c>
      <c r="M216">
        <f>VLOOKUP(F216,'自助-6.9'!D:E,2,FALSE)</f>
        <v>10</v>
      </c>
      <c r="N216" s="20">
        <f t="shared" si="3"/>
        <v>1</v>
      </c>
    </row>
    <row r="217" spans="1:14">
      <c r="A217" s="31">
        <v>42895</v>
      </c>
      <c r="B217" s="31">
        <v>42895</v>
      </c>
      <c r="C217" s="17" t="s">
        <v>3102</v>
      </c>
      <c r="D217" s="17" t="s">
        <v>151</v>
      </c>
      <c r="E217" s="17" t="s">
        <v>129</v>
      </c>
      <c r="F217" s="17" t="s">
        <v>925</v>
      </c>
      <c r="G217">
        <v>100</v>
      </c>
      <c r="H217">
        <v>100</v>
      </c>
      <c r="I217" s="17" t="s">
        <v>145</v>
      </c>
      <c r="J217" s="17" t="s">
        <v>3097</v>
      </c>
      <c r="K217" s="17" t="s">
        <v>149</v>
      </c>
      <c r="L217" s="17" t="s">
        <v>113</v>
      </c>
      <c r="M217">
        <f>VLOOKUP(F217,'自助-6.9'!D:E,2,FALSE)</f>
        <v>100</v>
      </c>
      <c r="N217" s="20">
        <f t="shared" si="3"/>
        <v>1</v>
      </c>
    </row>
    <row r="218" spans="1:14">
      <c r="A218" s="31">
        <v>42895</v>
      </c>
      <c r="B218" s="31">
        <v>42895</v>
      </c>
      <c r="C218" s="17" t="s">
        <v>2272</v>
      </c>
      <c r="D218" s="17" t="s">
        <v>151</v>
      </c>
      <c r="E218" s="17" t="s">
        <v>141</v>
      </c>
      <c r="F218" s="17" t="s">
        <v>924</v>
      </c>
      <c r="G218">
        <v>200</v>
      </c>
      <c r="H218">
        <v>200</v>
      </c>
      <c r="I218" s="17" t="s">
        <v>145</v>
      </c>
      <c r="J218" s="17" t="s">
        <v>3091</v>
      </c>
      <c r="K218" s="17" t="s">
        <v>146</v>
      </c>
      <c r="L218" s="17" t="s">
        <v>113</v>
      </c>
      <c r="M218">
        <f>VLOOKUP(F218,'自助-6.9'!D:E,2,FALSE)</f>
        <v>200</v>
      </c>
      <c r="N218" s="20">
        <f t="shared" si="3"/>
        <v>1</v>
      </c>
    </row>
    <row r="219" spans="1:14">
      <c r="A219" s="31">
        <v>42895</v>
      </c>
      <c r="B219" s="31">
        <v>42895</v>
      </c>
      <c r="C219" s="17" t="s">
        <v>3103</v>
      </c>
      <c r="D219" s="17" t="s">
        <v>151</v>
      </c>
      <c r="E219" s="17" t="s">
        <v>126</v>
      </c>
      <c r="F219" s="17" t="s">
        <v>921</v>
      </c>
      <c r="G219">
        <v>50</v>
      </c>
      <c r="H219">
        <v>50</v>
      </c>
      <c r="I219" s="17" t="s">
        <v>145</v>
      </c>
      <c r="J219" s="17" t="s">
        <v>3104</v>
      </c>
      <c r="K219" s="17" t="s">
        <v>149</v>
      </c>
      <c r="L219" s="17" t="s">
        <v>113</v>
      </c>
      <c r="M219">
        <f>VLOOKUP(F219,'自助-6.9'!D:E,2,FALSE)</f>
        <v>50</v>
      </c>
      <c r="N219" s="20">
        <f t="shared" si="3"/>
        <v>1</v>
      </c>
    </row>
    <row r="220" spans="1:14">
      <c r="A220" s="31">
        <v>42895</v>
      </c>
      <c r="B220" s="31">
        <v>42895</v>
      </c>
      <c r="C220" s="17" t="s">
        <v>2245</v>
      </c>
      <c r="D220" s="17" t="s">
        <v>151</v>
      </c>
      <c r="E220" s="17" t="s">
        <v>123</v>
      </c>
      <c r="F220" s="17" t="s">
        <v>918</v>
      </c>
      <c r="G220">
        <v>600</v>
      </c>
      <c r="H220">
        <v>600</v>
      </c>
      <c r="I220" s="17" t="s">
        <v>145</v>
      </c>
      <c r="J220" s="17" t="s">
        <v>3105</v>
      </c>
      <c r="K220" s="17" t="s">
        <v>157</v>
      </c>
      <c r="L220" s="17" t="s">
        <v>119</v>
      </c>
      <c r="M220">
        <f>VLOOKUP(F220,'自助-6.9'!D:E,2,FALSE)</f>
        <v>600</v>
      </c>
      <c r="N220" s="20">
        <f t="shared" si="3"/>
        <v>1</v>
      </c>
    </row>
    <row r="221" spans="1:14">
      <c r="A221" s="31">
        <v>42895</v>
      </c>
      <c r="B221" s="31">
        <v>42895</v>
      </c>
      <c r="C221" s="17" t="s">
        <v>2245</v>
      </c>
      <c r="D221" s="17" t="s">
        <v>151</v>
      </c>
      <c r="E221" s="17" t="s">
        <v>130</v>
      </c>
      <c r="F221" s="17" t="s">
        <v>915</v>
      </c>
      <c r="G221">
        <v>4000</v>
      </c>
      <c r="H221">
        <v>4000</v>
      </c>
      <c r="I221" s="17" t="s">
        <v>145</v>
      </c>
      <c r="J221" s="17" t="s">
        <v>3106</v>
      </c>
      <c r="K221" s="17" t="s">
        <v>149</v>
      </c>
      <c r="L221" s="17" t="s">
        <v>113</v>
      </c>
      <c r="M221">
        <f>VLOOKUP(F221,'自助-6.9'!D:E,2,FALSE)</f>
        <v>4000</v>
      </c>
      <c r="N221" s="20">
        <f t="shared" si="3"/>
        <v>1</v>
      </c>
    </row>
    <row r="222" spans="1:14">
      <c r="A222" s="31">
        <v>42895</v>
      </c>
      <c r="B222" s="31">
        <v>42895</v>
      </c>
      <c r="C222" s="17" t="s">
        <v>3107</v>
      </c>
      <c r="D222" s="17" t="s">
        <v>151</v>
      </c>
      <c r="E222" s="17" t="s">
        <v>266</v>
      </c>
      <c r="F222" s="17" t="s">
        <v>912</v>
      </c>
      <c r="G222">
        <v>500</v>
      </c>
      <c r="H222">
        <v>500</v>
      </c>
      <c r="I222" s="17" t="s">
        <v>145</v>
      </c>
      <c r="J222" s="17" t="s">
        <v>3108</v>
      </c>
      <c r="K222" s="17" t="s">
        <v>154</v>
      </c>
      <c r="L222" s="17" t="s">
        <v>113</v>
      </c>
      <c r="M222">
        <f>VLOOKUP(F222,'自助-6.9'!D:E,2,FALSE)</f>
        <v>500</v>
      </c>
      <c r="N222" s="20">
        <f t="shared" si="3"/>
        <v>1</v>
      </c>
    </row>
    <row r="223" spans="1:14">
      <c r="A223" s="31">
        <v>42895</v>
      </c>
      <c r="B223" s="31">
        <v>42895</v>
      </c>
      <c r="C223" s="17" t="s">
        <v>3109</v>
      </c>
      <c r="D223" s="17" t="s">
        <v>151</v>
      </c>
      <c r="E223" s="17" t="s">
        <v>124</v>
      </c>
      <c r="F223" s="17" t="s">
        <v>911</v>
      </c>
      <c r="G223">
        <v>500</v>
      </c>
      <c r="H223">
        <v>500</v>
      </c>
      <c r="I223" s="17" t="s">
        <v>145</v>
      </c>
      <c r="J223" s="17" t="s">
        <v>3110</v>
      </c>
      <c r="K223" s="17" t="s">
        <v>164</v>
      </c>
      <c r="L223" s="17" t="s">
        <v>119</v>
      </c>
      <c r="M223">
        <f>VLOOKUP(F223,'自助-6.9'!D:E,2,FALSE)</f>
        <v>500</v>
      </c>
      <c r="N223" s="20">
        <f t="shared" si="3"/>
        <v>1</v>
      </c>
    </row>
    <row r="224" spans="1:14">
      <c r="A224" s="31">
        <v>42895</v>
      </c>
      <c r="B224" s="31">
        <v>42895</v>
      </c>
      <c r="C224" s="17" t="s">
        <v>2230</v>
      </c>
      <c r="D224" s="17" t="s">
        <v>151</v>
      </c>
      <c r="E224" s="17" t="s">
        <v>266</v>
      </c>
      <c r="F224" s="17" t="s">
        <v>908</v>
      </c>
      <c r="G224">
        <v>220</v>
      </c>
      <c r="H224">
        <v>220</v>
      </c>
      <c r="I224" s="17" t="s">
        <v>145</v>
      </c>
      <c r="J224" s="17" t="s">
        <v>3108</v>
      </c>
      <c r="K224" s="17" t="s">
        <v>154</v>
      </c>
      <c r="L224" s="17" t="s">
        <v>113</v>
      </c>
      <c r="M224">
        <f>VLOOKUP(F224,'自助-6.9'!D:E,2,FALSE)</f>
        <v>220</v>
      </c>
      <c r="N224" s="20">
        <f t="shared" si="3"/>
        <v>1</v>
      </c>
    </row>
    <row r="225" spans="1:14">
      <c r="A225" s="31">
        <v>42895</v>
      </c>
      <c r="B225" s="31">
        <v>42895</v>
      </c>
      <c r="C225" s="17" t="s">
        <v>305</v>
      </c>
      <c r="D225" s="17" t="s">
        <v>151</v>
      </c>
      <c r="E225" s="17" t="s">
        <v>126</v>
      </c>
      <c r="F225" s="17" t="s">
        <v>905</v>
      </c>
      <c r="G225">
        <v>50</v>
      </c>
      <c r="H225">
        <v>50</v>
      </c>
      <c r="I225" s="17" t="s">
        <v>145</v>
      </c>
      <c r="J225" s="17" t="s">
        <v>3111</v>
      </c>
      <c r="K225" s="17" t="s">
        <v>154</v>
      </c>
      <c r="L225" s="17" t="s">
        <v>113</v>
      </c>
      <c r="M225">
        <f>VLOOKUP(F225,'自助-6.9'!D:E,2,FALSE)</f>
        <v>50</v>
      </c>
      <c r="N225" s="20">
        <f t="shared" si="3"/>
        <v>1</v>
      </c>
    </row>
    <row r="226" spans="1:14">
      <c r="A226" s="31">
        <v>42895</v>
      </c>
      <c r="B226" s="31">
        <v>42895</v>
      </c>
      <c r="C226" s="17" t="s">
        <v>3112</v>
      </c>
      <c r="D226" s="17" t="s">
        <v>151</v>
      </c>
      <c r="E226" s="17" t="s">
        <v>126</v>
      </c>
      <c r="F226" s="17" t="s">
        <v>901</v>
      </c>
      <c r="G226">
        <v>635</v>
      </c>
      <c r="H226">
        <v>635</v>
      </c>
      <c r="I226" s="17" t="s">
        <v>145</v>
      </c>
      <c r="J226" s="17" t="s">
        <v>3113</v>
      </c>
      <c r="K226" s="17" t="s">
        <v>146</v>
      </c>
      <c r="L226" s="17" t="s">
        <v>119</v>
      </c>
      <c r="M226">
        <f>VLOOKUP(F226,'自助-6.9'!D:E,2,FALSE)</f>
        <v>635</v>
      </c>
      <c r="N226" s="20">
        <f t="shared" si="3"/>
        <v>1</v>
      </c>
    </row>
    <row r="227" spans="1:14">
      <c r="A227" s="31">
        <v>42895</v>
      </c>
      <c r="B227" s="31">
        <v>42895</v>
      </c>
      <c r="C227" s="17" t="s">
        <v>3114</v>
      </c>
      <c r="D227" s="17" t="s">
        <v>151</v>
      </c>
      <c r="E227" s="17" t="s">
        <v>118</v>
      </c>
      <c r="F227" s="17" t="s">
        <v>898</v>
      </c>
      <c r="G227">
        <v>2000</v>
      </c>
      <c r="H227">
        <v>2000</v>
      </c>
      <c r="I227" s="17" t="s">
        <v>145</v>
      </c>
      <c r="J227" s="17" t="s">
        <v>3115</v>
      </c>
      <c r="K227" s="17" t="s">
        <v>147</v>
      </c>
      <c r="L227" s="17" t="s">
        <v>119</v>
      </c>
      <c r="M227">
        <f>VLOOKUP(F227,'自助-6.9'!D:E,2,FALSE)</f>
        <v>2000</v>
      </c>
      <c r="N227" s="20">
        <f t="shared" si="3"/>
        <v>1</v>
      </c>
    </row>
    <row r="228" spans="1:14">
      <c r="A228" s="31">
        <v>42895</v>
      </c>
      <c r="B228" s="31">
        <v>42895</v>
      </c>
      <c r="C228" s="17" t="s">
        <v>3116</v>
      </c>
      <c r="D228" s="17" t="s">
        <v>151</v>
      </c>
      <c r="E228" s="17" t="s">
        <v>124</v>
      </c>
      <c r="F228" s="17" t="s">
        <v>895</v>
      </c>
      <c r="G228">
        <v>1100</v>
      </c>
      <c r="H228">
        <v>1100</v>
      </c>
      <c r="I228" s="17" t="s">
        <v>145</v>
      </c>
      <c r="J228" s="17" t="s">
        <v>3117</v>
      </c>
      <c r="K228" s="17" t="s">
        <v>146</v>
      </c>
      <c r="L228" s="17" t="s">
        <v>113</v>
      </c>
      <c r="M228">
        <f>VLOOKUP(F228,'自助-6.9'!D:E,2,FALSE)</f>
        <v>1100</v>
      </c>
      <c r="N228" s="20">
        <f t="shared" si="3"/>
        <v>1</v>
      </c>
    </row>
    <row r="229" spans="1:14">
      <c r="A229" s="31">
        <v>42895</v>
      </c>
      <c r="B229" s="31">
        <v>42895</v>
      </c>
      <c r="C229" s="17" t="s">
        <v>3118</v>
      </c>
      <c r="D229" s="17" t="s">
        <v>151</v>
      </c>
      <c r="E229" s="17" t="s">
        <v>116</v>
      </c>
      <c r="F229" s="17" t="s">
        <v>894</v>
      </c>
      <c r="G229">
        <v>400</v>
      </c>
      <c r="H229">
        <v>400</v>
      </c>
      <c r="I229" s="17" t="s">
        <v>145</v>
      </c>
      <c r="J229" s="17" t="s">
        <v>3119</v>
      </c>
      <c r="K229" s="17" t="s">
        <v>147</v>
      </c>
      <c r="L229" s="17" t="s">
        <v>119</v>
      </c>
      <c r="M229">
        <f>VLOOKUP(F229,'自助-6.9'!D:E,2,FALSE)</f>
        <v>400</v>
      </c>
      <c r="N229" s="20">
        <f t="shared" si="3"/>
        <v>1</v>
      </c>
    </row>
    <row r="230" spans="1:14">
      <c r="A230" s="31">
        <v>42895</v>
      </c>
      <c r="B230" s="31">
        <v>42895</v>
      </c>
      <c r="C230" s="17" t="s">
        <v>3120</v>
      </c>
      <c r="D230" s="17" t="s">
        <v>151</v>
      </c>
      <c r="E230" s="17" t="s">
        <v>112</v>
      </c>
      <c r="F230" s="17" t="s">
        <v>893</v>
      </c>
      <c r="G230">
        <v>80</v>
      </c>
      <c r="H230">
        <v>80</v>
      </c>
      <c r="I230" s="17" t="s">
        <v>145</v>
      </c>
      <c r="J230" s="17" t="s">
        <v>3121</v>
      </c>
      <c r="K230" s="17" t="s">
        <v>146</v>
      </c>
      <c r="L230" s="17" t="s">
        <v>113</v>
      </c>
      <c r="M230">
        <f>VLOOKUP(F230,'自助-6.9'!D:E,2,FALSE)</f>
        <v>80</v>
      </c>
      <c r="N230" s="20">
        <f t="shared" si="3"/>
        <v>1</v>
      </c>
    </row>
    <row r="231" spans="1:14">
      <c r="A231" s="31">
        <v>42895</v>
      </c>
      <c r="B231" s="31">
        <v>42895</v>
      </c>
      <c r="C231" s="17" t="s">
        <v>1785</v>
      </c>
      <c r="D231" s="17" t="s">
        <v>151</v>
      </c>
      <c r="E231" s="17" t="s">
        <v>142</v>
      </c>
      <c r="F231" s="17" t="s">
        <v>888</v>
      </c>
      <c r="G231">
        <v>3000</v>
      </c>
      <c r="H231">
        <v>3000</v>
      </c>
      <c r="I231" s="17" t="s">
        <v>145</v>
      </c>
      <c r="J231" s="17" t="s">
        <v>3122</v>
      </c>
      <c r="K231" s="17" t="s">
        <v>149</v>
      </c>
      <c r="L231" s="17" t="s">
        <v>113</v>
      </c>
      <c r="M231">
        <f>VLOOKUP(F231,'自助-6.9'!D:E,2,FALSE)</f>
        <v>3000</v>
      </c>
      <c r="N231" s="20">
        <f t="shared" si="3"/>
        <v>1</v>
      </c>
    </row>
    <row r="232" spans="1:14">
      <c r="A232" s="31">
        <v>42895</v>
      </c>
      <c r="B232" s="31">
        <v>42895</v>
      </c>
      <c r="C232" s="17" t="s">
        <v>3123</v>
      </c>
      <c r="D232" s="17" t="s">
        <v>151</v>
      </c>
      <c r="E232" s="17" t="s">
        <v>118</v>
      </c>
      <c r="F232" s="17" t="s">
        <v>887</v>
      </c>
      <c r="G232">
        <v>200</v>
      </c>
      <c r="H232">
        <v>200</v>
      </c>
      <c r="I232" s="17" t="s">
        <v>145</v>
      </c>
      <c r="J232" s="17" t="s">
        <v>3124</v>
      </c>
      <c r="K232" s="17" t="s">
        <v>154</v>
      </c>
      <c r="L232" s="17" t="s">
        <v>113</v>
      </c>
      <c r="M232">
        <f>VLOOKUP(F232,'自助-6.9'!D:E,2,FALSE)</f>
        <v>200</v>
      </c>
      <c r="N232" s="20">
        <f t="shared" si="3"/>
        <v>1</v>
      </c>
    </row>
    <row r="233" spans="1:14">
      <c r="A233" s="31">
        <v>42895</v>
      </c>
      <c r="B233" s="31">
        <v>42895</v>
      </c>
      <c r="C233" s="17" t="s">
        <v>3125</v>
      </c>
      <c r="D233" s="17" t="s">
        <v>151</v>
      </c>
      <c r="E233" s="17" t="s">
        <v>129</v>
      </c>
      <c r="F233" s="17" t="s">
        <v>884</v>
      </c>
      <c r="G233">
        <v>1500</v>
      </c>
      <c r="H233">
        <v>1500</v>
      </c>
      <c r="I233" s="17" t="s">
        <v>145</v>
      </c>
      <c r="J233" s="17" t="s">
        <v>3126</v>
      </c>
      <c r="K233" s="17" t="s">
        <v>265</v>
      </c>
      <c r="L233" s="17" t="s">
        <v>119</v>
      </c>
      <c r="M233">
        <f>VLOOKUP(F233,'自助-6.9'!D:E,2,FALSE)</f>
        <v>1500</v>
      </c>
      <c r="N233" s="20">
        <f t="shared" si="3"/>
        <v>1</v>
      </c>
    </row>
    <row r="234" spans="1:14">
      <c r="A234" s="31">
        <v>42895</v>
      </c>
      <c r="B234" s="31">
        <v>42895</v>
      </c>
      <c r="C234" s="17" t="s">
        <v>3127</v>
      </c>
      <c r="D234" s="17" t="s">
        <v>151</v>
      </c>
      <c r="E234" s="17" t="s">
        <v>134</v>
      </c>
      <c r="F234" s="17" t="s">
        <v>881</v>
      </c>
      <c r="G234">
        <v>100</v>
      </c>
      <c r="H234">
        <v>100</v>
      </c>
      <c r="I234" s="17" t="s">
        <v>145</v>
      </c>
      <c r="J234" s="17" t="s">
        <v>3128</v>
      </c>
      <c r="K234" s="17" t="s">
        <v>146</v>
      </c>
      <c r="L234" s="17" t="s">
        <v>113</v>
      </c>
      <c r="M234">
        <f>VLOOKUP(F234,'自助-6.9'!D:E,2,FALSE)</f>
        <v>100</v>
      </c>
      <c r="N234" s="20">
        <f t="shared" si="3"/>
        <v>1</v>
      </c>
    </row>
    <row r="235" spans="1:14">
      <c r="A235" s="31">
        <v>42895</v>
      </c>
      <c r="B235" s="31">
        <v>42895</v>
      </c>
      <c r="C235" s="17" t="s">
        <v>3129</v>
      </c>
      <c r="D235" s="17" t="s">
        <v>151</v>
      </c>
      <c r="E235" s="17" t="s">
        <v>133</v>
      </c>
      <c r="F235" s="17" t="s">
        <v>878</v>
      </c>
      <c r="G235">
        <v>600</v>
      </c>
      <c r="H235">
        <v>600</v>
      </c>
      <c r="I235" s="17" t="s">
        <v>145</v>
      </c>
      <c r="J235" s="17" t="s">
        <v>3130</v>
      </c>
      <c r="K235" s="17" t="s">
        <v>146</v>
      </c>
      <c r="L235" s="17" t="s">
        <v>119</v>
      </c>
      <c r="M235">
        <f>VLOOKUP(F235,'自助-6.9'!D:E,2,FALSE)</f>
        <v>600</v>
      </c>
      <c r="N235" s="20">
        <f t="shared" si="3"/>
        <v>1</v>
      </c>
    </row>
    <row r="236" spans="1:14">
      <c r="A236" s="31">
        <v>42895</v>
      </c>
      <c r="B236" s="31">
        <v>42895</v>
      </c>
      <c r="C236" s="17" t="s">
        <v>3131</v>
      </c>
      <c r="D236" s="17" t="s">
        <v>151</v>
      </c>
      <c r="E236" s="17" t="s">
        <v>132</v>
      </c>
      <c r="F236" s="17" t="s">
        <v>875</v>
      </c>
      <c r="G236">
        <v>50</v>
      </c>
      <c r="H236">
        <v>50</v>
      </c>
      <c r="I236" s="17" t="s">
        <v>145</v>
      </c>
      <c r="J236" s="17" t="s">
        <v>3132</v>
      </c>
      <c r="K236" s="17" t="s">
        <v>146</v>
      </c>
      <c r="L236" s="17" t="s">
        <v>113</v>
      </c>
      <c r="M236">
        <f>VLOOKUP(F236,'自助-6.9'!D:E,2,FALSE)</f>
        <v>50</v>
      </c>
      <c r="N236" s="20">
        <f t="shared" si="3"/>
        <v>1</v>
      </c>
    </row>
    <row r="237" spans="1:14">
      <c r="A237" s="31">
        <v>42895</v>
      </c>
      <c r="B237" s="31">
        <v>42895</v>
      </c>
      <c r="C237" s="17" t="s">
        <v>3133</v>
      </c>
      <c r="D237" s="17" t="s">
        <v>151</v>
      </c>
      <c r="E237" s="17" t="s">
        <v>127</v>
      </c>
      <c r="F237" s="17" t="s">
        <v>872</v>
      </c>
      <c r="G237">
        <v>1000</v>
      </c>
      <c r="H237">
        <v>1000</v>
      </c>
      <c r="I237" s="17" t="s">
        <v>145</v>
      </c>
      <c r="J237" s="17" t="s">
        <v>3134</v>
      </c>
      <c r="K237" s="17" t="s">
        <v>153</v>
      </c>
      <c r="L237" s="17" t="s">
        <v>113</v>
      </c>
      <c r="M237">
        <f>VLOOKUP(F237,'自助-6.9'!D:E,2,FALSE)</f>
        <v>1000</v>
      </c>
      <c r="N237" s="20">
        <f t="shared" si="3"/>
        <v>1</v>
      </c>
    </row>
    <row r="238" spans="1:14">
      <c r="A238" s="31">
        <v>42895</v>
      </c>
      <c r="B238" s="31">
        <v>42895</v>
      </c>
      <c r="C238" s="17" t="s">
        <v>3135</v>
      </c>
      <c r="D238" s="17" t="s">
        <v>151</v>
      </c>
      <c r="E238" s="17" t="s">
        <v>121</v>
      </c>
      <c r="F238" s="17" t="s">
        <v>871</v>
      </c>
      <c r="G238">
        <v>10</v>
      </c>
      <c r="H238">
        <v>10</v>
      </c>
      <c r="I238" s="17" t="s">
        <v>145</v>
      </c>
      <c r="J238" s="17" t="s">
        <v>3136</v>
      </c>
      <c r="K238" s="17" t="s">
        <v>160</v>
      </c>
      <c r="L238" s="17" t="s">
        <v>119</v>
      </c>
      <c r="M238">
        <f>VLOOKUP(F238,'自助-6.9'!D:E,2,FALSE)</f>
        <v>10</v>
      </c>
      <c r="N238" s="20">
        <f t="shared" si="3"/>
        <v>1</v>
      </c>
    </row>
    <row r="239" spans="1:14">
      <c r="A239" s="31">
        <v>42895</v>
      </c>
      <c r="B239" s="31">
        <v>42895</v>
      </c>
      <c r="C239" s="17" t="s">
        <v>3137</v>
      </c>
      <c r="D239" s="17" t="s">
        <v>151</v>
      </c>
      <c r="E239" s="17" t="s">
        <v>136</v>
      </c>
      <c r="F239" s="17" t="s">
        <v>868</v>
      </c>
      <c r="G239">
        <v>500</v>
      </c>
      <c r="H239">
        <v>500</v>
      </c>
      <c r="I239" s="17" t="s">
        <v>145</v>
      </c>
      <c r="J239" s="17" t="s">
        <v>3138</v>
      </c>
      <c r="K239" s="17" t="s">
        <v>163</v>
      </c>
      <c r="L239" s="17" t="s">
        <v>113</v>
      </c>
      <c r="M239">
        <f>VLOOKUP(F239,'自助-6.9'!D:E,2,FALSE)</f>
        <v>500</v>
      </c>
      <c r="N239" s="20">
        <f t="shared" si="3"/>
        <v>1</v>
      </c>
    </row>
    <row r="240" spans="1:14">
      <c r="A240" s="31">
        <v>42895</v>
      </c>
      <c r="B240" s="31">
        <v>42895</v>
      </c>
      <c r="C240" s="17" t="s">
        <v>3139</v>
      </c>
      <c r="D240" s="17" t="s">
        <v>151</v>
      </c>
      <c r="E240" s="17" t="s">
        <v>117</v>
      </c>
      <c r="F240" s="17" t="s">
        <v>865</v>
      </c>
      <c r="G240">
        <v>1000</v>
      </c>
      <c r="H240">
        <v>1000</v>
      </c>
      <c r="I240" s="17" t="s">
        <v>145</v>
      </c>
      <c r="J240" s="17" t="s">
        <v>3140</v>
      </c>
      <c r="K240" s="17" t="s">
        <v>154</v>
      </c>
      <c r="L240" s="17" t="s">
        <v>113</v>
      </c>
      <c r="M240">
        <f>VLOOKUP(F240,'自助-6.9'!D:E,2,FALSE)</f>
        <v>1000</v>
      </c>
      <c r="N240" s="20">
        <f t="shared" si="3"/>
        <v>1</v>
      </c>
    </row>
    <row r="241" spans="1:14">
      <c r="A241" s="31">
        <v>42895</v>
      </c>
      <c r="B241" s="31">
        <v>42895</v>
      </c>
      <c r="C241" s="17" t="s">
        <v>3141</v>
      </c>
      <c r="D241" s="17" t="s">
        <v>151</v>
      </c>
      <c r="E241" s="17" t="s">
        <v>131</v>
      </c>
      <c r="F241" s="17" t="s">
        <v>862</v>
      </c>
      <c r="G241">
        <v>200</v>
      </c>
      <c r="H241">
        <v>200</v>
      </c>
      <c r="I241" s="17" t="s">
        <v>145</v>
      </c>
      <c r="J241" s="17" t="s">
        <v>2732</v>
      </c>
      <c r="K241" s="17" t="s">
        <v>146</v>
      </c>
      <c r="L241" s="17" t="s">
        <v>113</v>
      </c>
      <c r="M241">
        <f>VLOOKUP(F241,'自助-6.9'!D:E,2,FALSE)</f>
        <v>200</v>
      </c>
      <c r="N241" s="20">
        <f t="shared" si="3"/>
        <v>1</v>
      </c>
    </row>
    <row r="242" spans="1:14">
      <c r="A242" s="31">
        <v>42895</v>
      </c>
      <c r="B242" s="31">
        <v>42895</v>
      </c>
      <c r="C242" s="17" t="s">
        <v>3142</v>
      </c>
      <c r="D242" s="17" t="s">
        <v>151</v>
      </c>
      <c r="E242" s="17" t="s">
        <v>130</v>
      </c>
      <c r="F242" s="17" t="s">
        <v>859</v>
      </c>
      <c r="G242">
        <v>200</v>
      </c>
      <c r="H242">
        <v>200</v>
      </c>
      <c r="I242" s="17" t="s">
        <v>145</v>
      </c>
      <c r="J242" s="17" t="s">
        <v>3143</v>
      </c>
      <c r="K242" s="17" t="s">
        <v>149</v>
      </c>
      <c r="L242" s="17" t="s">
        <v>113</v>
      </c>
      <c r="M242">
        <f>VLOOKUP(F242,'自助-6.9'!D:E,2,FALSE)</f>
        <v>200</v>
      </c>
      <c r="N242" s="20">
        <f t="shared" si="3"/>
        <v>1</v>
      </c>
    </row>
    <row r="243" spans="1:14">
      <c r="A243" s="31">
        <v>42895</v>
      </c>
      <c r="B243" s="31">
        <v>42895</v>
      </c>
      <c r="C243" s="17" t="s">
        <v>3144</v>
      </c>
      <c r="D243" s="17" t="s">
        <v>151</v>
      </c>
      <c r="E243" s="17" t="s">
        <v>260</v>
      </c>
      <c r="F243" s="17" t="s">
        <v>858</v>
      </c>
      <c r="G243">
        <v>20</v>
      </c>
      <c r="H243">
        <v>20</v>
      </c>
      <c r="I243" s="17" t="s">
        <v>145</v>
      </c>
      <c r="J243" s="17" t="s">
        <v>3145</v>
      </c>
      <c r="K243" s="17" t="s">
        <v>147</v>
      </c>
      <c r="L243" s="17" t="s">
        <v>119</v>
      </c>
      <c r="M243">
        <f>VLOOKUP(F243,'自助-6.9'!D:E,2,FALSE)</f>
        <v>20</v>
      </c>
      <c r="N243" s="20">
        <f t="shared" si="3"/>
        <v>1</v>
      </c>
    </row>
    <row r="244" spans="1:14">
      <c r="A244" s="31">
        <v>42895</v>
      </c>
      <c r="B244" s="31">
        <v>42895</v>
      </c>
      <c r="C244" s="17" t="s">
        <v>3146</v>
      </c>
      <c r="D244" s="17" t="s">
        <v>151</v>
      </c>
      <c r="E244" s="17" t="s">
        <v>114</v>
      </c>
      <c r="F244" s="17" t="s">
        <v>855</v>
      </c>
      <c r="G244">
        <v>20</v>
      </c>
      <c r="H244">
        <v>20</v>
      </c>
      <c r="I244" s="17" t="s">
        <v>145</v>
      </c>
      <c r="J244" s="17" t="s">
        <v>3147</v>
      </c>
      <c r="K244" s="17" t="s">
        <v>154</v>
      </c>
      <c r="L244" s="17" t="s">
        <v>113</v>
      </c>
      <c r="M244">
        <f>VLOOKUP(F244,'自助-6.9'!D:E,2,FALSE)</f>
        <v>20</v>
      </c>
      <c r="N244" s="20">
        <f t="shared" si="3"/>
        <v>1</v>
      </c>
    </row>
    <row r="245" spans="1:14">
      <c r="A245" s="31">
        <v>42895</v>
      </c>
      <c r="B245" s="31">
        <v>42895</v>
      </c>
      <c r="C245" s="17" t="s">
        <v>3148</v>
      </c>
      <c r="D245" s="17" t="s">
        <v>151</v>
      </c>
      <c r="E245" s="17" t="s">
        <v>260</v>
      </c>
      <c r="F245" s="17" t="s">
        <v>852</v>
      </c>
      <c r="G245">
        <v>500</v>
      </c>
      <c r="H245">
        <v>500</v>
      </c>
      <c r="I245" s="17" t="s">
        <v>145</v>
      </c>
      <c r="J245" s="17" t="s">
        <v>3149</v>
      </c>
      <c r="K245" s="17" t="s">
        <v>152</v>
      </c>
      <c r="L245" s="17" t="s">
        <v>119</v>
      </c>
      <c r="M245">
        <f>VLOOKUP(F245,'自助-6.9'!D:E,2,FALSE)</f>
        <v>500</v>
      </c>
      <c r="N245" s="20">
        <f t="shared" si="3"/>
        <v>1</v>
      </c>
    </row>
    <row r="246" spans="1:14">
      <c r="A246" s="31">
        <v>42895</v>
      </c>
      <c r="B246" s="31">
        <v>42895</v>
      </c>
      <c r="C246" s="17" t="s">
        <v>3150</v>
      </c>
      <c r="D246" s="17" t="s">
        <v>151</v>
      </c>
      <c r="E246" s="17" t="s">
        <v>135</v>
      </c>
      <c r="F246" s="17" t="s">
        <v>849</v>
      </c>
      <c r="G246">
        <v>2650</v>
      </c>
      <c r="H246">
        <v>2650</v>
      </c>
      <c r="I246" s="17" t="s">
        <v>145</v>
      </c>
      <c r="J246" s="17" t="s">
        <v>3151</v>
      </c>
      <c r="K246" s="17" t="s">
        <v>149</v>
      </c>
      <c r="L246" s="17" t="s">
        <v>113</v>
      </c>
      <c r="M246">
        <f>VLOOKUP(F246,'自助-6.9'!D:E,2,FALSE)</f>
        <v>2650</v>
      </c>
      <c r="N246" s="20">
        <f t="shared" si="3"/>
        <v>1</v>
      </c>
    </row>
    <row r="247" spans="1:14">
      <c r="A247" s="31">
        <v>42895</v>
      </c>
      <c r="B247" s="31">
        <v>42895</v>
      </c>
      <c r="C247" s="17" t="s">
        <v>3152</v>
      </c>
      <c r="D247" s="17" t="s">
        <v>151</v>
      </c>
      <c r="E247" s="17" t="s">
        <v>262</v>
      </c>
      <c r="F247" s="17" t="s">
        <v>846</v>
      </c>
      <c r="G247">
        <v>3000</v>
      </c>
      <c r="H247">
        <v>3000</v>
      </c>
      <c r="I247" s="17" t="s">
        <v>145</v>
      </c>
      <c r="J247" s="17" t="s">
        <v>2993</v>
      </c>
      <c r="K247" s="17" t="s">
        <v>152</v>
      </c>
      <c r="L247" s="17" t="s">
        <v>119</v>
      </c>
      <c r="M247">
        <f>VLOOKUP(F247,'自助-6.9'!D:E,2,FALSE)</f>
        <v>3000</v>
      </c>
      <c r="N247" s="20">
        <f t="shared" si="3"/>
        <v>1</v>
      </c>
    </row>
    <row r="248" spans="1:14">
      <c r="A248" s="31">
        <v>42895</v>
      </c>
      <c r="B248" s="31">
        <v>42895</v>
      </c>
      <c r="C248" s="17" t="s">
        <v>3153</v>
      </c>
      <c r="D248" s="17" t="s">
        <v>151</v>
      </c>
      <c r="E248" s="17" t="s">
        <v>131</v>
      </c>
      <c r="F248" s="17" t="s">
        <v>845</v>
      </c>
      <c r="G248">
        <v>500</v>
      </c>
      <c r="H248">
        <v>500</v>
      </c>
      <c r="I248" s="17" t="s">
        <v>145</v>
      </c>
      <c r="J248" s="17" t="s">
        <v>3154</v>
      </c>
      <c r="K248" s="17" t="s">
        <v>161</v>
      </c>
      <c r="L248" s="17" t="s">
        <v>119</v>
      </c>
      <c r="M248">
        <f>VLOOKUP(F248,'自助-6.9'!D:E,2,FALSE)</f>
        <v>500</v>
      </c>
      <c r="N248" s="20">
        <f t="shared" si="3"/>
        <v>1</v>
      </c>
    </row>
    <row r="249" spans="1:14">
      <c r="A249" s="31">
        <v>42895</v>
      </c>
      <c r="B249" s="31">
        <v>42895</v>
      </c>
      <c r="C249" s="17" t="s">
        <v>3155</v>
      </c>
      <c r="D249" s="17" t="s">
        <v>151</v>
      </c>
      <c r="E249" s="17" t="s">
        <v>118</v>
      </c>
      <c r="F249" s="17" t="s">
        <v>843</v>
      </c>
      <c r="G249">
        <v>3000</v>
      </c>
      <c r="H249">
        <v>3000</v>
      </c>
      <c r="I249" s="17" t="s">
        <v>145</v>
      </c>
      <c r="J249" s="17" t="s">
        <v>3156</v>
      </c>
      <c r="K249" s="17" t="s">
        <v>164</v>
      </c>
      <c r="L249" s="17" t="s">
        <v>119</v>
      </c>
      <c r="M249">
        <f>VLOOKUP(F249,'自助-6.9'!D:E,2,FALSE)</f>
        <v>3000</v>
      </c>
      <c r="N249" s="20">
        <f t="shared" si="3"/>
        <v>1</v>
      </c>
    </row>
    <row r="250" spans="1:14">
      <c r="A250" s="31">
        <v>42895</v>
      </c>
      <c r="B250" s="31">
        <v>42895</v>
      </c>
      <c r="C250" s="17" t="s">
        <v>3157</v>
      </c>
      <c r="D250" s="17" t="s">
        <v>151</v>
      </c>
      <c r="E250" s="17" t="s">
        <v>125</v>
      </c>
      <c r="F250" s="17" t="s">
        <v>840</v>
      </c>
      <c r="G250">
        <v>1000</v>
      </c>
      <c r="H250">
        <v>1000</v>
      </c>
      <c r="I250" s="17" t="s">
        <v>145</v>
      </c>
      <c r="J250" s="17" t="s">
        <v>3158</v>
      </c>
      <c r="K250" s="17" t="s">
        <v>146</v>
      </c>
      <c r="L250" s="17" t="s">
        <v>113</v>
      </c>
      <c r="M250">
        <f>VLOOKUP(F250,'自助-6.9'!D:E,2,FALSE)</f>
        <v>1000</v>
      </c>
      <c r="N250" s="20">
        <f t="shared" si="3"/>
        <v>1</v>
      </c>
    </row>
    <row r="251" spans="1:14">
      <c r="A251" s="31">
        <v>42895</v>
      </c>
      <c r="B251" s="31">
        <v>42895</v>
      </c>
      <c r="C251" s="17" t="s">
        <v>3159</v>
      </c>
      <c r="D251" s="17" t="s">
        <v>151</v>
      </c>
      <c r="E251" s="17" t="s">
        <v>132</v>
      </c>
      <c r="F251" s="17" t="s">
        <v>837</v>
      </c>
      <c r="G251">
        <v>200</v>
      </c>
      <c r="H251">
        <v>200</v>
      </c>
      <c r="I251" s="17" t="s">
        <v>145</v>
      </c>
      <c r="J251" s="17" t="s">
        <v>3160</v>
      </c>
      <c r="K251" s="17" t="s">
        <v>265</v>
      </c>
      <c r="L251" s="17" t="s">
        <v>113</v>
      </c>
      <c r="M251">
        <f>VLOOKUP(F251,'自助-6.9'!D:E,2,FALSE)</f>
        <v>200</v>
      </c>
      <c r="N251" s="20">
        <f t="shared" si="3"/>
        <v>1</v>
      </c>
    </row>
    <row r="252" spans="1:14">
      <c r="A252" s="31">
        <v>42895</v>
      </c>
      <c r="B252" s="31">
        <v>42895</v>
      </c>
      <c r="C252" s="17" t="s">
        <v>3161</v>
      </c>
      <c r="D252" s="17" t="s">
        <v>151</v>
      </c>
      <c r="E252" s="17" t="s">
        <v>131</v>
      </c>
      <c r="F252" s="17" t="s">
        <v>834</v>
      </c>
      <c r="G252">
        <v>50</v>
      </c>
      <c r="H252">
        <v>50</v>
      </c>
      <c r="I252" s="17" t="s">
        <v>145</v>
      </c>
      <c r="J252" s="17" t="s">
        <v>3162</v>
      </c>
      <c r="K252" s="17" t="s">
        <v>153</v>
      </c>
      <c r="L252" s="17" t="s">
        <v>113</v>
      </c>
      <c r="M252">
        <f>VLOOKUP(F252,'自助-6.9'!D:E,2,FALSE)</f>
        <v>50</v>
      </c>
      <c r="N252" s="20">
        <f t="shared" si="3"/>
        <v>1</v>
      </c>
    </row>
    <row r="253" spans="1:14">
      <c r="A253" s="31">
        <v>42895</v>
      </c>
      <c r="B253" s="31">
        <v>42895</v>
      </c>
      <c r="C253" s="17" t="s">
        <v>3163</v>
      </c>
      <c r="D253" s="17" t="s">
        <v>151</v>
      </c>
      <c r="E253" s="17" t="s">
        <v>112</v>
      </c>
      <c r="F253" s="17" t="s">
        <v>831</v>
      </c>
      <c r="G253">
        <v>1000</v>
      </c>
      <c r="H253">
        <v>1000</v>
      </c>
      <c r="I253" s="17" t="s">
        <v>145</v>
      </c>
      <c r="J253" s="17" t="s">
        <v>3164</v>
      </c>
      <c r="K253" s="17" t="s">
        <v>152</v>
      </c>
      <c r="L253" s="17" t="s">
        <v>119</v>
      </c>
      <c r="M253">
        <f>VLOOKUP(F253,'自助-6.9'!D:E,2,FALSE)</f>
        <v>1000</v>
      </c>
      <c r="N253" s="20">
        <f t="shared" si="3"/>
        <v>1</v>
      </c>
    </row>
    <row r="254" spans="1:14">
      <c r="A254" s="31">
        <v>42895</v>
      </c>
      <c r="B254" s="31">
        <v>42895</v>
      </c>
      <c r="C254" s="17" t="s">
        <v>3165</v>
      </c>
      <c r="D254" s="17" t="s">
        <v>151</v>
      </c>
      <c r="E254" s="17" t="s">
        <v>137</v>
      </c>
      <c r="F254" s="17" t="s">
        <v>828</v>
      </c>
      <c r="G254">
        <v>300</v>
      </c>
      <c r="H254">
        <v>300</v>
      </c>
      <c r="I254" s="17" t="s">
        <v>145</v>
      </c>
      <c r="J254" s="17" t="s">
        <v>3166</v>
      </c>
      <c r="K254" s="17" t="s">
        <v>154</v>
      </c>
      <c r="L254" s="17" t="s">
        <v>113</v>
      </c>
      <c r="M254">
        <f>VLOOKUP(F254,'自助-6.9'!D:E,2,FALSE)</f>
        <v>300</v>
      </c>
      <c r="N254" s="20">
        <f t="shared" si="3"/>
        <v>1</v>
      </c>
    </row>
    <row r="255" spans="1:14">
      <c r="A255" s="31">
        <v>42895</v>
      </c>
      <c r="B255" s="31">
        <v>42895</v>
      </c>
      <c r="C255" s="17" t="s">
        <v>3167</v>
      </c>
      <c r="D255" s="17" t="s">
        <v>151</v>
      </c>
      <c r="E255" s="17" t="s">
        <v>260</v>
      </c>
      <c r="F255" s="17" t="s">
        <v>827</v>
      </c>
      <c r="G255">
        <v>8893</v>
      </c>
      <c r="H255">
        <v>8893</v>
      </c>
      <c r="I255" s="17" t="s">
        <v>145</v>
      </c>
      <c r="J255" s="17" t="s">
        <v>3168</v>
      </c>
      <c r="K255" s="17" t="s">
        <v>154</v>
      </c>
      <c r="L255" s="17" t="s">
        <v>113</v>
      </c>
      <c r="M255">
        <f>VLOOKUP(F255,'自助-6.9'!D:E,2,FALSE)</f>
        <v>8893</v>
      </c>
      <c r="N255" s="20">
        <f t="shared" si="3"/>
        <v>1</v>
      </c>
    </row>
    <row r="256" spans="1:14">
      <c r="A256" s="31">
        <v>42895</v>
      </c>
      <c r="B256" s="31">
        <v>42895</v>
      </c>
      <c r="C256" s="17" t="s">
        <v>3169</v>
      </c>
      <c r="D256" s="17" t="s">
        <v>151</v>
      </c>
      <c r="E256" s="17" t="s">
        <v>124</v>
      </c>
      <c r="F256" s="17" t="s">
        <v>823</v>
      </c>
      <c r="G256">
        <v>20</v>
      </c>
      <c r="H256">
        <v>20</v>
      </c>
      <c r="I256" s="17" t="s">
        <v>145</v>
      </c>
      <c r="J256" s="17" t="s">
        <v>3170</v>
      </c>
      <c r="K256" s="17" t="s">
        <v>154</v>
      </c>
      <c r="L256" s="17" t="s">
        <v>113</v>
      </c>
      <c r="M256">
        <f>VLOOKUP(F256,'自助-6.9'!D:E,2,FALSE)</f>
        <v>20</v>
      </c>
      <c r="N256" s="20">
        <f t="shared" si="3"/>
        <v>1</v>
      </c>
    </row>
    <row r="257" spans="1:14">
      <c r="A257" s="31">
        <v>42895</v>
      </c>
      <c r="B257" s="31">
        <v>42895</v>
      </c>
      <c r="C257" s="17" t="s">
        <v>3171</v>
      </c>
      <c r="D257" s="17" t="s">
        <v>151</v>
      </c>
      <c r="E257" s="17" t="s">
        <v>141</v>
      </c>
      <c r="F257" s="17" t="s">
        <v>818</v>
      </c>
      <c r="G257">
        <v>200</v>
      </c>
      <c r="H257">
        <v>200</v>
      </c>
      <c r="I257" s="17" t="s">
        <v>145</v>
      </c>
      <c r="J257" s="17" t="s">
        <v>3172</v>
      </c>
      <c r="K257" s="17" t="s">
        <v>153</v>
      </c>
      <c r="L257" s="17" t="s">
        <v>113</v>
      </c>
      <c r="M257">
        <f>VLOOKUP(F257,'自助-6.9'!D:E,2,FALSE)</f>
        <v>200</v>
      </c>
      <c r="N257" s="20">
        <f t="shared" si="3"/>
        <v>1</v>
      </c>
    </row>
    <row r="258" spans="1:14">
      <c r="A258" s="31">
        <v>42895</v>
      </c>
      <c r="B258" s="31">
        <v>42895</v>
      </c>
      <c r="C258" s="17" t="s">
        <v>3173</v>
      </c>
      <c r="D258" s="17" t="s">
        <v>151</v>
      </c>
      <c r="E258" s="17" t="s">
        <v>126</v>
      </c>
      <c r="F258" s="17" t="s">
        <v>813</v>
      </c>
      <c r="G258">
        <v>1000</v>
      </c>
      <c r="H258">
        <v>1000</v>
      </c>
      <c r="I258" s="17" t="s">
        <v>145</v>
      </c>
      <c r="J258" s="17" t="s">
        <v>3174</v>
      </c>
      <c r="K258" s="17" t="s">
        <v>152</v>
      </c>
      <c r="L258" s="17" t="s">
        <v>119</v>
      </c>
      <c r="M258">
        <f>VLOOKUP(F258,'自助-6.9'!D:E,2,FALSE)</f>
        <v>1000</v>
      </c>
      <c r="N258" s="20">
        <f t="shared" ref="N258:N321" si="4">IF(G258=M258,1,0)</f>
        <v>1</v>
      </c>
    </row>
    <row r="259" spans="1:14">
      <c r="A259" s="31">
        <v>42895</v>
      </c>
      <c r="B259" s="31">
        <v>42895</v>
      </c>
      <c r="C259" s="17" t="s">
        <v>3175</v>
      </c>
      <c r="D259" s="17" t="s">
        <v>151</v>
      </c>
      <c r="E259" s="17" t="s">
        <v>133</v>
      </c>
      <c r="F259" s="17" t="s">
        <v>810</v>
      </c>
      <c r="G259">
        <v>400</v>
      </c>
      <c r="H259">
        <v>400</v>
      </c>
      <c r="I259" s="17" t="s">
        <v>145</v>
      </c>
      <c r="J259" s="17" t="s">
        <v>3176</v>
      </c>
      <c r="K259" s="17" t="s">
        <v>165</v>
      </c>
      <c r="L259" s="17" t="s">
        <v>119</v>
      </c>
      <c r="M259">
        <f>VLOOKUP(F259,'自助-6.9'!D:E,2,FALSE)</f>
        <v>400</v>
      </c>
      <c r="N259" s="20">
        <f t="shared" si="4"/>
        <v>1</v>
      </c>
    </row>
    <row r="260" spans="1:14">
      <c r="A260" s="31">
        <v>42895</v>
      </c>
      <c r="B260" s="31">
        <v>42895</v>
      </c>
      <c r="C260" s="17" t="s">
        <v>3177</v>
      </c>
      <c r="D260" s="17" t="s">
        <v>151</v>
      </c>
      <c r="E260" s="17" t="s">
        <v>128</v>
      </c>
      <c r="F260" s="17" t="s">
        <v>807</v>
      </c>
      <c r="G260">
        <v>1500</v>
      </c>
      <c r="H260">
        <v>1500</v>
      </c>
      <c r="I260" s="17" t="s">
        <v>145</v>
      </c>
      <c r="J260" s="17" t="s">
        <v>3178</v>
      </c>
      <c r="K260" s="17" t="s">
        <v>167</v>
      </c>
      <c r="L260" s="17" t="s">
        <v>113</v>
      </c>
      <c r="M260">
        <f>VLOOKUP(F260,'自助-6.9'!D:E,2,FALSE)</f>
        <v>1500</v>
      </c>
      <c r="N260" s="20">
        <f t="shared" si="4"/>
        <v>1</v>
      </c>
    </row>
    <row r="261" spans="1:14">
      <c r="A261" s="31">
        <v>42895</v>
      </c>
      <c r="B261" s="31">
        <v>42895</v>
      </c>
      <c r="C261" s="17" t="s">
        <v>3179</v>
      </c>
      <c r="D261" s="17" t="s">
        <v>151</v>
      </c>
      <c r="E261" s="17" t="s">
        <v>130</v>
      </c>
      <c r="F261" s="17" t="s">
        <v>804</v>
      </c>
      <c r="G261">
        <v>1000</v>
      </c>
      <c r="H261">
        <v>1000</v>
      </c>
      <c r="I261" s="17" t="s">
        <v>145</v>
      </c>
      <c r="J261" s="17" t="s">
        <v>3180</v>
      </c>
      <c r="K261" s="17" t="s">
        <v>146</v>
      </c>
      <c r="L261" s="17" t="s">
        <v>113</v>
      </c>
      <c r="M261">
        <f>VLOOKUP(F261,'自助-6.9'!D:E,2,FALSE)</f>
        <v>1000</v>
      </c>
      <c r="N261" s="20">
        <f t="shared" si="4"/>
        <v>1</v>
      </c>
    </row>
    <row r="262" spans="1:14">
      <c r="A262" s="31">
        <v>42895</v>
      </c>
      <c r="B262" s="31">
        <v>42895</v>
      </c>
      <c r="C262" s="17" t="s">
        <v>3181</v>
      </c>
      <c r="D262" s="17" t="s">
        <v>151</v>
      </c>
      <c r="E262" s="17" t="s">
        <v>131</v>
      </c>
      <c r="F262" s="17" t="s">
        <v>801</v>
      </c>
      <c r="G262">
        <v>200</v>
      </c>
      <c r="H262">
        <v>200</v>
      </c>
      <c r="I262" s="17" t="s">
        <v>145</v>
      </c>
      <c r="J262" s="17" t="s">
        <v>3182</v>
      </c>
      <c r="K262" s="17" t="s">
        <v>154</v>
      </c>
      <c r="L262" s="17" t="s">
        <v>113</v>
      </c>
      <c r="M262">
        <f>VLOOKUP(F262,'自助-6.9'!D:E,2,FALSE)</f>
        <v>200</v>
      </c>
      <c r="N262" s="20">
        <f t="shared" si="4"/>
        <v>1</v>
      </c>
    </row>
    <row r="263" spans="1:14">
      <c r="A263" s="31">
        <v>42895</v>
      </c>
      <c r="B263" s="31">
        <v>42895</v>
      </c>
      <c r="C263" s="17" t="s">
        <v>3183</v>
      </c>
      <c r="D263" s="17" t="s">
        <v>151</v>
      </c>
      <c r="E263" s="17" t="s">
        <v>126</v>
      </c>
      <c r="F263" s="17" t="s">
        <v>798</v>
      </c>
      <c r="G263">
        <v>500</v>
      </c>
      <c r="H263">
        <v>500</v>
      </c>
      <c r="I263" s="17" t="s">
        <v>145</v>
      </c>
      <c r="J263" s="17" t="s">
        <v>3184</v>
      </c>
      <c r="K263" s="17" t="s">
        <v>162</v>
      </c>
      <c r="L263" s="17" t="s">
        <v>113</v>
      </c>
      <c r="M263">
        <f>VLOOKUP(F263,'自助-6.9'!D:E,2,FALSE)</f>
        <v>500</v>
      </c>
      <c r="N263" s="20">
        <f t="shared" si="4"/>
        <v>1</v>
      </c>
    </row>
    <row r="264" spans="1:14">
      <c r="A264" s="31">
        <v>42895</v>
      </c>
      <c r="B264" s="31">
        <v>42895</v>
      </c>
      <c r="C264" s="17" t="s">
        <v>3185</v>
      </c>
      <c r="D264" s="17" t="s">
        <v>151</v>
      </c>
      <c r="E264" s="17" t="s">
        <v>137</v>
      </c>
      <c r="F264" s="17" t="s">
        <v>795</v>
      </c>
      <c r="G264">
        <v>100</v>
      </c>
      <c r="H264">
        <v>100</v>
      </c>
      <c r="I264" s="17" t="s">
        <v>145</v>
      </c>
      <c r="J264" s="17" t="s">
        <v>3186</v>
      </c>
      <c r="K264" s="17" t="s">
        <v>146</v>
      </c>
      <c r="L264" s="17" t="s">
        <v>119</v>
      </c>
      <c r="M264">
        <f>VLOOKUP(F264,'自助-6.9'!D:E,2,FALSE)</f>
        <v>100</v>
      </c>
      <c r="N264" s="20">
        <f t="shared" si="4"/>
        <v>1</v>
      </c>
    </row>
    <row r="265" spans="1:14">
      <c r="A265" s="31">
        <v>42895</v>
      </c>
      <c r="B265" s="31">
        <v>42895</v>
      </c>
      <c r="C265" s="17" t="s">
        <v>3187</v>
      </c>
      <c r="D265" s="17" t="s">
        <v>151</v>
      </c>
      <c r="E265" s="17" t="s">
        <v>136</v>
      </c>
      <c r="F265" s="17" t="s">
        <v>792</v>
      </c>
      <c r="G265">
        <v>30</v>
      </c>
      <c r="H265">
        <v>30</v>
      </c>
      <c r="I265" s="17" t="s">
        <v>145</v>
      </c>
      <c r="J265" s="17" t="s">
        <v>3188</v>
      </c>
      <c r="K265" s="17" t="s">
        <v>166</v>
      </c>
      <c r="L265" s="17" t="s">
        <v>119</v>
      </c>
      <c r="M265">
        <f>VLOOKUP(F265,'自助-6.9'!D:E,2,FALSE)</f>
        <v>30</v>
      </c>
      <c r="N265" s="20">
        <f t="shared" si="4"/>
        <v>1</v>
      </c>
    </row>
    <row r="266" spans="1:14">
      <c r="A266" s="31">
        <v>42895</v>
      </c>
      <c r="B266" s="31">
        <v>42895</v>
      </c>
      <c r="C266" s="17" t="s">
        <v>3189</v>
      </c>
      <c r="D266" s="17" t="s">
        <v>151</v>
      </c>
      <c r="E266" s="17" t="s">
        <v>123</v>
      </c>
      <c r="F266" s="17" t="s">
        <v>790</v>
      </c>
      <c r="G266">
        <v>1000</v>
      </c>
      <c r="H266">
        <v>1000</v>
      </c>
      <c r="I266" s="17" t="s">
        <v>145</v>
      </c>
      <c r="J266" s="17" t="s">
        <v>3190</v>
      </c>
      <c r="K266" s="17" t="s">
        <v>149</v>
      </c>
      <c r="L266" s="17" t="s">
        <v>113</v>
      </c>
      <c r="M266">
        <f>VLOOKUP(F266,'自助-6.9'!D:E,2,FALSE)</f>
        <v>1000</v>
      </c>
      <c r="N266" s="20">
        <f t="shared" si="4"/>
        <v>1</v>
      </c>
    </row>
    <row r="267" spans="1:14">
      <c r="A267" s="31">
        <v>42895</v>
      </c>
      <c r="B267" s="31">
        <v>42895</v>
      </c>
      <c r="C267" s="17" t="s">
        <v>3191</v>
      </c>
      <c r="D267" s="17" t="s">
        <v>151</v>
      </c>
      <c r="E267" s="17" t="s">
        <v>215</v>
      </c>
      <c r="F267" s="17" t="s">
        <v>787</v>
      </c>
      <c r="G267">
        <v>400</v>
      </c>
      <c r="H267">
        <v>400</v>
      </c>
      <c r="I267" s="17" t="s">
        <v>145</v>
      </c>
      <c r="J267" s="17" t="s">
        <v>3166</v>
      </c>
      <c r="K267" s="17" t="s">
        <v>154</v>
      </c>
      <c r="L267" s="17" t="s">
        <v>113</v>
      </c>
      <c r="M267">
        <f>VLOOKUP(F267,'自助-6.9'!D:E,2,FALSE)</f>
        <v>400</v>
      </c>
      <c r="N267" s="20">
        <f t="shared" si="4"/>
        <v>1</v>
      </c>
    </row>
    <row r="268" spans="1:14">
      <c r="A268" s="31">
        <v>42895</v>
      </c>
      <c r="B268" s="31">
        <v>42895</v>
      </c>
      <c r="C268" s="17" t="s">
        <v>3192</v>
      </c>
      <c r="D268" s="17" t="s">
        <v>151</v>
      </c>
      <c r="E268" s="17" t="s">
        <v>126</v>
      </c>
      <c r="F268" s="17" t="s">
        <v>784</v>
      </c>
      <c r="G268">
        <v>2000</v>
      </c>
      <c r="H268">
        <v>2000</v>
      </c>
      <c r="I268" s="17" t="s">
        <v>145</v>
      </c>
      <c r="J268" s="17" t="s">
        <v>3193</v>
      </c>
      <c r="K268" s="17" t="s">
        <v>264</v>
      </c>
      <c r="L268" s="17" t="s">
        <v>119</v>
      </c>
      <c r="M268">
        <f>VLOOKUP(F268,'自助-6.9'!D:E,2,FALSE)</f>
        <v>2000</v>
      </c>
      <c r="N268" s="20">
        <f t="shared" si="4"/>
        <v>1</v>
      </c>
    </row>
    <row r="269" spans="1:14">
      <c r="A269" s="31">
        <v>42895</v>
      </c>
      <c r="B269" s="31">
        <v>42895</v>
      </c>
      <c r="C269" s="17" t="s">
        <v>3194</v>
      </c>
      <c r="D269" s="17" t="s">
        <v>151</v>
      </c>
      <c r="E269" s="17" t="s">
        <v>133</v>
      </c>
      <c r="F269" s="17" t="s">
        <v>782</v>
      </c>
      <c r="G269">
        <v>770</v>
      </c>
      <c r="H269">
        <v>770</v>
      </c>
      <c r="I269" s="17" t="s">
        <v>145</v>
      </c>
      <c r="J269" s="17" t="s">
        <v>3195</v>
      </c>
      <c r="K269" s="17" t="s">
        <v>160</v>
      </c>
      <c r="L269" s="17" t="s">
        <v>119</v>
      </c>
      <c r="M269">
        <f>VLOOKUP(F269,'自助-6.9'!D:E,2,FALSE)</f>
        <v>770</v>
      </c>
      <c r="N269" s="20">
        <f t="shared" si="4"/>
        <v>1</v>
      </c>
    </row>
    <row r="270" spans="1:14">
      <c r="A270" s="31">
        <v>42895</v>
      </c>
      <c r="B270" s="31">
        <v>42895</v>
      </c>
      <c r="C270" s="17" t="s">
        <v>3196</v>
      </c>
      <c r="D270" s="17" t="s">
        <v>151</v>
      </c>
      <c r="E270" s="17" t="s">
        <v>126</v>
      </c>
      <c r="F270" s="17" t="s">
        <v>779</v>
      </c>
      <c r="G270">
        <v>1200</v>
      </c>
      <c r="H270">
        <v>1200</v>
      </c>
      <c r="I270" s="17" t="s">
        <v>145</v>
      </c>
      <c r="J270" s="17" t="s">
        <v>3197</v>
      </c>
      <c r="K270" s="17" t="s">
        <v>154</v>
      </c>
      <c r="L270" s="17" t="s">
        <v>113</v>
      </c>
      <c r="M270">
        <f>VLOOKUP(F270,'自助-6.9'!D:E,2,FALSE)</f>
        <v>1200</v>
      </c>
      <c r="N270" s="20">
        <f t="shared" si="4"/>
        <v>1</v>
      </c>
    </row>
    <row r="271" spans="1:14">
      <c r="A271" s="31">
        <v>42895</v>
      </c>
      <c r="B271" s="31">
        <v>42895</v>
      </c>
      <c r="C271" s="17" t="s">
        <v>3198</v>
      </c>
      <c r="D271" s="17" t="s">
        <v>151</v>
      </c>
      <c r="E271" s="17" t="s">
        <v>114</v>
      </c>
      <c r="F271" s="17" t="s">
        <v>776</v>
      </c>
      <c r="G271">
        <v>1000</v>
      </c>
      <c r="H271">
        <v>1000</v>
      </c>
      <c r="I271" s="17" t="s">
        <v>145</v>
      </c>
      <c r="J271" s="17" t="s">
        <v>3199</v>
      </c>
      <c r="K271" s="17" t="s">
        <v>152</v>
      </c>
      <c r="L271" s="17" t="s">
        <v>119</v>
      </c>
      <c r="M271">
        <f>VLOOKUP(F271,'自助-6.9'!D:E,2,FALSE)</f>
        <v>1000</v>
      </c>
      <c r="N271" s="20">
        <f t="shared" si="4"/>
        <v>1</v>
      </c>
    </row>
    <row r="272" spans="1:14">
      <c r="A272" s="31">
        <v>42895</v>
      </c>
      <c r="B272" s="31">
        <v>42895</v>
      </c>
      <c r="C272" s="17" t="s">
        <v>3200</v>
      </c>
      <c r="D272" s="17" t="s">
        <v>151</v>
      </c>
      <c r="E272" s="17" t="s">
        <v>125</v>
      </c>
      <c r="F272" s="17" t="s">
        <v>773</v>
      </c>
      <c r="G272">
        <v>800</v>
      </c>
      <c r="H272">
        <v>800</v>
      </c>
      <c r="I272" s="17" t="s">
        <v>145</v>
      </c>
      <c r="J272" s="17" t="s">
        <v>3201</v>
      </c>
      <c r="K272" s="17" t="s">
        <v>163</v>
      </c>
      <c r="L272" s="17" t="s">
        <v>113</v>
      </c>
      <c r="M272">
        <f>VLOOKUP(F272,'自助-6.9'!D:E,2,FALSE)</f>
        <v>800</v>
      </c>
      <c r="N272" s="20">
        <f t="shared" si="4"/>
        <v>1</v>
      </c>
    </row>
    <row r="273" spans="1:14">
      <c r="A273" s="31">
        <v>42895</v>
      </c>
      <c r="B273" s="31">
        <v>42895</v>
      </c>
      <c r="C273" s="17" t="s">
        <v>3202</v>
      </c>
      <c r="D273" s="17" t="s">
        <v>151</v>
      </c>
      <c r="E273" s="17" t="s">
        <v>137</v>
      </c>
      <c r="F273" s="17" t="s">
        <v>770</v>
      </c>
      <c r="G273">
        <v>1000</v>
      </c>
      <c r="H273">
        <v>1000</v>
      </c>
      <c r="I273" s="17" t="s">
        <v>145</v>
      </c>
      <c r="J273" s="17" t="s">
        <v>3203</v>
      </c>
      <c r="K273" s="17" t="s">
        <v>154</v>
      </c>
      <c r="L273" s="17" t="s">
        <v>113</v>
      </c>
      <c r="M273">
        <f>VLOOKUP(F273,'自助-6.9'!D:E,2,FALSE)</f>
        <v>1000</v>
      </c>
      <c r="N273" s="20">
        <f t="shared" si="4"/>
        <v>1</v>
      </c>
    </row>
    <row r="274" spans="1:14">
      <c r="A274" s="31">
        <v>42895</v>
      </c>
      <c r="B274" s="31">
        <v>42895</v>
      </c>
      <c r="C274" s="17" t="s">
        <v>308</v>
      </c>
      <c r="D274" s="17" t="s">
        <v>151</v>
      </c>
      <c r="E274" s="17" t="s">
        <v>125</v>
      </c>
      <c r="F274" s="17" t="s">
        <v>767</v>
      </c>
      <c r="G274">
        <v>1000</v>
      </c>
      <c r="H274">
        <v>1000</v>
      </c>
      <c r="I274" s="17" t="s">
        <v>145</v>
      </c>
      <c r="J274" s="17" t="s">
        <v>3204</v>
      </c>
      <c r="K274" s="17" t="s">
        <v>149</v>
      </c>
      <c r="L274" s="17" t="s">
        <v>113</v>
      </c>
      <c r="M274">
        <f>VLOOKUP(F274,'自助-6.9'!D:E,2,FALSE)</f>
        <v>1000</v>
      </c>
      <c r="N274" s="20">
        <f t="shared" si="4"/>
        <v>1</v>
      </c>
    </row>
    <row r="275" spans="1:14">
      <c r="A275" s="31">
        <v>42895</v>
      </c>
      <c r="B275" s="31">
        <v>42895</v>
      </c>
      <c r="C275" s="17" t="s">
        <v>3205</v>
      </c>
      <c r="D275" s="17" t="s">
        <v>151</v>
      </c>
      <c r="E275" s="17" t="s">
        <v>134</v>
      </c>
      <c r="F275" s="17" t="s">
        <v>764</v>
      </c>
      <c r="G275">
        <v>200</v>
      </c>
      <c r="H275">
        <v>200</v>
      </c>
      <c r="I275" s="17" t="s">
        <v>145</v>
      </c>
      <c r="J275" s="17" t="s">
        <v>3206</v>
      </c>
      <c r="K275" s="17" t="s">
        <v>150</v>
      </c>
      <c r="L275" s="17" t="s">
        <v>113</v>
      </c>
      <c r="M275">
        <f>VLOOKUP(F275,'自助-6.9'!D:E,2,FALSE)</f>
        <v>200</v>
      </c>
      <c r="N275" s="20">
        <f t="shared" si="4"/>
        <v>1</v>
      </c>
    </row>
    <row r="276" spans="1:14">
      <c r="A276" s="31">
        <v>42895</v>
      </c>
      <c r="B276" s="31">
        <v>42895</v>
      </c>
      <c r="C276" s="17" t="s">
        <v>3207</v>
      </c>
      <c r="D276" s="17" t="s">
        <v>151</v>
      </c>
      <c r="E276" s="17" t="s">
        <v>126</v>
      </c>
      <c r="F276" s="17" t="s">
        <v>761</v>
      </c>
      <c r="G276">
        <v>200</v>
      </c>
      <c r="H276">
        <v>200</v>
      </c>
      <c r="I276" s="17" t="s">
        <v>145</v>
      </c>
      <c r="J276" s="17" t="s">
        <v>3208</v>
      </c>
      <c r="K276" s="17" t="s">
        <v>3209</v>
      </c>
      <c r="L276" s="17" t="s">
        <v>113</v>
      </c>
      <c r="M276">
        <f>VLOOKUP(F276,'自助-6.9'!D:E,2,FALSE)</f>
        <v>200</v>
      </c>
      <c r="N276" s="20">
        <f t="shared" si="4"/>
        <v>1</v>
      </c>
    </row>
    <row r="277" spans="1:14">
      <c r="A277" s="31">
        <v>42895</v>
      </c>
      <c r="B277" s="31">
        <v>42895</v>
      </c>
      <c r="C277" s="17" t="s">
        <v>3210</v>
      </c>
      <c r="D277" s="17" t="s">
        <v>151</v>
      </c>
      <c r="E277" s="17" t="s">
        <v>123</v>
      </c>
      <c r="F277" s="17" t="s">
        <v>760</v>
      </c>
      <c r="G277">
        <v>2000</v>
      </c>
      <c r="H277">
        <v>2000</v>
      </c>
      <c r="I277" s="17" t="s">
        <v>145</v>
      </c>
      <c r="J277" s="17" t="s">
        <v>3211</v>
      </c>
      <c r="K277" s="17" t="s">
        <v>146</v>
      </c>
      <c r="L277" s="17" t="s">
        <v>113</v>
      </c>
      <c r="M277">
        <f>VLOOKUP(F277,'自助-6.9'!D:E,2,FALSE)</f>
        <v>2000</v>
      </c>
      <c r="N277" s="20">
        <f t="shared" si="4"/>
        <v>1</v>
      </c>
    </row>
    <row r="278" spans="1:14">
      <c r="A278" s="31">
        <v>42895</v>
      </c>
      <c r="B278" s="31">
        <v>42895</v>
      </c>
      <c r="C278" s="17" t="s">
        <v>3212</v>
      </c>
      <c r="D278" s="17" t="s">
        <v>151</v>
      </c>
      <c r="E278" s="17" t="s">
        <v>116</v>
      </c>
      <c r="F278" s="17" t="s">
        <v>757</v>
      </c>
      <c r="G278">
        <v>2000</v>
      </c>
      <c r="H278">
        <v>2000</v>
      </c>
      <c r="I278" s="17" t="s">
        <v>145</v>
      </c>
      <c r="J278" s="17" t="s">
        <v>3213</v>
      </c>
      <c r="K278" s="17" t="s">
        <v>166</v>
      </c>
      <c r="L278" s="17" t="s">
        <v>119</v>
      </c>
      <c r="M278">
        <f>VLOOKUP(F278,'自助-6.9'!D:E,2,FALSE)</f>
        <v>2000</v>
      </c>
      <c r="N278" s="20">
        <f t="shared" si="4"/>
        <v>1</v>
      </c>
    </row>
    <row r="279" spans="1:14">
      <c r="A279" s="31">
        <v>42895</v>
      </c>
      <c r="B279" s="31">
        <v>42895</v>
      </c>
      <c r="C279" s="17" t="s">
        <v>3214</v>
      </c>
      <c r="D279" s="17" t="s">
        <v>151</v>
      </c>
      <c r="E279" s="17" t="s">
        <v>117</v>
      </c>
      <c r="F279" s="17" t="s">
        <v>753</v>
      </c>
      <c r="G279">
        <v>800</v>
      </c>
      <c r="H279">
        <v>800</v>
      </c>
      <c r="I279" s="17" t="s">
        <v>145</v>
      </c>
      <c r="J279" s="17" t="s">
        <v>3215</v>
      </c>
      <c r="K279" s="17" t="s">
        <v>230</v>
      </c>
      <c r="L279" s="17" t="s">
        <v>113</v>
      </c>
      <c r="M279">
        <f>VLOOKUP(F279,'自助-6.9'!D:E,2,FALSE)</f>
        <v>800</v>
      </c>
      <c r="N279" s="20">
        <f t="shared" si="4"/>
        <v>1</v>
      </c>
    </row>
    <row r="280" spans="1:14">
      <c r="A280" s="31">
        <v>42895</v>
      </c>
      <c r="B280" s="31">
        <v>42895</v>
      </c>
      <c r="C280" s="17" t="s">
        <v>3216</v>
      </c>
      <c r="D280" s="17" t="s">
        <v>151</v>
      </c>
      <c r="E280" s="17" t="s">
        <v>118</v>
      </c>
      <c r="F280" s="17" t="s">
        <v>750</v>
      </c>
      <c r="G280">
        <v>2000</v>
      </c>
      <c r="H280">
        <v>2000</v>
      </c>
      <c r="I280" s="17" t="s">
        <v>145</v>
      </c>
      <c r="J280" s="17" t="s">
        <v>3217</v>
      </c>
      <c r="K280" s="17" t="s">
        <v>146</v>
      </c>
      <c r="L280" s="17" t="s">
        <v>113</v>
      </c>
      <c r="M280">
        <f>VLOOKUP(F280,'自助-6.9'!D:E,2,FALSE)</f>
        <v>2000</v>
      </c>
      <c r="N280" s="20">
        <f t="shared" si="4"/>
        <v>1</v>
      </c>
    </row>
    <row r="281" spans="1:14">
      <c r="A281" s="31">
        <v>42895</v>
      </c>
      <c r="B281" s="31">
        <v>42895</v>
      </c>
      <c r="C281" s="17" t="s">
        <v>3218</v>
      </c>
      <c r="D281" s="17" t="s">
        <v>151</v>
      </c>
      <c r="E281" s="17" t="s">
        <v>112</v>
      </c>
      <c r="F281" s="17" t="s">
        <v>745</v>
      </c>
      <c r="G281">
        <v>800</v>
      </c>
      <c r="H281">
        <v>800</v>
      </c>
      <c r="I281" s="17" t="s">
        <v>145</v>
      </c>
      <c r="J281" s="17" t="s">
        <v>3219</v>
      </c>
      <c r="K281" s="17" t="s">
        <v>152</v>
      </c>
      <c r="L281" s="17" t="s">
        <v>119</v>
      </c>
      <c r="M281">
        <f>VLOOKUP(F281,'自助-6.9'!D:E,2,FALSE)</f>
        <v>800</v>
      </c>
      <c r="N281" s="20">
        <f t="shared" si="4"/>
        <v>1</v>
      </c>
    </row>
    <row r="282" spans="1:14">
      <c r="A282" s="31">
        <v>42895</v>
      </c>
      <c r="B282" s="31">
        <v>42895</v>
      </c>
      <c r="C282" s="17" t="s">
        <v>3220</v>
      </c>
      <c r="D282" s="17" t="s">
        <v>151</v>
      </c>
      <c r="E282" s="17" t="s">
        <v>126</v>
      </c>
      <c r="F282" s="17" t="s">
        <v>742</v>
      </c>
      <c r="G282">
        <v>10</v>
      </c>
      <c r="H282">
        <v>10</v>
      </c>
      <c r="I282" s="17" t="s">
        <v>145</v>
      </c>
      <c r="J282" s="17" t="s">
        <v>3221</v>
      </c>
      <c r="K282" s="17" t="s">
        <v>3222</v>
      </c>
      <c r="L282" s="17" t="s">
        <v>113</v>
      </c>
      <c r="M282">
        <f>VLOOKUP(F282,'自助-6.9'!D:E,2,FALSE)</f>
        <v>10</v>
      </c>
      <c r="N282" s="20">
        <f t="shared" si="4"/>
        <v>1</v>
      </c>
    </row>
    <row r="283" spans="1:14">
      <c r="A283" s="31">
        <v>42895</v>
      </c>
      <c r="B283" s="31">
        <v>42895</v>
      </c>
      <c r="C283" s="17" t="s">
        <v>3223</v>
      </c>
      <c r="D283" s="17" t="s">
        <v>151</v>
      </c>
      <c r="E283" s="17" t="s">
        <v>114</v>
      </c>
      <c r="F283" s="17" t="s">
        <v>741</v>
      </c>
      <c r="G283">
        <v>1000</v>
      </c>
      <c r="H283">
        <v>1000</v>
      </c>
      <c r="I283" s="17" t="s">
        <v>145</v>
      </c>
      <c r="J283" s="17" t="s">
        <v>3224</v>
      </c>
      <c r="K283" s="17" t="s">
        <v>152</v>
      </c>
      <c r="L283" s="17" t="s">
        <v>119</v>
      </c>
      <c r="M283">
        <f>VLOOKUP(F283,'自助-6.9'!D:E,2,FALSE)</f>
        <v>1000</v>
      </c>
      <c r="N283" s="20">
        <f t="shared" si="4"/>
        <v>1</v>
      </c>
    </row>
    <row r="284" spans="1:14">
      <c r="A284" s="31">
        <v>42895</v>
      </c>
      <c r="B284" s="31">
        <v>42895</v>
      </c>
      <c r="C284" s="17" t="s">
        <v>3225</v>
      </c>
      <c r="D284" s="17" t="s">
        <v>151</v>
      </c>
      <c r="E284" s="17" t="s">
        <v>252</v>
      </c>
      <c r="F284" s="17" t="s">
        <v>736</v>
      </c>
      <c r="G284">
        <v>500</v>
      </c>
      <c r="H284">
        <v>500</v>
      </c>
      <c r="I284" s="17" t="s">
        <v>145</v>
      </c>
      <c r="J284" s="17" t="s">
        <v>3226</v>
      </c>
      <c r="K284" s="17" t="s">
        <v>152</v>
      </c>
      <c r="L284" s="17" t="s">
        <v>119</v>
      </c>
      <c r="M284">
        <f>VLOOKUP(F284,'自助-6.9'!D:E,2,FALSE)</f>
        <v>500</v>
      </c>
      <c r="N284" s="20">
        <f t="shared" si="4"/>
        <v>1</v>
      </c>
    </row>
    <row r="285" spans="1:14">
      <c r="A285" s="31">
        <v>42895</v>
      </c>
      <c r="B285" s="31">
        <v>42895</v>
      </c>
      <c r="C285" s="17" t="s">
        <v>3227</v>
      </c>
      <c r="D285" s="17" t="s">
        <v>151</v>
      </c>
      <c r="E285" s="17" t="s">
        <v>112</v>
      </c>
      <c r="F285" s="17" t="s">
        <v>733</v>
      </c>
      <c r="G285">
        <v>200</v>
      </c>
      <c r="H285">
        <v>200</v>
      </c>
      <c r="I285" s="17" t="s">
        <v>145</v>
      </c>
      <c r="J285" s="17" t="s">
        <v>3228</v>
      </c>
      <c r="K285" s="17" t="s">
        <v>263</v>
      </c>
      <c r="L285" s="17" t="s">
        <v>113</v>
      </c>
      <c r="M285">
        <f>VLOOKUP(F285,'自助-6.9'!D:E,2,FALSE)</f>
        <v>200</v>
      </c>
      <c r="N285" s="20">
        <f t="shared" si="4"/>
        <v>1</v>
      </c>
    </row>
    <row r="286" spans="1:14">
      <c r="A286" s="31">
        <v>42895</v>
      </c>
      <c r="B286" s="31">
        <v>42895</v>
      </c>
      <c r="C286" s="17" t="s">
        <v>3229</v>
      </c>
      <c r="D286" s="17" t="s">
        <v>151</v>
      </c>
      <c r="E286" s="17" t="s">
        <v>132</v>
      </c>
      <c r="F286" s="17" t="s">
        <v>730</v>
      </c>
      <c r="G286">
        <v>10</v>
      </c>
      <c r="H286">
        <v>10</v>
      </c>
      <c r="I286" s="17" t="s">
        <v>145</v>
      </c>
      <c r="J286" s="17" t="s">
        <v>3230</v>
      </c>
      <c r="K286" s="17" t="s">
        <v>164</v>
      </c>
      <c r="L286" s="17" t="s">
        <v>119</v>
      </c>
      <c r="M286">
        <f>VLOOKUP(F286,'自助-6.9'!D:E,2,FALSE)</f>
        <v>10</v>
      </c>
      <c r="N286" s="20">
        <f t="shared" si="4"/>
        <v>1</v>
      </c>
    </row>
    <row r="287" spans="1:14">
      <c r="A287" s="31">
        <v>42895</v>
      </c>
      <c r="B287" s="31">
        <v>42895</v>
      </c>
      <c r="C287" s="17" t="s">
        <v>3231</v>
      </c>
      <c r="D287" s="17" t="s">
        <v>151</v>
      </c>
      <c r="E287" s="17" t="s">
        <v>114</v>
      </c>
      <c r="F287" s="17" t="s">
        <v>729</v>
      </c>
      <c r="G287">
        <v>500</v>
      </c>
      <c r="H287">
        <v>500</v>
      </c>
      <c r="I287" s="17" t="s">
        <v>145</v>
      </c>
      <c r="J287" s="17" t="s">
        <v>3232</v>
      </c>
      <c r="K287" s="17" t="s">
        <v>168</v>
      </c>
      <c r="L287" s="17" t="s">
        <v>113</v>
      </c>
      <c r="M287">
        <f>VLOOKUP(F287,'自助-6.9'!D:E,2,FALSE)</f>
        <v>500</v>
      </c>
      <c r="N287" s="20">
        <f t="shared" si="4"/>
        <v>1</v>
      </c>
    </row>
    <row r="288" spans="1:14">
      <c r="A288" s="31">
        <v>42895</v>
      </c>
      <c r="B288" s="31">
        <v>42895</v>
      </c>
      <c r="C288" s="17" t="s">
        <v>3233</v>
      </c>
      <c r="D288" s="17" t="s">
        <v>151</v>
      </c>
      <c r="E288" s="17" t="s">
        <v>141</v>
      </c>
      <c r="F288" s="17" t="s">
        <v>726</v>
      </c>
      <c r="G288">
        <v>300</v>
      </c>
      <c r="H288">
        <v>300</v>
      </c>
      <c r="I288" s="17" t="s">
        <v>145</v>
      </c>
      <c r="J288" s="17" t="s">
        <v>3234</v>
      </c>
      <c r="K288" s="17" t="s">
        <v>149</v>
      </c>
      <c r="L288" s="17" t="s">
        <v>113</v>
      </c>
      <c r="M288">
        <f>VLOOKUP(F288,'自助-6.9'!D:E,2,FALSE)</f>
        <v>300</v>
      </c>
      <c r="N288" s="20">
        <f t="shared" si="4"/>
        <v>1</v>
      </c>
    </row>
    <row r="289" spans="1:14">
      <c r="A289" s="31">
        <v>42895</v>
      </c>
      <c r="B289" s="31">
        <v>42895</v>
      </c>
      <c r="C289" s="17" t="s">
        <v>3235</v>
      </c>
      <c r="D289" s="17" t="s">
        <v>151</v>
      </c>
      <c r="E289" s="17" t="s">
        <v>133</v>
      </c>
      <c r="F289" s="17" t="s">
        <v>723</v>
      </c>
      <c r="G289">
        <v>810</v>
      </c>
      <c r="H289">
        <v>810</v>
      </c>
      <c r="I289" s="17" t="s">
        <v>145</v>
      </c>
      <c r="J289" s="17" t="s">
        <v>3236</v>
      </c>
      <c r="K289" s="17" t="s">
        <v>153</v>
      </c>
      <c r="L289" s="17" t="s">
        <v>113</v>
      </c>
      <c r="M289">
        <f>VLOOKUP(F289,'自助-6.9'!D:E,2,FALSE)</f>
        <v>810</v>
      </c>
      <c r="N289" s="20">
        <f t="shared" si="4"/>
        <v>1</v>
      </c>
    </row>
    <row r="290" spans="1:14">
      <c r="A290" s="31">
        <v>42895</v>
      </c>
      <c r="B290" s="31">
        <v>42895</v>
      </c>
      <c r="C290" s="17" t="s">
        <v>3237</v>
      </c>
      <c r="D290" s="17" t="s">
        <v>151</v>
      </c>
      <c r="E290" s="17" t="s">
        <v>266</v>
      </c>
      <c r="F290" s="17" t="s">
        <v>720</v>
      </c>
      <c r="G290">
        <v>400</v>
      </c>
      <c r="H290">
        <v>400</v>
      </c>
      <c r="I290" s="17" t="s">
        <v>145</v>
      </c>
      <c r="J290" s="17" t="s">
        <v>3238</v>
      </c>
      <c r="K290" s="17" t="s">
        <v>149</v>
      </c>
      <c r="L290" s="17" t="s">
        <v>113</v>
      </c>
      <c r="M290">
        <f>VLOOKUP(F290,'自助-6.9'!D:E,2,FALSE)</f>
        <v>400</v>
      </c>
      <c r="N290" s="20">
        <f t="shared" si="4"/>
        <v>1</v>
      </c>
    </row>
    <row r="291" spans="1:14">
      <c r="A291" s="31">
        <v>42895</v>
      </c>
      <c r="B291" s="31">
        <v>42895</v>
      </c>
      <c r="C291" s="17" t="s">
        <v>3239</v>
      </c>
      <c r="D291" s="17" t="s">
        <v>151</v>
      </c>
      <c r="E291" s="17" t="s">
        <v>126</v>
      </c>
      <c r="F291" s="17" t="s">
        <v>717</v>
      </c>
      <c r="G291">
        <v>160</v>
      </c>
      <c r="H291">
        <v>160</v>
      </c>
      <c r="I291" s="17" t="s">
        <v>145</v>
      </c>
      <c r="J291" s="17" t="s">
        <v>3221</v>
      </c>
      <c r="K291" s="17" t="s">
        <v>3222</v>
      </c>
      <c r="L291" s="17" t="s">
        <v>113</v>
      </c>
      <c r="M291">
        <f>VLOOKUP(F291,'自助-6.9'!D:E,2,FALSE)</f>
        <v>160</v>
      </c>
      <c r="N291" s="20">
        <f t="shared" si="4"/>
        <v>1</v>
      </c>
    </row>
    <row r="292" spans="1:14">
      <c r="A292" s="31">
        <v>42895</v>
      </c>
      <c r="B292" s="31">
        <v>42895</v>
      </c>
      <c r="C292" s="17" t="s">
        <v>3240</v>
      </c>
      <c r="D292" s="17" t="s">
        <v>151</v>
      </c>
      <c r="E292" s="17" t="s">
        <v>141</v>
      </c>
      <c r="F292" s="17" t="s">
        <v>714</v>
      </c>
      <c r="G292">
        <v>200</v>
      </c>
      <c r="H292">
        <v>200</v>
      </c>
      <c r="I292" s="17" t="s">
        <v>145</v>
      </c>
      <c r="J292" s="17" t="s">
        <v>3241</v>
      </c>
      <c r="K292" s="17" t="s">
        <v>148</v>
      </c>
      <c r="L292" s="17" t="s">
        <v>113</v>
      </c>
      <c r="M292">
        <f>VLOOKUP(F292,'自助-6.9'!D:E,2,FALSE)</f>
        <v>200</v>
      </c>
      <c r="N292" s="20">
        <f t="shared" si="4"/>
        <v>1</v>
      </c>
    </row>
    <row r="293" spans="1:14">
      <c r="A293" s="31">
        <v>42895</v>
      </c>
      <c r="B293" s="31">
        <v>42895</v>
      </c>
      <c r="C293" s="17" t="s">
        <v>3242</v>
      </c>
      <c r="D293" s="17" t="s">
        <v>151</v>
      </c>
      <c r="E293" s="17" t="s">
        <v>141</v>
      </c>
      <c r="F293" s="17" t="s">
        <v>711</v>
      </c>
      <c r="G293">
        <v>100</v>
      </c>
      <c r="H293">
        <v>100</v>
      </c>
      <c r="I293" s="17" t="s">
        <v>145</v>
      </c>
      <c r="J293" s="17" t="s">
        <v>3243</v>
      </c>
      <c r="K293" s="17" t="s">
        <v>152</v>
      </c>
      <c r="L293" s="17" t="s">
        <v>119</v>
      </c>
      <c r="M293">
        <f>VLOOKUP(F293,'自助-6.9'!D:E,2,FALSE)</f>
        <v>100</v>
      </c>
      <c r="N293" s="20">
        <f t="shared" si="4"/>
        <v>1</v>
      </c>
    </row>
    <row r="294" spans="1:14">
      <c r="A294" s="31">
        <v>42895</v>
      </c>
      <c r="B294" s="31">
        <v>42895</v>
      </c>
      <c r="C294" s="17" t="s">
        <v>3244</v>
      </c>
      <c r="D294" s="17" t="s">
        <v>151</v>
      </c>
      <c r="E294" s="17" t="s">
        <v>260</v>
      </c>
      <c r="F294" s="17" t="s">
        <v>708</v>
      </c>
      <c r="G294">
        <v>20</v>
      </c>
      <c r="H294">
        <v>20</v>
      </c>
      <c r="I294" s="17" t="s">
        <v>145</v>
      </c>
      <c r="J294" s="17" t="s">
        <v>3245</v>
      </c>
      <c r="K294" s="17" t="s">
        <v>154</v>
      </c>
      <c r="L294" s="17" t="s">
        <v>113</v>
      </c>
      <c r="M294">
        <f>VLOOKUP(F294,'自助-6.9'!D:E,2,FALSE)</f>
        <v>20</v>
      </c>
      <c r="N294" s="20">
        <f t="shared" si="4"/>
        <v>1</v>
      </c>
    </row>
    <row r="295" spans="1:14">
      <c r="A295" s="31">
        <v>42895</v>
      </c>
      <c r="B295" s="31">
        <v>42895</v>
      </c>
      <c r="C295" s="17" t="s">
        <v>309</v>
      </c>
      <c r="D295" s="17" t="s">
        <v>151</v>
      </c>
      <c r="E295" s="17" t="s">
        <v>131</v>
      </c>
      <c r="F295" s="17" t="s">
        <v>705</v>
      </c>
      <c r="G295">
        <v>150</v>
      </c>
      <c r="H295">
        <v>150</v>
      </c>
      <c r="I295" s="17" t="s">
        <v>145</v>
      </c>
      <c r="J295" s="17" t="s">
        <v>3097</v>
      </c>
      <c r="K295" s="17" t="s">
        <v>149</v>
      </c>
      <c r="L295" s="17" t="s">
        <v>113</v>
      </c>
      <c r="M295">
        <f>VLOOKUP(F295,'自助-6.9'!D:E,2,FALSE)</f>
        <v>150</v>
      </c>
      <c r="N295" s="20">
        <f t="shared" si="4"/>
        <v>1</v>
      </c>
    </row>
    <row r="296" spans="1:14">
      <c r="A296" s="31">
        <v>42895</v>
      </c>
      <c r="B296" s="31">
        <v>42895</v>
      </c>
      <c r="C296" s="17" t="s">
        <v>3246</v>
      </c>
      <c r="D296" s="17" t="s">
        <v>151</v>
      </c>
      <c r="E296" s="17" t="s">
        <v>121</v>
      </c>
      <c r="F296" s="17" t="s">
        <v>704</v>
      </c>
      <c r="G296">
        <v>1000</v>
      </c>
      <c r="H296">
        <v>1000</v>
      </c>
      <c r="I296" s="17" t="s">
        <v>145</v>
      </c>
      <c r="J296" s="17" t="s">
        <v>3247</v>
      </c>
      <c r="K296" s="17" t="s">
        <v>152</v>
      </c>
      <c r="L296" s="17" t="s">
        <v>119</v>
      </c>
      <c r="M296">
        <f>VLOOKUP(F296,'自助-6.9'!D:E,2,FALSE)</f>
        <v>1000</v>
      </c>
      <c r="N296" s="20">
        <f t="shared" si="4"/>
        <v>1</v>
      </c>
    </row>
    <row r="297" spans="1:14">
      <c r="A297" s="31">
        <v>42895</v>
      </c>
      <c r="B297" s="31">
        <v>42895</v>
      </c>
      <c r="C297" s="17" t="s">
        <v>3248</v>
      </c>
      <c r="D297" s="17" t="s">
        <v>151</v>
      </c>
      <c r="E297" s="17" t="s">
        <v>122</v>
      </c>
      <c r="F297" s="17" t="s">
        <v>701</v>
      </c>
      <c r="G297">
        <v>1000</v>
      </c>
      <c r="H297">
        <v>1000</v>
      </c>
      <c r="I297" s="17" t="s">
        <v>145</v>
      </c>
      <c r="J297" s="17" t="s">
        <v>176</v>
      </c>
      <c r="K297" s="17" t="s">
        <v>150</v>
      </c>
      <c r="L297" s="17" t="s">
        <v>113</v>
      </c>
      <c r="M297">
        <f>VLOOKUP(F297,'自助-6.9'!D:E,2,FALSE)</f>
        <v>1000</v>
      </c>
      <c r="N297" s="20">
        <f t="shared" si="4"/>
        <v>1</v>
      </c>
    </row>
    <row r="298" spans="1:14">
      <c r="A298" s="31">
        <v>42895</v>
      </c>
      <c r="B298" s="31">
        <v>42895</v>
      </c>
      <c r="C298" s="17" t="s">
        <v>3249</v>
      </c>
      <c r="D298" s="17" t="s">
        <v>151</v>
      </c>
      <c r="E298" s="17" t="s">
        <v>112</v>
      </c>
      <c r="F298" s="17" t="s">
        <v>700</v>
      </c>
      <c r="G298">
        <v>500</v>
      </c>
      <c r="H298">
        <v>500</v>
      </c>
      <c r="I298" s="17" t="s">
        <v>145</v>
      </c>
      <c r="J298" s="17" t="s">
        <v>3250</v>
      </c>
      <c r="K298" s="17" t="s">
        <v>146</v>
      </c>
      <c r="L298" s="17" t="s">
        <v>113</v>
      </c>
      <c r="M298">
        <f>VLOOKUP(F298,'自助-6.9'!D:E,2,FALSE)</f>
        <v>500</v>
      </c>
      <c r="N298" s="20">
        <f t="shared" si="4"/>
        <v>1</v>
      </c>
    </row>
    <row r="299" spans="1:14">
      <c r="A299" s="31">
        <v>42895</v>
      </c>
      <c r="B299" s="31">
        <v>42895</v>
      </c>
      <c r="C299" s="17" t="s">
        <v>3251</v>
      </c>
      <c r="D299" s="17" t="s">
        <v>151</v>
      </c>
      <c r="E299" s="17" t="s">
        <v>124</v>
      </c>
      <c r="F299" s="17" t="s">
        <v>697</v>
      </c>
      <c r="G299">
        <v>500</v>
      </c>
      <c r="H299">
        <v>500</v>
      </c>
      <c r="I299" s="17" t="s">
        <v>145</v>
      </c>
      <c r="J299" s="17" t="s">
        <v>3252</v>
      </c>
      <c r="K299" s="17" t="s">
        <v>160</v>
      </c>
      <c r="L299" s="17" t="s">
        <v>119</v>
      </c>
      <c r="M299">
        <f>VLOOKUP(F299,'自助-6.9'!D:E,2,FALSE)</f>
        <v>500</v>
      </c>
      <c r="N299" s="20">
        <f t="shared" si="4"/>
        <v>1</v>
      </c>
    </row>
    <row r="300" spans="1:14">
      <c r="A300" s="31">
        <v>42895</v>
      </c>
      <c r="B300" s="31">
        <v>42895</v>
      </c>
      <c r="C300" s="17" t="s">
        <v>3253</v>
      </c>
      <c r="D300" s="17" t="s">
        <v>151</v>
      </c>
      <c r="E300" s="17" t="s">
        <v>117</v>
      </c>
      <c r="F300" s="17" t="s">
        <v>694</v>
      </c>
      <c r="G300">
        <v>300</v>
      </c>
      <c r="H300">
        <v>300</v>
      </c>
      <c r="I300" s="17" t="s">
        <v>145</v>
      </c>
      <c r="J300" s="17" t="s">
        <v>3230</v>
      </c>
      <c r="K300" s="17" t="s">
        <v>164</v>
      </c>
      <c r="L300" s="17" t="s">
        <v>119</v>
      </c>
      <c r="M300">
        <f>VLOOKUP(F300,'自助-6.9'!D:E,2,FALSE)</f>
        <v>300</v>
      </c>
      <c r="N300" s="20">
        <f t="shared" si="4"/>
        <v>1</v>
      </c>
    </row>
    <row r="301" spans="1:14">
      <c r="A301" s="31">
        <v>42895</v>
      </c>
      <c r="B301" s="31">
        <v>42895</v>
      </c>
      <c r="C301" s="17" t="s">
        <v>3254</v>
      </c>
      <c r="D301" s="17" t="s">
        <v>151</v>
      </c>
      <c r="E301" s="17" t="s">
        <v>121</v>
      </c>
      <c r="F301" s="17" t="s">
        <v>691</v>
      </c>
      <c r="G301">
        <v>50</v>
      </c>
      <c r="H301">
        <v>50</v>
      </c>
      <c r="I301" s="17" t="s">
        <v>145</v>
      </c>
      <c r="J301" s="17" t="s">
        <v>3255</v>
      </c>
      <c r="K301" s="17" t="s">
        <v>146</v>
      </c>
      <c r="L301" s="17" t="s">
        <v>119</v>
      </c>
      <c r="M301">
        <f>VLOOKUP(F301,'自助-6.9'!D:E,2,FALSE)</f>
        <v>50</v>
      </c>
      <c r="N301" s="20">
        <f t="shared" si="4"/>
        <v>1</v>
      </c>
    </row>
    <row r="302" spans="1:14">
      <c r="A302" s="31">
        <v>42895</v>
      </c>
      <c r="B302" s="31">
        <v>42895</v>
      </c>
      <c r="C302" s="17" t="s">
        <v>3256</v>
      </c>
      <c r="D302" s="17" t="s">
        <v>151</v>
      </c>
      <c r="E302" s="17" t="s">
        <v>114</v>
      </c>
      <c r="F302" s="17" t="s">
        <v>688</v>
      </c>
      <c r="G302">
        <v>1500</v>
      </c>
      <c r="H302">
        <v>1500</v>
      </c>
      <c r="I302" s="17" t="s">
        <v>145</v>
      </c>
      <c r="J302" s="17" t="s">
        <v>3257</v>
      </c>
      <c r="K302" s="17" t="s">
        <v>146</v>
      </c>
      <c r="L302" s="17" t="s">
        <v>113</v>
      </c>
      <c r="M302">
        <f>VLOOKUP(F302,'自助-6.9'!D:E,2,FALSE)</f>
        <v>1500</v>
      </c>
      <c r="N302" s="20">
        <f t="shared" si="4"/>
        <v>1</v>
      </c>
    </row>
    <row r="303" spans="1:14">
      <c r="A303" s="31">
        <v>42895</v>
      </c>
      <c r="B303" s="31">
        <v>42895</v>
      </c>
      <c r="C303" s="17" t="s">
        <v>3258</v>
      </c>
      <c r="D303" s="17" t="s">
        <v>151</v>
      </c>
      <c r="E303" s="17" t="s">
        <v>141</v>
      </c>
      <c r="F303" s="17" t="s">
        <v>683</v>
      </c>
      <c r="G303">
        <v>312</v>
      </c>
      <c r="H303">
        <v>312</v>
      </c>
      <c r="I303" s="17" t="s">
        <v>145</v>
      </c>
      <c r="J303" s="17" t="s">
        <v>3259</v>
      </c>
      <c r="K303" s="17" t="s">
        <v>175</v>
      </c>
      <c r="L303" s="17" t="s">
        <v>113</v>
      </c>
      <c r="M303">
        <f>VLOOKUP(F303,'自助-6.9'!D:E,2,FALSE)</f>
        <v>312</v>
      </c>
      <c r="N303" s="20">
        <f t="shared" si="4"/>
        <v>1</v>
      </c>
    </row>
    <row r="304" spans="1:14">
      <c r="A304" s="31">
        <v>42895</v>
      </c>
      <c r="B304" s="31">
        <v>42895</v>
      </c>
      <c r="C304" s="17" t="s">
        <v>3260</v>
      </c>
      <c r="D304" s="17" t="s">
        <v>151</v>
      </c>
      <c r="E304" s="17" t="s">
        <v>129</v>
      </c>
      <c r="F304" s="17" t="s">
        <v>680</v>
      </c>
      <c r="G304">
        <v>640</v>
      </c>
      <c r="H304">
        <v>640</v>
      </c>
      <c r="I304" s="17" t="s">
        <v>145</v>
      </c>
      <c r="J304" s="17" t="s">
        <v>3261</v>
      </c>
      <c r="K304" s="17" t="s">
        <v>265</v>
      </c>
      <c r="L304" s="17" t="s">
        <v>119</v>
      </c>
      <c r="M304">
        <f>VLOOKUP(F304,'自助-6.9'!D:E,2,FALSE)</f>
        <v>640</v>
      </c>
      <c r="N304" s="20">
        <f t="shared" si="4"/>
        <v>1</v>
      </c>
    </row>
    <row r="305" spans="1:14">
      <c r="A305" s="31">
        <v>42895</v>
      </c>
      <c r="B305" s="31">
        <v>42895</v>
      </c>
      <c r="C305" s="17" t="s">
        <v>3262</v>
      </c>
      <c r="D305" s="17" t="s">
        <v>151</v>
      </c>
      <c r="E305" s="17" t="s">
        <v>133</v>
      </c>
      <c r="F305" s="17" t="s">
        <v>677</v>
      </c>
      <c r="G305">
        <v>1000</v>
      </c>
      <c r="H305">
        <v>1000</v>
      </c>
      <c r="I305" s="17" t="s">
        <v>145</v>
      </c>
      <c r="J305" s="17" t="s">
        <v>3263</v>
      </c>
      <c r="K305" s="17" t="s">
        <v>147</v>
      </c>
      <c r="L305" s="17" t="s">
        <v>119</v>
      </c>
      <c r="M305">
        <f>VLOOKUP(F305,'自助-6.9'!D:E,2,FALSE)</f>
        <v>1000</v>
      </c>
      <c r="N305" s="20">
        <f t="shared" si="4"/>
        <v>1</v>
      </c>
    </row>
    <row r="306" spans="1:14">
      <c r="A306" s="31">
        <v>42895</v>
      </c>
      <c r="B306" s="31">
        <v>42895</v>
      </c>
      <c r="C306" s="17" t="s">
        <v>3264</v>
      </c>
      <c r="D306" s="17" t="s">
        <v>151</v>
      </c>
      <c r="E306" s="17" t="s">
        <v>133</v>
      </c>
      <c r="F306" s="17" t="s">
        <v>676</v>
      </c>
      <c r="G306">
        <v>100</v>
      </c>
      <c r="H306">
        <v>100</v>
      </c>
      <c r="I306" s="17" t="s">
        <v>145</v>
      </c>
      <c r="J306" s="17" t="s">
        <v>3263</v>
      </c>
      <c r="K306" s="17" t="s">
        <v>147</v>
      </c>
      <c r="L306" s="17" t="s">
        <v>119</v>
      </c>
      <c r="M306">
        <f>VLOOKUP(F306,'自助-6.9'!D:E,2,FALSE)</f>
        <v>100</v>
      </c>
      <c r="N306" s="20">
        <f t="shared" si="4"/>
        <v>1</v>
      </c>
    </row>
    <row r="307" spans="1:14">
      <c r="A307" s="31">
        <v>42895</v>
      </c>
      <c r="B307" s="31">
        <v>42895</v>
      </c>
      <c r="C307" s="17" t="s">
        <v>3265</v>
      </c>
      <c r="D307" s="17" t="s">
        <v>151</v>
      </c>
      <c r="E307" s="17" t="s">
        <v>121</v>
      </c>
      <c r="F307" s="17" t="s">
        <v>675</v>
      </c>
      <c r="G307">
        <v>50</v>
      </c>
      <c r="H307">
        <v>50</v>
      </c>
      <c r="I307" s="17" t="s">
        <v>145</v>
      </c>
      <c r="J307" s="17" t="s">
        <v>3255</v>
      </c>
      <c r="K307" s="17" t="s">
        <v>146</v>
      </c>
      <c r="L307" s="17" t="s">
        <v>119</v>
      </c>
      <c r="M307">
        <f>VLOOKUP(F307,'自助-6.9'!D:E,2,FALSE)</f>
        <v>50</v>
      </c>
      <c r="N307" s="20">
        <f t="shared" si="4"/>
        <v>1</v>
      </c>
    </row>
    <row r="308" spans="1:14">
      <c r="A308" s="31">
        <v>42895</v>
      </c>
      <c r="B308" s="31">
        <v>42895</v>
      </c>
      <c r="C308" s="17" t="s">
        <v>3266</v>
      </c>
      <c r="D308" s="17" t="s">
        <v>151</v>
      </c>
      <c r="E308" s="17" t="s">
        <v>260</v>
      </c>
      <c r="F308" s="17" t="s">
        <v>672</v>
      </c>
      <c r="G308">
        <v>3300</v>
      </c>
      <c r="H308">
        <v>3300</v>
      </c>
      <c r="I308" s="17" t="s">
        <v>145</v>
      </c>
      <c r="J308" s="17" t="s">
        <v>3267</v>
      </c>
      <c r="K308" s="17" t="s">
        <v>149</v>
      </c>
      <c r="L308" s="17" t="s">
        <v>113</v>
      </c>
      <c r="M308">
        <f>VLOOKUP(F308,'自助-6.9'!D:E,2,FALSE)</f>
        <v>3300</v>
      </c>
      <c r="N308" s="20">
        <f t="shared" si="4"/>
        <v>1</v>
      </c>
    </row>
    <row r="309" spans="1:14">
      <c r="A309" s="31">
        <v>42895</v>
      </c>
      <c r="B309" s="31">
        <v>42895</v>
      </c>
      <c r="C309" s="17" t="s">
        <v>3268</v>
      </c>
      <c r="D309" s="17" t="s">
        <v>151</v>
      </c>
      <c r="E309" s="17" t="s">
        <v>122</v>
      </c>
      <c r="F309" s="17" t="s">
        <v>669</v>
      </c>
      <c r="G309">
        <v>500</v>
      </c>
      <c r="H309">
        <v>500</v>
      </c>
      <c r="I309" s="17" t="s">
        <v>145</v>
      </c>
      <c r="J309" s="17" t="s">
        <v>3269</v>
      </c>
      <c r="K309" s="17" t="s">
        <v>148</v>
      </c>
      <c r="L309" s="17" t="s">
        <v>113</v>
      </c>
      <c r="M309">
        <f>VLOOKUP(F309,'自助-6.9'!D:E,2,FALSE)</f>
        <v>500</v>
      </c>
      <c r="N309" s="20">
        <f t="shared" si="4"/>
        <v>1</v>
      </c>
    </row>
    <row r="310" spans="1:14">
      <c r="A310" s="31">
        <v>42895</v>
      </c>
      <c r="B310" s="31">
        <v>42895</v>
      </c>
      <c r="C310" s="17" t="s">
        <v>3270</v>
      </c>
      <c r="D310" s="17" t="s">
        <v>151</v>
      </c>
      <c r="E310" s="17" t="s">
        <v>136</v>
      </c>
      <c r="F310" s="17" t="s">
        <v>666</v>
      </c>
      <c r="G310">
        <v>1000</v>
      </c>
      <c r="H310">
        <v>1000</v>
      </c>
      <c r="I310" s="17" t="s">
        <v>145</v>
      </c>
      <c r="J310" s="17" t="s">
        <v>3271</v>
      </c>
      <c r="K310" s="17" t="s">
        <v>164</v>
      </c>
      <c r="L310" s="17" t="s">
        <v>119</v>
      </c>
      <c r="M310">
        <f>VLOOKUP(F310,'自助-6.9'!D:E,2,FALSE)</f>
        <v>1000</v>
      </c>
      <c r="N310" s="20">
        <f t="shared" si="4"/>
        <v>1</v>
      </c>
    </row>
    <row r="311" spans="1:14">
      <c r="A311" s="31">
        <v>42895</v>
      </c>
      <c r="B311" s="31">
        <v>42895</v>
      </c>
      <c r="C311" s="17" t="s">
        <v>3272</v>
      </c>
      <c r="D311" s="17" t="s">
        <v>151</v>
      </c>
      <c r="E311" s="17" t="s">
        <v>120</v>
      </c>
      <c r="F311" s="17" t="s">
        <v>663</v>
      </c>
      <c r="G311">
        <v>100</v>
      </c>
      <c r="H311">
        <v>100</v>
      </c>
      <c r="I311" s="17" t="s">
        <v>145</v>
      </c>
      <c r="J311" s="17" t="s">
        <v>3273</v>
      </c>
      <c r="K311" s="17" t="s">
        <v>149</v>
      </c>
      <c r="L311" s="17" t="s">
        <v>113</v>
      </c>
      <c r="M311">
        <f>VLOOKUP(F311,'自助-6.9'!D:E,2,FALSE)</f>
        <v>100</v>
      </c>
      <c r="N311" s="20">
        <f t="shared" si="4"/>
        <v>1</v>
      </c>
    </row>
    <row r="312" spans="1:14">
      <c r="A312" s="31">
        <v>42895</v>
      </c>
      <c r="B312" s="31">
        <v>42895</v>
      </c>
      <c r="C312" s="17" t="s">
        <v>3274</v>
      </c>
      <c r="D312" s="17" t="s">
        <v>151</v>
      </c>
      <c r="E312" s="17" t="s">
        <v>114</v>
      </c>
      <c r="F312" s="17" t="s">
        <v>662</v>
      </c>
      <c r="G312">
        <v>1000</v>
      </c>
      <c r="H312">
        <v>1000</v>
      </c>
      <c r="I312" s="17" t="s">
        <v>145</v>
      </c>
      <c r="J312" s="17" t="s">
        <v>3275</v>
      </c>
      <c r="K312" s="17" t="s">
        <v>149</v>
      </c>
      <c r="L312" s="17" t="s">
        <v>113</v>
      </c>
      <c r="M312">
        <f>VLOOKUP(F312,'自助-6.9'!D:E,2,FALSE)</f>
        <v>1000</v>
      </c>
      <c r="N312" s="20">
        <f t="shared" si="4"/>
        <v>1</v>
      </c>
    </row>
    <row r="313" spans="1:14">
      <c r="A313" s="31">
        <v>42895</v>
      </c>
      <c r="B313" s="31">
        <v>42895</v>
      </c>
      <c r="C313" s="17" t="s">
        <v>3276</v>
      </c>
      <c r="D313" s="17" t="s">
        <v>151</v>
      </c>
      <c r="E313" s="17" t="s">
        <v>123</v>
      </c>
      <c r="F313" s="17" t="s">
        <v>659</v>
      </c>
      <c r="G313">
        <v>100</v>
      </c>
      <c r="H313">
        <v>100</v>
      </c>
      <c r="I313" s="17" t="s">
        <v>145</v>
      </c>
      <c r="J313" s="17" t="s">
        <v>3119</v>
      </c>
      <c r="K313" s="17" t="s">
        <v>147</v>
      </c>
      <c r="L313" s="17" t="s">
        <v>119</v>
      </c>
      <c r="M313">
        <f>VLOOKUP(F313,'自助-6.9'!D:E,2,FALSE)</f>
        <v>100</v>
      </c>
      <c r="N313" s="20">
        <f t="shared" si="4"/>
        <v>1</v>
      </c>
    </row>
    <row r="314" spans="1:14">
      <c r="A314" s="31">
        <v>42895</v>
      </c>
      <c r="B314" s="31">
        <v>42895</v>
      </c>
      <c r="C314" s="17" t="s">
        <v>3277</v>
      </c>
      <c r="D314" s="17" t="s">
        <v>151</v>
      </c>
      <c r="E314" s="17" t="s">
        <v>123</v>
      </c>
      <c r="F314" s="17" t="s">
        <v>654</v>
      </c>
      <c r="G314">
        <v>500</v>
      </c>
      <c r="H314">
        <v>500</v>
      </c>
      <c r="I314" s="17" t="s">
        <v>145</v>
      </c>
      <c r="J314" s="17" t="s">
        <v>3278</v>
      </c>
      <c r="K314" s="17" t="s">
        <v>164</v>
      </c>
      <c r="L314" s="17" t="s">
        <v>119</v>
      </c>
      <c r="M314">
        <f>VLOOKUP(F314,'自助-6.9'!D:E,2,FALSE)</f>
        <v>500</v>
      </c>
      <c r="N314" s="20">
        <f t="shared" si="4"/>
        <v>1</v>
      </c>
    </row>
    <row r="315" spans="1:14">
      <c r="A315" s="31">
        <v>42895</v>
      </c>
      <c r="B315" s="31">
        <v>42895</v>
      </c>
      <c r="C315" s="17" t="s">
        <v>3279</v>
      </c>
      <c r="D315" s="17" t="s">
        <v>151</v>
      </c>
      <c r="E315" s="17" t="s">
        <v>125</v>
      </c>
      <c r="F315" s="17" t="s">
        <v>650</v>
      </c>
      <c r="G315">
        <v>500</v>
      </c>
      <c r="H315">
        <v>500</v>
      </c>
      <c r="I315" s="17" t="s">
        <v>145</v>
      </c>
      <c r="J315" s="17" t="s">
        <v>3280</v>
      </c>
      <c r="K315" s="17" t="s">
        <v>154</v>
      </c>
      <c r="L315" s="17" t="s">
        <v>113</v>
      </c>
      <c r="M315">
        <f>VLOOKUP(F315,'自助-6.9'!D:E,2,FALSE)</f>
        <v>500</v>
      </c>
      <c r="N315" s="20">
        <f t="shared" si="4"/>
        <v>1</v>
      </c>
    </row>
    <row r="316" spans="1:14">
      <c r="A316" s="31">
        <v>42895</v>
      </c>
      <c r="B316" s="31">
        <v>42895</v>
      </c>
      <c r="C316" s="17" t="s">
        <v>3279</v>
      </c>
      <c r="D316" s="17" t="s">
        <v>151</v>
      </c>
      <c r="E316" s="17" t="s">
        <v>129</v>
      </c>
      <c r="F316" s="17" t="s">
        <v>651</v>
      </c>
      <c r="G316">
        <v>100</v>
      </c>
      <c r="H316">
        <v>100</v>
      </c>
      <c r="I316" s="17" t="s">
        <v>145</v>
      </c>
      <c r="J316" s="17" t="s">
        <v>3281</v>
      </c>
      <c r="K316" s="17" t="s">
        <v>150</v>
      </c>
      <c r="L316" s="17" t="s">
        <v>113</v>
      </c>
      <c r="M316">
        <f>VLOOKUP(F316,'自助-6.9'!D:E,2,FALSE)</f>
        <v>100</v>
      </c>
      <c r="N316" s="20">
        <f t="shared" si="4"/>
        <v>1</v>
      </c>
    </row>
    <row r="317" spans="1:14">
      <c r="A317" s="31">
        <v>42895</v>
      </c>
      <c r="B317" s="31">
        <v>42895</v>
      </c>
      <c r="C317" s="17" t="s">
        <v>3282</v>
      </c>
      <c r="D317" s="17" t="s">
        <v>151</v>
      </c>
      <c r="E317" s="17" t="s">
        <v>134</v>
      </c>
      <c r="F317" s="17" t="s">
        <v>647</v>
      </c>
      <c r="G317">
        <v>500</v>
      </c>
      <c r="H317">
        <v>500</v>
      </c>
      <c r="I317" s="17" t="s">
        <v>145</v>
      </c>
      <c r="J317" s="17" t="s">
        <v>3283</v>
      </c>
      <c r="K317" s="17" t="s">
        <v>146</v>
      </c>
      <c r="L317" s="17" t="s">
        <v>113</v>
      </c>
      <c r="M317">
        <f>VLOOKUP(F317,'自助-6.9'!D:E,2,FALSE)</f>
        <v>500</v>
      </c>
      <c r="N317" s="20">
        <f t="shared" si="4"/>
        <v>1</v>
      </c>
    </row>
    <row r="318" spans="1:14">
      <c r="A318" s="31">
        <v>42895</v>
      </c>
      <c r="B318" s="31">
        <v>42895</v>
      </c>
      <c r="C318" s="17" t="s">
        <v>3284</v>
      </c>
      <c r="D318" s="17" t="s">
        <v>151</v>
      </c>
      <c r="E318" s="17" t="s">
        <v>140</v>
      </c>
      <c r="F318" s="17" t="s">
        <v>644</v>
      </c>
      <c r="G318">
        <v>1500</v>
      </c>
      <c r="H318">
        <v>1500</v>
      </c>
      <c r="I318" s="17" t="s">
        <v>145</v>
      </c>
      <c r="J318" s="17" t="s">
        <v>3285</v>
      </c>
      <c r="K318" s="17" t="s">
        <v>173</v>
      </c>
      <c r="L318" s="17" t="s">
        <v>113</v>
      </c>
      <c r="M318">
        <f>VLOOKUP(F318,'自助-6.9'!D:E,2,FALSE)</f>
        <v>1500</v>
      </c>
      <c r="N318" s="20">
        <f t="shared" si="4"/>
        <v>1</v>
      </c>
    </row>
    <row r="319" spans="1:14">
      <c r="A319" s="31">
        <v>42895</v>
      </c>
      <c r="B319" s="31">
        <v>42895</v>
      </c>
      <c r="C319" s="17" t="s">
        <v>3286</v>
      </c>
      <c r="D319" s="17" t="s">
        <v>151</v>
      </c>
      <c r="E319" s="17" t="s">
        <v>255</v>
      </c>
      <c r="F319" s="17" t="s">
        <v>641</v>
      </c>
      <c r="G319">
        <v>200</v>
      </c>
      <c r="H319">
        <v>200</v>
      </c>
      <c r="I319" s="17" t="s">
        <v>145</v>
      </c>
      <c r="J319" s="17" t="s">
        <v>3208</v>
      </c>
      <c r="K319" s="17" t="s">
        <v>3209</v>
      </c>
      <c r="L319" s="17" t="s">
        <v>113</v>
      </c>
      <c r="M319">
        <f>VLOOKUP(F319,'自助-6.9'!D:E,2,FALSE)</f>
        <v>200</v>
      </c>
      <c r="N319" s="20">
        <f t="shared" si="4"/>
        <v>1</v>
      </c>
    </row>
    <row r="320" spans="1:14">
      <c r="A320" s="31">
        <v>42895</v>
      </c>
      <c r="B320" s="31">
        <v>42895</v>
      </c>
      <c r="C320" s="17" t="s">
        <v>3287</v>
      </c>
      <c r="D320" s="17" t="s">
        <v>151</v>
      </c>
      <c r="E320" s="17" t="s">
        <v>120</v>
      </c>
      <c r="F320" s="17" t="s">
        <v>638</v>
      </c>
      <c r="G320">
        <v>100</v>
      </c>
      <c r="H320">
        <v>100</v>
      </c>
      <c r="I320" s="17" t="s">
        <v>145</v>
      </c>
      <c r="J320" s="17" t="s">
        <v>3273</v>
      </c>
      <c r="K320" s="17" t="s">
        <v>149</v>
      </c>
      <c r="L320" s="17" t="s">
        <v>113</v>
      </c>
      <c r="M320">
        <f>VLOOKUP(F320,'自助-6.9'!D:E,2,FALSE)</f>
        <v>100</v>
      </c>
      <c r="N320" s="20">
        <f t="shared" si="4"/>
        <v>1</v>
      </c>
    </row>
    <row r="321" spans="1:14">
      <c r="A321" s="31">
        <v>42895</v>
      </c>
      <c r="B321" s="31">
        <v>42895</v>
      </c>
      <c r="C321" s="17" t="s">
        <v>3288</v>
      </c>
      <c r="D321" s="17" t="s">
        <v>151</v>
      </c>
      <c r="E321" s="17" t="s">
        <v>134</v>
      </c>
      <c r="F321" s="17" t="s">
        <v>635</v>
      </c>
      <c r="G321">
        <v>1000</v>
      </c>
      <c r="H321">
        <v>1000</v>
      </c>
      <c r="I321" s="17" t="s">
        <v>145</v>
      </c>
      <c r="J321" s="17" t="s">
        <v>3289</v>
      </c>
      <c r="K321" s="17" t="s">
        <v>150</v>
      </c>
      <c r="L321" s="17" t="s">
        <v>113</v>
      </c>
      <c r="M321">
        <f>VLOOKUP(F321,'自助-6.9'!D:E,2,FALSE)</f>
        <v>1000</v>
      </c>
      <c r="N321" s="20">
        <f t="shared" si="4"/>
        <v>1</v>
      </c>
    </row>
    <row r="322" spans="1:14">
      <c r="A322" s="31">
        <v>42895</v>
      </c>
      <c r="B322" s="31">
        <v>42895</v>
      </c>
      <c r="C322" s="17" t="s">
        <v>174</v>
      </c>
      <c r="D322" s="17" t="s">
        <v>151</v>
      </c>
      <c r="E322" s="17" t="s">
        <v>122</v>
      </c>
      <c r="F322" s="17" t="s">
        <v>632</v>
      </c>
      <c r="G322">
        <v>500</v>
      </c>
      <c r="H322">
        <v>500</v>
      </c>
      <c r="I322" s="17" t="s">
        <v>145</v>
      </c>
      <c r="J322" s="17" t="s">
        <v>3290</v>
      </c>
      <c r="K322" s="17" t="s">
        <v>150</v>
      </c>
      <c r="L322" s="17" t="s">
        <v>113</v>
      </c>
      <c r="M322">
        <f>VLOOKUP(F322,'自助-6.9'!D:E,2,FALSE)</f>
        <v>500</v>
      </c>
      <c r="N322" s="20">
        <f t="shared" ref="N322:N385" si="5">IF(G322=M322,1,0)</f>
        <v>1</v>
      </c>
    </row>
    <row r="323" spans="1:14">
      <c r="A323" s="31">
        <v>42895</v>
      </c>
      <c r="B323" s="31">
        <v>42895</v>
      </c>
      <c r="C323" s="17" t="s">
        <v>3291</v>
      </c>
      <c r="D323" s="17" t="s">
        <v>151</v>
      </c>
      <c r="E323" s="17" t="s">
        <v>125</v>
      </c>
      <c r="F323" s="17" t="s">
        <v>629</v>
      </c>
      <c r="G323">
        <v>100</v>
      </c>
      <c r="H323">
        <v>100</v>
      </c>
      <c r="I323" s="17" t="s">
        <v>145</v>
      </c>
      <c r="J323" s="17" t="s">
        <v>3292</v>
      </c>
      <c r="K323" s="17" t="s">
        <v>149</v>
      </c>
      <c r="L323" s="17" t="s">
        <v>113</v>
      </c>
      <c r="M323">
        <f>VLOOKUP(F323,'自助-6.9'!D:E,2,FALSE)</f>
        <v>100</v>
      </c>
      <c r="N323" s="20">
        <f t="shared" si="5"/>
        <v>1</v>
      </c>
    </row>
    <row r="324" spans="1:14">
      <c r="A324" s="31">
        <v>42895</v>
      </c>
      <c r="B324" s="31">
        <v>42895</v>
      </c>
      <c r="C324" s="17" t="s">
        <v>3293</v>
      </c>
      <c r="D324" s="17" t="s">
        <v>151</v>
      </c>
      <c r="E324" s="17" t="s">
        <v>131</v>
      </c>
      <c r="F324" s="17" t="s">
        <v>626</v>
      </c>
      <c r="G324">
        <v>100</v>
      </c>
      <c r="H324">
        <v>100</v>
      </c>
      <c r="I324" s="17" t="s">
        <v>145</v>
      </c>
      <c r="J324" s="17" t="s">
        <v>3294</v>
      </c>
      <c r="K324" s="17" t="s">
        <v>295</v>
      </c>
      <c r="L324" s="17" t="s">
        <v>119</v>
      </c>
      <c r="M324">
        <f>VLOOKUP(F324,'自助-6.9'!D:E,2,FALSE)</f>
        <v>100</v>
      </c>
      <c r="N324" s="20">
        <f t="shared" si="5"/>
        <v>1</v>
      </c>
    </row>
    <row r="325" spans="1:14">
      <c r="A325" s="31">
        <v>42895</v>
      </c>
      <c r="B325" s="31">
        <v>42895</v>
      </c>
      <c r="C325" s="17" t="s">
        <v>3295</v>
      </c>
      <c r="D325" s="17" t="s">
        <v>151</v>
      </c>
      <c r="E325" s="17" t="s">
        <v>131</v>
      </c>
      <c r="F325" s="17" t="s">
        <v>625</v>
      </c>
      <c r="G325">
        <v>300</v>
      </c>
      <c r="H325">
        <v>300</v>
      </c>
      <c r="I325" s="17" t="s">
        <v>145</v>
      </c>
      <c r="J325" s="17" t="s">
        <v>3281</v>
      </c>
      <c r="K325" s="17" t="s">
        <v>150</v>
      </c>
      <c r="L325" s="17" t="s">
        <v>113</v>
      </c>
      <c r="M325">
        <f>VLOOKUP(F325,'自助-6.9'!D:E,2,FALSE)</f>
        <v>300</v>
      </c>
      <c r="N325" s="20">
        <f t="shared" si="5"/>
        <v>1</v>
      </c>
    </row>
    <row r="326" spans="1:14">
      <c r="A326" s="31">
        <v>42895</v>
      </c>
      <c r="B326" s="31">
        <v>42895</v>
      </c>
      <c r="C326" s="17" t="s">
        <v>3296</v>
      </c>
      <c r="D326" s="17" t="s">
        <v>151</v>
      </c>
      <c r="E326" s="17" t="s">
        <v>133</v>
      </c>
      <c r="F326" s="17" t="s">
        <v>622</v>
      </c>
      <c r="G326">
        <v>2350</v>
      </c>
      <c r="H326">
        <v>2350</v>
      </c>
      <c r="I326" s="17" t="s">
        <v>145</v>
      </c>
      <c r="J326" s="17" t="s">
        <v>3297</v>
      </c>
      <c r="K326" s="17" t="s">
        <v>153</v>
      </c>
      <c r="L326" s="17" t="s">
        <v>113</v>
      </c>
      <c r="M326">
        <f>VLOOKUP(F326,'自助-6.9'!D:E,2,FALSE)</f>
        <v>2350</v>
      </c>
      <c r="N326" s="20">
        <f t="shared" si="5"/>
        <v>1</v>
      </c>
    </row>
    <row r="327" spans="1:14">
      <c r="A327" s="31">
        <v>42895</v>
      </c>
      <c r="B327" s="31">
        <v>42895</v>
      </c>
      <c r="C327" s="17" t="s">
        <v>3298</v>
      </c>
      <c r="D327" s="17" t="s">
        <v>151</v>
      </c>
      <c r="E327" s="17" t="s">
        <v>291</v>
      </c>
      <c r="F327" s="17" t="s">
        <v>619</v>
      </c>
      <c r="G327">
        <v>2000</v>
      </c>
      <c r="H327">
        <v>2000</v>
      </c>
      <c r="I327" s="17" t="s">
        <v>145</v>
      </c>
      <c r="J327" s="17" t="s">
        <v>3299</v>
      </c>
      <c r="K327" s="17" t="s">
        <v>165</v>
      </c>
      <c r="L327" s="17" t="s">
        <v>119</v>
      </c>
      <c r="M327">
        <f>VLOOKUP(F327,'自助-6.9'!D:E,2,FALSE)</f>
        <v>2000</v>
      </c>
      <c r="N327" s="20">
        <f t="shared" si="5"/>
        <v>1</v>
      </c>
    </row>
    <row r="328" spans="1:14">
      <c r="A328" s="31">
        <v>42895</v>
      </c>
      <c r="B328" s="31">
        <v>42895</v>
      </c>
      <c r="C328" s="17" t="s">
        <v>3300</v>
      </c>
      <c r="D328" s="17" t="s">
        <v>151</v>
      </c>
      <c r="E328" s="17" t="s">
        <v>137</v>
      </c>
      <c r="F328" s="17" t="s">
        <v>616</v>
      </c>
      <c r="G328">
        <v>10</v>
      </c>
      <c r="H328">
        <v>10</v>
      </c>
      <c r="I328" s="17" t="s">
        <v>145</v>
      </c>
      <c r="J328" s="17" t="s">
        <v>3301</v>
      </c>
      <c r="K328" s="17" t="s">
        <v>149</v>
      </c>
      <c r="L328" s="17" t="s">
        <v>113</v>
      </c>
      <c r="M328">
        <f>VLOOKUP(F328,'自助-6.9'!D:E,2,FALSE)</f>
        <v>10</v>
      </c>
      <c r="N328" s="20">
        <f t="shared" si="5"/>
        <v>1</v>
      </c>
    </row>
    <row r="329" spans="1:14">
      <c r="A329" s="31">
        <v>42895</v>
      </c>
      <c r="B329" s="31">
        <v>42895</v>
      </c>
      <c r="C329" s="17" t="s">
        <v>3302</v>
      </c>
      <c r="D329" s="17" t="s">
        <v>151</v>
      </c>
      <c r="E329" s="17" t="s">
        <v>260</v>
      </c>
      <c r="F329" s="17" t="s">
        <v>613</v>
      </c>
      <c r="G329">
        <v>2000</v>
      </c>
      <c r="H329">
        <v>2000</v>
      </c>
      <c r="I329" s="17" t="s">
        <v>145</v>
      </c>
      <c r="J329" s="17" t="s">
        <v>3303</v>
      </c>
      <c r="K329" s="17" t="s">
        <v>149</v>
      </c>
      <c r="L329" s="17" t="s">
        <v>113</v>
      </c>
      <c r="M329">
        <f>VLOOKUP(F329,'自助-6.9'!D:E,2,FALSE)</f>
        <v>2000</v>
      </c>
      <c r="N329" s="20">
        <f t="shared" si="5"/>
        <v>1</v>
      </c>
    </row>
    <row r="330" spans="1:14">
      <c r="A330" s="31">
        <v>42895</v>
      </c>
      <c r="B330" s="31">
        <v>42895</v>
      </c>
      <c r="C330" s="17" t="s">
        <v>376</v>
      </c>
      <c r="D330" s="17" t="s">
        <v>151</v>
      </c>
      <c r="E330" s="17" t="s">
        <v>124</v>
      </c>
      <c r="F330" s="17" t="s">
        <v>608</v>
      </c>
      <c r="G330">
        <v>50</v>
      </c>
      <c r="H330">
        <v>50</v>
      </c>
      <c r="I330" s="17" t="s">
        <v>145</v>
      </c>
      <c r="J330" s="17" t="s">
        <v>3304</v>
      </c>
      <c r="K330" s="17" t="s">
        <v>258</v>
      </c>
      <c r="L330" s="17" t="s">
        <v>119</v>
      </c>
      <c r="M330">
        <f>VLOOKUP(F330,'自助-6.9'!D:E,2,FALSE)</f>
        <v>50</v>
      </c>
      <c r="N330" s="20">
        <f t="shared" si="5"/>
        <v>1</v>
      </c>
    </row>
    <row r="331" spans="1:14">
      <c r="A331" s="31">
        <v>42895</v>
      </c>
      <c r="B331" s="31">
        <v>42895</v>
      </c>
      <c r="C331" s="17" t="s">
        <v>3305</v>
      </c>
      <c r="D331" s="17" t="s">
        <v>151</v>
      </c>
      <c r="E331" s="17" t="s">
        <v>131</v>
      </c>
      <c r="F331" s="17" t="s">
        <v>607</v>
      </c>
      <c r="G331">
        <v>300</v>
      </c>
      <c r="H331">
        <v>300</v>
      </c>
      <c r="I331" s="17" t="s">
        <v>145</v>
      </c>
      <c r="J331" s="17" t="s">
        <v>3281</v>
      </c>
      <c r="K331" s="17" t="s">
        <v>150</v>
      </c>
      <c r="L331" s="17" t="s">
        <v>113</v>
      </c>
      <c r="M331">
        <f>VLOOKUP(F331,'自助-6.9'!D:E,2,FALSE)</f>
        <v>300</v>
      </c>
      <c r="N331" s="20">
        <f t="shared" si="5"/>
        <v>1</v>
      </c>
    </row>
    <row r="332" spans="1:14">
      <c r="A332" s="31">
        <v>42895</v>
      </c>
      <c r="B332" s="31">
        <v>42895</v>
      </c>
      <c r="C332" s="17" t="s">
        <v>3306</v>
      </c>
      <c r="D332" s="17" t="s">
        <v>151</v>
      </c>
      <c r="E332" s="17" t="s">
        <v>114</v>
      </c>
      <c r="F332" s="17" t="s">
        <v>604</v>
      </c>
      <c r="G332">
        <v>2000</v>
      </c>
      <c r="H332">
        <v>2000</v>
      </c>
      <c r="I332" s="17" t="s">
        <v>145</v>
      </c>
      <c r="J332" s="17" t="s">
        <v>3307</v>
      </c>
      <c r="K332" s="17" t="s">
        <v>170</v>
      </c>
      <c r="L332" s="17" t="s">
        <v>119</v>
      </c>
      <c r="M332">
        <f>VLOOKUP(F332,'自助-6.9'!D:E,2,FALSE)</f>
        <v>2000</v>
      </c>
      <c r="N332" s="20">
        <f t="shared" si="5"/>
        <v>1</v>
      </c>
    </row>
    <row r="333" spans="1:14">
      <c r="A333" s="31">
        <v>42895</v>
      </c>
      <c r="B333" s="31">
        <v>42895</v>
      </c>
      <c r="C333" s="17" t="s">
        <v>3308</v>
      </c>
      <c r="D333" s="17" t="s">
        <v>151</v>
      </c>
      <c r="E333" s="17" t="s">
        <v>114</v>
      </c>
      <c r="F333" s="17" t="s">
        <v>603</v>
      </c>
      <c r="G333">
        <v>20</v>
      </c>
      <c r="H333">
        <v>20</v>
      </c>
      <c r="I333" s="17" t="s">
        <v>145</v>
      </c>
      <c r="J333" s="17" t="s">
        <v>3309</v>
      </c>
      <c r="K333" s="17" t="s">
        <v>164</v>
      </c>
      <c r="L333" s="17" t="s">
        <v>119</v>
      </c>
      <c r="M333">
        <f>VLOOKUP(F333,'自助-6.9'!D:E,2,FALSE)</f>
        <v>20</v>
      </c>
      <c r="N333" s="20">
        <f t="shared" si="5"/>
        <v>1</v>
      </c>
    </row>
    <row r="334" spans="1:14">
      <c r="A334" s="31">
        <v>42895</v>
      </c>
      <c r="B334" s="31">
        <v>42895</v>
      </c>
      <c r="C334" s="17" t="s">
        <v>3310</v>
      </c>
      <c r="D334" s="17" t="s">
        <v>151</v>
      </c>
      <c r="E334" s="17" t="s">
        <v>262</v>
      </c>
      <c r="F334" s="17" t="s">
        <v>600</v>
      </c>
      <c r="G334">
        <v>700</v>
      </c>
      <c r="H334">
        <v>700</v>
      </c>
      <c r="I334" s="17" t="s">
        <v>145</v>
      </c>
      <c r="J334" s="17" t="s">
        <v>3311</v>
      </c>
      <c r="K334" s="17" t="s">
        <v>149</v>
      </c>
      <c r="L334" s="17" t="s">
        <v>113</v>
      </c>
      <c r="M334">
        <f>VLOOKUP(F334,'自助-6.9'!D:E,2,FALSE)</f>
        <v>700</v>
      </c>
      <c r="N334" s="20">
        <f t="shared" si="5"/>
        <v>1</v>
      </c>
    </row>
    <row r="335" spans="1:14">
      <c r="A335" s="31">
        <v>42895</v>
      </c>
      <c r="B335" s="31">
        <v>42895</v>
      </c>
      <c r="C335" s="17" t="s">
        <v>3312</v>
      </c>
      <c r="D335" s="17" t="s">
        <v>151</v>
      </c>
      <c r="E335" s="17" t="s">
        <v>262</v>
      </c>
      <c r="F335" s="17" t="s">
        <v>597</v>
      </c>
      <c r="G335">
        <v>100</v>
      </c>
      <c r="H335">
        <v>100</v>
      </c>
      <c r="I335" s="17" t="s">
        <v>145</v>
      </c>
      <c r="J335" s="17" t="s">
        <v>3313</v>
      </c>
      <c r="K335" s="17" t="s">
        <v>153</v>
      </c>
      <c r="L335" s="17" t="s">
        <v>113</v>
      </c>
      <c r="M335">
        <f>VLOOKUP(F335,'自助-6.9'!D:E,2,FALSE)</f>
        <v>100</v>
      </c>
      <c r="N335" s="20">
        <f t="shared" si="5"/>
        <v>1</v>
      </c>
    </row>
    <row r="336" spans="1:14">
      <c r="A336" s="31">
        <v>42895</v>
      </c>
      <c r="B336" s="31">
        <v>42895</v>
      </c>
      <c r="C336" s="17" t="s">
        <v>3314</v>
      </c>
      <c r="D336" s="17" t="s">
        <v>151</v>
      </c>
      <c r="E336" s="17" t="s">
        <v>117</v>
      </c>
      <c r="F336" s="17" t="s">
        <v>596</v>
      </c>
      <c r="G336">
        <v>200</v>
      </c>
      <c r="H336">
        <v>200</v>
      </c>
      <c r="I336" s="17" t="s">
        <v>145</v>
      </c>
      <c r="J336" s="17" t="s">
        <v>3315</v>
      </c>
      <c r="K336" s="17" t="s">
        <v>170</v>
      </c>
      <c r="L336" s="17" t="s">
        <v>119</v>
      </c>
      <c r="M336">
        <f>VLOOKUP(F336,'自助-6.9'!D:E,2,FALSE)</f>
        <v>200</v>
      </c>
      <c r="N336" s="20">
        <f t="shared" si="5"/>
        <v>1</v>
      </c>
    </row>
    <row r="337" spans="1:14">
      <c r="A337" s="31">
        <v>42895</v>
      </c>
      <c r="B337" s="31">
        <v>42895</v>
      </c>
      <c r="C337" s="17" t="s">
        <v>3316</v>
      </c>
      <c r="D337" s="17" t="s">
        <v>151</v>
      </c>
      <c r="E337" s="17" t="s">
        <v>134</v>
      </c>
      <c r="F337" s="17" t="s">
        <v>593</v>
      </c>
      <c r="G337">
        <v>300</v>
      </c>
      <c r="H337">
        <v>300</v>
      </c>
      <c r="I337" s="17" t="s">
        <v>145</v>
      </c>
      <c r="J337" s="17" t="s">
        <v>375</v>
      </c>
      <c r="K337" s="17" t="s">
        <v>150</v>
      </c>
      <c r="L337" s="17" t="s">
        <v>113</v>
      </c>
      <c r="M337">
        <f>VLOOKUP(F337,'自助-6.9'!D:E,2,FALSE)</f>
        <v>300</v>
      </c>
      <c r="N337" s="20">
        <f t="shared" si="5"/>
        <v>1</v>
      </c>
    </row>
    <row r="338" spans="1:14">
      <c r="A338" s="31">
        <v>42895</v>
      </c>
      <c r="B338" s="31">
        <v>42895</v>
      </c>
      <c r="C338" s="17" t="s">
        <v>3317</v>
      </c>
      <c r="D338" s="17" t="s">
        <v>151</v>
      </c>
      <c r="E338" s="17" t="s">
        <v>122</v>
      </c>
      <c r="F338" s="17" t="s">
        <v>592</v>
      </c>
      <c r="G338">
        <v>50</v>
      </c>
      <c r="H338">
        <v>50</v>
      </c>
      <c r="I338" s="17" t="s">
        <v>145</v>
      </c>
      <c r="J338" s="17" t="s">
        <v>3263</v>
      </c>
      <c r="K338" s="17" t="s">
        <v>147</v>
      </c>
      <c r="L338" s="17" t="s">
        <v>119</v>
      </c>
      <c r="M338">
        <f>VLOOKUP(F338,'自助-6.9'!D:E,2,FALSE)</f>
        <v>50</v>
      </c>
      <c r="N338" s="20">
        <f t="shared" si="5"/>
        <v>1</v>
      </c>
    </row>
    <row r="339" spans="1:14">
      <c r="A339" s="31">
        <v>42895</v>
      </c>
      <c r="B339" s="31">
        <v>42895</v>
      </c>
      <c r="C339" s="17" t="s">
        <v>3318</v>
      </c>
      <c r="D339" s="17" t="s">
        <v>151</v>
      </c>
      <c r="E339" s="17" t="s">
        <v>112</v>
      </c>
      <c r="F339" s="17" t="s">
        <v>587</v>
      </c>
      <c r="G339">
        <v>400</v>
      </c>
      <c r="H339">
        <v>400</v>
      </c>
      <c r="I339" s="17" t="s">
        <v>145</v>
      </c>
      <c r="J339" s="17" t="s">
        <v>3319</v>
      </c>
      <c r="K339" s="17" t="s">
        <v>160</v>
      </c>
      <c r="L339" s="17" t="s">
        <v>119</v>
      </c>
      <c r="M339">
        <f>VLOOKUP(F339,'自助-6.9'!D:E,2,FALSE)</f>
        <v>400</v>
      </c>
      <c r="N339" s="20">
        <f t="shared" si="5"/>
        <v>1</v>
      </c>
    </row>
    <row r="340" spans="1:14">
      <c r="A340" s="31">
        <v>42895</v>
      </c>
      <c r="B340" s="31">
        <v>42895</v>
      </c>
      <c r="C340" s="17" t="s">
        <v>3320</v>
      </c>
      <c r="D340" s="17" t="s">
        <v>151</v>
      </c>
      <c r="E340" s="17" t="s">
        <v>116</v>
      </c>
      <c r="F340" s="17" t="s">
        <v>584</v>
      </c>
      <c r="G340">
        <v>100</v>
      </c>
      <c r="H340">
        <v>100</v>
      </c>
      <c r="I340" s="17" t="s">
        <v>145</v>
      </c>
      <c r="J340" s="17" t="s">
        <v>3321</v>
      </c>
      <c r="K340" s="17" t="s">
        <v>157</v>
      </c>
      <c r="L340" s="17" t="s">
        <v>119</v>
      </c>
      <c r="M340">
        <f>VLOOKUP(F340,'自助-6.9'!D:E,2,FALSE)</f>
        <v>100</v>
      </c>
      <c r="N340" s="20">
        <f t="shared" si="5"/>
        <v>1</v>
      </c>
    </row>
    <row r="341" spans="1:14">
      <c r="A341" s="31">
        <v>42895</v>
      </c>
      <c r="B341" s="31">
        <v>42895</v>
      </c>
      <c r="C341" s="17" t="s">
        <v>3322</v>
      </c>
      <c r="D341" s="17" t="s">
        <v>151</v>
      </c>
      <c r="E341" s="17" t="s">
        <v>131</v>
      </c>
      <c r="F341" s="17" t="s">
        <v>583</v>
      </c>
      <c r="G341">
        <v>200</v>
      </c>
      <c r="H341">
        <v>200</v>
      </c>
      <c r="I341" s="17" t="s">
        <v>145</v>
      </c>
      <c r="J341" s="17" t="s">
        <v>301</v>
      </c>
      <c r="K341" s="17" t="s">
        <v>146</v>
      </c>
      <c r="L341" s="17" t="s">
        <v>113</v>
      </c>
      <c r="M341">
        <f>VLOOKUP(F341,'自助-6.9'!D:E,2,FALSE)</f>
        <v>200</v>
      </c>
      <c r="N341" s="20">
        <f t="shared" si="5"/>
        <v>1</v>
      </c>
    </row>
    <row r="342" spans="1:14">
      <c r="A342" s="31">
        <v>42895</v>
      </c>
      <c r="B342" s="31">
        <v>42895</v>
      </c>
      <c r="C342" s="17" t="s">
        <v>3323</v>
      </c>
      <c r="D342" s="17" t="s">
        <v>151</v>
      </c>
      <c r="E342" s="17" t="s">
        <v>118</v>
      </c>
      <c r="F342" s="17" t="s">
        <v>582</v>
      </c>
      <c r="G342">
        <v>500</v>
      </c>
      <c r="H342">
        <v>500</v>
      </c>
      <c r="I342" s="17" t="s">
        <v>145</v>
      </c>
      <c r="J342" s="17" t="s">
        <v>3324</v>
      </c>
      <c r="K342" s="17" t="s">
        <v>256</v>
      </c>
      <c r="L342" s="17" t="s">
        <v>113</v>
      </c>
      <c r="M342">
        <f>VLOOKUP(F342,'自助-6.9'!D:E,2,FALSE)</f>
        <v>500</v>
      </c>
      <c r="N342" s="20">
        <f t="shared" si="5"/>
        <v>1</v>
      </c>
    </row>
    <row r="343" spans="1:14">
      <c r="A343" s="31">
        <v>42895</v>
      </c>
      <c r="B343" s="31">
        <v>42895</v>
      </c>
      <c r="C343" s="17" t="s">
        <v>3325</v>
      </c>
      <c r="D343" s="17" t="s">
        <v>151</v>
      </c>
      <c r="E343" s="17" t="s">
        <v>118</v>
      </c>
      <c r="F343" s="17" t="s">
        <v>579</v>
      </c>
      <c r="G343">
        <v>1500</v>
      </c>
      <c r="H343">
        <v>1500</v>
      </c>
      <c r="I343" s="17" t="s">
        <v>145</v>
      </c>
      <c r="J343" s="17" t="s">
        <v>3324</v>
      </c>
      <c r="K343" s="17" t="s">
        <v>256</v>
      </c>
      <c r="L343" s="17" t="s">
        <v>113</v>
      </c>
      <c r="M343">
        <f>VLOOKUP(F343,'自助-6.9'!D:E,2,FALSE)</f>
        <v>1500</v>
      </c>
      <c r="N343" s="20">
        <f t="shared" si="5"/>
        <v>1</v>
      </c>
    </row>
    <row r="344" spans="1:14">
      <c r="A344" s="31">
        <v>42895</v>
      </c>
      <c r="B344" s="31">
        <v>42895</v>
      </c>
      <c r="C344" s="17" t="s">
        <v>3326</v>
      </c>
      <c r="D344" s="17" t="s">
        <v>151</v>
      </c>
      <c r="E344" s="17" t="s">
        <v>135</v>
      </c>
      <c r="F344" s="17" t="s">
        <v>576</v>
      </c>
      <c r="G344">
        <v>200</v>
      </c>
      <c r="H344">
        <v>200</v>
      </c>
      <c r="I344" s="17" t="s">
        <v>145</v>
      </c>
      <c r="J344" s="17" t="s">
        <v>3327</v>
      </c>
      <c r="K344" s="17" t="s">
        <v>149</v>
      </c>
      <c r="L344" s="17" t="s">
        <v>113</v>
      </c>
      <c r="M344">
        <f>VLOOKUP(F344,'自助-6.9'!D:E,2,FALSE)</f>
        <v>200</v>
      </c>
      <c r="N344" s="20">
        <f t="shared" si="5"/>
        <v>1</v>
      </c>
    </row>
    <row r="345" spans="1:14">
      <c r="A345" s="31">
        <v>42895</v>
      </c>
      <c r="B345" s="31">
        <v>42895</v>
      </c>
      <c r="C345" s="17" t="s">
        <v>3328</v>
      </c>
      <c r="D345" s="17" t="s">
        <v>151</v>
      </c>
      <c r="E345" s="17" t="s">
        <v>112</v>
      </c>
      <c r="F345" s="17" t="s">
        <v>573</v>
      </c>
      <c r="G345">
        <v>1750</v>
      </c>
      <c r="H345">
        <v>1750</v>
      </c>
      <c r="I345" s="17" t="s">
        <v>145</v>
      </c>
      <c r="J345" s="17" t="s">
        <v>3329</v>
      </c>
      <c r="K345" s="17" t="s">
        <v>167</v>
      </c>
      <c r="L345" s="17" t="s">
        <v>113</v>
      </c>
      <c r="M345">
        <f>VLOOKUP(F345,'自助-6.9'!D:E,2,FALSE)</f>
        <v>1750</v>
      </c>
      <c r="N345" s="20">
        <f t="shared" si="5"/>
        <v>1</v>
      </c>
    </row>
    <row r="346" spans="1:14">
      <c r="A346" s="31">
        <v>42895</v>
      </c>
      <c r="B346" s="31">
        <v>42895</v>
      </c>
      <c r="C346" s="17" t="s">
        <v>3330</v>
      </c>
      <c r="D346" s="17" t="s">
        <v>151</v>
      </c>
      <c r="E346" s="17" t="s">
        <v>133</v>
      </c>
      <c r="F346" s="17" t="s">
        <v>570</v>
      </c>
      <c r="G346">
        <v>100</v>
      </c>
      <c r="H346">
        <v>100</v>
      </c>
      <c r="I346" s="17" t="s">
        <v>145</v>
      </c>
      <c r="J346" s="17" t="s">
        <v>3331</v>
      </c>
      <c r="K346" s="17" t="s">
        <v>150</v>
      </c>
      <c r="L346" s="17" t="s">
        <v>113</v>
      </c>
      <c r="M346">
        <f>VLOOKUP(F346,'自助-6.9'!D:E,2,FALSE)</f>
        <v>100</v>
      </c>
      <c r="N346" s="20">
        <f t="shared" si="5"/>
        <v>1</v>
      </c>
    </row>
    <row r="347" spans="1:14">
      <c r="A347" s="31">
        <v>42895</v>
      </c>
      <c r="B347" s="31">
        <v>42895</v>
      </c>
      <c r="C347" s="17" t="s">
        <v>3332</v>
      </c>
      <c r="D347" s="17" t="s">
        <v>151</v>
      </c>
      <c r="E347" s="17" t="s">
        <v>140</v>
      </c>
      <c r="F347" s="17" t="s">
        <v>569</v>
      </c>
      <c r="G347">
        <v>200</v>
      </c>
      <c r="H347">
        <v>200</v>
      </c>
      <c r="I347" s="17" t="s">
        <v>145</v>
      </c>
      <c r="J347" s="17" t="s">
        <v>3333</v>
      </c>
      <c r="K347" s="17" t="s">
        <v>162</v>
      </c>
      <c r="L347" s="17" t="s">
        <v>113</v>
      </c>
      <c r="M347">
        <f>VLOOKUP(F347,'自助-6.9'!D:E,2,FALSE)</f>
        <v>200</v>
      </c>
      <c r="N347" s="20">
        <f t="shared" si="5"/>
        <v>1</v>
      </c>
    </row>
    <row r="348" spans="1:14">
      <c r="A348" s="31">
        <v>42895</v>
      </c>
      <c r="B348" s="31">
        <v>42895</v>
      </c>
      <c r="C348" s="17" t="s">
        <v>3334</v>
      </c>
      <c r="D348" s="17" t="s">
        <v>151</v>
      </c>
      <c r="E348" s="17" t="s">
        <v>134</v>
      </c>
      <c r="F348" s="17" t="s">
        <v>566</v>
      </c>
      <c r="G348">
        <v>1000</v>
      </c>
      <c r="H348">
        <v>1000</v>
      </c>
      <c r="I348" s="17" t="s">
        <v>145</v>
      </c>
      <c r="J348" s="17" t="s">
        <v>3335</v>
      </c>
      <c r="K348" s="17" t="s">
        <v>146</v>
      </c>
      <c r="L348" s="17" t="s">
        <v>113</v>
      </c>
      <c r="M348">
        <f>VLOOKUP(F348,'自助-6.9'!D:E,2,FALSE)</f>
        <v>1000</v>
      </c>
      <c r="N348" s="20">
        <f t="shared" si="5"/>
        <v>1</v>
      </c>
    </row>
    <row r="349" spans="1:14">
      <c r="A349" s="31">
        <v>42895</v>
      </c>
      <c r="B349" s="31">
        <v>42895</v>
      </c>
      <c r="C349" s="17" t="s">
        <v>3336</v>
      </c>
      <c r="D349" s="17" t="s">
        <v>151</v>
      </c>
      <c r="E349" s="17" t="s">
        <v>124</v>
      </c>
      <c r="F349" s="17" t="s">
        <v>563</v>
      </c>
      <c r="G349">
        <v>1000</v>
      </c>
      <c r="H349">
        <v>1000</v>
      </c>
      <c r="I349" s="17" t="s">
        <v>145</v>
      </c>
      <c r="J349" s="17" t="s">
        <v>3337</v>
      </c>
      <c r="K349" s="17" t="s">
        <v>154</v>
      </c>
      <c r="L349" s="17" t="s">
        <v>113</v>
      </c>
      <c r="M349">
        <f>VLOOKUP(F349,'自助-6.9'!D:E,2,FALSE)</f>
        <v>1000</v>
      </c>
      <c r="N349" s="20">
        <f t="shared" si="5"/>
        <v>1</v>
      </c>
    </row>
    <row r="350" spans="1:14">
      <c r="A350" s="31">
        <v>42895</v>
      </c>
      <c r="B350" s="31">
        <v>42895</v>
      </c>
      <c r="C350" s="17" t="s">
        <v>3338</v>
      </c>
      <c r="D350" s="17" t="s">
        <v>151</v>
      </c>
      <c r="E350" s="17" t="s">
        <v>262</v>
      </c>
      <c r="F350" s="17" t="s">
        <v>561</v>
      </c>
      <c r="G350">
        <v>200</v>
      </c>
      <c r="H350">
        <v>200</v>
      </c>
      <c r="I350" s="17" t="s">
        <v>145</v>
      </c>
      <c r="J350" s="17" t="s">
        <v>3313</v>
      </c>
      <c r="K350" s="17" t="s">
        <v>153</v>
      </c>
      <c r="L350" s="17" t="s">
        <v>113</v>
      </c>
      <c r="M350">
        <f>VLOOKUP(F350,'自助-6.9'!D:E,2,FALSE)</f>
        <v>200</v>
      </c>
      <c r="N350" s="20">
        <f t="shared" si="5"/>
        <v>1</v>
      </c>
    </row>
    <row r="351" spans="1:14">
      <c r="A351" s="31">
        <v>42895</v>
      </c>
      <c r="B351" s="31">
        <v>42895</v>
      </c>
      <c r="C351" s="17" t="s">
        <v>3339</v>
      </c>
      <c r="D351" s="17" t="s">
        <v>151</v>
      </c>
      <c r="E351" s="17" t="s">
        <v>128</v>
      </c>
      <c r="F351" s="17" t="s">
        <v>558</v>
      </c>
      <c r="G351">
        <v>700</v>
      </c>
      <c r="H351">
        <v>700</v>
      </c>
      <c r="I351" s="17" t="s">
        <v>145</v>
      </c>
      <c r="J351" s="17" t="s">
        <v>3340</v>
      </c>
      <c r="K351" s="17" t="s">
        <v>295</v>
      </c>
      <c r="L351" s="17" t="s">
        <v>119</v>
      </c>
      <c r="M351">
        <f>VLOOKUP(F351,'自助-6.9'!D:E,2,FALSE)</f>
        <v>700</v>
      </c>
      <c r="N351" s="20">
        <f t="shared" si="5"/>
        <v>1</v>
      </c>
    </row>
    <row r="352" spans="1:14">
      <c r="A352" s="31">
        <v>42895</v>
      </c>
      <c r="B352" s="31">
        <v>42895</v>
      </c>
      <c r="C352" s="17" t="s">
        <v>3341</v>
      </c>
      <c r="D352" s="17" t="s">
        <v>151</v>
      </c>
      <c r="E352" s="17" t="s">
        <v>118</v>
      </c>
      <c r="F352" s="17" t="s">
        <v>555</v>
      </c>
      <c r="G352">
        <v>1000</v>
      </c>
      <c r="H352">
        <v>1000</v>
      </c>
      <c r="I352" s="17" t="s">
        <v>145</v>
      </c>
      <c r="J352" s="17" t="s">
        <v>3342</v>
      </c>
      <c r="K352" s="17" t="s">
        <v>150</v>
      </c>
      <c r="L352" s="17" t="s">
        <v>113</v>
      </c>
      <c r="M352">
        <f>VLOOKUP(F352,'自助-6.9'!D:E,2,FALSE)</f>
        <v>1000</v>
      </c>
      <c r="N352" s="20">
        <f t="shared" si="5"/>
        <v>1</v>
      </c>
    </row>
    <row r="353" spans="1:14">
      <c r="A353" s="31">
        <v>42895</v>
      </c>
      <c r="B353" s="31">
        <v>42895</v>
      </c>
      <c r="C353" s="17" t="s">
        <v>3343</v>
      </c>
      <c r="D353" s="17" t="s">
        <v>151</v>
      </c>
      <c r="E353" s="17" t="s">
        <v>131</v>
      </c>
      <c r="F353" s="17" t="s">
        <v>552</v>
      </c>
      <c r="G353">
        <v>300</v>
      </c>
      <c r="H353">
        <v>300</v>
      </c>
      <c r="I353" s="17" t="s">
        <v>145</v>
      </c>
      <c r="J353" s="17" t="s">
        <v>3344</v>
      </c>
      <c r="K353" s="17" t="s">
        <v>164</v>
      </c>
      <c r="L353" s="17" t="s">
        <v>119</v>
      </c>
      <c r="M353">
        <f>VLOOKUP(F353,'自助-6.9'!D:E,2,FALSE)</f>
        <v>300</v>
      </c>
      <c r="N353" s="20">
        <f t="shared" si="5"/>
        <v>1</v>
      </c>
    </row>
    <row r="354" spans="1:14">
      <c r="A354" s="31">
        <v>42895</v>
      </c>
      <c r="B354" s="31">
        <v>42895</v>
      </c>
      <c r="C354" s="17" t="s">
        <v>3345</v>
      </c>
      <c r="D354" s="17" t="s">
        <v>151</v>
      </c>
      <c r="E354" s="17" t="s">
        <v>132</v>
      </c>
      <c r="F354" s="17" t="s">
        <v>549</v>
      </c>
      <c r="G354">
        <v>100</v>
      </c>
      <c r="H354">
        <v>100</v>
      </c>
      <c r="I354" s="17" t="s">
        <v>145</v>
      </c>
      <c r="J354" s="17" t="s">
        <v>3346</v>
      </c>
      <c r="K354" s="17" t="s">
        <v>150</v>
      </c>
      <c r="L354" s="17" t="s">
        <v>113</v>
      </c>
      <c r="M354">
        <f>VLOOKUP(F354,'自助-6.9'!D:E,2,FALSE)</f>
        <v>100</v>
      </c>
      <c r="N354" s="20">
        <f t="shared" si="5"/>
        <v>1</v>
      </c>
    </row>
    <row r="355" spans="1:14">
      <c r="A355" s="31">
        <v>42895</v>
      </c>
      <c r="B355" s="31">
        <v>42895</v>
      </c>
      <c r="C355" s="17" t="s">
        <v>3347</v>
      </c>
      <c r="D355" s="17" t="s">
        <v>151</v>
      </c>
      <c r="E355" s="17" t="s">
        <v>129</v>
      </c>
      <c r="F355" s="17" t="s">
        <v>546</v>
      </c>
      <c r="G355">
        <v>1000</v>
      </c>
      <c r="H355">
        <v>1000</v>
      </c>
      <c r="I355" s="17" t="s">
        <v>145</v>
      </c>
      <c r="J355" s="17" t="s">
        <v>3294</v>
      </c>
      <c r="K355" s="17" t="s">
        <v>295</v>
      </c>
      <c r="L355" s="17" t="s">
        <v>119</v>
      </c>
      <c r="M355">
        <f>VLOOKUP(F355,'自助-6.9'!D:E,2,FALSE)</f>
        <v>1000</v>
      </c>
      <c r="N355" s="20">
        <f t="shared" si="5"/>
        <v>1</v>
      </c>
    </row>
    <row r="356" spans="1:14">
      <c r="A356" s="31">
        <v>42895</v>
      </c>
      <c r="B356" s="31">
        <v>42895</v>
      </c>
      <c r="C356" s="17" t="s">
        <v>3348</v>
      </c>
      <c r="D356" s="17" t="s">
        <v>151</v>
      </c>
      <c r="E356" s="17" t="s">
        <v>118</v>
      </c>
      <c r="F356" s="17" t="s">
        <v>545</v>
      </c>
      <c r="G356">
        <v>1000</v>
      </c>
      <c r="H356">
        <v>1000</v>
      </c>
      <c r="I356" s="17" t="s">
        <v>145</v>
      </c>
      <c r="J356" s="17" t="s">
        <v>3349</v>
      </c>
      <c r="K356" s="17" t="s">
        <v>149</v>
      </c>
      <c r="L356" s="17" t="s">
        <v>113</v>
      </c>
      <c r="M356">
        <f>VLOOKUP(F356,'自助-6.9'!D:E,2,FALSE)</f>
        <v>1000</v>
      </c>
      <c r="N356" s="20">
        <f t="shared" si="5"/>
        <v>1</v>
      </c>
    </row>
    <row r="357" spans="1:14">
      <c r="A357" s="31">
        <v>42895</v>
      </c>
      <c r="B357" s="31">
        <v>42895</v>
      </c>
      <c r="C357" s="17" t="s">
        <v>3350</v>
      </c>
      <c r="D357" s="17" t="s">
        <v>151</v>
      </c>
      <c r="E357" s="17" t="s">
        <v>118</v>
      </c>
      <c r="F357" s="17" t="s">
        <v>542</v>
      </c>
      <c r="G357">
        <v>20</v>
      </c>
      <c r="H357">
        <v>20</v>
      </c>
      <c r="I357" s="17" t="s">
        <v>145</v>
      </c>
      <c r="J357" s="17" t="s">
        <v>3351</v>
      </c>
      <c r="K357" s="17" t="s">
        <v>150</v>
      </c>
      <c r="L357" s="17" t="s">
        <v>113</v>
      </c>
      <c r="M357">
        <f>VLOOKUP(F357,'自助-6.9'!D:E,2,FALSE)</f>
        <v>20</v>
      </c>
      <c r="N357" s="20">
        <f t="shared" si="5"/>
        <v>1</v>
      </c>
    </row>
    <row r="358" spans="1:14">
      <c r="A358" s="31">
        <v>42895</v>
      </c>
      <c r="B358" s="31">
        <v>42895</v>
      </c>
      <c r="C358" s="17" t="s">
        <v>3352</v>
      </c>
      <c r="D358" s="17" t="s">
        <v>151</v>
      </c>
      <c r="E358" s="17" t="s">
        <v>133</v>
      </c>
      <c r="F358" s="17" t="s">
        <v>540</v>
      </c>
      <c r="G358">
        <v>2000</v>
      </c>
      <c r="H358">
        <v>2000</v>
      </c>
      <c r="I358" s="17" t="s">
        <v>145</v>
      </c>
      <c r="J358" s="17" t="s">
        <v>3353</v>
      </c>
      <c r="K358" s="17" t="s">
        <v>146</v>
      </c>
      <c r="L358" s="17" t="s">
        <v>119</v>
      </c>
      <c r="M358">
        <f>VLOOKUP(F358,'自助-6.9'!D:E,2,FALSE)</f>
        <v>2000</v>
      </c>
      <c r="N358" s="20">
        <f t="shared" si="5"/>
        <v>1</v>
      </c>
    </row>
    <row r="359" spans="1:14">
      <c r="A359" s="31">
        <v>42895</v>
      </c>
      <c r="B359" s="31">
        <v>42895</v>
      </c>
      <c r="C359" s="17" t="s">
        <v>3354</v>
      </c>
      <c r="D359" s="17" t="s">
        <v>151</v>
      </c>
      <c r="E359" s="17" t="s">
        <v>255</v>
      </c>
      <c r="F359" s="17" t="s">
        <v>537</v>
      </c>
      <c r="G359">
        <v>452</v>
      </c>
      <c r="H359">
        <v>452</v>
      </c>
      <c r="I359" s="17" t="s">
        <v>145</v>
      </c>
      <c r="J359" s="17" t="s">
        <v>3355</v>
      </c>
      <c r="K359" s="17" t="s">
        <v>149</v>
      </c>
      <c r="L359" s="17" t="s">
        <v>113</v>
      </c>
      <c r="M359">
        <f>VLOOKUP(F359,'自助-6.9'!D:E,2,FALSE)</f>
        <v>452</v>
      </c>
      <c r="N359" s="20">
        <f t="shared" si="5"/>
        <v>1</v>
      </c>
    </row>
    <row r="360" spans="1:14">
      <c r="A360" s="31">
        <v>42895</v>
      </c>
      <c r="B360" s="31">
        <v>42895</v>
      </c>
      <c r="C360" s="17" t="s">
        <v>3356</v>
      </c>
      <c r="D360" s="17" t="s">
        <v>151</v>
      </c>
      <c r="E360" s="17" t="s">
        <v>262</v>
      </c>
      <c r="F360" s="17" t="s">
        <v>532</v>
      </c>
      <c r="G360">
        <v>350</v>
      </c>
      <c r="H360">
        <v>350</v>
      </c>
      <c r="I360" s="17" t="s">
        <v>145</v>
      </c>
      <c r="J360" s="17" t="s">
        <v>3357</v>
      </c>
      <c r="K360" s="17" t="s">
        <v>154</v>
      </c>
      <c r="L360" s="17" t="s">
        <v>113</v>
      </c>
      <c r="M360">
        <f>VLOOKUP(F360,'自助-6.9'!D:E,2,FALSE)</f>
        <v>350</v>
      </c>
      <c r="N360" s="20">
        <f t="shared" si="5"/>
        <v>1</v>
      </c>
    </row>
    <row r="361" spans="1:14">
      <c r="A361" s="31">
        <v>42895</v>
      </c>
      <c r="B361" s="31">
        <v>42895</v>
      </c>
      <c r="C361" s="17" t="s">
        <v>3358</v>
      </c>
      <c r="D361" s="17" t="s">
        <v>151</v>
      </c>
      <c r="E361" s="17" t="s">
        <v>112</v>
      </c>
      <c r="F361" s="17" t="s">
        <v>527</v>
      </c>
      <c r="G361">
        <v>2000</v>
      </c>
      <c r="H361">
        <v>2000</v>
      </c>
      <c r="I361" s="17" t="s">
        <v>145</v>
      </c>
      <c r="J361" s="17" t="s">
        <v>3143</v>
      </c>
      <c r="K361" s="17" t="s">
        <v>149</v>
      </c>
      <c r="L361" s="17" t="s">
        <v>113</v>
      </c>
      <c r="M361">
        <f>VLOOKUP(F361,'自助-6.9'!D:E,2,FALSE)</f>
        <v>2000</v>
      </c>
      <c r="N361" s="20">
        <f t="shared" si="5"/>
        <v>1</v>
      </c>
    </row>
    <row r="362" spans="1:14">
      <c r="A362" s="31">
        <v>42895</v>
      </c>
      <c r="B362" s="31">
        <v>42895</v>
      </c>
      <c r="C362" s="17" t="s">
        <v>3359</v>
      </c>
      <c r="D362" s="17" t="s">
        <v>151</v>
      </c>
      <c r="E362" s="17" t="s">
        <v>128</v>
      </c>
      <c r="F362" s="17" t="s">
        <v>524</v>
      </c>
      <c r="G362">
        <v>200</v>
      </c>
      <c r="H362">
        <v>200</v>
      </c>
      <c r="I362" s="17" t="s">
        <v>145</v>
      </c>
      <c r="J362" s="17" t="s">
        <v>3360</v>
      </c>
      <c r="K362" s="17" t="s">
        <v>149</v>
      </c>
      <c r="L362" s="17" t="s">
        <v>113</v>
      </c>
      <c r="M362">
        <f>VLOOKUP(F362,'自助-6.9'!D:E,2,FALSE)</f>
        <v>200</v>
      </c>
      <c r="N362" s="20">
        <f t="shared" si="5"/>
        <v>1</v>
      </c>
    </row>
    <row r="363" spans="1:14">
      <c r="A363" s="31">
        <v>42895</v>
      </c>
      <c r="B363" s="31">
        <v>42895</v>
      </c>
      <c r="C363" s="17" t="s">
        <v>3361</v>
      </c>
      <c r="D363" s="17" t="s">
        <v>151</v>
      </c>
      <c r="E363" s="17" t="s">
        <v>215</v>
      </c>
      <c r="F363" s="17" t="s">
        <v>521</v>
      </c>
      <c r="G363">
        <v>20</v>
      </c>
      <c r="H363">
        <v>20</v>
      </c>
      <c r="I363" s="17" t="s">
        <v>145</v>
      </c>
      <c r="J363" s="17" t="s">
        <v>3362</v>
      </c>
      <c r="K363" s="17" t="s">
        <v>160</v>
      </c>
      <c r="L363" s="17" t="s">
        <v>119</v>
      </c>
      <c r="M363">
        <f>VLOOKUP(F363,'自助-6.9'!D:E,2,FALSE)</f>
        <v>20</v>
      </c>
      <c r="N363" s="20">
        <f t="shared" si="5"/>
        <v>1</v>
      </c>
    </row>
    <row r="364" spans="1:14">
      <c r="A364" s="31">
        <v>42895</v>
      </c>
      <c r="B364" s="31">
        <v>42895</v>
      </c>
      <c r="C364" s="17" t="s">
        <v>3363</v>
      </c>
      <c r="D364" s="17" t="s">
        <v>151</v>
      </c>
      <c r="E364" s="17" t="s">
        <v>139</v>
      </c>
      <c r="F364" s="17" t="s">
        <v>520</v>
      </c>
      <c r="G364">
        <v>100</v>
      </c>
      <c r="H364">
        <v>100</v>
      </c>
      <c r="I364" s="17" t="s">
        <v>145</v>
      </c>
      <c r="J364" s="17" t="s">
        <v>3364</v>
      </c>
      <c r="K364" s="17" t="s">
        <v>146</v>
      </c>
      <c r="L364" s="17" t="s">
        <v>113</v>
      </c>
      <c r="M364">
        <f>VLOOKUP(F364,'自助-6.9'!D:E,2,FALSE)</f>
        <v>100</v>
      </c>
      <c r="N364" s="20">
        <f t="shared" si="5"/>
        <v>1</v>
      </c>
    </row>
    <row r="365" spans="1:14">
      <c r="A365" s="31">
        <v>42895</v>
      </c>
      <c r="B365" s="31">
        <v>42895</v>
      </c>
      <c r="C365" s="17" t="s">
        <v>3365</v>
      </c>
      <c r="D365" s="17" t="s">
        <v>151</v>
      </c>
      <c r="E365" s="17" t="s">
        <v>125</v>
      </c>
      <c r="F365" s="17" t="s">
        <v>517</v>
      </c>
      <c r="G365">
        <v>100</v>
      </c>
      <c r="H365">
        <v>100</v>
      </c>
      <c r="I365" s="17" t="s">
        <v>145</v>
      </c>
      <c r="J365" s="17" t="s">
        <v>3366</v>
      </c>
      <c r="K365" s="17" t="s">
        <v>159</v>
      </c>
      <c r="L365" s="17" t="s">
        <v>113</v>
      </c>
      <c r="M365">
        <f>VLOOKUP(F365,'自助-6.9'!D:E,2,FALSE)</f>
        <v>100</v>
      </c>
      <c r="N365" s="20">
        <f t="shared" si="5"/>
        <v>1</v>
      </c>
    </row>
    <row r="366" spans="1:14">
      <c r="A366" s="31">
        <v>42895</v>
      </c>
      <c r="B366" s="31">
        <v>42895</v>
      </c>
      <c r="C366" s="17" t="s">
        <v>3367</v>
      </c>
      <c r="D366" s="17" t="s">
        <v>151</v>
      </c>
      <c r="E366" s="17" t="s">
        <v>126</v>
      </c>
      <c r="F366" s="17" t="s">
        <v>514</v>
      </c>
      <c r="G366">
        <v>500</v>
      </c>
      <c r="H366">
        <v>500</v>
      </c>
      <c r="I366" s="17" t="s">
        <v>145</v>
      </c>
      <c r="J366" s="17" t="s">
        <v>3368</v>
      </c>
      <c r="K366" s="17" t="s">
        <v>154</v>
      </c>
      <c r="L366" s="17" t="s">
        <v>113</v>
      </c>
      <c r="M366">
        <f>VLOOKUP(F366,'自助-6.9'!D:E,2,FALSE)</f>
        <v>500</v>
      </c>
      <c r="N366" s="20">
        <f t="shared" si="5"/>
        <v>1</v>
      </c>
    </row>
    <row r="367" spans="1:14">
      <c r="A367" s="31">
        <v>42895</v>
      </c>
      <c r="B367" s="31">
        <v>42895</v>
      </c>
      <c r="C367" s="17" t="s">
        <v>3369</v>
      </c>
      <c r="D367" s="17" t="s">
        <v>151</v>
      </c>
      <c r="E367" s="17" t="s">
        <v>128</v>
      </c>
      <c r="F367" s="17" t="s">
        <v>511</v>
      </c>
      <c r="G367">
        <v>10</v>
      </c>
      <c r="H367">
        <v>10</v>
      </c>
      <c r="I367" s="17" t="s">
        <v>145</v>
      </c>
      <c r="J367" s="17" t="s">
        <v>3370</v>
      </c>
      <c r="K367" s="17" t="s">
        <v>154</v>
      </c>
      <c r="L367" s="17" t="s">
        <v>113</v>
      </c>
      <c r="M367">
        <f>VLOOKUP(F367,'自助-6.9'!D:E,2,FALSE)</f>
        <v>10</v>
      </c>
      <c r="N367" s="20">
        <f t="shared" si="5"/>
        <v>1</v>
      </c>
    </row>
    <row r="368" spans="1:14">
      <c r="A368" s="31">
        <v>42895</v>
      </c>
      <c r="B368" s="31">
        <v>42895</v>
      </c>
      <c r="C368" s="17" t="s">
        <v>3371</v>
      </c>
      <c r="D368" s="17" t="s">
        <v>151</v>
      </c>
      <c r="E368" s="17" t="s">
        <v>215</v>
      </c>
      <c r="F368" s="17" t="s">
        <v>508</v>
      </c>
      <c r="G368">
        <v>200</v>
      </c>
      <c r="H368">
        <v>200</v>
      </c>
      <c r="I368" s="17" t="s">
        <v>145</v>
      </c>
      <c r="J368" s="17" t="s">
        <v>3362</v>
      </c>
      <c r="K368" s="17" t="s">
        <v>160</v>
      </c>
      <c r="L368" s="17" t="s">
        <v>119</v>
      </c>
      <c r="M368">
        <f>VLOOKUP(F368,'自助-6.9'!D:E,2,FALSE)</f>
        <v>200</v>
      </c>
      <c r="N368" s="20">
        <f t="shared" si="5"/>
        <v>1</v>
      </c>
    </row>
    <row r="369" spans="1:14">
      <c r="A369" s="31">
        <v>42895</v>
      </c>
      <c r="B369" s="31">
        <v>42895</v>
      </c>
      <c r="C369" s="17" t="s">
        <v>3372</v>
      </c>
      <c r="D369" s="17" t="s">
        <v>151</v>
      </c>
      <c r="E369" s="17" t="s">
        <v>129</v>
      </c>
      <c r="F369" s="17" t="s">
        <v>503</v>
      </c>
      <c r="G369">
        <v>50</v>
      </c>
      <c r="H369">
        <v>50</v>
      </c>
      <c r="I369" s="17" t="s">
        <v>145</v>
      </c>
      <c r="J369" s="17" t="s">
        <v>2741</v>
      </c>
      <c r="K369" s="17" t="s">
        <v>154</v>
      </c>
      <c r="L369" s="17" t="s">
        <v>113</v>
      </c>
      <c r="M369">
        <f>VLOOKUP(F369,'自助-6.9'!D:E,2,FALSE)</f>
        <v>50</v>
      </c>
      <c r="N369" s="20">
        <f t="shared" si="5"/>
        <v>1</v>
      </c>
    </row>
    <row r="370" spans="1:14">
      <c r="A370" s="31">
        <v>42895</v>
      </c>
      <c r="B370" s="31">
        <v>42895</v>
      </c>
      <c r="C370" s="17" t="s">
        <v>3373</v>
      </c>
      <c r="D370" s="17" t="s">
        <v>151</v>
      </c>
      <c r="E370" s="17" t="s">
        <v>112</v>
      </c>
      <c r="F370" s="17" t="s">
        <v>502</v>
      </c>
      <c r="G370">
        <v>1000</v>
      </c>
      <c r="H370">
        <v>1000</v>
      </c>
      <c r="I370" s="17" t="s">
        <v>145</v>
      </c>
      <c r="J370" s="17" t="s">
        <v>3374</v>
      </c>
      <c r="K370" s="17" t="s">
        <v>149</v>
      </c>
      <c r="L370" s="17" t="s">
        <v>113</v>
      </c>
      <c r="M370">
        <f>VLOOKUP(F370,'自助-6.9'!D:E,2,FALSE)</f>
        <v>1000</v>
      </c>
      <c r="N370" s="20">
        <f t="shared" si="5"/>
        <v>1</v>
      </c>
    </row>
    <row r="371" spans="1:14">
      <c r="A371" s="31">
        <v>42895</v>
      </c>
      <c r="B371" s="31">
        <v>42895</v>
      </c>
      <c r="C371" s="17" t="s">
        <v>3375</v>
      </c>
      <c r="D371" s="17" t="s">
        <v>151</v>
      </c>
      <c r="E371" s="17" t="s">
        <v>136</v>
      </c>
      <c r="F371" s="17" t="s">
        <v>499</v>
      </c>
      <c r="G371">
        <v>700</v>
      </c>
      <c r="H371">
        <v>700</v>
      </c>
      <c r="I371" s="17" t="s">
        <v>145</v>
      </c>
      <c r="J371" s="17" t="s">
        <v>3376</v>
      </c>
      <c r="K371" s="17" t="s">
        <v>149</v>
      </c>
      <c r="L371" s="17" t="s">
        <v>113</v>
      </c>
      <c r="M371">
        <f>VLOOKUP(F371,'自助-6.9'!D:E,2,FALSE)</f>
        <v>700</v>
      </c>
      <c r="N371" s="20">
        <f t="shared" si="5"/>
        <v>1</v>
      </c>
    </row>
    <row r="372" spans="1:14">
      <c r="A372" s="31">
        <v>42895</v>
      </c>
      <c r="B372" s="31">
        <v>42895</v>
      </c>
      <c r="C372" s="17" t="s">
        <v>3377</v>
      </c>
      <c r="D372" s="17" t="s">
        <v>151</v>
      </c>
      <c r="E372" s="17" t="s">
        <v>138</v>
      </c>
      <c r="F372" s="17" t="s">
        <v>496</v>
      </c>
      <c r="G372">
        <v>2800</v>
      </c>
      <c r="H372">
        <v>2800</v>
      </c>
      <c r="I372" s="17" t="s">
        <v>145</v>
      </c>
      <c r="J372" s="17" t="s">
        <v>3378</v>
      </c>
      <c r="K372" s="17" t="s">
        <v>160</v>
      </c>
      <c r="L372" s="17" t="s">
        <v>119</v>
      </c>
      <c r="M372">
        <f>VLOOKUP(F372,'自助-6.9'!D:E,2,FALSE)</f>
        <v>2800</v>
      </c>
      <c r="N372" s="20">
        <f t="shared" si="5"/>
        <v>1</v>
      </c>
    </row>
    <row r="373" spans="1:14">
      <c r="A373" s="31">
        <v>42895</v>
      </c>
      <c r="B373" s="31">
        <v>42895</v>
      </c>
      <c r="C373" s="17" t="s">
        <v>3379</v>
      </c>
      <c r="D373" s="17" t="s">
        <v>151</v>
      </c>
      <c r="E373" s="17" t="s">
        <v>132</v>
      </c>
      <c r="F373" s="17" t="s">
        <v>491</v>
      </c>
      <c r="G373">
        <v>3000</v>
      </c>
      <c r="H373">
        <v>3000</v>
      </c>
      <c r="I373" s="17" t="s">
        <v>145</v>
      </c>
      <c r="J373" s="17" t="s">
        <v>3380</v>
      </c>
      <c r="K373" s="17" t="s">
        <v>161</v>
      </c>
      <c r="L373" s="17" t="s">
        <v>119</v>
      </c>
      <c r="M373">
        <f>VLOOKUP(F373,'自助-6.9'!D:E,2,FALSE)</f>
        <v>3000</v>
      </c>
      <c r="N373" s="20">
        <f t="shared" si="5"/>
        <v>1</v>
      </c>
    </row>
    <row r="374" spans="1:14">
      <c r="A374" s="31">
        <v>42895</v>
      </c>
      <c r="B374" s="31">
        <v>42895</v>
      </c>
      <c r="C374" s="17" t="s">
        <v>3381</v>
      </c>
      <c r="D374" s="17" t="s">
        <v>151</v>
      </c>
      <c r="E374" s="17" t="s">
        <v>116</v>
      </c>
      <c r="F374" s="17" t="s">
        <v>488</v>
      </c>
      <c r="G374">
        <v>500</v>
      </c>
      <c r="H374">
        <v>500</v>
      </c>
      <c r="I374" s="17" t="s">
        <v>145</v>
      </c>
      <c r="J374" s="17" t="s">
        <v>3321</v>
      </c>
      <c r="K374" s="17" t="s">
        <v>157</v>
      </c>
      <c r="L374" s="17" t="s">
        <v>119</v>
      </c>
      <c r="M374">
        <f>VLOOKUP(F374,'自助-6.9'!D:E,2,FALSE)</f>
        <v>500</v>
      </c>
      <c r="N374" s="20">
        <f t="shared" si="5"/>
        <v>1</v>
      </c>
    </row>
    <row r="375" spans="1:14">
      <c r="A375" s="31">
        <v>42895</v>
      </c>
      <c r="B375" s="31">
        <v>42895</v>
      </c>
      <c r="C375" s="17" t="s">
        <v>3382</v>
      </c>
      <c r="D375" s="17" t="s">
        <v>151</v>
      </c>
      <c r="E375" s="17" t="s">
        <v>129</v>
      </c>
      <c r="F375" s="17" t="s">
        <v>485</v>
      </c>
      <c r="G375">
        <v>50</v>
      </c>
      <c r="H375">
        <v>50</v>
      </c>
      <c r="I375" s="17" t="s">
        <v>145</v>
      </c>
      <c r="J375" s="17" t="s">
        <v>2741</v>
      </c>
      <c r="K375" s="17" t="s">
        <v>154</v>
      </c>
      <c r="L375" s="17" t="s">
        <v>113</v>
      </c>
      <c r="M375">
        <f>VLOOKUP(F375,'自助-6.9'!D:E,2,FALSE)</f>
        <v>50</v>
      </c>
      <c r="N375" s="20">
        <f t="shared" si="5"/>
        <v>1</v>
      </c>
    </row>
    <row r="376" spans="1:14">
      <c r="A376" s="31">
        <v>42895</v>
      </c>
      <c r="B376" s="31">
        <v>42895</v>
      </c>
      <c r="C376" s="17" t="s">
        <v>3383</v>
      </c>
      <c r="D376" s="17" t="s">
        <v>151</v>
      </c>
      <c r="E376" s="17" t="s">
        <v>291</v>
      </c>
      <c r="F376" s="17" t="s">
        <v>482</v>
      </c>
      <c r="G376">
        <v>20</v>
      </c>
      <c r="H376">
        <v>20</v>
      </c>
      <c r="I376" s="17" t="s">
        <v>145</v>
      </c>
      <c r="J376" s="17" t="s">
        <v>3384</v>
      </c>
      <c r="K376" s="17" t="s">
        <v>149</v>
      </c>
      <c r="L376" s="17" t="s">
        <v>113</v>
      </c>
      <c r="M376">
        <f>VLOOKUP(F376,'自助-6.9'!D:E,2,FALSE)</f>
        <v>20</v>
      </c>
      <c r="N376" s="20">
        <f t="shared" si="5"/>
        <v>1</v>
      </c>
    </row>
    <row r="377" spans="1:14">
      <c r="A377" s="31">
        <v>42895</v>
      </c>
      <c r="B377" s="31">
        <v>42895</v>
      </c>
      <c r="C377" s="17" t="s">
        <v>3385</v>
      </c>
      <c r="D377" s="17" t="s">
        <v>151</v>
      </c>
      <c r="E377" s="17" t="s">
        <v>112</v>
      </c>
      <c r="F377" s="17" t="s">
        <v>481</v>
      </c>
      <c r="G377">
        <v>57</v>
      </c>
      <c r="H377">
        <v>57</v>
      </c>
      <c r="I377" s="17" t="s">
        <v>145</v>
      </c>
      <c r="J377" s="17" t="s">
        <v>3386</v>
      </c>
      <c r="K377" s="17" t="s">
        <v>153</v>
      </c>
      <c r="L377" s="17" t="s">
        <v>113</v>
      </c>
      <c r="M377">
        <f>VLOOKUP(F377,'自助-6.9'!D:E,2,FALSE)</f>
        <v>57</v>
      </c>
      <c r="N377" s="20">
        <f t="shared" si="5"/>
        <v>1</v>
      </c>
    </row>
    <row r="378" spans="1:14">
      <c r="A378" s="31">
        <v>42895</v>
      </c>
      <c r="B378" s="31">
        <v>42895</v>
      </c>
      <c r="C378" s="17" t="s">
        <v>3387</v>
      </c>
      <c r="D378" s="17" t="s">
        <v>151</v>
      </c>
      <c r="E378" s="17" t="s">
        <v>139</v>
      </c>
      <c r="F378" s="17" t="s">
        <v>478</v>
      </c>
      <c r="G378">
        <v>200</v>
      </c>
      <c r="H378">
        <v>200</v>
      </c>
      <c r="I378" s="17" t="s">
        <v>145</v>
      </c>
      <c r="J378" s="17" t="s">
        <v>374</v>
      </c>
      <c r="K378" s="17" t="s">
        <v>150</v>
      </c>
      <c r="L378" s="17" t="s">
        <v>113</v>
      </c>
      <c r="M378">
        <f>VLOOKUP(F378,'自助-6.9'!D:E,2,FALSE)</f>
        <v>200</v>
      </c>
      <c r="N378" s="20">
        <f t="shared" si="5"/>
        <v>1</v>
      </c>
    </row>
    <row r="379" spans="1:14">
      <c r="A379" s="31">
        <v>42895</v>
      </c>
      <c r="B379" s="31">
        <v>42895</v>
      </c>
      <c r="C379" s="17" t="s">
        <v>3388</v>
      </c>
      <c r="D379" s="17" t="s">
        <v>151</v>
      </c>
      <c r="E379" s="17" t="s">
        <v>137</v>
      </c>
      <c r="F379" s="17" t="s">
        <v>475</v>
      </c>
      <c r="G379">
        <v>20</v>
      </c>
      <c r="H379">
        <v>20</v>
      </c>
      <c r="I379" s="17" t="s">
        <v>145</v>
      </c>
      <c r="J379" s="17" t="s">
        <v>3389</v>
      </c>
      <c r="K379" s="17" t="s">
        <v>149</v>
      </c>
      <c r="L379" s="17" t="s">
        <v>113</v>
      </c>
      <c r="M379">
        <f>VLOOKUP(F379,'自助-6.9'!D:E,2,FALSE)</f>
        <v>20</v>
      </c>
      <c r="N379" s="20">
        <f t="shared" si="5"/>
        <v>1</v>
      </c>
    </row>
    <row r="380" spans="1:14">
      <c r="A380" s="31">
        <v>42895</v>
      </c>
      <c r="B380" s="31">
        <v>42895</v>
      </c>
      <c r="C380" s="17" t="s">
        <v>3390</v>
      </c>
      <c r="D380" s="17" t="s">
        <v>151</v>
      </c>
      <c r="E380" s="17" t="s">
        <v>136</v>
      </c>
      <c r="F380" s="17" t="s">
        <v>474</v>
      </c>
      <c r="G380">
        <v>570</v>
      </c>
      <c r="H380">
        <v>570</v>
      </c>
      <c r="I380" s="17" t="s">
        <v>145</v>
      </c>
      <c r="J380" s="17" t="s">
        <v>3391</v>
      </c>
      <c r="K380" s="17" t="s">
        <v>166</v>
      </c>
      <c r="L380" s="17" t="s">
        <v>119</v>
      </c>
      <c r="M380">
        <f>VLOOKUP(F380,'自助-6.9'!D:E,2,FALSE)</f>
        <v>570</v>
      </c>
      <c r="N380" s="20">
        <f t="shared" si="5"/>
        <v>1</v>
      </c>
    </row>
    <row r="381" spans="1:14">
      <c r="A381" s="31">
        <v>42895</v>
      </c>
      <c r="B381" s="31">
        <v>42895</v>
      </c>
      <c r="C381" s="17" t="s">
        <v>3392</v>
      </c>
      <c r="D381" s="17" t="s">
        <v>151</v>
      </c>
      <c r="E381" s="17" t="s">
        <v>115</v>
      </c>
      <c r="F381" s="17" t="s">
        <v>469</v>
      </c>
      <c r="G381">
        <v>170</v>
      </c>
      <c r="H381">
        <v>170</v>
      </c>
      <c r="I381" s="17" t="s">
        <v>145</v>
      </c>
      <c r="J381" s="17" t="s">
        <v>3393</v>
      </c>
      <c r="K381" s="17" t="s">
        <v>3394</v>
      </c>
      <c r="L381" s="17" t="s">
        <v>113</v>
      </c>
      <c r="M381">
        <f>VLOOKUP(F381,'自助-6.9'!D:E,2,FALSE)</f>
        <v>170</v>
      </c>
      <c r="N381" s="20">
        <f t="shared" si="5"/>
        <v>1</v>
      </c>
    </row>
    <row r="382" spans="1:14">
      <c r="A382" s="31">
        <v>42895</v>
      </c>
      <c r="B382" s="31">
        <v>42895</v>
      </c>
      <c r="C382" s="17" t="s">
        <v>3395</v>
      </c>
      <c r="D382" s="17" t="s">
        <v>151</v>
      </c>
      <c r="E382" s="17" t="s">
        <v>136</v>
      </c>
      <c r="F382" s="17" t="s">
        <v>466</v>
      </c>
      <c r="G382">
        <v>50</v>
      </c>
      <c r="H382">
        <v>50</v>
      </c>
      <c r="I382" s="17" t="s">
        <v>145</v>
      </c>
      <c r="J382" s="17" t="s">
        <v>3396</v>
      </c>
      <c r="K382" s="17" t="s">
        <v>146</v>
      </c>
      <c r="L382" s="17" t="s">
        <v>113</v>
      </c>
      <c r="M382">
        <f>VLOOKUP(F382,'自助-6.9'!D:E,2,FALSE)</f>
        <v>50</v>
      </c>
      <c r="N382" s="20">
        <f t="shared" si="5"/>
        <v>1</v>
      </c>
    </row>
    <row r="383" spans="1:14">
      <c r="A383" s="31">
        <v>42895</v>
      </c>
      <c r="B383" s="31">
        <v>42895</v>
      </c>
      <c r="C383" s="17" t="s">
        <v>3397</v>
      </c>
      <c r="D383" s="17" t="s">
        <v>151</v>
      </c>
      <c r="E383" s="17" t="s">
        <v>114</v>
      </c>
      <c r="F383" s="17" t="s">
        <v>463</v>
      </c>
      <c r="G383">
        <v>500</v>
      </c>
      <c r="H383">
        <v>500</v>
      </c>
      <c r="I383" s="17" t="s">
        <v>145</v>
      </c>
      <c r="J383" s="17" t="s">
        <v>3398</v>
      </c>
      <c r="K383" s="17" t="s">
        <v>149</v>
      </c>
      <c r="L383" s="17" t="s">
        <v>113</v>
      </c>
      <c r="M383">
        <f>VLOOKUP(F383,'自助-6.9'!D:E,2,FALSE)</f>
        <v>500</v>
      </c>
      <c r="N383" s="20">
        <f t="shared" si="5"/>
        <v>1</v>
      </c>
    </row>
    <row r="384" spans="1:14">
      <c r="A384" s="31">
        <v>42895</v>
      </c>
      <c r="B384" s="31">
        <v>42895</v>
      </c>
      <c r="C384" s="17" t="s">
        <v>3399</v>
      </c>
      <c r="D384" s="17" t="s">
        <v>151</v>
      </c>
      <c r="E384" s="17" t="s">
        <v>129</v>
      </c>
      <c r="F384" s="17" t="s">
        <v>460</v>
      </c>
      <c r="G384">
        <v>300</v>
      </c>
      <c r="H384">
        <v>300</v>
      </c>
      <c r="I384" s="17" t="s">
        <v>145</v>
      </c>
      <c r="J384" s="17" t="s">
        <v>3294</v>
      </c>
      <c r="K384" s="17" t="s">
        <v>295</v>
      </c>
      <c r="L384" s="17" t="s">
        <v>119</v>
      </c>
      <c r="M384">
        <f>VLOOKUP(F384,'自助-6.9'!D:E,2,FALSE)</f>
        <v>300</v>
      </c>
      <c r="N384" s="20">
        <f t="shared" si="5"/>
        <v>1</v>
      </c>
    </row>
    <row r="385" spans="1:14">
      <c r="A385" s="31">
        <v>42895</v>
      </c>
      <c r="B385" s="31">
        <v>42895</v>
      </c>
      <c r="C385" s="17" t="s">
        <v>3400</v>
      </c>
      <c r="D385" s="17" t="s">
        <v>151</v>
      </c>
      <c r="E385" s="17" t="s">
        <v>126</v>
      </c>
      <c r="F385" s="17" t="s">
        <v>457</v>
      </c>
      <c r="G385">
        <v>500</v>
      </c>
      <c r="H385">
        <v>500</v>
      </c>
      <c r="I385" s="17" t="s">
        <v>145</v>
      </c>
      <c r="J385" s="17" t="s">
        <v>3401</v>
      </c>
      <c r="K385" s="17" t="s">
        <v>150</v>
      </c>
      <c r="L385" s="17" t="s">
        <v>113</v>
      </c>
      <c r="M385">
        <f>VLOOKUP(F385,'自助-6.9'!D:E,2,FALSE)</f>
        <v>500</v>
      </c>
      <c r="N385" s="20">
        <f t="shared" si="5"/>
        <v>1</v>
      </c>
    </row>
    <row r="386" spans="1:14">
      <c r="A386" s="31">
        <v>42895</v>
      </c>
      <c r="B386" s="31">
        <v>42895</v>
      </c>
      <c r="C386" s="17" t="s">
        <v>3402</v>
      </c>
      <c r="D386" s="17" t="s">
        <v>151</v>
      </c>
      <c r="E386" s="17" t="s">
        <v>135</v>
      </c>
      <c r="F386" s="17" t="s">
        <v>454</v>
      </c>
      <c r="G386">
        <v>1200</v>
      </c>
      <c r="H386">
        <v>1200</v>
      </c>
      <c r="I386" s="17" t="s">
        <v>145</v>
      </c>
      <c r="J386" s="17" t="s">
        <v>3403</v>
      </c>
      <c r="K386" s="17" t="s">
        <v>152</v>
      </c>
      <c r="L386" s="17" t="s">
        <v>119</v>
      </c>
      <c r="M386">
        <f>VLOOKUP(F386,'自助-6.9'!D:E,2,FALSE)</f>
        <v>1200</v>
      </c>
      <c r="N386" s="20">
        <f t="shared" ref="N386:N410" si="6">IF(G386=M386,1,0)</f>
        <v>1</v>
      </c>
    </row>
    <row r="387" spans="1:14">
      <c r="A387" s="31">
        <v>42895</v>
      </c>
      <c r="B387" s="31">
        <v>42895</v>
      </c>
      <c r="C387" s="17" t="s">
        <v>3404</v>
      </c>
      <c r="D387" s="17" t="s">
        <v>151</v>
      </c>
      <c r="E387" s="17" t="s">
        <v>125</v>
      </c>
      <c r="F387" s="17" t="s">
        <v>450</v>
      </c>
      <c r="G387">
        <v>20</v>
      </c>
      <c r="H387">
        <v>20</v>
      </c>
      <c r="I387" s="17" t="s">
        <v>145</v>
      </c>
      <c r="J387" s="17" t="s">
        <v>3405</v>
      </c>
      <c r="K387" s="17" t="s">
        <v>150</v>
      </c>
      <c r="L387" s="17" t="s">
        <v>113</v>
      </c>
      <c r="M387">
        <f>VLOOKUP(F387,'自助-6.9'!D:E,2,FALSE)</f>
        <v>20</v>
      </c>
      <c r="N387" s="20">
        <f t="shared" si="6"/>
        <v>1</v>
      </c>
    </row>
    <row r="388" spans="1:14">
      <c r="A388" s="31">
        <v>42895</v>
      </c>
      <c r="B388" s="31">
        <v>42895</v>
      </c>
      <c r="C388" s="17" t="s">
        <v>3406</v>
      </c>
      <c r="D388" s="17" t="s">
        <v>151</v>
      </c>
      <c r="E388" s="17" t="s">
        <v>138</v>
      </c>
      <c r="F388" s="17" t="s">
        <v>445</v>
      </c>
      <c r="G388">
        <v>800</v>
      </c>
      <c r="H388">
        <v>800</v>
      </c>
      <c r="I388" s="17" t="s">
        <v>145</v>
      </c>
      <c r="J388" s="17" t="s">
        <v>3407</v>
      </c>
      <c r="K388" s="17" t="s">
        <v>170</v>
      </c>
      <c r="L388" s="17" t="s">
        <v>119</v>
      </c>
      <c r="M388">
        <f>VLOOKUP(F388,'自助-6.9'!D:E,2,FALSE)</f>
        <v>800</v>
      </c>
      <c r="N388" s="20">
        <f t="shared" si="6"/>
        <v>1</v>
      </c>
    </row>
    <row r="389" spans="1:14">
      <c r="A389" s="31">
        <v>42895</v>
      </c>
      <c r="B389" s="31">
        <v>42895</v>
      </c>
      <c r="C389" s="17" t="s">
        <v>3408</v>
      </c>
      <c r="D389" s="17" t="s">
        <v>151</v>
      </c>
      <c r="E389" s="17" t="s">
        <v>115</v>
      </c>
      <c r="F389" s="17" t="s">
        <v>442</v>
      </c>
      <c r="G389">
        <v>100</v>
      </c>
      <c r="H389">
        <v>100</v>
      </c>
      <c r="I389" s="17" t="s">
        <v>145</v>
      </c>
      <c r="J389" s="17" t="s">
        <v>3409</v>
      </c>
      <c r="K389" s="17" t="s">
        <v>154</v>
      </c>
      <c r="L389" s="17" t="s">
        <v>113</v>
      </c>
      <c r="M389">
        <f>VLOOKUP(F389,'自助-6.9'!D:E,2,FALSE)</f>
        <v>100</v>
      </c>
      <c r="N389" s="20">
        <f t="shared" si="6"/>
        <v>1</v>
      </c>
    </row>
    <row r="390" spans="1:14">
      <c r="A390" s="31">
        <v>42895</v>
      </c>
      <c r="B390" s="31">
        <v>42895</v>
      </c>
      <c r="C390" s="17" t="s">
        <v>3410</v>
      </c>
      <c r="D390" s="17" t="s">
        <v>151</v>
      </c>
      <c r="E390" s="17" t="s">
        <v>118</v>
      </c>
      <c r="F390" s="17" t="s">
        <v>439</v>
      </c>
      <c r="G390">
        <v>400</v>
      </c>
      <c r="H390">
        <v>400</v>
      </c>
      <c r="I390" s="17" t="s">
        <v>145</v>
      </c>
      <c r="J390" s="17" t="s">
        <v>3411</v>
      </c>
      <c r="K390" s="17" t="s">
        <v>149</v>
      </c>
      <c r="L390" s="17" t="s">
        <v>113</v>
      </c>
      <c r="M390">
        <f>VLOOKUP(F390,'自助-6.9'!D:E,2,FALSE)</f>
        <v>400</v>
      </c>
      <c r="N390" s="20">
        <f t="shared" si="6"/>
        <v>1</v>
      </c>
    </row>
    <row r="391" spans="1:14">
      <c r="A391" s="31">
        <v>42895</v>
      </c>
      <c r="B391" s="31">
        <v>42895</v>
      </c>
      <c r="C391" s="17" t="s">
        <v>3412</v>
      </c>
      <c r="D391" s="17" t="s">
        <v>151</v>
      </c>
      <c r="E391" s="17" t="s">
        <v>126</v>
      </c>
      <c r="F391" s="17" t="s">
        <v>438</v>
      </c>
      <c r="G391">
        <v>5000</v>
      </c>
      <c r="H391">
        <v>5000</v>
      </c>
      <c r="I391" s="17" t="s">
        <v>145</v>
      </c>
      <c r="J391" s="17" t="s">
        <v>3413</v>
      </c>
      <c r="K391" s="17" t="s">
        <v>167</v>
      </c>
      <c r="L391" s="17" t="s">
        <v>113</v>
      </c>
      <c r="M391">
        <f>VLOOKUP(F391,'自助-6.9'!D:E,2,FALSE)</f>
        <v>5000</v>
      </c>
      <c r="N391" s="20">
        <f t="shared" si="6"/>
        <v>1</v>
      </c>
    </row>
    <row r="392" spans="1:14">
      <c r="A392" s="31">
        <v>42895</v>
      </c>
      <c r="B392" s="31">
        <v>42895</v>
      </c>
      <c r="C392" s="17" t="s">
        <v>3414</v>
      </c>
      <c r="D392" s="17" t="s">
        <v>151</v>
      </c>
      <c r="E392" s="17" t="s">
        <v>118</v>
      </c>
      <c r="F392" s="17" t="s">
        <v>435</v>
      </c>
      <c r="G392">
        <v>50</v>
      </c>
      <c r="H392">
        <v>50</v>
      </c>
      <c r="I392" s="17" t="s">
        <v>145</v>
      </c>
      <c r="J392" s="17" t="s">
        <v>3411</v>
      </c>
      <c r="K392" s="17" t="s">
        <v>149</v>
      </c>
      <c r="L392" s="17" t="s">
        <v>113</v>
      </c>
      <c r="M392">
        <f>VLOOKUP(F392,'自助-6.9'!D:E,2,FALSE)</f>
        <v>50</v>
      </c>
      <c r="N392" s="20">
        <f t="shared" si="6"/>
        <v>1</v>
      </c>
    </row>
    <row r="393" spans="1:14">
      <c r="A393" s="31">
        <v>42895</v>
      </c>
      <c r="B393" s="31">
        <v>42895</v>
      </c>
      <c r="C393" s="17" t="s">
        <v>3415</v>
      </c>
      <c r="D393" s="17" t="s">
        <v>151</v>
      </c>
      <c r="E393" s="17" t="s">
        <v>124</v>
      </c>
      <c r="F393" s="17" t="s">
        <v>432</v>
      </c>
      <c r="G393">
        <v>400</v>
      </c>
      <c r="H393">
        <v>400</v>
      </c>
      <c r="I393" s="17" t="s">
        <v>145</v>
      </c>
      <c r="J393" s="17" t="s">
        <v>3416</v>
      </c>
      <c r="K393" s="17" t="s">
        <v>3417</v>
      </c>
      <c r="L393" s="17" t="s">
        <v>113</v>
      </c>
      <c r="M393">
        <f>VLOOKUP(F393,'自助-6.9'!D:E,2,FALSE)</f>
        <v>400</v>
      </c>
      <c r="N393" s="20">
        <f t="shared" si="6"/>
        <v>1</v>
      </c>
    </row>
    <row r="394" spans="1:14">
      <c r="A394" s="31">
        <v>42895</v>
      </c>
      <c r="B394" s="31">
        <v>42895</v>
      </c>
      <c r="C394" s="17" t="s">
        <v>3418</v>
      </c>
      <c r="D394" s="17" t="s">
        <v>151</v>
      </c>
      <c r="E394" s="17" t="s">
        <v>125</v>
      </c>
      <c r="F394" s="17" t="s">
        <v>429</v>
      </c>
      <c r="G394">
        <v>65</v>
      </c>
      <c r="H394">
        <v>65</v>
      </c>
      <c r="I394" s="17" t="s">
        <v>145</v>
      </c>
      <c r="J394" s="17" t="s">
        <v>3389</v>
      </c>
      <c r="K394" s="17" t="s">
        <v>149</v>
      </c>
      <c r="L394" s="17" t="s">
        <v>113</v>
      </c>
      <c r="M394">
        <f>VLOOKUP(F394,'自助-6.9'!D:E,2,FALSE)</f>
        <v>65</v>
      </c>
      <c r="N394" s="20">
        <f t="shared" si="6"/>
        <v>1</v>
      </c>
    </row>
    <row r="395" spans="1:14">
      <c r="A395" s="31">
        <v>42895</v>
      </c>
      <c r="B395" s="31">
        <v>42895</v>
      </c>
      <c r="C395" s="17" t="s">
        <v>3419</v>
      </c>
      <c r="D395" s="17" t="s">
        <v>151</v>
      </c>
      <c r="E395" s="17" t="s">
        <v>133</v>
      </c>
      <c r="F395" s="17" t="s">
        <v>426</v>
      </c>
      <c r="G395">
        <v>100</v>
      </c>
      <c r="H395">
        <v>100</v>
      </c>
      <c r="I395" s="17" t="s">
        <v>145</v>
      </c>
      <c r="J395" s="17" t="s">
        <v>3409</v>
      </c>
      <c r="K395" s="17" t="s">
        <v>154</v>
      </c>
      <c r="L395" s="17" t="s">
        <v>113</v>
      </c>
      <c r="M395">
        <f>VLOOKUP(F395,'自助-6.9'!D:E,2,FALSE)</f>
        <v>100</v>
      </c>
      <c r="N395" s="20">
        <f t="shared" si="6"/>
        <v>1</v>
      </c>
    </row>
    <row r="396" spans="1:14">
      <c r="A396" s="31">
        <v>42895</v>
      </c>
      <c r="B396" s="31">
        <v>42895</v>
      </c>
      <c r="C396" s="17" t="s">
        <v>3420</v>
      </c>
      <c r="D396" s="17" t="s">
        <v>151</v>
      </c>
      <c r="E396" s="17" t="s">
        <v>118</v>
      </c>
      <c r="F396" s="17" t="s">
        <v>423</v>
      </c>
      <c r="G396">
        <v>1000</v>
      </c>
      <c r="H396">
        <v>1000</v>
      </c>
      <c r="I396" s="17" t="s">
        <v>145</v>
      </c>
      <c r="J396" s="17" t="s">
        <v>3421</v>
      </c>
      <c r="K396" s="17" t="s">
        <v>146</v>
      </c>
      <c r="L396" s="17" t="s">
        <v>113</v>
      </c>
      <c r="M396">
        <f>VLOOKUP(F396,'自助-6.9'!D:E,2,FALSE)</f>
        <v>1000</v>
      </c>
      <c r="N396" s="20">
        <f t="shared" si="6"/>
        <v>1</v>
      </c>
    </row>
    <row r="397" spans="1:14">
      <c r="A397" s="31">
        <v>42895</v>
      </c>
      <c r="B397" s="31">
        <v>42895</v>
      </c>
      <c r="C397" s="17" t="s">
        <v>3422</v>
      </c>
      <c r="D397" s="17" t="s">
        <v>151</v>
      </c>
      <c r="E397" s="17" t="s">
        <v>118</v>
      </c>
      <c r="F397" s="17" t="s">
        <v>420</v>
      </c>
      <c r="G397">
        <v>200</v>
      </c>
      <c r="H397">
        <v>200</v>
      </c>
      <c r="I397" s="17" t="s">
        <v>145</v>
      </c>
      <c r="J397" s="17" t="s">
        <v>3423</v>
      </c>
      <c r="K397" s="17" t="s">
        <v>149</v>
      </c>
      <c r="L397" s="17" t="s">
        <v>113</v>
      </c>
      <c r="M397">
        <f>VLOOKUP(F397,'自助-6.9'!D:E,2,FALSE)</f>
        <v>200</v>
      </c>
      <c r="N397" s="20">
        <f t="shared" si="6"/>
        <v>1</v>
      </c>
    </row>
    <row r="398" spans="1:14">
      <c r="A398" s="31">
        <v>42895</v>
      </c>
      <c r="B398" s="31">
        <v>42895</v>
      </c>
      <c r="C398" s="17" t="s">
        <v>3424</v>
      </c>
      <c r="D398" s="17" t="s">
        <v>151</v>
      </c>
      <c r="E398" s="17" t="s">
        <v>112</v>
      </c>
      <c r="F398" s="17" t="s">
        <v>415</v>
      </c>
      <c r="G398">
        <v>300</v>
      </c>
      <c r="H398">
        <v>300</v>
      </c>
      <c r="I398" s="17" t="s">
        <v>145</v>
      </c>
      <c r="J398" s="17" t="s">
        <v>3425</v>
      </c>
      <c r="K398" s="17" t="s">
        <v>150</v>
      </c>
      <c r="L398" s="17" t="s">
        <v>113</v>
      </c>
      <c r="M398">
        <f>VLOOKUP(F398,'自助-6.9'!D:E,2,FALSE)</f>
        <v>300</v>
      </c>
      <c r="N398" s="20">
        <f t="shared" si="6"/>
        <v>1</v>
      </c>
    </row>
    <row r="399" spans="1:14">
      <c r="A399" s="31">
        <v>42895</v>
      </c>
      <c r="B399" s="31">
        <v>42895</v>
      </c>
      <c r="C399" s="17" t="s">
        <v>3426</v>
      </c>
      <c r="D399" s="17" t="s">
        <v>151</v>
      </c>
      <c r="E399" s="17" t="s">
        <v>133</v>
      </c>
      <c r="F399" s="17" t="s">
        <v>412</v>
      </c>
      <c r="G399">
        <v>300</v>
      </c>
      <c r="H399">
        <v>300</v>
      </c>
      <c r="I399" s="17" t="s">
        <v>145</v>
      </c>
      <c r="J399" s="17" t="s">
        <v>3427</v>
      </c>
      <c r="K399" s="17" t="s">
        <v>154</v>
      </c>
      <c r="L399" s="17" t="s">
        <v>113</v>
      </c>
      <c r="M399">
        <f>VLOOKUP(F399,'自助-6.9'!D:E,2,FALSE)</f>
        <v>300</v>
      </c>
      <c r="N399" s="20">
        <f t="shared" si="6"/>
        <v>1</v>
      </c>
    </row>
    <row r="400" spans="1:14">
      <c r="A400" s="31">
        <v>42895</v>
      </c>
      <c r="B400" s="31">
        <v>42895</v>
      </c>
      <c r="C400" s="17" t="s">
        <v>3428</v>
      </c>
      <c r="D400" s="17" t="s">
        <v>151</v>
      </c>
      <c r="E400" s="17" t="s">
        <v>125</v>
      </c>
      <c r="F400" s="17" t="s">
        <v>409</v>
      </c>
      <c r="G400">
        <v>800</v>
      </c>
      <c r="H400">
        <v>800</v>
      </c>
      <c r="I400" s="17" t="s">
        <v>145</v>
      </c>
      <c r="J400" s="17" t="s">
        <v>3429</v>
      </c>
      <c r="K400" s="17" t="s">
        <v>149</v>
      </c>
      <c r="L400" s="17" t="s">
        <v>113</v>
      </c>
      <c r="M400">
        <f>VLOOKUP(F400,'自助-6.9'!D:E,2,FALSE)</f>
        <v>800</v>
      </c>
      <c r="N400" s="20">
        <f t="shared" si="6"/>
        <v>1</v>
      </c>
    </row>
    <row r="401" spans="1:14">
      <c r="A401" s="31">
        <v>42895</v>
      </c>
      <c r="B401" s="31">
        <v>42895</v>
      </c>
      <c r="C401" s="17" t="s">
        <v>3430</v>
      </c>
      <c r="D401" s="17" t="s">
        <v>151</v>
      </c>
      <c r="E401" s="17" t="s">
        <v>115</v>
      </c>
      <c r="F401" s="17" t="s">
        <v>405</v>
      </c>
      <c r="G401">
        <v>2900</v>
      </c>
      <c r="H401">
        <v>2900</v>
      </c>
      <c r="I401" s="17" t="s">
        <v>145</v>
      </c>
      <c r="J401" s="17" t="s">
        <v>369</v>
      </c>
      <c r="K401" s="17" t="s">
        <v>162</v>
      </c>
      <c r="L401" s="17" t="s">
        <v>113</v>
      </c>
      <c r="M401">
        <f>VLOOKUP(F401,'自助-6.9'!D:E,2,FALSE)</f>
        <v>2900</v>
      </c>
      <c r="N401" s="20">
        <f t="shared" si="6"/>
        <v>1</v>
      </c>
    </row>
    <row r="402" spans="1:14">
      <c r="A402" s="31">
        <v>42895</v>
      </c>
      <c r="B402" s="31">
        <v>42895</v>
      </c>
      <c r="C402" s="17" t="s">
        <v>3431</v>
      </c>
      <c r="D402" s="17" t="s">
        <v>151</v>
      </c>
      <c r="E402" s="17" t="s">
        <v>136</v>
      </c>
      <c r="F402" s="17" t="s">
        <v>404</v>
      </c>
      <c r="G402">
        <v>1</v>
      </c>
      <c r="H402">
        <v>1</v>
      </c>
      <c r="I402" s="17" t="s">
        <v>145</v>
      </c>
      <c r="J402" s="17" t="s">
        <v>3432</v>
      </c>
      <c r="K402" s="17" t="s">
        <v>147</v>
      </c>
      <c r="L402" s="17" t="s">
        <v>119</v>
      </c>
      <c r="M402">
        <f>VLOOKUP(F402,'自助-6.9'!D:E,2,FALSE)</f>
        <v>1</v>
      </c>
      <c r="N402" s="20">
        <f t="shared" si="6"/>
        <v>1</v>
      </c>
    </row>
    <row r="403" spans="1:14">
      <c r="A403" s="31">
        <v>42895</v>
      </c>
      <c r="B403" s="31">
        <v>42895</v>
      </c>
      <c r="C403" s="17" t="s">
        <v>3433</v>
      </c>
      <c r="D403" s="17" t="s">
        <v>151</v>
      </c>
      <c r="E403" s="17" t="s">
        <v>136</v>
      </c>
      <c r="F403" s="17" t="s">
        <v>403</v>
      </c>
      <c r="G403">
        <v>1</v>
      </c>
      <c r="H403">
        <v>1</v>
      </c>
      <c r="I403" s="17" t="s">
        <v>145</v>
      </c>
      <c r="J403" s="17" t="s">
        <v>3434</v>
      </c>
      <c r="K403" s="17" t="s">
        <v>155</v>
      </c>
      <c r="L403" s="17" t="s">
        <v>113</v>
      </c>
      <c r="M403">
        <f>VLOOKUP(F403,'自助-6.9'!D:E,2,FALSE)</f>
        <v>1</v>
      </c>
      <c r="N403" s="20">
        <f t="shared" si="6"/>
        <v>1</v>
      </c>
    </row>
    <row r="404" spans="1:14">
      <c r="A404" s="31">
        <v>42895</v>
      </c>
      <c r="B404" s="31">
        <v>42895</v>
      </c>
      <c r="C404" s="17" t="s">
        <v>3435</v>
      </c>
      <c r="D404" s="17" t="s">
        <v>151</v>
      </c>
      <c r="E404" s="17" t="s">
        <v>291</v>
      </c>
      <c r="F404" s="17" t="s">
        <v>402</v>
      </c>
      <c r="G404">
        <v>500</v>
      </c>
      <c r="H404">
        <v>500</v>
      </c>
      <c r="I404" s="17" t="s">
        <v>145</v>
      </c>
      <c r="J404" s="17" t="s">
        <v>3436</v>
      </c>
      <c r="K404" s="17" t="s">
        <v>152</v>
      </c>
      <c r="L404" s="17" t="s">
        <v>119</v>
      </c>
      <c r="M404">
        <f>VLOOKUP(F404,'自助-6.9'!D:E,2,FALSE)</f>
        <v>500</v>
      </c>
      <c r="N404" s="20">
        <f t="shared" si="6"/>
        <v>1</v>
      </c>
    </row>
    <row r="405" spans="1:14">
      <c r="A405" s="31">
        <v>42895</v>
      </c>
      <c r="B405" s="31">
        <v>42895</v>
      </c>
      <c r="C405" s="17" t="s">
        <v>3437</v>
      </c>
      <c r="D405" s="17" t="s">
        <v>151</v>
      </c>
      <c r="E405" s="17" t="s">
        <v>255</v>
      </c>
      <c r="F405" s="17" t="s">
        <v>397</v>
      </c>
      <c r="G405">
        <v>1</v>
      </c>
      <c r="H405">
        <v>1</v>
      </c>
      <c r="I405" s="17" t="s">
        <v>145</v>
      </c>
      <c r="J405" s="17" t="s">
        <v>3438</v>
      </c>
      <c r="K405" s="17" t="s">
        <v>169</v>
      </c>
      <c r="L405" s="17" t="s">
        <v>113</v>
      </c>
      <c r="M405">
        <f>VLOOKUP(F405,'自助-6.9'!D:E,2,FALSE)</f>
        <v>1</v>
      </c>
      <c r="N405" s="20">
        <f t="shared" si="6"/>
        <v>1</v>
      </c>
    </row>
    <row r="406" spans="1:14">
      <c r="A406" s="31">
        <v>42895</v>
      </c>
      <c r="B406" s="31">
        <v>42895</v>
      </c>
      <c r="C406" s="17" t="s">
        <v>3439</v>
      </c>
      <c r="D406" s="17" t="s">
        <v>151</v>
      </c>
      <c r="E406" s="17" t="s">
        <v>127</v>
      </c>
      <c r="F406" s="17" t="s">
        <v>394</v>
      </c>
      <c r="G406">
        <v>20</v>
      </c>
      <c r="H406">
        <v>20</v>
      </c>
      <c r="I406" s="17" t="s">
        <v>145</v>
      </c>
      <c r="J406" s="17" t="s">
        <v>3440</v>
      </c>
      <c r="K406" s="17" t="s">
        <v>161</v>
      </c>
      <c r="L406" s="17" t="s">
        <v>119</v>
      </c>
      <c r="M406">
        <f>VLOOKUP(F406,'自助-6.9'!D:E,2,FALSE)</f>
        <v>20</v>
      </c>
      <c r="N406" s="20">
        <f t="shared" si="6"/>
        <v>1</v>
      </c>
    </row>
    <row r="407" spans="1:14">
      <c r="A407" s="31">
        <v>42895</v>
      </c>
      <c r="B407" s="31">
        <v>42895</v>
      </c>
      <c r="C407" s="17" t="s">
        <v>3441</v>
      </c>
      <c r="D407" s="17" t="s">
        <v>151</v>
      </c>
      <c r="E407" s="17" t="s">
        <v>134</v>
      </c>
      <c r="F407" s="17" t="s">
        <v>392</v>
      </c>
      <c r="G407">
        <v>10</v>
      </c>
      <c r="H407">
        <v>10</v>
      </c>
      <c r="I407" s="17" t="s">
        <v>145</v>
      </c>
      <c r="J407" s="17" t="s">
        <v>293</v>
      </c>
      <c r="K407" s="17" t="s">
        <v>294</v>
      </c>
      <c r="L407" s="17" t="s">
        <v>113</v>
      </c>
      <c r="M407">
        <f>VLOOKUP(F407,'自助-6.9'!D:E,2,FALSE)</f>
        <v>10</v>
      </c>
      <c r="N407" s="20">
        <f t="shared" si="6"/>
        <v>1</v>
      </c>
    </row>
    <row r="408" spans="1:14">
      <c r="A408" s="31">
        <v>42895</v>
      </c>
      <c r="B408" s="31">
        <v>42895</v>
      </c>
      <c r="C408" s="17" t="s">
        <v>3442</v>
      </c>
      <c r="D408" s="17" t="s">
        <v>151</v>
      </c>
      <c r="E408" s="17" t="s">
        <v>134</v>
      </c>
      <c r="F408" s="17" t="s">
        <v>391</v>
      </c>
      <c r="G408">
        <v>10</v>
      </c>
      <c r="H408">
        <v>10</v>
      </c>
      <c r="I408" s="17" t="s">
        <v>145</v>
      </c>
      <c r="J408" s="17" t="s">
        <v>293</v>
      </c>
      <c r="K408" s="17" t="s">
        <v>294</v>
      </c>
      <c r="L408" s="17" t="s">
        <v>113</v>
      </c>
      <c r="M408">
        <f>VLOOKUP(F408,'自助-6.9'!D:E,2,FALSE)</f>
        <v>10</v>
      </c>
      <c r="N408" s="20">
        <f t="shared" si="6"/>
        <v>1</v>
      </c>
    </row>
    <row r="409" spans="1:14">
      <c r="A409" s="31">
        <v>42895</v>
      </c>
      <c r="B409" s="31">
        <v>42895</v>
      </c>
      <c r="C409" s="17" t="s">
        <v>3443</v>
      </c>
      <c r="D409" s="17" t="s">
        <v>151</v>
      </c>
      <c r="E409" s="17" t="s">
        <v>117</v>
      </c>
      <c r="F409" s="17" t="s">
        <v>390</v>
      </c>
      <c r="G409">
        <v>10</v>
      </c>
      <c r="H409">
        <v>10</v>
      </c>
      <c r="I409" s="17" t="s">
        <v>145</v>
      </c>
      <c r="J409" s="17" t="s">
        <v>293</v>
      </c>
      <c r="K409" s="17" t="s">
        <v>294</v>
      </c>
      <c r="L409" s="17" t="s">
        <v>113</v>
      </c>
      <c r="M409">
        <f>VLOOKUP(F409,'自助-6.9'!D:E,2,FALSE)</f>
        <v>10</v>
      </c>
      <c r="N409" s="20">
        <f t="shared" si="6"/>
        <v>1</v>
      </c>
    </row>
    <row r="410" spans="1:14">
      <c r="A410" s="31">
        <v>42895</v>
      </c>
      <c r="B410" s="31">
        <v>42895</v>
      </c>
      <c r="C410" s="17" t="s">
        <v>3444</v>
      </c>
      <c r="D410" s="17" t="s">
        <v>151</v>
      </c>
      <c r="E410" s="17" t="s">
        <v>135</v>
      </c>
      <c r="F410" s="17" t="s">
        <v>389</v>
      </c>
      <c r="G410">
        <v>10</v>
      </c>
      <c r="H410">
        <v>10</v>
      </c>
      <c r="I410" s="17" t="s">
        <v>145</v>
      </c>
      <c r="J410" s="17" t="s">
        <v>3445</v>
      </c>
      <c r="K410" s="17" t="s">
        <v>152</v>
      </c>
      <c r="L410" s="17" t="s">
        <v>119</v>
      </c>
      <c r="M410">
        <f>VLOOKUP(F410,'自助-6.9'!D:E,2,FALSE)</f>
        <v>10</v>
      </c>
      <c r="N410" s="20">
        <f t="shared" si="6"/>
        <v>1</v>
      </c>
    </row>
    <row r="411" spans="1:14">
      <c r="A411"/>
      <c r="B411"/>
      <c r="C411"/>
      <c r="D411"/>
      <c r="E411"/>
      <c r="F411"/>
      <c r="G411"/>
      <c r="H411"/>
      <c r="M411"/>
      <c r="N411" s="20"/>
    </row>
    <row r="412" spans="1:14">
      <c r="A412"/>
      <c r="B412"/>
      <c r="C412"/>
      <c r="D412"/>
      <c r="E412"/>
      <c r="F412"/>
      <c r="G412"/>
      <c r="H412"/>
      <c r="M412"/>
      <c r="N412" s="20"/>
    </row>
    <row r="413" spans="1:14">
      <c r="A413"/>
      <c r="B413"/>
      <c r="C413"/>
      <c r="D413"/>
      <c r="E413"/>
      <c r="F413"/>
      <c r="G413"/>
      <c r="H413"/>
      <c r="M413"/>
      <c r="N413" s="20"/>
    </row>
    <row r="414" spans="1:14">
      <c r="A414"/>
      <c r="B414"/>
      <c r="C414"/>
      <c r="D414"/>
      <c r="E414"/>
      <c r="F414"/>
      <c r="G414"/>
      <c r="H414"/>
      <c r="M414"/>
      <c r="N414" s="20"/>
    </row>
    <row r="415" spans="1:14">
      <c r="A415"/>
      <c r="B415"/>
      <c r="C415"/>
      <c r="D415"/>
      <c r="E415"/>
      <c r="F415"/>
      <c r="G415"/>
      <c r="H415"/>
      <c r="M415"/>
      <c r="N415" s="20"/>
    </row>
    <row r="416" spans="1:14">
      <c r="A416"/>
      <c r="B416"/>
      <c r="C416"/>
      <c r="D416"/>
      <c r="E416"/>
      <c r="F416"/>
      <c r="G416"/>
      <c r="H416"/>
      <c r="M416"/>
      <c r="N416" s="20"/>
    </row>
    <row r="417" spans="1:14">
      <c r="A417"/>
      <c r="B417"/>
      <c r="C417"/>
      <c r="D417"/>
      <c r="E417"/>
      <c r="F417"/>
      <c r="G417"/>
      <c r="H417"/>
      <c r="M417"/>
      <c r="N417" s="20"/>
    </row>
    <row r="418" spans="1:14">
      <c r="A418"/>
      <c r="B418"/>
      <c r="C418"/>
      <c r="D418"/>
      <c r="E418"/>
      <c r="F418"/>
      <c r="G418"/>
      <c r="H418"/>
      <c r="M418"/>
      <c r="N418" s="20"/>
    </row>
    <row r="419" spans="1:14">
      <c r="A419"/>
      <c r="B419"/>
      <c r="C419"/>
      <c r="D419"/>
      <c r="E419"/>
      <c r="F419"/>
      <c r="G419"/>
      <c r="H419"/>
      <c r="M419"/>
      <c r="N419" s="20"/>
    </row>
    <row r="420" spans="1:14">
      <c r="A420"/>
      <c r="B420"/>
      <c r="C420"/>
      <c r="D420"/>
      <c r="E420"/>
      <c r="F420"/>
      <c r="G420"/>
      <c r="H420"/>
      <c r="M420"/>
      <c r="N420" s="20"/>
    </row>
    <row r="421" spans="1:14">
      <c r="A421"/>
      <c r="B421"/>
      <c r="C421"/>
      <c r="D421"/>
      <c r="E421"/>
      <c r="F421"/>
      <c r="G421"/>
      <c r="H421"/>
      <c r="M421"/>
      <c r="N421" s="20"/>
    </row>
    <row r="422" spans="1:14">
      <c r="A422"/>
      <c r="B422"/>
      <c r="C422"/>
      <c r="D422"/>
      <c r="E422"/>
      <c r="F422"/>
      <c r="G422"/>
      <c r="H422"/>
      <c r="M422"/>
      <c r="N422" s="20"/>
    </row>
    <row r="423" spans="1:14">
      <c r="A423"/>
      <c r="B423"/>
      <c r="C423"/>
      <c r="D423"/>
      <c r="E423"/>
      <c r="F423"/>
      <c r="G423"/>
      <c r="H423"/>
      <c r="M423"/>
      <c r="N423" s="20"/>
    </row>
    <row r="424" spans="1:14">
      <c r="A424"/>
      <c r="B424"/>
      <c r="C424"/>
      <c r="D424"/>
      <c r="E424"/>
      <c r="F424"/>
      <c r="G424"/>
      <c r="H424"/>
      <c r="M424"/>
      <c r="N424" s="20"/>
    </row>
    <row r="425" spans="1:14">
      <c r="A425"/>
      <c r="B425"/>
      <c r="C425"/>
      <c r="D425"/>
      <c r="E425"/>
      <c r="F425"/>
      <c r="G425"/>
      <c r="H425"/>
      <c r="M425"/>
      <c r="N425" s="20"/>
    </row>
    <row r="426" spans="1:14">
      <c r="A426"/>
      <c r="B426"/>
      <c r="C426"/>
      <c r="D426"/>
      <c r="E426"/>
      <c r="F426"/>
      <c r="G426"/>
      <c r="H426"/>
      <c r="M426"/>
      <c r="N426" s="20"/>
    </row>
    <row r="427" spans="1:14">
      <c r="A427"/>
      <c r="B427"/>
      <c r="C427"/>
      <c r="D427"/>
      <c r="E427"/>
      <c r="F427"/>
      <c r="G427"/>
      <c r="H427"/>
      <c r="M427"/>
      <c r="N427" s="20"/>
    </row>
    <row r="428" spans="1:14">
      <c r="A428"/>
      <c r="B428"/>
      <c r="C428"/>
      <c r="D428"/>
      <c r="E428"/>
      <c r="F428"/>
      <c r="G428"/>
      <c r="H428"/>
      <c r="M428"/>
      <c r="N428" s="20"/>
    </row>
    <row r="429" spans="1:14">
      <c r="A429"/>
      <c r="B429"/>
      <c r="C429"/>
      <c r="D429"/>
      <c r="E429"/>
      <c r="F429"/>
      <c r="G429"/>
      <c r="H429"/>
      <c r="M429"/>
      <c r="N429" s="20"/>
    </row>
    <row r="430" spans="1:14">
      <c r="A430"/>
      <c r="B430"/>
      <c r="C430"/>
      <c r="D430"/>
      <c r="E430"/>
      <c r="F430"/>
      <c r="G430"/>
      <c r="H430"/>
      <c r="M430"/>
      <c r="N430" s="20"/>
    </row>
    <row r="431" spans="1:14">
      <c r="A431"/>
      <c r="B431"/>
      <c r="C431"/>
      <c r="D431"/>
      <c r="E431"/>
      <c r="F431"/>
      <c r="G431"/>
      <c r="H431"/>
      <c r="M431"/>
      <c r="N431" s="20"/>
    </row>
    <row r="432" spans="1:14">
      <c r="A432"/>
      <c r="B432"/>
      <c r="C432"/>
      <c r="D432"/>
      <c r="E432"/>
      <c r="F432"/>
      <c r="G432"/>
      <c r="H432"/>
      <c r="M432"/>
      <c r="N432" s="20"/>
    </row>
    <row r="433" spans="1:14">
      <c r="A433"/>
      <c r="B433"/>
      <c r="C433"/>
      <c r="D433"/>
      <c r="E433"/>
      <c r="F433"/>
      <c r="G433"/>
      <c r="H433"/>
      <c r="M433"/>
      <c r="N433" s="20"/>
    </row>
    <row r="434" spans="1:14">
      <c r="A434"/>
      <c r="B434"/>
      <c r="C434"/>
      <c r="D434"/>
      <c r="E434"/>
      <c r="F434"/>
      <c r="G434"/>
      <c r="H434"/>
      <c r="M434"/>
      <c r="N434" s="20"/>
    </row>
    <row r="435" spans="1:14">
      <c r="A435"/>
      <c r="B435"/>
      <c r="C435"/>
      <c r="D435"/>
      <c r="E435"/>
      <c r="F435"/>
      <c r="G435"/>
      <c r="H435"/>
      <c r="M435"/>
      <c r="N435" s="20"/>
    </row>
    <row r="436" spans="1:14">
      <c r="A436"/>
      <c r="B436"/>
      <c r="C436"/>
      <c r="D436"/>
      <c r="E436"/>
      <c r="F436"/>
      <c r="G436"/>
      <c r="H436"/>
      <c r="M436"/>
      <c r="N436" s="20"/>
    </row>
    <row r="437" spans="1:14">
      <c r="A437"/>
      <c r="B437"/>
      <c r="C437"/>
      <c r="D437"/>
      <c r="E437"/>
      <c r="F437"/>
      <c r="G437"/>
      <c r="H437"/>
      <c r="M437"/>
      <c r="N437" s="20"/>
    </row>
    <row r="438" spans="1:14">
      <c r="A438"/>
      <c r="B438"/>
      <c r="C438"/>
      <c r="D438"/>
      <c r="E438"/>
      <c r="F438"/>
      <c r="G438"/>
      <c r="H438"/>
      <c r="M438"/>
      <c r="N438" s="20"/>
    </row>
    <row r="439" spans="1:14">
      <c r="A439"/>
      <c r="B439"/>
      <c r="C439"/>
      <c r="D439"/>
      <c r="E439"/>
      <c r="F439"/>
      <c r="G439"/>
      <c r="H439"/>
      <c r="M439"/>
      <c r="N439" s="20"/>
    </row>
    <row r="440" spans="1:14">
      <c r="A440"/>
      <c r="B440"/>
      <c r="C440"/>
      <c r="D440"/>
      <c r="E440"/>
      <c r="F440"/>
      <c r="G440"/>
      <c r="H440"/>
      <c r="M440"/>
      <c r="N440" s="20"/>
    </row>
    <row r="441" spans="1:14">
      <c r="A441"/>
      <c r="B441"/>
      <c r="C441"/>
      <c r="D441"/>
      <c r="E441"/>
      <c r="F441"/>
      <c r="G441"/>
      <c r="H441"/>
      <c r="M441"/>
      <c r="N441" s="20"/>
    </row>
    <row r="442" spans="1:14">
      <c r="A442"/>
      <c r="B442"/>
      <c r="C442"/>
      <c r="D442"/>
      <c r="E442"/>
      <c r="F442"/>
      <c r="G442"/>
      <c r="H442"/>
      <c r="M442"/>
      <c r="N442" s="20"/>
    </row>
    <row r="443" spans="1:14">
      <c r="A443"/>
      <c r="B443"/>
      <c r="C443"/>
      <c r="D443"/>
      <c r="E443"/>
      <c r="F443"/>
      <c r="G443"/>
      <c r="H443"/>
      <c r="M443"/>
      <c r="N443" s="20"/>
    </row>
    <row r="444" spans="1:14">
      <c r="A444"/>
      <c r="B444"/>
      <c r="C444"/>
      <c r="D444"/>
      <c r="E444"/>
      <c r="F444"/>
      <c r="G444"/>
      <c r="H444"/>
      <c r="M444"/>
      <c r="N444" s="20"/>
    </row>
    <row r="445" spans="1:14">
      <c r="A445"/>
      <c r="B445"/>
      <c r="C445"/>
      <c r="D445"/>
      <c r="E445"/>
      <c r="F445"/>
      <c r="G445"/>
      <c r="H445"/>
      <c r="M445"/>
      <c r="N445" s="20"/>
    </row>
    <row r="446" spans="1:14">
      <c r="A446"/>
      <c r="B446"/>
      <c r="C446"/>
      <c r="D446"/>
      <c r="E446"/>
      <c r="F446"/>
      <c r="G446"/>
      <c r="H446"/>
      <c r="M446"/>
      <c r="N446" s="20"/>
    </row>
    <row r="447" spans="1:14">
      <c r="A447"/>
      <c r="B447"/>
      <c r="C447"/>
      <c r="D447"/>
      <c r="E447"/>
      <c r="F447"/>
      <c r="G447"/>
      <c r="H447"/>
      <c r="M447"/>
      <c r="N447" s="20"/>
    </row>
    <row r="448" spans="1:14">
      <c r="A448"/>
      <c r="B448"/>
      <c r="C448"/>
      <c r="D448"/>
      <c r="E448"/>
      <c r="F448"/>
      <c r="G448"/>
      <c r="H448"/>
      <c r="M448"/>
      <c r="N448" s="20"/>
    </row>
    <row r="449" spans="1:14">
      <c r="A449"/>
      <c r="B449"/>
      <c r="C449"/>
      <c r="D449"/>
      <c r="E449"/>
      <c r="F449"/>
      <c r="G449"/>
      <c r="H449"/>
      <c r="M449"/>
      <c r="N449" s="20"/>
    </row>
    <row r="450" spans="1:14">
      <c r="A450"/>
      <c r="B450"/>
      <c r="C450"/>
      <c r="D450"/>
      <c r="E450"/>
      <c r="F450"/>
      <c r="G450"/>
      <c r="H450"/>
      <c r="M450"/>
      <c r="N450" s="20"/>
    </row>
    <row r="451" spans="1:14">
      <c r="A451"/>
      <c r="B451"/>
      <c r="C451"/>
      <c r="D451"/>
      <c r="E451"/>
      <c r="F451"/>
      <c r="G451"/>
      <c r="H451"/>
      <c r="M451"/>
      <c r="N451" s="20"/>
    </row>
    <row r="452" spans="1:14">
      <c r="A452"/>
      <c r="B452"/>
      <c r="C452"/>
      <c r="D452"/>
      <c r="E452"/>
      <c r="F452"/>
      <c r="G452"/>
      <c r="H452"/>
      <c r="M452"/>
      <c r="N452" s="20"/>
    </row>
    <row r="453" spans="1:14">
      <c r="A453"/>
      <c r="B453"/>
      <c r="C453"/>
      <c r="D453"/>
      <c r="E453"/>
      <c r="F453"/>
      <c r="G453"/>
      <c r="H453"/>
      <c r="M453"/>
      <c r="N453" s="20"/>
    </row>
    <row r="454" spans="1:14">
      <c r="A454"/>
      <c r="B454"/>
      <c r="C454"/>
      <c r="D454"/>
      <c r="E454"/>
      <c r="F454"/>
      <c r="G454"/>
      <c r="H454"/>
      <c r="M454"/>
      <c r="N454" s="20"/>
    </row>
    <row r="455" spans="1:14">
      <c r="A455"/>
      <c r="B455"/>
      <c r="C455"/>
      <c r="D455"/>
      <c r="E455"/>
      <c r="F455"/>
      <c r="G455"/>
      <c r="H455"/>
      <c r="M455"/>
      <c r="N455" s="20"/>
    </row>
    <row r="456" spans="1:14">
      <c r="A456"/>
      <c r="B456"/>
      <c r="C456"/>
      <c r="D456"/>
      <c r="E456"/>
      <c r="F456"/>
      <c r="G456"/>
      <c r="H456"/>
      <c r="M456"/>
      <c r="N456" s="20"/>
    </row>
    <row r="457" spans="1:14">
      <c r="A457"/>
      <c r="B457"/>
      <c r="C457"/>
      <c r="D457"/>
      <c r="E457"/>
      <c r="F457"/>
      <c r="G457"/>
      <c r="H457"/>
      <c r="M457"/>
      <c r="N457" s="20"/>
    </row>
    <row r="458" spans="1:14">
      <c r="A458"/>
      <c r="B458"/>
      <c r="C458"/>
      <c r="D458"/>
      <c r="E458"/>
      <c r="F458"/>
      <c r="G458"/>
      <c r="H458"/>
      <c r="M458"/>
      <c r="N458" s="20"/>
    </row>
    <row r="459" spans="1:14">
      <c r="A459"/>
      <c r="B459"/>
      <c r="C459"/>
      <c r="D459"/>
      <c r="E459"/>
      <c r="F459"/>
      <c r="G459"/>
      <c r="H459"/>
      <c r="M459"/>
      <c r="N459" s="20"/>
    </row>
    <row r="460" spans="1:14">
      <c r="A460"/>
      <c r="B460"/>
      <c r="C460"/>
      <c r="D460"/>
      <c r="E460"/>
      <c r="F460"/>
      <c r="G460"/>
      <c r="H460"/>
      <c r="M460"/>
      <c r="N460" s="20"/>
    </row>
    <row r="461" spans="1:14">
      <c r="A461"/>
      <c r="B461"/>
      <c r="C461"/>
      <c r="D461"/>
      <c r="E461"/>
      <c r="F461"/>
      <c r="G461"/>
      <c r="H461"/>
      <c r="M461"/>
      <c r="N461" s="20"/>
    </row>
    <row r="462" spans="1:14">
      <c r="A462"/>
      <c r="B462"/>
      <c r="C462"/>
      <c r="D462"/>
      <c r="E462"/>
      <c r="F462"/>
      <c r="G462"/>
      <c r="H462"/>
      <c r="M462"/>
      <c r="N462" s="20"/>
    </row>
    <row r="463" spans="1:14">
      <c r="A463"/>
      <c r="B463"/>
      <c r="C463"/>
      <c r="D463"/>
      <c r="E463"/>
      <c r="F463"/>
      <c r="G463"/>
      <c r="H463"/>
      <c r="M463"/>
      <c r="N463" s="20"/>
    </row>
    <row r="464" spans="1:14">
      <c r="A464"/>
      <c r="B464"/>
      <c r="C464"/>
      <c r="D464"/>
      <c r="E464"/>
      <c r="F464"/>
      <c r="G464"/>
      <c r="H464"/>
      <c r="M464"/>
      <c r="N464" s="20"/>
    </row>
    <row r="465" spans="1:14">
      <c r="A465"/>
      <c r="B465"/>
      <c r="C465"/>
      <c r="D465"/>
      <c r="E465"/>
      <c r="F465"/>
      <c r="G465"/>
      <c r="H465"/>
      <c r="M465"/>
      <c r="N465" s="20"/>
    </row>
    <row r="466" spans="1:14">
      <c r="A466"/>
      <c r="B466"/>
      <c r="C466"/>
      <c r="D466"/>
      <c r="E466"/>
      <c r="F466"/>
      <c r="G466"/>
      <c r="H466"/>
      <c r="M466"/>
      <c r="N466" s="20"/>
    </row>
    <row r="467" spans="1:14">
      <c r="A467"/>
      <c r="B467"/>
      <c r="C467"/>
      <c r="D467"/>
      <c r="E467"/>
      <c r="F467"/>
      <c r="G467"/>
      <c r="H467"/>
      <c r="M467"/>
      <c r="N467" s="20"/>
    </row>
    <row r="468" spans="1:14">
      <c r="A468"/>
      <c r="B468"/>
      <c r="C468"/>
      <c r="D468"/>
      <c r="E468"/>
      <c r="F468"/>
      <c r="G468"/>
      <c r="H468"/>
      <c r="M468"/>
      <c r="N468" s="20"/>
    </row>
    <row r="469" spans="1:14">
      <c r="A469"/>
      <c r="B469"/>
      <c r="C469"/>
      <c r="D469"/>
      <c r="E469"/>
      <c r="F469"/>
      <c r="G469"/>
      <c r="H469"/>
      <c r="M469"/>
      <c r="N469" s="20"/>
    </row>
    <row r="470" spans="1:14">
      <c r="A470"/>
      <c r="B470"/>
      <c r="C470"/>
      <c r="D470"/>
      <c r="E470"/>
      <c r="F470"/>
      <c r="G470"/>
      <c r="H470"/>
      <c r="M470"/>
      <c r="N470" s="20"/>
    </row>
    <row r="471" spans="1:14">
      <c r="A471"/>
      <c r="B471"/>
      <c r="C471"/>
      <c r="D471"/>
      <c r="E471"/>
      <c r="F471"/>
      <c r="G471"/>
      <c r="H471"/>
      <c r="M471"/>
      <c r="N471" s="20"/>
    </row>
    <row r="472" spans="1:14">
      <c r="A472"/>
      <c r="B472"/>
      <c r="C472"/>
      <c r="D472"/>
      <c r="E472"/>
      <c r="F472"/>
      <c r="G472"/>
      <c r="H472"/>
      <c r="M472"/>
      <c r="N472" s="20"/>
    </row>
    <row r="473" spans="1:14">
      <c r="A473"/>
      <c r="B473"/>
      <c r="C473"/>
      <c r="D473"/>
      <c r="E473"/>
      <c r="F473"/>
      <c r="G473"/>
      <c r="H473"/>
      <c r="M473"/>
      <c r="N473" s="20"/>
    </row>
    <row r="474" spans="1:14">
      <c r="A474"/>
      <c r="B474"/>
      <c r="C474"/>
      <c r="D474"/>
      <c r="E474"/>
      <c r="F474"/>
      <c r="G474"/>
      <c r="H474"/>
      <c r="M474"/>
      <c r="N474" s="20"/>
    </row>
    <row r="475" spans="1:14">
      <c r="A475"/>
      <c r="B475"/>
      <c r="C475"/>
      <c r="D475"/>
      <c r="E475"/>
      <c r="F475"/>
      <c r="G475"/>
      <c r="H475"/>
      <c r="M475"/>
      <c r="N475" s="20"/>
    </row>
    <row r="476" spans="1:14">
      <c r="A476"/>
      <c r="B476"/>
      <c r="C476"/>
      <c r="D476"/>
      <c r="E476"/>
      <c r="F476"/>
      <c r="G476"/>
      <c r="H476"/>
      <c r="M476"/>
      <c r="N476" s="20"/>
    </row>
    <row r="477" spans="1:14">
      <c r="A477"/>
      <c r="B477"/>
      <c r="C477"/>
      <c r="D477"/>
      <c r="E477"/>
      <c r="F477"/>
      <c r="G477"/>
      <c r="H477"/>
      <c r="M477"/>
      <c r="N477" s="20"/>
    </row>
    <row r="478" spans="1:14">
      <c r="A478"/>
      <c r="B478"/>
      <c r="C478"/>
      <c r="D478"/>
      <c r="E478"/>
      <c r="F478"/>
      <c r="G478"/>
      <c r="H478"/>
      <c r="M478"/>
      <c r="N478" s="20"/>
    </row>
    <row r="479" spans="1:14">
      <c r="A479"/>
      <c r="B479"/>
      <c r="C479"/>
      <c r="D479"/>
      <c r="E479"/>
      <c r="F479"/>
      <c r="G479"/>
      <c r="H479"/>
      <c r="M479"/>
      <c r="N479" s="20"/>
    </row>
    <row r="480" spans="1:14">
      <c r="A480"/>
      <c r="B480"/>
      <c r="C480"/>
      <c r="D480"/>
      <c r="E480"/>
      <c r="F480"/>
      <c r="G480"/>
      <c r="H480"/>
      <c r="M480"/>
      <c r="N480" s="20"/>
    </row>
    <row r="481" spans="1:14">
      <c r="A481"/>
      <c r="B481"/>
      <c r="C481"/>
      <c r="D481"/>
      <c r="E481"/>
      <c r="F481"/>
      <c r="G481"/>
      <c r="H481"/>
      <c r="M481"/>
      <c r="N481" s="20"/>
    </row>
    <row r="482" spans="1:14">
      <c r="A482"/>
      <c r="B482"/>
      <c r="C482"/>
      <c r="D482"/>
      <c r="E482"/>
      <c r="F482"/>
      <c r="G482"/>
      <c r="H482"/>
      <c r="M482"/>
      <c r="N482" s="20"/>
    </row>
    <row r="483" spans="1:14">
      <c r="A483"/>
      <c r="B483"/>
      <c r="C483"/>
      <c r="D483"/>
      <c r="E483"/>
      <c r="F483"/>
      <c r="G483"/>
      <c r="H483"/>
      <c r="M483"/>
      <c r="N483" s="20"/>
    </row>
    <row r="484" spans="1:14">
      <c r="A484"/>
      <c r="B484"/>
      <c r="C484"/>
      <c r="D484"/>
      <c r="E484"/>
      <c r="F484"/>
      <c r="G484"/>
      <c r="H484"/>
      <c r="M484"/>
      <c r="N484" s="20"/>
    </row>
    <row r="485" spans="1:14">
      <c r="A485"/>
      <c r="B485"/>
      <c r="C485"/>
      <c r="D485"/>
      <c r="E485"/>
      <c r="F485"/>
      <c r="G485"/>
      <c r="H485"/>
      <c r="M485"/>
      <c r="N485" s="20"/>
    </row>
    <row r="486" spans="1:14">
      <c r="A486"/>
      <c r="B486"/>
      <c r="C486"/>
      <c r="D486"/>
      <c r="E486"/>
      <c r="F486"/>
      <c r="G486"/>
      <c r="H486"/>
      <c r="M486"/>
      <c r="N486" s="20"/>
    </row>
    <row r="487" spans="1:14">
      <c r="A487"/>
      <c r="B487"/>
      <c r="C487"/>
      <c r="D487"/>
      <c r="E487"/>
      <c r="F487"/>
      <c r="G487"/>
      <c r="H487"/>
      <c r="M487"/>
      <c r="N487" s="20"/>
    </row>
    <row r="488" spans="1:14">
      <c r="A488"/>
      <c r="B488"/>
      <c r="C488"/>
      <c r="D488"/>
      <c r="E488"/>
      <c r="F488"/>
      <c r="G488"/>
      <c r="H488"/>
      <c r="M488"/>
      <c r="N488" s="20"/>
    </row>
    <row r="489" spans="1:14">
      <c r="A489"/>
      <c r="B489"/>
      <c r="C489"/>
      <c r="D489"/>
      <c r="E489"/>
      <c r="F489"/>
      <c r="G489"/>
      <c r="H489"/>
      <c r="M489"/>
      <c r="N489" s="20"/>
    </row>
    <row r="490" spans="1:14">
      <c r="A490"/>
      <c r="B490"/>
      <c r="C490"/>
      <c r="D490"/>
      <c r="E490"/>
      <c r="F490"/>
      <c r="G490"/>
      <c r="H490"/>
      <c r="M490"/>
      <c r="N490" s="20"/>
    </row>
    <row r="491" spans="1:14">
      <c r="A491"/>
      <c r="B491"/>
      <c r="C491"/>
      <c r="D491"/>
      <c r="E491"/>
      <c r="F491"/>
      <c r="G491"/>
      <c r="H491"/>
      <c r="M491"/>
      <c r="N491" s="20"/>
    </row>
    <row r="492" spans="1:14">
      <c r="A492"/>
      <c r="B492"/>
      <c r="C492"/>
      <c r="D492"/>
      <c r="E492"/>
      <c r="F492"/>
      <c r="G492"/>
      <c r="H492"/>
      <c r="M492"/>
      <c r="N492" s="20"/>
    </row>
    <row r="493" spans="1:14">
      <c r="A493"/>
      <c r="B493"/>
      <c r="C493"/>
      <c r="D493"/>
      <c r="E493"/>
      <c r="F493"/>
      <c r="G493"/>
      <c r="H493"/>
      <c r="M493"/>
      <c r="N493" s="20"/>
    </row>
    <row r="494" spans="1:14">
      <c r="A494"/>
      <c r="B494"/>
      <c r="C494"/>
      <c r="D494"/>
      <c r="E494"/>
      <c r="F494"/>
      <c r="G494"/>
      <c r="H494"/>
      <c r="M494"/>
      <c r="N494" s="20"/>
    </row>
    <row r="495" spans="1:14">
      <c r="A495"/>
      <c r="B495"/>
      <c r="C495"/>
      <c r="D495"/>
      <c r="E495"/>
      <c r="F495"/>
      <c r="G495"/>
      <c r="H495"/>
      <c r="M495"/>
      <c r="N495" s="20"/>
    </row>
    <row r="496" spans="1:14">
      <c r="A496"/>
      <c r="B496"/>
      <c r="C496"/>
      <c r="D496"/>
      <c r="E496"/>
      <c r="F496"/>
      <c r="G496"/>
      <c r="H496"/>
      <c r="M496"/>
      <c r="N496" s="20"/>
    </row>
    <row r="497" spans="1:14">
      <c r="A497"/>
      <c r="B497"/>
      <c r="C497"/>
      <c r="D497"/>
      <c r="E497"/>
      <c r="F497"/>
      <c r="G497"/>
      <c r="H497"/>
      <c r="M497"/>
      <c r="N497" s="20"/>
    </row>
    <row r="498" spans="1:14">
      <c r="A498"/>
      <c r="B498"/>
      <c r="C498"/>
      <c r="D498"/>
      <c r="E498"/>
      <c r="F498"/>
      <c r="G498"/>
      <c r="H498"/>
      <c r="M498"/>
      <c r="N498" s="20"/>
    </row>
    <row r="499" spans="1:14">
      <c r="A499"/>
      <c r="B499"/>
      <c r="C499"/>
      <c r="D499"/>
      <c r="E499"/>
      <c r="F499"/>
      <c r="G499"/>
      <c r="H499"/>
      <c r="M499"/>
      <c r="N499" s="20"/>
    </row>
    <row r="500" spans="1:14">
      <c r="A500"/>
      <c r="B500"/>
      <c r="C500"/>
      <c r="D500"/>
      <c r="E500"/>
      <c r="F500"/>
      <c r="G500"/>
      <c r="H500"/>
      <c r="M500"/>
      <c r="N500" s="20"/>
    </row>
    <row r="501" spans="1:14">
      <c r="A501"/>
      <c r="B501"/>
      <c r="C501"/>
      <c r="D501"/>
      <c r="E501"/>
      <c r="F501"/>
      <c r="G501"/>
      <c r="H501"/>
      <c r="M501"/>
      <c r="N501" s="20"/>
    </row>
    <row r="502" spans="1:14">
      <c r="A502"/>
      <c r="B502"/>
      <c r="C502"/>
      <c r="D502"/>
      <c r="E502"/>
      <c r="F502"/>
      <c r="G502"/>
      <c r="H502"/>
      <c r="M502"/>
      <c r="N502" s="20"/>
    </row>
    <row r="503" spans="1:14">
      <c r="A503"/>
      <c r="B503"/>
      <c r="C503"/>
      <c r="D503"/>
      <c r="E503"/>
      <c r="F503"/>
      <c r="G503"/>
      <c r="H503"/>
      <c r="M503"/>
      <c r="N503" s="20"/>
    </row>
    <row r="504" spans="1:14">
      <c r="A504"/>
      <c r="B504"/>
      <c r="C504"/>
      <c r="D504"/>
      <c r="E504"/>
      <c r="F504"/>
      <c r="G504"/>
      <c r="H504"/>
      <c r="M504"/>
      <c r="N504" s="20"/>
    </row>
    <row r="505" spans="1:14">
      <c r="A505"/>
      <c r="B505"/>
      <c r="C505"/>
      <c r="D505"/>
      <c r="E505"/>
      <c r="F505"/>
      <c r="G505"/>
      <c r="H505"/>
      <c r="M505"/>
      <c r="N505" s="20"/>
    </row>
    <row r="506" spans="1:14">
      <c r="A506"/>
      <c r="B506"/>
      <c r="C506"/>
      <c r="D506"/>
      <c r="E506"/>
      <c r="F506"/>
      <c r="G506"/>
      <c r="H506"/>
      <c r="M506"/>
      <c r="N506" s="20"/>
    </row>
    <row r="507" spans="1:14">
      <c r="A507"/>
      <c r="B507"/>
      <c r="C507"/>
      <c r="D507"/>
      <c r="E507"/>
      <c r="F507"/>
      <c r="G507"/>
      <c r="H507"/>
      <c r="M507"/>
      <c r="N507" s="20"/>
    </row>
    <row r="508" spans="1:14">
      <c r="A508"/>
      <c r="B508"/>
      <c r="C508"/>
      <c r="D508"/>
      <c r="E508"/>
      <c r="F508"/>
      <c r="G508"/>
      <c r="H508"/>
      <c r="M508"/>
      <c r="N508" s="20"/>
    </row>
    <row r="509" spans="1:14">
      <c r="A509"/>
      <c r="B509"/>
      <c r="C509"/>
      <c r="D509"/>
      <c r="E509"/>
      <c r="F509"/>
      <c r="G509"/>
      <c r="H509"/>
      <c r="M509"/>
      <c r="N509" s="20"/>
    </row>
    <row r="510" spans="1:14">
      <c r="A510"/>
      <c r="B510"/>
      <c r="C510"/>
      <c r="D510"/>
      <c r="E510"/>
      <c r="F510"/>
      <c r="G510"/>
      <c r="H510"/>
      <c r="M510"/>
      <c r="N510" s="20"/>
    </row>
    <row r="511" spans="1:14">
      <c r="A511"/>
      <c r="B511"/>
      <c r="C511"/>
      <c r="D511"/>
      <c r="E511"/>
      <c r="F511"/>
      <c r="G511"/>
      <c r="H511"/>
      <c r="M511"/>
      <c r="N511" s="20"/>
    </row>
    <row r="512" spans="1:14">
      <c r="A512"/>
      <c r="B512"/>
      <c r="C512"/>
      <c r="D512"/>
      <c r="E512"/>
      <c r="F512"/>
      <c r="G512"/>
      <c r="H512"/>
      <c r="M512"/>
      <c r="N512" s="20"/>
    </row>
    <row r="513" spans="1:14">
      <c r="A513"/>
      <c r="B513"/>
      <c r="C513"/>
      <c r="D513"/>
      <c r="E513"/>
      <c r="F513"/>
      <c r="G513"/>
      <c r="H513"/>
      <c r="M513"/>
      <c r="N513" s="20"/>
    </row>
    <row r="514" spans="1:14">
      <c r="A514"/>
      <c r="B514"/>
      <c r="C514"/>
      <c r="D514"/>
      <c r="E514"/>
      <c r="F514"/>
      <c r="G514"/>
      <c r="H514"/>
      <c r="M514"/>
      <c r="N514" s="20"/>
    </row>
    <row r="515" spans="1:14">
      <c r="A515"/>
      <c r="B515"/>
      <c r="C515"/>
      <c r="D515"/>
      <c r="E515"/>
      <c r="F515"/>
      <c r="G515"/>
      <c r="H515"/>
      <c r="M515"/>
      <c r="N515" s="20"/>
    </row>
    <row r="516" spans="1:14">
      <c r="A516"/>
      <c r="B516"/>
      <c r="C516"/>
      <c r="D516"/>
      <c r="E516"/>
      <c r="F516"/>
      <c r="G516"/>
      <c r="H516"/>
      <c r="M516"/>
      <c r="N516" s="20"/>
    </row>
    <row r="517" spans="1:14">
      <c r="A517"/>
      <c r="B517"/>
      <c r="C517"/>
      <c r="D517"/>
      <c r="E517"/>
      <c r="F517"/>
      <c r="G517"/>
      <c r="H517"/>
      <c r="M517"/>
      <c r="N517" s="20"/>
    </row>
    <row r="518" spans="1:14">
      <c r="A518"/>
      <c r="B518"/>
      <c r="C518"/>
      <c r="D518"/>
      <c r="E518"/>
      <c r="F518"/>
      <c r="G518"/>
      <c r="H518"/>
      <c r="M518"/>
      <c r="N518" s="20"/>
    </row>
    <row r="519" spans="1:14">
      <c r="A519"/>
      <c r="B519"/>
      <c r="C519"/>
      <c r="D519"/>
      <c r="E519"/>
      <c r="F519"/>
      <c r="G519"/>
      <c r="H519"/>
      <c r="M519"/>
      <c r="N519" s="20"/>
    </row>
    <row r="520" spans="1:14">
      <c r="A520"/>
      <c r="B520"/>
      <c r="C520"/>
      <c r="D520"/>
      <c r="E520"/>
      <c r="F520"/>
      <c r="G520"/>
      <c r="H520"/>
      <c r="M520"/>
      <c r="N520" s="20"/>
    </row>
    <row r="521" spans="1:14">
      <c r="A521"/>
      <c r="B521"/>
      <c r="C521"/>
      <c r="D521"/>
      <c r="E521"/>
      <c r="F521"/>
      <c r="G521"/>
      <c r="H521"/>
      <c r="M521"/>
      <c r="N521" s="20"/>
    </row>
    <row r="522" spans="1:14">
      <c r="A522"/>
      <c r="B522"/>
      <c r="C522"/>
      <c r="D522"/>
      <c r="E522"/>
      <c r="F522"/>
      <c r="G522"/>
      <c r="H522"/>
      <c r="M522"/>
      <c r="N522" s="20"/>
    </row>
    <row r="523" spans="1:14">
      <c r="A523"/>
      <c r="B523"/>
      <c r="C523"/>
      <c r="D523"/>
      <c r="E523"/>
      <c r="F523"/>
      <c r="G523"/>
      <c r="H523"/>
      <c r="M523"/>
      <c r="N523" s="20"/>
    </row>
    <row r="524" spans="1:14">
      <c r="A524"/>
      <c r="B524"/>
      <c r="C524"/>
      <c r="D524"/>
      <c r="E524"/>
      <c r="F524"/>
      <c r="G524"/>
      <c r="H524"/>
      <c r="M524"/>
      <c r="N524" s="20"/>
    </row>
    <row r="525" spans="1:14">
      <c r="A525"/>
      <c r="B525"/>
      <c r="C525"/>
      <c r="D525"/>
      <c r="E525"/>
      <c r="F525"/>
      <c r="G525"/>
      <c r="H525"/>
      <c r="M525"/>
      <c r="N525" s="20"/>
    </row>
    <row r="526" spans="1:14">
      <c r="A526"/>
      <c r="B526"/>
      <c r="C526"/>
      <c r="D526"/>
      <c r="E526"/>
      <c r="F526"/>
      <c r="G526"/>
      <c r="H526"/>
      <c r="M526"/>
      <c r="N526" s="20"/>
    </row>
    <row r="527" spans="1:14">
      <c r="A527"/>
      <c r="B527"/>
      <c r="C527"/>
      <c r="D527"/>
      <c r="E527"/>
      <c r="F527"/>
      <c r="G527"/>
      <c r="H527"/>
      <c r="M527"/>
      <c r="N527" s="20"/>
    </row>
    <row r="528" spans="1:14">
      <c r="A528"/>
      <c r="B528"/>
      <c r="C528"/>
      <c r="D528"/>
      <c r="E528"/>
      <c r="F528"/>
      <c r="G528"/>
      <c r="H528"/>
      <c r="M528"/>
      <c r="N528" s="20"/>
    </row>
    <row r="529" spans="1:14">
      <c r="A529"/>
      <c r="B529"/>
      <c r="C529"/>
      <c r="D529"/>
      <c r="E529"/>
      <c r="F529"/>
      <c r="G529"/>
      <c r="H529"/>
      <c r="M529"/>
      <c r="N529" s="20"/>
    </row>
    <row r="530" spans="1:14">
      <c r="A530"/>
      <c r="B530"/>
      <c r="C530"/>
      <c r="D530"/>
      <c r="E530"/>
      <c r="F530"/>
      <c r="G530"/>
      <c r="H530"/>
      <c r="M530"/>
      <c r="N530" s="20"/>
    </row>
    <row r="531" spans="1:14">
      <c r="A531"/>
      <c r="B531"/>
      <c r="C531"/>
      <c r="D531"/>
      <c r="E531"/>
      <c r="F531"/>
      <c r="G531"/>
      <c r="H531"/>
      <c r="M531"/>
      <c r="N531" s="20"/>
    </row>
    <row r="532" spans="1:14">
      <c r="A532"/>
      <c r="B532"/>
      <c r="C532"/>
      <c r="D532"/>
      <c r="E532"/>
      <c r="F532"/>
      <c r="G532"/>
      <c r="H532"/>
      <c r="M532"/>
      <c r="N532" s="20"/>
    </row>
    <row r="533" spans="1:14">
      <c r="A533"/>
      <c r="B533"/>
      <c r="C533"/>
      <c r="D533"/>
      <c r="E533"/>
      <c r="F533"/>
      <c r="G533"/>
      <c r="H533"/>
      <c r="M533"/>
      <c r="N533" s="20"/>
    </row>
    <row r="534" spans="1:14">
      <c r="A534"/>
      <c r="B534"/>
      <c r="C534"/>
      <c r="D534"/>
      <c r="E534"/>
      <c r="F534"/>
      <c r="G534"/>
      <c r="H534"/>
      <c r="M534"/>
      <c r="N534" s="20"/>
    </row>
    <row r="535" spans="1:14">
      <c r="A535"/>
      <c r="B535"/>
      <c r="C535"/>
      <c r="D535"/>
      <c r="E535"/>
      <c r="F535"/>
      <c r="G535"/>
      <c r="H535"/>
      <c r="M535"/>
      <c r="N535" s="20"/>
    </row>
    <row r="536" spans="1:14">
      <c r="A536"/>
      <c r="B536"/>
      <c r="C536"/>
      <c r="D536"/>
      <c r="E536"/>
      <c r="F536"/>
      <c r="G536"/>
      <c r="H536"/>
      <c r="M536"/>
      <c r="N536" s="20"/>
    </row>
    <row r="537" spans="1:14">
      <c r="A537"/>
      <c r="B537"/>
      <c r="C537"/>
      <c r="D537"/>
      <c r="E537"/>
      <c r="F537"/>
      <c r="G537"/>
      <c r="H537"/>
      <c r="M537"/>
      <c r="N537" s="20"/>
    </row>
    <row r="538" spans="1:14">
      <c r="A538"/>
      <c r="B538"/>
      <c r="C538"/>
      <c r="D538"/>
      <c r="E538"/>
      <c r="F538"/>
      <c r="G538"/>
      <c r="H538"/>
      <c r="M538"/>
      <c r="N538" s="20"/>
    </row>
    <row r="539" spans="1:14">
      <c r="A539"/>
      <c r="B539"/>
      <c r="C539"/>
      <c r="D539"/>
      <c r="E539"/>
      <c r="F539"/>
      <c r="G539"/>
      <c r="H539"/>
      <c r="M539"/>
      <c r="N539" s="20"/>
    </row>
    <row r="540" spans="1:14">
      <c r="A540"/>
      <c r="B540"/>
      <c r="C540"/>
      <c r="D540"/>
      <c r="E540"/>
      <c r="F540"/>
      <c r="G540"/>
      <c r="H540"/>
      <c r="M540"/>
      <c r="N540" s="20"/>
    </row>
    <row r="541" spans="1:14">
      <c r="A541"/>
      <c r="B541"/>
      <c r="C541"/>
      <c r="D541"/>
      <c r="E541"/>
      <c r="F541"/>
      <c r="G541"/>
      <c r="H541"/>
      <c r="M541"/>
      <c r="N541" s="20"/>
    </row>
    <row r="542" spans="1:14">
      <c r="A542"/>
      <c r="B542"/>
      <c r="C542"/>
      <c r="D542"/>
      <c r="E542"/>
      <c r="F542"/>
      <c r="G542"/>
      <c r="H542"/>
      <c r="M542"/>
      <c r="N542" s="20"/>
    </row>
    <row r="543" spans="1:14">
      <c r="A543"/>
      <c r="B543"/>
      <c r="C543"/>
      <c r="D543"/>
      <c r="E543"/>
      <c r="F543"/>
      <c r="G543"/>
      <c r="H543"/>
      <c r="M543"/>
      <c r="N543" s="20"/>
    </row>
    <row r="544" spans="1:14">
      <c r="A544"/>
      <c r="B544"/>
      <c r="C544"/>
      <c r="D544"/>
      <c r="E544"/>
      <c r="F544"/>
      <c r="G544"/>
      <c r="H544"/>
      <c r="M544"/>
      <c r="N544" s="20"/>
    </row>
    <row r="545" spans="1:14">
      <c r="A545"/>
      <c r="B545"/>
      <c r="C545"/>
      <c r="D545"/>
      <c r="E545"/>
      <c r="F545"/>
      <c r="G545"/>
      <c r="H545"/>
      <c r="M545"/>
      <c r="N545" s="20"/>
    </row>
    <row r="546" spans="1:14">
      <c r="A546"/>
      <c r="B546"/>
      <c r="C546"/>
      <c r="D546"/>
      <c r="E546"/>
      <c r="F546"/>
      <c r="G546"/>
      <c r="H546"/>
      <c r="M546"/>
      <c r="N546" s="20"/>
    </row>
    <row r="547" spans="1:14">
      <c r="A547"/>
      <c r="B547"/>
      <c r="C547"/>
      <c r="D547"/>
      <c r="E547"/>
      <c r="F547"/>
      <c r="G547"/>
      <c r="H547"/>
      <c r="M547"/>
      <c r="N547" s="20"/>
    </row>
    <row r="548" spans="1:14">
      <c r="A548"/>
      <c r="B548"/>
      <c r="C548"/>
      <c r="D548"/>
      <c r="E548"/>
      <c r="F548"/>
      <c r="G548"/>
      <c r="H548"/>
      <c r="M548"/>
      <c r="N548" s="20"/>
    </row>
    <row r="549" spans="1:14">
      <c r="A549"/>
      <c r="B549"/>
      <c r="C549"/>
      <c r="D549"/>
      <c r="E549"/>
      <c r="F549"/>
      <c r="G549"/>
      <c r="H549"/>
      <c r="M549"/>
      <c r="N549" s="20"/>
    </row>
    <row r="550" spans="1:14">
      <c r="A550"/>
      <c r="B550"/>
      <c r="C550"/>
      <c r="D550"/>
      <c r="E550"/>
      <c r="F550"/>
      <c r="G550"/>
      <c r="H550"/>
      <c r="M550"/>
      <c r="N550" s="20"/>
    </row>
    <row r="551" spans="1:14">
      <c r="A551"/>
      <c r="B551"/>
      <c r="C551"/>
      <c r="D551"/>
      <c r="E551"/>
      <c r="F551"/>
      <c r="G551"/>
      <c r="H551"/>
      <c r="M551"/>
      <c r="N551" s="20"/>
    </row>
    <row r="552" spans="1:14">
      <c r="A552"/>
      <c r="B552"/>
      <c r="C552"/>
      <c r="D552"/>
      <c r="E552"/>
      <c r="F552"/>
      <c r="G552"/>
      <c r="H552"/>
      <c r="M552"/>
      <c r="N552" s="20"/>
    </row>
    <row r="553" spans="1:14">
      <c r="A553"/>
      <c r="B553"/>
      <c r="C553"/>
      <c r="D553"/>
      <c r="E553"/>
      <c r="F553"/>
      <c r="G553"/>
      <c r="H553"/>
      <c r="M553"/>
      <c r="N553" s="20"/>
    </row>
    <row r="554" spans="1:14">
      <c r="A554"/>
      <c r="B554"/>
      <c r="C554"/>
      <c r="D554"/>
      <c r="E554"/>
      <c r="F554"/>
      <c r="G554"/>
      <c r="H554"/>
      <c r="M554"/>
      <c r="N554" s="20"/>
    </row>
    <row r="555" spans="1:14">
      <c r="A555"/>
      <c r="B555"/>
      <c r="C555"/>
      <c r="D555"/>
      <c r="E555"/>
      <c r="F555"/>
      <c r="G555"/>
      <c r="H555"/>
      <c r="M555"/>
      <c r="N555" s="20"/>
    </row>
    <row r="556" spans="1:14">
      <c r="A556"/>
      <c r="B556"/>
      <c r="C556"/>
      <c r="D556"/>
      <c r="E556"/>
      <c r="F556"/>
      <c r="G556"/>
      <c r="H556"/>
      <c r="M556"/>
      <c r="N556" s="20"/>
    </row>
    <row r="557" spans="1:14">
      <c r="A557"/>
      <c r="B557"/>
      <c r="C557"/>
      <c r="D557"/>
      <c r="E557"/>
      <c r="F557"/>
      <c r="G557"/>
      <c r="H557"/>
      <c r="M557"/>
      <c r="N557" s="20"/>
    </row>
    <row r="558" spans="1:14">
      <c r="A558"/>
      <c r="B558"/>
      <c r="C558"/>
      <c r="D558"/>
      <c r="E558"/>
      <c r="F558"/>
      <c r="G558"/>
      <c r="H558"/>
      <c r="M558"/>
      <c r="N558" s="20"/>
    </row>
    <row r="559" spans="1:14">
      <c r="A559"/>
      <c r="B559"/>
      <c r="C559"/>
      <c r="D559"/>
      <c r="E559"/>
      <c r="F559"/>
      <c r="G559"/>
      <c r="H559"/>
      <c r="M559"/>
      <c r="N559" s="20"/>
    </row>
    <row r="560" spans="1:14">
      <c r="A560"/>
      <c r="B560"/>
      <c r="C560"/>
      <c r="D560"/>
      <c r="E560"/>
      <c r="F560"/>
      <c r="G560"/>
      <c r="H560"/>
      <c r="M560"/>
      <c r="N560" s="20"/>
    </row>
    <row r="561" spans="1:14">
      <c r="A561"/>
      <c r="B561"/>
      <c r="C561"/>
      <c r="D561"/>
      <c r="E561"/>
      <c r="F561"/>
      <c r="G561"/>
      <c r="H561"/>
      <c r="M561"/>
      <c r="N561" s="20"/>
    </row>
    <row r="562" spans="1:14">
      <c r="A562"/>
      <c r="B562"/>
      <c r="C562"/>
      <c r="D562"/>
      <c r="E562"/>
      <c r="F562"/>
      <c r="G562"/>
      <c r="H562"/>
      <c r="M562"/>
      <c r="N562" s="20"/>
    </row>
    <row r="563" spans="1:14">
      <c r="A563"/>
      <c r="B563"/>
      <c r="C563"/>
      <c r="D563"/>
      <c r="E563"/>
      <c r="F563"/>
      <c r="G563"/>
      <c r="H563"/>
      <c r="M563"/>
      <c r="N563" s="20"/>
    </row>
    <row r="564" spans="1:14">
      <c r="A564"/>
      <c r="B564"/>
      <c r="C564"/>
      <c r="D564"/>
      <c r="E564"/>
      <c r="F564"/>
      <c r="G564"/>
      <c r="H564"/>
      <c r="M564"/>
      <c r="N564" s="20"/>
    </row>
    <row r="565" spans="1:14">
      <c r="A565"/>
      <c r="B565"/>
      <c r="C565"/>
      <c r="D565"/>
      <c r="E565"/>
      <c r="F565"/>
      <c r="G565"/>
      <c r="H565"/>
      <c r="M565"/>
      <c r="N565" s="20"/>
    </row>
    <row r="566" spans="1:14">
      <c r="A566"/>
      <c r="B566"/>
      <c r="C566"/>
      <c r="D566"/>
      <c r="E566"/>
      <c r="F566"/>
      <c r="G566"/>
      <c r="H566"/>
      <c r="M566"/>
      <c r="N566" s="20"/>
    </row>
    <row r="567" spans="1:14">
      <c r="A567"/>
      <c r="B567"/>
      <c r="C567"/>
      <c r="D567"/>
      <c r="E567"/>
      <c r="F567"/>
      <c r="G567"/>
      <c r="H567"/>
      <c r="M567"/>
      <c r="N567" s="20"/>
    </row>
    <row r="568" spans="1:14">
      <c r="A568"/>
      <c r="B568"/>
      <c r="C568"/>
      <c r="D568"/>
      <c r="E568"/>
      <c r="F568"/>
      <c r="G568"/>
      <c r="H568"/>
      <c r="M568"/>
      <c r="N568" s="20"/>
    </row>
    <row r="569" spans="1:14">
      <c r="A569"/>
      <c r="B569"/>
      <c r="C569"/>
      <c r="D569"/>
      <c r="E569"/>
      <c r="F569"/>
      <c r="G569"/>
      <c r="H569"/>
      <c r="M569"/>
      <c r="N569" s="20"/>
    </row>
    <row r="570" spans="1:14">
      <c r="A570"/>
      <c r="B570"/>
      <c r="C570"/>
      <c r="D570"/>
      <c r="E570"/>
      <c r="F570"/>
      <c r="G570"/>
      <c r="H570"/>
      <c r="M570"/>
      <c r="N570" s="20"/>
    </row>
    <row r="571" spans="1:14">
      <c r="A571"/>
      <c r="B571"/>
      <c r="C571"/>
      <c r="D571"/>
      <c r="E571"/>
      <c r="F571"/>
      <c r="G571"/>
      <c r="H571"/>
      <c r="M571"/>
      <c r="N571" s="20"/>
    </row>
    <row r="572" spans="1:14">
      <c r="A572"/>
      <c r="B572"/>
      <c r="C572"/>
      <c r="D572"/>
      <c r="E572"/>
      <c r="F572"/>
      <c r="G572"/>
      <c r="H572"/>
      <c r="M572"/>
      <c r="N572" s="20"/>
    </row>
    <row r="573" spans="1:14">
      <c r="A573"/>
      <c r="B573"/>
      <c r="C573"/>
      <c r="D573"/>
      <c r="E573"/>
      <c r="F573"/>
      <c r="G573"/>
      <c r="H573"/>
      <c r="M573"/>
      <c r="N573" s="20"/>
    </row>
    <row r="574" spans="1:14">
      <c r="A574"/>
      <c r="B574"/>
      <c r="C574"/>
      <c r="D574"/>
      <c r="E574"/>
      <c r="F574"/>
      <c r="G574"/>
      <c r="H574"/>
      <c r="M574"/>
      <c r="N574" s="20"/>
    </row>
    <row r="575" spans="1:14">
      <c r="A575"/>
      <c r="B575"/>
      <c r="C575"/>
      <c r="D575"/>
      <c r="E575"/>
      <c r="F575"/>
      <c r="G575"/>
      <c r="H575"/>
      <c r="M575"/>
      <c r="N575" s="20"/>
    </row>
    <row r="576" spans="1:14">
      <c r="A576"/>
      <c r="B576"/>
      <c r="C576"/>
      <c r="D576"/>
      <c r="E576"/>
      <c r="F576"/>
      <c r="G576"/>
      <c r="H576"/>
      <c r="M576"/>
      <c r="N576" s="20"/>
    </row>
    <row r="577" spans="1:14">
      <c r="A577"/>
      <c r="B577"/>
      <c r="C577"/>
      <c r="D577"/>
      <c r="E577"/>
      <c r="F577"/>
      <c r="G577"/>
      <c r="H577"/>
      <c r="M577"/>
      <c r="N577" s="20"/>
    </row>
    <row r="578" spans="1:14">
      <c r="A578"/>
      <c r="B578"/>
      <c r="C578"/>
      <c r="D578"/>
      <c r="E578"/>
      <c r="F578"/>
      <c r="G578"/>
      <c r="H578"/>
      <c r="M578"/>
      <c r="N578" s="20"/>
    </row>
    <row r="579" spans="1:14">
      <c r="A579"/>
      <c r="B579"/>
      <c r="C579"/>
      <c r="D579"/>
      <c r="E579"/>
      <c r="F579"/>
      <c r="G579"/>
      <c r="H579"/>
      <c r="M579"/>
      <c r="N579" s="20"/>
    </row>
    <row r="580" spans="1:14">
      <c r="A580"/>
      <c r="B580"/>
      <c r="C580"/>
      <c r="D580"/>
      <c r="E580"/>
      <c r="F580"/>
      <c r="G580"/>
      <c r="H580"/>
      <c r="M580"/>
      <c r="N580" s="20"/>
    </row>
    <row r="581" spans="1:14">
      <c r="A581"/>
      <c r="B581"/>
      <c r="C581"/>
      <c r="D581"/>
      <c r="E581"/>
      <c r="F581"/>
      <c r="G581"/>
      <c r="H581"/>
      <c r="M581"/>
      <c r="N581" s="20"/>
    </row>
    <row r="582" spans="1:14">
      <c r="A582"/>
      <c r="B582"/>
      <c r="C582"/>
      <c r="D582"/>
      <c r="E582"/>
      <c r="F582"/>
      <c r="G582"/>
      <c r="H582"/>
      <c r="M582"/>
      <c r="N582" s="20"/>
    </row>
    <row r="583" spans="1:14">
      <c r="A583"/>
      <c r="B583"/>
      <c r="C583"/>
      <c r="D583"/>
      <c r="E583"/>
      <c r="F583"/>
      <c r="G583"/>
      <c r="H583"/>
      <c r="M583"/>
      <c r="N583" s="20"/>
    </row>
    <row r="584" spans="1:14">
      <c r="A584"/>
      <c r="B584"/>
      <c r="C584"/>
      <c r="D584"/>
      <c r="E584"/>
      <c r="F584"/>
      <c r="G584"/>
      <c r="H584"/>
      <c r="M584"/>
      <c r="N584" s="20"/>
    </row>
    <row r="585" spans="1:14">
      <c r="A585"/>
      <c r="B585"/>
      <c r="C585"/>
      <c r="D585"/>
      <c r="E585"/>
      <c r="F585"/>
      <c r="G585"/>
      <c r="H585"/>
      <c r="M585"/>
      <c r="N585" s="20"/>
    </row>
    <row r="586" spans="1:14">
      <c r="A586"/>
      <c r="B586"/>
      <c r="C586"/>
      <c r="D586"/>
      <c r="E586"/>
      <c r="F586"/>
      <c r="G586"/>
      <c r="H586"/>
      <c r="M586"/>
      <c r="N586" s="20"/>
    </row>
    <row r="587" spans="1:14">
      <c r="A587"/>
      <c r="B587"/>
      <c r="C587"/>
      <c r="D587"/>
      <c r="E587"/>
      <c r="F587"/>
      <c r="G587"/>
      <c r="H587"/>
      <c r="M587"/>
      <c r="N587" s="20"/>
    </row>
    <row r="588" spans="1:14">
      <c r="A588"/>
      <c r="B588"/>
      <c r="C588"/>
      <c r="D588"/>
      <c r="E588"/>
      <c r="F588"/>
      <c r="G588"/>
      <c r="H588"/>
      <c r="M588"/>
      <c r="N588" s="20"/>
    </row>
    <row r="589" spans="1:14">
      <c r="A589"/>
      <c r="B589"/>
      <c r="C589"/>
      <c r="D589"/>
      <c r="E589"/>
      <c r="F589"/>
      <c r="G589"/>
      <c r="H589"/>
      <c r="M589"/>
      <c r="N589" s="20"/>
    </row>
    <row r="590" spans="1:14">
      <c r="A590"/>
      <c r="B590"/>
      <c r="C590"/>
      <c r="D590"/>
      <c r="E590"/>
      <c r="F590"/>
      <c r="G590"/>
      <c r="H590"/>
      <c r="M590"/>
      <c r="N590" s="20"/>
    </row>
    <row r="591" spans="1:14">
      <c r="A591"/>
      <c r="B591"/>
      <c r="C591"/>
      <c r="D591"/>
      <c r="E591"/>
      <c r="F591"/>
      <c r="G591"/>
      <c r="H591"/>
      <c r="M591"/>
      <c r="N591" s="20"/>
    </row>
    <row r="592" spans="1:14">
      <c r="A592"/>
      <c r="B592"/>
      <c r="C592"/>
      <c r="D592"/>
      <c r="E592"/>
      <c r="F592"/>
      <c r="G592"/>
      <c r="H592"/>
      <c r="M592"/>
      <c r="N592" s="20"/>
    </row>
    <row r="593" spans="1:14">
      <c r="A593"/>
      <c r="B593"/>
      <c r="C593"/>
      <c r="D593"/>
      <c r="E593"/>
      <c r="F593"/>
      <c r="G593"/>
      <c r="H593"/>
      <c r="M593"/>
      <c r="N593" s="20"/>
    </row>
    <row r="594" spans="1:14">
      <c r="A594"/>
      <c r="B594"/>
      <c r="C594"/>
      <c r="D594"/>
      <c r="E594"/>
      <c r="F594"/>
      <c r="G594"/>
      <c r="H594"/>
      <c r="M594"/>
      <c r="N594" s="20"/>
    </row>
    <row r="595" spans="1:14">
      <c r="A595"/>
      <c r="B595"/>
      <c r="C595"/>
      <c r="D595"/>
      <c r="E595"/>
      <c r="F595"/>
      <c r="G595"/>
      <c r="H595"/>
      <c r="M595"/>
      <c r="N595" s="20"/>
    </row>
    <row r="596" spans="1:14">
      <c r="A596"/>
      <c r="B596"/>
      <c r="C596"/>
      <c r="D596"/>
      <c r="E596"/>
      <c r="F596"/>
      <c r="G596"/>
      <c r="H596"/>
      <c r="M596"/>
      <c r="N596" s="20"/>
    </row>
    <row r="597" spans="1:14">
      <c r="A597"/>
      <c r="B597"/>
      <c r="C597"/>
      <c r="D597"/>
      <c r="E597"/>
      <c r="F597"/>
      <c r="G597"/>
      <c r="H597"/>
      <c r="M597"/>
      <c r="N597" s="20"/>
    </row>
    <row r="598" spans="1:14">
      <c r="A598"/>
      <c r="B598"/>
      <c r="C598"/>
      <c r="D598"/>
      <c r="E598"/>
      <c r="F598"/>
      <c r="G598"/>
      <c r="H598"/>
      <c r="M598"/>
      <c r="N598" s="20"/>
    </row>
    <row r="599" spans="1:14">
      <c r="A599"/>
      <c r="B599"/>
      <c r="C599"/>
      <c r="D599"/>
      <c r="E599"/>
      <c r="F599"/>
      <c r="G599"/>
      <c r="H599"/>
      <c r="M599"/>
      <c r="N599" s="20"/>
    </row>
    <row r="600" spans="1:14">
      <c r="A600"/>
      <c r="B600"/>
      <c r="C600"/>
      <c r="D600"/>
      <c r="E600"/>
      <c r="F600"/>
      <c r="G600"/>
      <c r="H600"/>
      <c r="M600"/>
      <c r="N600" s="20"/>
    </row>
    <row r="601" spans="1:14">
      <c r="A601"/>
      <c r="B601"/>
      <c r="C601"/>
      <c r="D601"/>
      <c r="E601"/>
      <c r="F601"/>
      <c r="G601"/>
      <c r="H601"/>
      <c r="M601"/>
      <c r="N601" s="20"/>
    </row>
    <row r="602" spans="1:14">
      <c r="A602"/>
      <c r="B602"/>
      <c r="C602"/>
      <c r="D602"/>
      <c r="E602"/>
      <c r="F602"/>
      <c r="G602"/>
      <c r="H602"/>
      <c r="M602"/>
      <c r="N602" s="20"/>
    </row>
    <row r="603" spans="1:14">
      <c r="A603"/>
      <c r="B603"/>
      <c r="C603"/>
      <c r="D603"/>
      <c r="E603"/>
      <c r="F603"/>
      <c r="G603"/>
      <c r="H603"/>
      <c r="M603"/>
      <c r="N603" s="20"/>
    </row>
    <row r="604" spans="1:14">
      <c r="A604"/>
      <c r="B604"/>
      <c r="C604"/>
      <c r="D604"/>
      <c r="E604"/>
      <c r="F604"/>
      <c r="G604"/>
      <c r="H604"/>
      <c r="M604"/>
      <c r="N604" s="20"/>
    </row>
    <row r="605" spans="1:14">
      <c r="A605"/>
      <c r="B605"/>
      <c r="C605"/>
      <c r="D605"/>
      <c r="E605"/>
      <c r="F605"/>
      <c r="G605"/>
      <c r="H605"/>
      <c r="M605"/>
      <c r="N605" s="20"/>
    </row>
    <row r="606" spans="1:14">
      <c r="A606"/>
      <c r="B606"/>
      <c r="C606"/>
      <c r="D606"/>
      <c r="E606"/>
      <c r="F606"/>
      <c r="G606"/>
      <c r="H606"/>
      <c r="M606"/>
      <c r="N606" s="20"/>
    </row>
    <row r="607" spans="1:14">
      <c r="A607"/>
      <c r="B607"/>
      <c r="C607"/>
      <c r="D607"/>
      <c r="E607"/>
      <c r="F607"/>
      <c r="G607"/>
      <c r="H607"/>
      <c r="M607"/>
      <c r="N607" s="20"/>
    </row>
    <row r="608" spans="1:14">
      <c r="A608"/>
      <c r="B608"/>
      <c r="C608"/>
      <c r="D608"/>
      <c r="E608"/>
      <c r="F608"/>
      <c r="G608"/>
      <c r="H608"/>
      <c r="M608"/>
      <c r="N608" s="20"/>
    </row>
    <row r="609" spans="1:14">
      <c r="A609"/>
      <c r="B609"/>
      <c r="C609"/>
      <c r="D609"/>
      <c r="E609"/>
      <c r="F609"/>
      <c r="G609"/>
      <c r="H609"/>
      <c r="M609"/>
      <c r="N609" s="20"/>
    </row>
    <row r="610" spans="1:14">
      <c r="A610"/>
      <c r="B610"/>
      <c r="C610"/>
      <c r="D610"/>
      <c r="E610"/>
      <c r="F610"/>
      <c r="G610"/>
      <c r="H610"/>
      <c r="M610"/>
      <c r="N610" s="20"/>
    </row>
    <row r="611" spans="1:14">
      <c r="A611"/>
      <c r="B611"/>
      <c r="C611"/>
      <c r="D611"/>
      <c r="E611"/>
      <c r="F611"/>
      <c r="G611"/>
      <c r="H611"/>
      <c r="M611"/>
      <c r="N611" s="20"/>
    </row>
    <row r="612" spans="1:14">
      <c r="A612"/>
      <c r="B612"/>
      <c r="C612"/>
      <c r="D612"/>
      <c r="E612"/>
      <c r="F612"/>
      <c r="G612"/>
      <c r="H612"/>
      <c r="M612"/>
      <c r="N612" s="20"/>
    </row>
    <row r="613" spans="1:14">
      <c r="A613"/>
      <c r="B613"/>
      <c r="C613"/>
      <c r="D613"/>
      <c r="E613"/>
      <c r="F613"/>
      <c r="G613"/>
      <c r="H613"/>
      <c r="M613"/>
      <c r="N613" s="20"/>
    </row>
    <row r="614" spans="1:14">
      <c r="A614"/>
      <c r="B614"/>
      <c r="C614"/>
      <c r="D614"/>
      <c r="E614"/>
      <c r="F614"/>
      <c r="G614"/>
      <c r="H614"/>
      <c r="M614"/>
      <c r="N614" s="20"/>
    </row>
    <row r="615" spans="1:14">
      <c r="A615"/>
      <c r="B615"/>
      <c r="C615"/>
      <c r="D615"/>
      <c r="E615"/>
      <c r="F615"/>
      <c r="G615"/>
      <c r="H615"/>
      <c r="M615"/>
      <c r="N615" s="20"/>
    </row>
    <row r="616" spans="1:14">
      <c r="A616"/>
      <c r="B616"/>
      <c r="C616"/>
      <c r="D616"/>
      <c r="E616"/>
      <c r="F616"/>
      <c r="G616"/>
      <c r="H616"/>
      <c r="M616"/>
      <c r="N616" s="20"/>
    </row>
    <row r="617" spans="1:14">
      <c r="A617"/>
      <c r="B617"/>
      <c r="C617"/>
      <c r="D617"/>
      <c r="E617"/>
      <c r="F617"/>
      <c r="G617"/>
      <c r="H617"/>
      <c r="M617"/>
      <c r="N617" s="20"/>
    </row>
    <row r="618" spans="1:14">
      <c r="A618"/>
      <c r="B618"/>
      <c r="C618"/>
      <c r="D618"/>
      <c r="E618"/>
      <c r="F618"/>
      <c r="G618"/>
      <c r="H618"/>
      <c r="M618"/>
      <c r="N618" s="20"/>
    </row>
    <row r="619" spans="1:14">
      <c r="A619"/>
      <c r="B619"/>
      <c r="C619"/>
      <c r="D619"/>
      <c r="E619"/>
      <c r="F619"/>
      <c r="G619"/>
      <c r="H619"/>
      <c r="M619"/>
      <c r="N619" s="20"/>
    </row>
    <row r="620" spans="1:14">
      <c r="A620"/>
      <c r="B620"/>
      <c r="C620"/>
      <c r="D620"/>
      <c r="E620"/>
      <c r="F620"/>
      <c r="G620"/>
      <c r="H620"/>
      <c r="M620"/>
      <c r="N620" s="20"/>
    </row>
    <row r="621" spans="1:14">
      <c r="A621"/>
      <c r="B621"/>
      <c r="C621"/>
      <c r="D621"/>
      <c r="E621"/>
      <c r="F621"/>
      <c r="G621"/>
      <c r="H621"/>
      <c r="M621"/>
      <c r="N621" s="20"/>
    </row>
    <row r="622" spans="1:14">
      <c r="A622"/>
      <c r="B622"/>
      <c r="C622"/>
      <c r="D622"/>
      <c r="E622"/>
      <c r="F622"/>
      <c r="G622"/>
      <c r="H622"/>
      <c r="M622"/>
      <c r="N622" s="20"/>
    </row>
    <row r="623" spans="1:14">
      <c r="A623"/>
      <c r="B623"/>
      <c r="C623"/>
      <c r="D623"/>
      <c r="E623"/>
      <c r="F623"/>
      <c r="G623"/>
      <c r="H623"/>
      <c r="M623"/>
      <c r="N623" s="20"/>
    </row>
    <row r="624" spans="1:14">
      <c r="A624"/>
      <c r="B624"/>
      <c r="C624"/>
      <c r="D624"/>
      <c r="E624"/>
      <c r="F624"/>
      <c r="G624"/>
      <c r="H624"/>
      <c r="M624"/>
      <c r="N624" s="20"/>
    </row>
    <row r="625" spans="1:14">
      <c r="A625"/>
      <c r="B625"/>
      <c r="C625"/>
      <c r="D625"/>
      <c r="E625"/>
      <c r="F625"/>
      <c r="G625"/>
      <c r="H625"/>
      <c r="M625"/>
      <c r="N625" s="20"/>
    </row>
    <row r="626" spans="1:14">
      <c r="A626"/>
      <c r="B626"/>
      <c r="C626"/>
      <c r="D626"/>
      <c r="E626"/>
      <c r="F626"/>
      <c r="G626"/>
      <c r="H626"/>
      <c r="M626"/>
      <c r="N626" s="20"/>
    </row>
    <row r="627" spans="1:14">
      <c r="A627"/>
      <c r="B627"/>
      <c r="C627"/>
      <c r="D627"/>
      <c r="E627"/>
      <c r="F627"/>
      <c r="G627"/>
      <c r="H627"/>
      <c r="M627"/>
      <c r="N627" s="20"/>
    </row>
    <row r="628" spans="1:14">
      <c r="A628"/>
      <c r="B628"/>
      <c r="C628"/>
      <c r="D628"/>
      <c r="E628"/>
      <c r="F628"/>
      <c r="G628"/>
      <c r="H628"/>
      <c r="M628"/>
      <c r="N628" s="20"/>
    </row>
    <row r="629" spans="1:14">
      <c r="A629"/>
      <c r="B629"/>
      <c r="C629"/>
      <c r="D629"/>
      <c r="E629"/>
      <c r="F629"/>
      <c r="G629"/>
      <c r="H629"/>
      <c r="M629"/>
      <c r="N629" s="20"/>
    </row>
    <row r="630" spans="1:14">
      <c r="A630"/>
      <c r="B630"/>
      <c r="C630"/>
      <c r="D630"/>
      <c r="E630"/>
      <c r="F630"/>
      <c r="G630"/>
      <c r="H630"/>
      <c r="M630"/>
      <c r="N630" s="20"/>
    </row>
    <row r="631" spans="1:14">
      <c r="A631"/>
      <c r="B631"/>
      <c r="C631"/>
      <c r="D631"/>
      <c r="E631"/>
      <c r="F631"/>
      <c r="G631"/>
      <c r="H631"/>
      <c r="M631"/>
      <c r="N631" s="20"/>
    </row>
    <row r="632" spans="1:14">
      <c r="A632"/>
      <c r="B632"/>
      <c r="C632"/>
      <c r="D632"/>
      <c r="E632"/>
      <c r="F632"/>
      <c r="G632"/>
      <c r="H632"/>
      <c r="M632"/>
      <c r="N632" s="20"/>
    </row>
  </sheetData>
  <sortState ref="A2:N632">
    <sortCondition descending="1" ref="N2:N632"/>
  </sortState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8"/>
  <sheetViews>
    <sheetView workbookViewId="0">
      <selection activeCell="E1" sqref="E1:E1048576"/>
    </sheetView>
  </sheetViews>
  <sheetFormatPr defaultRowHeight="13.5"/>
  <cols>
    <col min="1" max="1" width="21.625" bestFit="1" customWidth="1"/>
  </cols>
  <sheetData>
    <row r="1" spans="1:10">
      <c r="A1" s="33" t="s">
        <v>38</v>
      </c>
      <c r="B1" t="s">
        <v>39</v>
      </c>
      <c r="C1" t="s">
        <v>40</v>
      </c>
      <c r="D1" t="s">
        <v>65</v>
      </c>
      <c r="E1" t="s">
        <v>41</v>
      </c>
      <c r="F1" t="s">
        <v>43</v>
      </c>
      <c r="G1" t="s">
        <v>64</v>
      </c>
      <c r="H1" t="s">
        <v>44</v>
      </c>
      <c r="I1" s="20" t="s">
        <v>4917</v>
      </c>
      <c r="J1" s="20" t="s">
        <v>4918</v>
      </c>
    </row>
    <row r="2" spans="1:10">
      <c r="A2" s="33">
        <v>42896.972974537035</v>
      </c>
      <c r="B2" t="s">
        <v>3455</v>
      </c>
      <c r="C2" t="s">
        <v>3456</v>
      </c>
      <c r="D2" t="s">
        <v>3457</v>
      </c>
      <c r="E2">
        <v>3000</v>
      </c>
      <c r="F2" t="s">
        <v>49</v>
      </c>
      <c r="G2" t="s">
        <v>251</v>
      </c>
      <c r="H2">
        <v>135879</v>
      </c>
      <c r="I2">
        <f>VLOOKUP(D2,'自助-6.10'!D:E,2,FALSE)</f>
        <v>3000</v>
      </c>
      <c r="J2">
        <f t="shared" ref="J2:J33" si="0">IF(E2=I2,1,0)</f>
        <v>1</v>
      </c>
    </row>
    <row r="3" spans="1:10">
      <c r="A3" s="33">
        <v>42896.909004629626</v>
      </c>
      <c r="B3" t="s">
        <v>3458</v>
      </c>
      <c r="C3" t="s">
        <v>3459</v>
      </c>
      <c r="D3" t="s">
        <v>3460</v>
      </c>
      <c r="E3">
        <v>300</v>
      </c>
      <c r="F3" t="s">
        <v>49</v>
      </c>
      <c r="G3" t="s">
        <v>251</v>
      </c>
      <c r="H3">
        <v>135767</v>
      </c>
      <c r="I3">
        <f>VLOOKUP(D3,'自助-6.10'!D:E,2,FALSE)</f>
        <v>300</v>
      </c>
      <c r="J3">
        <f t="shared" si="0"/>
        <v>1</v>
      </c>
    </row>
    <row r="4" spans="1:10">
      <c r="A4" s="33">
        <v>42896.86791666667</v>
      </c>
      <c r="B4" t="s">
        <v>3461</v>
      </c>
      <c r="C4" t="s">
        <v>3462</v>
      </c>
      <c r="D4" t="s">
        <v>3463</v>
      </c>
      <c r="E4">
        <v>4499</v>
      </c>
      <c r="F4" t="s">
        <v>49</v>
      </c>
      <c r="G4" t="s">
        <v>242</v>
      </c>
      <c r="H4">
        <v>135672</v>
      </c>
      <c r="I4">
        <f>VLOOKUP(D4,'自助-6.10'!D:E,2,FALSE)</f>
        <v>4499</v>
      </c>
      <c r="J4">
        <f t="shared" si="0"/>
        <v>1</v>
      </c>
    </row>
    <row r="5" spans="1:10">
      <c r="A5" s="33">
        <v>42896.782754629632</v>
      </c>
      <c r="B5" t="s">
        <v>3464</v>
      </c>
      <c r="C5" t="s">
        <v>3465</v>
      </c>
      <c r="D5" t="s">
        <v>3466</v>
      </c>
      <c r="E5">
        <v>4000</v>
      </c>
      <c r="F5" t="s">
        <v>49</v>
      </c>
      <c r="G5" t="s">
        <v>242</v>
      </c>
      <c r="H5">
        <v>135476</v>
      </c>
      <c r="I5">
        <f>VLOOKUP(D5,'自助-6.10'!D:E,2,FALSE)</f>
        <v>4000</v>
      </c>
      <c r="J5">
        <f t="shared" si="0"/>
        <v>1</v>
      </c>
    </row>
    <row r="6" spans="1:10">
      <c r="A6" s="33">
        <v>42896.717233796298</v>
      </c>
      <c r="B6" t="s">
        <v>3467</v>
      </c>
      <c r="C6" t="s">
        <v>3468</v>
      </c>
      <c r="D6" t="s">
        <v>3469</v>
      </c>
      <c r="E6">
        <v>100</v>
      </c>
      <c r="F6" t="s">
        <v>49</v>
      </c>
      <c r="G6" t="s">
        <v>74</v>
      </c>
      <c r="H6">
        <v>135306</v>
      </c>
      <c r="I6">
        <f>VLOOKUP(D6,'自助-6.10'!D:E,2,FALSE)</f>
        <v>100</v>
      </c>
      <c r="J6">
        <f t="shared" si="0"/>
        <v>1</v>
      </c>
    </row>
    <row r="7" spans="1:10">
      <c r="A7" s="33">
        <v>42896.715324074074</v>
      </c>
      <c r="B7" t="s">
        <v>3470</v>
      </c>
      <c r="C7" t="s">
        <v>3471</v>
      </c>
      <c r="D7" t="s">
        <v>3472</v>
      </c>
      <c r="E7">
        <v>50</v>
      </c>
      <c r="F7" t="s">
        <v>49</v>
      </c>
      <c r="G7" t="s">
        <v>92</v>
      </c>
      <c r="H7">
        <v>135293</v>
      </c>
      <c r="I7">
        <f>VLOOKUP(D7,'自助-6.10'!D:E,2,FALSE)</f>
        <v>50</v>
      </c>
      <c r="J7">
        <f t="shared" si="0"/>
        <v>1</v>
      </c>
    </row>
    <row r="8" spans="1:10">
      <c r="A8" s="33">
        <v>42896.714768518519</v>
      </c>
      <c r="B8" t="s">
        <v>3473</v>
      </c>
      <c r="C8" t="s">
        <v>3474</v>
      </c>
      <c r="D8" t="s">
        <v>3475</v>
      </c>
      <c r="E8">
        <v>300</v>
      </c>
      <c r="F8" t="s">
        <v>49</v>
      </c>
      <c r="G8" t="s">
        <v>341</v>
      </c>
      <c r="H8">
        <v>135292</v>
      </c>
      <c r="I8">
        <f>VLOOKUP(D8,'自助-6.10'!D:E,2,FALSE)</f>
        <v>300</v>
      </c>
      <c r="J8">
        <f t="shared" si="0"/>
        <v>1</v>
      </c>
    </row>
    <row r="9" spans="1:10">
      <c r="A9" s="33">
        <v>42896.710729166669</v>
      </c>
      <c r="B9" t="s">
        <v>3476</v>
      </c>
      <c r="C9" t="s">
        <v>3477</v>
      </c>
      <c r="D9" t="s">
        <v>3478</v>
      </c>
      <c r="E9">
        <v>662</v>
      </c>
      <c r="F9" t="s">
        <v>49</v>
      </c>
      <c r="G9" t="s">
        <v>247</v>
      </c>
      <c r="H9">
        <v>135264</v>
      </c>
      <c r="I9">
        <f>VLOOKUP(D9,'自助-6.10'!D:E,2,FALSE)</f>
        <v>662</v>
      </c>
      <c r="J9">
        <f t="shared" si="0"/>
        <v>1</v>
      </c>
    </row>
    <row r="10" spans="1:10">
      <c r="A10" s="33">
        <v>42896.707361111112</v>
      </c>
      <c r="B10" t="s">
        <v>3479</v>
      </c>
      <c r="C10" t="s">
        <v>3480</v>
      </c>
      <c r="D10" t="s">
        <v>3481</v>
      </c>
      <c r="E10">
        <v>223</v>
      </c>
      <c r="F10" t="s">
        <v>49</v>
      </c>
      <c r="G10" t="s">
        <v>247</v>
      </c>
      <c r="H10">
        <v>135243</v>
      </c>
      <c r="I10">
        <f>VLOOKUP(D10,'自助-6.10'!D:E,2,FALSE)</f>
        <v>223</v>
      </c>
      <c r="J10">
        <f t="shared" si="0"/>
        <v>1</v>
      </c>
    </row>
    <row r="11" spans="1:10">
      <c r="A11" s="33">
        <v>42896.707083333335</v>
      </c>
      <c r="B11" t="s">
        <v>3482</v>
      </c>
      <c r="C11" t="s">
        <v>3483</v>
      </c>
      <c r="D11" t="s">
        <v>3484</v>
      </c>
      <c r="E11">
        <v>300</v>
      </c>
      <c r="F11" t="s">
        <v>49</v>
      </c>
      <c r="G11" t="s">
        <v>341</v>
      </c>
      <c r="H11">
        <v>135240</v>
      </c>
      <c r="I11">
        <f>VLOOKUP(D11,'自助-6.10'!D:E,2,FALSE)</f>
        <v>300</v>
      </c>
      <c r="J11">
        <f t="shared" si="0"/>
        <v>1</v>
      </c>
    </row>
    <row r="12" spans="1:10">
      <c r="A12" s="33">
        <v>42896.705266203702</v>
      </c>
      <c r="B12" t="s">
        <v>3485</v>
      </c>
      <c r="C12" t="s">
        <v>3486</v>
      </c>
      <c r="D12" t="s">
        <v>3487</v>
      </c>
      <c r="E12">
        <v>400</v>
      </c>
      <c r="F12" t="s">
        <v>49</v>
      </c>
      <c r="G12" t="s">
        <v>69</v>
      </c>
      <c r="H12">
        <v>135223</v>
      </c>
      <c r="I12">
        <f>VLOOKUP(D12,'自助-6.10'!D:E,2,FALSE)</f>
        <v>400</v>
      </c>
      <c r="J12">
        <f t="shared" si="0"/>
        <v>1</v>
      </c>
    </row>
    <row r="13" spans="1:10">
      <c r="A13" s="33">
        <v>42896.702256944445</v>
      </c>
      <c r="B13" t="s">
        <v>3485</v>
      </c>
      <c r="C13" t="s">
        <v>3486</v>
      </c>
      <c r="D13" t="s">
        <v>3488</v>
      </c>
      <c r="E13">
        <v>300</v>
      </c>
      <c r="F13" t="s">
        <v>49</v>
      </c>
      <c r="G13" t="s">
        <v>69</v>
      </c>
      <c r="H13">
        <v>135196</v>
      </c>
      <c r="I13">
        <f>VLOOKUP(D13,'自助-6.10'!D:E,2,FALSE)</f>
        <v>300</v>
      </c>
      <c r="J13">
        <f t="shared" si="0"/>
        <v>1</v>
      </c>
    </row>
    <row r="14" spans="1:10">
      <c r="A14" s="33">
        <v>42896.699965277781</v>
      </c>
      <c r="B14" t="s">
        <v>3489</v>
      </c>
      <c r="C14" t="s">
        <v>3490</v>
      </c>
      <c r="D14" t="s">
        <v>3491</v>
      </c>
      <c r="E14">
        <v>400</v>
      </c>
      <c r="F14" t="s">
        <v>49</v>
      </c>
      <c r="G14" t="s">
        <v>84</v>
      </c>
      <c r="H14">
        <v>135182</v>
      </c>
      <c r="I14">
        <f>VLOOKUP(D14,'自助-6.10'!D:E,2,FALSE)</f>
        <v>400</v>
      </c>
      <c r="J14">
        <f t="shared" si="0"/>
        <v>1</v>
      </c>
    </row>
    <row r="15" spans="1:10">
      <c r="A15" s="33">
        <v>42896.695949074077</v>
      </c>
      <c r="B15" t="s">
        <v>3492</v>
      </c>
      <c r="C15" t="s">
        <v>3490</v>
      </c>
      <c r="D15" t="s">
        <v>3493</v>
      </c>
      <c r="E15">
        <v>14</v>
      </c>
      <c r="F15" t="s">
        <v>49</v>
      </c>
      <c r="G15" t="s">
        <v>69</v>
      </c>
      <c r="H15">
        <v>135152</v>
      </c>
      <c r="I15">
        <f>VLOOKUP(D15,'自助-6.10'!D:E,2,FALSE)</f>
        <v>14</v>
      </c>
      <c r="J15">
        <f t="shared" si="0"/>
        <v>1</v>
      </c>
    </row>
    <row r="16" spans="1:10">
      <c r="A16" s="33">
        <v>42896.69458333333</v>
      </c>
      <c r="B16" t="s">
        <v>3492</v>
      </c>
      <c r="C16" t="s">
        <v>3490</v>
      </c>
      <c r="D16" t="s">
        <v>3494</v>
      </c>
      <c r="E16">
        <v>144</v>
      </c>
      <c r="F16" t="s">
        <v>49</v>
      </c>
      <c r="G16" t="s">
        <v>69</v>
      </c>
      <c r="H16">
        <v>135140</v>
      </c>
      <c r="I16">
        <f>VLOOKUP(D16,'自助-6.10'!D:E,2,FALSE)</f>
        <v>144</v>
      </c>
      <c r="J16">
        <f t="shared" si="0"/>
        <v>1</v>
      </c>
    </row>
    <row r="17" spans="1:10">
      <c r="A17" s="33">
        <v>42896.688148148147</v>
      </c>
      <c r="B17" t="s">
        <v>746</v>
      </c>
      <c r="C17" t="s">
        <v>747</v>
      </c>
      <c r="D17" t="s">
        <v>3495</v>
      </c>
      <c r="E17">
        <v>1200</v>
      </c>
      <c r="F17" t="s">
        <v>49</v>
      </c>
      <c r="G17" t="s">
        <v>84</v>
      </c>
      <c r="H17">
        <v>135076</v>
      </c>
      <c r="I17">
        <f>VLOOKUP(D17,'自助-6.10'!D:E,2,FALSE)</f>
        <v>1200</v>
      </c>
      <c r="J17">
        <f t="shared" si="0"/>
        <v>1</v>
      </c>
    </row>
    <row r="18" spans="1:10">
      <c r="A18" s="33">
        <v>42896.687858796293</v>
      </c>
      <c r="B18" t="s">
        <v>3496</v>
      </c>
      <c r="C18" t="s">
        <v>3497</v>
      </c>
      <c r="D18" t="s">
        <v>3498</v>
      </c>
      <c r="E18">
        <v>600</v>
      </c>
      <c r="F18" t="s">
        <v>49</v>
      </c>
      <c r="G18" t="s">
        <v>80</v>
      </c>
      <c r="H18">
        <v>135072</v>
      </c>
      <c r="I18">
        <f>VLOOKUP(D18,'自助-6.10'!D:E,2,FALSE)</f>
        <v>600</v>
      </c>
      <c r="J18">
        <f t="shared" si="0"/>
        <v>1</v>
      </c>
    </row>
    <row r="19" spans="1:10">
      <c r="A19" s="33">
        <v>42896.686388888891</v>
      </c>
      <c r="B19" t="s">
        <v>737</v>
      </c>
      <c r="C19" t="s">
        <v>738</v>
      </c>
      <c r="D19" t="s">
        <v>3499</v>
      </c>
      <c r="E19">
        <v>1000</v>
      </c>
      <c r="F19" t="s">
        <v>49</v>
      </c>
      <c r="G19" t="s">
        <v>84</v>
      </c>
      <c r="H19">
        <v>135053</v>
      </c>
      <c r="I19">
        <f>VLOOKUP(D19,'自助-6.10'!D:E,2,FALSE)</f>
        <v>1000</v>
      </c>
      <c r="J19">
        <f t="shared" si="0"/>
        <v>1</v>
      </c>
    </row>
    <row r="20" spans="1:10">
      <c r="A20" s="33">
        <v>42896.679039351853</v>
      </c>
      <c r="B20" t="s">
        <v>3500</v>
      </c>
      <c r="C20" t="s">
        <v>3501</v>
      </c>
      <c r="D20" t="s">
        <v>3502</v>
      </c>
      <c r="E20">
        <v>145</v>
      </c>
      <c r="F20" t="s">
        <v>49</v>
      </c>
      <c r="G20" t="s">
        <v>86</v>
      </c>
      <c r="H20">
        <v>134960</v>
      </c>
      <c r="I20">
        <f>VLOOKUP(D20,'自助-6.10'!D:E,2,FALSE)</f>
        <v>145</v>
      </c>
      <c r="J20">
        <f t="shared" si="0"/>
        <v>1</v>
      </c>
    </row>
    <row r="21" spans="1:10">
      <c r="A21" s="33">
        <v>42896.666446759256</v>
      </c>
      <c r="B21" t="s">
        <v>3503</v>
      </c>
      <c r="C21" t="s">
        <v>3504</v>
      </c>
      <c r="D21" t="s">
        <v>3505</v>
      </c>
      <c r="E21">
        <v>3000</v>
      </c>
      <c r="F21" t="s">
        <v>49</v>
      </c>
      <c r="G21" t="s">
        <v>86</v>
      </c>
      <c r="H21">
        <v>134755</v>
      </c>
      <c r="I21">
        <f>VLOOKUP(D21,'自助-6.10'!D:E,2,FALSE)</f>
        <v>3000</v>
      </c>
      <c r="J21">
        <f t="shared" si="0"/>
        <v>1</v>
      </c>
    </row>
    <row r="22" spans="1:10">
      <c r="A22" s="33">
        <v>42896.66542824074</v>
      </c>
      <c r="B22" t="s">
        <v>3506</v>
      </c>
      <c r="C22" t="s">
        <v>3507</v>
      </c>
      <c r="D22" t="s">
        <v>3508</v>
      </c>
      <c r="E22">
        <v>891</v>
      </c>
      <c r="F22" t="s">
        <v>49</v>
      </c>
      <c r="G22" t="s">
        <v>90</v>
      </c>
      <c r="H22">
        <v>134739</v>
      </c>
      <c r="I22">
        <f>VLOOKUP(D22,'自助-6.10'!D:E,2,FALSE)</f>
        <v>891</v>
      </c>
      <c r="J22">
        <f t="shared" si="0"/>
        <v>1</v>
      </c>
    </row>
    <row r="23" spans="1:10">
      <c r="A23" s="33">
        <v>42896.66207175926</v>
      </c>
      <c r="B23" t="s">
        <v>3509</v>
      </c>
      <c r="C23" t="s">
        <v>3510</v>
      </c>
      <c r="D23" t="s">
        <v>3511</v>
      </c>
      <c r="E23">
        <v>200</v>
      </c>
      <c r="F23" t="s">
        <v>49</v>
      </c>
      <c r="G23" t="s">
        <v>74</v>
      </c>
      <c r="H23">
        <v>134682</v>
      </c>
      <c r="I23">
        <f>VLOOKUP(D23,'自助-6.10'!D:E,2,FALSE)</f>
        <v>200</v>
      </c>
      <c r="J23">
        <f t="shared" si="0"/>
        <v>1</v>
      </c>
    </row>
    <row r="24" spans="1:10">
      <c r="A24" s="33">
        <v>42896.660046296296</v>
      </c>
      <c r="B24" t="s">
        <v>3512</v>
      </c>
      <c r="C24" t="s">
        <v>3513</v>
      </c>
      <c r="D24" t="s">
        <v>3514</v>
      </c>
      <c r="E24">
        <v>260</v>
      </c>
      <c r="F24" t="s">
        <v>49</v>
      </c>
      <c r="G24" t="s">
        <v>88</v>
      </c>
      <c r="H24">
        <v>134650</v>
      </c>
      <c r="I24">
        <f>VLOOKUP(D24,'自助-6.10'!D:E,2,FALSE)</f>
        <v>260</v>
      </c>
      <c r="J24">
        <f t="shared" si="0"/>
        <v>1</v>
      </c>
    </row>
    <row r="25" spans="1:10">
      <c r="A25" s="33">
        <v>42896.658090277779</v>
      </c>
      <c r="B25" t="s">
        <v>3515</v>
      </c>
      <c r="C25" t="s">
        <v>3516</v>
      </c>
      <c r="D25" t="s">
        <v>3517</v>
      </c>
      <c r="E25">
        <v>1000</v>
      </c>
      <c r="F25" t="s">
        <v>49</v>
      </c>
      <c r="G25" t="s">
        <v>242</v>
      </c>
      <c r="H25">
        <v>134611</v>
      </c>
      <c r="I25">
        <f>VLOOKUP(D25,'自助-6.10'!D:E,2,FALSE)</f>
        <v>1000</v>
      </c>
      <c r="J25">
        <f t="shared" si="0"/>
        <v>1</v>
      </c>
    </row>
    <row r="26" spans="1:10">
      <c r="A26" s="33">
        <v>42896.651377314818</v>
      </c>
      <c r="B26" t="s">
        <v>3518</v>
      </c>
      <c r="C26" t="s">
        <v>3519</v>
      </c>
      <c r="D26" t="s">
        <v>3520</v>
      </c>
      <c r="E26">
        <v>600</v>
      </c>
      <c r="F26" t="s">
        <v>49</v>
      </c>
      <c r="G26" t="s">
        <v>70</v>
      </c>
      <c r="H26">
        <v>134438</v>
      </c>
      <c r="I26">
        <f>VLOOKUP(D26,'自助-6.10'!D:E,2,FALSE)</f>
        <v>600</v>
      </c>
      <c r="J26">
        <f t="shared" si="0"/>
        <v>1</v>
      </c>
    </row>
    <row r="27" spans="1:10">
      <c r="A27" s="33">
        <v>42896.651296296295</v>
      </c>
      <c r="B27" t="s">
        <v>3521</v>
      </c>
      <c r="C27" t="s">
        <v>315</v>
      </c>
      <c r="D27" t="s">
        <v>3522</v>
      </c>
      <c r="E27">
        <v>100</v>
      </c>
      <c r="F27" t="s">
        <v>49</v>
      </c>
      <c r="G27" t="s">
        <v>244</v>
      </c>
      <c r="H27">
        <v>134434</v>
      </c>
      <c r="I27">
        <f>VLOOKUP(D27,'自助-6.10'!D:E,2,FALSE)</f>
        <v>100</v>
      </c>
      <c r="J27">
        <f t="shared" si="0"/>
        <v>1</v>
      </c>
    </row>
    <row r="28" spans="1:10">
      <c r="A28" s="33">
        <v>42896.648784722223</v>
      </c>
      <c r="B28" t="s">
        <v>3523</v>
      </c>
      <c r="C28" t="s">
        <v>3524</v>
      </c>
      <c r="D28" t="s">
        <v>3525</v>
      </c>
      <c r="E28">
        <v>1000</v>
      </c>
      <c r="F28" t="s">
        <v>49</v>
      </c>
      <c r="G28" t="s">
        <v>85</v>
      </c>
      <c r="H28">
        <v>134394</v>
      </c>
      <c r="I28">
        <f>VLOOKUP(D28,'自助-6.10'!D:E,2,FALSE)</f>
        <v>1000</v>
      </c>
      <c r="J28">
        <f t="shared" si="0"/>
        <v>1</v>
      </c>
    </row>
    <row r="29" spans="1:10">
      <c r="A29" s="33">
        <v>42896.642256944448</v>
      </c>
      <c r="B29" t="s">
        <v>3526</v>
      </c>
      <c r="C29" t="s">
        <v>3527</v>
      </c>
      <c r="D29" t="s">
        <v>3528</v>
      </c>
      <c r="E29">
        <v>50</v>
      </c>
      <c r="F29" t="s">
        <v>49</v>
      </c>
      <c r="G29" t="s">
        <v>86</v>
      </c>
      <c r="H29">
        <v>134276</v>
      </c>
      <c r="I29">
        <f>VLOOKUP(D29,'自助-6.10'!D:E,2,FALSE)</f>
        <v>50</v>
      </c>
      <c r="J29">
        <f t="shared" si="0"/>
        <v>1</v>
      </c>
    </row>
    <row r="30" spans="1:10">
      <c r="A30" s="33">
        <v>42896.636342592596</v>
      </c>
      <c r="B30" t="s">
        <v>3529</v>
      </c>
      <c r="C30" t="s">
        <v>3530</v>
      </c>
      <c r="D30" t="s">
        <v>3531</v>
      </c>
      <c r="E30">
        <v>11</v>
      </c>
      <c r="F30" t="s">
        <v>49</v>
      </c>
      <c r="G30" t="s">
        <v>80</v>
      </c>
      <c r="H30">
        <v>134165</v>
      </c>
      <c r="I30">
        <f>VLOOKUP(D30,'自助-6.10'!D:E,2,FALSE)</f>
        <v>11</v>
      </c>
      <c r="J30">
        <f t="shared" si="0"/>
        <v>1</v>
      </c>
    </row>
    <row r="31" spans="1:10">
      <c r="A31" s="33">
        <v>42896.636111111111</v>
      </c>
      <c r="B31" t="s">
        <v>3532</v>
      </c>
      <c r="C31" t="s">
        <v>3533</v>
      </c>
      <c r="D31" t="s">
        <v>3534</v>
      </c>
      <c r="E31">
        <v>1100</v>
      </c>
      <c r="F31" t="s">
        <v>49</v>
      </c>
      <c r="G31" t="s">
        <v>244</v>
      </c>
      <c r="H31">
        <v>134162</v>
      </c>
      <c r="I31">
        <f>VLOOKUP(D31,'自助-6.10'!D:E,2,FALSE)</f>
        <v>1100</v>
      </c>
      <c r="J31">
        <f t="shared" si="0"/>
        <v>1</v>
      </c>
    </row>
    <row r="32" spans="1:10">
      <c r="A32" s="33">
        <v>42896.635844907411</v>
      </c>
      <c r="B32" t="s">
        <v>3535</v>
      </c>
      <c r="C32" t="s">
        <v>3536</v>
      </c>
      <c r="D32" t="s">
        <v>3537</v>
      </c>
      <c r="E32">
        <v>600</v>
      </c>
      <c r="F32" t="s">
        <v>49</v>
      </c>
      <c r="G32" t="s">
        <v>89</v>
      </c>
      <c r="H32">
        <v>134159</v>
      </c>
      <c r="I32">
        <f>VLOOKUP(D32,'自助-6.10'!D:E,2,FALSE)</f>
        <v>600</v>
      </c>
      <c r="J32">
        <f t="shared" si="0"/>
        <v>1</v>
      </c>
    </row>
    <row r="33" spans="1:10">
      <c r="A33" s="33">
        <v>42896.634930555556</v>
      </c>
      <c r="B33" t="s">
        <v>3538</v>
      </c>
      <c r="C33" t="s">
        <v>3539</v>
      </c>
      <c r="D33" t="s">
        <v>3540</v>
      </c>
      <c r="E33">
        <v>500</v>
      </c>
      <c r="F33" t="s">
        <v>49</v>
      </c>
      <c r="G33" t="s">
        <v>83</v>
      </c>
      <c r="H33">
        <v>134145</v>
      </c>
      <c r="I33">
        <f>VLOOKUP(D33,'自助-6.10'!D:E,2,FALSE)</f>
        <v>500</v>
      </c>
      <c r="J33">
        <f t="shared" si="0"/>
        <v>1</v>
      </c>
    </row>
    <row r="34" spans="1:10">
      <c r="A34" s="33">
        <v>42896.630798611113</v>
      </c>
      <c r="B34" t="s">
        <v>3541</v>
      </c>
      <c r="C34" t="s">
        <v>3542</v>
      </c>
      <c r="D34" t="s">
        <v>3543</v>
      </c>
      <c r="E34">
        <v>1000</v>
      </c>
      <c r="F34" t="s">
        <v>49</v>
      </c>
      <c r="G34" t="s">
        <v>92</v>
      </c>
      <c r="H34">
        <v>134052</v>
      </c>
      <c r="I34">
        <f>VLOOKUP(D34,'自助-6.10'!D:E,2,FALSE)</f>
        <v>1000</v>
      </c>
      <c r="J34">
        <f t="shared" ref="J34:J65" si="1">IF(E34=I34,1,0)</f>
        <v>1</v>
      </c>
    </row>
    <row r="35" spans="1:10">
      <c r="A35" s="33">
        <v>42896.629687499997</v>
      </c>
      <c r="B35" t="s">
        <v>3544</v>
      </c>
      <c r="C35" t="s">
        <v>3545</v>
      </c>
      <c r="D35" t="s">
        <v>3546</v>
      </c>
      <c r="E35">
        <v>750</v>
      </c>
      <c r="F35" t="s">
        <v>49</v>
      </c>
      <c r="G35" t="s">
        <v>242</v>
      </c>
      <c r="H35">
        <v>134026</v>
      </c>
      <c r="I35">
        <f>VLOOKUP(D35,'自助-6.10'!D:E,2,FALSE)</f>
        <v>750</v>
      </c>
      <c r="J35">
        <f t="shared" si="1"/>
        <v>1</v>
      </c>
    </row>
    <row r="36" spans="1:10">
      <c r="A36" s="33">
        <v>42896.628668981481</v>
      </c>
      <c r="B36" t="s">
        <v>3547</v>
      </c>
      <c r="C36" t="s">
        <v>3548</v>
      </c>
      <c r="D36" t="s">
        <v>3549</v>
      </c>
      <c r="E36">
        <v>1000</v>
      </c>
      <c r="F36" t="s">
        <v>49</v>
      </c>
      <c r="G36" t="s">
        <v>225</v>
      </c>
      <c r="H36">
        <v>134009</v>
      </c>
      <c r="I36">
        <f>VLOOKUP(D36,'自助-6.10'!D:E,2,FALSE)</f>
        <v>1000</v>
      </c>
      <c r="J36">
        <f t="shared" si="1"/>
        <v>1</v>
      </c>
    </row>
    <row r="37" spans="1:10">
      <c r="A37" s="33">
        <v>42896.621793981481</v>
      </c>
      <c r="B37" t="s">
        <v>3550</v>
      </c>
      <c r="C37" t="s">
        <v>3551</v>
      </c>
      <c r="D37" t="s">
        <v>3552</v>
      </c>
      <c r="E37">
        <v>1000</v>
      </c>
      <c r="F37" t="s">
        <v>49</v>
      </c>
      <c r="G37" t="s">
        <v>85</v>
      </c>
      <c r="H37">
        <v>133879</v>
      </c>
      <c r="I37">
        <f>VLOOKUP(D37,'自助-6.10'!D:E,2,FALSE)</f>
        <v>1000</v>
      </c>
      <c r="J37">
        <f t="shared" si="1"/>
        <v>1</v>
      </c>
    </row>
    <row r="38" spans="1:10">
      <c r="A38" s="33">
        <v>42896.620775462965</v>
      </c>
      <c r="B38" t="s">
        <v>3553</v>
      </c>
      <c r="C38" t="s">
        <v>3554</v>
      </c>
      <c r="D38" t="s">
        <v>3555</v>
      </c>
      <c r="E38">
        <v>200</v>
      </c>
      <c r="F38" t="s">
        <v>49</v>
      </c>
      <c r="G38" t="s">
        <v>81</v>
      </c>
      <c r="H38">
        <v>133862</v>
      </c>
      <c r="I38">
        <f>VLOOKUP(D38,'自助-6.10'!D:E,2,FALSE)</f>
        <v>200</v>
      </c>
      <c r="J38">
        <f t="shared" si="1"/>
        <v>1</v>
      </c>
    </row>
    <row r="39" spans="1:10">
      <c r="A39" s="33">
        <v>42896.619814814818</v>
      </c>
      <c r="B39" t="s">
        <v>3556</v>
      </c>
      <c r="C39" t="s">
        <v>3557</v>
      </c>
      <c r="D39" t="s">
        <v>3558</v>
      </c>
      <c r="E39">
        <v>280</v>
      </c>
      <c r="F39" t="s">
        <v>49</v>
      </c>
      <c r="G39" t="s">
        <v>341</v>
      </c>
      <c r="H39">
        <v>133845</v>
      </c>
      <c r="I39">
        <f>VLOOKUP(D39,'自助-6.10'!D:E,2,FALSE)</f>
        <v>280</v>
      </c>
      <c r="J39">
        <f t="shared" si="1"/>
        <v>1</v>
      </c>
    </row>
    <row r="40" spans="1:10">
      <c r="A40" s="33">
        <v>42896.618576388886</v>
      </c>
      <c r="B40" t="s">
        <v>3559</v>
      </c>
      <c r="C40" t="s">
        <v>3560</v>
      </c>
      <c r="D40" t="s">
        <v>3561</v>
      </c>
      <c r="E40">
        <v>200</v>
      </c>
      <c r="F40" t="s">
        <v>49</v>
      </c>
      <c r="G40" t="s">
        <v>86</v>
      </c>
      <c r="H40">
        <v>133825</v>
      </c>
      <c r="I40">
        <f>VLOOKUP(D40,'自助-6.10'!D:E,2,FALSE)</f>
        <v>200</v>
      </c>
      <c r="J40">
        <f t="shared" si="1"/>
        <v>1</v>
      </c>
    </row>
    <row r="41" spans="1:10">
      <c r="A41" s="33">
        <v>42896.618171296293</v>
      </c>
      <c r="B41" t="s">
        <v>3562</v>
      </c>
      <c r="C41" t="s">
        <v>3563</v>
      </c>
      <c r="D41" t="s">
        <v>3564</v>
      </c>
      <c r="E41">
        <v>200</v>
      </c>
      <c r="F41" t="s">
        <v>49</v>
      </c>
      <c r="G41" t="s">
        <v>79</v>
      </c>
      <c r="H41">
        <v>133814</v>
      </c>
      <c r="I41">
        <f>VLOOKUP(D41,'自助-6.10'!D:E,2,FALSE)</f>
        <v>200</v>
      </c>
      <c r="J41">
        <f t="shared" si="1"/>
        <v>1</v>
      </c>
    </row>
    <row r="42" spans="1:10">
      <c r="A42" s="33">
        <v>42896.616481481484</v>
      </c>
      <c r="B42" t="s">
        <v>3565</v>
      </c>
      <c r="C42" t="s">
        <v>3566</v>
      </c>
      <c r="D42" t="s">
        <v>3567</v>
      </c>
      <c r="E42">
        <v>500</v>
      </c>
      <c r="F42" t="s">
        <v>49</v>
      </c>
      <c r="G42" t="s">
        <v>80</v>
      </c>
      <c r="H42">
        <v>133792</v>
      </c>
      <c r="I42">
        <f>VLOOKUP(D42,'自助-6.10'!D:E,2,FALSE)</f>
        <v>500</v>
      </c>
      <c r="J42">
        <f t="shared" si="1"/>
        <v>1</v>
      </c>
    </row>
    <row r="43" spans="1:10">
      <c r="A43" s="33">
        <v>42896.610312500001</v>
      </c>
      <c r="B43" t="s">
        <v>3568</v>
      </c>
      <c r="C43" t="s">
        <v>3569</v>
      </c>
      <c r="D43" t="s">
        <v>3570</v>
      </c>
      <c r="E43">
        <v>50</v>
      </c>
      <c r="F43" t="s">
        <v>49</v>
      </c>
      <c r="G43" t="s">
        <v>75</v>
      </c>
      <c r="H43">
        <v>133683</v>
      </c>
      <c r="I43">
        <f>VLOOKUP(D43,'自助-6.10'!D:E,2,FALSE)</f>
        <v>50</v>
      </c>
      <c r="J43">
        <f t="shared" si="1"/>
        <v>1</v>
      </c>
    </row>
    <row r="44" spans="1:10">
      <c r="A44" s="33">
        <v>42896.608391203707</v>
      </c>
      <c r="B44" t="s">
        <v>3571</v>
      </c>
      <c r="C44" t="s">
        <v>3572</v>
      </c>
      <c r="D44" t="s">
        <v>3573</v>
      </c>
      <c r="E44">
        <v>1000</v>
      </c>
      <c r="F44" t="s">
        <v>49</v>
      </c>
      <c r="G44" t="s">
        <v>242</v>
      </c>
      <c r="H44">
        <v>133650</v>
      </c>
      <c r="I44">
        <f>VLOOKUP(D44,'自助-6.10'!D:E,2,FALSE)</f>
        <v>1000</v>
      </c>
      <c r="J44">
        <f t="shared" si="1"/>
        <v>1</v>
      </c>
    </row>
    <row r="45" spans="1:10">
      <c r="A45" s="33">
        <v>42896.607847222222</v>
      </c>
      <c r="B45" t="s">
        <v>3574</v>
      </c>
      <c r="C45" t="s">
        <v>3575</v>
      </c>
      <c r="D45" t="s">
        <v>3576</v>
      </c>
      <c r="E45">
        <v>20</v>
      </c>
      <c r="F45" t="s">
        <v>49</v>
      </c>
      <c r="G45" t="s">
        <v>75</v>
      </c>
      <c r="H45">
        <v>133639</v>
      </c>
      <c r="I45">
        <f>VLOOKUP(D45,'自助-6.10'!D:E,2,FALSE)</f>
        <v>20</v>
      </c>
      <c r="J45">
        <f t="shared" si="1"/>
        <v>1</v>
      </c>
    </row>
    <row r="46" spans="1:10">
      <c r="A46" s="33">
        <v>42896.603645833333</v>
      </c>
      <c r="B46" t="s">
        <v>3577</v>
      </c>
      <c r="C46" t="s">
        <v>3578</v>
      </c>
      <c r="D46" t="s">
        <v>3579</v>
      </c>
      <c r="E46">
        <v>200</v>
      </c>
      <c r="F46" t="s">
        <v>49</v>
      </c>
      <c r="G46" t="s">
        <v>244</v>
      </c>
      <c r="H46">
        <v>133566</v>
      </c>
      <c r="I46">
        <f>VLOOKUP(D46,'自助-6.10'!D:E,2,FALSE)</f>
        <v>200</v>
      </c>
      <c r="J46">
        <f t="shared" si="1"/>
        <v>1</v>
      </c>
    </row>
    <row r="47" spans="1:10">
      <c r="A47" s="33">
        <v>42896.602384259262</v>
      </c>
      <c r="B47" t="s">
        <v>3580</v>
      </c>
      <c r="C47" t="s">
        <v>3581</v>
      </c>
      <c r="D47" t="s">
        <v>3582</v>
      </c>
      <c r="E47">
        <v>100</v>
      </c>
      <c r="F47" t="s">
        <v>49</v>
      </c>
      <c r="G47" t="s">
        <v>79</v>
      </c>
      <c r="H47">
        <v>133545</v>
      </c>
      <c r="I47">
        <f>VLOOKUP(D47,'自助-6.10'!D:E,2,FALSE)</f>
        <v>100</v>
      </c>
      <c r="J47">
        <f t="shared" si="1"/>
        <v>1</v>
      </c>
    </row>
    <row r="48" spans="1:10">
      <c r="A48" s="33">
        <v>42896.598761574074</v>
      </c>
      <c r="B48" t="s">
        <v>3583</v>
      </c>
      <c r="C48" t="s">
        <v>3584</v>
      </c>
      <c r="D48" t="s">
        <v>3585</v>
      </c>
      <c r="E48">
        <v>600</v>
      </c>
      <c r="F48" t="s">
        <v>49</v>
      </c>
      <c r="G48" t="s">
        <v>244</v>
      </c>
      <c r="H48">
        <v>133487</v>
      </c>
      <c r="I48">
        <f>VLOOKUP(D48,'自助-6.10'!D:E,2,FALSE)</f>
        <v>600</v>
      </c>
      <c r="J48">
        <f t="shared" si="1"/>
        <v>1</v>
      </c>
    </row>
    <row r="49" spans="1:10">
      <c r="A49" s="33">
        <v>42896.598043981481</v>
      </c>
      <c r="B49" t="s">
        <v>3586</v>
      </c>
      <c r="C49" t="s">
        <v>3587</v>
      </c>
      <c r="D49" t="s">
        <v>3588</v>
      </c>
      <c r="E49">
        <v>20</v>
      </c>
      <c r="F49" t="s">
        <v>49</v>
      </c>
      <c r="G49" t="s">
        <v>80</v>
      </c>
      <c r="H49">
        <v>133471</v>
      </c>
      <c r="I49">
        <f>VLOOKUP(D49,'自助-6.10'!D:E,2,FALSE)</f>
        <v>20</v>
      </c>
      <c r="J49">
        <f t="shared" si="1"/>
        <v>1</v>
      </c>
    </row>
    <row r="50" spans="1:10">
      <c r="A50" s="33">
        <v>42896.597696759258</v>
      </c>
      <c r="B50" t="s">
        <v>3589</v>
      </c>
      <c r="C50" t="s">
        <v>3590</v>
      </c>
      <c r="D50" t="s">
        <v>3591</v>
      </c>
      <c r="E50">
        <v>1000</v>
      </c>
      <c r="F50" t="s">
        <v>49</v>
      </c>
      <c r="G50" t="s">
        <v>79</v>
      </c>
      <c r="H50">
        <v>133464</v>
      </c>
      <c r="I50">
        <f>VLOOKUP(D50,'自助-6.10'!D:E,2,FALSE)</f>
        <v>1000</v>
      </c>
      <c r="J50">
        <f t="shared" si="1"/>
        <v>1</v>
      </c>
    </row>
    <row r="51" spans="1:10">
      <c r="A51" s="33">
        <v>42896.593449074076</v>
      </c>
      <c r="B51" t="s">
        <v>3592</v>
      </c>
      <c r="C51" t="s">
        <v>3593</v>
      </c>
      <c r="D51" t="s">
        <v>3594</v>
      </c>
      <c r="E51">
        <v>2000</v>
      </c>
      <c r="F51" t="s">
        <v>49</v>
      </c>
      <c r="G51" t="s">
        <v>90</v>
      </c>
      <c r="H51">
        <v>133418</v>
      </c>
      <c r="I51">
        <f>VLOOKUP(D51,'自助-6.10'!D:E,2,FALSE)</f>
        <v>2000</v>
      </c>
      <c r="J51">
        <f t="shared" si="1"/>
        <v>1</v>
      </c>
    </row>
    <row r="52" spans="1:10">
      <c r="A52" s="33">
        <v>42896.586863425924</v>
      </c>
      <c r="B52" t="s">
        <v>3595</v>
      </c>
      <c r="C52" t="s">
        <v>3596</v>
      </c>
      <c r="D52" t="s">
        <v>3597</v>
      </c>
      <c r="E52">
        <v>20</v>
      </c>
      <c r="F52" t="s">
        <v>49</v>
      </c>
      <c r="G52" t="s">
        <v>90</v>
      </c>
      <c r="H52">
        <v>133342</v>
      </c>
      <c r="I52">
        <f>VLOOKUP(D52,'自助-6.10'!D:E,2,FALSE)</f>
        <v>20</v>
      </c>
      <c r="J52">
        <f t="shared" si="1"/>
        <v>1</v>
      </c>
    </row>
    <row r="53" spans="1:10">
      <c r="A53" s="33">
        <v>42896.586539351854</v>
      </c>
      <c r="B53" t="s">
        <v>3598</v>
      </c>
      <c r="C53" t="s">
        <v>3599</v>
      </c>
      <c r="D53" t="s">
        <v>3600</v>
      </c>
      <c r="E53">
        <v>100</v>
      </c>
      <c r="F53" t="s">
        <v>49</v>
      </c>
      <c r="G53" t="s">
        <v>79</v>
      </c>
      <c r="H53">
        <v>133341</v>
      </c>
      <c r="I53">
        <f>VLOOKUP(D53,'自助-6.10'!D:E,2,FALSE)</f>
        <v>100</v>
      </c>
      <c r="J53">
        <f t="shared" si="1"/>
        <v>1</v>
      </c>
    </row>
    <row r="54" spans="1:10">
      <c r="A54" s="33">
        <v>42896.585416666669</v>
      </c>
      <c r="B54" t="s">
        <v>3601</v>
      </c>
      <c r="C54" t="s">
        <v>3602</v>
      </c>
      <c r="D54" t="s">
        <v>3603</v>
      </c>
      <c r="E54">
        <v>20</v>
      </c>
      <c r="F54" t="s">
        <v>49</v>
      </c>
      <c r="G54" t="s">
        <v>81</v>
      </c>
      <c r="H54">
        <v>133330</v>
      </c>
      <c r="I54">
        <f>VLOOKUP(D54,'自助-6.10'!D:E,2,FALSE)</f>
        <v>20</v>
      </c>
      <c r="J54">
        <f t="shared" si="1"/>
        <v>1</v>
      </c>
    </row>
    <row r="55" spans="1:10">
      <c r="A55" s="33">
        <v>42896.585185185184</v>
      </c>
      <c r="B55" t="s">
        <v>3604</v>
      </c>
      <c r="C55" t="s">
        <v>3605</v>
      </c>
      <c r="D55" t="s">
        <v>3606</v>
      </c>
      <c r="E55">
        <v>300</v>
      </c>
      <c r="F55" t="s">
        <v>49</v>
      </c>
      <c r="G55" t="s">
        <v>341</v>
      </c>
      <c r="H55">
        <v>133329</v>
      </c>
      <c r="I55">
        <f>VLOOKUP(D55,'自助-6.10'!D:E,2,FALSE)</f>
        <v>300</v>
      </c>
      <c r="J55">
        <f t="shared" si="1"/>
        <v>1</v>
      </c>
    </row>
    <row r="56" spans="1:10">
      <c r="A56" s="33">
        <v>42896.56627314815</v>
      </c>
      <c r="B56" t="s">
        <v>3607</v>
      </c>
      <c r="C56" t="s">
        <v>3608</v>
      </c>
      <c r="D56" t="s">
        <v>3609</v>
      </c>
      <c r="E56">
        <v>200</v>
      </c>
      <c r="F56" t="s">
        <v>49</v>
      </c>
      <c r="G56" t="s">
        <v>83</v>
      </c>
      <c r="H56">
        <v>133201</v>
      </c>
      <c r="I56">
        <f>VLOOKUP(D56,'自助-6.10'!D:E,2,FALSE)</f>
        <v>200</v>
      </c>
      <c r="J56">
        <f t="shared" si="1"/>
        <v>1</v>
      </c>
    </row>
    <row r="57" spans="1:10">
      <c r="A57" s="33">
        <v>42896.556793981479</v>
      </c>
      <c r="B57" t="s">
        <v>3610</v>
      </c>
      <c r="C57" t="s">
        <v>3611</v>
      </c>
      <c r="D57" t="s">
        <v>3612</v>
      </c>
      <c r="E57">
        <v>500</v>
      </c>
      <c r="F57" t="s">
        <v>49</v>
      </c>
      <c r="G57" t="s">
        <v>225</v>
      </c>
      <c r="H57">
        <v>133148</v>
      </c>
      <c r="I57">
        <f>VLOOKUP(D57,'自助-6.10'!D:E,2,FALSE)</f>
        <v>500</v>
      </c>
      <c r="J57">
        <f t="shared" si="1"/>
        <v>1</v>
      </c>
    </row>
    <row r="58" spans="1:10">
      <c r="A58" s="33">
        <v>42896.556006944447</v>
      </c>
      <c r="B58" t="s">
        <v>3613</v>
      </c>
      <c r="C58" t="s">
        <v>3614</v>
      </c>
      <c r="D58" t="s">
        <v>3615</v>
      </c>
      <c r="E58">
        <v>1000</v>
      </c>
      <c r="F58" t="s">
        <v>49</v>
      </c>
      <c r="G58" t="s">
        <v>225</v>
      </c>
      <c r="H58">
        <v>133141</v>
      </c>
      <c r="I58">
        <f>VLOOKUP(D58,'自助-6.10'!D:E,2,FALSE)</f>
        <v>1000</v>
      </c>
      <c r="J58">
        <f t="shared" si="1"/>
        <v>1</v>
      </c>
    </row>
    <row r="59" spans="1:10">
      <c r="A59" s="33">
        <v>42896.54519675926</v>
      </c>
      <c r="B59" t="s">
        <v>3616</v>
      </c>
      <c r="C59" t="s">
        <v>3617</v>
      </c>
      <c r="D59" t="s">
        <v>3618</v>
      </c>
      <c r="E59">
        <v>10</v>
      </c>
      <c r="F59" t="s">
        <v>49</v>
      </c>
      <c r="G59" t="s">
        <v>242</v>
      </c>
      <c r="H59">
        <v>133076</v>
      </c>
      <c r="I59">
        <f>VLOOKUP(D59,'自助-6.10'!D:E,2,FALSE)</f>
        <v>10</v>
      </c>
      <c r="J59">
        <f t="shared" si="1"/>
        <v>1</v>
      </c>
    </row>
    <row r="60" spans="1:10">
      <c r="A60" s="33">
        <v>42896.523622685185</v>
      </c>
      <c r="B60" t="s">
        <v>3619</v>
      </c>
      <c r="C60" t="s">
        <v>3620</v>
      </c>
      <c r="D60" t="s">
        <v>3621</v>
      </c>
      <c r="E60">
        <v>400</v>
      </c>
      <c r="F60" t="s">
        <v>49</v>
      </c>
      <c r="G60" t="s">
        <v>92</v>
      </c>
      <c r="H60">
        <v>132948</v>
      </c>
      <c r="I60">
        <f>VLOOKUP(D60,'自助-6.10'!D:E,2,FALSE)</f>
        <v>400</v>
      </c>
      <c r="J60">
        <f t="shared" si="1"/>
        <v>1</v>
      </c>
    </row>
    <row r="61" spans="1:10">
      <c r="A61" s="33">
        <v>42896.507488425923</v>
      </c>
      <c r="B61" t="s">
        <v>3506</v>
      </c>
      <c r="C61" t="s">
        <v>3507</v>
      </c>
      <c r="D61" t="s">
        <v>3622</v>
      </c>
      <c r="E61">
        <v>100</v>
      </c>
      <c r="F61" t="s">
        <v>49</v>
      </c>
      <c r="G61" t="s">
        <v>81</v>
      </c>
      <c r="H61">
        <v>132793</v>
      </c>
      <c r="I61">
        <f>VLOOKUP(D61,'自助-6.10'!D:E,2,FALSE)</f>
        <v>100</v>
      </c>
      <c r="J61">
        <f t="shared" si="1"/>
        <v>1</v>
      </c>
    </row>
    <row r="62" spans="1:10">
      <c r="A62" s="33">
        <v>42896.501388888886</v>
      </c>
      <c r="B62" t="s">
        <v>3623</v>
      </c>
      <c r="C62" t="s">
        <v>3624</v>
      </c>
      <c r="D62" t="s">
        <v>3625</v>
      </c>
      <c r="E62">
        <v>30</v>
      </c>
      <c r="F62" t="s">
        <v>49</v>
      </c>
      <c r="G62" t="s">
        <v>251</v>
      </c>
      <c r="H62">
        <v>132732</v>
      </c>
      <c r="I62">
        <f>VLOOKUP(D62,'自助-6.10'!D:E,2,FALSE)</f>
        <v>30</v>
      </c>
      <c r="J62">
        <f t="shared" si="1"/>
        <v>1</v>
      </c>
    </row>
    <row r="63" spans="1:10">
      <c r="A63" s="33">
        <v>42896.501331018517</v>
      </c>
      <c r="B63" t="s">
        <v>3626</v>
      </c>
      <c r="C63" t="s">
        <v>3627</v>
      </c>
      <c r="D63" t="s">
        <v>3628</v>
      </c>
      <c r="E63">
        <v>100</v>
      </c>
      <c r="F63" t="s">
        <v>49</v>
      </c>
      <c r="G63" t="s">
        <v>86</v>
      </c>
      <c r="H63">
        <v>132730</v>
      </c>
      <c r="I63">
        <f>VLOOKUP(D63,'自助-6.10'!D:E,2,FALSE)</f>
        <v>100</v>
      </c>
      <c r="J63">
        <f t="shared" si="1"/>
        <v>1</v>
      </c>
    </row>
    <row r="64" spans="1:10">
      <c r="A64" s="33">
        <v>42896.494976851849</v>
      </c>
      <c r="B64" t="s">
        <v>3629</v>
      </c>
      <c r="C64" t="s">
        <v>3630</v>
      </c>
      <c r="D64" t="s">
        <v>3631</v>
      </c>
      <c r="E64">
        <v>50</v>
      </c>
      <c r="F64" t="s">
        <v>49</v>
      </c>
      <c r="G64" t="s">
        <v>251</v>
      </c>
      <c r="H64">
        <v>132637</v>
      </c>
      <c r="I64">
        <f>VLOOKUP(D64,'自助-6.10'!D:E,2,FALSE)</f>
        <v>50</v>
      </c>
      <c r="J64">
        <f t="shared" si="1"/>
        <v>1</v>
      </c>
    </row>
    <row r="65" spans="1:10">
      <c r="A65" s="33">
        <v>42896.494930555556</v>
      </c>
      <c r="B65" t="s">
        <v>3632</v>
      </c>
      <c r="C65" t="s">
        <v>3633</v>
      </c>
      <c r="D65" t="s">
        <v>3634</v>
      </c>
      <c r="E65">
        <v>1000</v>
      </c>
      <c r="F65" t="s">
        <v>49</v>
      </c>
      <c r="G65" t="s">
        <v>83</v>
      </c>
      <c r="H65">
        <v>132636</v>
      </c>
      <c r="I65">
        <f>VLOOKUP(D65,'自助-6.10'!D:E,2,FALSE)</f>
        <v>1000</v>
      </c>
      <c r="J65">
        <f t="shared" si="1"/>
        <v>1</v>
      </c>
    </row>
    <row r="66" spans="1:10">
      <c r="A66" s="33">
        <v>42896.493506944447</v>
      </c>
      <c r="B66" t="s">
        <v>3635</v>
      </c>
      <c r="C66" t="s">
        <v>3636</v>
      </c>
      <c r="D66" t="s">
        <v>3637</v>
      </c>
      <c r="E66">
        <v>500</v>
      </c>
      <c r="F66" t="s">
        <v>49</v>
      </c>
      <c r="G66" t="s">
        <v>75</v>
      </c>
      <c r="H66">
        <v>132611</v>
      </c>
      <c r="I66">
        <f>VLOOKUP(D66,'自助-6.10'!D:E,2,FALSE)</f>
        <v>500</v>
      </c>
      <c r="J66">
        <f t="shared" ref="J66:J97" si="2">IF(E66=I66,1,0)</f>
        <v>1</v>
      </c>
    </row>
    <row r="67" spans="1:10">
      <c r="A67" s="33">
        <v>42896.491736111115</v>
      </c>
      <c r="B67" t="s">
        <v>3638</v>
      </c>
      <c r="C67" t="s">
        <v>3639</v>
      </c>
      <c r="D67" t="s">
        <v>3640</v>
      </c>
      <c r="E67">
        <v>10</v>
      </c>
      <c r="F67" t="s">
        <v>49</v>
      </c>
      <c r="G67" t="s">
        <v>89</v>
      </c>
      <c r="H67">
        <v>132580</v>
      </c>
      <c r="I67">
        <f>VLOOKUP(D67,'自助-6.10'!D:E,2,FALSE)</f>
        <v>10</v>
      </c>
      <c r="J67">
        <f t="shared" si="2"/>
        <v>1</v>
      </c>
    </row>
    <row r="68" spans="1:10">
      <c r="A68" s="33">
        <v>42896.491620370369</v>
      </c>
      <c r="B68" t="s">
        <v>3623</v>
      </c>
      <c r="C68" t="s">
        <v>3624</v>
      </c>
      <c r="D68" t="s">
        <v>3641</v>
      </c>
      <c r="E68">
        <v>250</v>
      </c>
      <c r="F68" t="s">
        <v>49</v>
      </c>
      <c r="G68" t="s">
        <v>251</v>
      </c>
      <c r="H68">
        <v>132578</v>
      </c>
      <c r="I68">
        <f>VLOOKUP(D68,'自助-6.10'!D:E,2,FALSE)</f>
        <v>250</v>
      </c>
      <c r="J68">
        <f t="shared" si="2"/>
        <v>1</v>
      </c>
    </row>
    <row r="69" spans="1:10">
      <c r="A69" s="33">
        <v>42896.490659722222</v>
      </c>
      <c r="B69" t="s">
        <v>3638</v>
      </c>
      <c r="C69" t="s">
        <v>3639</v>
      </c>
      <c r="D69" t="s">
        <v>3642</v>
      </c>
      <c r="E69">
        <v>17</v>
      </c>
      <c r="F69" t="s">
        <v>49</v>
      </c>
      <c r="G69" t="s">
        <v>89</v>
      </c>
      <c r="H69">
        <v>132558</v>
      </c>
      <c r="I69">
        <f>VLOOKUP(D69,'自助-6.10'!D:E,2,FALSE)</f>
        <v>17</v>
      </c>
      <c r="J69">
        <f t="shared" si="2"/>
        <v>1</v>
      </c>
    </row>
    <row r="70" spans="1:10">
      <c r="A70" s="33">
        <v>42896.488715277781</v>
      </c>
      <c r="B70" t="s">
        <v>3643</v>
      </c>
      <c r="C70" t="s">
        <v>3644</v>
      </c>
      <c r="D70" t="s">
        <v>3645</v>
      </c>
      <c r="E70">
        <v>700</v>
      </c>
      <c r="F70" t="s">
        <v>49</v>
      </c>
      <c r="G70" t="s">
        <v>92</v>
      </c>
      <c r="H70">
        <v>132512</v>
      </c>
      <c r="I70">
        <f>VLOOKUP(D70,'自助-6.10'!D:E,2,FALSE)</f>
        <v>700</v>
      </c>
      <c r="J70">
        <f t="shared" si="2"/>
        <v>1</v>
      </c>
    </row>
    <row r="71" spans="1:10">
      <c r="A71" s="33">
        <v>42896.488032407404</v>
      </c>
      <c r="B71" t="s">
        <v>1048</v>
      </c>
      <c r="C71" t="s">
        <v>1049</v>
      </c>
      <c r="D71" t="s">
        <v>3646</v>
      </c>
      <c r="E71">
        <v>1000</v>
      </c>
      <c r="F71" t="s">
        <v>49</v>
      </c>
      <c r="G71" t="s">
        <v>68</v>
      </c>
      <c r="H71">
        <v>132486</v>
      </c>
      <c r="I71">
        <f>VLOOKUP(D71,'自助-6.10'!D:E,2,FALSE)</f>
        <v>1000</v>
      </c>
      <c r="J71">
        <f t="shared" si="2"/>
        <v>1</v>
      </c>
    </row>
    <row r="72" spans="1:10">
      <c r="A72" s="33">
        <v>42896.485000000001</v>
      </c>
      <c r="B72" t="s">
        <v>3647</v>
      </c>
      <c r="C72" t="s">
        <v>3648</v>
      </c>
      <c r="D72" t="s">
        <v>3649</v>
      </c>
      <c r="E72">
        <v>1</v>
      </c>
      <c r="F72" t="s">
        <v>49</v>
      </c>
      <c r="G72" t="s">
        <v>78</v>
      </c>
      <c r="H72">
        <v>132396</v>
      </c>
      <c r="I72">
        <f>VLOOKUP(D72,'自助-6.10'!D:E,2,FALSE)</f>
        <v>1</v>
      </c>
      <c r="J72">
        <f t="shared" si="2"/>
        <v>1</v>
      </c>
    </row>
    <row r="73" spans="1:10">
      <c r="A73" s="33">
        <v>42896.484074074076</v>
      </c>
      <c r="B73" t="s">
        <v>3650</v>
      </c>
      <c r="C73" t="s">
        <v>3651</v>
      </c>
      <c r="D73" t="s">
        <v>3652</v>
      </c>
      <c r="E73">
        <v>200</v>
      </c>
      <c r="F73" t="s">
        <v>49</v>
      </c>
      <c r="G73" t="s">
        <v>82</v>
      </c>
      <c r="H73">
        <v>132379</v>
      </c>
      <c r="I73">
        <f>VLOOKUP(D73,'自助-6.10'!D:E,2,FALSE)</f>
        <v>200</v>
      </c>
      <c r="J73">
        <f t="shared" si="2"/>
        <v>1</v>
      </c>
    </row>
    <row r="74" spans="1:10">
      <c r="A74" s="33">
        <v>42896.483923611115</v>
      </c>
      <c r="B74" t="s">
        <v>3647</v>
      </c>
      <c r="C74" t="s">
        <v>3648</v>
      </c>
      <c r="D74" t="s">
        <v>3653</v>
      </c>
      <c r="E74">
        <v>96</v>
      </c>
      <c r="F74" t="s">
        <v>49</v>
      </c>
      <c r="G74" t="s">
        <v>78</v>
      </c>
      <c r="H74">
        <v>132376</v>
      </c>
      <c r="I74">
        <f>VLOOKUP(D74,'自助-6.10'!D:E,2,FALSE)</f>
        <v>96</v>
      </c>
      <c r="J74">
        <f t="shared" si="2"/>
        <v>1</v>
      </c>
    </row>
    <row r="75" spans="1:10">
      <c r="A75" s="33">
        <v>42896.478055555555</v>
      </c>
      <c r="B75" t="s">
        <v>3654</v>
      </c>
      <c r="C75" t="s">
        <v>3655</v>
      </c>
      <c r="D75" t="s">
        <v>3656</v>
      </c>
      <c r="E75">
        <v>1000</v>
      </c>
      <c r="F75" t="s">
        <v>49</v>
      </c>
      <c r="G75" t="s">
        <v>87</v>
      </c>
      <c r="H75">
        <v>132182</v>
      </c>
      <c r="I75">
        <f>VLOOKUP(D75,'自助-6.10'!D:E,2,FALSE)</f>
        <v>1000</v>
      </c>
      <c r="J75">
        <f t="shared" si="2"/>
        <v>1</v>
      </c>
    </row>
    <row r="76" spans="1:10">
      <c r="A76" s="33">
        <v>42896.47619212963</v>
      </c>
      <c r="B76" t="s">
        <v>3657</v>
      </c>
      <c r="C76" t="s">
        <v>3658</v>
      </c>
      <c r="D76" t="s">
        <v>3659</v>
      </c>
      <c r="E76">
        <v>500</v>
      </c>
      <c r="F76" t="s">
        <v>49</v>
      </c>
      <c r="G76" t="s">
        <v>76</v>
      </c>
      <c r="H76">
        <v>132120</v>
      </c>
      <c r="I76">
        <f>VLOOKUP(D76,'自助-6.10'!D:E,2,FALSE)</f>
        <v>500</v>
      </c>
      <c r="J76">
        <f t="shared" si="2"/>
        <v>1</v>
      </c>
    </row>
    <row r="77" spans="1:10">
      <c r="A77" s="33">
        <v>42896.469375000001</v>
      </c>
      <c r="B77" t="s">
        <v>3660</v>
      </c>
      <c r="C77" t="s">
        <v>3661</v>
      </c>
      <c r="D77" t="s">
        <v>3662</v>
      </c>
      <c r="E77">
        <v>2000</v>
      </c>
      <c r="F77" t="s">
        <v>49</v>
      </c>
      <c r="G77" t="s">
        <v>73</v>
      </c>
      <c r="H77">
        <v>131874</v>
      </c>
      <c r="I77">
        <f>VLOOKUP(D77,'自助-6.10'!D:E,2,FALSE)</f>
        <v>2000</v>
      </c>
      <c r="J77">
        <f t="shared" si="2"/>
        <v>1</v>
      </c>
    </row>
    <row r="78" spans="1:10">
      <c r="A78" s="33">
        <v>42896.468819444446</v>
      </c>
      <c r="B78" t="s">
        <v>3663</v>
      </c>
      <c r="C78" t="s">
        <v>3664</v>
      </c>
      <c r="D78" t="s">
        <v>3665</v>
      </c>
      <c r="E78">
        <v>100</v>
      </c>
      <c r="F78" t="s">
        <v>49</v>
      </c>
      <c r="G78" t="s">
        <v>70</v>
      </c>
      <c r="H78">
        <v>131860</v>
      </c>
      <c r="I78">
        <f>VLOOKUP(D78,'自助-6.10'!D:E,2,FALSE)</f>
        <v>100</v>
      </c>
      <c r="J78">
        <f t="shared" si="2"/>
        <v>1</v>
      </c>
    </row>
    <row r="79" spans="1:10">
      <c r="A79" s="33">
        <v>42896.467164351852</v>
      </c>
      <c r="B79" t="s">
        <v>3666</v>
      </c>
      <c r="C79" t="s">
        <v>3667</v>
      </c>
      <c r="D79" t="s">
        <v>3668</v>
      </c>
      <c r="E79">
        <v>200</v>
      </c>
      <c r="F79" t="s">
        <v>49</v>
      </c>
      <c r="G79" t="s">
        <v>75</v>
      </c>
      <c r="H79">
        <v>131801</v>
      </c>
      <c r="I79">
        <f>VLOOKUP(D79,'自助-6.10'!D:E,2,FALSE)</f>
        <v>200</v>
      </c>
      <c r="J79">
        <f t="shared" si="2"/>
        <v>1</v>
      </c>
    </row>
    <row r="80" spans="1:10">
      <c r="A80" s="33">
        <v>42896.465983796297</v>
      </c>
      <c r="B80" t="s">
        <v>3669</v>
      </c>
      <c r="C80" t="s">
        <v>3670</v>
      </c>
      <c r="D80" t="s">
        <v>3671</v>
      </c>
      <c r="E80">
        <v>2300</v>
      </c>
      <c r="F80" t="s">
        <v>49</v>
      </c>
      <c r="G80" t="s">
        <v>69</v>
      </c>
      <c r="H80">
        <v>131740</v>
      </c>
      <c r="I80">
        <f>VLOOKUP(D80,'自助-6.10'!D:E,2,FALSE)</f>
        <v>2300</v>
      </c>
      <c r="J80">
        <f t="shared" si="2"/>
        <v>1</v>
      </c>
    </row>
    <row r="81" spans="1:10">
      <c r="A81" s="33">
        <v>42896.465543981481</v>
      </c>
      <c r="B81" t="s">
        <v>3672</v>
      </c>
      <c r="C81" t="s">
        <v>3673</v>
      </c>
      <c r="D81" t="s">
        <v>3674</v>
      </c>
      <c r="E81">
        <v>210</v>
      </c>
      <c r="F81" t="s">
        <v>49</v>
      </c>
      <c r="G81" t="s">
        <v>83</v>
      </c>
      <c r="H81">
        <v>131727</v>
      </c>
      <c r="I81">
        <f>VLOOKUP(D81,'自助-6.10'!D:E,2,FALSE)</f>
        <v>210</v>
      </c>
      <c r="J81">
        <f t="shared" si="2"/>
        <v>1</v>
      </c>
    </row>
    <row r="82" spans="1:10">
      <c r="A82" s="33">
        <v>42896.462094907409</v>
      </c>
      <c r="B82" t="s">
        <v>3675</v>
      </c>
      <c r="C82" t="s">
        <v>3676</v>
      </c>
      <c r="D82" t="s">
        <v>3677</v>
      </c>
      <c r="E82">
        <v>1000</v>
      </c>
      <c r="F82" t="s">
        <v>49</v>
      </c>
      <c r="G82" t="s">
        <v>69</v>
      </c>
      <c r="H82">
        <v>131626</v>
      </c>
      <c r="I82">
        <f>VLOOKUP(D82,'自助-6.10'!D:E,2,FALSE)</f>
        <v>1000</v>
      </c>
      <c r="J82">
        <f t="shared" si="2"/>
        <v>1</v>
      </c>
    </row>
    <row r="83" spans="1:10">
      <c r="A83" s="33">
        <v>42896.461412037039</v>
      </c>
      <c r="B83" t="s">
        <v>3678</v>
      </c>
      <c r="C83" t="s">
        <v>3679</v>
      </c>
      <c r="D83" t="s">
        <v>3680</v>
      </c>
      <c r="E83">
        <v>120</v>
      </c>
      <c r="F83" t="s">
        <v>49</v>
      </c>
      <c r="G83" t="s">
        <v>75</v>
      </c>
      <c r="H83">
        <v>131603</v>
      </c>
      <c r="I83">
        <f>VLOOKUP(D83,'自助-6.10'!D:E,2,FALSE)</f>
        <v>120</v>
      </c>
      <c r="J83">
        <f t="shared" si="2"/>
        <v>1</v>
      </c>
    </row>
    <row r="84" spans="1:10">
      <c r="A84" s="33">
        <v>42896.457916666666</v>
      </c>
      <c r="B84" t="s">
        <v>1221</v>
      </c>
      <c r="C84" t="s">
        <v>1222</v>
      </c>
      <c r="D84" t="s">
        <v>3681</v>
      </c>
      <c r="E84">
        <v>168</v>
      </c>
      <c r="F84" t="s">
        <v>49</v>
      </c>
      <c r="G84" t="s">
        <v>85</v>
      </c>
      <c r="H84">
        <v>131467</v>
      </c>
      <c r="I84">
        <f>VLOOKUP(D84,'自助-6.10'!D:E,2,FALSE)</f>
        <v>168</v>
      </c>
      <c r="J84">
        <f t="shared" si="2"/>
        <v>1</v>
      </c>
    </row>
    <row r="85" spans="1:10">
      <c r="A85" s="33">
        <v>42896.456388888888</v>
      </c>
      <c r="B85" t="s">
        <v>3682</v>
      </c>
      <c r="C85" t="s">
        <v>3683</v>
      </c>
      <c r="D85" t="s">
        <v>3684</v>
      </c>
      <c r="E85">
        <v>1000</v>
      </c>
      <c r="F85" t="s">
        <v>49</v>
      </c>
      <c r="G85" t="s">
        <v>69</v>
      </c>
      <c r="H85">
        <v>131407</v>
      </c>
      <c r="I85">
        <f>VLOOKUP(D85,'自助-6.10'!D:E,2,FALSE)</f>
        <v>1000</v>
      </c>
      <c r="J85">
        <f t="shared" si="2"/>
        <v>1</v>
      </c>
    </row>
    <row r="86" spans="1:10">
      <c r="A86" s="33">
        <v>42896.454618055555</v>
      </c>
      <c r="B86" t="s">
        <v>3675</v>
      </c>
      <c r="C86" t="s">
        <v>3676</v>
      </c>
      <c r="D86" t="s">
        <v>3685</v>
      </c>
      <c r="E86">
        <v>1000</v>
      </c>
      <c r="F86" t="s">
        <v>49</v>
      </c>
      <c r="G86" t="s">
        <v>69</v>
      </c>
      <c r="H86">
        <v>131336</v>
      </c>
      <c r="I86">
        <f>VLOOKUP(D86,'自助-6.10'!D:E,2,FALSE)</f>
        <v>1000</v>
      </c>
      <c r="J86">
        <f t="shared" si="2"/>
        <v>1</v>
      </c>
    </row>
    <row r="87" spans="1:10">
      <c r="A87" s="33">
        <v>42896.454432870371</v>
      </c>
      <c r="B87" t="s">
        <v>3686</v>
      </c>
      <c r="C87" t="s">
        <v>58</v>
      </c>
      <c r="D87" t="s">
        <v>3687</v>
      </c>
      <c r="E87">
        <v>300</v>
      </c>
      <c r="F87" t="s">
        <v>49</v>
      </c>
      <c r="G87" t="s">
        <v>90</v>
      </c>
      <c r="H87">
        <v>131329</v>
      </c>
      <c r="I87">
        <f>VLOOKUP(D87,'自助-6.10'!D:E,2,FALSE)</f>
        <v>300</v>
      </c>
      <c r="J87">
        <f t="shared" si="2"/>
        <v>1</v>
      </c>
    </row>
    <row r="88" spans="1:10">
      <c r="A88" s="33">
        <v>42896.450127314813</v>
      </c>
      <c r="B88" t="s">
        <v>3688</v>
      </c>
      <c r="C88" t="s">
        <v>3689</v>
      </c>
      <c r="D88" t="s">
        <v>3690</v>
      </c>
      <c r="E88">
        <v>50</v>
      </c>
      <c r="F88" t="s">
        <v>49</v>
      </c>
      <c r="G88" t="s">
        <v>75</v>
      </c>
      <c r="H88">
        <v>131202</v>
      </c>
      <c r="I88">
        <f>VLOOKUP(D88,'自助-6.10'!D:E,2,FALSE)</f>
        <v>50</v>
      </c>
      <c r="J88">
        <f t="shared" si="2"/>
        <v>1</v>
      </c>
    </row>
    <row r="89" spans="1:10">
      <c r="A89" s="33">
        <v>42896.44908564815</v>
      </c>
      <c r="B89" t="s">
        <v>3691</v>
      </c>
      <c r="C89" t="s">
        <v>3692</v>
      </c>
      <c r="D89" t="s">
        <v>3693</v>
      </c>
      <c r="E89">
        <v>330</v>
      </c>
      <c r="F89" t="s">
        <v>49</v>
      </c>
      <c r="G89" t="s">
        <v>80</v>
      </c>
      <c r="H89">
        <v>131180</v>
      </c>
      <c r="I89">
        <f>VLOOKUP(D89,'自助-6.10'!D:E,2,FALSE)</f>
        <v>330</v>
      </c>
      <c r="J89">
        <f t="shared" si="2"/>
        <v>1</v>
      </c>
    </row>
    <row r="90" spans="1:10">
      <c r="A90" s="33">
        <v>42896.447233796294</v>
      </c>
      <c r="B90" t="s">
        <v>3688</v>
      </c>
      <c r="C90" t="s">
        <v>3689</v>
      </c>
      <c r="D90" t="s">
        <v>3694</v>
      </c>
      <c r="E90">
        <v>300</v>
      </c>
      <c r="F90" t="s">
        <v>49</v>
      </c>
      <c r="G90" t="s">
        <v>75</v>
      </c>
      <c r="H90">
        <v>131124</v>
      </c>
      <c r="I90">
        <f>VLOOKUP(D90,'自助-6.10'!D:E,2,FALSE)</f>
        <v>300</v>
      </c>
      <c r="J90">
        <f t="shared" si="2"/>
        <v>1</v>
      </c>
    </row>
    <row r="91" spans="1:10">
      <c r="A91" s="33">
        <v>42896.446643518517</v>
      </c>
      <c r="B91" t="s">
        <v>3695</v>
      </c>
      <c r="C91" t="s">
        <v>3696</v>
      </c>
      <c r="D91" t="s">
        <v>3697</v>
      </c>
      <c r="E91">
        <v>2000</v>
      </c>
      <c r="F91" t="s">
        <v>49</v>
      </c>
      <c r="G91" t="s">
        <v>89</v>
      </c>
      <c r="H91">
        <v>131093</v>
      </c>
      <c r="I91">
        <f>VLOOKUP(D91,'自助-6.10'!D:E,2,FALSE)</f>
        <v>2000</v>
      </c>
      <c r="J91">
        <f t="shared" si="2"/>
        <v>1</v>
      </c>
    </row>
    <row r="92" spans="1:10">
      <c r="A92" s="33">
        <v>42896.446516203701</v>
      </c>
      <c r="B92" t="s">
        <v>3698</v>
      </c>
      <c r="C92" t="s">
        <v>3699</v>
      </c>
      <c r="D92" t="s">
        <v>3700</v>
      </c>
      <c r="E92">
        <v>100</v>
      </c>
      <c r="F92" t="s">
        <v>49</v>
      </c>
      <c r="G92" t="s">
        <v>85</v>
      </c>
      <c r="H92">
        <v>131087</v>
      </c>
      <c r="I92">
        <f>VLOOKUP(D92,'自助-6.10'!D:E,2,FALSE)</f>
        <v>100</v>
      </c>
      <c r="J92">
        <f t="shared" si="2"/>
        <v>1</v>
      </c>
    </row>
    <row r="93" spans="1:10">
      <c r="A93" s="33">
        <v>42896.443460648145</v>
      </c>
      <c r="B93" t="s">
        <v>3701</v>
      </c>
      <c r="C93" t="s">
        <v>3702</v>
      </c>
      <c r="D93" t="s">
        <v>3703</v>
      </c>
      <c r="E93">
        <v>1000</v>
      </c>
      <c r="F93" t="s">
        <v>49</v>
      </c>
      <c r="G93" t="s">
        <v>247</v>
      </c>
      <c r="H93">
        <v>130975</v>
      </c>
      <c r="I93">
        <f>VLOOKUP(D93,'自助-6.10'!D:E,2,FALSE)</f>
        <v>1000</v>
      </c>
      <c r="J93">
        <f t="shared" si="2"/>
        <v>1</v>
      </c>
    </row>
    <row r="94" spans="1:10">
      <c r="A94" s="33">
        <v>42896.442372685182</v>
      </c>
      <c r="B94" t="s">
        <v>3704</v>
      </c>
      <c r="C94" t="s">
        <v>3705</v>
      </c>
      <c r="D94" t="s">
        <v>3706</v>
      </c>
      <c r="E94">
        <v>20</v>
      </c>
      <c r="F94" t="s">
        <v>49</v>
      </c>
      <c r="G94" t="s">
        <v>78</v>
      </c>
      <c r="H94">
        <v>130929</v>
      </c>
      <c r="I94">
        <f>VLOOKUP(D94,'自助-6.10'!D:E,2,FALSE)</f>
        <v>20</v>
      </c>
      <c r="J94">
        <f t="shared" si="2"/>
        <v>1</v>
      </c>
    </row>
    <row r="95" spans="1:10">
      <c r="A95" s="33">
        <v>42896.441435185188</v>
      </c>
      <c r="B95" t="s">
        <v>3707</v>
      </c>
      <c r="C95" t="s">
        <v>3708</v>
      </c>
      <c r="D95" t="s">
        <v>3709</v>
      </c>
      <c r="E95">
        <v>500</v>
      </c>
      <c r="F95" t="s">
        <v>49</v>
      </c>
      <c r="G95" t="s">
        <v>90</v>
      </c>
      <c r="H95">
        <v>130896</v>
      </c>
      <c r="I95">
        <f>VLOOKUP(D95,'自助-6.10'!D:E,2,FALSE)</f>
        <v>500</v>
      </c>
      <c r="J95">
        <f t="shared" si="2"/>
        <v>1</v>
      </c>
    </row>
    <row r="96" spans="1:10">
      <c r="A96" s="33">
        <v>42896.441006944442</v>
      </c>
      <c r="B96" t="s">
        <v>3710</v>
      </c>
      <c r="C96" t="s">
        <v>3711</v>
      </c>
      <c r="D96" t="s">
        <v>3712</v>
      </c>
      <c r="E96">
        <v>20</v>
      </c>
      <c r="F96" t="s">
        <v>49</v>
      </c>
      <c r="G96" t="s">
        <v>78</v>
      </c>
      <c r="H96">
        <v>130876</v>
      </c>
      <c r="I96">
        <f>VLOOKUP(D96,'自助-6.10'!D:E,2,FALSE)</f>
        <v>20</v>
      </c>
      <c r="J96">
        <f t="shared" si="2"/>
        <v>1</v>
      </c>
    </row>
    <row r="97" spans="1:10">
      <c r="A97" s="33">
        <v>42896.439826388887</v>
      </c>
      <c r="B97" t="s">
        <v>3713</v>
      </c>
      <c r="C97" t="s">
        <v>3714</v>
      </c>
      <c r="D97" t="s">
        <v>3715</v>
      </c>
      <c r="E97">
        <v>500</v>
      </c>
      <c r="F97" t="s">
        <v>49</v>
      </c>
      <c r="G97" t="s">
        <v>244</v>
      </c>
      <c r="H97">
        <v>130838</v>
      </c>
      <c r="I97">
        <f>VLOOKUP(D97,'自助-6.10'!D:E,2,FALSE)</f>
        <v>500</v>
      </c>
      <c r="J97">
        <f t="shared" si="2"/>
        <v>1</v>
      </c>
    </row>
    <row r="98" spans="1:10">
      <c r="A98" s="33">
        <v>42896.43886574074</v>
      </c>
      <c r="B98" t="s">
        <v>3716</v>
      </c>
      <c r="C98" t="s">
        <v>278</v>
      </c>
      <c r="D98" t="s">
        <v>3717</v>
      </c>
      <c r="E98">
        <v>200</v>
      </c>
      <c r="F98" t="s">
        <v>49</v>
      </c>
      <c r="G98" t="s">
        <v>80</v>
      </c>
      <c r="H98">
        <v>130811</v>
      </c>
      <c r="I98">
        <f>VLOOKUP(D98,'自助-6.10'!D:E,2,FALSE)</f>
        <v>200</v>
      </c>
      <c r="J98">
        <f t="shared" ref="J98:J129" si="3">IF(E98=I98,1,0)</f>
        <v>1</v>
      </c>
    </row>
    <row r="99" spans="1:10">
      <c r="A99" s="33">
        <v>42896.436805555553</v>
      </c>
      <c r="B99" t="s">
        <v>3718</v>
      </c>
      <c r="C99" t="s">
        <v>3719</v>
      </c>
      <c r="D99" t="s">
        <v>3720</v>
      </c>
      <c r="E99">
        <v>800</v>
      </c>
      <c r="F99" t="s">
        <v>49</v>
      </c>
      <c r="G99" t="s">
        <v>70</v>
      </c>
      <c r="H99">
        <v>130727</v>
      </c>
      <c r="I99">
        <f>VLOOKUP(D99,'自助-6.10'!D:E,2,FALSE)</f>
        <v>800</v>
      </c>
      <c r="J99">
        <f t="shared" si="3"/>
        <v>1</v>
      </c>
    </row>
    <row r="100" spans="1:10">
      <c r="A100" s="33">
        <v>42896.43613425926</v>
      </c>
      <c r="B100" t="s">
        <v>533</v>
      </c>
      <c r="C100" t="s">
        <v>534</v>
      </c>
      <c r="D100" t="s">
        <v>3721</v>
      </c>
      <c r="E100">
        <v>400</v>
      </c>
      <c r="F100" t="s">
        <v>49</v>
      </c>
      <c r="G100" t="s">
        <v>78</v>
      </c>
      <c r="H100">
        <v>130695</v>
      </c>
      <c r="I100">
        <f>VLOOKUP(D100,'自助-6.10'!D:E,2,FALSE)</f>
        <v>400</v>
      </c>
      <c r="J100">
        <f t="shared" si="3"/>
        <v>1</v>
      </c>
    </row>
    <row r="101" spans="1:10">
      <c r="A101" s="33">
        <v>42896.43377314815</v>
      </c>
      <c r="B101" t="s">
        <v>3713</v>
      </c>
      <c r="C101" t="s">
        <v>3714</v>
      </c>
      <c r="D101" t="s">
        <v>3722</v>
      </c>
      <c r="E101">
        <v>500</v>
      </c>
      <c r="F101" t="s">
        <v>49</v>
      </c>
      <c r="G101" t="s">
        <v>244</v>
      </c>
      <c r="H101">
        <v>130621</v>
      </c>
      <c r="I101">
        <f>VLOOKUP(D101,'自助-6.10'!D:E,2,FALSE)</f>
        <v>500</v>
      </c>
      <c r="J101">
        <f t="shared" si="3"/>
        <v>1</v>
      </c>
    </row>
    <row r="102" spans="1:10">
      <c r="A102" s="33">
        <v>42896.433506944442</v>
      </c>
      <c r="B102" t="s">
        <v>3723</v>
      </c>
      <c r="C102" t="s">
        <v>3724</v>
      </c>
      <c r="D102" t="s">
        <v>3725</v>
      </c>
      <c r="E102">
        <v>500</v>
      </c>
      <c r="F102" t="s">
        <v>49</v>
      </c>
      <c r="G102" t="s">
        <v>75</v>
      </c>
      <c r="H102">
        <v>130614</v>
      </c>
      <c r="I102">
        <f>VLOOKUP(D102,'自助-6.10'!D:E,2,FALSE)</f>
        <v>500</v>
      </c>
      <c r="J102">
        <f t="shared" si="3"/>
        <v>1</v>
      </c>
    </row>
    <row r="103" spans="1:10">
      <c r="A103" s="33">
        <v>42896.433495370373</v>
      </c>
      <c r="B103" t="s">
        <v>3726</v>
      </c>
      <c r="C103" t="s">
        <v>3727</v>
      </c>
      <c r="D103" t="s">
        <v>3728</v>
      </c>
      <c r="E103">
        <v>100</v>
      </c>
      <c r="F103" t="s">
        <v>49</v>
      </c>
      <c r="G103" t="s">
        <v>69</v>
      </c>
      <c r="H103">
        <v>130613</v>
      </c>
      <c r="I103">
        <f>VLOOKUP(D103,'自助-6.10'!D:E,2,FALSE)</f>
        <v>100</v>
      </c>
      <c r="J103">
        <f t="shared" si="3"/>
        <v>1</v>
      </c>
    </row>
    <row r="104" spans="1:10">
      <c r="A104" s="33">
        <v>42896.432164351849</v>
      </c>
      <c r="B104" t="s">
        <v>3729</v>
      </c>
      <c r="C104" t="s">
        <v>3730</v>
      </c>
      <c r="D104" t="s">
        <v>3731</v>
      </c>
      <c r="E104">
        <v>20</v>
      </c>
      <c r="F104" t="s">
        <v>49</v>
      </c>
      <c r="G104" t="s">
        <v>82</v>
      </c>
      <c r="H104">
        <v>130573</v>
      </c>
      <c r="I104">
        <f>VLOOKUP(D104,'自助-6.10'!D:E,2,FALSE)</f>
        <v>20</v>
      </c>
      <c r="J104">
        <f t="shared" si="3"/>
        <v>1</v>
      </c>
    </row>
    <row r="105" spans="1:10">
      <c r="A105" s="33">
        <v>42896.431747685187</v>
      </c>
      <c r="B105" t="s">
        <v>3732</v>
      </c>
      <c r="C105" t="s">
        <v>3733</v>
      </c>
      <c r="D105" t="s">
        <v>3734</v>
      </c>
      <c r="E105">
        <v>100</v>
      </c>
      <c r="F105" t="s">
        <v>49</v>
      </c>
      <c r="G105" t="s">
        <v>66</v>
      </c>
      <c r="H105">
        <v>130551</v>
      </c>
      <c r="I105">
        <f>VLOOKUP(D105,'自助-6.10'!D:E,2,FALSE)</f>
        <v>100</v>
      </c>
      <c r="J105">
        <f t="shared" si="3"/>
        <v>1</v>
      </c>
    </row>
    <row r="106" spans="1:10">
      <c r="A106" s="33">
        <v>42896.431122685186</v>
      </c>
      <c r="B106" t="s">
        <v>3735</v>
      </c>
      <c r="C106" t="s">
        <v>3736</v>
      </c>
      <c r="D106" t="s">
        <v>3737</v>
      </c>
      <c r="E106">
        <v>1000</v>
      </c>
      <c r="F106" t="s">
        <v>49</v>
      </c>
      <c r="G106" t="s">
        <v>89</v>
      </c>
      <c r="H106">
        <v>130522</v>
      </c>
      <c r="I106">
        <f>VLOOKUP(D106,'自助-6.10'!D:E,2,FALSE)</f>
        <v>1000</v>
      </c>
      <c r="J106">
        <f t="shared" si="3"/>
        <v>1</v>
      </c>
    </row>
    <row r="107" spans="1:10">
      <c r="A107" s="33">
        <v>42896.428981481484</v>
      </c>
      <c r="B107" t="s">
        <v>3738</v>
      </c>
      <c r="C107" t="s">
        <v>3739</v>
      </c>
      <c r="D107" t="s">
        <v>3740</v>
      </c>
      <c r="E107">
        <v>200</v>
      </c>
      <c r="F107" t="s">
        <v>49</v>
      </c>
      <c r="G107" t="s">
        <v>75</v>
      </c>
      <c r="H107">
        <v>130451</v>
      </c>
      <c r="I107">
        <f>VLOOKUP(D107,'自助-6.10'!D:E,2,FALSE)</f>
        <v>200</v>
      </c>
      <c r="J107">
        <f t="shared" si="3"/>
        <v>1</v>
      </c>
    </row>
    <row r="108" spans="1:10">
      <c r="A108" s="33">
        <v>42896.424375000002</v>
      </c>
      <c r="B108" t="s">
        <v>3741</v>
      </c>
      <c r="C108" t="s">
        <v>3742</v>
      </c>
      <c r="D108" t="s">
        <v>3743</v>
      </c>
      <c r="E108">
        <v>2200</v>
      </c>
      <c r="F108" t="s">
        <v>49</v>
      </c>
      <c r="G108" t="s">
        <v>69</v>
      </c>
      <c r="H108">
        <v>130305</v>
      </c>
      <c r="I108">
        <f>VLOOKUP(D108,'自助-6.10'!D:E,2,FALSE)</f>
        <v>2200</v>
      </c>
      <c r="J108">
        <f t="shared" si="3"/>
        <v>1</v>
      </c>
    </row>
    <row r="109" spans="1:10">
      <c r="A109" s="33">
        <v>42896.421469907407</v>
      </c>
      <c r="B109" t="s">
        <v>3744</v>
      </c>
      <c r="C109" t="s">
        <v>3745</v>
      </c>
      <c r="D109" t="s">
        <v>3746</v>
      </c>
      <c r="E109">
        <v>460</v>
      </c>
      <c r="F109" t="s">
        <v>49</v>
      </c>
      <c r="G109" t="s">
        <v>75</v>
      </c>
      <c r="H109">
        <v>130186</v>
      </c>
      <c r="I109">
        <f>VLOOKUP(D109,'自助-6.10'!D:E,2,FALSE)</f>
        <v>460</v>
      </c>
      <c r="J109">
        <f t="shared" si="3"/>
        <v>1</v>
      </c>
    </row>
    <row r="110" spans="1:10">
      <c r="A110" s="33">
        <v>42896.421307870369</v>
      </c>
      <c r="B110" t="s">
        <v>3747</v>
      </c>
      <c r="C110" t="s">
        <v>3748</v>
      </c>
      <c r="D110" t="s">
        <v>3749</v>
      </c>
      <c r="E110">
        <v>2000</v>
      </c>
      <c r="F110" t="s">
        <v>49</v>
      </c>
      <c r="G110" t="s">
        <v>238</v>
      </c>
      <c r="H110">
        <v>130179</v>
      </c>
      <c r="I110">
        <f>VLOOKUP(D110,'自助-6.10'!D:E,2,FALSE)</f>
        <v>2000</v>
      </c>
      <c r="J110">
        <f t="shared" si="3"/>
        <v>1</v>
      </c>
    </row>
    <row r="111" spans="1:10">
      <c r="A111" s="33">
        <v>42896.421134259261</v>
      </c>
      <c r="B111" t="s">
        <v>3750</v>
      </c>
      <c r="C111" t="s">
        <v>3751</v>
      </c>
      <c r="D111" t="s">
        <v>3752</v>
      </c>
      <c r="E111">
        <v>500</v>
      </c>
      <c r="F111" t="s">
        <v>49</v>
      </c>
      <c r="G111" t="s">
        <v>81</v>
      </c>
      <c r="H111">
        <v>130166</v>
      </c>
      <c r="I111">
        <f>VLOOKUP(D111,'自助-6.10'!D:E,2,FALSE)</f>
        <v>500</v>
      </c>
      <c r="J111">
        <f t="shared" si="3"/>
        <v>1</v>
      </c>
    </row>
    <row r="112" spans="1:10">
      <c r="A112" s="33">
        <v>42896.417222222219</v>
      </c>
      <c r="B112" t="s">
        <v>3753</v>
      </c>
      <c r="C112" t="s">
        <v>3754</v>
      </c>
      <c r="D112" t="s">
        <v>3755</v>
      </c>
      <c r="E112">
        <v>5000</v>
      </c>
      <c r="F112" t="s">
        <v>49</v>
      </c>
      <c r="G112" t="s">
        <v>242</v>
      </c>
      <c r="H112">
        <v>130032</v>
      </c>
      <c r="I112">
        <f>VLOOKUP(D112,'自助-6.10'!D:E,2,FALSE)</f>
        <v>5000</v>
      </c>
      <c r="J112">
        <f t="shared" si="3"/>
        <v>1</v>
      </c>
    </row>
    <row r="113" spans="1:10">
      <c r="A113" s="33">
        <v>42896.415509259263</v>
      </c>
      <c r="B113" t="s">
        <v>3756</v>
      </c>
      <c r="C113" t="s">
        <v>3757</v>
      </c>
      <c r="D113" t="s">
        <v>3758</v>
      </c>
      <c r="E113">
        <v>20</v>
      </c>
      <c r="F113" t="s">
        <v>49</v>
      </c>
      <c r="G113" t="s">
        <v>82</v>
      </c>
      <c r="H113">
        <v>129970</v>
      </c>
      <c r="I113">
        <f>VLOOKUP(D113,'自助-6.10'!D:E,2,FALSE)</f>
        <v>20</v>
      </c>
      <c r="J113">
        <f t="shared" si="3"/>
        <v>1</v>
      </c>
    </row>
    <row r="114" spans="1:10">
      <c r="A114" s="33">
        <v>42896.414930555555</v>
      </c>
      <c r="B114" t="s">
        <v>3759</v>
      </c>
      <c r="C114" t="s">
        <v>3760</v>
      </c>
      <c r="D114" t="s">
        <v>3761</v>
      </c>
      <c r="E114">
        <v>1200</v>
      </c>
      <c r="F114" t="s">
        <v>49</v>
      </c>
      <c r="G114" t="s">
        <v>69</v>
      </c>
      <c r="H114">
        <v>129950</v>
      </c>
      <c r="I114">
        <f>VLOOKUP(D114,'自助-6.10'!D:E,2,FALSE)</f>
        <v>1200</v>
      </c>
      <c r="J114">
        <f t="shared" si="3"/>
        <v>1</v>
      </c>
    </row>
    <row r="115" spans="1:10">
      <c r="A115" s="33">
        <v>42896.414571759262</v>
      </c>
      <c r="B115" t="s">
        <v>3762</v>
      </c>
      <c r="C115" t="s">
        <v>3763</v>
      </c>
      <c r="D115" t="s">
        <v>3764</v>
      </c>
      <c r="E115">
        <v>500</v>
      </c>
      <c r="F115" t="s">
        <v>49</v>
      </c>
      <c r="G115" t="s">
        <v>86</v>
      </c>
      <c r="H115">
        <v>129921</v>
      </c>
      <c r="I115">
        <f>VLOOKUP(D115,'自助-6.10'!D:E,2,FALSE)</f>
        <v>500</v>
      </c>
      <c r="J115">
        <f t="shared" si="3"/>
        <v>1</v>
      </c>
    </row>
    <row r="116" spans="1:10">
      <c r="A116" s="33">
        <v>42896.411620370367</v>
      </c>
      <c r="B116" t="s">
        <v>3765</v>
      </c>
      <c r="C116" t="s">
        <v>3766</v>
      </c>
      <c r="D116" t="s">
        <v>3767</v>
      </c>
      <c r="E116">
        <v>300</v>
      </c>
      <c r="F116" t="s">
        <v>49</v>
      </c>
      <c r="G116" t="s">
        <v>70</v>
      </c>
      <c r="H116">
        <v>129816</v>
      </c>
      <c r="I116">
        <f>VLOOKUP(D116,'自助-6.10'!D:E,2,FALSE)</f>
        <v>300</v>
      </c>
      <c r="J116">
        <f t="shared" si="3"/>
        <v>1</v>
      </c>
    </row>
    <row r="117" spans="1:10">
      <c r="A117" s="33">
        <v>42896.409074074072</v>
      </c>
      <c r="B117" t="s">
        <v>3768</v>
      </c>
      <c r="C117" t="s">
        <v>3769</v>
      </c>
      <c r="D117" t="s">
        <v>3770</v>
      </c>
      <c r="E117">
        <v>100</v>
      </c>
      <c r="F117" t="s">
        <v>49</v>
      </c>
      <c r="G117" t="s">
        <v>80</v>
      </c>
      <c r="H117">
        <v>129690</v>
      </c>
      <c r="I117">
        <f>VLOOKUP(D117,'自助-6.10'!D:E,2,FALSE)</f>
        <v>100</v>
      </c>
      <c r="J117">
        <f t="shared" si="3"/>
        <v>1</v>
      </c>
    </row>
    <row r="118" spans="1:10">
      <c r="A118" s="33">
        <v>42896.408275462964</v>
      </c>
      <c r="B118" t="s">
        <v>3771</v>
      </c>
      <c r="C118" t="s">
        <v>3772</v>
      </c>
      <c r="D118" t="s">
        <v>3773</v>
      </c>
      <c r="E118">
        <v>500</v>
      </c>
      <c r="F118" t="s">
        <v>49</v>
      </c>
      <c r="G118" t="s">
        <v>70</v>
      </c>
      <c r="H118">
        <v>129656</v>
      </c>
      <c r="I118">
        <f>VLOOKUP(D118,'自助-6.10'!D:E,2,FALSE)</f>
        <v>500</v>
      </c>
      <c r="J118">
        <f t="shared" si="3"/>
        <v>1</v>
      </c>
    </row>
    <row r="119" spans="1:10">
      <c r="A119" s="33">
        <v>42896.407013888886</v>
      </c>
      <c r="B119" t="s">
        <v>3672</v>
      </c>
      <c r="C119" t="s">
        <v>3673</v>
      </c>
      <c r="D119" t="s">
        <v>3774</v>
      </c>
      <c r="E119">
        <v>20</v>
      </c>
      <c r="F119" t="s">
        <v>49</v>
      </c>
      <c r="G119" t="s">
        <v>82</v>
      </c>
      <c r="H119">
        <v>129620</v>
      </c>
      <c r="I119">
        <f>VLOOKUP(D119,'自助-6.10'!D:E,2,FALSE)</f>
        <v>20</v>
      </c>
      <c r="J119">
        <f t="shared" si="3"/>
        <v>1</v>
      </c>
    </row>
    <row r="120" spans="1:10">
      <c r="A120" s="33">
        <v>42896.406134259261</v>
      </c>
      <c r="B120" t="s">
        <v>3775</v>
      </c>
      <c r="C120" t="s">
        <v>3776</v>
      </c>
      <c r="D120" t="s">
        <v>3777</v>
      </c>
      <c r="E120">
        <v>1000</v>
      </c>
      <c r="F120" t="s">
        <v>49</v>
      </c>
      <c r="G120" t="s">
        <v>66</v>
      </c>
      <c r="H120">
        <v>129579</v>
      </c>
      <c r="I120">
        <f>VLOOKUP(D120,'自助-6.10'!D:E,2,FALSE)</f>
        <v>1000</v>
      </c>
      <c r="J120">
        <f t="shared" si="3"/>
        <v>1</v>
      </c>
    </row>
    <row r="121" spans="1:10">
      <c r="A121" s="33">
        <v>42896.406087962961</v>
      </c>
      <c r="B121" t="s">
        <v>3778</v>
      </c>
      <c r="C121" t="s">
        <v>3779</v>
      </c>
      <c r="D121" t="s">
        <v>3780</v>
      </c>
      <c r="E121">
        <v>2696</v>
      </c>
      <c r="F121" t="s">
        <v>49</v>
      </c>
      <c r="G121" t="s">
        <v>84</v>
      </c>
      <c r="H121">
        <v>129577</v>
      </c>
      <c r="I121">
        <f>VLOOKUP(D121,'自助-6.10'!D:E,2,FALSE)</f>
        <v>2696</v>
      </c>
      <c r="J121">
        <f t="shared" si="3"/>
        <v>1</v>
      </c>
    </row>
    <row r="122" spans="1:10">
      <c r="A122" s="33">
        <v>42896.400219907409</v>
      </c>
      <c r="B122" t="s">
        <v>3781</v>
      </c>
      <c r="C122" t="s">
        <v>240</v>
      </c>
      <c r="D122" t="s">
        <v>3782</v>
      </c>
      <c r="E122">
        <v>150</v>
      </c>
      <c r="F122" t="s">
        <v>49</v>
      </c>
      <c r="G122" t="s">
        <v>92</v>
      </c>
      <c r="H122">
        <v>129369</v>
      </c>
      <c r="I122">
        <f>VLOOKUP(D122,'自助-6.10'!D:E,2,FALSE)</f>
        <v>150</v>
      </c>
      <c r="J122">
        <f t="shared" si="3"/>
        <v>1</v>
      </c>
    </row>
    <row r="123" spans="1:10">
      <c r="A123" s="33">
        <v>42896.398657407408</v>
      </c>
      <c r="B123" t="s">
        <v>3783</v>
      </c>
      <c r="C123" t="s">
        <v>3784</v>
      </c>
      <c r="D123" t="s">
        <v>3785</v>
      </c>
      <c r="E123">
        <v>100</v>
      </c>
      <c r="F123" t="s">
        <v>49</v>
      </c>
      <c r="G123" t="s">
        <v>247</v>
      </c>
      <c r="H123">
        <v>129293</v>
      </c>
      <c r="I123">
        <f>VLOOKUP(D123,'自助-6.10'!D:E,2,FALSE)</f>
        <v>100</v>
      </c>
      <c r="J123">
        <f t="shared" si="3"/>
        <v>1</v>
      </c>
    </row>
    <row r="124" spans="1:10">
      <c r="A124" s="33">
        <v>42896.397314814814</v>
      </c>
      <c r="B124" t="s">
        <v>3786</v>
      </c>
      <c r="C124" t="s">
        <v>3787</v>
      </c>
      <c r="D124" t="s">
        <v>3788</v>
      </c>
      <c r="E124">
        <v>479</v>
      </c>
      <c r="F124" t="s">
        <v>49</v>
      </c>
      <c r="G124" t="s">
        <v>85</v>
      </c>
      <c r="H124">
        <v>129226</v>
      </c>
      <c r="I124">
        <f>VLOOKUP(D124,'自助-6.10'!D:E,2,FALSE)</f>
        <v>479</v>
      </c>
      <c r="J124">
        <f t="shared" si="3"/>
        <v>1</v>
      </c>
    </row>
    <row r="125" spans="1:10">
      <c r="A125" s="33">
        <v>42896.397314814814</v>
      </c>
      <c r="B125" t="s">
        <v>3789</v>
      </c>
      <c r="C125" t="s">
        <v>3790</v>
      </c>
      <c r="D125" t="s">
        <v>3791</v>
      </c>
      <c r="E125">
        <v>350</v>
      </c>
      <c r="F125" t="s">
        <v>49</v>
      </c>
      <c r="G125" t="s">
        <v>75</v>
      </c>
      <c r="H125">
        <v>129227</v>
      </c>
      <c r="I125">
        <f>VLOOKUP(D125,'自助-6.10'!D:E,2,FALSE)</f>
        <v>350</v>
      </c>
      <c r="J125">
        <f t="shared" si="3"/>
        <v>1</v>
      </c>
    </row>
    <row r="126" spans="1:10">
      <c r="A126" s="33">
        <v>42896.396689814814</v>
      </c>
      <c r="B126" t="s">
        <v>3792</v>
      </c>
      <c r="C126" t="s">
        <v>3793</v>
      </c>
      <c r="D126" t="s">
        <v>3794</v>
      </c>
      <c r="E126">
        <v>500</v>
      </c>
      <c r="F126" t="s">
        <v>49</v>
      </c>
      <c r="G126" t="s">
        <v>84</v>
      </c>
      <c r="H126">
        <v>129204</v>
      </c>
      <c r="I126">
        <f>VLOOKUP(D126,'自助-6.10'!D:E,2,FALSE)</f>
        <v>500</v>
      </c>
      <c r="J126">
        <f t="shared" si="3"/>
        <v>1</v>
      </c>
    </row>
    <row r="127" spans="1:10">
      <c r="A127" s="33">
        <v>42896.396412037036</v>
      </c>
      <c r="B127" t="s">
        <v>3795</v>
      </c>
      <c r="C127" t="s">
        <v>3796</v>
      </c>
      <c r="D127" t="s">
        <v>3797</v>
      </c>
      <c r="E127">
        <v>1000</v>
      </c>
      <c r="F127" t="s">
        <v>49</v>
      </c>
      <c r="G127" t="s">
        <v>83</v>
      </c>
      <c r="H127">
        <v>129192</v>
      </c>
      <c r="I127">
        <f>VLOOKUP(D127,'自助-6.10'!D:E,2,FALSE)</f>
        <v>1000</v>
      </c>
      <c r="J127">
        <f t="shared" si="3"/>
        <v>1</v>
      </c>
    </row>
    <row r="128" spans="1:10">
      <c r="A128" s="33">
        <v>42896.394895833335</v>
      </c>
      <c r="B128" t="s">
        <v>3798</v>
      </c>
      <c r="C128" t="s">
        <v>3799</v>
      </c>
      <c r="D128" t="s">
        <v>3800</v>
      </c>
      <c r="E128">
        <v>20</v>
      </c>
      <c r="F128" t="s">
        <v>49</v>
      </c>
      <c r="G128" t="s">
        <v>73</v>
      </c>
      <c r="H128">
        <v>129106</v>
      </c>
      <c r="I128">
        <f>VLOOKUP(D128,'自助-6.10'!D:E,2,FALSE)</f>
        <v>20</v>
      </c>
      <c r="J128">
        <f t="shared" si="3"/>
        <v>1</v>
      </c>
    </row>
    <row r="129" spans="1:10">
      <c r="A129" s="33">
        <v>42896.394849537035</v>
      </c>
      <c r="B129" t="s">
        <v>3801</v>
      </c>
      <c r="C129" t="s">
        <v>3802</v>
      </c>
      <c r="D129" t="s">
        <v>3803</v>
      </c>
      <c r="E129">
        <v>200</v>
      </c>
      <c r="F129" t="s">
        <v>49</v>
      </c>
      <c r="G129" t="s">
        <v>78</v>
      </c>
      <c r="H129">
        <v>129105</v>
      </c>
      <c r="I129">
        <f>VLOOKUP(D129,'自助-6.10'!D:E,2,FALSE)</f>
        <v>200</v>
      </c>
      <c r="J129">
        <f t="shared" si="3"/>
        <v>1</v>
      </c>
    </row>
    <row r="130" spans="1:10">
      <c r="A130" s="33">
        <v>42896.392928240741</v>
      </c>
      <c r="B130" t="s">
        <v>3804</v>
      </c>
      <c r="C130" t="s">
        <v>3805</v>
      </c>
      <c r="D130" t="s">
        <v>3806</v>
      </c>
      <c r="E130">
        <v>2000</v>
      </c>
      <c r="F130" t="s">
        <v>49</v>
      </c>
      <c r="G130" t="s">
        <v>84</v>
      </c>
      <c r="H130">
        <v>129016</v>
      </c>
      <c r="I130">
        <f>VLOOKUP(D130,'自助-6.10'!D:E,2,FALSE)</f>
        <v>2000</v>
      </c>
      <c r="J130">
        <f t="shared" ref="J130:J161" si="4">IF(E130=I130,1,0)</f>
        <v>1</v>
      </c>
    </row>
    <row r="131" spans="1:10">
      <c r="A131" s="33">
        <v>42896.392743055556</v>
      </c>
      <c r="B131" t="s">
        <v>3783</v>
      </c>
      <c r="C131" t="s">
        <v>3784</v>
      </c>
      <c r="D131" t="s">
        <v>3807</v>
      </c>
      <c r="E131">
        <v>100</v>
      </c>
      <c r="F131" t="s">
        <v>49</v>
      </c>
      <c r="G131" t="s">
        <v>89</v>
      </c>
      <c r="H131">
        <v>129008</v>
      </c>
      <c r="I131">
        <f>VLOOKUP(D131,'自助-6.10'!D:E,2,FALSE)</f>
        <v>100</v>
      </c>
      <c r="J131">
        <f t="shared" si="4"/>
        <v>1</v>
      </c>
    </row>
    <row r="132" spans="1:10">
      <c r="A132" s="33">
        <v>42896.391018518516</v>
      </c>
      <c r="B132" t="s">
        <v>3808</v>
      </c>
      <c r="C132" t="s">
        <v>3809</v>
      </c>
      <c r="D132" t="s">
        <v>3810</v>
      </c>
      <c r="E132">
        <v>410</v>
      </c>
      <c r="F132" t="s">
        <v>49</v>
      </c>
      <c r="G132" t="s">
        <v>70</v>
      </c>
      <c r="H132">
        <v>128928</v>
      </c>
      <c r="I132">
        <f>VLOOKUP(D132,'自助-6.10'!D:E,2,FALSE)</f>
        <v>410</v>
      </c>
      <c r="J132">
        <f t="shared" si="4"/>
        <v>1</v>
      </c>
    </row>
    <row r="133" spans="1:10">
      <c r="A133" s="33">
        <v>42896.390370370369</v>
      </c>
      <c r="B133" t="s">
        <v>3811</v>
      </c>
      <c r="C133" t="s">
        <v>3812</v>
      </c>
      <c r="D133" t="s">
        <v>3813</v>
      </c>
      <c r="E133">
        <v>330</v>
      </c>
      <c r="F133" t="s">
        <v>49</v>
      </c>
      <c r="G133" t="s">
        <v>89</v>
      </c>
      <c r="H133">
        <v>128901</v>
      </c>
      <c r="I133">
        <f>VLOOKUP(D133,'自助-6.10'!D:E,2,FALSE)</f>
        <v>330</v>
      </c>
      <c r="J133">
        <f t="shared" si="4"/>
        <v>1</v>
      </c>
    </row>
    <row r="134" spans="1:10">
      <c r="A134" s="33">
        <v>42896.389803240738</v>
      </c>
      <c r="B134" t="s">
        <v>3814</v>
      </c>
      <c r="C134" t="s">
        <v>3815</v>
      </c>
      <c r="D134" t="s">
        <v>3816</v>
      </c>
      <c r="E134">
        <v>100</v>
      </c>
      <c r="F134" t="s">
        <v>49</v>
      </c>
      <c r="G134" t="s">
        <v>85</v>
      </c>
      <c r="H134">
        <v>128867</v>
      </c>
      <c r="I134">
        <f>VLOOKUP(D134,'自助-6.10'!D:E,2,FALSE)</f>
        <v>100</v>
      </c>
      <c r="J134">
        <f t="shared" si="4"/>
        <v>1</v>
      </c>
    </row>
    <row r="135" spans="1:10">
      <c r="A135" s="33">
        <v>42896.387662037036</v>
      </c>
      <c r="B135" t="s">
        <v>3492</v>
      </c>
      <c r="C135" t="s">
        <v>3490</v>
      </c>
      <c r="D135" t="s">
        <v>3817</v>
      </c>
      <c r="E135">
        <v>500</v>
      </c>
      <c r="F135" t="s">
        <v>49</v>
      </c>
      <c r="G135" t="s">
        <v>81</v>
      </c>
      <c r="H135">
        <v>128798</v>
      </c>
      <c r="I135">
        <f>VLOOKUP(D135,'自助-6.10'!D:E,2,FALSE)</f>
        <v>500</v>
      </c>
      <c r="J135">
        <f t="shared" si="4"/>
        <v>1</v>
      </c>
    </row>
    <row r="136" spans="1:10">
      <c r="A136" s="33">
        <v>42896.386759259258</v>
      </c>
      <c r="B136" t="s">
        <v>3818</v>
      </c>
      <c r="C136" t="s">
        <v>3819</v>
      </c>
      <c r="D136" t="s">
        <v>3820</v>
      </c>
      <c r="E136">
        <v>1000</v>
      </c>
      <c r="F136" t="s">
        <v>49</v>
      </c>
      <c r="G136" t="s">
        <v>87</v>
      </c>
      <c r="H136">
        <v>128762</v>
      </c>
      <c r="I136">
        <f>VLOOKUP(D136,'自助-6.10'!D:E,2,FALSE)</f>
        <v>1000</v>
      </c>
      <c r="J136">
        <f t="shared" si="4"/>
        <v>1</v>
      </c>
    </row>
    <row r="137" spans="1:10">
      <c r="A137" s="33">
        <v>42896.386157407411</v>
      </c>
      <c r="B137" t="s">
        <v>3821</v>
      </c>
      <c r="C137" t="s">
        <v>3822</v>
      </c>
      <c r="D137" t="s">
        <v>3823</v>
      </c>
      <c r="E137">
        <v>185</v>
      </c>
      <c r="F137" t="s">
        <v>49</v>
      </c>
      <c r="G137" t="s">
        <v>71</v>
      </c>
      <c r="H137">
        <v>128737</v>
      </c>
      <c r="I137">
        <f>VLOOKUP(D137,'自助-6.10'!D:E,2,FALSE)</f>
        <v>185</v>
      </c>
      <c r="J137">
        <f t="shared" si="4"/>
        <v>1</v>
      </c>
    </row>
    <row r="138" spans="1:10">
      <c r="A138" s="33">
        <v>42896.38386574074</v>
      </c>
      <c r="B138" t="s">
        <v>3824</v>
      </c>
      <c r="C138" t="s">
        <v>3825</v>
      </c>
      <c r="D138" t="s">
        <v>3826</v>
      </c>
      <c r="E138">
        <v>500</v>
      </c>
      <c r="F138" t="s">
        <v>49</v>
      </c>
      <c r="G138" t="s">
        <v>251</v>
      </c>
      <c r="H138">
        <v>128674</v>
      </c>
      <c r="I138">
        <f>VLOOKUP(D138,'自助-6.10'!D:E,2,FALSE)</f>
        <v>500</v>
      </c>
      <c r="J138">
        <f t="shared" si="4"/>
        <v>1</v>
      </c>
    </row>
    <row r="139" spans="1:10">
      <c r="A139" s="33">
        <v>42896.383090277777</v>
      </c>
      <c r="B139" t="s">
        <v>3827</v>
      </c>
      <c r="C139" t="s">
        <v>3828</v>
      </c>
      <c r="D139" t="s">
        <v>3829</v>
      </c>
      <c r="E139">
        <v>320</v>
      </c>
      <c r="F139" t="s">
        <v>49</v>
      </c>
      <c r="G139" t="s">
        <v>70</v>
      </c>
      <c r="H139">
        <v>128642</v>
      </c>
      <c r="I139">
        <f>VLOOKUP(D139,'自助-6.10'!D:E,2,FALSE)</f>
        <v>320</v>
      </c>
      <c r="J139">
        <f t="shared" si="4"/>
        <v>1</v>
      </c>
    </row>
    <row r="140" spans="1:10">
      <c r="A140" s="33">
        <v>42896.376875000002</v>
      </c>
      <c r="B140" t="s">
        <v>3830</v>
      </c>
      <c r="C140" t="s">
        <v>3831</v>
      </c>
      <c r="D140" t="s">
        <v>3832</v>
      </c>
      <c r="E140">
        <v>2000</v>
      </c>
      <c r="F140" t="s">
        <v>49</v>
      </c>
      <c r="G140" t="s">
        <v>92</v>
      </c>
      <c r="H140">
        <v>128391</v>
      </c>
      <c r="I140">
        <f>VLOOKUP(D140,'自助-6.10'!D:E,2,FALSE)</f>
        <v>2000</v>
      </c>
      <c r="J140">
        <f t="shared" si="4"/>
        <v>1</v>
      </c>
    </row>
    <row r="141" spans="1:10">
      <c r="A141" s="33">
        <v>42896.375613425924</v>
      </c>
      <c r="B141" t="s">
        <v>311</v>
      </c>
      <c r="C141" t="s">
        <v>312</v>
      </c>
      <c r="D141" t="s">
        <v>3833</v>
      </c>
      <c r="E141">
        <v>2000</v>
      </c>
      <c r="F141" t="s">
        <v>49</v>
      </c>
      <c r="G141" t="s">
        <v>238</v>
      </c>
      <c r="H141">
        <v>128343</v>
      </c>
      <c r="I141">
        <f>VLOOKUP(D141,'自助-6.10'!D:E,2,FALSE)</f>
        <v>2000</v>
      </c>
      <c r="J141">
        <f t="shared" si="4"/>
        <v>1</v>
      </c>
    </row>
    <row r="142" spans="1:10">
      <c r="A142" s="33">
        <v>42896.374293981484</v>
      </c>
      <c r="B142" t="s">
        <v>3834</v>
      </c>
      <c r="C142" t="s">
        <v>3835</v>
      </c>
      <c r="D142" t="s">
        <v>3836</v>
      </c>
      <c r="E142">
        <v>600</v>
      </c>
      <c r="F142" t="s">
        <v>49</v>
      </c>
      <c r="G142" t="s">
        <v>92</v>
      </c>
      <c r="H142">
        <v>128282</v>
      </c>
      <c r="I142">
        <f>VLOOKUP(D142,'自助-6.10'!D:E,2,FALSE)</f>
        <v>600</v>
      </c>
      <c r="J142">
        <f t="shared" si="4"/>
        <v>1</v>
      </c>
    </row>
    <row r="143" spans="1:10">
      <c r="A143" s="33">
        <v>42896.373796296299</v>
      </c>
      <c r="B143" t="s">
        <v>3837</v>
      </c>
      <c r="C143" t="s">
        <v>3838</v>
      </c>
      <c r="D143" t="s">
        <v>3839</v>
      </c>
      <c r="E143">
        <v>1000</v>
      </c>
      <c r="F143" t="s">
        <v>49</v>
      </c>
      <c r="G143" t="s">
        <v>247</v>
      </c>
      <c r="H143">
        <v>128266</v>
      </c>
      <c r="I143">
        <f>VLOOKUP(D143,'自助-6.10'!D:E,2,FALSE)</f>
        <v>1000</v>
      </c>
      <c r="J143">
        <f t="shared" si="4"/>
        <v>1</v>
      </c>
    </row>
    <row r="144" spans="1:10">
      <c r="A144" s="33">
        <v>42896.372615740744</v>
      </c>
      <c r="B144" t="s">
        <v>3840</v>
      </c>
      <c r="C144" t="s">
        <v>3841</v>
      </c>
      <c r="D144" t="s">
        <v>3842</v>
      </c>
      <c r="E144">
        <v>200</v>
      </c>
      <c r="F144" t="s">
        <v>49</v>
      </c>
      <c r="G144" t="s">
        <v>81</v>
      </c>
      <c r="H144">
        <v>128206</v>
      </c>
      <c r="I144">
        <f>VLOOKUP(D144,'自助-6.10'!D:E,2,FALSE)</f>
        <v>200</v>
      </c>
      <c r="J144">
        <f t="shared" si="4"/>
        <v>1</v>
      </c>
    </row>
    <row r="145" spans="1:10">
      <c r="A145" s="33">
        <v>42896.371307870373</v>
      </c>
      <c r="B145" t="s">
        <v>3843</v>
      </c>
      <c r="C145" t="s">
        <v>3844</v>
      </c>
      <c r="D145" t="s">
        <v>3845</v>
      </c>
      <c r="E145">
        <v>300</v>
      </c>
      <c r="F145" t="s">
        <v>49</v>
      </c>
      <c r="G145" t="s">
        <v>75</v>
      </c>
      <c r="H145">
        <v>128158</v>
      </c>
      <c r="I145">
        <f>VLOOKUP(D145,'自助-6.10'!D:E,2,FALSE)</f>
        <v>300</v>
      </c>
      <c r="J145">
        <f t="shared" si="4"/>
        <v>1</v>
      </c>
    </row>
    <row r="146" spans="1:10">
      <c r="A146" s="33">
        <v>42896.370347222219</v>
      </c>
      <c r="B146" t="s">
        <v>3846</v>
      </c>
      <c r="C146" t="s">
        <v>3847</v>
      </c>
      <c r="D146" t="s">
        <v>3848</v>
      </c>
      <c r="E146">
        <v>200</v>
      </c>
      <c r="F146" t="s">
        <v>49</v>
      </c>
      <c r="G146" t="s">
        <v>90</v>
      </c>
      <c r="H146">
        <v>128107</v>
      </c>
      <c r="I146">
        <f>VLOOKUP(D146,'自助-6.10'!D:E,2,FALSE)</f>
        <v>200</v>
      </c>
      <c r="J146">
        <f t="shared" si="4"/>
        <v>1</v>
      </c>
    </row>
    <row r="147" spans="1:10">
      <c r="A147" s="33">
        <v>42896.368564814817</v>
      </c>
      <c r="B147" t="s">
        <v>3849</v>
      </c>
      <c r="C147" t="s">
        <v>3850</v>
      </c>
      <c r="D147" t="s">
        <v>3851</v>
      </c>
      <c r="E147">
        <v>200</v>
      </c>
      <c r="F147" t="s">
        <v>49</v>
      </c>
      <c r="G147" t="s">
        <v>242</v>
      </c>
      <c r="H147">
        <v>128035</v>
      </c>
      <c r="I147">
        <f>VLOOKUP(D147,'自助-6.10'!D:E,2,FALSE)</f>
        <v>200</v>
      </c>
      <c r="J147">
        <f t="shared" si="4"/>
        <v>1</v>
      </c>
    </row>
    <row r="148" spans="1:10">
      <c r="A148" s="33">
        <v>42896.367824074077</v>
      </c>
      <c r="B148" t="s">
        <v>3852</v>
      </c>
      <c r="C148" t="s">
        <v>3853</v>
      </c>
      <c r="D148" t="s">
        <v>3854</v>
      </c>
      <c r="E148">
        <v>200</v>
      </c>
      <c r="F148" t="s">
        <v>49</v>
      </c>
      <c r="G148" t="s">
        <v>90</v>
      </c>
      <c r="H148">
        <v>128006</v>
      </c>
      <c r="I148">
        <f>VLOOKUP(D148,'自助-6.10'!D:E,2,FALSE)</f>
        <v>200</v>
      </c>
      <c r="J148">
        <f t="shared" si="4"/>
        <v>1</v>
      </c>
    </row>
    <row r="149" spans="1:10">
      <c r="A149" s="33">
        <v>42896.366828703707</v>
      </c>
      <c r="B149" t="s">
        <v>3529</v>
      </c>
      <c r="C149" t="s">
        <v>3530</v>
      </c>
      <c r="D149" t="s">
        <v>3855</v>
      </c>
      <c r="E149">
        <v>20</v>
      </c>
      <c r="F149" t="s">
        <v>49</v>
      </c>
      <c r="G149" t="s">
        <v>78</v>
      </c>
      <c r="H149">
        <v>127970</v>
      </c>
      <c r="I149">
        <f>VLOOKUP(D149,'自助-6.10'!D:E,2,FALSE)</f>
        <v>20</v>
      </c>
      <c r="J149">
        <f t="shared" si="4"/>
        <v>1</v>
      </c>
    </row>
    <row r="150" spans="1:10">
      <c r="A150" s="33">
        <v>42896.362291666665</v>
      </c>
      <c r="B150" t="s">
        <v>1029</v>
      </c>
      <c r="C150" t="s">
        <v>1030</v>
      </c>
      <c r="D150" t="s">
        <v>3856</v>
      </c>
      <c r="E150">
        <v>200</v>
      </c>
      <c r="F150" t="s">
        <v>49</v>
      </c>
      <c r="G150" t="s">
        <v>242</v>
      </c>
      <c r="H150">
        <v>127793</v>
      </c>
      <c r="I150">
        <f>VLOOKUP(D150,'自助-6.10'!D:E,2,FALSE)</f>
        <v>200</v>
      </c>
      <c r="J150">
        <f t="shared" si="4"/>
        <v>1</v>
      </c>
    </row>
    <row r="151" spans="1:10">
      <c r="A151" s="33">
        <v>42896.360983796294</v>
      </c>
      <c r="B151" t="s">
        <v>3857</v>
      </c>
      <c r="C151" t="s">
        <v>3858</v>
      </c>
      <c r="D151" t="s">
        <v>3859</v>
      </c>
      <c r="E151">
        <v>500</v>
      </c>
      <c r="F151" t="s">
        <v>49</v>
      </c>
      <c r="G151" t="s">
        <v>92</v>
      </c>
      <c r="H151">
        <v>127740</v>
      </c>
      <c r="I151">
        <f>VLOOKUP(D151,'自助-6.10'!D:E,2,FALSE)</f>
        <v>500</v>
      </c>
      <c r="J151">
        <f t="shared" si="4"/>
        <v>1</v>
      </c>
    </row>
    <row r="152" spans="1:10">
      <c r="A152" s="33">
        <v>42896.360069444447</v>
      </c>
      <c r="B152" t="s">
        <v>3860</v>
      </c>
      <c r="C152" t="s">
        <v>3861</v>
      </c>
      <c r="D152" t="s">
        <v>3862</v>
      </c>
      <c r="E152">
        <v>1000</v>
      </c>
      <c r="F152" t="s">
        <v>49</v>
      </c>
      <c r="G152" t="s">
        <v>90</v>
      </c>
      <c r="H152">
        <v>127712</v>
      </c>
      <c r="I152">
        <f>VLOOKUP(D152,'自助-6.10'!D:E,2,FALSE)</f>
        <v>1000</v>
      </c>
      <c r="J152">
        <f t="shared" si="4"/>
        <v>1</v>
      </c>
    </row>
    <row r="153" spans="1:10">
      <c r="A153" s="33">
        <v>42896.36005787037</v>
      </c>
      <c r="B153" t="s">
        <v>3863</v>
      </c>
      <c r="C153" t="s">
        <v>3864</v>
      </c>
      <c r="D153" t="s">
        <v>3865</v>
      </c>
      <c r="E153">
        <v>1000</v>
      </c>
      <c r="F153" t="s">
        <v>49</v>
      </c>
      <c r="G153" t="s">
        <v>79</v>
      </c>
      <c r="H153">
        <v>127710</v>
      </c>
      <c r="I153">
        <f>VLOOKUP(D153,'自助-6.10'!D:E,2,FALSE)</f>
        <v>1000</v>
      </c>
      <c r="J153">
        <f t="shared" si="4"/>
        <v>1</v>
      </c>
    </row>
    <row r="154" spans="1:10">
      <c r="A154" s="33">
        <v>42896.359293981484</v>
      </c>
      <c r="B154" t="s">
        <v>3866</v>
      </c>
      <c r="C154" t="s">
        <v>3867</v>
      </c>
      <c r="D154" t="s">
        <v>3868</v>
      </c>
      <c r="E154">
        <v>200</v>
      </c>
      <c r="F154" t="s">
        <v>49</v>
      </c>
      <c r="G154" t="s">
        <v>66</v>
      </c>
      <c r="H154">
        <v>127682</v>
      </c>
      <c r="I154">
        <f>VLOOKUP(D154,'自助-6.10'!D:E,2,FALSE)</f>
        <v>200</v>
      </c>
      <c r="J154">
        <f t="shared" si="4"/>
        <v>1</v>
      </c>
    </row>
    <row r="155" spans="1:10">
      <c r="A155" s="33">
        <v>42896.359131944446</v>
      </c>
      <c r="B155" t="s">
        <v>3869</v>
      </c>
      <c r="C155" t="s">
        <v>3870</v>
      </c>
      <c r="D155" t="s">
        <v>3871</v>
      </c>
      <c r="E155">
        <v>100</v>
      </c>
      <c r="F155" t="s">
        <v>49</v>
      </c>
      <c r="G155" t="s">
        <v>71</v>
      </c>
      <c r="H155">
        <v>127671</v>
      </c>
      <c r="I155">
        <f>VLOOKUP(D155,'自助-6.10'!D:E,2,FALSE)</f>
        <v>100</v>
      </c>
      <c r="J155">
        <f t="shared" si="4"/>
        <v>1</v>
      </c>
    </row>
    <row r="156" spans="1:10">
      <c r="A156" s="33">
        <v>42896.357430555552</v>
      </c>
      <c r="B156" t="s">
        <v>3872</v>
      </c>
      <c r="C156" t="s">
        <v>3873</v>
      </c>
      <c r="D156" t="s">
        <v>3874</v>
      </c>
      <c r="E156">
        <v>200</v>
      </c>
      <c r="F156" t="s">
        <v>49</v>
      </c>
      <c r="G156" t="s">
        <v>225</v>
      </c>
      <c r="H156">
        <v>127614</v>
      </c>
      <c r="I156">
        <f>VLOOKUP(D156,'自助-6.10'!D:E,2,FALSE)</f>
        <v>200</v>
      </c>
      <c r="J156">
        <f t="shared" si="4"/>
        <v>1</v>
      </c>
    </row>
    <row r="157" spans="1:10">
      <c r="A157" s="33">
        <v>42896.355243055557</v>
      </c>
      <c r="B157" t="s">
        <v>3875</v>
      </c>
      <c r="C157" t="s">
        <v>3876</v>
      </c>
      <c r="D157" t="s">
        <v>3877</v>
      </c>
      <c r="E157">
        <v>20</v>
      </c>
      <c r="F157" t="s">
        <v>49</v>
      </c>
      <c r="G157" t="s">
        <v>78</v>
      </c>
      <c r="H157">
        <v>127513</v>
      </c>
      <c r="I157">
        <f>VLOOKUP(D157,'自助-6.10'!D:E,2,FALSE)</f>
        <v>20</v>
      </c>
      <c r="J157">
        <f t="shared" si="4"/>
        <v>1</v>
      </c>
    </row>
    <row r="158" spans="1:10">
      <c r="A158" s="33">
        <v>42896.354629629626</v>
      </c>
      <c r="B158" t="s">
        <v>3878</v>
      </c>
      <c r="C158" t="s">
        <v>902</v>
      </c>
      <c r="D158" t="s">
        <v>3879</v>
      </c>
      <c r="E158">
        <v>50</v>
      </c>
      <c r="F158" t="s">
        <v>49</v>
      </c>
      <c r="G158" t="s">
        <v>80</v>
      </c>
      <c r="H158">
        <v>127475</v>
      </c>
      <c r="I158">
        <f>VLOOKUP(D158,'自助-6.10'!D:E,2,FALSE)</f>
        <v>50</v>
      </c>
      <c r="J158">
        <f t="shared" si="4"/>
        <v>1</v>
      </c>
    </row>
    <row r="159" spans="1:10">
      <c r="A159" s="33">
        <v>42896.35392361111</v>
      </c>
      <c r="B159" t="s">
        <v>3880</v>
      </c>
      <c r="C159" t="s">
        <v>3881</v>
      </c>
      <c r="D159" t="s">
        <v>3882</v>
      </c>
      <c r="E159">
        <v>50</v>
      </c>
      <c r="F159" t="s">
        <v>49</v>
      </c>
      <c r="G159" t="s">
        <v>80</v>
      </c>
      <c r="H159">
        <v>127429</v>
      </c>
      <c r="I159">
        <f>VLOOKUP(D159,'自助-6.10'!D:E,2,FALSE)</f>
        <v>50</v>
      </c>
      <c r="J159">
        <f t="shared" si="4"/>
        <v>1</v>
      </c>
    </row>
    <row r="160" spans="1:10">
      <c r="A160" s="33">
        <v>42896.353321759256</v>
      </c>
      <c r="B160" t="s">
        <v>3883</v>
      </c>
      <c r="C160" t="s">
        <v>3884</v>
      </c>
      <c r="D160" t="s">
        <v>3885</v>
      </c>
      <c r="E160">
        <v>1000</v>
      </c>
      <c r="F160" t="s">
        <v>49</v>
      </c>
      <c r="G160" t="s">
        <v>225</v>
      </c>
      <c r="H160">
        <v>127403</v>
      </c>
      <c r="I160">
        <f>VLOOKUP(D160,'自助-6.10'!D:E,2,FALSE)</f>
        <v>1000</v>
      </c>
      <c r="J160">
        <f t="shared" si="4"/>
        <v>1</v>
      </c>
    </row>
    <row r="161" spans="1:10">
      <c r="A161" s="33">
        <v>42896.353229166663</v>
      </c>
      <c r="B161" t="s">
        <v>407</v>
      </c>
      <c r="C161" t="s">
        <v>408</v>
      </c>
      <c r="D161" t="s">
        <v>3886</v>
      </c>
      <c r="E161">
        <v>250</v>
      </c>
      <c r="F161" t="s">
        <v>49</v>
      </c>
      <c r="G161" t="s">
        <v>85</v>
      </c>
      <c r="H161">
        <v>127399</v>
      </c>
      <c r="I161">
        <f>VLOOKUP(D161,'自助-6.10'!D:E,2,FALSE)</f>
        <v>250</v>
      </c>
      <c r="J161">
        <f t="shared" si="4"/>
        <v>1</v>
      </c>
    </row>
    <row r="162" spans="1:10">
      <c r="A162" s="33">
        <v>42896.352546296293</v>
      </c>
      <c r="B162" t="s">
        <v>3887</v>
      </c>
      <c r="C162" t="s">
        <v>3888</v>
      </c>
      <c r="D162" t="s">
        <v>3889</v>
      </c>
      <c r="E162">
        <v>1000</v>
      </c>
      <c r="F162" t="s">
        <v>49</v>
      </c>
      <c r="G162" t="s">
        <v>225</v>
      </c>
      <c r="H162">
        <v>127371</v>
      </c>
      <c r="I162">
        <f>VLOOKUP(D162,'自助-6.10'!D:E,2,FALSE)</f>
        <v>1000</v>
      </c>
      <c r="J162">
        <f t="shared" ref="J162:J193" si="5">IF(E162=I162,1,0)</f>
        <v>1</v>
      </c>
    </row>
    <row r="163" spans="1:10">
      <c r="A163" s="33">
        <v>42896.35125</v>
      </c>
      <c r="B163" t="s">
        <v>3890</v>
      </c>
      <c r="C163" t="s">
        <v>3891</v>
      </c>
      <c r="D163" t="s">
        <v>3892</v>
      </c>
      <c r="E163">
        <v>300</v>
      </c>
      <c r="F163" t="s">
        <v>49</v>
      </c>
      <c r="G163" t="s">
        <v>85</v>
      </c>
      <c r="H163">
        <v>127316</v>
      </c>
      <c r="I163">
        <f>VLOOKUP(D163,'自助-6.10'!D:E,2,FALSE)</f>
        <v>300</v>
      </c>
      <c r="J163">
        <f t="shared" si="5"/>
        <v>1</v>
      </c>
    </row>
    <row r="164" spans="1:10">
      <c r="A164" s="33">
        <v>42896.349745370368</v>
      </c>
      <c r="B164" t="s">
        <v>3893</v>
      </c>
      <c r="C164" t="s">
        <v>3894</v>
      </c>
      <c r="D164" t="s">
        <v>3895</v>
      </c>
      <c r="E164">
        <v>800</v>
      </c>
      <c r="F164" t="s">
        <v>49</v>
      </c>
      <c r="G164" t="s">
        <v>72</v>
      </c>
      <c r="H164">
        <v>127243</v>
      </c>
      <c r="I164">
        <f>VLOOKUP(D164,'自助-6.10'!D:E,2,FALSE)</f>
        <v>800</v>
      </c>
      <c r="J164">
        <f t="shared" si="5"/>
        <v>1</v>
      </c>
    </row>
    <row r="165" spans="1:10">
      <c r="A165" s="33">
        <v>42896.34920138889</v>
      </c>
      <c r="B165" t="s">
        <v>3896</v>
      </c>
      <c r="C165" t="s">
        <v>3897</v>
      </c>
      <c r="D165" t="s">
        <v>3898</v>
      </c>
      <c r="E165">
        <v>500</v>
      </c>
      <c r="F165" t="s">
        <v>49</v>
      </c>
      <c r="G165" t="s">
        <v>73</v>
      </c>
      <c r="H165">
        <v>127223</v>
      </c>
      <c r="I165">
        <f>VLOOKUP(D165,'自助-6.10'!D:E,2,FALSE)</f>
        <v>500</v>
      </c>
      <c r="J165">
        <f t="shared" si="5"/>
        <v>1</v>
      </c>
    </row>
    <row r="166" spans="1:10">
      <c r="A166" s="33">
        <v>42896.348993055559</v>
      </c>
      <c r="B166" t="s">
        <v>3899</v>
      </c>
      <c r="C166" t="s">
        <v>3900</v>
      </c>
      <c r="D166" t="s">
        <v>3901</v>
      </c>
      <c r="E166">
        <v>600</v>
      </c>
      <c r="F166" t="s">
        <v>49</v>
      </c>
      <c r="G166" t="s">
        <v>70</v>
      </c>
      <c r="H166">
        <v>127214</v>
      </c>
      <c r="I166">
        <f>VLOOKUP(D166,'自助-6.10'!D:E,2,FALSE)</f>
        <v>600</v>
      </c>
      <c r="J166">
        <f t="shared" si="5"/>
        <v>1</v>
      </c>
    </row>
    <row r="167" spans="1:10">
      <c r="A167" s="33">
        <v>42896.348993055559</v>
      </c>
      <c r="B167" t="s">
        <v>3902</v>
      </c>
      <c r="C167" t="s">
        <v>3903</v>
      </c>
      <c r="D167" t="s">
        <v>3904</v>
      </c>
      <c r="E167">
        <v>1000</v>
      </c>
      <c r="F167" t="s">
        <v>49</v>
      </c>
      <c r="G167" t="s">
        <v>90</v>
      </c>
      <c r="H167">
        <v>127212</v>
      </c>
      <c r="I167">
        <f>VLOOKUP(D167,'自助-6.10'!D:E,2,FALSE)</f>
        <v>1000</v>
      </c>
      <c r="J167">
        <f t="shared" si="5"/>
        <v>1</v>
      </c>
    </row>
    <row r="168" spans="1:10">
      <c r="A168" s="33">
        <v>42896.348344907405</v>
      </c>
      <c r="B168" t="s">
        <v>3905</v>
      </c>
      <c r="C168" t="s">
        <v>3906</v>
      </c>
      <c r="D168" t="s">
        <v>3907</v>
      </c>
      <c r="E168">
        <v>300</v>
      </c>
      <c r="F168" t="s">
        <v>49</v>
      </c>
      <c r="G168" t="s">
        <v>90</v>
      </c>
      <c r="H168">
        <v>127188</v>
      </c>
      <c r="I168">
        <f>VLOOKUP(D168,'自助-6.10'!D:E,2,FALSE)</f>
        <v>300</v>
      </c>
      <c r="J168">
        <f t="shared" si="5"/>
        <v>1</v>
      </c>
    </row>
    <row r="169" spans="1:10">
      <c r="A169" s="33">
        <v>42896.347905092596</v>
      </c>
      <c r="B169" t="s">
        <v>3908</v>
      </c>
      <c r="C169" t="s">
        <v>3909</v>
      </c>
      <c r="D169" t="s">
        <v>3910</v>
      </c>
      <c r="E169">
        <v>500</v>
      </c>
      <c r="F169" t="s">
        <v>49</v>
      </c>
      <c r="G169" t="s">
        <v>75</v>
      </c>
      <c r="H169">
        <v>127174</v>
      </c>
      <c r="I169">
        <f>VLOOKUP(D169,'自助-6.10'!D:E,2,FALSE)</f>
        <v>500</v>
      </c>
      <c r="J169">
        <f t="shared" si="5"/>
        <v>1</v>
      </c>
    </row>
    <row r="170" spans="1:10">
      <c r="A170" s="33">
        <v>42896.347893518519</v>
      </c>
      <c r="B170" t="s">
        <v>3911</v>
      </c>
      <c r="C170" t="s">
        <v>3912</v>
      </c>
      <c r="D170" t="s">
        <v>3913</v>
      </c>
      <c r="E170">
        <v>800</v>
      </c>
      <c r="F170" t="s">
        <v>49</v>
      </c>
      <c r="G170" t="s">
        <v>70</v>
      </c>
      <c r="H170">
        <v>127175</v>
      </c>
      <c r="I170">
        <f>VLOOKUP(D170,'自助-6.10'!D:E,2,FALSE)</f>
        <v>800</v>
      </c>
      <c r="J170">
        <f t="shared" si="5"/>
        <v>1</v>
      </c>
    </row>
    <row r="171" spans="1:10">
      <c r="A171" s="33">
        <v>42896.347777777781</v>
      </c>
      <c r="B171" t="s">
        <v>3506</v>
      </c>
      <c r="C171" t="s">
        <v>3507</v>
      </c>
      <c r="D171" t="s">
        <v>3914</v>
      </c>
      <c r="E171">
        <v>300</v>
      </c>
      <c r="F171" t="s">
        <v>49</v>
      </c>
      <c r="G171" t="s">
        <v>90</v>
      </c>
      <c r="H171">
        <v>127169</v>
      </c>
      <c r="I171">
        <f>VLOOKUP(D171,'自助-6.10'!D:E,2,FALSE)</f>
        <v>300</v>
      </c>
      <c r="J171">
        <f t="shared" si="5"/>
        <v>1</v>
      </c>
    </row>
    <row r="172" spans="1:10">
      <c r="A172" s="33">
        <v>42896.346782407411</v>
      </c>
      <c r="B172" t="s">
        <v>3915</v>
      </c>
      <c r="C172" t="s">
        <v>3916</v>
      </c>
      <c r="D172" t="s">
        <v>3917</v>
      </c>
      <c r="E172">
        <v>1000</v>
      </c>
      <c r="F172" t="s">
        <v>49</v>
      </c>
      <c r="G172" t="s">
        <v>72</v>
      </c>
      <c r="H172">
        <v>127138</v>
      </c>
      <c r="I172">
        <f>VLOOKUP(D172,'自助-6.10'!D:E,2,FALSE)</f>
        <v>1000</v>
      </c>
      <c r="J172">
        <f t="shared" si="5"/>
        <v>1</v>
      </c>
    </row>
    <row r="173" spans="1:10">
      <c r="A173" s="33">
        <v>42896.345949074072</v>
      </c>
      <c r="B173" t="s">
        <v>3918</v>
      </c>
      <c r="C173" t="s">
        <v>3919</v>
      </c>
      <c r="D173" t="s">
        <v>3920</v>
      </c>
      <c r="E173">
        <v>300</v>
      </c>
      <c r="F173" t="s">
        <v>49</v>
      </c>
      <c r="G173" t="s">
        <v>81</v>
      </c>
      <c r="H173">
        <v>127098</v>
      </c>
      <c r="I173">
        <f>VLOOKUP(D173,'自助-6.10'!D:E,2,FALSE)</f>
        <v>300</v>
      </c>
      <c r="J173">
        <f t="shared" si="5"/>
        <v>1</v>
      </c>
    </row>
    <row r="174" spans="1:10">
      <c r="A174" s="33">
        <v>42896.345914351848</v>
      </c>
      <c r="B174" t="s">
        <v>3492</v>
      </c>
      <c r="C174" t="s">
        <v>3490</v>
      </c>
      <c r="D174" t="s">
        <v>3921</v>
      </c>
      <c r="E174">
        <v>100</v>
      </c>
      <c r="F174" t="s">
        <v>49</v>
      </c>
      <c r="G174" t="s">
        <v>71</v>
      </c>
      <c r="H174">
        <v>127095</v>
      </c>
      <c r="I174">
        <f>VLOOKUP(D174,'自助-6.10'!D:E,2,FALSE)</f>
        <v>100</v>
      </c>
      <c r="J174">
        <f t="shared" si="5"/>
        <v>1</v>
      </c>
    </row>
    <row r="175" spans="1:10">
      <c r="A175" s="33">
        <v>42896.345567129632</v>
      </c>
      <c r="B175" t="s">
        <v>3922</v>
      </c>
      <c r="C175" t="s">
        <v>3923</v>
      </c>
      <c r="D175" t="s">
        <v>3924</v>
      </c>
      <c r="E175">
        <v>2000</v>
      </c>
      <c r="F175" t="s">
        <v>49</v>
      </c>
      <c r="G175" t="s">
        <v>242</v>
      </c>
      <c r="H175">
        <v>127077</v>
      </c>
      <c r="I175">
        <f>VLOOKUP(D175,'自助-6.10'!D:E,2,FALSE)</f>
        <v>2000</v>
      </c>
      <c r="J175">
        <f t="shared" si="5"/>
        <v>1</v>
      </c>
    </row>
    <row r="176" spans="1:10">
      <c r="A176" s="33">
        <v>42896.345104166663</v>
      </c>
      <c r="B176" t="s">
        <v>3922</v>
      </c>
      <c r="C176" t="s">
        <v>3923</v>
      </c>
      <c r="D176" t="s">
        <v>3925</v>
      </c>
      <c r="E176">
        <v>2000</v>
      </c>
      <c r="F176" t="s">
        <v>49</v>
      </c>
      <c r="G176" t="s">
        <v>242</v>
      </c>
      <c r="H176">
        <v>127066</v>
      </c>
      <c r="I176">
        <f>VLOOKUP(D176,'自助-6.10'!D:E,2,FALSE)</f>
        <v>2000</v>
      </c>
      <c r="J176">
        <f t="shared" si="5"/>
        <v>1</v>
      </c>
    </row>
    <row r="177" spans="1:10">
      <c r="A177" s="33">
        <v>42896.344907407409</v>
      </c>
      <c r="B177" t="s">
        <v>3926</v>
      </c>
      <c r="C177" t="s">
        <v>3927</v>
      </c>
      <c r="D177" t="s">
        <v>3928</v>
      </c>
      <c r="E177">
        <v>500</v>
      </c>
      <c r="F177" t="s">
        <v>49</v>
      </c>
      <c r="G177" t="s">
        <v>80</v>
      </c>
      <c r="H177">
        <v>127057</v>
      </c>
      <c r="I177">
        <f>VLOOKUP(D177,'自助-6.10'!D:E,2,FALSE)</f>
        <v>500</v>
      </c>
      <c r="J177">
        <f t="shared" si="5"/>
        <v>1</v>
      </c>
    </row>
    <row r="178" spans="1:10">
      <c r="A178" s="33">
        <v>42896.34375</v>
      </c>
      <c r="B178" t="s">
        <v>3929</v>
      </c>
      <c r="C178" t="s">
        <v>3930</v>
      </c>
      <c r="D178" t="s">
        <v>3931</v>
      </c>
      <c r="E178">
        <v>200</v>
      </c>
      <c r="F178" t="s">
        <v>49</v>
      </c>
      <c r="G178" t="s">
        <v>85</v>
      </c>
      <c r="H178">
        <v>127012</v>
      </c>
      <c r="I178">
        <f>VLOOKUP(D178,'自助-6.10'!D:E,2,FALSE)</f>
        <v>200</v>
      </c>
      <c r="J178">
        <f t="shared" si="5"/>
        <v>1</v>
      </c>
    </row>
    <row r="179" spans="1:10">
      <c r="A179" s="33">
        <v>42896.342372685183</v>
      </c>
      <c r="B179" t="s">
        <v>3932</v>
      </c>
      <c r="C179" t="s">
        <v>3933</v>
      </c>
      <c r="D179" t="s">
        <v>3934</v>
      </c>
      <c r="E179">
        <v>500</v>
      </c>
      <c r="F179" t="s">
        <v>49</v>
      </c>
      <c r="G179" t="s">
        <v>90</v>
      </c>
      <c r="H179">
        <v>126972</v>
      </c>
      <c r="I179">
        <f>VLOOKUP(D179,'自助-6.10'!D:E,2,FALSE)</f>
        <v>500</v>
      </c>
      <c r="J179">
        <f t="shared" si="5"/>
        <v>1</v>
      </c>
    </row>
    <row r="180" spans="1:10">
      <c r="A180" s="33">
        <v>42896.341412037036</v>
      </c>
      <c r="B180" t="s">
        <v>3935</v>
      </c>
      <c r="C180" t="s">
        <v>3936</v>
      </c>
      <c r="D180" t="s">
        <v>3937</v>
      </c>
      <c r="E180">
        <v>200</v>
      </c>
      <c r="F180" t="s">
        <v>49</v>
      </c>
      <c r="G180" t="s">
        <v>90</v>
      </c>
      <c r="H180">
        <v>126931</v>
      </c>
      <c r="I180">
        <f>VLOOKUP(D180,'自助-6.10'!D:E,2,FALSE)</f>
        <v>200</v>
      </c>
      <c r="J180">
        <f t="shared" si="5"/>
        <v>1</v>
      </c>
    </row>
    <row r="181" spans="1:10">
      <c r="A181" s="33">
        <v>42896.337569444448</v>
      </c>
      <c r="B181" t="s">
        <v>274</v>
      </c>
      <c r="C181" t="s">
        <v>275</v>
      </c>
      <c r="D181" t="s">
        <v>3938</v>
      </c>
      <c r="E181">
        <v>170</v>
      </c>
      <c r="F181" t="s">
        <v>49</v>
      </c>
      <c r="G181" t="s">
        <v>251</v>
      </c>
      <c r="H181">
        <v>126845</v>
      </c>
      <c r="I181">
        <f>VLOOKUP(D181,'自助-6.10'!D:E,2,FALSE)</f>
        <v>170</v>
      </c>
      <c r="J181">
        <f t="shared" si="5"/>
        <v>1</v>
      </c>
    </row>
    <row r="182" spans="1:10">
      <c r="A182" s="33">
        <v>42896.331655092596</v>
      </c>
      <c r="B182" t="s">
        <v>3939</v>
      </c>
      <c r="C182" t="s">
        <v>3940</v>
      </c>
      <c r="D182" t="s">
        <v>3941</v>
      </c>
      <c r="E182">
        <v>1000</v>
      </c>
      <c r="F182" t="s">
        <v>49</v>
      </c>
      <c r="G182" t="s">
        <v>88</v>
      </c>
      <c r="H182">
        <v>126753</v>
      </c>
      <c r="I182">
        <f>VLOOKUP(D182,'自助-6.10'!D:E,2,FALSE)</f>
        <v>1000</v>
      </c>
      <c r="J182">
        <f t="shared" si="5"/>
        <v>1</v>
      </c>
    </row>
    <row r="183" spans="1:10">
      <c r="A183" s="33">
        <v>42896.331180555557</v>
      </c>
      <c r="B183" t="s">
        <v>3887</v>
      </c>
      <c r="C183" t="s">
        <v>3888</v>
      </c>
      <c r="D183" t="s">
        <v>3942</v>
      </c>
      <c r="E183">
        <v>1000</v>
      </c>
      <c r="F183" t="s">
        <v>49</v>
      </c>
      <c r="G183" t="s">
        <v>225</v>
      </c>
      <c r="H183">
        <v>126749</v>
      </c>
      <c r="I183">
        <f>VLOOKUP(D183,'自助-6.10'!D:E,2,FALSE)</f>
        <v>1000</v>
      </c>
      <c r="J183">
        <f t="shared" si="5"/>
        <v>1</v>
      </c>
    </row>
    <row r="184" spans="1:10">
      <c r="A184" s="33">
        <v>42896.330381944441</v>
      </c>
      <c r="B184" t="s">
        <v>3883</v>
      </c>
      <c r="C184" t="s">
        <v>3884</v>
      </c>
      <c r="D184" t="s">
        <v>3943</v>
      </c>
      <c r="E184">
        <v>1000</v>
      </c>
      <c r="F184" t="s">
        <v>49</v>
      </c>
      <c r="G184" t="s">
        <v>225</v>
      </c>
      <c r="H184">
        <v>126739</v>
      </c>
      <c r="I184">
        <f>VLOOKUP(D184,'自助-6.10'!D:E,2,FALSE)</f>
        <v>1000</v>
      </c>
      <c r="J184">
        <f t="shared" si="5"/>
        <v>1</v>
      </c>
    </row>
    <row r="185" spans="1:10">
      <c r="A185" s="33">
        <v>42896.327499999999</v>
      </c>
      <c r="B185" t="s">
        <v>3944</v>
      </c>
      <c r="C185" t="s">
        <v>3945</v>
      </c>
      <c r="D185" t="s">
        <v>3946</v>
      </c>
      <c r="E185">
        <v>1500</v>
      </c>
      <c r="F185" t="s">
        <v>49</v>
      </c>
      <c r="G185" t="s">
        <v>242</v>
      </c>
      <c r="H185">
        <v>126708</v>
      </c>
      <c r="I185">
        <f>VLOOKUP(D185,'自助-6.10'!D:E,2,FALSE)</f>
        <v>1500</v>
      </c>
      <c r="J185">
        <f t="shared" si="5"/>
        <v>1</v>
      </c>
    </row>
    <row r="186" spans="1:10">
      <c r="A186" s="33">
        <v>42896.326921296299</v>
      </c>
      <c r="B186" t="s">
        <v>3947</v>
      </c>
      <c r="C186" t="s">
        <v>3948</v>
      </c>
      <c r="D186" t="s">
        <v>3949</v>
      </c>
      <c r="E186">
        <v>1500</v>
      </c>
      <c r="F186" t="s">
        <v>49</v>
      </c>
      <c r="G186" t="s">
        <v>242</v>
      </c>
      <c r="H186">
        <v>126695</v>
      </c>
      <c r="I186">
        <f>VLOOKUP(D186,'自助-6.10'!D:E,2,FALSE)</f>
        <v>1500</v>
      </c>
      <c r="J186">
        <f t="shared" si="5"/>
        <v>1</v>
      </c>
    </row>
    <row r="187" spans="1:10">
      <c r="A187" s="33">
        <v>42896.324062500003</v>
      </c>
      <c r="B187" t="s">
        <v>3935</v>
      </c>
      <c r="C187" t="s">
        <v>3936</v>
      </c>
      <c r="D187" t="s">
        <v>3950</v>
      </c>
      <c r="E187">
        <v>300</v>
      </c>
      <c r="F187" t="s">
        <v>49</v>
      </c>
      <c r="G187" t="s">
        <v>90</v>
      </c>
      <c r="H187">
        <v>126648</v>
      </c>
      <c r="I187">
        <f>VLOOKUP(D187,'自助-6.10'!D:E,2,FALSE)</f>
        <v>300</v>
      </c>
      <c r="J187">
        <f t="shared" si="5"/>
        <v>1</v>
      </c>
    </row>
    <row r="188" spans="1:10">
      <c r="A188" s="33">
        <v>42896.320300925923</v>
      </c>
      <c r="B188" t="s">
        <v>3951</v>
      </c>
      <c r="C188" t="s">
        <v>451</v>
      </c>
      <c r="D188" t="s">
        <v>3952</v>
      </c>
      <c r="E188">
        <v>1000</v>
      </c>
      <c r="F188" t="s">
        <v>49</v>
      </c>
      <c r="G188" t="s">
        <v>225</v>
      </c>
      <c r="H188">
        <v>126606</v>
      </c>
      <c r="I188">
        <f>VLOOKUP(D188,'自助-6.10'!D:E,2,FALSE)</f>
        <v>1000</v>
      </c>
      <c r="J188">
        <f t="shared" si="5"/>
        <v>1</v>
      </c>
    </row>
    <row r="189" spans="1:10">
      <c r="A189" s="33">
        <v>42896.319710648146</v>
      </c>
      <c r="B189" t="s">
        <v>3953</v>
      </c>
      <c r="C189" t="s">
        <v>3954</v>
      </c>
      <c r="D189" t="s">
        <v>3955</v>
      </c>
      <c r="E189">
        <v>1000</v>
      </c>
      <c r="F189" t="s">
        <v>49</v>
      </c>
      <c r="G189" t="s">
        <v>225</v>
      </c>
      <c r="H189">
        <v>126598</v>
      </c>
      <c r="I189">
        <f>VLOOKUP(D189,'自助-6.10'!D:E,2,FALSE)</f>
        <v>1000</v>
      </c>
      <c r="J189">
        <f t="shared" si="5"/>
        <v>1</v>
      </c>
    </row>
    <row r="190" spans="1:10">
      <c r="A190" s="33">
        <v>42896.318009259259</v>
      </c>
      <c r="B190" t="s">
        <v>3956</v>
      </c>
      <c r="C190" t="s">
        <v>281</v>
      </c>
      <c r="D190" t="s">
        <v>3957</v>
      </c>
      <c r="E190">
        <v>1870</v>
      </c>
      <c r="F190" t="s">
        <v>49</v>
      </c>
      <c r="G190" t="s">
        <v>70</v>
      </c>
      <c r="H190">
        <v>126569</v>
      </c>
      <c r="I190">
        <f>VLOOKUP(D190,'自助-6.10'!D:E,2,FALSE)</f>
        <v>1870</v>
      </c>
      <c r="J190">
        <f t="shared" si="5"/>
        <v>1</v>
      </c>
    </row>
    <row r="191" spans="1:10">
      <c r="A191" s="33">
        <v>42896.307245370372</v>
      </c>
      <c r="B191" t="s">
        <v>3958</v>
      </c>
      <c r="C191" t="s">
        <v>3959</v>
      </c>
      <c r="D191" t="s">
        <v>3960</v>
      </c>
      <c r="E191">
        <v>900</v>
      </c>
      <c r="F191" t="s">
        <v>49</v>
      </c>
      <c r="G191" t="s">
        <v>247</v>
      </c>
      <c r="H191">
        <v>126500</v>
      </c>
      <c r="I191">
        <f>VLOOKUP(D191,'自助-6.10'!D:E,2,FALSE)</f>
        <v>900</v>
      </c>
      <c r="J191">
        <f t="shared" si="5"/>
        <v>1</v>
      </c>
    </row>
    <row r="192" spans="1:10">
      <c r="A192" s="33">
        <v>42896.30505787037</v>
      </c>
      <c r="B192" t="s">
        <v>3961</v>
      </c>
      <c r="C192" t="s">
        <v>3962</v>
      </c>
      <c r="D192" t="s">
        <v>3963</v>
      </c>
      <c r="E192">
        <v>3000</v>
      </c>
      <c r="F192" t="s">
        <v>49</v>
      </c>
      <c r="G192" t="s">
        <v>247</v>
      </c>
      <c r="H192">
        <v>126488</v>
      </c>
      <c r="I192">
        <f>VLOOKUP(D192,'自助-6.10'!D:E,2,FALSE)</f>
        <v>3000</v>
      </c>
      <c r="J192">
        <f t="shared" si="5"/>
        <v>1</v>
      </c>
    </row>
    <row r="193" spans="1:10">
      <c r="A193" s="33">
        <v>42896.301678240743</v>
      </c>
      <c r="B193" t="s">
        <v>3964</v>
      </c>
      <c r="C193" t="s">
        <v>3965</v>
      </c>
      <c r="D193" t="s">
        <v>3966</v>
      </c>
      <c r="E193">
        <v>1000</v>
      </c>
      <c r="F193" t="s">
        <v>49</v>
      </c>
      <c r="G193" t="s">
        <v>70</v>
      </c>
      <c r="H193">
        <v>126477</v>
      </c>
      <c r="I193">
        <f>VLOOKUP(D193,'自助-6.10'!D:E,2,FALSE)</f>
        <v>1000</v>
      </c>
      <c r="J193">
        <f t="shared" si="5"/>
        <v>1</v>
      </c>
    </row>
    <row r="194" spans="1:10">
      <c r="A194" s="33">
        <v>42896.296782407408</v>
      </c>
      <c r="B194" t="s">
        <v>3660</v>
      </c>
      <c r="C194" t="s">
        <v>3661</v>
      </c>
      <c r="D194" t="s">
        <v>3967</v>
      </c>
      <c r="E194">
        <v>200</v>
      </c>
      <c r="F194" t="s">
        <v>49</v>
      </c>
      <c r="G194" t="s">
        <v>235</v>
      </c>
      <c r="H194">
        <v>126469</v>
      </c>
      <c r="I194">
        <f>VLOOKUP(D194,'自助-6.10'!D:E,2,FALSE)</f>
        <v>200</v>
      </c>
      <c r="J194">
        <f t="shared" ref="J194:J198" si="6">IF(E194=I194,1,0)</f>
        <v>1</v>
      </c>
    </row>
    <row r="195" spans="1:10">
      <c r="A195" s="33">
        <v>42896.136736111112</v>
      </c>
      <c r="B195" t="s">
        <v>3968</v>
      </c>
      <c r="C195" t="s">
        <v>3969</v>
      </c>
      <c r="D195" t="s">
        <v>3970</v>
      </c>
      <c r="E195">
        <v>200</v>
      </c>
      <c r="F195" t="s">
        <v>49</v>
      </c>
      <c r="G195" t="s">
        <v>251</v>
      </c>
      <c r="H195">
        <v>126317</v>
      </c>
      <c r="I195">
        <f>VLOOKUP(D195,'自助-6.10'!D:E,2,FALSE)</f>
        <v>200</v>
      </c>
      <c r="J195">
        <f t="shared" si="6"/>
        <v>1</v>
      </c>
    </row>
    <row r="196" spans="1:10">
      <c r="A196" s="33">
        <v>42896.081990740742</v>
      </c>
      <c r="B196" t="s">
        <v>3971</v>
      </c>
      <c r="C196" t="s">
        <v>3972</v>
      </c>
      <c r="D196" t="s">
        <v>3973</v>
      </c>
      <c r="E196">
        <v>20</v>
      </c>
      <c r="F196" t="s">
        <v>49</v>
      </c>
      <c r="G196" t="s">
        <v>251</v>
      </c>
      <c r="H196">
        <v>126262</v>
      </c>
      <c r="I196">
        <f>VLOOKUP(D196,'自助-6.10'!D:E,2,FALSE)</f>
        <v>20</v>
      </c>
      <c r="J196">
        <f t="shared" si="6"/>
        <v>1</v>
      </c>
    </row>
    <row r="197" spans="1:10">
      <c r="A197" s="33">
        <v>42896.02652777778</v>
      </c>
      <c r="B197" t="s">
        <v>387</v>
      </c>
      <c r="C197" t="s">
        <v>388</v>
      </c>
      <c r="D197" t="s">
        <v>3974</v>
      </c>
      <c r="E197">
        <v>25</v>
      </c>
      <c r="F197" t="s">
        <v>49</v>
      </c>
      <c r="G197" t="s">
        <v>251</v>
      </c>
      <c r="H197">
        <v>126196</v>
      </c>
      <c r="I197">
        <f>VLOOKUP(D197,'自助-6.10'!D:E,2,FALSE)</f>
        <v>25</v>
      </c>
      <c r="J197">
        <f t="shared" si="6"/>
        <v>1</v>
      </c>
    </row>
    <row r="198" spans="1:10">
      <c r="A198" s="33">
        <v>42896.023414351854</v>
      </c>
      <c r="B198" t="s">
        <v>387</v>
      </c>
      <c r="C198" t="s">
        <v>388</v>
      </c>
      <c r="D198" t="s">
        <v>3975</v>
      </c>
      <c r="E198">
        <v>270</v>
      </c>
      <c r="F198" t="s">
        <v>49</v>
      </c>
      <c r="G198" t="s">
        <v>251</v>
      </c>
      <c r="H198">
        <v>126191</v>
      </c>
      <c r="I198">
        <f>VLOOKUP(D198,'自助-6.10'!D:E,2,FALSE)</f>
        <v>270</v>
      </c>
      <c r="J198">
        <f t="shared" si="6"/>
        <v>1</v>
      </c>
    </row>
  </sheetData>
  <sortState ref="A2:J198">
    <sortCondition descending="1" ref="J2:J198"/>
  </sortState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8"/>
  <sheetViews>
    <sheetView topLeftCell="C1" workbookViewId="0">
      <selection sqref="A1:E2"/>
    </sheetView>
  </sheetViews>
  <sheetFormatPr defaultRowHeight="13.5"/>
  <cols>
    <col min="1" max="1" width="21.625" bestFit="1" customWidth="1"/>
    <col min="13" max="13" width="18.375" bestFit="1" customWidth="1"/>
  </cols>
  <sheetData>
    <row r="1" spans="1:17">
      <c r="A1" s="33" t="s">
        <v>38</v>
      </c>
      <c r="B1" t="s">
        <v>39</v>
      </c>
      <c r="C1" t="s">
        <v>40</v>
      </c>
      <c r="D1" t="s">
        <v>45</v>
      </c>
      <c r="E1" t="s">
        <v>41</v>
      </c>
      <c r="F1" t="s">
        <v>42</v>
      </c>
      <c r="G1" t="s">
        <v>43</v>
      </c>
      <c r="H1" t="s">
        <v>44</v>
      </c>
      <c r="I1" t="s">
        <v>46</v>
      </c>
      <c r="J1" t="s">
        <v>47</v>
      </c>
      <c r="K1" t="s">
        <v>48</v>
      </c>
      <c r="L1" t="s">
        <v>93</v>
      </c>
      <c r="M1" t="s">
        <v>94</v>
      </c>
      <c r="N1" s="20" t="s">
        <v>96</v>
      </c>
      <c r="O1" s="20" t="s">
        <v>4919</v>
      </c>
      <c r="P1" s="20" t="s">
        <v>209</v>
      </c>
      <c r="Q1" s="20" t="s">
        <v>95</v>
      </c>
    </row>
    <row r="2" spans="1:17">
      <c r="A2" s="33">
        <v>42896.97247685185</v>
      </c>
      <c r="B2" t="s">
        <v>3455</v>
      </c>
      <c r="C2" t="s">
        <v>3456</v>
      </c>
      <c r="D2" t="s">
        <v>3457</v>
      </c>
      <c r="E2">
        <v>3000</v>
      </c>
      <c r="F2" t="s">
        <v>49</v>
      </c>
      <c r="G2" t="s">
        <v>49</v>
      </c>
      <c r="H2" t="s">
        <v>3976</v>
      </c>
      <c r="I2" t="s">
        <v>50</v>
      </c>
      <c r="J2" t="s">
        <v>50</v>
      </c>
      <c r="K2" t="s">
        <v>51</v>
      </c>
      <c r="L2" t="s">
        <v>3977</v>
      </c>
      <c r="M2" t="s">
        <v>3978</v>
      </c>
      <c r="N2">
        <f>VLOOKUP(D2,'HIS-6.10'!D:E,2,FALSE)</f>
        <v>3000</v>
      </c>
      <c r="O2">
        <f t="shared" ref="O2:O33" si="0">IF(E2=N2,1,0)</f>
        <v>1</v>
      </c>
      <c r="P2" t="e">
        <f>VLOOKUP(D2,'银行-6.10'!A:G,2,FALSE)</f>
        <v>#N/A</v>
      </c>
      <c r="Q2" t="e">
        <f t="shared" ref="Q2:Q33" si="1">IF(E2=P2,1,0)</f>
        <v>#N/A</v>
      </c>
    </row>
    <row r="3" spans="1:17">
      <c r="A3" s="33">
        <v>42896.908460648148</v>
      </c>
      <c r="B3" t="s">
        <v>3458</v>
      </c>
      <c r="C3" t="s">
        <v>3459</v>
      </c>
      <c r="D3" t="s">
        <v>3460</v>
      </c>
      <c r="E3">
        <v>300</v>
      </c>
      <c r="F3" t="s">
        <v>49</v>
      </c>
      <c r="G3" t="s">
        <v>49</v>
      </c>
      <c r="H3" t="s">
        <v>3979</v>
      </c>
      <c r="I3" t="s">
        <v>50</v>
      </c>
      <c r="J3" t="s">
        <v>50</v>
      </c>
      <c r="K3" t="s">
        <v>51</v>
      </c>
      <c r="L3" t="s">
        <v>3980</v>
      </c>
      <c r="M3" t="s">
        <v>3981</v>
      </c>
      <c r="N3">
        <f>VLOOKUP(D3,'HIS-6.10'!D:E,2,FALSE)</f>
        <v>300</v>
      </c>
      <c r="O3">
        <f t="shared" si="0"/>
        <v>1</v>
      </c>
      <c r="P3">
        <f>VLOOKUP(D3,'银行-6.10'!A:G,2,FALSE)</f>
        <v>42896</v>
      </c>
      <c r="Q3">
        <f t="shared" si="1"/>
        <v>0</v>
      </c>
    </row>
    <row r="4" spans="1:17">
      <c r="A4" s="33">
        <v>42896.867372685185</v>
      </c>
      <c r="B4" t="s">
        <v>3461</v>
      </c>
      <c r="C4" t="s">
        <v>3462</v>
      </c>
      <c r="D4" t="s">
        <v>3463</v>
      </c>
      <c r="E4">
        <v>4499</v>
      </c>
      <c r="F4" t="s">
        <v>49</v>
      </c>
      <c r="G4" t="s">
        <v>49</v>
      </c>
      <c r="H4" t="s">
        <v>3982</v>
      </c>
      <c r="I4" t="s">
        <v>50</v>
      </c>
      <c r="J4" t="s">
        <v>50</v>
      </c>
      <c r="K4" t="s">
        <v>51</v>
      </c>
      <c r="L4" t="s">
        <v>3983</v>
      </c>
      <c r="M4" t="s">
        <v>3984</v>
      </c>
      <c r="N4">
        <f>VLOOKUP(D4,'HIS-6.10'!D:E,2,FALSE)</f>
        <v>4499</v>
      </c>
      <c r="O4">
        <f t="shared" si="0"/>
        <v>1</v>
      </c>
      <c r="P4">
        <f>VLOOKUP(D4,'银行-6.10'!A:G,2,FALSE)</f>
        <v>42896</v>
      </c>
      <c r="Q4">
        <f t="shared" si="1"/>
        <v>0</v>
      </c>
    </row>
    <row r="5" spans="1:17">
      <c r="A5" s="33">
        <v>42896.782222222224</v>
      </c>
      <c r="B5" t="s">
        <v>3464</v>
      </c>
      <c r="C5" t="s">
        <v>3465</v>
      </c>
      <c r="D5" t="s">
        <v>3466</v>
      </c>
      <c r="E5">
        <v>4000</v>
      </c>
      <c r="F5" t="s">
        <v>49</v>
      </c>
      <c r="G5" t="s">
        <v>49</v>
      </c>
      <c r="H5" t="s">
        <v>3985</v>
      </c>
      <c r="I5" t="s">
        <v>50</v>
      </c>
      <c r="J5" t="s">
        <v>50</v>
      </c>
      <c r="K5" t="s">
        <v>51</v>
      </c>
      <c r="L5" t="s">
        <v>3986</v>
      </c>
      <c r="M5" t="s">
        <v>3987</v>
      </c>
      <c r="N5">
        <f>VLOOKUP(D5,'HIS-6.10'!D:E,2,FALSE)</f>
        <v>4000</v>
      </c>
      <c r="O5">
        <f t="shared" si="0"/>
        <v>1</v>
      </c>
      <c r="P5">
        <f>VLOOKUP(D5,'银行-6.10'!A:G,2,FALSE)</f>
        <v>42896</v>
      </c>
      <c r="Q5">
        <f t="shared" si="1"/>
        <v>0</v>
      </c>
    </row>
    <row r="6" spans="1:17">
      <c r="A6" s="33">
        <v>42896.716666666667</v>
      </c>
      <c r="B6" t="s">
        <v>3467</v>
      </c>
      <c r="C6" t="s">
        <v>3468</v>
      </c>
      <c r="D6" t="s">
        <v>3469</v>
      </c>
      <c r="E6">
        <v>100</v>
      </c>
      <c r="F6" t="s">
        <v>49</v>
      </c>
      <c r="G6" t="s">
        <v>49</v>
      </c>
      <c r="H6" t="s">
        <v>3988</v>
      </c>
      <c r="I6" t="s">
        <v>50</v>
      </c>
      <c r="J6" t="s">
        <v>50</v>
      </c>
      <c r="K6" t="s">
        <v>51</v>
      </c>
      <c r="L6" t="s">
        <v>3989</v>
      </c>
      <c r="M6" t="s">
        <v>3990</v>
      </c>
      <c r="N6">
        <f>VLOOKUP(D6,'HIS-6.10'!D:E,2,FALSE)</f>
        <v>100</v>
      </c>
      <c r="O6">
        <f t="shared" si="0"/>
        <v>1</v>
      </c>
      <c r="P6">
        <f>VLOOKUP(D6,'银行-6.10'!A:G,2,FALSE)</f>
        <v>42896</v>
      </c>
      <c r="Q6">
        <f t="shared" si="1"/>
        <v>0</v>
      </c>
    </row>
    <row r="7" spans="1:17">
      <c r="A7" s="33">
        <v>42896.714780092596</v>
      </c>
      <c r="B7" t="s">
        <v>3470</v>
      </c>
      <c r="C7" t="s">
        <v>3471</v>
      </c>
      <c r="D7" t="s">
        <v>3472</v>
      </c>
      <c r="E7">
        <v>50</v>
      </c>
      <c r="F7" t="s">
        <v>49</v>
      </c>
      <c r="G7" t="s">
        <v>49</v>
      </c>
      <c r="H7" t="s">
        <v>3991</v>
      </c>
      <c r="I7" t="s">
        <v>50</v>
      </c>
      <c r="J7" t="s">
        <v>50</v>
      </c>
      <c r="K7" t="s">
        <v>51</v>
      </c>
      <c r="L7" t="s">
        <v>3992</v>
      </c>
      <c r="M7" t="s">
        <v>3993</v>
      </c>
      <c r="N7">
        <f>VLOOKUP(D7,'HIS-6.10'!D:E,2,FALSE)</f>
        <v>50</v>
      </c>
      <c r="O7">
        <f t="shared" si="0"/>
        <v>1</v>
      </c>
      <c r="P7">
        <f>VLOOKUP(D7,'银行-6.10'!A:G,2,FALSE)</f>
        <v>42896</v>
      </c>
      <c r="Q7">
        <f t="shared" si="1"/>
        <v>0</v>
      </c>
    </row>
    <row r="8" spans="1:17">
      <c r="A8" s="33">
        <v>42896.714259259257</v>
      </c>
      <c r="B8" t="s">
        <v>3473</v>
      </c>
      <c r="C8" t="s">
        <v>3474</v>
      </c>
      <c r="D8" t="s">
        <v>3475</v>
      </c>
      <c r="E8">
        <v>300</v>
      </c>
      <c r="F8" t="s">
        <v>49</v>
      </c>
      <c r="G8" t="s">
        <v>49</v>
      </c>
      <c r="H8" t="s">
        <v>3994</v>
      </c>
      <c r="I8" t="s">
        <v>50</v>
      </c>
      <c r="J8" t="s">
        <v>50</v>
      </c>
      <c r="K8" t="s">
        <v>51</v>
      </c>
      <c r="L8" t="s">
        <v>3995</v>
      </c>
      <c r="M8" t="s">
        <v>3996</v>
      </c>
      <c r="N8">
        <f>VLOOKUP(D8,'HIS-6.10'!D:E,2,FALSE)</f>
        <v>300</v>
      </c>
      <c r="O8">
        <f t="shared" si="0"/>
        <v>1</v>
      </c>
      <c r="P8">
        <f>VLOOKUP(D8,'银行-6.10'!A:G,2,FALSE)</f>
        <v>42896</v>
      </c>
      <c r="Q8">
        <f t="shared" si="1"/>
        <v>0</v>
      </c>
    </row>
    <row r="9" spans="1:17">
      <c r="A9" s="33">
        <v>42896.710196759261</v>
      </c>
      <c r="B9" t="s">
        <v>3476</v>
      </c>
      <c r="C9" t="s">
        <v>3477</v>
      </c>
      <c r="D9" t="s">
        <v>3478</v>
      </c>
      <c r="E9">
        <v>662</v>
      </c>
      <c r="F9" t="s">
        <v>49</v>
      </c>
      <c r="G9" t="s">
        <v>49</v>
      </c>
      <c r="H9" t="s">
        <v>3997</v>
      </c>
      <c r="I9" t="s">
        <v>50</v>
      </c>
      <c r="J9" t="s">
        <v>50</v>
      </c>
      <c r="K9" t="s">
        <v>51</v>
      </c>
      <c r="L9" t="s">
        <v>3998</v>
      </c>
      <c r="M9" t="s">
        <v>3999</v>
      </c>
      <c r="N9">
        <f>VLOOKUP(D9,'HIS-6.10'!D:E,2,FALSE)</f>
        <v>662</v>
      </c>
      <c r="O9">
        <f t="shared" si="0"/>
        <v>1</v>
      </c>
      <c r="P9">
        <f>VLOOKUP(D9,'银行-6.10'!A:G,2,FALSE)</f>
        <v>42896</v>
      </c>
      <c r="Q9">
        <f t="shared" si="1"/>
        <v>0</v>
      </c>
    </row>
    <row r="10" spans="1:17">
      <c r="A10" s="33">
        <v>42896.706909722219</v>
      </c>
      <c r="B10" t="s">
        <v>3479</v>
      </c>
      <c r="C10" t="s">
        <v>3480</v>
      </c>
      <c r="D10" t="s">
        <v>3481</v>
      </c>
      <c r="E10">
        <v>223</v>
      </c>
      <c r="F10" t="s">
        <v>49</v>
      </c>
      <c r="G10" t="s">
        <v>49</v>
      </c>
      <c r="H10" t="s">
        <v>4000</v>
      </c>
      <c r="I10" t="s">
        <v>50</v>
      </c>
      <c r="J10" t="s">
        <v>50</v>
      </c>
      <c r="K10" t="s">
        <v>51</v>
      </c>
      <c r="L10" t="s">
        <v>4001</v>
      </c>
      <c r="M10" t="s">
        <v>4002</v>
      </c>
      <c r="N10">
        <f>VLOOKUP(D10,'HIS-6.10'!D:E,2,FALSE)</f>
        <v>223</v>
      </c>
      <c r="O10">
        <f t="shared" si="0"/>
        <v>1</v>
      </c>
      <c r="P10">
        <f>VLOOKUP(D10,'银行-6.10'!A:G,2,FALSE)</f>
        <v>42896</v>
      </c>
      <c r="Q10">
        <f t="shared" si="1"/>
        <v>0</v>
      </c>
    </row>
    <row r="11" spans="1:17">
      <c r="A11" s="33">
        <v>42896.706226851849</v>
      </c>
      <c r="B11" t="s">
        <v>3482</v>
      </c>
      <c r="C11" t="s">
        <v>3483</v>
      </c>
      <c r="D11" t="s">
        <v>3484</v>
      </c>
      <c r="E11">
        <v>300</v>
      </c>
      <c r="F11" t="s">
        <v>49</v>
      </c>
      <c r="G11" t="s">
        <v>49</v>
      </c>
      <c r="H11" t="s">
        <v>4003</v>
      </c>
      <c r="I11" t="s">
        <v>50</v>
      </c>
      <c r="J11" t="s">
        <v>50</v>
      </c>
      <c r="K11" t="s">
        <v>51</v>
      </c>
      <c r="L11" t="s">
        <v>4004</v>
      </c>
      <c r="M11" t="s">
        <v>4005</v>
      </c>
      <c r="N11">
        <f>VLOOKUP(D11,'HIS-6.10'!D:E,2,FALSE)</f>
        <v>300</v>
      </c>
      <c r="O11">
        <f t="shared" si="0"/>
        <v>1</v>
      </c>
      <c r="P11">
        <f>VLOOKUP(D11,'银行-6.10'!A:G,2,FALSE)</f>
        <v>42896</v>
      </c>
      <c r="Q11">
        <f t="shared" si="1"/>
        <v>0</v>
      </c>
    </row>
    <row r="12" spans="1:17">
      <c r="A12" s="33">
        <v>42896.704791666663</v>
      </c>
      <c r="B12" t="s">
        <v>3485</v>
      </c>
      <c r="C12" t="s">
        <v>3486</v>
      </c>
      <c r="D12" t="s">
        <v>3487</v>
      </c>
      <c r="E12">
        <v>400</v>
      </c>
      <c r="F12" t="s">
        <v>49</v>
      </c>
      <c r="G12" t="s">
        <v>49</v>
      </c>
      <c r="H12" t="s">
        <v>4006</v>
      </c>
      <c r="I12" t="s">
        <v>50</v>
      </c>
      <c r="J12" t="s">
        <v>50</v>
      </c>
      <c r="K12" t="s">
        <v>51</v>
      </c>
      <c r="L12" t="s">
        <v>4007</v>
      </c>
      <c r="M12" t="s">
        <v>4008</v>
      </c>
      <c r="N12">
        <f>VLOOKUP(D12,'HIS-6.10'!D:E,2,FALSE)</f>
        <v>400</v>
      </c>
      <c r="O12">
        <f t="shared" si="0"/>
        <v>1</v>
      </c>
      <c r="P12">
        <f>VLOOKUP(D12,'银行-6.10'!A:G,2,FALSE)</f>
        <v>42896</v>
      </c>
      <c r="Q12">
        <f t="shared" si="1"/>
        <v>0</v>
      </c>
    </row>
    <row r="13" spans="1:17">
      <c r="A13" s="33">
        <v>42896.701851851853</v>
      </c>
      <c r="B13" t="s">
        <v>3485</v>
      </c>
      <c r="C13" t="s">
        <v>3486</v>
      </c>
      <c r="D13" t="s">
        <v>3488</v>
      </c>
      <c r="E13">
        <v>300</v>
      </c>
      <c r="F13" t="s">
        <v>49</v>
      </c>
      <c r="G13" t="s">
        <v>49</v>
      </c>
      <c r="H13" t="s">
        <v>4009</v>
      </c>
      <c r="I13" t="s">
        <v>50</v>
      </c>
      <c r="J13" t="s">
        <v>50</v>
      </c>
      <c r="K13" t="s">
        <v>51</v>
      </c>
      <c r="L13" t="s">
        <v>4010</v>
      </c>
      <c r="M13" t="s">
        <v>4011</v>
      </c>
      <c r="N13">
        <f>VLOOKUP(D13,'HIS-6.10'!D:E,2,FALSE)</f>
        <v>300</v>
      </c>
      <c r="O13">
        <f t="shared" si="0"/>
        <v>1</v>
      </c>
      <c r="P13">
        <f>VLOOKUP(D13,'银行-6.10'!A:G,2,FALSE)</f>
        <v>42896</v>
      </c>
      <c r="Q13">
        <f t="shared" si="1"/>
        <v>0</v>
      </c>
    </row>
    <row r="14" spans="1:17">
      <c r="A14" s="33">
        <v>42896.69940972222</v>
      </c>
      <c r="B14" t="s">
        <v>3489</v>
      </c>
      <c r="C14" t="s">
        <v>3490</v>
      </c>
      <c r="D14" t="s">
        <v>3491</v>
      </c>
      <c r="E14">
        <v>400</v>
      </c>
      <c r="F14" t="s">
        <v>49</v>
      </c>
      <c r="G14" t="s">
        <v>49</v>
      </c>
      <c r="H14" t="s">
        <v>4012</v>
      </c>
      <c r="I14" t="s">
        <v>50</v>
      </c>
      <c r="J14" t="s">
        <v>50</v>
      </c>
      <c r="K14" t="s">
        <v>51</v>
      </c>
      <c r="L14" t="s">
        <v>4013</v>
      </c>
      <c r="M14" t="s">
        <v>4014</v>
      </c>
      <c r="N14">
        <f>VLOOKUP(D14,'HIS-6.10'!D:E,2,FALSE)</f>
        <v>400</v>
      </c>
      <c r="O14">
        <f t="shared" si="0"/>
        <v>1</v>
      </c>
      <c r="P14">
        <f>VLOOKUP(D14,'银行-6.10'!A:G,2,FALSE)</f>
        <v>42896</v>
      </c>
      <c r="Q14">
        <f t="shared" si="1"/>
        <v>0</v>
      </c>
    </row>
    <row r="15" spans="1:17">
      <c r="A15" s="33">
        <v>42896.695520833331</v>
      </c>
      <c r="B15" t="s">
        <v>3492</v>
      </c>
      <c r="C15" t="s">
        <v>3490</v>
      </c>
      <c r="D15" t="s">
        <v>3493</v>
      </c>
      <c r="E15">
        <v>14</v>
      </c>
      <c r="F15" t="s">
        <v>49</v>
      </c>
      <c r="G15" t="s">
        <v>49</v>
      </c>
      <c r="H15" t="s">
        <v>4015</v>
      </c>
      <c r="I15" t="s">
        <v>50</v>
      </c>
      <c r="J15" t="s">
        <v>50</v>
      </c>
      <c r="K15" t="s">
        <v>51</v>
      </c>
      <c r="L15" t="s">
        <v>4016</v>
      </c>
      <c r="M15" t="s">
        <v>4017</v>
      </c>
      <c r="N15">
        <f>VLOOKUP(D15,'HIS-6.10'!D:E,2,FALSE)</f>
        <v>14</v>
      </c>
      <c r="O15">
        <f t="shared" si="0"/>
        <v>1</v>
      </c>
      <c r="P15">
        <f>VLOOKUP(D15,'银行-6.10'!A:G,2,FALSE)</f>
        <v>42896</v>
      </c>
      <c r="Q15">
        <f t="shared" si="1"/>
        <v>0</v>
      </c>
    </row>
    <row r="16" spans="1:17">
      <c r="A16" s="33">
        <v>42896.693888888891</v>
      </c>
      <c r="B16" t="s">
        <v>3492</v>
      </c>
      <c r="C16" t="s">
        <v>3490</v>
      </c>
      <c r="D16" t="s">
        <v>3494</v>
      </c>
      <c r="E16">
        <v>144</v>
      </c>
      <c r="F16" t="s">
        <v>49</v>
      </c>
      <c r="G16" t="s">
        <v>49</v>
      </c>
      <c r="H16" t="s">
        <v>4018</v>
      </c>
      <c r="I16" t="s">
        <v>50</v>
      </c>
      <c r="J16" t="s">
        <v>50</v>
      </c>
      <c r="K16" t="s">
        <v>51</v>
      </c>
      <c r="L16" t="s">
        <v>4019</v>
      </c>
      <c r="M16" t="s">
        <v>4020</v>
      </c>
      <c r="N16">
        <f>VLOOKUP(D16,'HIS-6.10'!D:E,2,FALSE)</f>
        <v>144</v>
      </c>
      <c r="O16">
        <f t="shared" si="0"/>
        <v>1</v>
      </c>
      <c r="P16">
        <f>VLOOKUP(D16,'银行-6.10'!A:G,2,FALSE)</f>
        <v>42896</v>
      </c>
      <c r="Q16">
        <f t="shared" si="1"/>
        <v>0</v>
      </c>
    </row>
    <row r="17" spans="1:17">
      <c r="A17" s="33">
        <v>42896.687488425923</v>
      </c>
      <c r="B17" t="s">
        <v>746</v>
      </c>
      <c r="C17" t="s">
        <v>747</v>
      </c>
      <c r="D17" t="s">
        <v>3495</v>
      </c>
      <c r="E17">
        <v>1200</v>
      </c>
      <c r="F17" t="s">
        <v>49</v>
      </c>
      <c r="G17" t="s">
        <v>49</v>
      </c>
      <c r="H17" t="s">
        <v>4021</v>
      </c>
      <c r="I17" t="s">
        <v>50</v>
      </c>
      <c r="J17" t="s">
        <v>50</v>
      </c>
      <c r="K17" t="s">
        <v>51</v>
      </c>
      <c r="L17" t="s">
        <v>4022</v>
      </c>
      <c r="M17" t="s">
        <v>4023</v>
      </c>
      <c r="N17">
        <f>VLOOKUP(D17,'HIS-6.10'!D:E,2,FALSE)</f>
        <v>1200</v>
      </c>
      <c r="O17">
        <f t="shared" si="0"/>
        <v>1</v>
      </c>
      <c r="P17">
        <f>VLOOKUP(D17,'银行-6.10'!A:G,2,FALSE)</f>
        <v>42896</v>
      </c>
      <c r="Q17">
        <f t="shared" si="1"/>
        <v>0</v>
      </c>
    </row>
    <row r="18" spans="1:17">
      <c r="A18" s="33">
        <v>42896.687291666669</v>
      </c>
      <c r="B18" t="s">
        <v>3496</v>
      </c>
      <c r="C18" t="s">
        <v>3497</v>
      </c>
      <c r="D18" t="s">
        <v>3498</v>
      </c>
      <c r="E18">
        <v>600</v>
      </c>
      <c r="F18" t="s">
        <v>49</v>
      </c>
      <c r="G18" t="s">
        <v>49</v>
      </c>
      <c r="H18" t="s">
        <v>4024</v>
      </c>
      <c r="I18" t="s">
        <v>50</v>
      </c>
      <c r="J18" t="s">
        <v>50</v>
      </c>
      <c r="K18" t="s">
        <v>51</v>
      </c>
      <c r="L18" t="s">
        <v>4025</v>
      </c>
      <c r="M18" t="s">
        <v>4026</v>
      </c>
      <c r="N18">
        <f>VLOOKUP(D18,'HIS-6.10'!D:E,2,FALSE)</f>
        <v>600</v>
      </c>
      <c r="O18">
        <f t="shared" si="0"/>
        <v>1</v>
      </c>
      <c r="P18">
        <f>VLOOKUP(D18,'银行-6.10'!A:G,2,FALSE)</f>
        <v>42896</v>
      </c>
      <c r="Q18">
        <f t="shared" si="1"/>
        <v>0</v>
      </c>
    </row>
    <row r="19" spans="1:17">
      <c r="A19" s="33">
        <v>42896.685856481483</v>
      </c>
      <c r="B19" t="s">
        <v>737</v>
      </c>
      <c r="C19" t="s">
        <v>738</v>
      </c>
      <c r="D19" t="s">
        <v>3499</v>
      </c>
      <c r="E19">
        <v>1000</v>
      </c>
      <c r="F19" t="s">
        <v>49</v>
      </c>
      <c r="G19" t="s">
        <v>49</v>
      </c>
      <c r="H19" t="s">
        <v>4027</v>
      </c>
      <c r="I19" t="s">
        <v>50</v>
      </c>
      <c r="J19" t="s">
        <v>50</v>
      </c>
      <c r="K19" t="s">
        <v>51</v>
      </c>
      <c r="L19" t="s">
        <v>4028</v>
      </c>
      <c r="M19" t="s">
        <v>4029</v>
      </c>
      <c r="N19">
        <f>VLOOKUP(D19,'HIS-6.10'!D:E,2,FALSE)</f>
        <v>1000</v>
      </c>
      <c r="O19">
        <f t="shared" si="0"/>
        <v>1</v>
      </c>
      <c r="P19">
        <f>VLOOKUP(D19,'银行-6.10'!A:G,2,FALSE)</f>
        <v>42896</v>
      </c>
      <c r="Q19">
        <f t="shared" si="1"/>
        <v>0</v>
      </c>
    </row>
    <row r="20" spans="1:17">
      <c r="A20" s="33">
        <v>42896.678263888891</v>
      </c>
      <c r="B20" t="s">
        <v>3500</v>
      </c>
      <c r="C20" t="s">
        <v>3501</v>
      </c>
      <c r="D20" t="s">
        <v>3502</v>
      </c>
      <c r="E20">
        <v>145</v>
      </c>
      <c r="F20" t="s">
        <v>49</v>
      </c>
      <c r="G20" t="s">
        <v>49</v>
      </c>
      <c r="H20" t="s">
        <v>4030</v>
      </c>
      <c r="I20" t="s">
        <v>50</v>
      </c>
      <c r="J20" t="s">
        <v>50</v>
      </c>
      <c r="K20" t="s">
        <v>51</v>
      </c>
      <c r="L20" t="s">
        <v>4031</v>
      </c>
      <c r="M20" t="s">
        <v>4032</v>
      </c>
      <c r="N20">
        <f>VLOOKUP(D20,'HIS-6.10'!D:E,2,FALSE)</f>
        <v>145</v>
      </c>
      <c r="O20">
        <f t="shared" si="0"/>
        <v>1</v>
      </c>
      <c r="P20">
        <f>VLOOKUP(D20,'银行-6.10'!A:G,2,FALSE)</f>
        <v>42896</v>
      </c>
      <c r="Q20">
        <f t="shared" si="1"/>
        <v>0</v>
      </c>
    </row>
    <row r="21" spans="1:17">
      <c r="A21" s="33">
        <v>42896.665902777779</v>
      </c>
      <c r="B21" t="s">
        <v>3503</v>
      </c>
      <c r="C21" t="s">
        <v>3504</v>
      </c>
      <c r="D21" t="s">
        <v>3505</v>
      </c>
      <c r="E21">
        <v>3000</v>
      </c>
      <c r="F21" t="s">
        <v>49</v>
      </c>
      <c r="G21" t="s">
        <v>49</v>
      </c>
      <c r="H21" t="s">
        <v>4033</v>
      </c>
      <c r="I21" t="s">
        <v>50</v>
      </c>
      <c r="J21" t="s">
        <v>50</v>
      </c>
      <c r="K21" t="s">
        <v>51</v>
      </c>
      <c r="L21" t="s">
        <v>4034</v>
      </c>
      <c r="M21" t="s">
        <v>4035</v>
      </c>
      <c r="N21">
        <f>VLOOKUP(D21,'HIS-6.10'!D:E,2,FALSE)</f>
        <v>3000</v>
      </c>
      <c r="O21">
        <f t="shared" si="0"/>
        <v>1</v>
      </c>
      <c r="P21">
        <f>VLOOKUP(D21,'银行-6.10'!A:G,2,FALSE)</f>
        <v>42896</v>
      </c>
      <c r="Q21">
        <f t="shared" si="1"/>
        <v>0</v>
      </c>
    </row>
    <row r="22" spans="1:17">
      <c r="A22" s="33">
        <v>42896.664837962962</v>
      </c>
      <c r="B22" t="s">
        <v>3506</v>
      </c>
      <c r="C22" t="s">
        <v>3507</v>
      </c>
      <c r="D22" t="s">
        <v>3508</v>
      </c>
      <c r="E22">
        <v>891</v>
      </c>
      <c r="F22" t="s">
        <v>49</v>
      </c>
      <c r="G22" t="s">
        <v>49</v>
      </c>
      <c r="H22" t="s">
        <v>330</v>
      </c>
      <c r="I22" t="s">
        <v>50</v>
      </c>
      <c r="J22" t="s">
        <v>50</v>
      </c>
      <c r="K22" t="s">
        <v>51</v>
      </c>
      <c r="L22" t="s">
        <v>4036</v>
      </c>
      <c r="M22" t="s">
        <v>4037</v>
      </c>
      <c r="N22">
        <f>VLOOKUP(D22,'HIS-6.10'!D:E,2,FALSE)</f>
        <v>891</v>
      </c>
      <c r="O22">
        <f t="shared" si="0"/>
        <v>1</v>
      </c>
      <c r="P22">
        <f>VLOOKUP(D22,'银行-6.10'!A:G,2,FALSE)</f>
        <v>42896</v>
      </c>
      <c r="Q22">
        <f t="shared" si="1"/>
        <v>0</v>
      </c>
    </row>
    <row r="23" spans="1:17">
      <c r="A23" s="33">
        <v>42896.661180555559</v>
      </c>
      <c r="B23" t="s">
        <v>3509</v>
      </c>
      <c r="C23" t="s">
        <v>3510</v>
      </c>
      <c r="D23" t="s">
        <v>3511</v>
      </c>
      <c r="E23">
        <v>200</v>
      </c>
      <c r="F23" t="s">
        <v>49</v>
      </c>
      <c r="G23" t="s">
        <v>49</v>
      </c>
      <c r="H23" t="s">
        <v>4038</v>
      </c>
      <c r="I23" t="s">
        <v>50</v>
      </c>
      <c r="J23" t="s">
        <v>50</v>
      </c>
      <c r="K23" t="s">
        <v>51</v>
      </c>
      <c r="L23" t="s">
        <v>4039</v>
      </c>
      <c r="M23" t="s">
        <v>4040</v>
      </c>
      <c r="N23">
        <f>VLOOKUP(D23,'HIS-6.10'!D:E,2,FALSE)</f>
        <v>200</v>
      </c>
      <c r="O23">
        <f t="shared" si="0"/>
        <v>1</v>
      </c>
      <c r="P23">
        <f>VLOOKUP(D23,'银行-6.10'!A:G,2,FALSE)</f>
        <v>42896</v>
      </c>
      <c r="Q23">
        <f t="shared" si="1"/>
        <v>0</v>
      </c>
    </row>
    <row r="24" spans="1:17">
      <c r="A24" s="33">
        <v>42896.659409722219</v>
      </c>
      <c r="B24" t="s">
        <v>3512</v>
      </c>
      <c r="C24" t="s">
        <v>3513</v>
      </c>
      <c r="D24" t="s">
        <v>3514</v>
      </c>
      <c r="E24">
        <v>260</v>
      </c>
      <c r="F24" t="s">
        <v>49</v>
      </c>
      <c r="G24" t="s">
        <v>49</v>
      </c>
      <c r="H24" t="s">
        <v>4041</v>
      </c>
      <c r="I24" t="s">
        <v>50</v>
      </c>
      <c r="J24" t="s">
        <v>50</v>
      </c>
      <c r="K24" t="s">
        <v>51</v>
      </c>
      <c r="L24" t="s">
        <v>4042</v>
      </c>
      <c r="M24" t="s">
        <v>4043</v>
      </c>
      <c r="N24">
        <f>VLOOKUP(D24,'HIS-6.10'!D:E,2,FALSE)</f>
        <v>260</v>
      </c>
      <c r="O24">
        <f t="shared" si="0"/>
        <v>1</v>
      </c>
      <c r="P24">
        <f>VLOOKUP(D24,'银行-6.10'!A:G,2,FALSE)</f>
        <v>42896</v>
      </c>
      <c r="Q24">
        <f t="shared" si="1"/>
        <v>0</v>
      </c>
    </row>
    <row r="25" spans="1:17">
      <c r="A25" s="33">
        <v>42896.657592592594</v>
      </c>
      <c r="B25" t="s">
        <v>3515</v>
      </c>
      <c r="C25" t="s">
        <v>3516</v>
      </c>
      <c r="D25" t="s">
        <v>3517</v>
      </c>
      <c r="E25">
        <v>1000</v>
      </c>
      <c r="F25" t="s">
        <v>49</v>
      </c>
      <c r="G25" t="s">
        <v>49</v>
      </c>
      <c r="H25" t="s">
        <v>4044</v>
      </c>
      <c r="I25" t="s">
        <v>50</v>
      </c>
      <c r="J25" t="s">
        <v>50</v>
      </c>
      <c r="K25" t="s">
        <v>51</v>
      </c>
      <c r="L25" t="s">
        <v>4045</v>
      </c>
      <c r="M25" t="s">
        <v>4046</v>
      </c>
      <c r="N25">
        <f>VLOOKUP(D25,'HIS-6.10'!D:E,2,FALSE)</f>
        <v>1000</v>
      </c>
      <c r="O25">
        <f t="shared" si="0"/>
        <v>1</v>
      </c>
      <c r="P25">
        <f>VLOOKUP(D25,'银行-6.10'!A:G,2,FALSE)</f>
        <v>42896</v>
      </c>
      <c r="Q25">
        <f t="shared" si="1"/>
        <v>0</v>
      </c>
    </row>
    <row r="26" spans="1:17">
      <c r="A26" s="33">
        <v>42896.650636574072</v>
      </c>
      <c r="B26" t="s">
        <v>3518</v>
      </c>
      <c r="C26" t="s">
        <v>3519</v>
      </c>
      <c r="D26" t="s">
        <v>3520</v>
      </c>
      <c r="E26">
        <v>600</v>
      </c>
      <c r="F26" t="s">
        <v>49</v>
      </c>
      <c r="G26" t="s">
        <v>49</v>
      </c>
      <c r="H26" t="s">
        <v>4047</v>
      </c>
      <c r="I26" t="s">
        <v>50</v>
      </c>
      <c r="J26" t="s">
        <v>50</v>
      </c>
      <c r="K26" t="s">
        <v>51</v>
      </c>
      <c r="L26" t="s">
        <v>4048</v>
      </c>
      <c r="M26" t="s">
        <v>4049</v>
      </c>
      <c r="N26">
        <f>VLOOKUP(D26,'HIS-6.10'!D:E,2,FALSE)</f>
        <v>600</v>
      </c>
      <c r="O26">
        <f t="shared" si="0"/>
        <v>1</v>
      </c>
      <c r="P26">
        <f>VLOOKUP(D26,'银行-6.10'!A:G,2,FALSE)</f>
        <v>42896</v>
      </c>
      <c r="Q26">
        <f t="shared" si="1"/>
        <v>0</v>
      </c>
    </row>
    <row r="27" spans="1:17">
      <c r="A27" s="33">
        <v>42896.650439814817</v>
      </c>
      <c r="B27" t="s">
        <v>3521</v>
      </c>
      <c r="C27" t="s">
        <v>315</v>
      </c>
      <c r="D27" t="s">
        <v>3522</v>
      </c>
      <c r="E27">
        <v>100</v>
      </c>
      <c r="F27" t="s">
        <v>49</v>
      </c>
      <c r="G27" t="s">
        <v>49</v>
      </c>
      <c r="H27" t="s">
        <v>4050</v>
      </c>
      <c r="I27" t="s">
        <v>50</v>
      </c>
      <c r="J27" t="s">
        <v>50</v>
      </c>
      <c r="K27" t="s">
        <v>51</v>
      </c>
      <c r="L27" t="s">
        <v>4051</v>
      </c>
      <c r="M27" t="s">
        <v>4052</v>
      </c>
      <c r="N27">
        <f>VLOOKUP(D27,'HIS-6.10'!D:E,2,FALSE)</f>
        <v>100</v>
      </c>
      <c r="O27">
        <f t="shared" si="0"/>
        <v>1</v>
      </c>
      <c r="P27">
        <f>VLOOKUP(D27,'银行-6.10'!A:G,2,FALSE)</f>
        <v>42896</v>
      </c>
      <c r="Q27">
        <f t="shared" si="1"/>
        <v>0</v>
      </c>
    </row>
    <row r="28" spans="1:17">
      <c r="A28" s="33">
        <v>42896.648287037038</v>
      </c>
      <c r="B28" t="s">
        <v>3523</v>
      </c>
      <c r="C28" t="s">
        <v>3524</v>
      </c>
      <c r="D28" t="s">
        <v>3525</v>
      </c>
      <c r="E28">
        <v>1000</v>
      </c>
      <c r="F28" t="s">
        <v>49</v>
      </c>
      <c r="G28" t="s">
        <v>49</v>
      </c>
      <c r="H28" t="s">
        <v>4053</v>
      </c>
      <c r="I28" t="s">
        <v>50</v>
      </c>
      <c r="J28" t="s">
        <v>50</v>
      </c>
      <c r="K28" t="s">
        <v>51</v>
      </c>
      <c r="L28" t="s">
        <v>4054</v>
      </c>
      <c r="M28" t="s">
        <v>4055</v>
      </c>
      <c r="N28">
        <f>VLOOKUP(D28,'HIS-6.10'!D:E,2,FALSE)</f>
        <v>1000</v>
      </c>
      <c r="O28">
        <f t="shared" si="0"/>
        <v>1</v>
      </c>
      <c r="P28">
        <f>VLOOKUP(D28,'银行-6.10'!A:G,2,FALSE)</f>
        <v>42896</v>
      </c>
      <c r="Q28">
        <f t="shared" si="1"/>
        <v>0</v>
      </c>
    </row>
    <row r="29" spans="1:17">
      <c r="A29" s="33">
        <v>42896.641655092593</v>
      </c>
      <c r="B29" t="s">
        <v>3526</v>
      </c>
      <c r="C29" t="s">
        <v>3527</v>
      </c>
      <c r="D29" t="s">
        <v>3528</v>
      </c>
      <c r="E29">
        <v>50</v>
      </c>
      <c r="F29" t="s">
        <v>49</v>
      </c>
      <c r="G29" t="s">
        <v>49</v>
      </c>
      <c r="H29" t="s">
        <v>4056</v>
      </c>
      <c r="I29" t="s">
        <v>50</v>
      </c>
      <c r="J29" t="s">
        <v>50</v>
      </c>
      <c r="K29" t="s">
        <v>51</v>
      </c>
      <c r="L29" t="s">
        <v>4057</v>
      </c>
      <c r="M29" t="s">
        <v>4058</v>
      </c>
      <c r="N29">
        <f>VLOOKUP(D29,'HIS-6.10'!D:E,2,FALSE)</f>
        <v>50</v>
      </c>
      <c r="O29">
        <f t="shared" si="0"/>
        <v>1</v>
      </c>
      <c r="P29">
        <f>VLOOKUP(D29,'银行-6.10'!A:G,2,FALSE)</f>
        <v>42896</v>
      </c>
      <c r="Q29">
        <f t="shared" si="1"/>
        <v>0</v>
      </c>
    </row>
    <row r="30" spans="1:17">
      <c r="A30" s="33">
        <v>42896.635868055557</v>
      </c>
      <c r="B30" t="s">
        <v>3529</v>
      </c>
      <c r="C30" t="s">
        <v>3530</v>
      </c>
      <c r="D30" t="s">
        <v>3531</v>
      </c>
      <c r="E30">
        <v>11</v>
      </c>
      <c r="F30" t="s">
        <v>49</v>
      </c>
      <c r="G30" t="s">
        <v>49</v>
      </c>
      <c r="H30" t="s">
        <v>4059</v>
      </c>
      <c r="I30" t="s">
        <v>50</v>
      </c>
      <c r="J30" t="s">
        <v>50</v>
      </c>
      <c r="K30" t="s">
        <v>51</v>
      </c>
      <c r="L30" t="s">
        <v>4060</v>
      </c>
      <c r="M30" t="s">
        <v>4061</v>
      </c>
      <c r="N30">
        <f>VLOOKUP(D30,'HIS-6.10'!D:E,2,FALSE)</f>
        <v>11</v>
      </c>
      <c r="O30">
        <f t="shared" si="0"/>
        <v>1</v>
      </c>
      <c r="P30">
        <f>VLOOKUP(D30,'银行-6.10'!A:G,2,FALSE)</f>
        <v>42896</v>
      </c>
      <c r="Q30">
        <f t="shared" si="1"/>
        <v>0</v>
      </c>
    </row>
    <row r="31" spans="1:17">
      <c r="A31" s="33">
        <v>42896.635636574072</v>
      </c>
      <c r="B31" t="s">
        <v>3532</v>
      </c>
      <c r="C31" t="s">
        <v>3533</v>
      </c>
      <c r="D31" t="s">
        <v>3534</v>
      </c>
      <c r="E31">
        <v>1100</v>
      </c>
      <c r="F31" t="s">
        <v>49</v>
      </c>
      <c r="G31" t="s">
        <v>49</v>
      </c>
      <c r="H31" t="s">
        <v>4062</v>
      </c>
      <c r="I31" t="s">
        <v>50</v>
      </c>
      <c r="J31" t="s">
        <v>50</v>
      </c>
      <c r="K31" t="s">
        <v>51</v>
      </c>
      <c r="L31" t="s">
        <v>4063</v>
      </c>
      <c r="M31" t="s">
        <v>4064</v>
      </c>
      <c r="N31">
        <f>VLOOKUP(D31,'HIS-6.10'!D:E,2,FALSE)</f>
        <v>1100</v>
      </c>
      <c r="O31">
        <f t="shared" si="0"/>
        <v>1</v>
      </c>
      <c r="P31">
        <f>VLOOKUP(D31,'银行-6.10'!A:G,2,FALSE)</f>
        <v>42896</v>
      </c>
      <c r="Q31">
        <f t="shared" si="1"/>
        <v>0</v>
      </c>
    </row>
    <row r="32" spans="1:17">
      <c r="A32" s="33">
        <v>42896.635347222225</v>
      </c>
      <c r="B32" t="s">
        <v>3535</v>
      </c>
      <c r="C32" t="s">
        <v>3536</v>
      </c>
      <c r="D32" t="s">
        <v>3537</v>
      </c>
      <c r="E32">
        <v>600</v>
      </c>
      <c r="F32" t="s">
        <v>49</v>
      </c>
      <c r="G32" t="s">
        <v>49</v>
      </c>
      <c r="H32" t="s">
        <v>4065</v>
      </c>
      <c r="I32" t="s">
        <v>50</v>
      </c>
      <c r="J32" t="s">
        <v>50</v>
      </c>
      <c r="K32" t="s">
        <v>51</v>
      </c>
      <c r="L32" t="s">
        <v>4066</v>
      </c>
      <c r="M32" t="s">
        <v>4067</v>
      </c>
      <c r="N32">
        <f>VLOOKUP(D32,'HIS-6.10'!D:E,2,FALSE)</f>
        <v>600</v>
      </c>
      <c r="O32">
        <f t="shared" si="0"/>
        <v>1</v>
      </c>
      <c r="P32">
        <f>VLOOKUP(D32,'银行-6.10'!A:G,2,FALSE)</f>
        <v>42896</v>
      </c>
      <c r="Q32">
        <f t="shared" si="1"/>
        <v>0</v>
      </c>
    </row>
    <row r="33" spans="1:17">
      <c r="A33" s="33">
        <v>42896.634386574071</v>
      </c>
      <c r="B33" t="s">
        <v>3538</v>
      </c>
      <c r="C33" t="s">
        <v>3539</v>
      </c>
      <c r="D33" t="s">
        <v>3540</v>
      </c>
      <c r="E33">
        <v>500</v>
      </c>
      <c r="F33" t="s">
        <v>49</v>
      </c>
      <c r="G33" t="s">
        <v>49</v>
      </c>
      <c r="H33" t="s">
        <v>4068</v>
      </c>
      <c r="I33" t="s">
        <v>50</v>
      </c>
      <c r="J33" t="s">
        <v>50</v>
      </c>
      <c r="K33" t="s">
        <v>51</v>
      </c>
      <c r="L33" t="s">
        <v>4069</v>
      </c>
      <c r="M33" t="s">
        <v>4070</v>
      </c>
      <c r="N33">
        <f>VLOOKUP(D33,'HIS-6.10'!D:E,2,FALSE)</f>
        <v>500</v>
      </c>
      <c r="O33">
        <f t="shared" si="0"/>
        <v>1</v>
      </c>
      <c r="P33">
        <f>VLOOKUP(D33,'银行-6.10'!A:G,2,FALSE)</f>
        <v>42896</v>
      </c>
      <c r="Q33">
        <f t="shared" si="1"/>
        <v>0</v>
      </c>
    </row>
    <row r="34" spans="1:17">
      <c r="A34" s="33">
        <v>42896.630324074074</v>
      </c>
      <c r="B34" t="s">
        <v>3541</v>
      </c>
      <c r="C34" t="s">
        <v>3542</v>
      </c>
      <c r="D34" t="s">
        <v>3543</v>
      </c>
      <c r="E34">
        <v>1000</v>
      </c>
      <c r="F34" t="s">
        <v>49</v>
      </c>
      <c r="G34" t="s">
        <v>49</v>
      </c>
      <c r="H34" t="s">
        <v>4071</v>
      </c>
      <c r="I34" t="s">
        <v>50</v>
      </c>
      <c r="J34" t="s">
        <v>50</v>
      </c>
      <c r="K34" t="s">
        <v>51</v>
      </c>
      <c r="L34" t="s">
        <v>4072</v>
      </c>
      <c r="M34" t="s">
        <v>4073</v>
      </c>
      <c r="N34">
        <f>VLOOKUP(D34,'HIS-6.10'!D:E,2,FALSE)</f>
        <v>1000</v>
      </c>
      <c r="O34">
        <f t="shared" ref="O34:O65" si="2">IF(E34=N34,1,0)</f>
        <v>1</v>
      </c>
      <c r="P34">
        <f>VLOOKUP(D34,'银行-6.10'!A:G,2,FALSE)</f>
        <v>42896</v>
      </c>
      <c r="Q34">
        <f t="shared" ref="Q34:Q65" si="3">IF(E34=P34,1,0)</f>
        <v>0</v>
      </c>
    </row>
    <row r="35" spans="1:17">
      <c r="A35" s="33">
        <v>42896.629178240742</v>
      </c>
      <c r="B35" t="s">
        <v>3544</v>
      </c>
      <c r="C35" t="s">
        <v>3545</v>
      </c>
      <c r="D35" t="s">
        <v>3546</v>
      </c>
      <c r="E35">
        <v>750</v>
      </c>
      <c r="F35" t="s">
        <v>49</v>
      </c>
      <c r="G35" t="s">
        <v>49</v>
      </c>
      <c r="H35" t="s">
        <v>4074</v>
      </c>
      <c r="I35" t="s">
        <v>50</v>
      </c>
      <c r="J35" t="s">
        <v>50</v>
      </c>
      <c r="K35" t="s">
        <v>51</v>
      </c>
      <c r="L35" t="s">
        <v>4075</v>
      </c>
      <c r="M35" t="s">
        <v>4076</v>
      </c>
      <c r="N35">
        <f>VLOOKUP(D35,'HIS-6.10'!D:E,2,FALSE)</f>
        <v>750</v>
      </c>
      <c r="O35">
        <f t="shared" si="2"/>
        <v>1</v>
      </c>
      <c r="P35">
        <f>VLOOKUP(D35,'银行-6.10'!A:G,2,FALSE)</f>
        <v>42896</v>
      </c>
      <c r="Q35">
        <f t="shared" si="3"/>
        <v>0</v>
      </c>
    </row>
    <row r="36" spans="1:17">
      <c r="A36" s="33">
        <v>42896.628125000003</v>
      </c>
      <c r="B36" t="s">
        <v>3547</v>
      </c>
      <c r="C36" t="s">
        <v>3548</v>
      </c>
      <c r="D36" t="s">
        <v>3549</v>
      </c>
      <c r="E36">
        <v>1000</v>
      </c>
      <c r="F36" t="s">
        <v>49</v>
      </c>
      <c r="G36" t="s">
        <v>49</v>
      </c>
      <c r="H36" t="s">
        <v>4077</v>
      </c>
      <c r="I36" t="s">
        <v>50</v>
      </c>
      <c r="J36" t="s">
        <v>50</v>
      </c>
      <c r="K36" t="s">
        <v>51</v>
      </c>
      <c r="L36" t="s">
        <v>4078</v>
      </c>
      <c r="M36" t="s">
        <v>4079</v>
      </c>
      <c r="N36">
        <f>VLOOKUP(D36,'HIS-6.10'!D:E,2,FALSE)</f>
        <v>1000</v>
      </c>
      <c r="O36">
        <f t="shared" si="2"/>
        <v>1</v>
      </c>
      <c r="P36">
        <f>VLOOKUP(D36,'银行-6.10'!A:G,2,FALSE)</f>
        <v>42896</v>
      </c>
      <c r="Q36">
        <f t="shared" si="3"/>
        <v>0</v>
      </c>
    </row>
    <row r="37" spans="1:17">
      <c r="A37" s="33">
        <v>42896.621319444443</v>
      </c>
      <c r="B37" t="s">
        <v>3550</v>
      </c>
      <c r="C37" t="s">
        <v>3551</v>
      </c>
      <c r="D37" t="s">
        <v>3552</v>
      </c>
      <c r="E37">
        <v>1000</v>
      </c>
      <c r="F37" t="s">
        <v>49</v>
      </c>
      <c r="G37" t="s">
        <v>49</v>
      </c>
      <c r="H37" t="s">
        <v>4080</v>
      </c>
      <c r="I37" t="s">
        <v>50</v>
      </c>
      <c r="J37" t="s">
        <v>50</v>
      </c>
      <c r="K37" t="s">
        <v>51</v>
      </c>
      <c r="L37" t="s">
        <v>4081</v>
      </c>
      <c r="M37" t="s">
        <v>4082</v>
      </c>
      <c r="N37">
        <f>VLOOKUP(D37,'HIS-6.10'!D:E,2,FALSE)</f>
        <v>1000</v>
      </c>
      <c r="O37">
        <f t="shared" si="2"/>
        <v>1</v>
      </c>
      <c r="P37">
        <f>VLOOKUP(D37,'银行-6.10'!A:G,2,FALSE)</f>
        <v>42896</v>
      </c>
      <c r="Q37">
        <f t="shared" si="3"/>
        <v>0</v>
      </c>
    </row>
    <row r="38" spans="1:17">
      <c r="A38" s="33">
        <v>42896.620324074072</v>
      </c>
      <c r="B38" t="s">
        <v>3553</v>
      </c>
      <c r="C38" t="s">
        <v>3554</v>
      </c>
      <c r="D38" t="s">
        <v>3555</v>
      </c>
      <c r="E38">
        <v>200</v>
      </c>
      <c r="F38" t="s">
        <v>49</v>
      </c>
      <c r="G38" t="s">
        <v>49</v>
      </c>
      <c r="H38" t="s">
        <v>4083</v>
      </c>
      <c r="I38" t="s">
        <v>50</v>
      </c>
      <c r="J38" t="s">
        <v>50</v>
      </c>
      <c r="K38" t="s">
        <v>51</v>
      </c>
      <c r="L38" t="s">
        <v>4084</v>
      </c>
      <c r="M38" t="s">
        <v>4085</v>
      </c>
      <c r="N38">
        <f>VLOOKUP(D38,'HIS-6.10'!D:E,2,FALSE)</f>
        <v>200</v>
      </c>
      <c r="O38">
        <f t="shared" si="2"/>
        <v>1</v>
      </c>
      <c r="P38">
        <f>VLOOKUP(D38,'银行-6.10'!A:G,2,FALSE)</f>
        <v>42896</v>
      </c>
      <c r="Q38">
        <f t="shared" si="3"/>
        <v>0</v>
      </c>
    </row>
    <row r="39" spans="1:17">
      <c r="A39" s="33">
        <v>42896.619317129633</v>
      </c>
      <c r="B39" t="s">
        <v>3556</v>
      </c>
      <c r="C39" t="s">
        <v>3557</v>
      </c>
      <c r="D39" t="s">
        <v>3558</v>
      </c>
      <c r="E39">
        <v>280</v>
      </c>
      <c r="F39" t="s">
        <v>49</v>
      </c>
      <c r="G39" t="s">
        <v>49</v>
      </c>
      <c r="H39" t="s">
        <v>4086</v>
      </c>
      <c r="I39" t="s">
        <v>50</v>
      </c>
      <c r="J39" t="s">
        <v>50</v>
      </c>
      <c r="K39" t="s">
        <v>51</v>
      </c>
      <c r="L39" t="s">
        <v>4087</v>
      </c>
      <c r="M39" t="s">
        <v>4088</v>
      </c>
      <c r="N39">
        <f>VLOOKUP(D39,'HIS-6.10'!D:E,2,FALSE)</f>
        <v>280</v>
      </c>
      <c r="O39">
        <f t="shared" si="2"/>
        <v>1</v>
      </c>
      <c r="P39">
        <f>VLOOKUP(D39,'银行-6.10'!A:G,2,FALSE)</f>
        <v>42896</v>
      </c>
      <c r="Q39">
        <f t="shared" si="3"/>
        <v>0</v>
      </c>
    </row>
    <row r="40" spans="1:17">
      <c r="A40" s="33">
        <v>42896.618078703701</v>
      </c>
      <c r="B40" t="s">
        <v>3559</v>
      </c>
      <c r="C40" t="s">
        <v>3560</v>
      </c>
      <c r="D40" t="s">
        <v>3561</v>
      </c>
      <c r="E40">
        <v>200</v>
      </c>
      <c r="F40" t="s">
        <v>49</v>
      </c>
      <c r="G40" t="s">
        <v>49</v>
      </c>
      <c r="H40" t="s">
        <v>4089</v>
      </c>
      <c r="I40" t="s">
        <v>50</v>
      </c>
      <c r="J40" t="s">
        <v>50</v>
      </c>
      <c r="K40" t="s">
        <v>51</v>
      </c>
      <c r="L40" t="s">
        <v>4090</v>
      </c>
      <c r="M40" t="s">
        <v>4091</v>
      </c>
      <c r="N40">
        <f>VLOOKUP(D40,'HIS-6.10'!D:E,2,FALSE)</f>
        <v>200</v>
      </c>
      <c r="O40">
        <f t="shared" si="2"/>
        <v>1</v>
      </c>
      <c r="P40">
        <f>VLOOKUP(D40,'银行-6.10'!A:G,2,FALSE)</f>
        <v>42896</v>
      </c>
      <c r="Q40">
        <f t="shared" si="3"/>
        <v>0</v>
      </c>
    </row>
    <row r="41" spans="1:17">
      <c r="A41" s="33">
        <v>42896.617685185185</v>
      </c>
      <c r="B41" t="s">
        <v>3562</v>
      </c>
      <c r="C41" t="s">
        <v>3563</v>
      </c>
      <c r="D41" t="s">
        <v>3564</v>
      </c>
      <c r="E41">
        <v>200</v>
      </c>
      <c r="F41" t="s">
        <v>49</v>
      </c>
      <c r="G41" t="s">
        <v>49</v>
      </c>
      <c r="H41" t="s">
        <v>4092</v>
      </c>
      <c r="I41" t="s">
        <v>50</v>
      </c>
      <c r="J41" t="s">
        <v>50</v>
      </c>
      <c r="K41" t="s">
        <v>51</v>
      </c>
      <c r="L41" t="s">
        <v>4093</v>
      </c>
      <c r="M41" t="s">
        <v>4094</v>
      </c>
      <c r="N41">
        <f>VLOOKUP(D41,'HIS-6.10'!D:E,2,FALSE)</f>
        <v>200</v>
      </c>
      <c r="O41">
        <f t="shared" si="2"/>
        <v>1</v>
      </c>
      <c r="P41">
        <f>VLOOKUP(D41,'银行-6.10'!A:G,2,FALSE)</f>
        <v>42896</v>
      </c>
      <c r="Q41">
        <f t="shared" si="3"/>
        <v>0</v>
      </c>
    </row>
    <row r="42" spans="1:17">
      <c r="A42" s="33">
        <v>42896.615983796299</v>
      </c>
      <c r="B42" t="s">
        <v>3565</v>
      </c>
      <c r="C42" t="s">
        <v>3566</v>
      </c>
      <c r="D42" t="s">
        <v>3567</v>
      </c>
      <c r="E42">
        <v>500</v>
      </c>
      <c r="F42" t="s">
        <v>49</v>
      </c>
      <c r="G42" t="s">
        <v>49</v>
      </c>
      <c r="H42" t="s">
        <v>4095</v>
      </c>
      <c r="I42" t="s">
        <v>50</v>
      </c>
      <c r="J42" t="s">
        <v>50</v>
      </c>
      <c r="K42" t="s">
        <v>51</v>
      </c>
      <c r="L42" t="s">
        <v>4096</v>
      </c>
      <c r="M42" t="s">
        <v>4097</v>
      </c>
      <c r="N42">
        <f>VLOOKUP(D42,'HIS-6.10'!D:E,2,FALSE)</f>
        <v>500</v>
      </c>
      <c r="O42">
        <f t="shared" si="2"/>
        <v>1</v>
      </c>
      <c r="P42">
        <f>VLOOKUP(D42,'银行-6.10'!A:G,2,FALSE)</f>
        <v>42896</v>
      </c>
      <c r="Q42">
        <f t="shared" si="3"/>
        <v>0</v>
      </c>
    </row>
    <row r="43" spans="1:17">
      <c r="A43" s="33">
        <v>42896.609791666669</v>
      </c>
      <c r="B43" t="s">
        <v>3568</v>
      </c>
      <c r="C43" t="s">
        <v>3569</v>
      </c>
      <c r="D43" t="s">
        <v>3570</v>
      </c>
      <c r="E43">
        <v>50</v>
      </c>
      <c r="F43" t="s">
        <v>49</v>
      </c>
      <c r="G43" t="s">
        <v>49</v>
      </c>
      <c r="H43" t="s">
        <v>4098</v>
      </c>
      <c r="I43" t="s">
        <v>50</v>
      </c>
      <c r="J43" t="s">
        <v>50</v>
      </c>
      <c r="K43" t="s">
        <v>51</v>
      </c>
      <c r="L43" t="s">
        <v>4099</v>
      </c>
      <c r="M43" t="s">
        <v>4100</v>
      </c>
      <c r="N43">
        <f>VLOOKUP(D43,'HIS-6.10'!D:E,2,FALSE)</f>
        <v>50</v>
      </c>
      <c r="O43">
        <f t="shared" si="2"/>
        <v>1</v>
      </c>
      <c r="P43">
        <f>VLOOKUP(D43,'银行-6.10'!A:G,2,FALSE)</f>
        <v>42896</v>
      </c>
      <c r="Q43">
        <f t="shared" si="3"/>
        <v>0</v>
      </c>
    </row>
    <row r="44" spans="1:17">
      <c r="A44" s="33">
        <v>42896.607870370368</v>
      </c>
      <c r="B44" t="s">
        <v>3571</v>
      </c>
      <c r="C44" t="s">
        <v>3572</v>
      </c>
      <c r="D44" t="s">
        <v>3573</v>
      </c>
      <c r="E44">
        <v>1000</v>
      </c>
      <c r="F44" t="s">
        <v>49</v>
      </c>
      <c r="G44" t="s">
        <v>49</v>
      </c>
      <c r="H44" t="s">
        <v>4101</v>
      </c>
      <c r="I44" t="s">
        <v>50</v>
      </c>
      <c r="J44" t="s">
        <v>50</v>
      </c>
      <c r="K44" t="s">
        <v>51</v>
      </c>
      <c r="L44" t="s">
        <v>4102</v>
      </c>
      <c r="M44" t="s">
        <v>4103</v>
      </c>
      <c r="N44">
        <f>VLOOKUP(D44,'HIS-6.10'!D:E,2,FALSE)</f>
        <v>1000</v>
      </c>
      <c r="O44">
        <f t="shared" si="2"/>
        <v>1</v>
      </c>
      <c r="P44">
        <f>VLOOKUP(D44,'银行-6.10'!A:G,2,FALSE)</f>
        <v>42896</v>
      </c>
      <c r="Q44">
        <f t="shared" si="3"/>
        <v>0</v>
      </c>
    </row>
    <row r="45" spans="1:17">
      <c r="A45" s="33">
        <v>42896.60728009259</v>
      </c>
      <c r="B45" t="s">
        <v>3574</v>
      </c>
      <c r="C45" t="s">
        <v>3575</v>
      </c>
      <c r="D45" t="s">
        <v>3576</v>
      </c>
      <c r="E45">
        <v>20</v>
      </c>
      <c r="F45" t="s">
        <v>49</v>
      </c>
      <c r="G45" t="s">
        <v>49</v>
      </c>
      <c r="H45" t="s">
        <v>4104</v>
      </c>
      <c r="I45" t="s">
        <v>50</v>
      </c>
      <c r="J45" t="s">
        <v>50</v>
      </c>
      <c r="K45" t="s">
        <v>51</v>
      </c>
      <c r="L45" t="s">
        <v>4105</v>
      </c>
      <c r="M45" t="s">
        <v>4106</v>
      </c>
      <c r="N45">
        <f>VLOOKUP(D45,'HIS-6.10'!D:E,2,FALSE)</f>
        <v>20</v>
      </c>
      <c r="O45">
        <f t="shared" si="2"/>
        <v>1</v>
      </c>
      <c r="P45">
        <f>VLOOKUP(D45,'银行-6.10'!A:G,2,FALSE)</f>
        <v>42896</v>
      </c>
      <c r="Q45">
        <f t="shared" si="3"/>
        <v>0</v>
      </c>
    </row>
    <row r="46" spans="1:17">
      <c r="A46" s="33">
        <v>42896.603217592594</v>
      </c>
      <c r="B46" t="s">
        <v>3577</v>
      </c>
      <c r="C46" t="s">
        <v>3578</v>
      </c>
      <c r="D46" t="s">
        <v>3579</v>
      </c>
      <c r="E46">
        <v>200</v>
      </c>
      <c r="F46" t="s">
        <v>49</v>
      </c>
      <c r="G46" t="s">
        <v>49</v>
      </c>
      <c r="H46" t="s">
        <v>4107</v>
      </c>
      <c r="I46" t="s">
        <v>50</v>
      </c>
      <c r="J46" t="s">
        <v>50</v>
      </c>
      <c r="K46" t="s">
        <v>51</v>
      </c>
      <c r="L46" t="s">
        <v>4108</v>
      </c>
      <c r="M46" t="s">
        <v>4109</v>
      </c>
      <c r="N46">
        <f>VLOOKUP(D46,'HIS-6.10'!D:E,2,FALSE)</f>
        <v>200</v>
      </c>
      <c r="O46">
        <f t="shared" si="2"/>
        <v>1</v>
      </c>
      <c r="P46">
        <f>VLOOKUP(D46,'银行-6.10'!A:G,2,FALSE)</f>
        <v>42896</v>
      </c>
      <c r="Q46">
        <f t="shared" si="3"/>
        <v>0</v>
      </c>
    </row>
    <row r="47" spans="1:17">
      <c r="A47" s="33">
        <v>42896.601921296293</v>
      </c>
      <c r="B47" t="s">
        <v>3580</v>
      </c>
      <c r="C47" t="s">
        <v>3581</v>
      </c>
      <c r="D47" t="s">
        <v>3582</v>
      </c>
      <c r="E47">
        <v>100</v>
      </c>
      <c r="F47" t="s">
        <v>49</v>
      </c>
      <c r="G47" t="s">
        <v>49</v>
      </c>
      <c r="H47" t="s">
        <v>4110</v>
      </c>
      <c r="I47" t="s">
        <v>50</v>
      </c>
      <c r="J47" t="s">
        <v>50</v>
      </c>
      <c r="K47" t="s">
        <v>51</v>
      </c>
      <c r="L47" t="s">
        <v>4111</v>
      </c>
      <c r="M47" t="s">
        <v>4112</v>
      </c>
      <c r="N47">
        <f>VLOOKUP(D47,'HIS-6.10'!D:E,2,FALSE)</f>
        <v>100</v>
      </c>
      <c r="O47">
        <f t="shared" si="2"/>
        <v>1</v>
      </c>
      <c r="P47">
        <f>VLOOKUP(D47,'银行-6.10'!A:G,2,FALSE)</f>
        <v>42896</v>
      </c>
      <c r="Q47">
        <f t="shared" si="3"/>
        <v>0</v>
      </c>
    </row>
    <row r="48" spans="1:17">
      <c r="A48" s="33">
        <v>42896.598240740743</v>
      </c>
      <c r="B48" t="s">
        <v>3583</v>
      </c>
      <c r="C48" t="s">
        <v>3584</v>
      </c>
      <c r="D48" t="s">
        <v>3585</v>
      </c>
      <c r="E48">
        <v>600</v>
      </c>
      <c r="F48" t="s">
        <v>49</v>
      </c>
      <c r="G48" t="s">
        <v>49</v>
      </c>
      <c r="H48" t="s">
        <v>4113</v>
      </c>
      <c r="I48" t="s">
        <v>50</v>
      </c>
      <c r="J48" t="s">
        <v>50</v>
      </c>
      <c r="K48" t="s">
        <v>51</v>
      </c>
      <c r="L48" t="s">
        <v>4114</v>
      </c>
      <c r="M48" t="s">
        <v>4115</v>
      </c>
      <c r="N48">
        <f>VLOOKUP(D48,'HIS-6.10'!D:E,2,FALSE)</f>
        <v>600</v>
      </c>
      <c r="O48">
        <f t="shared" si="2"/>
        <v>1</v>
      </c>
      <c r="P48">
        <f>VLOOKUP(D48,'银行-6.10'!A:G,2,FALSE)</f>
        <v>42896</v>
      </c>
      <c r="Q48">
        <f t="shared" si="3"/>
        <v>0</v>
      </c>
    </row>
    <row r="49" spans="1:17">
      <c r="A49" s="33">
        <v>42896.597407407404</v>
      </c>
      <c r="B49" t="s">
        <v>3586</v>
      </c>
      <c r="C49" t="s">
        <v>3587</v>
      </c>
      <c r="D49" t="s">
        <v>3588</v>
      </c>
      <c r="E49">
        <v>20</v>
      </c>
      <c r="F49" t="s">
        <v>49</v>
      </c>
      <c r="G49" t="s">
        <v>49</v>
      </c>
      <c r="H49" t="s">
        <v>4116</v>
      </c>
      <c r="I49" t="s">
        <v>50</v>
      </c>
      <c r="J49" t="s">
        <v>50</v>
      </c>
      <c r="K49" t="s">
        <v>51</v>
      </c>
      <c r="L49" t="s">
        <v>4117</v>
      </c>
      <c r="M49" t="s">
        <v>4118</v>
      </c>
      <c r="N49">
        <f>VLOOKUP(D49,'HIS-6.10'!D:E,2,FALSE)</f>
        <v>20</v>
      </c>
      <c r="O49">
        <f t="shared" si="2"/>
        <v>1</v>
      </c>
      <c r="P49">
        <f>VLOOKUP(D49,'银行-6.10'!A:G,2,FALSE)</f>
        <v>42896</v>
      </c>
      <c r="Q49">
        <f t="shared" si="3"/>
        <v>0</v>
      </c>
    </row>
    <row r="50" spans="1:17">
      <c r="A50" s="33">
        <v>42896.597094907411</v>
      </c>
      <c r="B50" t="s">
        <v>3589</v>
      </c>
      <c r="C50" t="s">
        <v>3590</v>
      </c>
      <c r="D50" t="s">
        <v>3591</v>
      </c>
      <c r="E50">
        <v>1000</v>
      </c>
      <c r="F50" t="s">
        <v>49</v>
      </c>
      <c r="G50" t="s">
        <v>49</v>
      </c>
      <c r="H50" t="s">
        <v>4119</v>
      </c>
      <c r="I50" t="s">
        <v>50</v>
      </c>
      <c r="J50" t="s">
        <v>50</v>
      </c>
      <c r="K50" t="s">
        <v>51</v>
      </c>
      <c r="L50" t="s">
        <v>4120</v>
      </c>
      <c r="M50" t="s">
        <v>4121</v>
      </c>
      <c r="N50">
        <f>VLOOKUP(D50,'HIS-6.10'!D:E,2,FALSE)</f>
        <v>1000</v>
      </c>
      <c r="O50">
        <f t="shared" si="2"/>
        <v>1</v>
      </c>
      <c r="P50">
        <f>VLOOKUP(D50,'银行-6.10'!A:G,2,FALSE)</f>
        <v>42896</v>
      </c>
      <c r="Q50">
        <f t="shared" si="3"/>
        <v>0</v>
      </c>
    </row>
    <row r="51" spans="1:17">
      <c r="A51" s="33">
        <v>42896.592962962961</v>
      </c>
      <c r="B51" t="s">
        <v>3592</v>
      </c>
      <c r="C51" t="s">
        <v>3593</v>
      </c>
      <c r="D51" t="s">
        <v>3594</v>
      </c>
      <c r="E51">
        <v>2000</v>
      </c>
      <c r="F51" t="s">
        <v>49</v>
      </c>
      <c r="G51" t="s">
        <v>49</v>
      </c>
      <c r="H51" t="s">
        <v>4122</v>
      </c>
      <c r="I51" t="s">
        <v>50</v>
      </c>
      <c r="J51" t="s">
        <v>50</v>
      </c>
      <c r="K51" t="s">
        <v>51</v>
      </c>
      <c r="L51" t="s">
        <v>4123</v>
      </c>
      <c r="M51" t="s">
        <v>4124</v>
      </c>
      <c r="N51">
        <f>VLOOKUP(D51,'HIS-6.10'!D:E,2,FALSE)</f>
        <v>2000</v>
      </c>
      <c r="O51">
        <f t="shared" si="2"/>
        <v>1</v>
      </c>
      <c r="P51">
        <f>VLOOKUP(D51,'银行-6.10'!A:G,2,FALSE)</f>
        <v>42896</v>
      </c>
      <c r="Q51">
        <f t="shared" si="3"/>
        <v>0</v>
      </c>
    </row>
    <row r="52" spans="1:17">
      <c r="A52" s="33">
        <v>42896.586446759262</v>
      </c>
      <c r="B52" t="s">
        <v>3595</v>
      </c>
      <c r="C52" t="s">
        <v>3596</v>
      </c>
      <c r="D52" t="s">
        <v>3597</v>
      </c>
      <c r="E52">
        <v>20</v>
      </c>
      <c r="F52" t="s">
        <v>49</v>
      </c>
      <c r="G52" t="s">
        <v>49</v>
      </c>
      <c r="H52" t="s">
        <v>4125</v>
      </c>
      <c r="I52" t="s">
        <v>50</v>
      </c>
      <c r="J52" t="s">
        <v>50</v>
      </c>
      <c r="K52" t="s">
        <v>51</v>
      </c>
      <c r="L52" t="s">
        <v>4126</v>
      </c>
      <c r="M52" t="s">
        <v>4127</v>
      </c>
      <c r="N52">
        <f>VLOOKUP(D52,'HIS-6.10'!D:E,2,FALSE)</f>
        <v>20</v>
      </c>
      <c r="O52">
        <f t="shared" si="2"/>
        <v>1</v>
      </c>
      <c r="P52">
        <f>VLOOKUP(D52,'银行-6.10'!A:G,2,FALSE)</f>
        <v>42896</v>
      </c>
      <c r="Q52">
        <f t="shared" si="3"/>
        <v>0</v>
      </c>
    </row>
    <row r="53" spans="1:17">
      <c r="A53" s="33">
        <v>42896.58556712963</v>
      </c>
      <c r="B53" t="s">
        <v>3598</v>
      </c>
      <c r="C53" t="s">
        <v>3599</v>
      </c>
      <c r="D53" t="s">
        <v>3600</v>
      </c>
      <c r="E53">
        <v>100</v>
      </c>
      <c r="F53" t="s">
        <v>49</v>
      </c>
      <c r="G53" t="s">
        <v>49</v>
      </c>
      <c r="H53" t="s">
        <v>3141</v>
      </c>
      <c r="I53" t="s">
        <v>50</v>
      </c>
      <c r="J53" t="s">
        <v>50</v>
      </c>
      <c r="K53" t="s">
        <v>51</v>
      </c>
      <c r="L53" t="s">
        <v>4128</v>
      </c>
      <c r="M53" t="s">
        <v>4129</v>
      </c>
      <c r="N53">
        <f>VLOOKUP(D53,'HIS-6.10'!D:E,2,FALSE)</f>
        <v>100</v>
      </c>
      <c r="O53">
        <f t="shared" si="2"/>
        <v>1</v>
      </c>
      <c r="P53">
        <f>VLOOKUP(D53,'银行-6.10'!A:G,2,FALSE)</f>
        <v>42896</v>
      </c>
      <c r="Q53">
        <f t="shared" si="3"/>
        <v>0</v>
      </c>
    </row>
    <row r="54" spans="1:17">
      <c r="A54" s="33">
        <v>42896.584861111114</v>
      </c>
      <c r="B54" t="s">
        <v>3601</v>
      </c>
      <c r="C54" t="s">
        <v>3602</v>
      </c>
      <c r="D54" t="s">
        <v>3603</v>
      </c>
      <c r="E54">
        <v>20</v>
      </c>
      <c r="F54" t="s">
        <v>49</v>
      </c>
      <c r="G54" t="s">
        <v>49</v>
      </c>
      <c r="H54" t="s">
        <v>4130</v>
      </c>
      <c r="I54" t="s">
        <v>50</v>
      </c>
      <c r="J54" t="s">
        <v>50</v>
      </c>
      <c r="K54" t="s">
        <v>51</v>
      </c>
      <c r="L54" t="s">
        <v>4131</v>
      </c>
      <c r="M54" t="s">
        <v>4132</v>
      </c>
      <c r="N54">
        <f>VLOOKUP(D54,'HIS-6.10'!D:E,2,FALSE)</f>
        <v>20</v>
      </c>
      <c r="O54">
        <f t="shared" si="2"/>
        <v>1</v>
      </c>
      <c r="P54">
        <f>VLOOKUP(D54,'银行-6.10'!A:G,2,FALSE)</f>
        <v>42896</v>
      </c>
      <c r="Q54">
        <f t="shared" si="3"/>
        <v>0</v>
      </c>
    </row>
    <row r="55" spans="1:17">
      <c r="A55" s="33">
        <v>42896.584733796299</v>
      </c>
      <c r="B55" t="s">
        <v>3604</v>
      </c>
      <c r="C55" t="s">
        <v>3605</v>
      </c>
      <c r="D55" t="s">
        <v>3606</v>
      </c>
      <c r="E55">
        <v>300</v>
      </c>
      <c r="F55" t="s">
        <v>49</v>
      </c>
      <c r="G55" t="s">
        <v>49</v>
      </c>
      <c r="H55" t="s">
        <v>4133</v>
      </c>
      <c r="I55" t="s">
        <v>50</v>
      </c>
      <c r="J55" t="s">
        <v>50</v>
      </c>
      <c r="K55" t="s">
        <v>51</v>
      </c>
      <c r="L55" t="s">
        <v>4134</v>
      </c>
      <c r="M55" t="s">
        <v>4135</v>
      </c>
      <c r="N55">
        <f>VLOOKUP(D55,'HIS-6.10'!D:E,2,FALSE)</f>
        <v>300</v>
      </c>
      <c r="O55">
        <f t="shared" si="2"/>
        <v>1</v>
      </c>
      <c r="P55">
        <f>VLOOKUP(D55,'银行-6.10'!A:G,2,FALSE)</f>
        <v>42896</v>
      </c>
      <c r="Q55">
        <f t="shared" si="3"/>
        <v>0</v>
      </c>
    </row>
    <row r="56" spans="1:17">
      <c r="A56" s="33">
        <v>42896.565636574072</v>
      </c>
      <c r="B56" t="s">
        <v>3607</v>
      </c>
      <c r="C56" t="s">
        <v>3608</v>
      </c>
      <c r="D56" t="s">
        <v>3609</v>
      </c>
      <c r="E56">
        <v>200</v>
      </c>
      <c r="F56" t="s">
        <v>49</v>
      </c>
      <c r="G56" t="s">
        <v>49</v>
      </c>
      <c r="H56" t="s">
        <v>4136</v>
      </c>
      <c r="I56" t="s">
        <v>50</v>
      </c>
      <c r="J56" t="s">
        <v>50</v>
      </c>
      <c r="K56" t="s">
        <v>51</v>
      </c>
      <c r="L56" t="s">
        <v>4137</v>
      </c>
      <c r="M56" t="s">
        <v>4138</v>
      </c>
      <c r="N56">
        <f>VLOOKUP(D56,'HIS-6.10'!D:E,2,FALSE)</f>
        <v>200</v>
      </c>
      <c r="O56">
        <f t="shared" si="2"/>
        <v>1</v>
      </c>
      <c r="P56">
        <f>VLOOKUP(D56,'银行-6.10'!A:G,2,FALSE)</f>
        <v>42896</v>
      </c>
      <c r="Q56">
        <f t="shared" si="3"/>
        <v>0</v>
      </c>
    </row>
    <row r="57" spans="1:17">
      <c r="A57" s="33">
        <v>42896.556168981479</v>
      </c>
      <c r="B57" t="s">
        <v>3610</v>
      </c>
      <c r="C57" t="s">
        <v>3611</v>
      </c>
      <c r="D57" t="s">
        <v>3612</v>
      </c>
      <c r="E57">
        <v>500</v>
      </c>
      <c r="F57" t="s">
        <v>49</v>
      </c>
      <c r="G57" t="s">
        <v>49</v>
      </c>
      <c r="H57" t="s">
        <v>4139</v>
      </c>
      <c r="I57" t="s">
        <v>50</v>
      </c>
      <c r="J57" t="s">
        <v>50</v>
      </c>
      <c r="K57" t="s">
        <v>51</v>
      </c>
      <c r="L57" t="s">
        <v>4140</v>
      </c>
      <c r="M57" t="s">
        <v>4141</v>
      </c>
      <c r="N57">
        <f>VLOOKUP(D57,'HIS-6.10'!D:E,2,FALSE)</f>
        <v>500</v>
      </c>
      <c r="O57">
        <f t="shared" si="2"/>
        <v>1</v>
      </c>
      <c r="P57">
        <f>VLOOKUP(D57,'银行-6.10'!A:G,2,FALSE)</f>
        <v>42896</v>
      </c>
      <c r="Q57">
        <f t="shared" si="3"/>
        <v>0</v>
      </c>
    </row>
    <row r="58" spans="1:17">
      <c r="A58" s="33">
        <v>42896.555509259262</v>
      </c>
      <c r="B58" t="s">
        <v>3613</v>
      </c>
      <c r="C58" t="s">
        <v>3614</v>
      </c>
      <c r="D58" t="s">
        <v>3615</v>
      </c>
      <c r="E58">
        <v>1000</v>
      </c>
      <c r="F58" t="s">
        <v>49</v>
      </c>
      <c r="G58" t="s">
        <v>49</v>
      </c>
      <c r="H58" t="s">
        <v>4142</v>
      </c>
      <c r="I58" t="s">
        <v>50</v>
      </c>
      <c r="J58" t="s">
        <v>50</v>
      </c>
      <c r="K58" t="s">
        <v>51</v>
      </c>
      <c r="L58" t="s">
        <v>4143</v>
      </c>
      <c r="M58" t="s">
        <v>4144</v>
      </c>
      <c r="N58">
        <f>VLOOKUP(D58,'HIS-6.10'!D:E,2,FALSE)</f>
        <v>1000</v>
      </c>
      <c r="O58">
        <f t="shared" si="2"/>
        <v>1</v>
      </c>
      <c r="P58">
        <f>VLOOKUP(D58,'银行-6.10'!A:G,2,FALSE)</f>
        <v>42896</v>
      </c>
      <c r="Q58">
        <f t="shared" si="3"/>
        <v>0</v>
      </c>
    </row>
    <row r="59" spans="1:17">
      <c r="A59" s="33">
        <v>42896.544675925928</v>
      </c>
      <c r="B59" t="s">
        <v>3616</v>
      </c>
      <c r="C59" t="s">
        <v>3617</v>
      </c>
      <c r="D59" t="s">
        <v>3618</v>
      </c>
      <c r="E59">
        <v>10</v>
      </c>
      <c r="F59" t="s">
        <v>49</v>
      </c>
      <c r="G59" t="s">
        <v>49</v>
      </c>
      <c r="H59" t="s">
        <v>4145</v>
      </c>
      <c r="I59" t="s">
        <v>50</v>
      </c>
      <c r="J59" t="s">
        <v>50</v>
      </c>
      <c r="K59" t="s">
        <v>51</v>
      </c>
      <c r="L59" t="s">
        <v>4146</v>
      </c>
      <c r="M59" t="s">
        <v>4147</v>
      </c>
      <c r="N59">
        <f>VLOOKUP(D59,'HIS-6.10'!D:E,2,FALSE)</f>
        <v>10</v>
      </c>
      <c r="O59">
        <f t="shared" si="2"/>
        <v>1</v>
      </c>
      <c r="P59">
        <f>VLOOKUP(D59,'银行-6.10'!A:G,2,FALSE)</f>
        <v>42896</v>
      </c>
      <c r="Q59">
        <f t="shared" si="3"/>
        <v>0</v>
      </c>
    </row>
    <row r="60" spans="1:17">
      <c r="A60" s="33">
        <v>42896.523090277777</v>
      </c>
      <c r="B60" t="s">
        <v>3619</v>
      </c>
      <c r="C60" t="s">
        <v>3620</v>
      </c>
      <c r="D60" t="s">
        <v>3621</v>
      </c>
      <c r="E60">
        <v>400</v>
      </c>
      <c r="F60" t="s">
        <v>49</v>
      </c>
      <c r="G60" t="s">
        <v>49</v>
      </c>
      <c r="H60" t="s">
        <v>4148</v>
      </c>
      <c r="I60" t="s">
        <v>50</v>
      </c>
      <c r="J60" t="s">
        <v>50</v>
      </c>
      <c r="K60" t="s">
        <v>51</v>
      </c>
      <c r="L60" t="s">
        <v>4149</v>
      </c>
      <c r="M60" t="s">
        <v>4150</v>
      </c>
      <c r="N60">
        <f>VLOOKUP(D60,'HIS-6.10'!D:E,2,FALSE)</f>
        <v>400</v>
      </c>
      <c r="O60">
        <f t="shared" si="2"/>
        <v>1</v>
      </c>
      <c r="P60">
        <f>VLOOKUP(D60,'银行-6.10'!A:G,2,FALSE)</f>
        <v>42896</v>
      </c>
      <c r="Q60">
        <f t="shared" si="3"/>
        <v>0</v>
      </c>
    </row>
    <row r="61" spans="1:17">
      <c r="A61" s="33">
        <v>42896.507002314815</v>
      </c>
      <c r="B61" t="s">
        <v>3506</v>
      </c>
      <c r="C61" t="s">
        <v>3507</v>
      </c>
      <c r="D61" t="s">
        <v>3622</v>
      </c>
      <c r="E61">
        <v>100</v>
      </c>
      <c r="F61" t="s">
        <v>49</v>
      </c>
      <c r="G61" t="s">
        <v>49</v>
      </c>
      <c r="H61" t="s">
        <v>4151</v>
      </c>
      <c r="I61" t="s">
        <v>50</v>
      </c>
      <c r="J61" t="s">
        <v>50</v>
      </c>
      <c r="K61" t="s">
        <v>51</v>
      </c>
      <c r="L61" t="s">
        <v>4152</v>
      </c>
      <c r="M61" t="s">
        <v>4153</v>
      </c>
      <c r="N61">
        <f>VLOOKUP(D61,'HIS-6.10'!D:E,2,FALSE)</f>
        <v>100</v>
      </c>
      <c r="O61">
        <f t="shared" si="2"/>
        <v>1</v>
      </c>
      <c r="P61">
        <f>VLOOKUP(D61,'银行-6.10'!A:G,2,FALSE)</f>
        <v>42896</v>
      </c>
      <c r="Q61">
        <f t="shared" si="3"/>
        <v>0</v>
      </c>
    </row>
    <row r="62" spans="1:17">
      <c r="A62" s="33">
        <v>42896.500902777778</v>
      </c>
      <c r="B62" t="s">
        <v>3623</v>
      </c>
      <c r="C62" t="s">
        <v>3624</v>
      </c>
      <c r="D62" t="s">
        <v>3625</v>
      </c>
      <c r="E62">
        <v>30</v>
      </c>
      <c r="F62" t="s">
        <v>49</v>
      </c>
      <c r="G62" t="s">
        <v>49</v>
      </c>
      <c r="H62" t="s">
        <v>4154</v>
      </c>
      <c r="I62" t="s">
        <v>50</v>
      </c>
      <c r="J62" t="s">
        <v>50</v>
      </c>
      <c r="K62" t="s">
        <v>51</v>
      </c>
      <c r="L62" t="s">
        <v>4155</v>
      </c>
      <c r="M62" t="s">
        <v>4156</v>
      </c>
      <c r="N62">
        <f>VLOOKUP(D62,'HIS-6.10'!D:E,2,FALSE)</f>
        <v>30</v>
      </c>
      <c r="O62">
        <f t="shared" si="2"/>
        <v>1</v>
      </c>
      <c r="P62">
        <f>VLOOKUP(D62,'银行-6.10'!A:G,2,FALSE)</f>
        <v>42896</v>
      </c>
      <c r="Q62">
        <f t="shared" si="3"/>
        <v>0</v>
      </c>
    </row>
    <row r="63" spans="1:17">
      <c r="A63" s="33">
        <v>42896.500821759262</v>
      </c>
      <c r="B63" t="s">
        <v>3626</v>
      </c>
      <c r="C63" t="s">
        <v>3627</v>
      </c>
      <c r="D63" t="s">
        <v>3628</v>
      </c>
      <c r="E63">
        <v>100</v>
      </c>
      <c r="F63" t="s">
        <v>49</v>
      </c>
      <c r="G63" t="s">
        <v>49</v>
      </c>
      <c r="H63" t="s">
        <v>329</v>
      </c>
      <c r="I63" t="s">
        <v>50</v>
      </c>
      <c r="J63" t="s">
        <v>50</v>
      </c>
      <c r="K63" t="s">
        <v>51</v>
      </c>
      <c r="L63" t="s">
        <v>4157</v>
      </c>
      <c r="M63" t="s">
        <v>4158</v>
      </c>
      <c r="N63">
        <f>VLOOKUP(D63,'HIS-6.10'!D:E,2,FALSE)</f>
        <v>100</v>
      </c>
      <c r="O63">
        <f t="shared" si="2"/>
        <v>1</v>
      </c>
      <c r="P63">
        <f>VLOOKUP(D63,'银行-6.10'!A:G,2,FALSE)</f>
        <v>42896</v>
      </c>
      <c r="Q63">
        <f t="shared" si="3"/>
        <v>0</v>
      </c>
    </row>
    <row r="64" spans="1:17">
      <c r="A64" s="33">
        <v>42896.494525462964</v>
      </c>
      <c r="B64" t="s">
        <v>3632</v>
      </c>
      <c r="C64" t="s">
        <v>3633</v>
      </c>
      <c r="D64" t="s">
        <v>3634</v>
      </c>
      <c r="E64">
        <v>1000</v>
      </c>
      <c r="F64" t="s">
        <v>49</v>
      </c>
      <c r="G64" t="s">
        <v>49</v>
      </c>
      <c r="H64" t="s">
        <v>4159</v>
      </c>
      <c r="I64" t="s">
        <v>50</v>
      </c>
      <c r="J64" t="s">
        <v>50</v>
      </c>
      <c r="K64" t="s">
        <v>51</v>
      </c>
      <c r="L64" t="s">
        <v>4160</v>
      </c>
      <c r="M64" t="s">
        <v>4161</v>
      </c>
      <c r="N64">
        <f>VLOOKUP(D64,'HIS-6.10'!D:E,2,FALSE)</f>
        <v>1000</v>
      </c>
      <c r="O64">
        <f t="shared" si="2"/>
        <v>1</v>
      </c>
      <c r="P64">
        <f>VLOOKUP(D64,'银行-6.10'!A:G,2,FALSE)</f>
        <v>42896</v>
      </c>
      <c r="Q64">
        <f t="shared" si="3"/>
        <v>0</v>
      </c>
    </row>
    <row r="65" spans="1:17">
      <c r="A65" s="33">
        <v>42896.494432870371</v>
      </c>
      <c r="B65" t="s">
        <v>3629</v>
      </c>
      <c r="C65" t="s">
        <v>3630</v>
      </c>
      <c r="D65" t="s">
        <v>3631</v>
      </c>
      <c r="E65">
        <v>50</v>
      </c>
      <c r="F65" t="s">
        <v>49</v>
      </c>
      <c r="G65" t="s">
        <v>49</v>
      </c>
      <c r="H65" t="s">
        <v>4162</v>
      </c>
      <c r="I65" t="s">
        <v>50</v>
      </c>
      <c r="J65" t="s">
        <v>50</v>
      </c>
      <c r="K65" t="s">
        <v>51</v>
      </c>
      <c r="L65" t="s">
        <v>4163</v>
      </c>
      <c r="M65" t="s">
        <v>4164</v>
      </c>
      <c r="N65">
        <f>VLOOKUP(D65,'HIS-6.10'!D:E,2,FALSE)</f>
        <v>50</v>
      </c>
      <c r="O65">
        <f t="shared" si="2"/>
        <v>1</v>
      </c>
      <c r="P65">
        <f>VLOOKUP(D65,'银行-6.10'!A:G,2,FALSE)</f>
        <v>42896</v>
      </c>
      <c r="Q65">
        <f t="shared" si="3"/>
        <v>0</v>
      </c>
    </row>
    <row r="66" spans="1:17">
      <c r="A66" s="33">
        <v>42896.492997685185</v>
      </c>
      <c r="B66" t="s">
        <v>3635</v>
      </c>
      <c r="C66" t="s">
        <v>3636</v>
      </c>
      <c r="D66" t="s">
        <v>3637</v>
      </c>
      <c r="E66">
        <v>500</v>
      </c>
      <c r="F66" t="s">
        <v>49</v>
      </c>
      <c r="G66" t="s">
        <v>49</v>
      </c>
      <c r="H66" t="s">
        <v>4165</v>
      </c>
      <c r="I66" t="s">
        <v>50</v>
      </c>
      <c r="J66" t="s">
        <v>50</v>
      </c>
      <c r="K66" t="s">
        <v>51</v>
      </c>
      <c r="L66" t="s">
        <v>4166</v>
      </c>
      <c r="M66" t="s">
        <v>4167</v>
      </c>
      <c r="N66">
        <f>VLOOKUP(D66,'HIS-6.10'!D:E,2,FALSE)</f>
        <v>500</v>
      </c>
      <c r="O66">
        <f t="shared" ref="O66:O97" si="4">IF(E66=N66,1,0)</f>
        <v>1</v>
      </c>
      <c r="P66">
        <f>VLOOKUP(D66,'银行-6.10'!A:G,2,FALSE)</f>
        <v>42896</v>
      </c>
      <c r="Q66">
        <f t="shared" ref="Q66:Q97" si="5">IF(E66=P66,1,0)</f>
        <v>0</v>
      </c>
    </row>
    <row r="67" spans="1:17">
      <c r="A67" s="33">
        <v>42896.491215277776</v>
      </c>
      <c r="B67" t="s">
        <v>3638</v>
      </c>
      <c r="C67" t="s">
        <v>3639</v>
      </c>
      <c r="D67" t="s">
        <v>3640</v>
      </c>
      <c r="E67">
        <v>10</v>
      </c>
      <c r="F67" t="s">
        <v>49</v>
      </c>
      <c r="G67" t="s">
        <v>49</v>
      </c>
      <c r="H67" t="s">
        <v>4168</v>
      </c>
      <c r="I67" t="s">
        <v>50</v>
      </c>
      <c r="J67" t="s">
        <v>50</v>
      </c>
      <c r="K67" t="s">
        <v>51</v>
      </c>
      <c r="L67" t="s">
        <v>4169</v>
      </c>
      <c r="M67" t="s">
        <v>4170</v>
      </c>
      <c r="N67">
        <f>VLOOKUP(D67,'HIS-6.10'!D:E,2,FALSE)</f>
        <v>10</v>
      </c>
      <c r="O67">
        <f t="shared" si="4"/>
        <v>1</v>
      </c>
      <c r="P67">
        <f>VLOOKUP(D67,'银行-6.10'!A:G,2,FALSE)</f>
        <v>42896</v>
      </c>
      <c r="Q67">
        <f t="shared" si="5"/>
        <v>0</v>
      </c>
    </row>
    <row r="68" spans="1:17">
      <c r="A68" s="33">
        <v>42896.491122685184</v>
      </c>
      <c r="B68" t="s">
        <v>3623</v>
      </c>
      <c r="C68" t="s">
        <v>3624</v>
      </c>
      <c r="D68" t="s">
        <v>3641</v>
      </c>
      <c r="E68">
        <v>250</v>
      </c>
      <c r="F68" t="s">
        <v>49</v>
      </c>
      <c r="G68" t="s">
        <v>49</v>
      </c>
      <c r="H68" t="s">
        <v>4171</v>
      </c>
      <c r="I68" t="s">
        <v>50</v>
      </c>
      <c r="J68" t="s">
        <v>50</v>
      </c>
      <c r="K68" t="s">
        <v>51</v>
      </c>
      <c r="L68" t="s">
        <v>4172</v>
      </c>
      <c r="M68" t="s">
        <v>4173</v>
      </c>
      <c r="N68">
        <f>VLOOKUP(D68,'HIS-6.10'!D:E,2,FALSE)</f>
        <v>250</v>
      </c>
      <c r="O68">
        <f t="shared" si="4"/>
        <v>1</v>
      </c>
      <c r="P68">
        <f>VLOOKUP(D68,'银行-6.10'!A:G,2,FALSE)</f>
        <v>42896</v>
      </c>
      <c r="Q68">
        <f t="shared" si="5"/>
        <v>0</v>
      </c>
    </row>
    <row r="69" spans="1:17">
      <c r="A69" s="33">
        <v>42896.490057870367</v>
      </c>
      <c r="B69" t="s">
        <v>3638</v>
      </c>
      <c r="C69" t="s">
        <v>3639</v>
      </c>
      <c r="D69" t="s">
        <v>3642</v>
      </c>
      <c r="E69">
        <v>17</v>
      </c>
      <c r="F69" t="s">
        <v>49</v>
      </c>
      <c r="G69" t="s">
        <v>49</v>
      </c>
      <c r="H69" t="s">
        <v>4174</v>
      </c>
      <c r="I69" t="s">
        <v>50</v>
      </c>
      <c r="J69" t="s">
        <v>50</v>
      </c>
      <c r="K69" t="s">
        <v>51</v>
      </c>
      <c r="L69" t="s">
        <v>4175</v>
      </c>
      <c r="M69" t="s">
        <v>4176</v>
      </c>
      <c r="N69">
        <f>VLOOKUP(D69,'HIS-6.10'!D:E,2,FALSE)</f>
        <v>17</v>
      </c>
      <c r="O69">
        <f t="shared" si="4"/>
        <v>1</v>
      </c>
      <c r="P69">
        <f>VLOOKUP(D69,'银行-6.10'!A:G,2,FALSE)</f>
        <v>42896</v>
      </c>
      <c r="Q69">
        <f t="shared" si="5"/>
        <v>0</v>
      </c>
    </row>
    <row r="70" spans="1:17">
      <c r="A70" s="33">
        <v>42896.488067129627</v>
      </c>
      <c r="B70" t="s">
        <v>3643</v>
      </c>
      <c r="C70" t="s">
        <v>3644</v>
      </c>
      <c r="D70" t="s">
        <v>3645</v>
      </c>
      <c r="E70">
        <v>700</v>
      </c>
      <c r="F70" t="s">
        <v>49</v>
      </c>
      <c r="G70" t="s">
        <v>49</v>
      </c>
      <c r="H70" t="s">
        <v>4177</v>
      </c>
      <c r="I70" t="s">
        <v>50</v>
      </c>
      <c r="J70" t="s">
        <v>50</v>
      </c>
      <c r="K70" t="s">
        <v>51</v>
      </c>
      <c r="L70" t="s">
        <v>4178</v>
      </c>
      <c r="M70" t="s">
        <v>4179</v>
      </c>
      <c r="N70">
        <f>VLOOKUP(D70,'HIS-6.10'!D:E,2,FALSE)</f>
        <v>700</v>
      </c>
      <c r="O70">
        <f t="shared" si="4"/>
        <v>1</v>
      </c>
      <c r="P70">
        <f>VLOOKUP(D70,'银行-6.10'!A:G,2,FALSE)</f>
        <v>42896</v>
      </c>
      <c r="Q70">
        <f t="shared" si="5"/>
        <v>0</v>
      </c>
    </row>
    <row r="71" spans="1:17">
      <c r="A71" s="33">
        <v>42896.487372685187</v>
      </c>
      <c r="B71" t="s">
        <v>1048</v>
      </c>
      <c r="C71" t="s">
        <v>1049</v>
      </c>
      <c r="D71" t="s">
        <v>3646</v>
      </c>
      <c r="E71">
        <v>1000</v>
      </c>
      <c r="F71" t="s">
        <v>49</v>
      </c>
      <c r="G71" t="s">
        <v>49</v>
      </c>
      <c r="H71" t="s">
        <v>4180</v>
      </c>
      <c r="I71" t="s">
        <v>50</v>
      </c>
      <c r="J71" t="s">
        <v>50</v>
      </c>
      <c r="K71" t="s">
        <v>51</v>
      </c>
      <c r="L71" t="s">
        <v>4181</v>
      </c>
      <c r="M71" t="s">
        <v>4182</v>
      </c>
      <c r="N71">
        <f>VLOOKUP(D71,'HIS-6.10'!D:E,2,FALSE)</f>
        <v>1000</v>
      </c>
      <c r="O71">
        <f t="shared" si="4"/>
        <v>1</v>
      </c>
      <c r="P71">
        <f>VLOOKUP(D71,'银行-6.10'!A:G,2,FALSE)</f>
        <v>42896</v>
      </c>
      <c r="Q71">
        <f t="shared" si="5"/>
        <v>0</v>
      </c>
    </row>
    <row r="72" spans="1:17">
      <c r="A72" s="33">
        <v>42896.484571759262</v>
      </c>
      <c r="B72" t="s">
        <v>3647</v>
      </c>
      <c r="C72" t="s">
        <v>3648</v>
      </c>
      <c r="D72" t="s">
        <v>3649</v>
      </c>
      <c r="E72">
        <v>1</v>
      </c>
      <c r="F72" t="s">
        <v>49</v>
      </c>
      <c r="G72" t="s">
        <v>49</v>
      </c>
      <c r="H72" t="s">
        <v>4183</v>
      </c>
      <c r="I72" t="s">
        <v>50</v>
      </c>
      <c r="J72" t="s">
        <v>50</v>
      </c>
      <c r="K72" t="s">
        <v>51</v>
      </c>
      <c r="L72" t="s">
        <v>4184</v>
      </c>
      <c r="M72" t="s">
        <v>4185</v>
      </c>
      <c r="N72">
        <f>VLOOKUP(D72,'HIS-6.10'!D:E,2,FALSE)</f>
        <v>1</v>
      </c>
      <c r="O72">
        <f t="shared" si="4"/>
        <v>1</v>
      </c>
      <c r="P72">
        <f>VLOOKUP(D72,'银行-6.10'!A:G,2,FALSE)</f>
        <v>42896</v>
      </c>
      <c r="Q72">
        <f t="shared" si="5"/>
        <v>0</v>
      </c>
    </row>
    <row r="73" spans="1:17">
      <c r="A73" s="33">
        <v>42896.483541666668</v>
      </c>
      <c r="B73" t="s">
        <v>3650</v>
      </c>
      <c r="C73" t="s">
        <v>3651</v>
      </c>
      <c r="D73" t="s">
        <v>3652</v>
      </c>
      <c r="E73">
        <v>200</v>
      </c>
      <c r="F73" t="s">
        <v>49</v>
      </c>
      <c r="G73" t="s">
        <v>49</v>
      </c>
      <c r="H73" t="s">
        <v>4186</v>
      </c>
      <c r="I73" t="s">
        <v>50</v>
      </c>
      <c r="J73" t="s">
        <v>50</v>
      </c>
      <c r="K73" t="s">
        <v>51</v>
      </c>
      <c r="L73" t="s">
        <v>4187</v>
      </c>
      <c r="M73" t="s">
        <v>4188</v>
      </c>
      <c r="N73">
        <f>VLOOKUP(D73,'HIS-6.10'!D:E,2,FALSE)</f>
        <v>200</v>
      </c>
      <c r="O73">
        <f t="shared" si="4"/>
        <v>1</v>
      </c>
      <c r="P73">
        <f>VLOOKUP(D73,'银行-6.10'!A:G,2,FALSE)</f>
        <v>42896</v>
      </c>
      <c r="Q73">
        <f t="shared" si="5"/>
        <v>0</v>
      </c>
    </row>
    <row r="74" spans="1:17">
      <c r="A74" s="33">
        <v>42896.483425925922</v>
      </c>
      <c r="B74" t="s">
        <v>3647</v>
      </c>
      <c r="C74" t="s">
        <v>3648</v>
      </c>
      <c r="D74" t="s">
        <v>3653</v>
      </c>
      <c r="E74">
        <v>96</v>
      </c>
      <c r="F74" t="s">
        <v>49</v>
      </c>
      <c r="G74" t="s">
        <v>49</v>
      </c>
      <c r="H74" t="s">
        <v>4189</v>
      </c>
      <c r="I74" t="s">
        <v>50</v>
      </c>
      <c r="J74" t="s">
        <v>50</v>
      </c>
      <c r="K74" t="s">
        <v>51</v>
      </c>
      <c r="L74" t="s">
        <v>4190</v>
      </c>
      <c r="M74" t="s">
        <v>4191</v>
      </c>
      <c r="N74">
        <f>VLOOKUP(D74,'HIS-6.10'!D:E,2,FALSE)</f>
        <v>96</v>
      </c>
      <c r="O74">
        <f t="shared" si="4"/>
        <v>1</v>
      </c>
      <c r="P74">
        <f>VLOOKUP(D74,'银行-6.10'!A:G,2,FALSE)</f>
        <v>42896</v>
      </c>
      <c r="Q74">
        <f t="shared" si="5"/>
        <v>0</v>
      </c>
    </row>
    <row r="75" spans="1:17">
      <c r="A75" s="33">
        <v>42896.477592592593</v>
      </c>
      <c r="B75" t="s">
        <v>3654</v>
      </c>
      <c r="C75" t="s">
        <v>3655</v>
      </c>
      <c r="D75" t="s">
        <v>3656</v>
      </c>
      <c r="E75">
        <v>1000</v>
      </c>
      <c r="F75" t="s">
        <v>49</v>
      </c>
      <c r="G75" t="s">
        <v>49</v>
      </c>
      <c r="H75" t="s">
        <v>4192</v>
      </c>
      <c r="I75" t="s">
        <v>50</v>
      </c>
      <c r="J75" t="s">
        <v>50</v>
      </c>
      <c r="K75" t="s">
        <v>51</v>
      </c>
      <c r="L75" t="s">
        <v>4193</v>
      </c>
      <c r="M75" t="s">
        <v>4194</v>
      </c>
      <c r="N75">
        <f>VLOOKUP(D75,'HIS-6.10'!D:E,2,FALSE)</f>
        <v>1000</v>
      </c>
      <c r="O75">
        <f t="shared" si="4"/>
        <v>1</v>
      </c>
      <c r="P75">
        <f>VLOOKUP(D75,'银行-6.10'!A:G,2,FALSE)</f>
        <v>42896</v>
      </c>
      <c r="Q75">
        <f t="shared" si="5"/>
        <v>0</v>
      </c>
    </row>
    <row r="76" spans="1:17">
      <c r="A76" s="33">
        <v>42896.475532407407</v>
      </c>
      <c r="B76" t="s">
        <v>3657</v>
      </c>
      <c r="C76" t="s">
        <v>3658</v>
      </c>
      <c r="D76" t="s">
        <v>3659</v>
      </c>
      <c r="E76">
        <v>500</v>
      </c>
      <c r="F76" t="s">
        <v>49</v>
      </c>
      <c r="G76" t="s">
        <v>49</v>
      </c>
      <c r="H76" t="s">
        <v>372</v>
      </c>
      <c r="I76" t="s">
        <v>50</v>
      </c>
      <c r="J76" t="s">
        <v>50</v>
      </c>
      <c r="K76" t="s">
        <v>51</v>
      </c>
      <c r="L76" t="s">
        <v>4195</v>
      </c>
      <c r="M76" t="s">
        <v>4196</v>
      </c>
      <c r="N76">
        <f>VLOOKUP(D76,'HIS-6.10'!D:E,2,FALSE)</f>
        <v>500</v>
      </c>
      <c r="O76">
        <f t="shared" si="4"/>
        <v>1</v>
      </c>
      <c r="P76">
        <f>VLOOKUP(D76,'银行-6.10'!A:G,2,FALSE)</f>
        <v>42896</v>
      </c>
      <c r="Q76">
        <f t="shared" si="5"/>
        <v>0</v>
      </c>
    </row>
    <row r="77" spans="1:17">
      <c r="A77" s="33">
        <v>42896.468900462962</v>
      </c>
      <c r="B77" t="s">
        <v>3660</v>
      </c>
      <c r="C77" t="s">
        <v>3661</v>
      </c>
      <c r="D77" t="s">
        <v>3662</v>
      </c>
      <c r="E77">
        <v>2000</v>
      </c>
      <c r="F77" t="s">
        <v>49</v>
      </c>
      <c r="G77" t="s">
        <v>49</v>
      </c>
      <c r="H77" t="s">
        <v>4197</v>
      </c>
      <c r="I77" t="s">
        <v>50</v>
      </c>
      <c r="J77" t="s">
        <v>50</v>
      </c>
      <c r="K77" t="s">
        <v>51</v>
      </c>
      <c r="L77" t="s">
        <v>4198</v>
      </c>
      <c r="M77" t="s">
        <v>4199</v>
      </c>
      <c r="N77">
        <f>VLOOKUP(D77,'HIS-6.10'!D:E,2,FALSE)</f>
        <v>2000</v>
      </c>
      <c r="O77">
        <f t="shared" si="4"/>
        <v>1</v>
      </c>
      <c r="P77">
        <f>VLOOKUP(D77,'银行-6.10'!A:G,2,FALSE)</f>
        <v>42896</v>
      </c>
      <c r="Q77">
        <f t="shared" si="5"/>
        <v>0</v>
      </c>
    </row>
    <row r="78" spans="1:17">
      <c r="A78" s="33">
        <v>42896.468287037038</v>
      </c>
      <c r="B78" t="s">
        <v>3663</v>
      </c>
      <c r="C78" t="s">
        <v>3664</v>
      </c>
      <c r="D78" t="s">
        <v>3665</v>
      </c>
      <c r="E78">
        <v>100</v>
      </c>
      <c r="F78" t="s">
        <v>49</v>
      </c>
      <c r="G78" t="s">
        <v>49</v>
      </c>
      <c r="H78" t="s">
        <v>4200</v>
      </c>
      <c r="I78" t="s">
        <v>50</v>
      </c>
      <c r="J78" t="s">
        <v>50</v>
      </c>
      <c r="K78" t="s">
        <v>51</v>
      </c>
      <c r="L78" t="s">
        <v>4201</v>
      </c>
      <c r="M78" t="s">
        <v>4202</v>
      </c>
      <c r="N78">
        <f>VLOOKUP(D78,'HIS-6.10'!D:E,2,FALSE)</f>
        <v>100</v>
      </c>
      <c r="O78">
        <f t="shared" si="4"/>
        <v>1</v>
      </c>
      <c r="P78">
        <f>VLOOKUP(D78,'银行-6.10'!A:G,2,FALSE)</f>
        <v>42896</v>
      </c>
      <c r="Q78">
        <f t="shared" si="5"/>
        <v>0</v>
      </c>
    </row>
    <row r="79" spans="1:17">
      <c r="A79" s="33">
        <v>42896.466666666667</v>
      </c>
      <c r="B79" t="s">
        <v>3666</v>
      </c>
      <c r="C79" t="s">
        <v>3667</v>
      </c>
      <c r="D79" t="s">
        <v>3668</v>
      </c>
      <c r="E79">
        <v>200</v>
      </c>
      <c r="F79" t="s">
        <v>49</v>
      </c>
      <c r="G79" t="s">
        <v>49</v>
      </c>
      <c r="H79" t="s">
        <v>4203</v>
      </c>
      <c r="I79" t="s">
        <v>50</v>
      </c>
      <c r="J79" t="s">
        <v>50</v>
      </c>
      <c r="K79" t="s">
        <v>51</v>
      </c>
      <c r="L79" t="s">
        <v>4204</v>
      </c>
      <c r="M79" t="s">
        <v>4205</v>
      </c>
      <c r="N79">
        <f>VLOOKUP(D79,'HIS-6.10'!D:E,2,FALSE)</f>
        <v>200</v>
      </c>
      <c r="O79">
        <f t="shared" si="4"/>
        <v>1</v>
      </c>
      <c r="P79">
        <f>VLOOKUP(D79,'银行-6.10'!A:G,2,FALSE)</f>
        <v>42896</v>
      </c>
      <c r="Q79">
        <f t="shared" si="5"/>
        <v>0</v>
      </c>
    </row>
    <row r="80" spans="1:17">
      <c r="A80" s="33">
        <v>42896.465509259258</v>
      </c>
      <c r="B80" t="s">
        <v>3669</v>
      </c>
      <c r="C80" t="s">
        <v>3670</v>
      </c>
      <c r="D80" t="s">
        <v>3671</v>
      </c>
      <c r="E80">
        <v>2300</v>
      </c>
      <c r="F80" t="s">
        <v>49</v>
      </c>
      <c r="G80" t="s">
        <v>49</v>
      </c>
      <c r="H80" t="s">
        <v>4206</v>
      </c>
      <c r="I80" t="s">
        <v>50</v>
      </c>
      <c r="J80" t="s">
        <v>50</v>
      </c>
      <c r="K80" t="s">
        <v>51</v>
      </c>
      <c r="L80" t="s">
        <v>4207</v>
      </c>
      <c r="M80" t="s">
        <v>4208</v>
      </c>
      <c r="N80">
        <f>VLOOKUP(D80,'HIS-6.10'!D:E,2,FALSE)</f>
        <v>2300</v>
      </c>
      <c r="O80">
        <f t="shared" si="4"/>
        <v>1</v>
      </c>
      <c r="P80">
        <f>VLOOKUP(D80,'银行-6.10'!A:G,2,FALSE)</f>
        <v>42896</v>
      </c>
      <c r="Q80">
        <f t="shared" si="5"/>
        <v>0</v>
      </c>
    </row>
    <row r="81" spans="1:17">
      <c r="A81" s="33">
        <v>42896.465011574073</v>
      </c>
      <c r="B81" t="s">
        <v>3672</v>
      </c>
      <c r="C81" t="s">
        <v>3673</v>
      </c>
      <c r="D81" t="s">
        <v>3674</v>
      </c>
      <c r="E81">
        <v>210</v>
      </c>
      <c r="F81" t="s">
        <v>49</v>
      </c>
      <c r="G81" t="s">
        <v>49</v>
      </c>
      <c r="H81" t="s">
        <v>4209</v>
      </c>
      <c r="I81" t="s">
        <v>50</v>
      </c>
      <c r="J81" t="s">
        <v>50</v>
      </c>
      <c r="K81" t="s">
        <v>51</v>
      </c>
      <c r="L81" t="s">
        <v>4210</v>
      </c>
      <c r="M81" t="s">
        <v>4211</v>
      </c>
      <c r="N81">
        <f>VLOOKUP(D81,'HIS-6.10'!D:E,2,FALSE)</f>
        <v>210</v>
      </c>
      <c r="O81">
        <f t="shared" si="4"/>
        <v>1</v>
      </c>
      <c r="P81">
        <f>VLOOKUP(D81,'银行-6.10'!A:G,2,FALSE)</f>
        <v>42896</v>
      </c>
      <c r="Q81">
        <f t="shared" si="5"/>
        <v>0</v>
      </c>
    </row>
    <row r="82" spans="1:17">
      <c r="A82" s="33">
        <v>42896.461643518516</v>
      </c>
      <c r="B82" t="s">
        <v>3675</v>
      </c>
      <c r="C82" t="s">
        <v>3676</v>
      </c>
      <c r="D82" t="s">
        <v>3677</v>
      </c>
      <c r="E82">
        <v>1000</v>
      </c>
      <c r="F82" t="s">
        <v>49</v>
      </c>
      <c r="G82" t="s">
        <v>49</v>
      </c>
      <c r="H82" t="s">
        <v>4212</v>
      </c>
      <c r="I82" t="s">
        <v>50</v>
      </c>
      <c r="J82" t="s">
        <v>50</v>
      </c>
      <c r="K82" t="s">
        <v>51</v>
      </c>
      <c r="L82" t="s">
        <v>4213</v>
      </c>
      <c r="M82" t="s">
        <v>4214</v>
      </c>
      <c r="N82">
        <f>VLOOKUP(D82,'HIS-6.10'!D:E,2,FALSE)</f>
        <v>1000</v>
      </c>
      <c r="O82">
        <f t="shared" si="4"/>
        <v>1</v>
      </c>
      <c r="P82">
        <f>VLOOKUP(D82,'银行-6.10'!A:G,2,FALSE)</f>
        <v>42896</v>
      </c>
      <c r="Q82">
        <f t="shared" si="5"/>
        <v>0</v>
      </c>
    </row>
    <row r="83" spans="1:17">
      <c r="A83" s="33">
        <v>42896.460856481484</v>
      </c>
      <c r="B83" t="s">
        <v>3678</v>
      </c>
      <c r="C83" t="s">
        <v>3679</v>
      </c>
      <c r="D83" t="s">
        <v>3680</v>
      </c>
      <c r="E83">
        <v>120</v>
      </c>
      <c r="F83" t="s">
        <v>49</v>
      </c>
      <c r="G83" t="s">
        <v>49</v>
      </c>
      <c r="H83" t="s">
        <v>4215</v>
      </c>
      <c r="I83" t="s">
        <v>50</v>
      </c>
      <c r="J83" t="s">
        <v>50</v>
      </c>
      <c r="K83" t="s">
        <v>51</v>
      </c>
      <c r="L83" t="s">
        <v>4216</v>
      </c>
      <c r="M83" t="s">
        <v>4217</v>
      </c>
      <c r="N83">
        <f>VLOOKUP(D83,'HIS-6.10'!D:E,2,FALSE)</f>
        <v>120</v>
      </c>
      <c r="O83">
        <f t="shared" si="4"/>
        <v>1</v>
      </c>
      <c r="P83">
        <f>VLOOKUP(D83,'银行-6.10'!A:G,2,FALSE)</f>
        <v>42896</v>
      </c>
      <c r="Q83">
        <f t="shared" si="5"/>
        <v>0</v>
      </c>
    </row>
    <row r="84" spans="1:17">
      <c r="A84" s="33">
        <v>42896.457349537035</v>
      </c>
      <c r="B84" t="s">
        <v>1221</v>
      </c>
      <c r="C84" t="s">
        <v>1222</v>
      </c>
      <c r="D84" t="s">
        <v>3681</v>
      </c>
      <c r="E84">
        <v>168</v>
      </c>
      <c r="F84" t="s">
        <v>49</v>
      </c>
      <c r="G84" t="s">
        <v>49</v>
      </c>
      <c r="H84" t="s">
        <v>4218</v>
      </c>
      <c r="I84" t="s">
        <v>50</v>
      </c>
      <c r="J84" t="s">
        <v>50</v>
      </c>
      <c r="K84" t="s">
        <v>51</v>
      </c>
      <c r="L84" t="s">
        <v>4219</v>
      </c>
      <c r="M84" t="s">
        <v>4220</v>
      </c>
      <c r="N84">
        <f>VLOOKUP(D84,'HIS-6.10'!D:E,2,FALSE)</f>
        <v>168</v>
      </c>
      <c r="O84">
        <f t="shared" si="4"/>
        <v>1</v>
      </c>
      <c r="P84">
        <f>VLOOKUP(D84,'银行-6.10'!A:G,2,FALSE)</f>
        <v>42896</v>
      </c>
      <c r="Q84">
        <f t="shared" si="5"/>
        <v>0</v>
      </c>
    </row>
    <row r="85" spans="1:17">
      <c r="A85" s="33">
        <v>42896.45590277778</v>
      </c>
      <c r="B85" t="s">
        <v>3682</v>
      </c>
      <c r="C85" t="s">
        <v>3683</v>
      </c>
      <c r="D85" t="s">
        <v>3684</v>
      </c>
      <c r="E85">
        <v>1000</v>
      </c>
      <c r="F85" t="s">
        <v>49</v>
      </c>
      <c r="G85" t="s">
        <v>49</v>
      </c>
      <c r="H85" t="s">
        <v>4221</v>
      </c>
      <c r="I85" t="s">
        <v>50</v>
      </c>
      <c r="J85" t="s">
        <v>50</v>
      </c>
      <c r="K85" t="s">
        <v>51</v>
      </c>
      <c r="L85" t="s">
        <v>4222</v>
      </c>
      <c r="M85" t="s">
        <v>4223</v>
      </c>
      <c r="N85">
        <f>VLOOKUP(D85,'HIS-6.10'!D:E,2,FALSE)</f>
        <v>1000</v>
      </c>
      <c r="O85">
        <f t="shared" si="4"/>
        <v>1</v>
      </c>
      <c r="P85">
        <f>VLOOKUP(D85,'银行-6.10'!A:G,2,FALSE)</f>
        <v>42896</v>
      </c>
      <c r="Q85">
        <f t="shared" si="5"/>
        <v>0</v>
      </c>
    </row>
    <row r="86" spans="1:17">
      <c r="A86" s="33">
        <v>42896.454143518517</v>
      </c>
      <c r="B86" t="s">
        <v>3675</v>
      </c>
      <c r="C86" t="s">
        <v>3676</v>
      </c>
      <c r="D86" t="s">
        <v>3685</v>
      </c>
      <c r="E86">
        <v>1000</v>
      </c>
      <c r="F86" t="s">
        <v>49</v>
      </c>
      <c r="G86" t="s">
        <v>49</v>
      </c>
      <c r="H86" t="s">
        <v>4224</v>
      </c>
      <c r="I86" t="s">
        <v>50</v>
      </c>
      <c r="J86" t="s">
        <v>50</v>
      </c>
      <c r="K86" t="s">
        <v>51</v>
      </c>
      <c r="L86" t="s">
        <v>4225</v>
      </c>
      <c r="M86" t="s">
        <v>4226</v>
      </c>
      <c r="N86">
        <f>VLOOKUP(D86,'HIS-6.10'!D:E,2,FALSE)</f>
        <v>1000</v>
      </c>
      <c r="O86">
        <f t="shared" si="4"/>
        <v>1</v>
      </c>
      <c r="P86">
        <f>VLOOKUP(D86,'银行-6.10'!A:G,2,FALSE)</f>
        <v>42896</v>
      </c>
      <c r="Q86">
        <f t="shared" si="5"/>
        <v>0</v>
      </c>
    </row>
    <row r="87" spans="1:17">
      <c r="A87" s="33">
        <v>42896.453923611109</v>
      </c>
      <c r="B87" t="s">
        <v>3686</v>
      </c>
      <c r="C87" t="s">
        <v>58</v>
      </c>
      <c r="D87" t="s">
        <v>3687</v>
      </c>
      <c r="E87">
        <v>300</v>
      </c>
      <c r="F87" t="s">
        <v>49</v>
      </c>
      <c r="G87" t="s">
        <v>49</v>
      </c>
      <c r="H87" t="s">
        <v>4227</v>
      </c>
      <c r="I87" t="s">
        <v>50</v>
      </c>
      <c r="J87" t="s">
        <v>50</v>
      </c>
      <c r="K87" t="s">
        <v>51</v>
      </c>
      <c r="L87" t="s">
        <v>4228</v>
      </c>
      <c r="M87" t="s">
        <v>4229</v>
      </c>
      <c r="N87">
        <f>VLOOKUP(D87,'HIS-6.10'!D:E,2,FALSE)</f>
        <v>300</v>
      </c>
      <c r="O87">
        <f t="shared" si="4"/>
        <v>1</v>
      </c>
      <c r="P87">
        <f>VLOOKUP(D87,'银行-6.10'!A:G,2,FALSE)</f>
        <v>42896</v>
      </c>
      <c r="Q87">
        <f t="shared" si="5"/>
        <v>0</v>
      </c>
    </row>
    <row r="88" spans="1:17">
      <c r="A88" s="33">
        <v>42896.449594907404</v>
      </c>
      <c r="B88" t="s">
        <v>3688</v>
      </c>
      <c r="C88" t="s">
        <v>3689</v>
      </c>
      <c r="D88" t="s">
        <v>3690</v>
      </c>
      <c r="E88">
        <v>50</v>
      </c>
      <c r="F88" t="s">
        <v>49</v>
      </c>
      <c r="G88" t="s">
        <v>49</v>
      </c>
      <c r="H88" t="s">
        <v>4230</v>
      </c>
      <c r="I88" t="s">
        <v>50</v>
      </c>
      <c r="J88" t="s">
        <v>50</v>
      </c>
      <c r="K88" t="s">
        <v>51</v>
      </c>
      <c r="L88" t="s">
        <v>4231</v>
      </c>
      <c r="M88" t="s">
        <v>4232</v>
      </c>
      <c r="N88">
        <f>VLOOKUP(D88,'HIS-6.10'!D:E,2,FALSE)</f>
        <v>50</v>
      </c>
      <c r="O88">
        <f t="shared" si="4"/>
        <v>1</v>
      </c>
      <c r="P88">
        <f>VLOOKUP(D88,'银行-6.10'!A:G,2,FALSE)</f>
        <v>42896</v>
      </c>
      <c r="Q88">
        <f t="shared" si="5"/>
        <v>0</v>
      </c>
    </row>
    <row r="89" spans="1:17">
      <c r="A89" s="33">
        <v>42896.448576388888</v>
      </c>
      <c r="B89" t="s">
        <v>3691</v>
      </c>
      <c r="C89" t="s">
        <v>3692</v>
      </c>
      <c r="D89" t="s">
        <v>3693</v>
      </c>
      <c r="E89">
        <v>330</v>
      </c>
      <c r="F89" t="s">
        <v>49</v>
      </c>
      <c r="G89" t="s">
        <v>49</v>
      </c>
      <c r="H89" t="s">
        <v>4233</v>
      </c>
      <c r="I89" t="s">
        <v>50</v>
      </c>
      <c r="J89" t="s">
        <v>50</v>
      </c>
      <c r="K89" t="s">
        <v>51</v>
      </c>
      <c r="L89" t="s">
        <v>4234</v>
      </c>
      <c r="M89" t="s">
        <v>4235</v>
      </c>
      <c r="N89">
        <f>VLOOKUP(D89,'HIS-6.10'!D:E,2,FALSE)</f>
        <v>330</v>
      </c>
      <c r="O89">
        <f t="shared" si="4"/>
        <v>1</v>
      </c>
      <c r="P89">
        <f>VLOOKUP(D89,'银行-6.10'!A:G,2,FALSE)</f>
        <v>42896</v>
      </c>
      <c r="Q89">
        <f t="shared" si="5"/>
        <v>0</v>
      </c>
    </row>
    <row r="90" spans="1:17">
      <c r="A90" s="33">
        <v>42896.446631944447</v>
      </c>
      <c r="B90" t="s">
        <v>3688</v>
      </c>
      <c r="C90" t="s">
        <v>3689</v>
      </c>
      <c r="D90" t="s">
        <v>3694</v>
      </c>
      <c r="E90">
        <v>300</v>
      </c>
      <c r="F90" t="s">
        <v>49</v>
      </c>
      <c r="G90" t="s">
        <v>49</v>
      </c>
      <c r="H90" t="s">
        <v>4236</v>
      </c>
      <c r="I90" t="s">
        <v>50</v>
      </c>
      <c r="J90" t="s">
        <v>50</v>
      </c>
      <c r="K90" t="s">
        <v>51</v>
      </c>
      <c r="L90" t="s">
        <v>4237</v>
      </c>
      <c r="M90" t="s">
        <v>4238</v>
      </c>
      <c r="N90">
        <f>VLOOKUP(D90,'HIS-6.10'!D:E,2,FALSE)</f>
        <v>300</v>
      </c>
      <c r="O90">
        <f t="shared" si="4"/>
        <v>1</v>
      </c>
      <c r="P90">
        <f>VLOOKUP(D90,'银行-6.10'!A:G,2,FALSE)</f>
        <v>42896</v>
      </c>
      <c r="Q90">
        <f t="shared" si="5"/>
        <v>0</v>
      </c>
    </row>
    <row r="91" spans="1:17">
      <c r="A91" s="33">
        <v>42896.446168981478</v>
      </c>
      <c r="B91" t="s">
        <v>3695</v>
      </c>
      <c r="C91" t="s">
        <v>3696</v>
      </c>
      <c r="D91" t="s">
        <v>3697</v>
      </c>
      <c r="E91">
        <v>2000</v>
      </c>
      <c r="F91" t="s">
        <v>49</v>
      </c>
      <c r="G91" t="s">
        <v>49</v>
      </c>
      <c r="H91" t="s">
        <v>4239</v>
      </c>
      <c r="I91" t="s">
        <v>50</v>
      </c>
      <c r="J91" t="s">
        <v>50</v>
      </c>
      <c r="K91" t="s">
        <v>51</v>
      </c>
      <c r="L91" t="s">
        <v>4240</v>
      </c>
      <c r="M91" t="s">
        <v>4241</v>
      </c>
      <c r="N91">
        <f>VLOOKUP(D91,'HIS-6.10'!D:E,2,FALSE)</f>
        <v>2000</v>
      </c>
      <c r="O91">
        <f t="shared" si="4"/>
        <v>1</v>
      </c>
      <c r="P91">
        <f>VLOOKUP(D91,'银行-6.10'!A:G,2,FALSE)</f>
        <v>42896</v>
      </c>
      <c r="Q91">
        <f t="shared" si="5"/>
        <v>0</v>
      </c>
    </row>
    <row r="92" spans="1:17">
      <c r="A92" s="33">
        <v>42896.446018518516</v>
      </c>
      <c r="B92" t="s">
        <v>3698</v>
      </c>
      <c r="C92" t="s">
        <v>3699</v>
      </c>
      <c r="D92" t="s">
        <v>3700</v>
      </c>
      <c r="E92">
        <v>100</v>
      </c>
      <c r="F92" t="s">
        <v>49</v>
      </c>
      <c r="G92" t="s">
        <v>49</v>
      </c>
      <c r="H92" t="s">
        <v>4242</v>
      </c>
      <c r="I92" t="s">
        <v>50</v>
      </c>
      <c r="J92" t="s">
        <v>50</v>
      </c>
      <c r="K92" t="s">
        <v>51</v>
      </c>
      <c r="L92" t="s">
        <v>4243</v>
      </c>
      <c r="M92" t="s">
        <v>4244</v>
      </c>
      <c r="N92">
        <f>VLOOKUP(D92,'HIS-6.10'!D:E,2,FALSE)</f>
        <v>100</v>
      </c>
      <c r="O92">
        <f t="shared" si="4"/>
        <v>1</v>
      </c>
      <c r="P92">
        <f>VLOOKUP(D92,'银行-6.10'!A:G,2,FALSE)</f>
        <v>42896</v>
      </c>
      <c r="Q92">
        <f t="shared" si="5"/>
        <v>0</v>
      </c>
    </row>
    <row r="93" spans="1:17">
      <c r="A93" s="33">
        <v>42896.442916666667</v>
      </c>
      <c r="B93" t="s">
        <v>3701</v>
      </c>
      <c r="C93" t="s">
        <v>3702</v>
      </c>
      <c r="D93" t="s">
        <v>3703</v>
      </c>
      <c r="E93">
        <v>1000</v>
      </c>
      <c r="F93" t="s">
        <v>49</v>
      </c>
      <c r="G93" t="s">
        <v>49</v>
      </c>
      <c r="H93" t="s">
        <v>4245</v>
      </c>
      <c r="I93" t="s">
        <v>50</v>
      </c>
      <c r="J93" t="s">
        <v>50</v>
      </c>
      <c r="K93" t="s">
        <v>51</v>
      </c>
      <c r="L93" t="s">
        <v>4246</v>
      </c>
      <c r="M93" t="s">
        <v>4247</v>
      </c>
      <c r="N93">
        <f>VLOOKUP(D93,'HIS-6.10'!D:E,2,FALSE)</f>
        <v>1000</v>
      </c>
      <c r="O93">
        <f t="shared" si="4"/>
        <v>1</v>
      </c>
      <c r="P93">
        <f>VLOOKUP(D93,'银行-6.10'!A:G,2,FALSE)</f>
        <v>42896</v>
      </c>
      <c r="Q93">
        <f t="shared" si="5"/>
        <v>0</v>
      </c>
    </row>
    <row r="94" spans="1:17">
      <c r="A94" s="33">
        <v>42896.441817129627</v>
      </c>
      <c r="B94" t="s">
        <v>3704</v>
      </c>
      <c r="C94" t="s">
        <v>3705</v>
      </c>
      <c r="D94" t="s">
        <v>3706</v>
      </c>
      <c r="E94">
        <v>20</v>
      </c>
      <c r="F94" t="s">
        <v>49</v>
      </c>
      <c r="G94" t="s">
        <v>49</v>
      </c>
      <c r="H94" t="s">
        <v>4248</v>
      </c>
      <c r="I94" t="s">
        <v>50</v>
      </c>
      <c r="J94" t="s">
        <v>50</v>
      </c>
      <c r="K94" t="s">
        <v>51</v>
      </c>
      <c r="L94" t="s">
        <v>4249</v>
      </c>
      <c r="M94" t="s">
        <v>4250</v>
      </c>
      <c r="N94">
        <f>VLOOKUP(D94,'HIS-6.10'!D:E,2,FALSE)</f>
        <v>20</v>
      </c>
      <c r="O94">
        <f t="shared" si="4"/>
        <v>1</v>
      </c>
      <c r="P94">
        <f>VLOOKUP(D94,'银行-6.10'!A:G,2,FALSE)</f>
        <v>42896</v>
      </c>
      <c r="Q94">
        <f t="shared" si="5"/>
        <v>0</v>
      </c>
    </row>
    <row r="95" spans="1:17">
      <c r="A95" s="33">
        <v>42896.440937500003</v>
      </c>
      <c r="B95" t="s">
        <v>3707</v>
      </c>
      <c r="C95" t="s">
        <v>3708</v>
      </c>
      <c r="D95" t="s">
        <v>3709</v>
      </c>
      <c r="E95">
        <v>500</v>
      </c>
      <c r="F95" t="s">
        <v>49</v>
      </c>
      <c r="G95" t="s">
        <v>49</v>
      </c>
      <c r="H95" t="s">
        <v>4251</v>
      </c>
      <c r="I95" t="s">
        <v>50</v>
      </c>
      <c r="J95" t="s">
        <v>50</v>
      </c>
      <c r="K95" t="s">
        <v>51</v>
      </c>
      <c r="L95" t="s">
        <v>4252</v>
      </c>
      <c r="M95" t="s">
        <v>4253</v>
      </c>
      <c r="N95">
        <f>VLOOKUP(D95,'HIS-6.10'!D:E,2,FALSE)</f>
        <v>500</v>
      </c>
      <c r="O95">
        <f t="shared" si="4"/>
        <v>1</v>
      </c>
      <c r="P95">
        <f>VLOOKUP(D95,'银行-6.10'!A:G,2,FALSE)</f>
        <v>42896</v>
      </c>
      <c r="Q95">
        <f t="shared" si="5"/>
        <v>0</v>
      </c>
    </row>
    <row r="96" spans="1:17">
      <c r="A96" s="33">
        <v>42896.440335648149</v>
      </c>
      <c r="B96" t="s">
        <v>3710</v>
      </c>
      <c r="C96" t="s">
        <v>3711</v>
      </c>
      <c r="D96" t="s">
        <v>3712</v>
      </c>
      <c r="E96">
        <v>20</v>
      </c>
      <c r="F96" t="s">
        <v>49</v>
      </c>
      <c r="G96" t="s">
        <v>49</v>
      </c>
      <c r="H96" t="s">
        <v>4254</v>
      </c>
      <c r="I96" t="s">
        <v>50</v>
      </c>
      <c r="J96" t="s">
        <v>50</v>
      </c>
      <c r="K96" t="s">
        <v>51</v>
      </c>
      <c r="L96" t="s">
        <v>4255</v>
      </c>
      <c r="M96" t="s">
        <v>4256</v>
      </c>
      <c r="N96">
        <f>VLOOKUP(D96,'HIS-6.10'!D:E,2,FALSE)</f>
        <v>20</v>
      </c>
      <c r="O96">
        <f t="shared" si="4"/>
        <v>1</v>
      </c>
      <c r="P96">
        <f>VLOOKUP(D96,'银行-6.10'!A:G,2,FALSE)</f>
        <v>42896</v>
      </c>
      <c r="Q96">
        <f t="shared" si="5"/>
        <v>0</v>
      </c>
    </row>
    <row r="97" spans="1:17">
      <c r="A97" s="33">
        <v>42896.439293981479</v>
      </c>
      <c r="B97" t="s">
        <v>3713</v>
      </c>
      <c r="C97" t="s">
        <v>3714</v>
      </c>
      <c r="D97" t="s">
        <v>3715</v>
      </c>
      <c r="E97">
        <v>500</v>
      </c>
      <c r="F97" t="s">
        <v>49</v>
      </c>
      <c r="G97" t="s">
        <v>49</v>
      </c>
      <c r="H97" t="s">
        <v>4257</v>
      </c>
      <c r="I97" t="s">
        <v>50</v>
      </c>
      <c r="J97" t="s">
        <v>50</v>
      </c>
      <c r="K97" t="s">
        <v>51</v>
      </c>
      <c r="L97" t="s">
        <v>4258</v>
      </c>
      <c r="M97" t="s">
        <v>4259</v>
      </c>
      <c r="N97">
        <f>VLOOKUP(D97,'HIS-6.10'!D:E,2,FALSE)</f>
        <v>500</v>
      </c>
      <c r="O97">
        <f t="shared" si="4"/>
        <v>1</v>
      </c>
      <c r="P97">
        <f>VLOOKUP(D97,'银行-6.10'!A:G,2,FALSE)</f>
        <v>42896</v>
      </c>
      <c r="Q97">
        <f t="shared" si="5"/>
        <v>0</v>
      </c>
    </row>
    <row r="98" spans="1:17">
      <c r="A98" s="33">
        <v>42896.438090277778</v>
      </c>
      <c r="B98" t="s">
        <v>3716</v>
      </c>
      <c r="C98" t="s">
        <v>278</v>
      </c>
      <c r="D98" t="s">
        <v>3717</v>
      </c>
      <c r="E98">
        <v>200</v>
      </c>
      <c r="F98" t="s">
        <v>49</v>
      </c>
      <c r="G98" t="s">
        <v>49</v>
      </c>
      <c r="H98" t="s">
        <v>4260</v>
      </c>
      <c r="I98" t="s">
        <v>50</v>
      </c>
      <c r="J98" t="s">
        <v>50</v>
      </c>
      <c r="K98" t="s">
        <v>51</v>
      </c>
      <c r="L98" t="s">
        <v>4261</v>
      </c>
      <c r="M98" t="s">
        <v>4262</v>
      </c>
      <c r="N98">
        <f>VLOOKUP(D98,'HIS-6.10'!D:E,2,FALSE)</f>
        <v>200</v>
      </c>
      <c r="O98">
        <f t="shared" ref="O98:O129" si="6">IF(E98=N98,1,0)</f>
        <v>1</v>
      </c>
      <c r="P98">
        <f>VLOOKUP(D98,'银行-6.10'!A:G,2,FALSE)</f>
        <v>42896</v>
      </c>
      <c r="Q98">
        <f t="shared" ref="Q98:Q129" si="7">IF(E98=P98,1,0)</f>
        <v>0</v>
      </c>
    </row>
    <row r="99" spans="1:17">
      <c r="A99" s="33">
        <v>42896.436168981483</v>
      </c>
      <c r="B99" t="s">
        <v>3718</v>
      </c>
      <c r="C99" t="s">
        <v>3719</v>
      </c>
      <c r="D99" t="s">
        <v>3720</v>
      </c>
      <c r="E99">
        <v>800</v>
      </c>
      <c r="F99" t="s">
        <v>49</v>
      </c>
      <c r="G99" t="s">
        <v>49</v>
      </c>
      <c r="H99" t="s">
        <v>4263</v>
      </c>
      <c r="I99" t="s">
        <v>50</v>
      </c>
      <c r="J99" t="s">
        <v>50</v>
      </c>
      <c r="K99" t="s">
        <v>51</v>
      </c>
      <c r="L99" t="s">
        <v>4264</v>
      </c>
      <c r="M99" t="s">
        <v>4265</v>
      </c>
      <c r="N99">
        <f>VLOOKUP(D99,'HIS-6.10'!D:E,2,FALSE)</f>
        <v>800</v>
      </c>
      <c r="O99">
        <f t="shared" si="6"/>
        <v>1</v>
      </c>
      <c r="P99">
        <f>VLOOKUP(D99,'银行-6.10'!A:G,2,FALSE)</f>
        <v>42896</v>
      </c>
      <c r="Q99">
        <f t="shared" si="7"/>
        <v>0</v>
      </c>
    </row>
    <row r="100" spans="1:17">
      <c r="A100" s="33">
        <v>42896.43540509259</v>
      </c>
      <c r="B100" t="s">
        <v>533</v>
      </c>
      <c r="C100" t="s">
        <v>534</v>
      </c>
      <c r="D100" t="s">
        <v>3721</v>
      </c>
      <c r="E100">
        <v>400</v>
      </c>
      <c r="F100" t="s">
        <v>49</v>
      </c>
      <c r="G100" t="s">
        <v>49</v>
      </c>
      <c r="H100" t="s">
        <v>4266</v>
      </c>
      <c r="I100" t="s">
        <v>50</v>
      </c>
      <c r="J100" t="s">
        <v>50</v>
      </c>
      <c r="K100" t="s">
        <v>51</v>
      </c>
      <c r="L100" t="s">
        <v>4267</v>
      </c>
      <c r="M100" t="s">
        <v>4268</v>
      </c>
      <c r="N100">
        <f>VLOOKUP(D100,'HIS-6.10'!D:E,2,FALSE)</f>
        <v>400</v>
      </c>
      <c r="O100">
        <f t="shared" si="6"/>
        <v>1</v>
      </c>
      <c r="P100">
        <f>VLOOKUP(D100,'银行-6.10'!A:G,2,FALSE)</f>
        <v>42896</v>
      </c>
      <c r="Q100">
        <f t="shared" si="7"/>
        <v>0</v>
      </c>
    </row>
    <row r="101" spans="1:17">
      <c r="A101" s="33">
        <v>42896.433263888888</v>
      </c>
      <c r="B101" t="s">
        <v>3713</v>
      </c>
      <c r="C101" t="s">
        <v>3714</v>
      </c>
      <c r="D101" t="s">
        <v>3722</v>
      </c>
      <c r="E101">
        <v>500</v>
      </c>
      <c r="F101" t="s">
        <v>49</v>
      </c>
      <c r="G101" t="s">
        <v>49</v>
      </c>
      <c r="H101" t="s">
        <v>4269</v>
      </c>
      <c r="I101" t="s">
        <v>50</v>
      </c>
      <c r="J101" t="s">
        <v>50</v>
      </c>
      <c r="K101" t="s">
        <v>51</v>
      </c>
      <c r="L101" t="s">
        <v>4270</v>
      </c>
      <c r="M101" t="s">
        <v>4271</v>
      </c>
      <c r="N101">
        <f>VLOOKUP(D101,'HIS-6.10'!D:E,2,FALSE)</f>
        <v>500</v>
      </c>
      <c r="O101">
        <f t="shared" si="6"/>
        <v>1</v>
      </c>
      <c r="P101">
        <f>VLOOKUP(D101,'银行-6.10'!A:G,2,FALSE)</f>
        <v>42896</v>
      </c>
      <c r="Q101">
        <f t="shared" si="7"/>
        <v>0</v>
      </c>
    </row>
    <row r="102" spans="1:17">
      <c r="A102" s="33">
        <v>42896.433032407411</v>
      </c>
      <c r="B102" t="s">
        <v>3726</v>
      </c>
      <c r="C102" t="s">
        <v>3727</v>
      </c>
      <c r="D102" t="s">
        <v>3728</v>
      </c>
      <c r="E102">
        <v>100</v>
      </c>
      <c r="F102" t="s">
        <v>49</v>
      </c>
      <c r="G102" t="s">
        <v>49</v>
      </c>
      <c r="H102" t="s">
        <v>4272</v>
      </c>
      <c r="I102" t="s">
        <v>50</v>
      </c>
      <c r="J102" t="s">
        <v>50</v>
      </c>
      <c r="K102" t="s">
        <v>51</v>
      </c>
      <c r="L102" t="s">
        <v>4273</v>
      </c>
      <c r="M102" t="s">
        <v>4274</v>
      </c>
      <c r="N102">
        <f>VLOOKUP(D102,'HIS-6.10'!D:E,2,FALSE)</f>
        <v>100</v>
      </c>
      <c r="O102">
        <f t="shared" si="6"/>
        <v>1</v>
      </c>
      <c r="P102">
        <f>VLOOKUP(D102,'银行-6.10'!A:G,2,FALSE)</f>
        <v>42896</v>
      </c>
      <c r="Q102">
        <f t="shared" si="7"/>
        <v>0</v>
      </c>
    </row>
    <row r="103" spans="1:17">
      <c r="A103" s="33">
        <v>42896.432986111111</v>
      </c>
      <c r="B103" t="s">
        <v>3723</v>
      </c>
      <c r="C103" t="s">
        <v>3724</v>
      </c>
      <c r="D103" t="s">
        <v>3725</v>
      </c>
      <c r="E103">
        <v>500</v>
      </c>
      <c r="F103" t="s">
        <v>49</v>
      </c>
      <c r="G103" t="s">
        <v>49</v>
      </c>
      <c r="H103" t="s">
        <v>4275</v>
      </c>
      <c r="I103" t="s">
        <v>50</v>
      </c>
      <c r="J103" t="s">
        <v>50</v>
      </c>
      <c r="K103" t="s">
        <v>51</v>
      </c>
      <c r="L103" t="s">
        <v>4276</v>
      </c>
      <c r="M103" t="s">
        <v>4277</v>
      </c>
      <c r="N103">
        <f>VLOOKUP(D103,'HIS-6.10'!D:E,2,FALSE)</f>
        <v>500</v>
      </c>
      <c r="O103">
        <f t="shared" si="6"/>
        <v>1</v>
      </c>
      <c r="P103">
        <f>VLOOKUP(D103,'银行-6.10'!A:G,2,FALSE)</f>
        <v>42896</v>
      </c>
      <c r="Q103">
        <f t="shared" si="7"/>
        <v>0</v>
      </c>
    </row>
    <row r="104" spans="1:17">
      <c r="A104" s="33">
        <v>42896.431643518517</v>
      </c>
      <c r="B104" t="s">
        <v>3729</v>
      </c>
      <c r="C104" t="s">
        <v>3730</v>
      </c>
      <c r="D104" t="s">
        <v>3731</v>
      </c>
      <c r="E104">
        <v>20</v>
      </c>
      <c r="F104" t="s">
        <v>49</v>
      </c>
      <c r="G104" t="s">
        <v>49</v>
      </c>
      <c r="H104" t="s">
        <v>4278</v>
      </c>
      <c r="I104" t="s">
        <v>50</v>
      </c>
      <c r="J104" t="s">
        <v>50</v>
      </c>
      <c r="K104" t="s">
        <v>51</v>
      </c>
      <c r="L104" t="s">
        <v>4279</v>
      </c>
      <c r="M104" t="s">
        <v>4280</v>
      </c>
      <c r="N104">
        <f>VLOOKUP(D104,'HIS-6.10'!D:E,2,FALSE)</f>
        <v>20</v>
      </c>
      <c r="O104">
        <f t="shared" si="6"/>
        <v>1</v>
      </c>
      <c r="P104">
        <f>VLOOKUP(D104,'银行-6.10'!A:G,2,FALSE)</f>
        <v>42896</v>
      </c>
      <c r="Q104">
        <f t="shared" si="7"/>
        <v>0</v>
      </c>
    </row>
    <row r="105" spans="1:17">
      <c r="A105" s="33">
        <v>42896.431157407409</v>
      </c>
      <c r="B105" t="s">
        <v>3732</v>
      </c>
      <c r="C105" t="s">
        <v>3733</v>
      </c>
      <c r="D105" t="s">
        <v>3734</v>
      </c>
      <c r="E105">
        <v>100</v>
      </c>
      <c r="F105" t="s">
        <v>49</v>
      </c>
      <c r="G105" t="s">
        <v>49</v>
      </c>
      <c r="H105" t="s">
        <v>4281</v>
      </c>
      <c r="I105" t="s">
        <v>50</v>
      </c>
      <c r="J105" t="s">
        <v>50</v>
      </c>
      <c r="K105" t="s">
        <v>51</v>
      </c>
      <c r="L105" t="s">
        <v>4282</v>
      </c>
      <c r="M105" t="s">
        <v>4283</v>
      </c>
      <c r="N105">
        <f>VLOOKUP(D105,'HIS-6.10'!D:E,2,FALSE)</f>
        <v>100</v>
      </c>
      <c r="O105">
        <f t="shared" si="6"/>
        <v>1</v>
      </c>
      <c r="P105">
        <f>VLOOKUP(D105,'银行-6.10'!A:G,2,FALSE)</f>
        <v>42896</v>
      </c>
      <c r="Q105">
        <f t="shared" si="7"/>
        <v>0</v>
      </c>
    </row>
    <row r="106" spans="1:17">
      <c r="A106" s="33">
        <v>42896.430601851855</v>
      </c>
      <c r="B106" t="s">
        <v>3735</v>
      </c>
      <c r="C106" t="s">
        <v>3736</v>
      </c>
      <c r="D106" t="s">
        <v>3737</v>
      </c>
      <c r="E106">
        <v>1000</v>
      </c>
      <c r="F106" t="s">
        <v>49</v>
      </c>
      <c r="G106" t="s">
        <v>49</v>
      </c>
      <c r="H106" t="s">
        <v>4284</v>
      </c>
      <c r="I106" t="s">
        <v>50</v>
      </c>
      <c r="J106" t="s">
        <v>50</v>
      </c>
      <c r="K106" t="s">
        <v>51</v>
      </c>
      <c r="L106" t="s">
        <v>4285</v>
      </c>
      <c r="M106" t="s">
        <v>4286</v>
      </c>
      <c r="N106">
        <f>VLOOKUP(D106,'HIS-6.10'!D:E,2,FALSE)</f>
        <v>1000</v>
      </c>
      <c r="O106">
        <f t="shared" si="6"/>
        <v>1</v>
      </c>
      <c r="P106">
        <f>VLOOKUP(D106,'银行-6.10'!A:G,2,FALSE)</f>
        <v>42896</v>
      </c>
      <c r="Q106">
        <f t="shared" si="7"/>
        <v>0</v>
      </c>
    </row>
    <row r="107" spans="1:17">
      <c r="A107" s="33">
        <v>42896.428449074076</v>
      </c>
      <c r="B107" t="s">
        <v>3738</v>
      </c>
      <c r="C107" t="s">
        <v>3739</v>
      </c>
      <c r="D107" t="s">
        <v>3740</v>
      </c>
      <c r="E107">
        <v>200</v>
      </c>
      <c r="F107" t="s">
        <v>49</v>
      </c>
      <c r="G107" t="s">
        <v>49</v>
      </c>
      <c r="H107" t="s">
        <v>4287</v>
      </c>
      <c r="I107" t="s">
        <v>50</v>
      </c>
      <c r="J107" t="s">
        <v>50</v>
      </c>
      <c r="K107" t="s">
        <v>51</v>
      </c>
      <c r="L107" t="s">
        <v>4288</v>
      </c>
      <c r="M107" t="s">
        <v>4289</v>
      </c>
      <c r="N107">
        <f>VLOOKUP(D107,'HIS-6.10'!D:E,2,FALSE)</f>
        <v>200</v>
      </c>
      <c r="O107">
        <f t="shared" si="6"/>
        <v>1</v>
      </c>
      <c r="P107">
        <f>VLOOKUP(D107,'银行-6.10'!A:G,2,FALSE)</f>
        <v>42896</v>
      </c>
      <c r="Q107">
        <f t="shared" si="7"/>
        <v>0</v>
      </c>
    </row>
    <row r="108" spans="1:17">
      <c r="A108" s="33">
        <v>42896.423888888887</v>
      </c>
      <c r="B108" t="s">
        <v>3741</v>
      </c>
      <c r="C108" t="s">
        <v>3742</v>
      </c>
      <c r="D108" t="s">
        <v>3743</v>
      </c>
      <c r="E108">
        <v>2200</v>
      </c>
      <c r="F108" t="s">
        <v>49</v>
      </c>
      <c r="G108" t="s">
        <v>49</v>
      </c>
      <c r="H108" t="s">
        <v>4290</v>
      </c>
      <c r="I108" t="s">
        <v>50</v>
      </c>
      <c r="J108" t="s">
        <v>50</v>
      </c>
      <c r="K108" t="s">
        <v>51</v>
      </c>
      <c r="L108" t="s">
        <v>4291</v>
      </c>
      <c r="M108" t="s">
        <v>4292</v>
      </c>
      <c r="N108">
        <f>VLOOKUP(D108,'HIS-6.10'!D:E,2,FALSE)</f>
        <v>2200</v>
      </c>
      <c r="O108">
        <f t="shared" si="6"/>
        <v>1</v>
      </c>
      <c r="P108">
        <f>VLOOKUP(D108,'银行-6.10'!A:G,2,FALSE)</f>
        <v>42896</v>
      </c>
      <c r="Q108">
        <f t="shared" si="7"/>
        <v>0</v>
      </c>
    </row>
    <row r="109" spans="1:17">
      <c r="A109" s="33">
        <v>42896.420902777776</v>
      </c>
      <c r="B109" t="s">
        <v>3744</v>
      </c>
      <c r="C109" t="s">
        <v>3745</v>
      </c>
      <c r="D109" t="s">
        <v>3746</v>
      </c>
      <c r="E109">
        <v>460</v>
      </c>
      <c r="F109" t="s">
        <v>49</v>
      </c>
      <c r="G109" t="s">
        <v>49</v>
      </c>
      <c r="H109" t="s">
        <v>4293</v>
      </c>
      <c r="I109" t="s">
        <v>50</v>
      </c>
      <c r="J109" t="s">
        <v>50</v>
      </c>
      <c r="K109" t="s">
        <v>51</v>
      </c>
      <c r="L109" t="s">
        <v>4294</v>
      </c>
      <c r="M109" t="s">
        <v>4295</v>
      </c>
      <c r="N109">
        <f>VLOOKUP(D109,'HIS-6.10'!D:E,2,FALSE)</f>
        <v>460</v>
      </c>
      <c r="O109">
        <f t="shared" si="6"/>
        <v>1</v>
      </c>
      <c r="P109">
        <f>VLOOKUP(D109,'银行-6.10'!A:G,2,FALSE)</f>
        <v>42896</v>
      </c>
      <c r="Q109">
        <f t="shared" si="7"/>
        <v>0</v>
      </c>
    </row>
    <row r="110" spans="1:17">
      <c r="A110" s="33">
        <v>42896.420752314814</v>
      </c>
      <c r="B110" t="s">
        <v>3747</v>
      </c>
      <c r="C110" t="s">
        <v>3748</v>
      </c>
      <c r="D110" t="s">
        <v>3749</v>
      </c>
      <c r="E110">
        <v>2000</v>
      </c>
      <c r="F110" t="s">
        <v>49</v>
      </c>
      <c r="G110" t="s">
        <v>49</v>
      </c>
      <c r="H110" t="s">
        <v>4296</v>
      </c>
      <c r="I110" t="s">
        <v>50</v>
      </c>
      <c r="J110" t="s">
        <v>50</v>
      </c>
      <c r="K110" t="s">
        <v>51</v>
      </c>
      <c r="L110" t="s">
        <v>4297</v>
      </c>
      <c r="M110" t="s">
        <v>4298</v>
      </c>
      <c r="N110">
        <f>VLOOKUP(D110,'HIS-6.10'!D:E,2,FALSE)</f>
        <v>2000</v>
      </c>
      <c r="O110">
        <f t="shared" si="6"/>
        <v>1</v>
      </c>
      <c r="P110">
        <f>VLOOKUP(D110,'银行-6.10'!A:G,2,FALSE)</f>
        <v>42896</v>
      </c>
      <c r="Q110">
        <f t="shared" si="7"/>
        <v>0</v>
      </c>
    </row>
    <row r="111" spans="1:17">
      <c r="A111" s="33">
        <v>42896.420648148145</v>
      </c>
      <c r="B111" t="s">
        <v>3750</v>
      </c>
      <c r="C111" t="s">
        <v>3751</v>
      </c>
      <c r="D111" t="s">
        <v>3752</v>
      </c>
      <c r="E111">
        <v>500</v>
      </c>
      <c r="F111" t="s">
        <v>49</v>
      </c>
      <c r="G111" t="s">
        <v>49</v>
      </c>
      <c r="H111" t="s">
        <v>4299</v>
      </c>
      <c r="I111" t="s">
        <v>50</v>
      </c>
      <c r="J111" t="s">
        <v>50</v>
      </c>
      <c r="K111" t="s">
        <v>51</v>
      </c>
      <c r="L111" t="s">
        <v>4300</v>
      </c>
      <c r="M111" t="s">
        <v>4301</v>
      </c>
      <c r="N111">
        <f>VLOOKUP(D111,'HIS-6.10'!D:E,2,FALSE)</f>
        <v>500</v>
      </c>
      <c r="O111">
        <f t="shared" si="6"/>
        <v>1</v>
      </c>
      <c r="P111">
        <f>VLOOKUP(D111,'银行-6.10'!A:G,2,FALSE)</f>
        <v>42896</v>
      </c>
      <c r="Q111">
        <f t="shared" si="7"/>
        <v>0</v>
      </c>
    </row>
    <row r="112" spans="1:17">
      <c r="A112" s="33">
        <v>42896.416689814818</v>
      </c>
      <c r="B112" t="s">
        <v>3753</v>
      </c>
      <c r="C112" t="s">
        <v>3754</v>
      </c>
      <c r="D112" t="s">
        <v>3755</v>
      </c>
      <c r="E112">
        <v>5000</v>
      </c>
      <c r="F112" t="s">
        <v>49</v>
      </c>
      <c r="G112" t="s">
        <v>49</v>
      </c>
      <c r="H112" t="s">
        <v>4302</v>
      </c>
      <c r="I112" t="s">
        <v>50</v>
      </c>
      <c r="J112" t="s">
        <v>50</v>
      </c>
      <c r="K112" t="s">
        <v>51</v>
      </c>
      <c r="L112" t="s">
        <v>4303</v>
      </c>
      <c r="M112" t="s">
        <v>4304</v>
      </c>
      <c r="N112">
        <f>VLOOKUP(D112,'HIS-6.10'!D:E,2,FALSE)</f>
        <v>5000</v>
      </c>
      <c r="O112">
        <f t="shared" si="6"/>
        <v>1</v>
      </c>
      <c r="P112">
        <f>VLOOKUP(D112,'银行-6.10'!A:G,2,FALSE)</f>
        <v>42896</v>
      </c>
      <c r="Q112">
        <f t="shared" si="7"/>
        <v>0</v>
      </c>
    </row>
    <row r="113" spans="1:17">
      <c r="A113" s="33">
        <v>42896.415011574078</v>
      </c>
      <c r="B113" t="s">
        <v>3756</v>
      </c>
      <c r="C113" t="s">
        <v>3757</v>
      </c>
      <c r="D113" t="s">
        <v>3758</v>
      </c>
      <c r="E113">
        <v>20</v>
      </c>
      <c r="F113" t="s">
        <v>49</v>
      </c>
      <c r="G113" t="s">
        <v>49</v>
      </c>
      <c r="H113" t="s">
        <v>4305</v>
      </c>
      <c r="I113" t="s">
        <v>50</v>
      </c>
      <c r="J113" t="s">
        <v>50</v>
      </c>
      <c r="K113" t="s">
        <v>51</v>
      </c>
      <c r="L113" t="s">
        <v>4306</v>
      </c>
      <c r="M113" t="s">
        <v>4307</v>
      </c>
      <c r="N113">
        <f>VLOOKUP(D113,'HIS-6.10'!D:E,2,FALSE)</f>
        <v>20</v>
      </c>
      <c r="O113">
        <f t="shared" si="6"/>
        <v>1</v>
      </c>
      <c r="P113">
        <f>VLOOKUP(D113,'银行-6.10'!A:G,2,FALSE)</f>
        <v>42896</v>
      </c>
      <c r="Q113">
        <f t="shared" si="7"/>
        <v>0</v>
      </c>
    </row>
    <row r="114" spans="1:17">
      <c r="A114" s="33">
        <v>42896.414305555554</v>
      </c>
      <c r="B114" t="s">
        <v>3759</v>
      </c>
      <c r="C114" t="s">
        <v>3760</v>
      </c>
      <c r="D114" t="s">
        <v>3761</v>
      </c>
      <c r="E114">
        <v>1200</v>
      </c>
      <c r="F114" t="s">
        <v>49</v>
      </c>
      <c r="G114" t="s">
        <v>49</v>
      </c>
      <c r="H114" t="s">
        <v>4308</v>
      </c>
      <c r="I114" t="s">
        <v>50</v>
      </c>
      <c r="J114" t="s">
        <v>50</v>
      </c>
      <c r="K114" t="s">
        <v>51</v>
      </c>
      <c r="L114" t="s">
        <v>4309</v>
      </c>
      <c r="M114" t="s">
        <v>4310</v>
      </c>
      <c r="N114">
        <f>VLOOKUP(D114,'HIS-6.10'!D:E,2,FALSE)</f>
        <v>1200</v>
      </c>
      <c r="O114">
        <f t="shared" si="6"/>
        <v>1</v>
      </c>
      <c r="P114">
        <f>VLOOKUP(D114,'银行-6.10'!A:G,2,FALSE)</f>
        <v>42896</v>
      </c>
      <c r="Q114">
        <f t="shared" si="7"/>
        <v>0</v>
      </c>
    </row>
    <row r="115" spans="1:17">
      <c r="A115" s="33">
        <v>42896.413969907408</v>
      </c>
      <c r="B115" t="s">
        <v>3762</v>
      </c>
      <c r="C115" t="s">
        <v>3763</v>
      </c>
      <c r="D115" t="s">
        <v>3764</v>
      </c>
      <c r="E115">
        <v>500</v>
      </c>
      <c r="F115" t="s">
        <v>49</v>
      </c>
      <c r="G115" t="s">
        <v>49</v>
      </c>
      <c r="H115" t="s">
        <v>4311</v>
      </c>
      <c r="I115" t="s">
        <v>50</v>
      </c>
      <c r="J115" t="s">
        <v>50</v>
      </c>
      <c r="K115" t="s">
        <v>51</v>
      </c>
      <c r="L115" t="s">
        <v>4312</v>
      </c>
      <c r="M115" t="s">
        <v>4313</v>
      </c>
      <c r="N115">
        <f>VLOOKUP(D115,'HIS-6.10'!D:E,2,FALSE)</f>
        <v>500</v>
      </c>
      <c r="O115">
        <f t="shared" si="6"/>
        <v>1</v>
      </c>
      <c r="P115">
        <f>VLOOKUP(D115,'银行-6.10'!A:G,2,FALSE)</f>
        <v>42896</v>
      </c>
      <c r="Q115">
        <f t="shared" si="7"/>
        <v>0</v>
      </c>
    </row>
    <row r="116" spans="1:17">
      <c r="A116" s="33">
        <v>42896.411099537036</v>
      </c>
      <c r="B116" t="s">
        <v>3765</v>
      </c>
      <c r="C116" t="s">
        <v>3766</v>
      </c>
      <c r="D116" t="s">
        <v>3767</v>
      </c>
      <c r="E116">
        <v>300</v>
      </c>
      <c r="F116" t="s">
        <v>49</v>
      </c>
      <c r="G116" t="s">
        <v>49</v>
      </c>
      <c r="H116" t="s">
        <v>4314</v>
      </c>
      <c r="I116" t="s">
        <v>50</v>
      </c>
      <c r="J116" t="s">
        <v>50</v>
      </c>
      <c r="K116" t="s">
        <v>51</v>
      </c>
      <c r="L116" t="s">
        <v>4315</v>
      </c>
      <c r="M116" t="s">
        <v>4316</v>
      </c>
      <c r="N116">
        <f>VLOOKUP(D116,'HIS-6.10'!D:E,2,FALSE)</f>
        <v>300</v>
      </c>
      <c r="O116">
        <f t="shared" si="6"/>
        <v>1</v>
      </c>
      <c r="P116">
        <f>VLOOKUP(D116,'银行-6.10'!A:G,2,FALSE)</f>
        <v>42896</v>
      </c>
      <c r="Q116">
        <f t="shared" si="7"/>
        <v>0</v>
      </c>
    </row>
    <row r="117" spans="1:17">
      <c r="A117" s="33">
        <v>42896.408483796295</v>
      </c>
      <c r="B117" t="s">
        <v>3768</v>
      </c>
      <c r="C117" t="s">
        <v>3769</v>
      </c>
      <c r="D117" t="s">
        <v>3770</v>
      </c>
      <c r="E117">
        <v>100</v>
      </c>
      <c r="F117" t="s">
        <v>49</v>
      </c>
      <c r="G117" t="s">
        <v>49</v>
      </c>
      <c r="H117" t="s">
        <v>4317</v>
      </c>
      <c r="I117" t="s">
        <v>50</v>
      </c>
      <c r="J117" t="s">
        <v>50</v>
      </c>
      <c r="K117" t="s">
        <v>51</v>
      </c>
      <c r="L117" t="s">
        <v>4318</v>
      </c>
      <c r="M117" t="s">
        <v>4319</v>
      </c>
      <c r="N117">
        <f>VLOOKUP(D117,'HIS-6.10'!D:E,2,FALSE)</f>
        <v>100</v>
      </c>
      <c r="O117">
        <f t="shared" si="6"/>
        <v>1</v>
      </c>
      <c r="P117">
        <f>VLOOKUP(D117,'银行-6.10'!A:G,2,FALSE)</f>
        <v>42896</v>
      </c>
      <c r="Q117">
        <f t="shared" si="7"/>
        <v>0</v>
      </c>
    </row>
    <row r="118" spans="1:17">
      <c r="A118" s="33">
        <v>42896.407743055555</v>
      </c>
      <c r="B118" t="s">
        <v>3771</v>
      </c>
      <c r="C118" t="s">
        <v>3772</v>
      </c>
      <c r="D118" t="s">
        <v>3773</v>
      </c>
      <c r="E118">
        <v>500</v>
      </c>
      <c r="F118" t="s">
        <v>49</v>
      </c>
      <c r="G118" t="s">
        <v>49</v>
      </c>
      <c r="H118" t="s">
        <v>4320</v>
      </c>
      <c r="I118" t="s">
        <v>50</v>
      </c>
      <c r="J118" t="s">
        <v>50</v>
      </c>
      <c r="K118" t="s">
        <v>51</v>
      </c>
      <c r="L118" t="s">
        <v>4321</v>
      </c>
      <c r="M118" t="s">
        <v>4322</v>
      </c>
      <c r="N118">
        <f>VLOOKUP(D118,'HIS-6.10'!D:E,2,FALSE)</f>
        <v>500</v>
      </c>
      <c r="O118">
        <f t="shared" si="6"/>
        <v>1</v>
      </c>
      <c r="P118">
        <f>VLOOKUP(D118,'银行-6.10'!A:G,2,FALSE)</f>
        <v>42896</v>
      </c>
      <c r="Q118">
        <f t="shared" si="7"/>
        <v>0</v>
      </c>
    </row>
    <row r="119" spans="1:17">
      <c r="A119" s="33">
        <v>42896.4065162037</v>
      </c>
      <c r="B119" t="s">
        <v>3672</v>
      </c>
      <c r="C119" t="s">
        <v>3673</v>
      </c>
      <c r="D119" t="s">
        <v>3774</v>
      </c>
      <c r="E119">
        <v>20</v>
      </c>
      <c r="F119" t="s">
        <v>49</v>
      </c>
      <c r="G119" t="s">
        <v>49</v>
      </c>
      <c r="H119" t="s">
        <v>4323</v>
      </c>
      <c r="I119" t="s">
        <v>50</v>
      </c>
      <c r="J119" t="s">
        <v>50</v>
      </c>
      <c r="K119" t="s">
        <v>51</v>
      </c>
      <c r="L119" t="s">
        <v>4324</v>
      </c>
      <c r="M119" t="s">
        <v>4325</v>
      </c>
      <c r="N119">
        <f>VLOOKUP(D119,'HIS-6.10'!D:E,2,FALSE)</f>
        <v>20</v>
      </c>
      <c r="O119">
        <f t="shared" si="6"/>
        <v>1</v>
      </c>
      <c r="P119">
        <f>VLOOKUP(D119,'银行-6.10'!A:G,2,FALSE)</f>
        <v>42896</v>
      </c>
      <c r="Q119">
        <f t="shared" si="7"/>
        <v>0</v>
      </c>
    </row>
    <row r="120" spans="1:17">
      <c r="A120" s="33">
        <v>42896.405659722222</v>
      </c>
      <c r="B120" t="s">
        <v>3775</v>
      </c>
      <c r="C120" t="s">
        <v>3776</v>
      </c>
      <c r="D120" t="s">
        <v>3777</v>
      </c>
      <c r="E120">
        <v>1000</v>
      </c>
      <c r="F120" t="s">
        <v>49</v>
      </c>
      <c r="G120" t="s">
        <v>49</v>
      </c>
      <c r="H120" t="s">
        <v>4326</v>
      </c>
      <c r="I120" t="s">
        <v>50</v>
      </c>
      <c r="J120" t="s">
        <v>50</v>
      </c>
      <c r="K120" t="s">
        <v>51</v>
      </c>
      <c r="L120" t="s">
        <v>4327</v>
      </c>
      <c r="M120" t="s">
        <v>4328</v>
      </c>
      <c r="N120">
        <f>VLOOKUP(D120,'HIS-6.10'!D:E,2,FALSE)</f>
        <v>1000</v>
      </c>
      <c r="O120">
        <f t="shared" si="6"/>
        <v>1</v>
      </c>
      <c r="P120">
        <f>VLOOKUP(D120,'银行-6.10'!A:G,2,FALSE)</f>
        <v>42896</v>
      </c>
      <c r="Q120">
        <f t="shared" si="7"/>
        <v>0</v>
      </c>
    </row>
    <row r="121" spans="1:17">
      <c r="A121" s="33">
        <v>42896.405601851853</v>
      </c>
      <c r="B121" t="s">
        <v>3778</v>
      </c>
      <c r="C121" t="s">
        <v>3779</v>
      </c>
      <c r="D121" t="s">
        <v>3780</v>
      </c>
      <c r="E121">
        <v>2696</v>
      </c>
      <c r="F121" t="s">
        <v>49</v>
      </c>
      <c r="G121" t="s">
        <v>49</v>
      </c>
      <c r="H121" t="s">
        <v>4329</v>
      </c>
      <c r="I121" t="s">
        <v>50</v>
      </c>
      <c r="J121" t="s">
        <v>50</v>
      </c>
      <c r="K121" t="s">
        <v>51</v>
      </c>
      <c r="L121" t="s">
        <v>4330</v>
      </c>
      <c r="M121" t="s">
        <v>4331</v>
      </c>
      <c r="N121">
        <f>VLOOKUP(D121,'HIS-6.10'!D:E,2,FALSE)</f>
        <v>2696</v>
      </c>
      <c r="O121">
        <f t="shared" si="6"/>
        <v>1</v>
      </c>
      <c r="P121">
        <f>VLOOKUP(D121,'银行-6.10'!A:G,2,FALSE)</f>
        <v>42896</v>
      </c>
      <c r="Q121">
        <f t="shared" si="7"/>
        <v>0</v>
      </c>
    </row>
    <row r="122" spans="1:17">
      <c r="A122" s="33">
        <v>42896.399548611109</v>
      </c>
      <c r="B122" t="s">
        <v>3781</v>
      </c>
      <c r="C122" t="s">
        <v>240</v>
      </c>
      <c r="D122" t="s">
        <v>3782</v>
      </c>
      <c r="E122">
        <v>150</v>
      </c>
      <c r="F122" t="s">
        <v>49</v>
      </c>
      <c r="G122" t="s">
        <v>49</v>
      </c>
      <c r="H122" t="s">
        <v>4332</v>
      </c>
      <c r="I122" t="s">
        <v>50</v>
      </c>
      <c r="J122" t="s">
        <v>50</v>
      </c>
      <c r="K122" t="s">
        <v>51</v>
      </c>
      <c r="L122" t="s">
        <v>4333</v>
      </c>
      <c r="M122" t="s">
        <v>4334</v>
      </c>
      <c r="N122">
        <f>VLOOKUP(D122,'HIS-6.10'!D:E,2,FALSE)</f>
        <v>150</v>
      </c>
      <c r="O122">
        <f t="shared" si="6"/>
        <v>1</v>
      </c>
      <c r="P122">
        <f>VLOOKUP(D122,'银行-6.10'!A:G,2,FALSE)</f>
        <v>42896</v>
      </c>
      <c r="Q122">
        <f t="shared" si="7"/>
        <v>0</v>
      </c>
    </row>
    <row r="123" spans="1:17">
      <c r="A123" s="33">
        <v>42896.398263888892</v>
      </c>
      <c r="B123" t="s">
        <v>3783</v>
      </c>
      <c r="C123" t="s">
        <v>3784</v>
      </c>
      <c r="D123" t="s">
        <v>3785</v>
      </c>
      <c r="E123">
        <v>100</v>
      </c>
      <c r="F123" t="s">
        <v>49</v>
      </c>
      <c r="G123" t="s">
        <v>49</v>
      </c>
      <c r="H123" t="s">
        <v>4335</v>
      </c>
      <c r="I123" t="s">
        <v>50</v>
      </c>
      <c r="J123" t="s">
        <v>50</v>
      </c>
      <c r="K123" t="s">
        <v>51</v>
      </c>
      <c r="L123" t="s">
        <v>4336</v>
      </c>
      <c r="M123" t="s">
        <v>4337</v>
      </c>
      <c r="N123">
        <f>VLOOKUP(D123,'HIS-6.10'!D:E,2,FALSE)</f>
        <v>100</v>
      </c>
      <c r="O123">
        <f t="shared" si="6"/>
        <v>1</v>
      </c>
      <c r="P123">
        <f>VLOOKUP(D123,'银行-6.10'!A:G,2,FALSE)</f>
        <v>42896</v>
      </c>
      <c r="Q123">
        <f t="shared" si="7"/>
        <v>0</v>
      </c>
    </row>
    <row r="124" spans="1:17">
      <c r="A124" s="33">
        <v>42896.396840277775</v>
      </c>
      <c r="B124" t="s">
        <v>3789</v>
      </c>
      <c r="C124" t="s">
        <v>3790</v>
      </c>
      <c r="D124" t="s">
        <v>3791</v>
      </c>
      <c r="E124">
        <v>350</v>
      </c>
      <c r="F124" t="s">
        <v>49</v>
      </c>
      <c r="G124" t="s">
        <v>49</v>
      </c>
      <c r="H124" t="s">
        <v>4338</v>
      </c>
      <c r="I124" t="s">
        <v>50</v>
      </c>
      <c r="J124" t="s">
        <v>50</v>
      </c>
      <c r="K124" t="s">
        <v>51</v>
      </c>
      <c r="L124" t="s">
        <v>4339</v>
      </c>
      <c r="M124" t="s">
        <v>4340</v>
      </c>
      <c r="N124">
        <f>VLOOKUP(D124,'HIS-6.10'!D:E,2,FALSE)</f>
        <v>350</v>
      </c>
      <c r="O124">
        <f t="shared" si="6"/>
        <v>1</v>
      </c>
      <c r="P124">
        <f>VLOOKUP(D124,'银行-6.10'!A:G,2,FALSE)</f>
        <v>42896</v>
      </c>
      <c r="Q124">
        <f t="shared" si="7"/>
        <v>0</v>
      </c>
    </row>
    <row r="125" spans="1:17">
      <c r="A125" s="33">
        <v>42896.396782407406</v>
      </c>
      <c r="B125" t="s">
        <v>3786</v>
      </c>
      <c r="C125" t="s">
        <v>3787</v>
      </c>
      <c r="D125" t="s">
        <v>3788</v>
      </c>
      <c r="E125">
        <v>479</v>
      </c>
      <c r="F125" t="s">
        <v>49</v>
      </c>
      <c r="G125" t="s">
        <v>49</v>
      </c>
      <c r="H125" t="s">
        <v>4341</v>
      </c>
      <c r="I125" t="s">
        <v>50</v>
      </c>
      <c r="J125" t="s">
        <v>50</v>
      </c>
      <c r="K125" t="s">
        <v>51</v>
      </c>
      <c r="L125" t="s">
        <v>4342</v>
      </c>
      <c r="M125" t="s">
        <v>4343</v>
      </c>
      <c r="N125">
        <f>VLOOKUP(D125,'HIS-6.10'!D:E,2,FALSE)</f>
        <v>479</v>
      </c>
      <c r="O125">
        <f t="shared" si="6"/>
        <v>1</v>
      </c>
      <c r="P125">
        <f>VLOOKUP(D125,'银行-6.10'!A:G,2,FALSE)</f>
        <v>42896</v>
      </c>
      <c r="Q125">
        <f t="shared" si="7"/>
        <v>0</v>
      </c>
    </row>
    <row r="126" spans="1:17">
      <c r="A126" s="33">
        <v>42896.396192129629</v>
      </c>
      <c r="B126" t="s">
        <v>3792</v>
      </c>
      <c r="C126" t="s">
        <v>3793</v>
      </c>
      <c r="D126" t="s">
        <v>3794</v>
      </c>
      <c r="E126">
        <v>500</v>
      </c>
      <c r="F126" t="s">
        <v>49</v>
      </c>
      <c r="G126" t="s">
        <v>49</v>
      </c>
      <c r="H126" t="s">
        <v>4344</v>
      </c>
      <c r="I126" t="s">
        <v>50</v>
      </c>
      <c r="J126" t="s">
        <v>50</v>
      </c>
      <c r="K126" t="s">
        <v>51</v>
      </c>
      <c r="L126" t="s">
        <v>4345</v>
      </c>
      <c r="M126" t="s">
        <v>4346</v>
      </c>
      <c r="N126">
        <f>VLOOKUP(D126,'HIS-6.10'!D:E,2,FALSE)</f>
        <v>500</v>
      </c>
      <c r="O126">
        <f t="shared" si="6"/>
        <v>1</v>
      </c>
      <c r="P126">
        <f>VLOOKUP(D126,'银行-6.10'!A:G,2,FALSE)</f>
        <v>42896</v>
      </c>
      <c r="Q126">
        <f t="shared" si="7"/>
        <v>0</v>
      </c>
    </row>
    <row r="127" spans="1:17">
      <c r="A127" s="33">
        <v>42896.395810185182</v>
      </c>
      <c r="B127" t="s">
        <v>3795</v>
      </c>
      <c r="C127" t="s">
        <v>3796</v>
      </c>
      <c r="D127" t="s">
        <v>3797</v>
      </c>
      <c r="E127">
        <v>1000</v>
      </c>
      <c r="F127" t="s">
        <v>49</v>
      </c>
      <c r="G127" t="s">
        <v>49</v>
      </c>
      <c r="H127" t="s">
        <v>4347</v>
      </c>
      <c r="I127" t="s">
        <v>50</v>
      </c>
      <c r="J127" t="s">
        <v>50</v>
      </c>
      <c r="K127" t="s">
        <v>51</v>
      </c>
      <c r="L127" t="s">
        <v>4348</v>
      </c>
      <c r="M127" t="s">
        <v>4349</v>
      </c>
      <c r="N127">
        <f>VLOOKUP(D127,'HIS-6.10'!D:E,2,FALSE)</f>
        <v>1000</v>
      </c>
      <c r="O127">
        <f t="shared" si="6"/>
        <v>1</v>
      </c>
      <c r="P127">
        <f>VLOOKUP(D127,'银行-6.10'!A:G,2,FALSE)</f>
        <v>42896</v>
      </c>
      <c r="Q127">
        <f t="shared" si="7"/>
        <v>0</v>
      </c>
    </row>
    <row r="128" spans="1:17">
      <c r="A128" s="33">
        <v>42896.394444444442</v>
      </c>
      <c r="B128" t="s">
        <v>3801</v>
      </c>
      <c r="C128" t="s">
        <v>3802</v>
      </c>
      <c r="D128" t="s">
        <v>3803</v>
      </c>
      <c r="E128">
        <v>200</v>
      </c>
      <c r="F128" t="s">
        <v>49</v>
      </c>
      <c r="G128" t="s">
        <v>49</v>
      </c>
      <c r="H128" t="s">
        <v>4350</v>
      </c>
      <c r="I128" t="s">
        <v>50</v>
      </c>
      <c r="J128" t="s">
        <v>50</v>
      </c>
      <c r="K128" t="s">
        <v>51</v>
      </c>
      <c r="L128" t="s">
        <v>4351</v>
      </c>
      <c r="M128" t="s">
        <v>4352</v>
      </c>
      <c r="N128">
        <f>VLOOKUP(D128,'HIS-6.10'!D:E,2,FALSE)</f>
        <v>200</v>
      </c>
      <c r="O128">
        <f t="shared" si="6"/>
        <v>1</v>
      </c>
      <c r="P128">
        <f>VLOOKUP(D128,'银行-6.10'!A:G,2,FALSE)</f>
        <v>42896</v>
      </c>
      <c r="Q128">
        <f t="shared" si="7"/>
        <v>0</v>
      </c>
    </row>
    <row r="129" spans="1:17">
      <c r="A129" s="33">
        <v>42896.394317129627</v>
      </c>
      <c r="B129" t="s">
        <v>3798</v>
      </c>
      <c r="C129" t="s">
        <v>3799</v>
      </c>
      <c r="D129" t="s">
        <v>3800</v>
      </c>
      <c r="E129">
        <v>20</v>
      </c>
      <c r="F129" t="s">
        <v>49</v>
      </c>
      <c r="G129" t="s">
        <v>49</v>
      </c>
      <c r="H129" t="s">
        <v>4353</v>
      </c>
      <c r="I129" t="s">
        <v>50</v>
      </c>
      <c r="J129" t="s">
        <v>50</v>
      </c>
      <c r="K129" t="s">
        <v>51</v>
      </c>
      <c r="L129" t="s">
        <v>4354</v>
      </c>
      <c r="M129" t="s">
        <v>4355</v>
      </c>
      <c r="N129">
        <f>VLOOKUP(D129,'HIS-6.10'!D:E,2,FALSE)</f>
        <v>20</v>
      </c>
      <c r="O129">
        <f t="shared" si="6"/>
        <v>1</v>
      </c>
      <c r="P129">
        <f>VLOOKUP(D129,'银行-6.10'!A:G,2,FALSE)</f>
        <v>42896</v>
      </c>
      <c r="Q129">
        <f t="shared" si="7"/>
        <v>0</v>
      </c>
    </row>
    <row r="130" spans="1:17">
      <c r="A130" s="33">
        <v>42896.392523148148</v>
      </c>
      <c r="B130" t="s">
        <v>3804</v>
      </c>
      <c r="C130" t="s">
        <v>3805</v>
      </c>
      <c r="D130" t="s">
        <v>3806</v>
      </c>
      <c r="E130">
        <v>2000</v>
      </c>
      <c r="F130" t="s">
        <v>49</v>
      </c>
      <c r="G130" t="s">
        <v>49</v>
      </c>
      <c r="H130" t="s">
        <v>4356</v>
      </c>
      <c r="I130" t="s">
        <v>50</v>
      </c>
      <c r="J130" t="s">
        <v>50</v>
      </c>
      <c r="K130" t="s">
        <v>51</v>
      </c>
      <c r="L130" t="s">
        <v>4357</v>
      </c>
      <c r="M130" t="s">
        <v>4358</v>
      </c>
      <c r="N130">
        <f>VLOOKUP(D130,'HIS-6.10'!D:E,2,FALSE)</f>
        <v>2000</v>
      </c>
      <c r="O130">
        <f t="shared" ref="O130:O161" si="8">IF(E130=N130,1,0)</f>
        <v>1</v>
      </c>
      <c r="P130">
        <f>VLOOKUP(D130,'银行-6.10'!A:G,2,FALSE)</f>
        <v>42896</v>
      </c>
      <c r="Q130">
        <f t="shared" ref="Q130:Q161" si="9">IF(E130=P130,1,0)</f>
        <v>0</v>
      </c>
    </row>
    <row r="131" spans="1:17">
      <c r="A131" s="33">
        <v>42896.392337962963</v>
      </c>
      <c r="B131" t="s">
        <v>3783</v>
      </c>
      <c r="C131" t="s">
        <v>3784</v>
      </c>
      <c r="D131" t="s">
        <v>3807</v>
      </c>
      <c r="E131">
        <v>100</v>
      </c>
      <c r="F131" t="s">
        <v>49</v>
      </c>
      <c r="G131" t="s">
        <v>49</v>
      </c>
      <c r="H131" t="s">
        <v>4359</v>
      </c>
      <c r="I131" t="s">
        <v>50</v>
      </c>
      <c r="J131" t="s">
        <v>50</v>
      </c>
      <c r="K131" t="s">
        <v>51</v>
      </c>
      <c r="L131" t="s">
        <v>4360</v>
      </c>
      <c r="M131" t="s">
        <v>4361</v>
      </c>
      <c r="N131">
        <f>VLOOKUP(D131,'HIS-6.10'!D:E,2,FALSE)</f>
        <v>100</v>
      </c>
      <c r="O131">
        <f t="shared" si="8"/>
        <v>1</v>
      </c>
      <c r="P131">
        <f>VLOOKUP(D131,'银行-6.10'!A:G,2,FALSE)</f>
        <v>42896</v>
      </c>
      <c r="Q131">
        <f t="shared" si="9"/>
        <v>0</v>
      </c>
    </row>
    <row r="132" spans="1:17">
      <c r="A132" s="33">
        <v>42896.390567129631</v>
      </c>
      <c r="B132" t="s">
        <v>3808</v>
      </c>
      <c r="C132" t="s">
        <v>3809</v>
      </c>
      <c r="D132" t="s">
        <v>3810</v>
      </c>
      <c r="E132">
        <v>410</v>
      </c>
      <c r="F132" t="s">
        <v>49</v>
      </c>
      <c r="G132" t="s">
        <v>49</v>
      </c>
      <c r="H132" t="s">
        <v>4362</v>
      </c>
      <c r="I132" t="s">
        <v>50</v>
      </c>
      <c r="J132" t="s">
        <v>50</v>
      </c>
      <c r="K132" t="s">
        <v>51</v>
      </c>
      <c r="L132" t="s">
        <v>4363</v>
      </c>
      <c r="M132" t="s">
        <v>4364</v>
      </c>
      <c r="N132">
        <f>VLOOKUP(D132,'HIS-6.10'!D:E,2,FALSE)</f>
        <v>410</v>
      </c>
      <c r="O132">
        <f t="shared" si="8"/>
        <v>1</v>
      </c>
      <c r="P132">
        <f>VLOOKUP(D132,'银行-6.10'!A:G,2,FALSE)</f>
        <v>42896</v>
      </c>
      <c r="Q132">
        <f t="shared" si="9"/>
        <v>0</v>
      </c>
    </row>
    <row r="133" spans="1:17">
      <c r="A133" s="33">
        <v>42896.389907407407</v>
      </c>
      <c r="B133" t="s">
        <v>3811</v>
      </c>
      <c r="C133" t="s">
        <v>3812</v>
      </c>
      <c r="D133" t="s">
        <v>3813</v>
      </c>
      <c r="E133">
        <v>330</v>
      </c>
      <c r="F133" t="s">
        <v>49</v>
      </c>
      <c r="G133" t="s">
        <v>49</v>
      </c>
      <c r="H133" t="s">
        <v>4365</v>
      </c>
      <c r="I133" t="s">
        <v>50</v>
      </c>
      <c r="J133" t="s">
        <v>50</v>
      </c>
      <c r="K133" t="s">
        <v>51</v>
      </c>
      <c r="L133" t="s">
        <v>4366</v>
      </c>
      <c r="M133" t="s">
        <v>4367</v>
      </c>
      <c r="N133">
        <f>VLOOKUP(D133,'HIS-6.10'!D:E,2,FALSE)</f>
        <v>330</v>
      </c>
      <c r="O133">
        <f t="shared" si="8"/>
        <v>1</v>
      </c>
      <c r="P133">
        <f>VLOOKUP(D133,'银行-6.10'!A:G,2,FALSE)</f>
        <v>42896</v>
      </c>
      <c r="Q133">
        <f t="shared" si="9"/>
        <v>0</v>
      </c>
    </row>
    <row r="134" spans="1:17">
      <c r="A134" s="33">
        <v>42896.389317129629</v>
      </c>
      <c r="B134" t="s">
        <v>3814</v>
      </c>
      <c r="C134" t="s">
        <v>3815</v>
      </c>
      <c r="D134" t="s">
        <v>3816</v>
      </c>
      <c r="E134">
        <v>100</v>
      </c>
      <c r="F134" t="s">
        <v>49</v>
      </c>
      <c r="G134" t="s">
        <v>49</v>
      </c>
      <c r="H134" t="s">
        <v>4368</v>
      </c>
      <c r="I134" t="s">
        <v>50</v>
      </c>
      <c r="J134" t="s">
        <v>50</v>
      </c>
      <c r="K134" t="s">
        <v>51</v>
      </c>
      <c r="L134" t="s">
        <v>4369</v>
      </c>
      <c r="M134" t="s">
        <v>4370</v>
      </c>
      <c r="N134">
        <f>VLOOKUP(D134,'HIS-6.10'!D:E,2,FALSE)</f>
        <v>100</v>
      </c>
      <c r="O134">
        <f t="shared" si="8"/>
        <v>1</v>
      </c>
      <c r="P134">
        <f>VLOOKUP(D134,'银行-6.10'!A:G,2,FALSE)</f>
        <v>42896</v>
      </c>
      <c r="Q134">
        <f t="shared" si="9"/>
        <v>0</v>
      </c>
    </row>
    <row r="135" spans="1:17">
      <c r="A135" s="33">
        <v>42896.387141203704</v>
      </c>
      <c r="B135" t="s">
        <v>3492</v>
      </c>
      <c r="C135" t="s">
        <v>3490</v>
      </c>
      <c r="D135" t="s">
        <v>3817</v>
      </c>
      <c r="E135">
        <v>500</v>
      </c>
      <c r="F135" t="s">
        <v>49</v>
      </c>
      <c r="G135" t="s">
        <v>49</v>
      </c>
      <c r="H135" t="s">
        <v>4371</v>
      </c>
      <c r="I135" t="s">
        <v>50</v>
      </c>
      <c r="J135" t="s">
        <v>50</v>
      </c>
      <c r="K135" t="s">
        <v>51</v>
      </c>
      <c r="L135" t="s">
        <v>4372</v>
      </c>
      <c r="M135" t="s">
        <v>4373</v>
      </c>
      <c r="N135">
        <f>VLOOKUP(D135,'HIS-6.10'!D:E,2,FALSE)</f>
        <v>500</v>
      </c>
      <c r="O135">
        <f t="shared" si="8"/>
        <v>1</v>
      </c>
      <c r="P135">
        <f>VLOOKUP(D135,'银行-6.10'!A:G,2,FALSE)</f>
        <v>42896</v>
      </c>
      <c r="Q135">
        <f t="shared" si="9"/>
        <v>0</v>
      </c>
    </row>
    <row r="136" spans="1:17">
      <c r="A136" s="33">
        <v>42896.38621527778</v>
      </c>
      <c r="B136" t="s">
        <v>3818</v>
      </c>
      <c r="C136" t="s">
        <v>3819</v>
      </c>
      <c r="D136" t="s">
        <v>3820</v>
      </c>
      <c r="E136">
        <v>1000</v>
      </c>
      <c r="F136" t="s">
        <v>49</v>
      </c>
      <c r="G136" t="s">
        <v>49</v>
      </c>
      <c r="H136" t="s">
        <v>4374</v>
      </c>
      <c r="I136" t="s">
        <v>50</v>
      </c>
      <c r="J136" t="s">
        <v>50</v>
      </c>
      <c r="K136" t="s">
        <v>51</v>
      </c>
      <c r="L136" t="s">
        <v>4375</v>
      </c>
      <c r="M136" t="s">
        <v>4376</v>
      </c>
      <c r="N136">
        <f>VLOOKUP(D136,'HIS-6.10'!D:E,2,FALSE)</f>
        <v>1000</v>
      </c>
      <c r="O136">
        <f t="shared" si="8"/>
        <v>1</v>
      </c>
      <c r="P136">
        <f>VLOOKUP(D136,'银行-6.10'!A:G,2,FALSE)</f>
        <v>42896</v>
      </c>
      <c r="Q136">
        <f t="shared" si="9"/>
        <v>0</v>
      </c>
    </row>
    <row r="137" spans="1:17">
      <c r="A137" s="33">
        <v>42896.385659722226</v>
      </c>
      <c r="B137" t="s">
        <v>3821</v>
      </c>
      <c r="C137" t="s">
        <v>3822</v>
      </c>
      <c r="D137" t="s">
        <v>3823</v>
      </c>
      <c r="E137">
        <v>185</v>
      </c>
      <c r="F137" t="s">
        <v>49</v>
      </c>
      <c r="G137" t="s">
        <v>49</v>
      </c>
      <c r="H137" t="s">
        <v>4377</v>
      </c>
      <c r="I137" t="s">
        <v>50</v>
      </c>
      <c r="J137" t="s">
        <v>50</v>
      </c>
      <c r="K137" t="s">
        <v>51</v>
      </c>
      <c r="L137" t="s">
        <v>4378</v>
      </c>
      <c r="M137" t="s">
        <v>4379</v>
      </c>
      <c r="N137">
        <f>VLOOKUP(D137,'HIS-6.10'!D:E,2,FALSE)</f>
        <v>185</v>
      </c>
      <c r="O137">
        <f t="shared" si="8"/>
        <v>1</v>
      </c>
      <c r="P137">
        <f>VLOOKUP(D137,'银行-6.10'!A:G,2,FALSE)</f>
        <v>42896</v>
      </c>
      <c r="Q137">
        <f t="shared" si="9"/>
        <v>0</v>
      </c>
    </row>
    <row r="138" spans="1:17">
      <c r="A138" s="33">
        <v>42896.383356481485</v>
      </c>
      <c r="B138" t="s">
        <v>3824</v>
      </c>
      <c r="C138" t="s">
        <v>3825</v>
      </c>
      <c r="D138" t="s">
        <v>3826</v>
      </c>
      <c r="E138">
        <v>500</v>
      </c>
      <c r="F138" t="s">
        <v>49</v>
      </c>
      <c r="G138" t="s">
        <v>49</v>
      </c>
      <c r="H138" t="s">
        <v>4380</v>
      </c>
      <c r="I138" t="s">
        <v>50</v>
      </c>
      <c r="J138" t="s">
        <v>50</v>
      </c>
      <c r="K138" t="s">
        <v>51</v>
      </c>
      <c r="L138" t="s">
        <v>4381</v>
      </c>
      <c r="M138" t="s">
        <v>4382</v>
      </c>
      <c r="N138">
        <f>VLOOKUP(D138,'HIS-6.10'!D:E,2,FALSE)</f>
        <v>500</v>
      </c>
      <c r="O138">
        <f t="shared" si="8"/>
        <v>1</v>
      </c>
      <c r="P138">
        <f>VLOOKUP(D138,'银行-6.10'!A:G,2,FALSE)</f>
        <v>42896</v>
      </c>
      <c r="Q138">
        <f t="shared" si="9"/>
        <v>0</v>
      </c>
    </row>
    <row r="139" spans="1:17">
      <c r="A139" s="33">
        <v>42896.382615740738</v>
      </c>
      <c r="B139" t="s">
        <v>3827</v>
      </c>
      <c r="C139" t="s">
        <v>3828</v>
      </c>
      <c r="D139" t="s">
        <v>3829</v>
      </c>
      <c r="E139">
        <v>320</v>
      </c>
      <c r="F139" t="s">
        <v>49</v>
      </c>
      <c r="G139" t="s">
        <v>49</v>
      </c>
      <c r="H139" t="s">
        <v>4383</v>
      </c>
      <c r="I139" t="s">
        <v>50</v>
      </c>
      <c r="J139" t="s">
        <v>50</v>
      </c>
      <c r="K139" t="s">
        <v>51</v>
      </c>
      <c r="L139" t="s">
        <v>4384</v>
      </c>
      <c r="M139" t="s">
        <v>4385</v>
      </c>
      <c r="N139">
        <f>VLOOKUP(D139,'HIS-6.10'!D:E,2,FALSE)</f>
        <v>320</v>
      </c>
      <c r="O139">
        <f t="shared" si="8"/>
        <v>1</v>
      </c>
      <c r="P139">
        <f>VLOOKUP(D139,'银行-6.10'!A:G,2,FALSE)</f>
        <v>42896</v>
      </c>
      <c r="Q139">
        <f t="shared" si="9"/>
        <v>0</v>
      </c>
    </row>
    <row r="140" spans="1:17">
      <c r="A140" s="33">
        <v>42896.376354166663</v>
      </c>
      <c r="B140" t="s">
        <v>3830</v>
      </c>
      <c r="C140" t="s">
        <v>3831</v>
      </c>
      <c r="D140" t="s">
        <v>3832</v>
      </c>
      <c r="E140">
        <v>2000</v>
      </c>
      <c r="F140" t="s">
        <v>49</v>
      </c>
      <c r="G140" t="s">
        <v>49</v>
      </c>
      <c r="H140" t="s">
        <v>4386</v>
      </c>
      <c r="I140" t="s">
        <v>50</v>
      </c>
      <c r="J140" t="s">
        <v>50</v>
      </c>
      <c r="K140" t="s">
        <v>51</v>
      </c>
      <c r="L140" t="s">
        <v>4387</v>
      </c>
      <c r="M140" t="s">
        <v>4388</v>
      </c>
      <c r="N140">
        <f>VLOOKUP(D140,'HIS-6.10'!D:E,2,FALSE)</f>
        <v>2000</v>
      </c>
      <c r="O140">
        <f t="shared" si="8"/>
        <v>1</v>
      </c>
      <c r="P140">
        <f>VLOOKUP(D140,'银行-6.10'!A:G,2,FALSE)</f>
        <v>42896</v>
      </c>
      <c r="Q140">
        <f t="shared" si="9"/>
        <v>0</v>
      </c>
    </row>
    <row r="141" spans="1:17">
      <c r="A141" s="33">
        <v>42896.374976851854</v>
      </c>
      <c r="B141" t="s">
        <v>311</v>
      </c>
      <c r="C141" t="s">
        <v>312</v>
      </c>
      <c r="D141" t="s">
        <v>3833</v>
      </c>
      <c r="E141">
        <v>2000</v>
      </c>
      <c r="F141" t="s">
        <v>49</v>
      </c>
      <c r="G141" t="s">
        <v>49</v>
      </c>
      <c r="H141" t="s">
        <v>4389</v>
      </c>
      <c r="I141" t="s">
        <v>50</v>
      </c>
      <c r="J141" t="s">
        <v>50</v>
      </c>
      <c r="K141" t="s">
        <v>51</v>
      </c>
      <c r="L141" t="s">
        <v>4390</v>
      </c>
      <c r="M141" t="s">
        <v>4391</v>
      </c>
      <c r="N141">
        <f>VLOOKUP(D141,'HIS-6.10'!D:E,2,FALSE)</f>
        <v>2000</v>
      </c>
      <c r="O141">
        <f t="shared" si="8"/>
        <v>1</v>
      </c>
      <c r="P141">
        <f>VLOOKUP(D141,'银行-6.10'!A:G,2,FALSE)</f>
        <v>42896</v>
      </c>
      <c r="Q141">
        <f t="shared" si="9"/>
        <v>0</v>
      </c>
    </row>
    <row r="142" spans="1:17">
      <c r="A142" s="33">
        <v>42896.373715277776</v>
      </c>
      <c r="B142" t="s">
        <v>3834</v>
      </c>
      <c r="C142" t="s">
        <v>3835</v>
      </c>
      <c r="D142" t="s">
        <v>3836</v>
      </c>
      <c r="E142">
        <v>600</v>
      </c>
      <c r="F142" t="s">
        <v>49</v>
      </c>
      <c r="G142" t="s">
        <v>49</v>
      </c>
      <c r="H142" t="s">
        <v>4392</v>
      </c>
      <c r="I142" t="s">
        <v>50</v>
      </c>
      <c r="J142" t="s">
        <v>50</v>
      </c>
      <c r="K142" t="s">
        <v>51</v>
      </c>
      <c r="L142" t="s">
        <v>4393</v>
      </c>
      <c r="M142" t="s">
        <v>4394</v>
      </c>
      <c r="N142">
        <f>VLOOKUP(D142,'HIS-6.10'!D:E,2,FALSE)</f>
        <v>600</v>
      </c>
      <c r="O142">
        <f t="shared" si="8"/>
        <v>1</v>
      </c>
      <c r="P142">
        <f>VLOOKUP(D142,'银行-6.10'!A:G,2,FALSE)</f>
        <v>42896</v>
      </c>
      <c r="Q142">
        <f t="shared" si="9"/>
        <v>0</v>
      </c>
    </row>
    <row r="143" spans="1:17">
      <c r="A143" s="33">
        <v>42896.373310185183</v>
      </c>
      <c r="B143" t="s">
        <v>3837</v>
      </c>
      <c r="C143" t="s">
        <v>3838</v>
      </c>
      <c r="D143" t="s">
        <v>3839</v>
      </c>
      <c r="E143">
        <v>1000</v>
      </c>
      <c r="F143" t="s">
        <v>49</v>
      </c>
      <c r="G143" t="s">
        <v>49</v>
      </c>
      <c r="H143" t="s">
        <v>4395</v>
      </c>
      <c r="I143" t="s">
        <v>50</v>
      </c>
      <c r="J143" t="s">
        <v>50</v>
      </c>
      <c r="K143" t="s">
        <v>51</v>
      </c>
      <c r="L143" t="s">
        <v>4396</v>
      </c>
      <c r="M143" t="s">
        <v>4397</v>
      </c>
      <c r="N143">
        <f>VLOOKUP(D143,'HIS-6.10'!D:E,2,FALSE)</f>
        <v>1000</v>
      </c>
      <c r="O143">
        <f t="shared" si="8"/>
        <v>1</v>
      </c>
      <c r="P143">
        <f>VLOOKUP(D143,'银行-6.10'!A:G,2,FALSE)</f>
        <v>42896</v>
      </c>
      <c r="Q143">
        <f t="shared" si="9"/>
        <v>0</v>
      </c>
    </row>
    <row r="144" spans="1:17">
      <c r="A144" s="33">
        <v>42896.372164351851</v>
      </c>
      <c r="B144" t="s">
        <v>3840</v>
      </c>
      <c r="C144" t="s">
        <v>3841</v>
      </c>
      <c r="D144" t="s">
        <v>3842</v>
      </c>
      <c r="E144">
        <v>200</v>
      </c>
      <c r="F144" t="s">
        <v>49</v>
      </c>
      <c r="G144" t="s">
        <v>49</v>
      </c>
      <c r="H144" t="s">
        <v>4398</v>
      </c>
      <c r="I144" t="s">
        <v>50</v>
      </c>
      <c r="J144" t="s">
        <v>50</v>
      </c>
      <c r="K144" t="s">
        <v>51</v>
      </c>
      <c r="L144" t="s">
        <v>4399</v>
      </c>
      <c r="M144" t="s">
        <v>4400</v>
      </c>
      <c r="N144">
        <f>VLOOKUP(D144,'HIS-6.10'!D:E,2,FALSE)</f>
        <v>200</v>
      </c>
      <c r="O144">
        <f t="shared" si="8"/>
        <v>1</v>
      </c>
      <c r="P144">
        <f>VLOOKUP(D144,'银行-6.10'!A:G,2,FALSE)</f>
        <v>42896</v>
      </c>
      <c r="Q144">
        <f t="shared" si="9"/>
        <v>0</v>
      </c>
    </row>
    <row r="145" spans="1:17">
      <c r="A145" s="33">
        <v>42896.370474537034</v>
      </c>
      <c r="B145" t="s">
        <v>3843</v>
      </c>
      <c r="C145" t="s">
        <v>3844</v>
      </c>
      <c r="D145" t="s">
        <v>3845</v>
      </c>
      <c r="E145">
        <v>300</v>
      </c>
      <c r="F145" t="s">
        <v>49</v>
      </c>
      <c r="G145" t="s">
        <v>49</v>
      </c>
      <c r="H145" t="s">
        <v>4401</v>
      </c>
      <c r="I145" t="s">
        <v>50</v>
      </c>
      <c r="J145" t="s">
        <v>50</v>
      </c>
      <c r="K145" t="s">
        <v>51</v>
      </c>
      <c r="L145" t="s">
        <v>4402</v>
      </c>
      <c r="M145" t="s">
        <v>4403</v>
      </c>
      <c r="N145">
        <f>VLOOKUP(D145,'HIS-6.10'!D:E,2,FALSE)</f>
        <v>300</v>
      </c>
      <c r="O145">
        <f t="shared" si="8"/>
        <v>1</v>
      </c>
      <c r="P145">
        <f>VLOOKUP(D145,'银行-6.10'!A:G,2,FALSE)</f>
        <v>42896</v>
      </c>
      <c r="Q145">
        <f t="shared" si="9"/>
        <v>0</v>
      </c>
    </row>
    <row r="146" spans="1:17">
      <c r="A146" s="33">
        <v>42896.369884259257</v>
      </c>
      <c r="B146" t="s">
        <v>3846</v>
      </c>
      <c r="C146" t="s">
        <v>3847</v>
      </c>
      <c r="D146" t="s">
        <v>3848</v>
      </c>
      <c r="E146">
        <v>200</v>
      </c>
      <c r="F146" t="s">
        <v>49</v>
      </c>
      <c r="G146" t="s">
        <v>49</v>
      </c>
      <c r="H146" t="s">
        <v>4404</v>
      </c>
      <c r="I146" t="s">
        <v>50</v>
      </c>
      <c r="J146" t="s">
        <v>50</v>
      </c>
      <c r="K146" t="s">
        <v>51</v>
      </c>
      <c r="L146" t="s">
        <v>4405</v>
      </c>
      <c r="M146" t="s">
        <v>4406</v>
      </c>
      <c r="N146">
        <f>VLOOKUP(D146,'HIS-6.10'!D:E,2,FALSE)</f>
        <v>200</v>
      </c>
      <c r="O146">
        <f t="shared" si="8"/>
        <v>1</v>
      </c>
      <c r="P146">
        <f>VLOOKUP(D146,'银行-6.10'!A:G,2,FALSE)</f>
        <v>42896</v>
      </c>
      <c r="Q146">
        <f t="shared" si="9"/>
        <v>0</v>
      </c>
    </row>
    <row r="147" spans="1:17">
      <c r="A147" s="33">
        <v>42896.368043981478</v>
      </c>
      <c r="B147" t="s">
        <v>3849</v>
      </c>
      <c r="C147" t="s">
        <v>3850</v>
      </c>
      <c r="D147" t="s">
        <v>3851</v>
      </c>
      <c r="E147">
        <v>200</v>
      </c>
      <c r="F147" t="s">
        <v>49</v>
      </c>
      <c r="G147" t="s">
        <v>49</v>
      </c>
      <c r="H147" t="s">
        <v>4407</v>
      </c>
      <c r="I147" t="s">
        <v>50</v>
      </c>
      <c r="J147" t="s">
        <v>50</v>
      </c>
      <c r="K147" t="s">
        <v>51</v>
      </c>
      <c r="L147" t="s">
        <v>4408</v>
      </c>
      <c r="M147" t="s">
        <v>4409</v>
      </c>
      <c r="N147">
        <f>VLOOKUP(D147,'HIS-6.10'!D:E,2,FALSE)</f>
        <v>200</v>
      </c>
      <c r="O147">
        <f t="shared" si="8"/>
        <v>1</v>
      </c>
      <c r="P147">
        <f>VLOOKUP(D147,'银行-6.10'!A:G,2,FALSE)</f>
        <v>42896</v>
      </c>
      <c r="Q147">
        <f t="shared" si="9"/>
        <v>0</v>
      </c>
    </row>
    <row r="148" spans="1:17">
      <c r="A148" s="33">
        <v>42896.367395833331</v>
      </c>
      <c r="B148" t="s">
        <v>3852</v>
      </c>
      <c r="C148" t="s">
        <v>3853</v>
      </c>
      <c r="D148" t="s">
        <v>3854</v>
      </c>
      <c r="E148">
        <v>200</v>
      </c>
      <c r="F148" t="s">
        <v>49</v>
      </c>
      <c r="G148" t="s">
        <v>49</v>
      </c>
      <c r="H148" t="s">
        <v>4410</v>
      </c>
      <c r="I148" t="s">
        <v>50</v>
      </c>
      <c r="J148" t="s">
        <v>50</v>
      </c>
      <c r="K148" t="s">
        <v>51</v>
      </c>
      <c r="L148" t="s">
        <v>4411</v>
      </c>
      <c r="M148" t="s">
        <v>4412</v>
      </c>
      <c r="N148">
        <f>VLOOKUP(D148,'HIS-6.10'!D:E,2,FALSE)</f>
        <v>200</v>
      </c>
      <c r="O148">
        <f t="shared" si="8"/>
        <v>1</v>
      </c>
      <c r="P148">
        <f>VLOOKUP(D148,'银行-6.10'!A:G,2,FALSE)</f>
        <v>42896</v>
      </c>
      <c r="Q148">
        <f t="shared" si="9"/>
        <v>0</v>
      </c>
    </row>
    <row r="149" spans="1:17">
      <c r="A149" s="33">
        <v>42896.366377314815</v>
      </c>
      <c r="B149" t="s">
        <v>3529</v>
      </c>
      <c r="C149" t="s">
        <v>3530</v>
      </c>
      <c r="D149" t="s">
        <v>3855</v>
      </c>
      <c r="E149">
        <v>20</v>
      </c>
      <c r="F149" t="s">
        <v>49</v>
      </c>
      <c r="G149" t="s">
        <v>49</v>
      </c>
      <c r="H149" t="s">
        <v>4413</v>
      </c>
      <c r="I149" t="s">
        <v>50</v>
      </c>
      <c r="J149" t="s">
        <v>50</v>
      </c>
      <c r="K149" t="s">
        <v>51</v>
      </c>
      <c r="L149" t="s">
        <v>4414</v>
      </c>
      <c r="M149" t="s">
        <v>4415</v>
      </c>
      <c r="N149">
        <f>VLOOKUP(D149,'HIS-6.10'!D:E,2,FALSE)</f>
        <v>20</v>
      </c>
      <c r="O149">
        <f t="shared" si="8"/>
        <v>1</v>
      </c>
      <c r="P149">
        <f>VLOOKUP(D149,'银行-6.10'!A:G,2,FALSE)</f>
        <v>42896</v>
      </c>
      <c r="Q149">
        <f t="shared" si="9"/>
        <v>0</v>
      </c>
    </row>
    <row r="150" spans="1:17">
      <c r="A150" s="33">
        <v>42896.361793981479</v>
      </c>
      <c r="B150" t="s">
        <v>1029</v>
      </c>
      <c r="C150" t="s">
        <v>1030</v>
      </c>
      <c r="D150" t="s">
        <v>3856</v>
      </c>
      <c r="E150">
        <v>200</v>
      </c>
      <c r="F150" t="s">
        <v>49</v>
      </c>
      <c r="G150" t="s">
        <v>49</v>
      </c>
      <c r="H150" t="s">
        <v>4416</v>
      </c>
      <c r="I150" t="s">
        <v>50</v>
      </c>
      <c r="J150" t="s">
        <v>50</v>
      </c>
      <c r="K150" t="s">
        <v>51</v>
      </c>
      <c r="L150" t="s">
        <v>4417</v>
      </c>
      <c r="M150" t="s">
        <v>4418</v>
      </c>
      <c r="N150">
        <f>VLOOKUP(D150,'HIS-6.10'!D:E,2,FALSE)</f>
        <v>200</v>
      </c>
      <c r="O150">
        <f t="shared" si="8"/>
        <v>1</v>
      </c>
      <c r="P150">
        <f>VLOOKUP(D150,'银行-6.10'!A:G,2,FALSE)</f>
        <v>42896</v>
      </c>
      <c r="Q150">
        <f t="shared" si="9"/>
        <v>0</v>
      </c>
    </row>
    <row r="151" spans="1:17">
      <c r="A151" s="33">
        <v>42896.360405092593</v>
      </c>
      <c r="B151" t="s">
        <v>3857</v>
      </c>
      <c r="C151" t="s">
        <v>3858</v>
      </c>
      <c r="D151" t="s">
        <v>3859</v>
      </c>
      <c r="E151">
        <v>500</v>
      </c>
      <c r="F151" t="s">
        <v>49</v>
      </c>
      <c r="G151" t="s">
        <v>49</v>
      </c>
      <c r="H151" t="s">
        <v>4419</v>
      </c>
      <c r="I151" t="s">
        <v>50</v>
      </c>
      <c r="J151" t="s">
        <v>50</v>
      </c>
      <c r="K151" t="s">
        <v>51</v>
      </c>
      <c r="L151" t="s">
        <v>4420</v>
      </c>
      <c r="M151" t="s">
        <v>4421</v>
      </c>
      <c r="N151">
        <f>VLOOKUP(D151,'HIS-6.10'!D:E,2,FALSE)</f>
        <v>500</v>
      </c>
      <c r="O151">
        <f t="shared" si="8"/>
        <v>1</v>
      </c>
      <c r="P151">
        <f>VLOOKUP(D151,'银行-6.10'!A:G,2,FALSE)</f>
        <v>42896</v>
      </c>
      <c r="Q151">
        <f t="shared" si="9"/>
        <v>0</v>
      </c>
    </row>
    <row r="152" spans="1:17">
      <c r="A152" s="33">
        <v>42896.359560185185</v>
      </c>
      <c r="B152" t="s">
        <v>3863</v>
      </c>
      <c r="C152" t="s">
        <v>3864</v>
      </c>
      <c r="D152" t="s">
        <v>3865</v>
      </c>
      <c r="E152">
        <v>1000</v>
      </c>
      <c r="F152" t="s">
        <v>49</v>
      </c>
      <c r="G152" t="s">
        <v>49</v>
      </c>
      <c r="H152" t="s">
        <v>4422</v>
      </c>
      <c r="I152" t="s">
        <v>50</v>
      </c>
      <c r="J152" t="s">
        <v>50</v>
      </c>
      <c r="K152" t="s">
        <v>51</v>
      </c>
      <c r="L152" t="s">
        <v>4423</v>
      </c>
      <c r="M152" t="s">
        <v>4424</v>
      </c>
      <c r="N152">
        <f>VLOOKUP(D152,'HIS-6.10'!D:E,2,FALSE)</f>
        <v>1000</v>
      </c>
      <c r="O152">
        <f t="shared" si="8"/>
        <v>1</v>
      </c>
      <c r="P152">
        <f>VLOOKUP(D152,'银行-6.10'!A:G,2,FALSE)</f>
        <v>42896</v>
      </c>
      <c r="Q152">
        <f t="shared" si="9"/>
        <v>0</v>
      </c>
    </row>
    <row r="153" spans="1:17">
      <c r="A153" s="33">
        <v>42896.359340277777</v>
      </c>
      <c r="B153" t="s">
        <v>3860</v>
      </c>
      <c r="C153" t="s">
        <v>3861</v>
      </c>
      <c r="D153" t="s">
        <v>3862</v>
      </c>
      <c r="E153">
        <v>1000</v>
      </c>
      <c r="F153" t="s">
        <v>49</v>
      </c>
      <c r="G153" t="s">
        <v>49</v>
      </c>
      <c r="H153" t="s">
        <v>4425</v>
      </c>
      <c r="I153" t="s">
        <v>50</v>
      </c>
      <c r="J153" t="s">
        <v>50</v>
      </c>
      <c r="K153" t="s">
        <v>51</v>
      </c>
      <c r="L153" t="s">
        <v>4426</v>
      </c>
      <c r="M153" t="s">
        <v>4427</v>
      </c>
      <c r="N153">
        <f>VLOOKUP(D153,'HIS-6.10'!D:E,2,FALSE)</f>
        <v>1000</v>
      </c>
      <c r="O153">
        <f t="shared" si="8"/>
        <v>1</v>
      </c>
      <c r="P153">
        <f>VLOOKUP(D153,'银行-6.10'!A:G,2,FALSE)</f>
        <v>42896</v>
      </c>
      <c r="Q153">
        <f t="shared" si="9"/>
        <v>0</v>
      </c>
    </row>
    <row r="154" spans="1:17">
      <c r="A154" s="33">
        <v>42896.358680555553</v>
      </c>
      <c r="B154" t="s">
        <v>3866</v>
      </c>
      <c r="C154" t="s">
        <v>3867</v>
      </c>
      <c r="D154" t="s">
        <v>3868</v>
      </c>
      <c r="E154">
        <v>200</v>
      </c>
      <c r="F154" t="s">
        <v>49</v>
      </c>
      <c r="G154" t="s">
        <v>49</v>
      </c>
      <c r="H154" t="s">
        <v>4428</v>
      </c>
      <c r="I154" t="s">
        <v>50</v>
      </c>
      <c r="J154" t="s">
        <v>50</v>
      </c>
      <c r="K154" t="s">
        <v>51</v>
      </c>
      <c r="L154" t="s">
        <v>4429</v>
      </c>
      <c r="M154" t="s">
        <v>4430</v>
      </c>
      <c r="N154">
        <f>VLOOKUP(D154,'HIS-6.10'!D:E,2,FALSE)</f>
        <v>200</v>
      </c>
      <c r="O154">
        <f t="shared" si="8"/>
        <v>1</v>
      </c>
      <c r="P154">
        <f>VLOOKUP(D154,'银行-6.10'!A:G,2,FALSE)</f>
        <v>42896</v>
      </c>
      <c r="Q154">
        <f t="shared" si="9"/>
        <v>0</v>
      </c>
    </row>
    <row r="155" spans="1:17">
      <c r="A155" s="33">
        <v>42896.358483796299</v>
      </c>
      <c r="B155" t="s">
        <v>3869</v>
      </c>
      <c r="C155" t="s">
        <v>3870</v>
      </c>
      <c r="D155" t="s">
        <v>3871</v>
      </c>
      <c r="E155">
        <v>100</v>
      </c>
      <c r="F155" t="s">
        <v>49</v>
      </c>
      <c r="G155" t="s">
        <v>49</v>
      </c>
      <c r="H155" t="s">
        <v>4431</v>
      </c>
      <c r="I155" t="s">
        <v>50</v>
      </c>
      <c r="J155" t="s">
        <v>50</v>
      </c>
      <c r="K155" t="s">
        <v>51</v>
      </c>
      <c r="L155" t="s">
        <v>4432</v>
      </c>
      <c r="M155" t="s">
        <v>4433</v>
      </c>
      <c r="N155">
        <f>VLOOKUP(D155,'HIS-6.10'!D:E,2,FALSE)</f>
        <v>100</v>
      </c>
      <c r="O155">
        <f t="shared" si="8"/>
        <v>1</v>
      </c>
      <c r="P155">
        <f>VLOOKUP(D155,'银行-6.10'!A:G,2,FALSE)</f>
        <v>42896</v>
      </c>
      <c r="Q155">
        <f t="shared" si="9"/>
        <v>0</v>
      </c>
    </row>
    <row r="156" spans="1:17">
      <c r="A156" s="33">
        <v>42896.356944444444</v>
      </c>
      <c r="B156" t="s">
        <v>3872</v>
      </c>
      <c r="C156" t="s">
        <v>3873</v>
      </c>
      <c r="D156" t="s">
        <v>3874</v>
      </c>
      <c r="E156">
        <v>200</v>
      </c>
      <c r="F156" t="s">
        <v>49</v>
      </c>
      <c r="G156" t="s">
        <v>49</v>
      </c>
      <c r="H156" t="s">
        <v>4434</v>
      </c>
      <c r="I156" t="s">
        <v>50</v>
      </c>
      <c r="J156" t="s">
        <v>50</v>
      </c>
      <c r="K156" t="s">
        <v>51</v>
      </c>
      <c r="L156" t="s">
        <v>4435</v>
      </c>
      <c r="M156" t="s">
        <v>4436</v>
      </c>
      <c r="N156">
        <f>VLOOKUP(D156,'HIS-6.10'!D:E,2,FALSE)</f>
        <v>200</v>
      </c>
      <c r="O156">
        <f t="shared" si="8"/>
        <v>1</v>
      </c>
      <c r="P156">
        <f>VLOOKUP(D156,'银行-6.10'!A:G,2,FALSE)</f>
        <v>42896</v>
      </c>
      <c r="Q156">
        <f t="shared" si="9"/>
        <v>0</v>
      </c>
    </row>
    <row r="157" spans="1:17">
      <c r="A157" s="33">
        <v>42896.354756944442</v>
      </c>
      <c r="B157" t="s">
        <v>3875</v>
      </c>
      <c r="C157" t="s">
        <v>3876</v>
      </c>
      <c r="D157" t="s">
        <v>3877</v>
      </c>
      <c r="E157">
        <v>20</v>
      </c>
      <c r="F157" t="s">
        <v>49</v>
      </c>
      <c r="G157" t="s">
        <v>49</v>
      </c>
      <c r="H157" t="s">
        <v>4437</v>
      </c>
      <c r="I157" t="s">
        <v>50</v>
      </c>
      <c r="J157" t="s">
        <v>50</v>
      </c>
      <c r="K157" t="s">
        <v>51</v>
      </c>
      <c r="L157" t="s">
        <v>4438</v>
      </c>
      <c r="M157" t="s">
        <v>4439</v>
      </c>
      <c r="N157">
        <f>VLOOKUP(D157,'HIS-6.10'!D:E,2,FALSE)</f>
        <v>20</v>
      </c>
      <c r="O157">
        <f t="shared" si="8"/>
        <v>1</v>
      </c>
      <c r="P157">
        <f>VLOOKUP(D157,'银行-6.10'!A:G,2,FALSE)</f>
        <v>42896</v>
      </c>
      <c r="Q157">
        <f t="shared" si="9"/>
        <v>0</v>
      </c>
    </row>
    <row r="158" spans="1:17">
      <c r="A158" s="33">
        <v>42896.354097222225</v>
      </c>
      <c r="B158" t="s">
        <v>3878</v>
      </c>
      <c r="C158" t="s">
        <v>902</v>
      </c>
      <c r="D158" t="s">
        <v>3879</v>
      </c>
      <c r="E158">
        <v>50</v>
      </c>
      <c r="F158" t="s">
        <v>49</v>
      </c>
      <c r="G158" t="s">
        <v>49</v>
      </c>
      <c r="H158" t="s">
        <v>4440</v>
      </c>
      <c r="I158" t="s">
        <v>50</v>
      </c>
      <c r="J158" t="s">
        <v>50</v>
      </c>
      <c r="K158" t="s">
        <v>51</v>
      </c>
      <c r="L158" t="s">
        <v>4441</v>
      </c>
      <c r="M158" t="s">
        <v>4442</v>
      </c>
      <c r="N158">
        <f>VLOOKUP(D158,'HIS-6.10'!D:E,2,FALSE)</f>
        <v>50</v>
      </c>
      <c r="O158">
        <f t="shared" si="8"/>
        <v>1</v>
      </c>
      <c r="P158">
        <f>VLOOKUP(D158,'银行-6.10'!A:G,2,FALSE)</f>
        <v>42896</v>
      </c>
      <c r="Q158">
        <f t="shared" si="9"/>
        <v>0</v>
      </c>
    </row>
    <row r="159" spans="1:17">
      <c r="A159" s="33">
        <v>42896.353078703702</v>
      </c>
      <c r="B159" t="s">
        <v>3880</v>
      </c>
      <c r="C159" t="s">
        <v>3881</v>
      </c>
      <c r="D159" t="s">
        <v>3882</v>
      </c>
      <c r="E159">
        <v>50</v>
      </c>
      <c r="F159" t="s">
        <v>49</v>
      </c>
      <c r="G159" t="s">
        <v>49</v>
      </c>
      <c r="H159" t="s">
        <v>4443</v>
      </c>
      <c r="I159" t="s">
        <v>50</v>
      </c>
      <c r="J159" t="s">
        <v>50</v>
      </c>
      <c r="K159" t="s">
        <v>51</v>
      </c>
      <c r="L159" t="s">
        <v>4444</v>
      </c>
      <c r="M159" t="s">
        <v>4445</v>
      </c>
      <c r="N159">
        <f>VLOOKUP(D159,'HIS-6.10'!D:E,2,FALSE)</f>
        <v>50</v>
      </c>
      <c r="O159">
        <f t="shared" si="8"/>
        <v>1</v>
      </c>
      <c r="P159">
        <f>VLOOKUP(D159,'银行-6.10'!A:G,2,FALSE)</f>
        <v>42896</v>
      </c>
      <c r="Q159">
        <f t="shared" si="9"/>
        <v>0</v>
      </c>
    </row>
    <row r="160" spans="1:17">
      <c r="A160" s="33">
        <v>42896.352870370371</v>
      </c>
      <c r="B160" t="s">
        <v>3883</v>
      </c>
      <c r="C160" t="s">
        <v>3884</v>
      </c>
      <c r="D160" t="s">
        <v>3885</v>
      </c>
      <c r="E160">
        <v>1000</v>
      </c>
      <c r="F160" t="s">
        <v>49</v>
      </c>
      <c r="G160" t="s">
        <v>49</v>
      </c>
      <c r="H160" t="s">
        <v>4446</v>
      </c>
      <c r="I160" t="s">
        <v>50</v>
      </c>
      <c r="J160" t="s">
        <v>50</v>
      </c>
      <c r="K160" t="s">
        <v>51</v>
      </c>
      <c r="L160" t="s">
        <v>4447</v>
      </c>
      <c r="M160" t="s">
        <v>4448</v>
      </c>
      <c r="N160">
        <f>VLOOKUP(D160,'HIS-6.10'!D:E,2,FALSE)</f>
        <v>1000</v>
      </c>
      <c r="O160">
        <f t="shared" si="8"/>
        <v>1</v>
      </c>
      <c r="P160">
        <f>VLOOKUP(D160,'银行-6.10'!A:G,2,FALSE)</f>
        <v>42896</v>
      </c>
      <c r="Q160">
        <f t="shared" si="9"/>
        <v>0</v>
      </c>
    </row>
    <row r="161" spans="1:17">
      <c r="A161" s="33">
        <v>42896.352719907409</v>
      </c>
      <c r="B161" t="s">
        <v>407</v>
      </c>
      <c r="C161" t="s">
        <v>408</v>
      </c>
      <c r="D161" t="s">
        <v>3886</v>
      </c>
      <c r="E161">
        <v>250</v>
      </c>
      <c r="F161" t="s">
        <v>49</v>
      </c>
      <c r="G161" t="s">
        <v>49</v>
      </c>
      <c r="H161" t="s">
        <v>4449</v>
      </c>
      <c r="I161" t="s">
        <v>50</v>
      </c>
      <c r="J161" t="s">
        <v>50</v>
      </c>
      <c r="K161" t="s">
        <v>51</v>
      </c>
      <c r="L161" t="s">
        <v>4450</v>
      </c>
      <c r="M161" t="s">
        <v>4451</v>
      </c>
      <c r="N161">
        <f>VLOOKUP(D161,'HIS-6.10'!D:E,2,FALSE)</f>
        <v>250</v>
      </c>
      <c r="O161">
        <f t="shared" si="8"/>
        <v>1</v>
      </c>
      <c r="P161">
        <f>VLOOKUP(D161,'银行-6.10'!A:G,2,FALSE)</f>
        <v>42896</v>
      </c>
      <c r="Q161">
        <f t="shared" si="9"/>
        <v>0</v>
      </c>
    </row>
    <row r="162" spans="1:17">
      <c r="A162" s="33">
        <v>42896.352094907408</v>
      </c>
      <c r="B162" t="s">
        <v>3887</v>
      </c>
      <c r="C162" t="s">
        <v>3888</v>
      </c>
      <c r="D162" t="s">
        <v>3889</v>
      </c>
      <c r="E162">
        <v>1000</v>
      </c>
      <c r="F162" t="s">
        <v>49</v>
      </c>
      <c r="G162" t="s">
        <v>49</v>
      </c>
      <c r="H162" t="s">
        <v>4452</v>
      </c>
      <c r="I162" t="s">
        <v>50</v>
      </c>
      <c r="J162" t="s">
        <v>50</v>
      </c>
      <c r="K162" t="s">
        <v>51</v>
      </c>
      <c r="L162" t="s">
        <v>4453</v>
      </c>
      <c r="M162" t="s">
        <v>4454</v>
      </c>
      <c r="N162">
        <f>VLOOKUP(D162,'HIS-6.10'!D:E,2,FALSE)</f>
        <v>1000</v>
      </c>
      <c r="O162">
        <f t="shared" ref="O162:O193" si="10">IF(E162=N162,1,0)</f>
        <v>1</v>
      </c>
      <c r="P162">
        <f>VLOOKUP(D162,'银行-6.10'!A:G,2,FALSE)</f>
        <v>42896</v>
      </c>
      <c r="Q162">
        <f t="shared" ref="Q162:Q193" si="11">IF(E162=P162,1,0)</f>
        <v>0</v>
      </c>
    </row>
    <row r="163" spans="1:17">
      <c r="A163" s="33">
        <v>42896.350706018522</v>
      </c>
      <c r="B163" t="s">
        <v>3890</v>
      </c>
      <c r="C163" t="s">
        <v>3891</v>
      </c>
      <c r="D163" t="s">
        <v>3892</v>
      </c>
      <c r="E163">
        <v>300</v>
      </c>
      <c r="F163" t="s">
        <v>49</v>
      </c>
      <c r="G163" t="s">
        <v>49</v>
      </c>
      <c r="H163" t="s">
        <v>4455</v>
      </c>
      <c r="I163" t="s">
        <v>50</v>
      </c>
      <c r="J163" t="s">
        <v>50</v>
      </c>
      <c r="K163" t="s">
        <v>51</v>
      </c>
      <c r="L163" t="s">
        <v>4456</v>
      </c>
      <c r="M163" t="s">
        <v>4457</v>
      </c>
      <c r="N163">
        <f>VLOOKUP(D163,'HIS-6.10'!D:E,2,FALSE)</f>
        <v>300</v>
      </c>
      <c r="O163">
        <f t="shared" si="10"/>
        <v>1</v>
      </c>
      <c r="P163">
        <f>VLOOKUP(D163,'银行-6.10'!A:G,2,FALSE)</f>
        <v>42896</v>
      </c>
      <c r="Q163">
        <f t="shared" si="11"/>
        <v>0</v>
      </c>
    </row>
    <row r="164" spans="1:17">
      <c r="A164" s="33">
        <v>42896.349236111113</v>
      </c>
      <c r="B164" t="s">
        <v>3893</v>
      </c>
      <c r="C164" t="s">
        <v>3894</v>
      </c>
      <c r="D164" t="s">
        <v>3895</v>
      </c>
      <c r="E164">
        <v>800</v>
      </c>
      <c r="F164" t="s">
        <v>49</v>
      </c>
      <c r="G164" t="s">
        <v>49</v>
      </c>
      <c r="H164" t="s">
        <v>4458</v>
      </c>
      <c r="I164" t="s">
        <v>50</v>
      </c>
      <c r="J164" t="s">
        <v>50</v>
      </c>
      <c r="K164" t="s">
        <v>51</v>
      </c>
      <c r="L164" t="s">
        <v>4459</v>
      </c>
      <c r="M164" t="s">
        <v>4460</v>
      </c>
      <c r="N164">
        <f>VLOOKUP(D164,'HIS-6.10'!D:E,2,FALSE)</f>
        <v>800</v>
      </c>
      <c r="O164">
        <f t="shared" si="10"/>
        <v>1</v>
      </c>
      <c r="P164">
        <f>VLOOKUP(D164,'银行-6.10'!A:G,2,FALSE)</f>
        <v>42896</v>
      </c>
      <c r="Q164">
        <f t="shared" si="11"/>
        <v>0</v>
      </c>
    </row>
    <row r="165" spans="1:17">
      <c r="A165" s="33">
        <v>42896.34878472222</v>
      </c>
      <c r="B165" t="s">
        <v>3896</v>
      </c>
      <c r="C165" t="s">
        <v>3897</v>
      </c>
      <c r="D165" t="s">
        <v>3898</v>
      </c>
      <c r="E165">
        <v>500</v>
      </c>
      <c r="F165" t="s">
        <v>49</v>
      </c>
      <c r="G165" t="s">
        <v>49</v>
      </c>
      <c r="H165" t="s">
        <v>4461</v>
      </c>
      <c r="I165" t="s">
        <v>50</v>
      </c>
      <c r="J165" t="s">
        <v>50</v>
      </c>
      <c r="K165" t="s">
        <v>51</v>
      </c>
      <c r="L165" t="s">
        <v>4462</v>
      </c>
      <c r="M165" t="s">
        <v>4463</v>
      </c>
      <c r="N165">
        <f>VLOOKUP(D165,'HIS-6.10'!D:E,2,FALSE)</f>
        <v>500</v>
      </c>
      <c r="O165">
        <f t="shared" si="10"/>
        <v>1</v>
      </c>
      <c r="P165">
        <f>VLOOKUP(D165,'银行-6.10'!A:G,2,FALSE)</f>
        <v>42896</v>
      </c>
      <c r="Q165">
        <f t="shared" si="11"/>
        <v>0</v>
      </c>
    </row>
    <row r="166" spans="1:17">
      <c r="A166" s="33">
        <v>42896.348495370374</v>
      </c>
      <c r="B166" t="s">
        <v>3899</v>
      </c>
      <c r="C166" t="s">
        <v>3900</v>
      </c>
      <c r="D166" t="s">
        <v>3901</v>
      </c>
      <c r="E166">
        <v>600</v>
      </c>
      <c r="F166" t="s">
        <v>49</v>
      </c>
      <c r="G166" t="s">
        <v>49</v>
      </c>
      <c r="H166" t="s">
        <v>4464</v>
      </c>
      <c r="I166" t="s">
        <v>50</v>
      </c>
      <c r="J166" t="s">
        <v>50</v>
      </c>
      <c r="K166" t="s">
        <v>51</v>
      </c>
      <c r="L166" t="s">
        <v>4465</v>
      </c>
      <c r="M166" t="s">
        <v>4466</v>
      </c>
      <c r="N166">
        <f>VLOOKUP(D166,'HIS-6.10'!D:E,2,FALSE)</f>
        <v>600</v>
      </c>
      <c r="O166">
        <f t="shared" si="10"/>
        <v>1</v>
      </c>
      <c r="P166">
        <f>VLOOKUP(D166,'银行-6.10'!A:G,2,FALSE)</f>
        <v>42896</v>
      </c>
      <c r="Q166">
        <f t="shared" si="11"/>
        <v>0</v>
      </c>
    </row>
    <row r="167" spans="1:17">
      <c r="A167" s="33">
        <v>42896.348460648151</v>
      </c>
      <c r="B167" t="s">
        <v>3902</v>
      </c>
      <c r="C167" t="s">
        <v>3903</v>
      </c>
      <c r="D167" t="s">
        <v>3904</v>
      </c>
      <c r="E167">
        <v>1000</v>
      </c>
      <c r="F167" t="s">
        <v>49</v>
      </c>
      <c r="G167" t="s">
        <v>49</v>
      </c>
      <c r="H167" t="s">
        <v>4467</v>
      </c>
      <c r="I167" t="s">
        <v>50</v>
      </c>
      <c r="J167" t="s">
        <v>50</v>
      </c>
      <c r="K167" t="s">
        <v>51</v>
      </c>
      <c r="L167" t="s">
        <v>4468</v>
      </c>
      <c r="M167" t="s">
        <v>4469</v>
      </c>
      <c r="N167">
        <f>VLOOKUP(D167,'HIS-6.10'!D:E,2,FALSE)</f>
        <v>1000</v>
      </c>
      <c r="O167">
        <f t="shared" si="10"/>
        <v>1</v>
      </c>
      <c r="P167">
        <f>VLOOKUP(D167,'银行-6.10'!A:G,2,FALSE)</f>
        <v>42896</v>
      </c>
      <c r="Q167">
        <f t="shared" si="11"/>
        <v>0</v>
      </c>
    </row>
    <row r="168" spans="1:17">
      <c r="A168" s="33">
        <v>42896.34783564815</v>
      </c>
      <c r="B168" t="s">
        <v>3905</v>
      </c>
      <c r="C168" t="s">
        <v>3906</v>
      </c>
      <c r="D168" t="s">
        <v>3907</v>
      </c>
      <c r="E168">
        <v>300</v>
      </c>
      <c r="F168" t="s">
        <v>49</v>
      </c>
      <c r="G168" t="s">
        <v>49</v>
      </c>
      <c r="H168" t="s">
        <v>4470</v>
      </c>
      <c r="I168" t="s">
        <v>50</v>
      </c>
      <c r="J168" t="s">
        <v>50</v>
      </c>
      <c r="K168" t="s">
        <v>51</v>
      </c>
      <c r="L168" t="s">
        <v>4471</v>
      </c>
      <c r="M168" t="s">
        <v>4472</v>
      </c>
      <c r="N168">
        <f>VLOOKUP(D168,'HIS-6.10'!D:E,2,FALSE)</f>
        <v>300</v>
      </c>
      <c r="O168">
        <f t="shared" si="10"/>
        <v>1</v>
      </c>
      <c r="P168">
        <f>VLOOKUP(D168,'银行-6.10'!A:G,2,FALSE)</f>
        <v>42896</v>
      </c>
      <c r="Q168">
        <f t="shared" si="11"/>
        <v>0</v>
      </c>
    </row>
    <row r="169" spans="1:17">
      <c r="A169" s="33">
        <v>42896.347384259258</v>
      </c>
      <c r="B169" t="s">
        <v>3911</v>
      </c>
      <c r="C169" t="s">
        <v>3912</v>
      </c>
      <c r="D169" t="s">
        <v>3913</v>
      </c>
      <c r="E169">
        <v>800</v>
      </c>
      <c r="F169" t="s">
        <v>49</v>
      </c>
      <c r="G169" t="s">
        <v>49</v>
      </c>
      <c r="H169" t="s">
        <v>4473</v>
      </c>
      <c r="I169" t="s">
        <v>50</v>
      </c>
      <c r="J169" t="s">
        <v>50</v>
      </c>
      <c r="K169" t="s">
        <v>51</v>
      </c>
      <c r="L169" t="s">
        <v>4474</v>
      </c>
      <c r="M169" t="s">
        <v>4475</v>
      </c>
      <c r="N169">
        <f>VLOOKUP(D169,'HIS-6.10'!D:E,2,FALSE)</f>
        <v>800</v>
      </c>
      <c r="O169">
        <f t="shared" si="10"/>
        <v>1</v>
      </c>
      <c r="P169">
        <f>VLOOKUP(D169,'银行-6.10'!A:G,2,FALSE)</f>
        <v>42896</v>
      </c>
      <c r="Q169">
        <f t="shared" si="11"/>
        <v>0</v>
      </c>
    </row>
    <row r="170" spans="1:17">
      <c r="A170" s="33">
        <v>42896.347256944442</v>
      </c>
      <c r="B170" t="s">
        <v>3506</v>
      </c>
      <c r="C170" t="s">
        <v>3507</v>
      </c>
      <c r="D170" t="s">
        <v>3914</v>
      </c>
      <c r="E170">
        <v>300</v>
      </c>
      <c r="F170" t="s">
        <v>49</v>
      </c>
      <c r="G170" t="s">
        <v>49</v>
      </c>
      <c r="H170" t="s">
        <v>4476</v>
      </c>
      <c r="I170" t="s">
        <v>50</v>
      </c>
      <c r="J170" t="s">
        <v>50</v>
      </c>
      <c r="K170" t="s">
        <v>51</v>
      </c>
      <c r="L170" t="s">
        <v>4477</v>
      </c>
      <c r="M170" t="s">
        <v>4478</v>
      </c>
      <c r="N170">
        <f>VLOOKUP(D170,'HIS-6.10'!D:E,2,FALSE)</f>
        <v>300</v>
      </c>
      <c r="O170">
        <f t="shared" si="10"/>
        <v>1</v>
      </c>
      <c r="P170">
        <f>VLOOKUP(D170,'银行-6.10'!A:G,2,FALSE)</f>
        <v>42896</v>
      </c>
      <c r="Q170">
        <f t="shared" si="11"/>
        <v>0</v>
      </c>
    </row>
    <row r="171" spans="1:17">
      <c r="A171" s="33">
        <v>42896.347233796296</v>
      </c>
      <c r="B171" t="s">
        <v>3908</v>
      </c>
      <c r="C171" t="s">
        <v>3909</v>
      </c>
      <c r="D171" t="s">
        <v>3910</v>
      </c>
      <c r="E171">
        <v>500</v>
      </c>
      <c r="F171" t="s">
        <v>49</v>
      </c>
      <c r="G171" t="s">
        <v>49</v>
      </c>
      <c r="H171" t="s">
        <v>4479</v>
      </c>
      <c r="I171" t="s">
        <v>50</v>
      </c>
      <c r="J171" t="s">
        <v>50</v>
      </c>
      <c r="K171" t="s">
        <v>51</v>
      </c>
      <c r="L171" t="s">
        <v>4480</v>
      </c>
      <c r="M171" t="s">
        <v>4481</v>
      </c>
      <c r="N171">
        <f>VLOOKUP(D171,'HIS-6.10'!D:E,2,FALSE)</f>
        <v>500</v>
      </c>
      <c r="O171">
        <f t="shared" si="10"/>
        <v>1</v>
      </c>
      <c r="P171">
        <f>VLOOKUP(D171,'银行-6.10'!A:G,2,FALSE)</f>
        <v>42896</v>
      </c>
      <c r="Q171">
        <f t="shared" si="11"/>
        <v>0</v>
      </c>
    </row>
    <row r="172" spans="1:17">
      <c r="A172" s="33">
        <v>42896.346226851849</v>
      </c>
      <c r="B172" t="s">
        <v>3915</v>
      </c>
      <c r="C172" t="s">
        <v>3916</v>
      </c>
      <c r="D172" t="s">
        <v>3917</v>
      </c>
      <c r="E172">
        <v>1000</v>
      </c>
      <c r="F172" t="s">
        <v>49</v>
      </c>
      <c r="G172" t="s">
        <v>49</v>
      </c>
      <c r="H172" t="s">
        <v>4482</v>
      </c>
      <c r="I172" t="s">
        <v>50</v>
      </c>
      <c r="J172" t="s">
        <v>50</v>
      </c>
      <c r="K172" t="s">
        <v>51</v>
      </c>
      <c r="L172" t="s">
        <v>4483</v>
      </c>
      <c r="M172" t="s">
        <v>4484</v>
      </c>
      <c r="N172">
        <f>VLOOKUP(D172,'HIS-6.10'!D:E,2,FALSE)</f>
        <v>1000</v>
      </c>
      <c r="O172">
        <f t="shared" si="10"/>
        <v>1</v>
      </c>
      <c r="P172">
        <f>VLOOKUP(D172,'银行-6.10'!A:G,2,FALSE)</f>
        <v>42896</v>
      </c>
      <c r="Q172">
        <f t="shared" si="11"/>
        <v>0</v>
      </c>
    </row>
    <row r="173" spans="1:17">
      <c r="A173" s="33">
        <v>42896.345520833333</v>
      </c>
      <c r="B173" t="s">
        <v>3918</v>
      </c>
      <c r="C173" t="s">
        <v>3919</v>
      </c>
      <c r="D173" t="s">
        <v>3920</v>
      </c>
      <c r="E173">
        <v>300</v>
      </c>
      <c r="F173" t="s">
        <v>49</v>
      </c>
      <c r="G173" t="s">
        <v>49</v>
      </c>
      <c r="H173" t="s">
        <v>4485</v>
      </c>
      <c r="I173" t="s">
        <v>50</v>
      </c>
      <c r="J173" t="s">
        <v>50</v>
      </c>
      <c r="K173" t="s">
        <v>51</v>
      </c>
      <c r="L173" t="s">
        <v>4486</v>
      </c>
      <c r="M173" t="s">
        <v>4487</v>
      </c>
      <c r="N173">
        <f>VLOOKUP(D173,'HIS-6.10'!D:E,2,FALSE)</f>
        <v>300</v>
      </c>
      <c r="O173">
        <f t="shared" si="10"/>
        <v>1</v>
      </c>
      <c r="P173">
        <f>VLOOKUP(D173,'银行-6.10'!A:G,2,FALSE)</f>
        <v>42896</v>
      </c>
      <c r="Q173">
        <f t="shared" si="11"/>
        <v>0</v>
      </c>
    </row>
    <row r="174" spans="1:17">
      <c r="A174" s="33">
        <v>42896.345057870371</v>
      </c>
      <c r="B174" t="s">
        <v>3922</v>
      </c>
      <c r="C174" t="s">
        <v>3923</v>
      </c>
      <c r="D174" t="s">
        <v>3924</v>
      </c>
      <c r="E174">
        <v>2000</v>
      </c>
      <c r="F174" t="s">
        <v>49</v>
      </c>
      <c r="G174" t="s">
        <v>49</v>
      </c>
      <c r="H174" t="s">
        <v>4488</v>
      </c>
      <c r="I174" t="s">
        <v>50</v>
      </c>
      <c r="J174" t="s">
        <v>50</v>
      </c>
      <c r="K174" t="s">
        <v>51</v>
      </c>
      <c r="L174" t="s">
        <v>4489</v>
      </c>
      <c r="M174" t="s">
        <v>4490</v>
      </c>
      <c r="N174">
        <f>VLOOKUP(D174,'HIS-6.10'!D:E,2,FALSE)</f>
        <v>2000</v>
      </c>
      <c r="O174">
        <f t="shared" si="10"/>
        <v>1</v>
      </c>
      <c r="P174">
        <f>VLOOKUP(D174,'银行-6.10'!A:G,2,FALSE)</f>
        <v>42896</v>
      </c>
      <c r="Q174">
        <f t="shared" si="11"/>
        <v>0</v>
      </c>
    </row>
    <row r="175" spans="1:17">
      <c r="A175" s="33">
        <v>42896.344953703701</v>
      </c>
      <c r="B175" t="s">
        <v>3492</v>
      </c>
      <c r="C175" t="s">
        <v>3490</v>
      </c>
      <c r="D175" t="s">
        <v>3921</v>
      </c>
      <c r="E175">
        <v>100</v>
      </c>
      <c r="F175" t="s">
        <v>49</v>
      </c>
      <c r="G175" t="s">
        <v>49</v>
      </c>
      <c r="H175" t="s">
        <v>4491</v>
      </c>
      <c r="I175" t="s">
        <v>50</v>
      </c>
      <c r="J175" t="s">
        <v>50</v>
      </c>
      <c r="K175" t="s">
        <v>51</v>
      </c>
      <c r="L175" t="s">
        <v>4492</v>
      </c>
      <c r="M175" t="s">
        <v>4493</v>
      </c>
      <c r="N175">
        <f>VLOOKUP(D175,'HIS-6.10'!D:E,2,FALSE)</f>
        <v>100</v>
      </c>
      <c r="O175">
        <f t="shared" si="10"/>
        <v>1</v>
      </c>
      <c r="P175">
        <f>VLOOKUP(D175,'银行-6.10'!A:G,2,FALSE)</f>
        <v>42896</v>
      </c>
      <c r="Q175">
        <f t="shared" si="11"/>
        <v>0</v>
      </c>
    </row>
    <row r="176" spans="1:17">
      <c r="A176" s="33">
        <v>42896.344629629632</v>
      </c>
      <c r="B176" t="s">
        <v>3922</v>
      </c>
      <c r="C176" t="s">
        <v>3923</v>
      </c>
      <c r="D176" t="s">
        <v>3925</v>
      </c>
      <c r="E176">
        <v>2000</v>
      </c>
      <c r="F176" t="s">
        <v>49</v>
      </c>
      <c r="G176" t="s">
        <v>49</v>
      </c>
      <c r="H176" t="s">
        <v>4494</v>
      </c>
      <c r="I176" t="s">
        <v>50</v>
      </c>
      <c r="J176" t="s">
        <v>50</v>
      </c>
      <c r="K176" t="s">
        <v>51</v>
      </c>
      <c r="L176" t="s">
        <v>4495</v>
      </c>
      <c r="M176" t="s">
        <v>4496</v>
      </c>
      <c r="N176">
        <f>VLOOKUP(D176,'HIS-6.10'!D:E,2,FALSE)</f>
        <v>2000</v>
      </c>
      <c r="O176">
        <f t="shared" si="10"/>
        <v>1</v>
      </c>
      <c r="P176">
        <f>VLOOKUP(D176,'银行-6.10'!A:G,2,FALSE)</f>
        <v>42896</v>
      </c>
      <c r="Q176">
        <f t="shared" si="11"/>
        <v>0</v>
      </c>
    </row>
    <row r="177" spans="1:17">
      <c r="A177" s="33">
        <v>42896.344166666669</v>
      </c>
      <c r="B177" t="s">
        <v>3926</v>
      </c>
      <c r="C177" t="s">
        <v>3927</v>
      </c>
      <c r="D177" t="s">
        <v>3928</v>
      </c>
      <c r="E177">
        <v>500</v>
      </c>
      <c r="F177" t="s">
        <v>49</v>
      </c>
      <c r="G177" t="s">
        <v>49</v>
      </c>
      <c r="H177" t="s">
        <v>4497</v>
      </c>
      <c r="I177" t="s">
        <v>50</v>
      </c>
      <c r="J177" t="s">
        <v>50</v>
      </c>
      <c r="K177" t="s">
        <v>51</v>
      </c>
      <c r="L177" t="s">
        <v>4498</v>
      </c>
      <c r="M177" t="s">
        <v>4499</v>
      </c>
      <c r="N177">
        <f>VLOOKUP(D177,'HIS-6.10'!D:E,2,FALSE)</f>
        <v>500</v>
      </c>
      <c r="O177">
        <f t="shared" si="10"/>
        <v>1</v>
      </c>
      <c r="P177">
        <f>VLOOKUP(D177,'银行-6.10'!A:G,2,FALSE)</f>
        <v>42896</v>
      </c>
      <c r="Q177">
        <f t="shared" si="11"/>
        <v>0</v>
      </c>
    </row>
    <row r="178" spans="1:17">
      <c r="A178" s="33">
        <v>42896.343344907407</v>
      </c>
      <c r="B178" t="s">
        <v>3929</v>
      </c>
      <c r="C178" t="s">
        <v>3930</v>
      </c>
      <c r="D178" t="s">
        <v>3931</v>
      </c>
      <c r="E178">
        <v>200</v>
      </c>
      <c r="F178" t="s">
        <v>49</v>
      </c>
      <c r="G178" t="s">
        <v>49</v>
      </c>
      <c r="H178" t="s">
        <v>4500</v>
      </c>
      <c r="I178" t="s">
        <v>50</v>
      </c>
      <c r="J178" t="s">
        <v>50</v>
      </c>
      <c r="K178" t="s">
        <v>51</v>
      </c>
      <c r="L178" t="s">
        <v>4501</v>
      </c>
      <c r="M178" t="s">
        <v>4502</v>
      </c>
      <c r="N178">
        <f>VLOOKUP(D178,'HIS-6.10'!D:E,2,FALSE)</f>
        <v>200</v>
      </c>
      <c r="O178">
        <f t="shared" si="10"/>
        <v>1</v>
      </c>
      <c r="P178">
        <f>VLOOKUP(D178,'银行-6.10'!A:G,2,FALSE)</f>
        <v>42896</v>
      </c>
      <c r="Q178">
        <f t="shared" si="11"/>
        <v>0</v>
      </c>
    </row>
    <row r="179" spans="1:17">
      <c r="A179" s="33">
        <v>42896.341956018521</v>
      </c>
      <c r="B179" t="s">
        <v>3932</v>
      </c>
      <c r="C179" t="s">
        <v>3933</v>
      </c>
      <c r="D179" t="s">
        <v>3934</v>
      </c>
      <c r="E179">
        <v>500</v>
      </c>
      <c r="F179" t="s">
        <v>49</v>
      </c>
      <c r="G179" t="s">
        <v>49</v>
      </c>
      <c r="H179" t="s">
        <v>4503</v>
      </c>
      <c r="I179" t="s">
        <v>50</v>
      </c>
      <c r="J179" t="s">
        <v>50</v>
      </c>
      <c r="K179" t="s">
        <v>51</v>
      </c>
      <c r="L179" t="s">
        <v>4504</v>
      </c>
      <c r="M179" t="s">
        <v>4505</v>
      </c>
      <c r="N179">
        <f>VLOOKUP(D179,'HIS-6.10'!D:E,2,FALSE)</f>
        <v>500</v>
      </c>
      <c r="O179">
        <f t="shared" si="10"/>
        <v>1</v>
      </c>
      <c r="P179">
        <f>VLOOKUP(D179,'银行-6.10'!A:G,2,FALSE)</f>
        <v>42896</v>
      </c>
      <c r="Q179">
        <f t="shared" si="11"/>
        <v>0</v>
      </c>
    </row>
    <row r="180" spans="1:17">
      <c r="A180" s="33">
        <v>42896.341006944444</v>
      </c>
      <c r="B180" t="s">
        <v>3935</v>
      </c>
      <c r="C180" t="s">
        <v>3936</v>
      </c>
      <c r="D180" t="s">
        <v>3937</v>
      </c>
      <c r="E180">
        <v>200</v>
      </c>
      <c r="F180" t="s">
        <v>49</v>
      </c>
      <c r="G180" t="s">
        <v>49</v>
      </c>
      <c r="H180" t="s">
        <v>4506</v>
      </c>
      <c r="I180" t="s">
        <v>50</v>
      </c>
      <c r="J180" t="s">
        <v>50</v>
      </c>
      <c r="K180" t="s">
        <v>51</v>
      </c>
      <c r="L180" t="s">
        <v>4507</v>
      </c>
      <c r="M180" t="s">
        <v>4508</v>
      </c>
      <c r="N180">
        <f>VLOOKUP(D180,'HIS-6.10'!D:E,2,FALSE)</f>
        <v>200</v>
      </c>
      <c r="O180">
        <f t="shared" si="10"/>
        <v>1</v>
      </c>
      <c r="P180">
        <f>VLOOKUP(D180,'银行-6.10'!A:G,2,FALSE)</f>
        <v>42896</v>
      </c>
      <c r="Q180">
        <f t="shared" si="11"/>
        <v>0</v>
      </c>
    </row>
    <row r="181" spans="1:17">
      <c r="A181" s="33">
        <v>42896.337106481478</v>
      </c>
      <c r="B181" t="s">
        <v>274</v>
      </c>
      <c r="C181" t="s">
        <v>275</v>
      </c>
      <c r="D181" t="s">
        <v>3938</v>
      </c>
      <c r="E181">
        <v>170</v>
      </c>
      <c r="F181" t="s">
        <v>49</v>
      </c>
      <c r="G181" t="s">
        <v>49</v>
      </c>
      <c r="H181" t="s">
        <v>4509</v>
      </c>
      <c r="I181" t="s">
        <v>50</v>
      </c>
      <c r="J181" t="s">
        <v>50</v>
      </c>
      <c r="K181" t="s">
        <v>51</v>
      </c>
      <c r="L181" t="s">
        <v>4510</v>
      </c>
      <c r="M181" t="s">
        <v>4511</v>
      </c>
      <c r="N181">
        <f>VLOOKUP(D181,'HIS-6.10'!D:E,2,FALSE)</f>
        <v>170</v>
      </c>
      <c r="O181">
        <f t="shared" si="10"/>
        <v>1</v>
      </c>
      <c r="P181">
        <f>VLOOKUP(D181,'银行-6.10'!A:G,2,FALSE)</f>
        <v>42896</v>
      </c>
      <c r="Q181">
        <f t="shared" si="11"/>
        <v>0</v>
      </c>
    </row>
    <row r="182" spans="1:17">
      <c r="A182" s="33">
        <v>42896.331006944441</v>
      </c>
      <c r="B182" t="s">
        <v>3939</v>
      </c>
      <c r="C182" t="s">
        <v>3940</v>
      </c>
      <c r="D182" t="s">
        <v>3941</v>
      </c>
      <c r="E182">
        <v>1000</v>
      </c>
      <c r="F182" t="s">
        <v>49</v>
      </c>
      <c r="G182" t="s">
        <v>49</v>
      </c>
      <c r="H182" t="s">
        <v>4512</v>
      </c>
      <c r="I182" t="s">
        <v>50</v>
      </c>
      <c r="J182" t="s">
        <v>50</v>
      </c>
      <c r="K182" t="s">
        <v>51</v>
      </c>
      <c r="L182" t="s">
        <v>4513</v>
      </c>
      <c r="M182" t="s">
        <v>4514</v>
      </c>
      <c r="N182">
        <f>VLOOKUP(D182,'HIS-6.10'!D:E,2,FALSE)</f>
        <v>1000</v>
      </c>
      <c r="O182">
        <f t="shared" si="10"/>
        <v>1</v>
      </c>
      <c r="P182">
        <f>VLOOKUP(D182,'银行-6.10'!A:G,2,FALSE)</f>
        <v>42896</v>
      </c>
      <c r="Q182">
        <f t="shared" si="11"/>
        <v>0</v>
      </c>
    </row>
    <row r="183" spans="1:17">
      <c r="A183" s="33">
        <v>42896.330717592595</v>
      </c>
      <c r="B183" t="s">
        <v>3887</v>
      </c>
      <c r="C183" t="s">
        <v>3888</v>
      </c>
      <c r="D183" t="s">
        <v>3942</v>
      </c>
      <c r="E183">
        <v>1000</v>
      </c>
      <c r="F183" t="s">
        <v>49</v>
      </c>
      <c r="G183" t="s">
        <v>49</v>
      </c>
      <c r="H183" t="s">
        <v>4515</v>
      </c>
      <c r="I183" t="s">
        <v>50</v>
      </c>
      <c r="J183" t="s">
        <v>50</v>
      </c>
      <c r="K183" t="s">
        <v>51</v>
      </c>
      <c r="L183" t="s">
        <v>4516</v>
      </c>
      <c r="M183" t="s">
        <v>4517</v>
      </c>
      <c r="N183">
        <f>VLOOKUP(D183,'HIS-6.10'!D:E,2,FALSE)</f>
        <v>1000</v>
      </c>
      <c r="O183">
        <f t="shared" si="10"/>
        <v>1</v>
      </c>
      <c r="P183">
        <f>VLOOKUP(D183,'银行-6.10'!A:G,2,FALSE)</f>
        <v>42896</v>
      </c>
      <c r="Q183">
        <f t="shared" si="11"/>
        <v>0</v>
      </c>
    </row>
    <row r="184" spans="1:17">
      <c r="A184" s="33">
        <v>42896.329837962963</v>
      </c>
      <c r="B184" t="s">
        <v>3883</v>
      </c>
      <c r="C184" t="s">
        <v>3884</v>
      </c>
      <c r="D184" t="s">
        <v>3943</v>
      </c>
      <c r="E184">
        <v>1000</v>
      </c>
      <c r="F184" t="s">
        <v>49</v>
      </c>
      <c r="G184" t="s">
        <v>49</v>
      </c>
      <c r="H184" t="s">
        <v>4518</v>
      </c>
      <c r="I184" t="s">
        <v>50</v>
      </c>
      <c r="J184" t="s">
        <v>50</v>
      </c>
      <c r="K184" t="s">
        <v>51</v>
      </c>
      <c r="L184" t="s">
        <v>4519</v>
      </c>
      <c r="M184" t="s">
        <v>4520</v>
      </c>
      <c r="N184">
        <f>VLOOKUP(D184,'HIS-6.10'!D:E,2,FALSE)</f>
        <v>1000</v>
      </c>
      <c r="O184">
        <f t="shared" si="10"/>
        <v>1</v>
      </c>
      <c r="P184">
        <f>VLOOKUP(D184,'银行-6.10'!A:G,2,FALSE)</f>
        <v>42896</v>
      </c>
      <c r="Q184">
        <f t="shared" si="11"/>
        <v>0</v>
      </c>
    </row>
    <row r="185" spans="1:17">
      <c r="A185" s="33">
        <v>42896.327025462961</v>
      </c>
      <c r="B185" t="s">
        <v>3944</v>
      </c>
      <c r="C185" t="s">
        <v>3945</v>
      </c>
      <c r="D185" t="s">
        <v>3946</v>
      </c>
      <c r="E185">
        <v>1500</v>
      </c>
      <c r="F185" t="s">
        <v>49</v>
      </c>
      <c r="G185" t="s">
        <v>49</v>
      </c>
      <c r="H185" t="s">
        <v>4521</v>
      </c>
      <c r="I185" t="s">
        <v>50</v>
      </c>
      <c r="J185" t="s">
        <v>50</v>
      </c>
      <c r="K185" t="s">
        <v>51</v>
      </c>
      <c r="L185" t="s">
        <v>4522</v>
      </c>
      <c r="M185" t="s">
        <v>4523</v>
      </c>
      <c r="N185">
        <f>VLOOKUP(D185,'HIS-6.10'!D:E,2,FALSE)</f>
        <v>1500</v>
      </c>
      <c r="O185">
        <f t="shared" si="10"/>
        <v>1</v>
      </c>
      <c r="P185">
        <f>VLOOKUP(D185,'银行-6.10'!A:G,2,FALSE)</f>
        <v>42896</v>
      </c>
      <c r="Q185">
        <f t="shared" si="11"/>
        <v>0</v>
      </c>
    </row>
    <row r="186" spans="1:17">
      <c r="A186" s="33">
        <v>42896.326284722221</v>
      </c>
      <c r="B186" t="s">
        <v>3947</v>
      </c>
      <c r="C186" t="s">
        <v>3948</v>
      </c>
      <c r="D186" t="s">
        <v>3949</v>
      </c>
      <c r="E186">
        <v>1500</v>
      </c>
      <c r="F186" t="s">
        <v>49</v>
      </c>
      <c r="G186" t="s">
        <v>49</v>
      </c>
      <c r="H186" t="s">
        <v>4524</v>
      </c>
      <c r="I186" t="s">
        <v>50</v>
      </c>
      <c r="J186" t="s">
        <v>50</v>
      </c>
      <c r="K186" t="s">
        <v>51</v>
      </c>
      <c r="L186" t="s">
        <v>4525</v>
      </c>
      <c r="M186" t="s">
        <v>4526</v>
      </c>
      <c r="N186">
        <f>VLOOKUP(D186,'HIS-6.10'!D:E,2,FALSE)</f>
        <v>1500</v>
      </c>
      <c r="O186">
        <f t="shared" si="10"/>
        <v>1</v>
      </c>
      <c r="P186">
        <f>VLOOKUP(D186,'银行-6.10'!A:G,2,FALSE)</f>
        <v>42896</v>
      </c>
      <c r="Q186">
        <f t="shared" si="11"/>
        <v>0</v>
      </c>
    </row>
    <row r="187" spans="1:17">
      <c r="A187" s="33">
        <v>42896.323506944442</v>
      </c>
      <c r="B187" t="s">
        <v>3935</v>
      </c>
      <c r="C187" t="s">
        <v>3936</v>
      </c>
      <c r="D187" t="s">
        <v>3950</v>
      </c>
      <c r="E187">
        <v>300</v>
      </c>
      <c r="F187" t="s">
        <v>49</v>
      </c>
      <c r="G187" t="s">
        <v>49</v>
      </c>
      <c r="H187" t="s">
        <v>4527</v>
      </c>
      <c r="I187" t="s">
        <v>50</v>
      </c>
      <c r="J187" t="s">
        <v>50</v>
      </c>
      <c r="K187" t="s">
        <v>51</v>
      </c>
      <c r="L187" t="s">
        <v>4528</v>
      </c>
      <c r="M187" t="s">
        <v>4529</v>
      </c>
      <c r="N187">
        <f>VLOOKUP(D187,'HIS-6.10'!D:E,2,FALSE)</f>
        <v>300</v>
      </c>
      <c r="O187">
        <f t="shared" si="10"/>
        <v>1</v>
      </c>
      <c r="P187">
        <f>VLOOKUP(D187,'银行-6.10'!A:G,2,FALSE)</f>
        <v>42896</v>
      </c>
      <c r="Q187">
        <f t="shared" si="11"/>
        <v>0</v>
      </c>
    </row>
    <row r="188" spans="1:17">
      <c r="A188" s="33">
        <v>42896.319814814815</v>
      </c>
      <c r="B188" t="s">
        <v>3951</v>
      </c>
      <c r="C188" t="s">
        <v>451</v>
      </c>
      <c r="D188" t="s">
        <v>3952</v>
      </c>
      <c r="E188">
        <v>1000</v>
      </c>
      <c r="F188" t="s">
        <v>49</v>
      </c>
      <c r="G188" t="s">
        <v>49</v>
      </c>
      <c r="H188" t="s">
        <v>4530</v>
      </c>
      <c r="I188" t="s">
        <v>50</v>
      </c>
      <c r="J188" t="s">
        <v>50</v>
      </c>
      <c r="K188" t="s">
        <v>51</v>
      </c>
      <c r="L188" t="s">
        <v>4531</v>
      </c>
      <c r="M188" t="s">
        <v>4532</v>
      </c>
      <c r="N188">
        <f>VLOOKUP(D188,'HIS-6.10'!D:E,2,FALSE)</f>
        <v>1000</v>
      </c>
      <c r="O188">
        <f t="shared" si="10"/>
        <v>1</v>
      </c>
      <c r="P188">
        <f>VLOOKUP(D188,'银行-6.10'!A:G,2,FALSE)</f>
        <v>42896</v>
      </c>
      <c r="Q188">
        <f t="shared" si="11"/>
        <v>0</v>
      </c>
    </row>
    <row r="189" spans="1:17">
      <c r="A189" s="33">
        <v>42896.318993055553</v>
      </c>
      <c r="B189" t="s">
        <v>3953</v>
      </c>
      <c r="C189" t="s">
        <v>3954</v>
      </c>
      <c r="D189" t="s">
        <v>3955</v>
      </c>
      <c r="E189">
        <v>1000</v>
      </c>
      <c r="F189" t="s">
        <v>49</v>
      </c>
      <c r="G189" t="s">
        <v>49</v>
      </c>
      <c r="H189" t="s">
        <v>4533</v>
      </c>
      <c r="I189" t="s">
        <v>50</v>
      </c>
      <c r="J189" t="s">
        <v>50</v>
      </c>
      <c r="K189" t="s">
        <v>51</v>
      </c>
      <c r="L189" t="s">
        <v>4534</v>
      </c>
      <c r="M189" t="s">
        <v>4535</v>
      </c>
      <c r="N189">
        <f>VLOOKUP(D189,'HIS-6.10'!D:E,2,FALSE)</f>
        <v>1000</v>
      </c>
      <c r="O189">
        <f t="shared" si="10"/>
        <v>1</v>
      </c>
      <c r="P189">
        <f>VLOOKUP(D189,'银行-6.10'!A:G,2,FALSE)</f>
        <v>42896</v>
      </c>
      <c r="Q189">
        <f t="shared" si="11"/>
        <v>0</v>
      </c>
    </row>
    <row r="190" spans="1:17">
      <c r="A190" s="33">
        <v>42896.317430555559</v>
      </c>
      <c r="B190" t="s">
        <v>3956</v>
      </c>
      <c r="C190" t="s">
        <v>281</v>
      </c>
      <c r="D190" t="s">
        <v>3957</v>
      </c>
      <c r="E190">
        <v>1870</v>
      </c>
      <c r="F190" t="s">
        <v>49</v>
      </c>
      <c r="G190" t="s">
        <v>49</v>
      </c>
      <c r="H190" t="s">
        <v>4536</v>
      </c>
      <c r="I190" t="s">
        <v>50</v>
      </c>
      <c r="J190" t="s">
        <v>50</v>
      </c>
      <c r="K190" t="s">
        <v>51</v>
      </c>
      <c r="L190" t="s">
        <v>4537</v>
      </c>
      <c r="M190" t="s">
        <v>4538</v>
      </c>
      <c r="N190">
        <f>VLOOKUP(D190,'HIS-6.10'!D:E,2,FALSE)</f>
        <v>1870</v>
      </c>
      <c r="O190">
        <f t="shared" si="10"/>
        <v>1</v>
      </c>
      <c r="P190">
        <f>VLOOKUP(D190,'银行-6.10'!A:G,2,FALSE)</f>
        <v>42896</v>
      </c>
      <c r="Q190">
        <f t="shared" si="11"/>
        <v>0</v>
      </c>
    </row>
    <row r="191" spans="1:17">
      <c r="A191" s="33">
        <v>42896.30673611111</v>
      </c>
      <c r="B191" t="s">
        <v>3958</v>
      </c>
      <c r="C191" t="s">
        <v>3959</v>
      </c>
      <c r="D191" t="s">
        <v>3960</v>
      </c>
      <c r="E191">
        <v>900</v>
      </c>
      <c r="F191" t="s">
        <v>49</v>
      </c>
      <c r="G191" t="s">
        <v>49</v>
      </c>
      <c r="H191" t="s">
        <v>4539</v>
      </c>
      <c r="I191" t="s">
        <v>50</v>
      </c>
      <c r="J191" t="s">
        <v>50</v>
      </c>
      <c r="K191" t="s">
        <v>51</v>
      </c>
      <c r="L191" t="s">
        <v>4540</v>
      </c>
      <c r="M191" t="s">
        <v>4541</v>
      </c>
      <c r="N191">
        <f>VLOOKUP(D191,'HIS-6.10'!D:E,2,FALSE)</f>
        <v>900</v>
      </c>
      <c r="O191">
        <f t="shared" si="10"/>
        <v>1</v>
      </c>
      <c r="P191">
        <f>VLOOKUP(D191,'银行-6.10'!A:G,2,FALSE)</f>
        <v>42896</v>
      </c>
      <c r="Q191">
        <f t="shared" si="11"/>
        <v>0</v>
      </c>
    </row>
    <row r="192" spans="1:17">
      <c r="A192" s="33">
        <v>42896.304386574076</v>
      </c>
      <c r="B192" t="s">
        <v>3961</v>
      </c>
      <c r="C192" t="s">
        <v>3962</v>
      </c>
      <c r="D192" t="s">
        <v>3963</v>
      </c>
      <c r="E192">
        <v>3000</v>
      </c>
      <c r="F192" t="s">
        <v>49</v>
      </c>
      <c r="G192" t="s">
        <v>49</v>
      </c>
      <c r="H192" t="s">
        <v>4542</v>
      </c>
      <c r="I192" t="s">
        <v>50</v>
      </c>
      <c r="J192" t="s">
        <v>50</v>
      </c>
      <c r="K192" t="s">
        <v>51</v>
      </c>
      <c r="L192" t="s">
        <v>4543</v>
      </c>
      <c r="M192" t="s">
        <v>4544</v>
      </c>
      <c r="N192">
        <f>VLOOKUP(D192,'HIS-6.10'!D:E,2,FALSE)</f>
        <v>3000</v>
      </c>
      <c r="O192">
        <f t="shared" si="10"/>
        <v>1</v>
      </c>
      <c r="P192">
        <f>VLOOKUP(D192,'银行-6.10'!A:G,2,FALSE)</f>
        <v>42896</v>
      </c>
      <c r="Q192">
        <f t="shared" si="11"/>
        <v>0</v>
      </c>
    </row>
    <row r="193" spans="1:17">
      <c r="A193" s="33">
        <v>42896.301006944443</v>
      </c>
      <c r="B193" t="s">
        <v>3964</v>
      </c>
      <c r="C193" t="s">
        <v>3965</v>
      </c>
      <c r="D193" t="s">
        <v>3966</v>
      </c>
      <c r="E193">
        <v>1000</v>
      </c>
      <c r="F193" t="s">
        <v>49</v>
      </c>
      <c r="G193" t="s">
        <v>49</v>
      </c>
      <c r="H193" t="s">
        <v>4545</v>
      </c>
      <c r="I193" t="s">
        <v>50</v>
      </c>
      <c r="J193" t="s">
        <v>50</v>
      </c>
      <c r="K193" t="s">
        <v>51</v>
      </c>
      <c r="L193" t="s">
        <v>4546</v>
      </c>
      <c r="M193" t="s">
        <v>4547</v>
      </c>
      <c r="N193">
        <f>VLOOKUP(D193,'HIS-6.10'!D:E,2,FALSE)</f>
        <v>1000</v>
      </c>
      <c r="O193">
        <f t="shared" si="10"/>
        <v>1</v>
      </c>
      <c r="P193">
        <f>VLOOKUP(D193,'银行-6.10'!A:G,2,FALSE)</f>
        <v>42896</v>
      </c>
      <c r="Q193">
        <f t="shared" si="11"/>
        <v>0</v>
      </c>
    </row>
    <row r="194" spans="1:17">
      <c r="A194" s="33">
        <v>42896.296099537038</v>
      </c>
      <c r="B194" t="s">
        <v>3660</v>
      </c>
      <c r="C194" t="s">
        <v>3661</v>
      </c>
      <c r="D194" t="s">
        <v>3967</v>
      </c>
      <c r="E194">
        <v>200</v>
      </c>
      <c r="F194" t="s">
        <v>49</v>
      </c>
      <c r="G194" t="s">
        <v>49</v>
      </c>
      <c r="H194" t="s">
        <v>4548</v>
      </c>
      <c r="I194" t="s">
        <v>50</v>
      </c>
      <c r="J194" t="s">
        <v>50</v>
      </c>
      <c r="K194" t="s">
        <v>51</v>
      </c>
      <c r="L194" t="s">
        <v>4549</v>
      </c>
      <c r="M194" t="s">
        <v>4550</v>
      </c>
      <c r="N194">
        <f>VLOOKUP(D194,'HIS-6.10'!D:E,2,FALSE)</f>
        <v>200</v>
      </c>
      <c r="O194">
        <f t="shared" ref="O194:O198" si="12">IF(E194=N194,1,0)</f>
        <v>1</v>
      </c>
      <c r="P194">
        <f>VLOOKUP(D194,'银行-6.10'!A:G,2,FALSE)</f>
        <v>42896</v>
      </c>
      <c r="Q194">
        <f t="shared" ref="Q194:Q198" si="13">IF(E194=P194,1,0)</f>
        <v>0</v>
      </c>
    </row>
    <row r="195" spans="1:17">
      <c r="A195" s="33">
        <v>42896.136319444442</v>
      </c>
      <c r="B195" t="s">
        <v>3968</v>
      </c>
      <c r="C195" t="s">
        <v>3969</v>
      </c>
      <c r="D195" t="s">
        <v>3970</v>
      </c>
      <c r="E195">
        <v>200</v>
      </c>
      <c r="F195" t="s">
        <v>49</v>
      </c>
      <c r="G195" t="s">
        <v>49</v>
      </c>
      <c r="H195" t="s">
        <v>4551</v>
      </c>
      <c r="I195" t="s">
        <v>50</v>
      </c>
      <c r="J195" t="s">
        <v>50</v>
      </c>
      <c r="K195" t="s">
        <v>51</v>
      </c>
      <c r="L195" t="s">
        <v>4552</v>
      </c>
      <c r="M195" t="s">
        <v>4553</v>
      </c>
      <c r="N195">
        <f>VLOOKUP(D195,'HIS-6.10'!D:E,2,FALSE)</f>
        <v>200</v>
      </c>
      <c r="O195">
        <f t="shared" si="12"/>
        <v>1</v>
      </c>
      <c r="P195">
        <f>VLOOKUP(D195,'银行-6.10'!A:G,2,FALSE)</f>
        <v>42896</v>
      </c>
      <c r="Q195">
        <f t="shared" si="13"/>
        <v>0</v>
      </c>
    </row>
    <row r="196" spans="1:17">
      <c r="A196" s="33">
        <v>42896.081412037034</v>
      </c>
      <c r="B196" t="s">
        <v>3971</v>
      </c>
      <c r="C196" t="s">
        <v>3972</v>
      </c>
      <c r="D196" t="s">
        <v>3973</v>
      </c>
      <c r="E196">
        <v>20</v>
      </c>
      <c r="F196" t="s">
        <v>49</v>
      </c>
      <c r="G196" t="s">
        <v>49</v>
      </c>
      <c r="H196" t="s">
        <v>4554</v>
      </c>
      <c r="I196" t="s">
        <v>50</v>
      </c>
      <c r="J196" t="s">
        <v>50</v>
      </c>
      <c r="K196" t="s">
        <v>51</v>
      </c>
      <c r="L196" t="s">
        <v>4555</v>
      </c>
      <c r="M196" t="s">
        <v>4556</v>
      </c>
      <c r="N196">
        <f>VLOOKUP(D196,'HIS-6.10'!D:E,2,FALSE)</f>
        <v>20</v>
      </c>
      <c r="O196">
        <f t="shared" si="12"/>
        <v>1</v>
      </c>
      <c r="P196">
        <f>VLOOKUP(D196,'银行-6.10'!A:G,2,FALSE)</f>
        <v>42896</v>
      </c>
      <c r="Q196">
        <f t="shared" si="13"/>
        <v>0</v>
      </c>
    </row>
    <row r="197" spans="1:17">
      <c r="A197" s="33">
        <v>42896.026076388887</v>
      </c>
      <c r="B197" t="s">
        <v>387</v>
      </c>
      <c r="C197" t="s">
        <v>388</v>
      </c>
      <c r="D197" t="s">
        <v>3974</v>
      </c>
      <c r="E197">
        <v>25</v>
      </c>
      <c r="F197" t="s">
        <v>49</v>
      </c>
      <c r="G197" t="s">
        <v>49</v>
      </c>
      <c r="H197" t="s">
        <v>4557</v>
      </c>
      <c r="I197" t="s">
        <v>50</v>
      </c>
      <c r="J197" t="s">
        <v>50</v>
      </c>
      <c r="K197" t="s">
        <v>51</v>
      </c>
      <c r="L197" t="s">
        <v>4558</v>
      </c>
      <c r="M197" t="s">
        <v>4559</v>
      </c>
      <c r="N197">
        <f>VLOOKUP(D197,'HIS-6.10'!D:E,2,FALSE)</f>
        <v>25</v>
      </c>
      <c r="O197">
        <f t="shared" si="12"/>
        <v>1</v>
      </c>
      <c r="P197">
        <f>VLOOKUP(D197,'银行-6.10'!A:G,2,FALSE)</f>
        <v>42896</v>
      </c>
      <c r="Q197">
        <f t="shared" si="13"/>
        <v>0</v>
      </c>
    </row>
    <row r="198" spans="1:17">
      <c r="A198" s="33">
        <v>42896.022800925923</v>
      </c>
      <c r="B198" t="s">
        <v>387</v>
      </c>
      <c r="C198" t="s">
        <v>388</v>
      </c>
      <c r="D198" t="s">
        <v>3975</v>
      </c>
      <c r="E198">
        <v>270</v>
      </c>
      <c r="F198" t="s">
        <v>49</v>
      </c>
      <c r="G198" t="s">
        <v>49</v>
      </c>
      <c r="H198" t="s">
        <v>4560</v>
      </c>
      <c r="I198" t="s">
        <v>50</v>
      </c>
      <c r="J198" t="s">
        <v>50</v>
      </c>
      <c r="K198" t="s">
        <v>51</v>
      </c>
      <c r="L198" t="s">
        <v>4561</v>
      </c>
      <c r="M198" t="s">
        <v>4562</v>
      </c>
      <c r="N198">
        <f>VLOOKUP(D198,'HIS-6.10'!D:E,2,FALSE)</f>
        <v>270</v>
      </c>
      <c r="O198">
        <f t="shared" si="12"/>
        <v>1</v>
      </c>
      <c r="P198">
        <f>VLOOKUP(D198,'银行-6.10'!A:G,2,FALSE)</f>
        <v>42896</v>
      </c>
      <c r="Q198">
        <f t="shared" si="13"/>
        <v>0</v>
      </c>
    </row>
  </sheetData>
  <sortState ref="A2:Q198">
    <sortCondition descending="1" ref="Q2:Q198"/>
  </sortState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8"/>
  <sheetViews>
    <sheetView workbookViewId="0">
      <selection sqref="A1:E2"/>
    </sheetView>
  </sheetViews>
  <sheetFormatPr defaultRowHeight="13.5"/>
  <cols>
    <col min="2" max="3" width="10.5" bestFit="1" customWidth="1"/>
  </cols>
  <sheetData>
    <row r="1" spans="1:14">
      <c r="A1" t="s">
        <v>110</v>
      </c>
      <c r="B1" t="s">
        <v>212</v>
      </c>
      <c r="C1" t="s">
        <v>2717</v>
      </c>
      <c r="D1" t="s">
        <v>38</v>
      </c>
      <c r="E1" t="s">
        <v>109</v>
      </c>
      <c r="F1" t="s">
        <v>211</v>
      </c>
      <c r="G1" t="s">
        <v>108</v>
      </c>
      <c r="H1" t="s">
        <v>213</v>
      </c>
      <c r="I1" t="s">
        <v>111</v>
      </c>
      <c r="J1" t="s">
        <v>214</v>
      </c>
      <c r="K1" t="s">
        <v>2718</v>
      </c>
      <c r="L1" t="s">
        <v>144</v>
      </c>
      <c r="M1" s="20" t="s">
        <v>220</v>
      </c>
      <c r="N1" s="20" t="s">
        <v>95</v>
      </c>
    </row>
    <row r="2" spans="1:14">
      <c r="A2" s="17" t="s">
        <v>386</v>
      </c>
      <c r="B2" s="31">
        <v>42896</v>
      </c>
      <c r="C2" s="31">
        <v>42895</v>
      </c>
      <c r="D2" s="17" t="s">
        <v>4563</v>
      </c>
      <c r="E2">
        <v>200</v>
      </c>
      <c r="F2" s="17" t="s">
        <v>151</v>
      </c>
      <c r="G2" s="17" t="s">
        <v>291</v>
      </c>
      <c r="H2">
        <v>200</v>
      </c>
      <c r="I2" s="17" t="s">
        <v>145</v>
      </c>
      <c r="J2" s="17" t="s">
        <v>4564</v>
      </c>
      <c r="K2" s="17" t="s">
        <v>300</v>
      </c>
      <c r="L2" s="17" t="s">
        <v>113</v>
      </c>
      <c r="M2" t="e">
        <f>VLOOKUP(A2,'自助-6.10'!D:E,2,FALSE)</f>
        <v>#N/A</v>
      </c>
      <c r="N2" t="e">
        <f t="shared" ref="N2:N33" si="0">IF(E2=M2,1,0)</f>
        <v>#N/A</v>
      </c>
    </row>
    <row r="3" spans="1:14">
      <c r="A3" s="17" t="s">
        <v>3975</v>
      </c>
      <c r="B3" s="31">
        <v>42896</v>
      </c>
      <c r="C3" s="31">
        <v>42896</v>
      </c>
      <c r="D3" s="17" t="s">
        <v>4565</v>
      </c>
      <c r="E3">
        <v>270</v>
      </c>
      <c r="F3" s="17" t="s">
        <v>151</v>
      </c>
      <c r="G3" s="17" t="s">
        <v>291</v>
      </c>
      <c r="H3">
        <v>270</v>
      </c>
      <c r="I3" s="17" t="s">
        <v>145</v>
      </c>
      <c r="J3" s="17" t="s">
        <v>4564</v>
      </c>
      <c r="K3" s="17" t="s">
        <v>300</v>
      </c>
      <c r="L3" s="17" t="s">
        <v>113</v>
      </c>
      <c r="M3">
        <f>VLOOKUP(A3,'自助-6.10'!D:E,2,FALSE)</f>
        <v>270</v>
      </c>
      <c r="N3">
        <f t="shared" si="0"/>
        <v>1</v>
      </c>
    </row>
    <row r="4" spans="1:14">
      <c r="A4" s="17" t="s">
        <v>3974</v>
      </c>
      <c r="B4" s="31">
        <v>42896</v>
      </c>
      <c r="C4" s="31">
        <v>42896</v>
      </c>
      <c r="D4" s="17" t="s">
        <v>4566</v>
      </c>
      <c r="E4">
        <v>25</v>
      </c>
      <c r="F4" s="17" t="s">
        <v>151</v>
      </c>
      <c r="G4" s="17" t="s">
        <v>291</v>
      </c>
      <c r="H4">
        <v>25</v>
      </c>
      <c r="I4" s="17" t="s">
        <v>145</v>
      </c>
      <c r="J4" s="17" t="s">
        <v>4564</v>
      </c>
      <c r="K4" s="17" t="s">
        <v>300</v>
      </c>
      <c r="L4" s="17" t="s">
        <v>113</v>
      </c>
      <c r="M4">
        <f>VLOOKUP(A4,'自助-6.10'!D:E,2,FALSE)</f>
        <v>25</v>
      </c>
      <c r="N4">
        <f t="shared" si="0"/>
        <v>1</v>
      </c>
    </row>
    <row r="5" spans="1:14">
      <c r="A5" s="17" t="s">
        <v>3973</v>
      </c>
      <c r="B5" s="31">
        <v>42896</v>
      </c>
      <c r="C5" s="31">
        <v>42896</v>
      </c>
      <c r="D5" s="17" t="s">
        <v>4567</v>
      </c>
      <c r="E5">
        <v>20</v>
      </c>
      <c r="F5" s="17" t="s">
        <v>151</v>
      </c>
      <c r="G5" s="17" t="s">
        <v>291</v>
      </c>
      <c r="H5">
        <v>20</v>
      </c>
      <c r="I5" s="17" t="s">
        <v>145</v>
      </c>
      <c r="J5" s="17" t="s">
        <v>4568</v>
      </c>
      <c r="K5" s="17" t="s">
        <v>154</v>
      </c>
      <c r="L5" s="17" t="s">
        <v>113</v>
      </c>
      <c r="M5">
        <f>VLOOKUP(A5,'自助-6.10'!D:E,2,FALSE)</f>
        <v>20</v>
      </c>
      <c r="N5">
        <f t="shared" si="0"/>
        <v>1</v>
      </c>
    </row>
    <row r="6" spans="1:14">
      <c r="A6" s="17" t="s">
        <v>3970</v>
      </c>
      <c r="B6" s="31">
        <v>42896</v>
      </c>
      <c r="C6" s="31">
        <v>42896</v>
      </c>
      <c r="D6" s="17" t="s">
        <v>4569</v>
      </c>
      <c r="E6">
        <v>200</v>
      </c>
      <c r="F6" s="17" t="s">
        <v>151</v>
      </c>
      <c r="G6" s="17" t="s">
        <v>291</v>
      </c>
      <c r="H6">
        <v>200</v>
      </c>
      <c r="I6" s="17" t="s">
        <v>145</v>
      </c>
      <c r="J6" s="17" t="s">
        <v>4570</v>
      </c>
      <c r="K6" s="17" t="s">
        <v>165</v>
      </c>
      <c r="L6" s="17" t="s">
        <v>119</v>
      </c>
      <c r="M6">
        <f>VLOOKUP(A6,'自助-6.10'!D:E,2,FALSE)</f>
        <v>200</v>
      </c>
      <c r="N6">
        <f t="shared" si="0"/>
        <v>1</v>
      </c>
    </row>
    <row r="7" spans="1:14">
      <c r="A7" s="17" t="s">
        <v>3967</v>
      </c>
      <c r="B7" s="31">
        <v>42896</v>
      </c>
      <c r="C7" s="31">
        <v>42896</v>
      </c>
      <c r="D7" s="17" t="s">
        <v>4571</v>
      </c>
      <c r="E7">
        <v>200</v>
      </c>
      <c r="F7" s="17" t="s">
        <v>151</v>
      </c>
      <c r="G7" s="17" t="s">
        <v>255</v>
      </c>
      <c r="H7">
        <v>200</v>
      </c>
      <c r="I7" s="17" t="s">
        <v>145</v>
      </c>
      <c r="J7" s="17" t="s">
        <v>4572</v>
      </c>
      <c r="K7" s="17" t="s">
        <v>152</v>
      </c>
      <c r="L7" s="17" t="s">
        <v>119</v>
      </c>
      <c r="M7">
        <f>VLOOKUP(A7,'自助-6.10'!D:E,2,FALSE)</f>
        <v>200</v>
      </c>
      <c r="N7">
        <f t="shared" si="0"/>
        <v>1</v>
      </c>
    </row>
    <row r="8" spans="1:14">
      <c r="A8" s="17" t="s">
        <v>3966</v>
      </c>
      <c r="B8" s="31">
        <v>42896</v>
      </c>
      <c r="C8" s="31">
        <v>42896</v>
      </c>
      <c r="D8" s="17" t="s">
        <v>4573</v>
      </c>
      <c r="E8">
        <v>1000</v>
      </c>
      <c r="F8" s="17" t="s">
        <v>151</v>
      </c>
      <c r="G8" s="17" t="s">
        <v>112</v>
      </c>
      <c r="H8">
        <v>1000</v>
      </c>
      <c r="I8" s="17" t="s">
        <v>145</v>
      </c>
      <c r="J8" s="17" t="s">
        <v>4574</v>
      </c>
      <c r="K8" s="17" t="s">
        <v>146</v>
      </c>
      <c r="L8" s="17" t="s">
        <v>113</v>
      </c>
      <c r="M8">
        <f>VLOOKUP(A8,'自助-6.10'!D:E,2,FALSE)</f>
        <v>1000</v>
      </c>
      <c r="N8">
        <f t="shared" si="0"/>
        <v>1</v>
      </c>
    </row>
    <row r="9" spans="1:14">
      <c r="A9" s="17" t="s">
        <v>3963</v>
      </c>
      <c r="B9" s="31">
        <v>42896</v>
      </c>
      <c r="C9" s="31">
        <v>42896</v>
      </c>
      <c r="D9" s="17" t="s">
        <v>4575</v>
      </c>
      <c r="E9">
        <v>3000</v>
      </c>
      <c r="F9" s="17" t="s">
        <v>151</v>
      </c>
      <c r="G9" s="17" t="s">
        <v>266</v>
      </c>
      <c r="H9">
        <v>3000</v>
      </c>
      <c r="I9" s="17" t="s">
        <v>145</v>
      </c>
      <c r="J9" s="17" t="s">
        <v>4576</v>
      </c>
      <c r="K9" s="17" t="s">
        <v>152</v>
      </c>
      <c r="L9" s="17" t="s">
        <v>119</v>
      </c>
      <c r="M9">
        <f>VLOOKUP(A9,'自助-6.10'!D:E,2,FALSE)</f>
        <v>3000</v>
      </c>
      <c r="N9">
        <f t="shared" si="0"/>
        <v>1</v>
      </c>
    </row>
    <row r="10" spans="1:14">
      <c r="A10" s="17" t="s">
        <v>3960</v>
      </c>
      <c r="B10" s="31">
        <v>42896</v>
      </c>
      <c r="C10" s="31">
        <v>42896</v>
      </c>
      <c r="D10" s="17" t="s">
        <v>4577</v>
      </c>
      <c r="E10">
        <v>900</v>
      </c>
      <c r="F10" s="17" t="s">
        <v>151</v>
      </c>
      <c r="G10" s="17" t="s">
        <v>266</v>
      </c>
      <c r="H10">
        <v>900</v>
      </c>
      <c r="I10" s="17" t="s">
        <v>145</v>
      </c>
      <c r="J10" s="17" t="s">
        <v>4578</v>
      </c>
      <c r="K10" s="17" t="s">
        <v>150</v>
      </c>
      <c r="L10" s="17" t="s">
        <v>113</v>
      </c>
      <c r="M10">
        <f>VLOOKUP(A10,'自助-6.10'!D:E,2,FALSE)</f>
        <v>900</v>
      </c>
      <c r="N10">
        <f t="shared" si="0"/>
        <v>1</v>
      </c>
    </row>
    <row r="11" spans="1:14">
      <c r="A11" s="17" t="s">
        <v>3957</v>
      </c>
      <c r="B11" s="31">
        <v>42896</v>
      </c>
      <c r="C11" s="31">
        <v>42896</v>
      </c>
      <c r="D11" s="17" t="s">
        <v>4579</v>
      </c>
      <c r="E11">
        <v>1870</v>
      </c>
      <c r="F11" s="17" t="s">
        <v>151</v>
      </c>
      <c r="G11" s="17" t="s">
        <v>112</v>
      </c>
      <c r="H11">
        <v>1870</v>
      </c>
      <c r="I11" s="17" t="s">
        <v>145</v>
      </c>
      <c r="J11" s="17" t="s">
        <v>4580</v>
      </c>
      <c r="K11" s="17" t="s">
        <v>154</v>
      </c>
      <c r="L11" s="17" t="s">
        <v>113</v>
      </c>
      <c r="M11">
        <f>VLOOKUP(A11,'自助-6.10'!D:E,2,FALSE)</f>
        <v>1870</v>
      </c>
      <c r="N11">
        <f t="shared" si="0"/>
        <v>1</v>
      </c>
    </row>
    <row r="12" spans="1:14">
      <c r="A12" s="17" t="s">
        <v>3955</v>
      </c>
      <c r="B12" s="31">
        <v>42896</v>
      </c>
      <c r="C12" s="31">
        <v>42896</v>
      </c>
      <c r="D12" s="17" t="s">
        <v>4581</v>
      </c>
      <c r="E12">
        <v>1000</v>
      </c>
      <c r="F12" s="17" t="s">
        <v>151</v>
      </c>
      <c r="G12" s="17" t="s">
        <v>118</v>
      </c>
      <c r="H12">
        <v>1000</v>
      </c>
      <c r="I12" s="17" t="s">
        <v>145</v>
      </c>
      <c r="J12" s="17" t="s">
        <v>4582</v>
      </c>
      <c r="K12" s="17" t="s">
        <v>265</v>
      </c>
      <c r="L12" s="17" t="s">
        <v>119</v>
      </c>
      <c r="M12">
        <f>VLOOKUP(A12,'自助-6.10'!D:E,2,FALSE)</f>
        <v>1000</v>
      </c>
      <c r="N12">
        <f t="shared" si="0"/>
        <v>1</v>
      </c>
    </row>
    <row r="13" spans="1:14">
      <c r="A13" s="17" t="s">
        <v>3952</v>
      </c>
      <c r="B13" s="31">
        <v>42896</v>
      </c>
      <c r="C13" s="31">
        <v>42896</v>
      </c>
      <c r="D13" s="17" t="s">
        <v>4583</v>
      </c>
      <c r="E13">
        <v>1000</v>
      </c>
      <c r="F13" s="17" t="s">
        <v>151</v>
      </c>
      <c r="G13" s="17" t="s">
        <v>118</v>
      </c>
      <c r="H13">
        <v>1000</v>
      </c>
      <c r="I13" s="17" t="s">
        <v>145</v>
      </c>
      <c r="J13" s="17" t="s">
        <v>4582</v>
      </c>
      <c r="K13" s="17" t="s">
        <v>265</v>
      </c>
      <c r="L13" s="17" t="s">
        <v>119</v>
      </c>
      <c r="M13">
        <f>VLOOKUP(A13,'自助-6.10'!D:E,2,FALSE)</f>
        <v>1000</v>
      </c>
      <c r="N13">
        <f t="shared" si="0"/>
        <v>1</v>
      </c>
    </row>
    <row r="14" spans="1:14">
      <c r="A14" s="17" t="s">
        <v>3950</v>
      </c>
      <c r="B14" s="31">
        <v>42896</v>
      </c>
      <c r="C14" s="31">
        <v>42896</v>
      </c>
      <c r="D14" s="17" t="s">
        <v>4584</v>
      </c>
      <c r="E14">
        <v>300</v>
      </c>
      <c r="F14" s="17" t="s">
        <v>151</v>
      </c>
      <c r="G14" s="17" t="s">
        <v>131</v>
      </c>
      <c r="H14">
        <v>300</v>
      </c>
      <c r="I14" s="17" t="s">
        <v>145</v>
      </c>
      <c r="J14" s="17" t="s">
        <v>4585</v>
      </c>
      <c r="K14" s="17" t="s">
        <v>147</v>
      </c>
      <c r="L14" s="17" t="s">
        <v>119</v>
      </c>
      <c r="M14">
        <f>VLOOKUP(A14,'自助-6.10'!D:E,2,FALSE)</f>
        <v>300</v>
      </c>
      <c r="N14">
        <f t="shared" si="0"/>
        <v>1</v>
      </c>
    </row>
    <row r="15" spans="1:14">
      <c r="A15" s="17" t="s">
        <v>3949</v>
      </c>
      <c r="B15" s="31">
        <v>42896</v>
      </c>
      <c r="C15" s="31">
        <v>42896</v>
      </c>
      <c r="D15" s="17" t="s">
        <v>4586</v>
      </c>
      <c r="E15">
        <v>1500</v>
      </c>
      <c r="F15" s="17" t="s">
        <v>151</v>
      </c>
      <c r="G15" s="17" t="s">
        <v>260</v>
      </c>
      <c r="H15">
        <v>1500</v>
      </c>
      <c r="I15" s="17" t="s">
        <v>145</v>
      </c>
      <c r="J15" s="17" t="s">
        <v>4587</v>
      </c>
      <c r="K15" s="17" t="s">
        <v>146</v>
      </c>
      <c r="L15" s="17" t="s">
        <v>113</v>
      </c>
      <c r="M15">
        <f>VLOOKUP(A15,'自助-6.10'!D:E,2,FALSE)</f>
        <v>1500</v>
      </c>
      <c r="N15">
        <f t="shared" si="0"/>
        <v>1</v>
      </c>
    </row>
    <row r="16" spans="1:14">
      <c r="A16" s="17" t="s">
        <v>3946</v>
      </c>
      <c r="B16" s="31">
        <v>42896</v>
      </c>
      <c r="C16" s="31">
        <v>42896</v>
      </c>
      <c r="D16" s="17" t="s">
        <v>4588</v>
      </c>
      <c r="E16">
        <v>1500</v>
      </c>
      <c r="F16" s="17" t="s">
        <v>151</v>
      </c>
      <c r="G16" s="17" t="s">
        <v>260</v>
      </c>
      <c r="H16">
        <v>1500</v>
      </c>
      <c r="I16" s="17" t="s">
        <v>145</v>
      </c>
      <c r="J16" s="17" t="s">
        <v>4587</v>
      </c>
      <c r="K16" s="17" t="s">
        <v>146</v>
      </c>
      <c r="L16" s="17" t="s">
        <v>113</v>
      </c>
      <c r="M16">
        <f>VLOOKUP(A16,'自助-6.10'!D:E,2,FALSE)</f>
        <v>1500</v>
      </c>
      <c r="N16">
        <f t="shared" si="0"/>
        <v>1</v>
      </c>
    </row>
    <row r="17" spans="1:14">
      <c r="A17" s="17" t="s">
        <v>3943</v>
      </c>
      <c r="B17" s="31">
        <v>42896</v>
      </c>
      <c r="C17" s="31">
        <v>42896</v>
      </c>
      <c r="D17" s="17" t="s">
        <v>4589</v>
      </c>
      <c r="E17">
        <v>1000</v>
      </c>
      <c r="F17" s="17" t="s">
        <v>151</v>
      </c>
      <c r="G17" s="17" t="s">
        <v>118</v>
      </c>
      <c r="H17">
        <v>1000</v>
      </c>
      <c r="I17" s="17" t="s">
        <v>145</v>
      </c>
      <c r="J17" s="17" t="s">
        <v>4590</v>
      </c>
      <c r="K17" s="17" t="s">
        <v>164</v>
      </c>
      <c r="L17" s="17" t="s">
        <v>119</v>
      </c>
      <c r="M17">
        <f>VLOOKUP(A17,'自助-6.10'!D:E,2,FALSE)</f>
        <v>1000</v>
      </c>
      <c r="N17">
        <f t="shared" si="0"/>
        <v>1</v>
      </c>
    </row>
    <row r="18" spans="1:14">
      <c r="A18" s="17" t="s">
        <v>3942</v>
      </c>
      <c r="B18" s="31">
        <v>42896</v>
      </c>
      <c r="C18" s="31">
        <v>42896</v>
      </c>
      <c r="D18" s="17" t="s">
        <v>4591</v>
      </c>
      <c r="E18">
        <v>1000</v>
      </c>
      <c r="F18" s="17" t="s">
        <v>151</v>
      </c>
      <c r="G18" s="17" t="s">
        <v>118</v>
      </c>
      <c r="H18">
        <v>1000</v>
      </c>
      <c r="I18" s="17" t="s">
        <v>145</v>
      </c>
      <c r="J18" s="17" t="s">
        <v>4590</v>
      </c>
      <c r="K18" s="17" t="s">
        <v>164</v>
      </c>
      <c r="L18" s="17" t="s">
        <v>119</v>
      </c>
      <c r="M18">
        <f>VLOOKUP(A18,'自助-6.10'!D:E,2,FALSE)</f>
        <v>1000</v>
      </c>
      <c r="N18">
        <f t="shared" si="0"/>
        <v>1</v>
      </c>
    </row>
    <row r="19" spans="1:14">
      <c r="A19" s="17" t="s">
        <v>3941</v>
      </c>
      <c r="B19" s="31">
        <v>42896</v>
      </c>
      <c r="C19" s="31">
        <v>42896</v>
      </c>
      <c r="D19" s="17" t="s">
        <v>4592</v>
      </c>
      <c r="E19">
        <v>1000</v>
      </c>
      <c r="F19" s="17" t="s">
        <v>151</v>
      </c>
      <c r="G19" s="17" t="s">
        <v>120</v>
      </c>
      <c r="H19">
        <v>1000</v>
      </c>
      <c r="I19" s="17" t="s">
        <v>145</v>
      </c>
      <c r="J19" s="17" t="s">
        <v>4593</v>
      </c>
      <c r="K19" s="17" t="s">
        <v>149</v>
      </c>
      <c r="L19" s="17" t="s">
        <v>113</v>
      </c>
      <c r="M19">
        <f>VLOOKUP(A19,'自助-6.10'!D:E,2,FALSE)</f>
        <v>1000</v>
      </c>
      <c r="N19">
        <f t="shared" si="0"/>
        <v>1</v>
      </c>
    </row>
    <row r="20" spans="1:14">
      <c r="A20" s="17" t="s">
        <v>3938</v>
      </c>
      <c r="B20" s="31">
        <v>42896</v>
      </c>
      <c r="C20" s="31">
        <v>42896</v>
      </c>
      <c r="D20" s="17" t="s">
        <v>4594</v>
      </c>
      <c r="E20">
        <v>170</v>
      </c>
      <c r="F20" s="17" t="s">
        <v>151</v>
      </c>
      <c r="G20" s="17" t="s">
        <v>291</v>
      </c>
      <c r="H20">
        <v>170</v>
      </c>
      <c r="I20" s="17" t="s">
        <v>145</v>
      </c>
      <c r="J20" s="17" t="s">
        <v>297</v>
      </c>
      <c r="K20" s="17" t="s">
        <v>146</v>
      </c>
      <c r="L20" s="17" t="s">
        <v>113</v>
      </c>
      <c r="M20">
        <f>VLOOKUP(A20,'自助-6.10'!D:E,2,FALSE)</f>
        <v>170</v>
      </c>
      <c r="N20">
        <f t="shared" si="0"/>
        <v>1</v>
      </c>
    </row>
    <row r="21" spans="1:14">
      <c r="A21" s="17" t="s">
        <v>3937</v>
      </c>
      <c r="B21" s="31">
        <v>42896</v>
      </c>
      <c r="C21" s="31">
        <v>42896</v>
      </c>
      <c r="D21" s="17" t="s">
        <v>4595</v>
      </c>
      <c r="E21">
        <v>200</v>
      </c>
      <c r="F21" s="17" t="s">
        <v>151</v>
      </c>
      <c r="G21" s="17" t="s">
        <v>131</v>
      </c>
      <c r="H21">
        <v>200</v>
      </c>
      <c r="I21" s="17" t="s">
        <v>145</v>
      </c>
      <c r="J21" s="17" t="s">
        <v>4585</v>
      </c>
      <c r="K21" s="17" t="s">
        <v>147</v>
      </c>
      <c r="L21" s="17" t="s">
        <v>119</v>
      </c>
      <c r="M21">
        <f>VLOOKUP(A21,'自助-6.10'!D:E,2,FALSE)</f>
        <v>200</v>
      </c>
      <c r="N21">
        <f t="shared" si="0"/>
        <v>1</v>
      </c>
    </row>
    <row r="22" spans="1:14">
      <c r="A22" s="17" t="s">
        <v>3934</v>
      </c>
      <c r="B22" s="31">
        <v>42896</v>
      </c>
      <c r="C22" s="31">
        <v>42896</v>
      </c>
      <c r="D22" s="17" t="s">
        <v>4596</v>
      </c>
      <c r="E22">
        <v>500</v>
      </c>
      <c r="F22" s="17" t="s">
        <v>151</v>
      </c>
      <c r="G22" s="17" t="s">
        <v>131</v>
      </c>
      <c r="H22">
        <v>500</v>
      </c>
      <c r="I22" s="17" t="s">
        <v>145</v>
      </c>
      <c r="J22" s="17" t="s">
        <v>4597</v>
      </c>
      <c r="K22" s="17" t="s">
        <v>167</v>
      </c>
      <c r="L22" s="17" t="s">
        <v>113</v>
      </c>
      <c r="M22">
        <f>VLOOKUP(A22,'自助-6.10'!D:E,2,FALSE)</f>
        <v>500</v>
      </c>
      <c r="N22">
        <f t="shared" si="0"/>
        <v>1</v>
      </c>
    </row>
    <row r="23" spans="1:14">
      <c r="A23" s="17" t="s">
        <v>3931</v>
      </c>
      <c r="B23" s="31">
        <v>42896</v>
      </c>
      <c r="C23" s="31">
        <v>42896</v>
      </c>
      <c r="D23" s="17" t="s">
        <v>4598</v>
      </c>
      <c r="E23">
        <v>200</v>
      </c>
      <c r="F23" s="17" t="s">
        <v>151</v>
      </c>
      <c r="G23" s="17" t="s">
        <v>141</v>
      </c>
      <c r="H23">
        <v>200</v>
      </c>
      <c r="I23" s="17" t="s">
        <v>145</v>
      </c>
      <c r="J23" s="17" t="s">
        <v>4599</v>
      </c>
      <c r="K23" s="17" t="s">
        <v>154</v>
      </c>
      <c r="L23" s="17" t="s">
        <v>113</v>
      </c>
      <c r="M23">
        <f>VLOOKUP(A23,'自助-6.10'!D:E,2,FALSE)</f>
        <v>200</v>
      </c>
      <c r="N23">
        <f t="shared" si="0"/>
        <v>1</v>
      </c>
    </row>
    <row r="24" spans="1:14">
      <c r="A24" s="17" t="s">
        <v>3928</v>
      </c>
      <c r="B24" s="31">
        <v>42896</v>
      </c>
      <c r="C24" s="31">
        <v>42896</v>
      </c>
      <c r="D24" s="17" t="s">
        <v>4600</v>
      </c>
      <c r="E24">
        <v>500</v>
      </c>
      <c r="F24" s="17" t="s">
        <v>151</v>
      </c>
      <c r="G24" s="17" t="s">
        <v>116</v>
      </c>
      <c r="H24">
        <v>500</v>
      </c>
      <c r="I24" s="17" t="s">
        <v>145</v>
      </c>
      <c r="J24" s="17" t="s">
        <v>4601</v>
      </c>
      <c r="K24" s="17" t="s">
        <v>164</v>
      </c>
      <c r="L24" s="17" t="s">
        <v>119</v>
      </c>
      <c r="M24">
        <f>VLOOKUP(A24,'自助-6.10'!D:E,2,FALSE)</f>
        <v>500</v>
      </c>
      <c r="N24">
        <f t="shared" si="0"/>
        <v>1</v>
      </c>
    </row>
    <row r="25" spans="1:14">
      <c r="A25" s="17" t="s">
        <v>3925</v>
      </c>
      <c r="B25" s="31">
        <v>42896</v>
      </c>
      <c r="C25" s="31">
        <v>42896</v>
      </c>
      <c r="D25" s="17" t="s">
        <v>4602</v>
      </c>
      <c r="E25">
        <v>2000</v>
      </c>
      <c r="F25" s="17" t="s">
        <v>151</v>
      </c>
      <c r="G25" s="17" t="s">
        <v>260</v>
      </c>
      <c r="H25">
        <v>2000</v>
      </c>
      <c r="I25" s="17" t="s">
        <v>145</v>
      </c>
      <c r="J25" s="17" t="s">
        <v>4603</v>
      </c>
      <c r="K25" s="17" t="s">
        <v>146</v>
      </c>
      <c r="L25" s="17" t="s">
        <v>113</v>
      </c>
      <c r="M25">
        <f>VLOOKUP(A25,'自助-6.10'!D:E,2,FALSE)</f>
        <v>2000</v>
      </c>
      <c r="N25">
        <f t="shared" si="0"/>
        <v>1</v>
      </c>
    </row>
    <row r="26" spans="1:14">
      <c r="A26" s="17" t="s">
        <v>3924</v>
      </c>
      <c r="B26" s="31">
        <v>42896</v>
      </c>
      <c r="C26" s="31">
        <v>42896</v>
      </c>
      <c r="D26" s="17" t="s">
        <v>4604</v>
      </c>
      <c r="E26">
        <v>2000</v>
      </c>
      <c r="F26" s="17" t="s">
        <v>151</v>
      </c>
      <c r="G26" s="17" t="s">
        <v>260</v>
      </c>
      <c r="H26">
        <v>2000</v>
      </c>
      <c r="I26" s="17" t="s">
        <v>145</v>
      </c>
      <c r="J26" s="17" t="s">
        <v>4603</v>
      </c>
      <c r="K26" s="17" t="s">
        <v>146</v>
      </c>
      <c r="L26" s="17" t="s">
        <v>113</v>
      </c>
      <c r="M26">
        <f>VLOOKUP(A26,'自助-6.10'!D:E,2,FALSE)</f>
        <v>2000</v>
      </c>
      <c r="N26">
        <f t="shared" si="0"/>
        <v>1</v>
      </c>
    </row>
    <row r="27" spans="1:14">
      <c r="A27" s="17" t="s">
        <v>3921</v>
      </c>
      <c r="B27" s="31">
        <v>42896</v>
      </c>
      <c r="C27" s="31">
        <v>42896</v>
      </c>
      <c r="D27" s="17" t="s">
        <v>4605</v>
      </c>
      <c r="E27">
        <v>100</v>
      </c>
      <c r="F27" s="17" t="s">
        <v>151</v>
      </c>
      <c r="G27" s="17" t="s">
        <v>123</v>
      </c>
      <c r="H27">
        <v>100</v>
      </c>
      <c r="I27" s="17" t="s">
        <v>145</v>
      </c>
      <c r="J27" s="17" t="s">
        <v>4606</v>
      </c>
      <c r="K27" s="17" t="s">
        <v>307</v>
      </c>
      <c r="L27" s="17" t="s">
        <v>119</v>
      </c>
      <c r="M27">
        <f>VLOOKUP(A27,'自助-6.10'!D:E,2,FALSE)</f>
        <v>100</v>
      </c>
      <c r="N27">
        <f t="shared" si="0"/>
        <v>1</v>
      </c>
    </row>
    <row r="28" spans="1:14">
      <c r="A28" s="17" t="s">
        <v>3920</v>
      </c>
      <c r="B28" s="31">
        <v>42896</v>
      </c>
      <c r="C28" s="31">
        <v>42896</v>
      </c>
      <c r="D28" s="17" t="s">
        <v>4607</v>
      </c>
      <c r="E28">
        <v>300</v>
      </c>
      <c r="F28" s="17" t="s">
        <v>151</v>
      </c>
      <c r="G28" s="17" t="s">
        <v>129</v>
      </c>
      <c r="H28">
        <v>300</v>
      </c>
      <c r="I28" s="17" t="s">
        <v>145</v>
      </c>
      <c r="J28" s="17" t="s">
        <v>4608</v>
      </c>
      <c r="K28" s="17" t="s">
        <v>146</v>
      </c>
      <c r="L28" s="17" t="s">
        <v>113</v>
      </c>
      <c r="M28">
        <f>VLOOKUP(A28,'自助-6.10'!D:E,2,FALSE)</f>
        <v>300</v>
      </c>
      <c r="N28">
        <f t="shared" si="0"/>
        <v>1</v>
      </c>
    </row>
    <row r="29" spans="1:14">
      <c r="A29" s="17" t="s">
        <v>3917</v>
      </c>
      <c r="B29" s="31">
        <v>42896</v>
      </c>
      <c r="C29" s="31">
        <v>42896</v>
      </c>
      <c r="D29" s="17" t="s">
        <v>359</v>
      </c>
      <c r="E29">
        <v>1000</v>
      </c>
      <c r="F29" s="17" t="s">
        <v>151</v>
      </c>
      <c r="G29" s="17" t="s">
        <v>127</v>
      </c>
      <c r="H29">
        <v>1000</v>
      </c>
      <c r="I29" s="17" t="s">
        <v>145</v>
      </c>
      <c r="J29" s="17" t="s">
        <v>4609</v>
      </c>
      <c r="K29" s="17" t="s">
        <v>147</v>
      </c>
      <c r="L29" s="17" t="s">
        <v>119</v>
      </c>
      <c r="M29">
        <f>VLOOKUP(A29,'自助-6.10'!D:E,2,FALSE)</f>
        <v>1000</v>
      </c>
      <c r="N29">
        <f t="shared" si="0"/>
        <v>1</v>
      </c>
    </row>
    <row r="30" spans="1:14">
      <c r="A30" s="17" t="s">
        <v>3914</v>
      </c>
      <c r="B30" s="31">
        <v>42896</v>
      </c>
      <c r="C30" s="31">
        <v>42896</v>
      </c>
      <c r="D30" s="17" t="s">
        <v>4610</v>
      </c>
      <c r="E30">
        <v>300</v>
      </c>
      <c r="F30" s="17" t="s">
        <v>151</v>
      </c>
      <c r="G30" s="17" t="s">
        <v>131</v>
      </c>
      <c r="H30">
        <v>300</v>
      </c>
      <c r="I30" s="17" t="s">
        <v>145</v>
      </c>
      <c r="J30" s="17" t="s">
        <v>4611</v>
      </c>
      <c r="K30" s="17" t="s">
        <v>146</v>
      </c>
      <c r="L30" s="17" t="s">
        <v>113</v>
      </c>
      <c r="M30">
        <f>VLOOKUP(A30,'自助-6.10'!D:E,2,FALSE)</f>
        <v>300</v>
      </c>
      <c r="N30">
        <f t="shared" si="0"/>
        <v>1</v>
      </c>
    </row>
    <row r="31" spans="1:14">
      <c r="A31" s="17" t="s">
        <v>3913</v>
      </c>
      <c r="B31" s="31">
        <v>42896</v>
      </c>
      <c r="C31" s="31">
        <v>42896</v>
      </c>
      <c r="D31" s="17" t="s">
        <v>4612</v>
      </c>
      <c r="E31">
        <v>800</v>
      </c>
      <c r="F31" s="17" t="s">
        <v>151</v>
      </c>
      <c r="G31" s="17" t="s">
        <v>112</v>
      </c>
      <c r="H31">
        <v>800</v>
      </c>
      <c r="I31" s="17" t="s">
        <v>145</v>
      </c>
      <c r="J31" s="17" t="s">
        <v>4613</v>
      </c>
      <c r="K31" s="17" t="s">
        <v>159</v>
      </c>
      <c r="L31" s="17" t="s">
        <v>113</v>
      </c>
      <c r="M31">
        <f>VLOOKUP(A31,'自助-6.10'!D:E,2,FALSE)</f>
        <v>800</v>
      </c>
      <c r="N31">
        <f t="shared" si="0"/>
        <v>1</v>
      </c>
    </row>
    <row r="32" spans="1:14">
      <c r="A32" s="17" t="s">
        <v>3910</v>
      </c>
      <c r="B32" s="31">
        <v>42896</v>
      </c>
      <c r="C32" s="31">
        <v>42896</v>
      </c>
      <c r="D32" s="17" t="s">
        <v>4614</v>
      </c>
      <c r="E32">
        <v>500</v>
      </c>
      <c r="F32" s="17" t="s">
        <v>151</v>
      </c>
      <c r="G32" s="17" t="s">
        <v>130</v>
      </c>
      <c r="H32">
        <v>500</v>
      </c>
      <c r="I32" s="17" t="s">
        <v>145</v>
      </c>
      <c r="J32" s="17" t="s">
        <v>4615</v>
      </c>
      <c r="K32" s="17" t="s">
        <v>265</v>
      </c>
      <c r="L32" s="17" t="s">
        <v>119</v>
      </c>
      <c r="M32">
        <f>VLOOKUP(A32,'自助-6.10'!D:E,2,FALSE)</f>
        <v>500</v>
      </c>
      <c r="N32">
        <f t="shared" si="0"/>
        <v>1</v>
      </c>
    </row>
    <row r="33" spans="1:14">
      <c r="A33" s="17" t="s">
        <v>3907</v>
      </c>
      <c r="B33" s="31">
        <v>42896</v>
      </c>
      <c r="C33" s="31">
        <v>42896</v>
      </c>
      <c r="D33" s="17" t="s">
        <v>4616</v>
      </c>
      <c r="E33">
        <v>300</v>
      </c>
      <c r="F33" s="17" t="s">
        <v>151</v>
      </c>
      <c r="G33" s="17" t="s">
        <v>131</v>
      </c>
      <c r="H33">
        <v>300</v>
      </c>
      <c r="I33" s="17" t="s">
        <v>145</v>
      </c>
      <c r="J33" s="17" t="s">
        <v>4617</v>
      </c>
      <c r="K33" s="17" t="s">
        <v>149</v>
      </c>
      <c r="L33" s="17" t="s">
        <v>113</v>
      </c>
      <c r="M33">
        <f>VLOOKUP(A33,'自助-6.10'!D:E,2,FALSE)</f>
        <v>300</v>
      </c>
      <c r="N33">
        <f t="shared" si="0"/>
        <v>1</v>
      </c>
    </row>
    <row r="34" spans="1:14">
      <c r="A34" s="17" t="s">
        <v>3904</v>
      </c>
      <c r="B34" s="31">
        <v>42896</v>
      </c>
      <c r="C34" s="31">
        <v>42896</v>
      </c>
      <c r="D34" s="17" t="s">
        <v>4618</v>
      </c>
      <c r="E34">
        <v>1000</v>
      </c>
      <c r="F34" s="17" t="s">
        <v>151</v>
      </c>
      <c r="G34" s="17" t="s">
        <v>131</v>
      </c>
      <c r="H34">
        <v>1000</v>
      </c>
      <c r="I34" s="17" t="s">
        <v>145</v>
      </c>
      <c r="J34" s="17" t="s">
        <v>4619</v>
      </c>
      <c r="K34" s="17" t="s">
        <v>153</v>
      </c>
      <c r="L34" s="17" t="s">
        <v>113</v>
      </c>
      <c r="M34">
        <f>VLOOKUP(A34,'自助-6.10'!D:E,2,FALSE)</f>
        <v>1000</v>
      </c>
      <c r="N34">
        <f t="shared" ref="N34:N65" si="1">IF(E34=M34,1,0)</f>
        <v>1</v>
      </c>
    </row>
    <row r="35" spans="1:14">
      <c r="A35" s="17" t="s">
        <v>3901</v>
      </c>
      <c r="B35" s="31">
        <v>42896</v>
      </c>
      <c r="C35" s="31">
        <v>42896</v>
      </c>
      <c r="D35" s="17" t="s">
        <v>4620</v>
      </c>
      <c r="E35">
        <v>600</v>
      </c>
      <c r="F35" s="17" t="s">
        <v>151</v>
      </c>
      <c r="G35" s="17" t="s">
        <v>112</v>
      </c>
      <c r="H35">
        <v>600</v>
      </c>
      <c r="I35" s="17" t="s">
        <v>145</v>
      </c>
      <c r="J35" s="17" t="s">
        <v>4621</v>
      </c>
      <c r="K35" s="17" t="s">
        <v>162</v>
      </c>
      <c r="L35" s="17" t="s">
        <v>113</v>
      </c>
      <c r="M35">
        <f>VLOOKUP(A35,'自助-6.10'!D:E,2,FALSE)</f>
        <v>600</v>
      </c>
      <c r="N35">
        <f t="shared" si="1"/>
        <v>1</v>
      </c>
    </row>
    <row r="36" spans="1:14">
      <c r="A36" s="17" t="s">
        <v>3898</v>
      </c>
      <c r="B36" s="31">
        <v>42896</v>
      </c>
      <c r="C36" s="31">
        <v>42896</v>
      </c>
      <c r="D36" s="17" t="s">
        <v>4622</v>
      </c>
      <c r="E36">
        <v>500</v>
      </c>
      <c r="F36" s="17" t="s">
        <v>151</v>
      </c>
      <c r="G36" s="17" t="s">
        <v>140</v>
      </c>
      <c r="H36">
        <v>500</v>
      </c>
      <c r="I36" s="17" t="s">
        <v>145</v>
      </c>
      <c r="J36" s="17" t="s">
        <v>4623</v>
      </c>
      <c r="K36" s="17" t="s">
        <v>146</v>
      </c>
      <c r="L36" s="17" t="s">
        <v>113</v>
      </c>
      <c r="M36">
        <f>VLOOKUP(A36,'自助-6.10'!D:E,2,FALSE)</f>
        <v>500</v>
      </c>
      <c r="N36">
        <f t="shared" si="1"/>
        <v>1</v>
      </c>
    </row>
    <row r="37" spans="1:14">
      <c r="A37" s="17" t="s">
        <v>3895</v>
      </c>
      <c r="B37" s="31">
        <v>42896</v>
      </c>
      <c r="C37" s="31">
        <v>42896</v>
      </c>
      <c r="D37" s="17" t="s">
        <v>4624</v>
      </c>
      <c r="E37">
        <v>800</v>
      </c>
      <c r="F37" s="17" t="s">
        <v>151</v>
      </c>
      <c r="G37" s="17" t="s">
        <v>127</v>
      </c>
      <c r="H37">
        <v>800</v>
      </c>
      <c r="I37" s="17" t="s">
        <v>145</v>
      </c>
      <c r="J37" s="17" t="s">
        <v>4625</v>
      </c>
      <c r="K37" s="17" t="s">
        <v>155</v>
      </c>
      <c r="L37" s="17" t="s">
        <v>113</v>
      </c>
      <c r="M37">
        <f>VLOOKUP(A37,'自助-6.10'!D:E,2,FALSE)</f>
        <v>800</v>
      </c>
      <c r="N37">
        <f t="shared" si="1"/>
        <v>1</v>
      </c>
    </row>
    <row r="38" spans="1:14">
      <c r="A38" s="17" t="s">
        <v>3892</v>
      </c>
      <c r="B38" s="31">
        <v>42896</v>
      </c>
      <c r="C38" s="31">
        <v>42896</v>
      </c>
      <c r="D38" s="17" t="s">
        <v>4626</v>
      </c>
      <c r="E38">
        <v>300</v>
      </c>
      <c r="F38" s="17" t="s">
        <v>151</v>
      </c>
      <c r="G38" s="17" t="s">
        <v>141</v>
      </c>
      <c r="H38">
        <v>300</v>
      </c>
      <c r="I38" s="17" t="s">
        <v>145</v>
      </c>
      <c r="J38" s="17" t="s">
        <v>4627</v>
      </c>
      <c r="K38" s="17" t="s">
        <v>4628</v>
      </c>
      <c r="L38" s="17" t="s">
        <v>119</v>
      </c>
      <c r="M38">
        <f>VLOOKUP(A38,'自助-6.10'!D:E,2,FALSE)</f>
        <v>300</v>
      </c>
      <c r="N38">
        <f t="shared" si="1"/>
        <v>1</v>
      </c>
    </row>
    <row r="39" spans="1:14">
      <c r="A39" s="17" t="s">
        <v>3889</v>
      </c>
      <c r="B39" s="31">
        <v>42896</v>
      </c>
      <c r="C39" s="31">
        <v>42896</v>
      </c>
      <c r="D39" s="17" t="s">
        <v>4629</v>
      </c>
      <c r="E39">
        <v>1000</v>
      </c>
      <c r="F39" s="17" t="s">
        <v>151</v>
      </c>
      <c r="G39" s="17" t="s">
        <v>118</v>
      </c>
      <c r="H39">
        <v>1000</v>
      </c>
      <c r="I39" s="17" t="s">
        <v>145</v>
      </c>
      <c r="J39" s="17" t="s">
        <v>4590</v>
      </c>
      <c r="K39" s="17" t="s">
        <v>164</v>
      </c>
      <c r="L39" s="17" t="s">
        <v>119</v>
      </c>
      <c r="M39">
        <f>VLOOKUP(A39,'自助-6.10'!D:E,2,FALSE)</f>
        <v>1000</v>
      </c>
      <c r="N39">
        <f t="shared" si="1"/>
        <v>1</v>
      </c>
    </row>
    <row r="40" spans="1:14">
      <c r="A40" s="17" t="s">
        <v>3886</v>
      </c>
      <c r="B40" s="31">
        <v>42896</v>
      </c>
      <c r="C40" s="31">
        <v>42896</v>
      </c>
      <c r="D40" s="17" t="s">
        <v>4630</v>
      </c>
      <c r="E40">
        <v>250</v>
      </c>
      <c r="F40" s="17" t="s">
        <v>151</v>
      </c>
      <c r="G40" s="17" t="s">
        <v>141</v>
      </c>
      <c r="H40">
        <v>250</v>
      </c>
      <c r="I40" s="17" t="s">
        <v>145</v>
      </c>
      <c r="J40" s="17" t="s">
        <v>3429</v>
      </c>
      <c r="K40" s="17" t="s">
        <v>149</v>
      </c>
      <c r="L40" s="17" t="s">
        <v>113</v>
      </c>
      <c r="M40">
        <f>VLOOKUP(A40,'自助-6.10'!D:E,2,FALSE)</f>
        <v>250</v>
      </c>
      <c r="N40">
        <f t="shared" si="1"/>
        <v>1</v>
      </c>
    </row>
    <row r="41" spans="1:14">
      <c r="A41" s="17" t="s">
        <v>3885</v>
      </c>
      <c r="B41" s="31">
        <v>42896</v>
      </c>
      <c r="C41" s="31">
        <v>42896</v>
      </c>
      <c r="D41" s="17" t="s">
        <v>4631</v>
      </c>
      <c r="E41">
        <v>1000</v>
      </c>
      <c r="F41" s="17" t="s">
        <v>151</v>
      </c>
      <c r="G41" s="17" t="s">
        <v>118</v>
      </c>
      <c r="H41">
        <v>1000</v>
      </c>
      <c r="I41" s="17" t="s">
        <v>145</v>
      </c>
      <c r="J41" s="17" t="s">
        <v>4590</v>
      </c>
      <c r="K41" s="17" t="s">
        <v>164</v>
      </c>
      <c r="L41" s="17" t="s">
        <v>119</v>
      </c>
      <c r="M41">
        <f>VLOOKUP(A41,'自助-6.10'!D:E,2,FALSE)</f>
        <v>1000</v>
      </c>
      <c r="N41">
        <f t="shared" si="1"/>
        <v>1</v>
      </c>
    </row>
    <row r="42" spans="1:14">
      <c r="A42" s="17" t="s">
        <v>3882</v>
      </c>
      <c r="B42" s="31">
        <v>42896</v>
      </c>
      <c r="C42" s="31">
        <v>42896</v>
      </c>
      <c r="D42" s="17" t="s">
        <v>4632</v>
      </c>
      <c r="E42">
        <v>50</v>
      </c>
      <c r="F42" s="17" t="s">
        <v>151</v>
      </c>
      <c r="G42" s="17" t="s">
        <v>116</v>
      </c>
      <c r="H42">
        <v>50</v>
      </c>
      <c r="I42" s="17" t="s">
        <v>145</v>
      </c>
      <c r="J42" s="17" t="s">
        <v>4633</v>
      </c>
      <c r="K42" s="17" t="s">
        <v>258</v>
      </c>
      <c r="L42" s="17" t="s">
        <v>119</v>
      </c>
      <c r="M42">
        <f>VLOOKUP(A42,'自助-6.10'!D:E,2,FALSE)</f>
        <v>50</v>
      </c>
      <c r="N42">
        <f t="shared" si="1"/>
        <v>1</v>
      </c>
    </row>
    <row r="43" spans="1:14">
      <c r="A43" s="17" t="s">
        <v>3879</v>
      </c>
      <c r="B43" s="31">
        <v>42896</v>
      </c>
      <c r="C43" s="31">
        <v>42896</v>
      </c>
      <c r="D43" s="17" t="s">
        <v>4634</v>
      </c>
      <c r="E43">
        <v>50</v>
      </c>
      <c r="F43" s="17" t="s">
        <v>151</v>
      </c>
      <c r="G43" s="17" t="s">
        <v>116</v>
      </c>
      <c r="H43">
        <v>50</v>
      </c>
      <c r="I43" s="17" t="s">
        <v>145</v>
      </c>
      <c r="J43" s="17" t="s">
        <v>4633</v>
      </c>
      <c r="K43" s="17" t="s">
        <v>258</v>
      </c>
      <c r="L43" s="17" t="s">
        <v>119</v>
      </c>
      <c r="M43">
        <f>VLOOKUP(A43,'自助-6.10'!D:E,2,FALSE)</f>
        <v>50</v>
      </c>
      <c r="N43">
        <f t="shared" si="1"/>
        <v>1</v>
      </c>
    </row>
    <row r="44" spans="1:14">
      <c r="A44" s="17" t="s">
        <v>3877</v>
      </c>
      <c r="B44" s="31">
        <v>42896</v>
      </c>
      <c r="C44" s="31">
        <v>42896</v>
      </c>
      <c r="D44" s="17" t="s">
        <v>4635</v>
      </c>
      <c r="E44">
        <v>20</v>
      </c>
      <c r="F44" s="17" t="s">
        <v>151</v>
      </c>
      <c r="G44" s="17" t="s">
        <v>126</v>
      </c>
      <c r="H44">
        <v>20</v>
      </c>
      <c r="I44" s="17" t="s">
        <v>145</v>
      </c>
      <c r="J44" s="17" t="s">
        <v>4636</v>
      </c>
      <c r="K44" s="17" t="s">
        <v>164</v>
      </c>
      <c r="L44" s="17" t="s">
        <v>119</v>
      </c>
      <c r="M44">
        <f>VLOOKUP(A44,'自助-6.10'!D:E,2,FALSE)</f>
        <v>20</v>
      </c>
      <c r="N44">
        <f t="shared" si="1"/>
        <v>1</v>
      </c>
    </row>
    <row r="45" spans="1:14">
      <c r="A45" s="17" t="s">
        <v>3874</v>
      </c>
      <c r="B45" s="31">
        <v>42896</v>
      </c>
      <c r="C45" s="31">
        <v>42896</v>
      </c>
      <c r="D45" s="17" t="s">
        <v>4637</v>
      </c>
      <c r="E45">
        <v>200</v>
      </c>
      <c r="F45" s="17" t="s">
        <v>151</v>
      </c>
      <c r="G45" s="17" t="s">
        <v>118</v>
      </c>
      <c r="H45">
        <v>200</v>
      </c>
      <c r="I45" s="17" t="s">
        <v>145</v>
      </c>
      <c r="J45" s="17" t="s">
        <v>4638</v>
      </c>
      <c r="K45" s="17" t="s">
        <v>154</v>
      </c>
      <c r="L45" s="17" t="s">
        <v>113</v>
      </c>
      <c r="M45">
        <f>VLOOKUP(A45,'自助-6.10'!D:E,2,FALSE)</f>
        <v>200</v>
      </c>
      <c r="N45">
        <f t="shared" si="1"/>
        <v>1</v>
      </c>
    </row>
    <row r="46" spans="1:14">
      <c r="A46" s="17" t="s">
        <v>3871</v>
      </c>
      <c r="B46" s="31">
        <v>42896</v>
      </c>
      <c r="C46" s="31">
        <v>42896</v>
      </c>
      <c r="D46" s="17" t="s">
        <v>4639</v>
      </c>
      <c r="E46">
        <v>100</v>
      </c>
      <c r="F46" s="17" t="s">
        <v>151</v>
      </c>
      <c r="G46" s="17" t="s">
        <v>123</v>
      </c>
      <c r="H46">
        <v>100</v>
      </c>
      <c r="I46" s="17" t="s">
        <v>145</v>
      </c>
      <c r="J46" s="17" t="s">
        <v>4640</v>
      </c>
      <c r="K46" s="17" t="s">
        <v>160</v>
      </c>
      <c r="L46" s="17" t="s">
        <v>119</v>
      </c>
      <c r="M46">
        <f>VLOOKUP(A46,'自助-6.10'!D:E,2,FALSE)</f>
        <v>100</v>
      </c>
      <c r="N46">
        <f t="shared" si="1"/>
        <v>1</v>
      </c>
    </row>
    <row r="47" spans="1:14">
      <c r="A47" s="17" t="s">
        <v>3868</v>
      </c>
      <c r="B47" s="31">
        <v>42896</v>
      </c>
      <c r="C47" s="31">
        <v>42896</v>
      </c>
      <c r="D47" s="17" t="s">
        <v>4641</v>
      </c>
      <c r="E47">
        <v>200</v>
      </c>
      <c r="F47" s="17" t="s">
        <v>151</v>
      </c>
      <c r="G47" s="17" t="s">
        <v>137</v>
      </c>
      <c r="H47">
        <v>200</v>
      </c>
      <c r="I47" s="17" t="s">
        <v>145</v>
      </c>
      <c r="J47" s="17" t="s">
        <v>4642</v>
      </c>
      <c r="K47" s="17" t="s">
        <v>162</v>
      </c>
      <c r="L47" s="17" t="s">
        <v>113</v>
      </c>
      <c r="M47">
        <f>VLOOKUP(A47,'自助-6.10'!D:E,2,FALSE)</f>
        <v>200</v>
      </c>
      <c r="N47">
        <f t="shared" si="1"/>
        <v>1</v>
      </c>
    </row>
    <row r="48" spans="1:14">
      <c r="A48" s="17" t="s">
        <v>3865</v>
      </c>
      <c r="B48" s="31">
        <v>42896</v>
      </c>
      <c r="C48" s="31">
        <v>42896</v>
      </c>
      <c r="D48" s="17" t="s">
        <v>4643</v>
      </c>
      <c r="E48">
        <v>1000</v>
      </c>
      <c r="F48" s="17" t="s">
        <v>151</v>
      </c>
      <c r="G48" s="17" t="s">
        <v>122</v>
      </c>
      <c r="H48">
        <v>1000</v>
      </c>
      <c r="I48" s="17" t="s">
        <v>145</v>
      </c>
      <c r="J48" s="17" t="s">
        <v>4644</v>
      </c>
      <c r="K48" s="17" t="s">
        <v>263</v>
      </c>
      <c r="L48" s="17" t="s">
        <v>113</v>
      </c>
      <c r="M48">
        <f>VLOOKUP(A48,'自助-6.10'!D:E,2,FALSE)</f>
        <v>1000</v>
      </c>
      <c r="N48">
        <f t="shared" si="1"/>
        <v>1</v>
      </c>
    </row>
    <row r="49" spans="1:14">
      <c r="A49" s="17" t="s">
        <v>3862</v>
      </c>
      <c r="B49" s="31">
        <v>42896</v>
      </c>
      <c r="C49" s="31">
        <v>42896</v>
      </c>
      <c r="D49" s="17" t="s">
        <v>4645</v>
      </c>
      <c r="E49">
        <v>1000</v>
      </c>
      <c r="F49" s="17" t="s">
        <v>151</v>
      </c>
      <c r="G49" s="17" t="s">
        <v>131</v>
      </c>
      <c r="H49">
        <v>1000</v>
      </c>
      <c r="I49" s="17" t="s">
        <v>145</v>
      </c>
      <c r="J49" s="17" t="s">
        <v>4646</v>
      </c>
      <c r="K49" s="17" t="s">
        <v>150</v>
      </c>
      <c r="L49" s="17" t="s">
        <v>113</v>
      </c>
      <c r="M49">
        <f>VLOOKUP(A49,'自助-6.10'!D:E,2,FALSE)</f>
        <v>1000</v>
      </c>
      <c r="N49">
        <f t="shared" si="1"/>
        <v>1</v>
      </c>
    </row>
    <row r="50" spans="1:14">
      <c r="A50" s="17" t="s">
        <v>3859</v>
      </c>
      <c r="B50" s="31">
        <v>42896</v>
      </c>
      <c r="C50" s="31">
        <v>42896</v>
      </c>
      <c r="D50" s="17" t="s">
        <v>4647</v>
      </c>
      <c r="E50">
        <v>500</v>
      </c>
      <c r="F50" s="17" t="s">
        <v>151</v>
      </c>
      <c r="G50" s="17" t="s">
        <v>132</v>
      </c>
      <c r="H50">
        <v>500</v>
      </c>
      <c r="I50" s="17" t="s">
        <v>145</v>
      </c>
      <c r="J50" s="17" t="s">
        <v>4648</v>
      </c>
      <c r="K50" s="17" t="s">
        <v>149</v>
      </c>
      <c r="L50" s="17" t="s">
        <v>113</v>
      </c>
      <c r="M50">
        <f>VLOOKUP(A50,'自助-6.10'!D:E,2,FALSE)</f>
        <v>500</v>
      </c>
      <c r="N50">
        <f t="shared" si="1"/>
        <v>1</v>
      </c>
    </row>
    <row r="51" spans="1:14">
      <c r="A51" s="17" t="s">
        <v>3856</v>
      </c>
      <c r="B51" s="31">
        <v>42896</v>
      </c>
      <c r="C51" s="31">
        <v>42896</v>
      </c>
      <c r="D51" s="17" t="s">
        <v>4649</v>
      </c>
      <c r="E51">
        <v>200</v>
      </c>
      <c r="F51" s="17" t="s">
        <v>151</v>
      </c>
      <c r="G51" s="17" t="s">
        <v>260</v>
      </c>
      <c r="H51">
        <v>200</v>
      </c>
      <c r="I51" s="17" t="s">
        <v>145</v>
      </c>
      <c r="J51" s="17" t="s">
        <v>4650</v>
      </c>
      <c r="K51" s="17" t="s">
        <v>148</v>
      </c>
      <c r="L51" s="17" t="s">
        <v>113</v>
      </c>
      <c r="M51">
        <f>VLOOKUP(A51,'自助-6.10'!D:E,2,FALSE)</f>
        <v>200</v>
      </c>
      <c r="N51">
        <f t="shared" si="1"/>
        <v>1</v>
      </c>
    </row>
    <row r="52" spans="1:14">
      <c r="A52" s="17" t="s">
        <v>3855</v>
      </c>
      <c r="B52" s="31">
        <v>42896</v>
      </c>
      <c r="C52" s="31">
        <v>42896</v>
      </c>
      <c r="D52" s="17" t="s">
        <v>4651</v>
      </c>
      <c r="E52">
        <v>20</v>
      </c>
      <c r="F52" s="17" t="s">
        <v>151</v>
      </c>
      <c r="G52" s="17" t="s">
        <v>126</v>
      </c>
      <c r="H52">
        <v>20</v>
      </c>
      <c r="I52" s="17" t="s">
        <v>145</v>
      </c>
      <c r="J52" s="17" t="s">
        <v>4652</v>
      </c>
      <c r="K52" s="17" t="s">
        <v>149</v>
      </c>
      <c r="L52" s="17" t="s">
        <v>113</v>
      </c>
      <c r="M52">
        <f>VLOOKUP(A52,'自助-6.10'!D:E,2,FALSE)</f>
        <v>20</v>
      </c>
      <c r="N52">
        <f t="shared" si="1"/>
        <v>1</v>
      </c>
    </row>
    <row r="53" spans="1:14">
      <c r="A53" s="17" t="s">
        <v>3854</v>
      </c>
      <c r="B53" s="31">
        <v>42896</v>
      </c>
      <c r="C53" s="31">
        <v>42896</v>
      </c>
      <c r="D53" s="17" t="s">
        <v>4653</v>
      </c>
      <c r="E53">
        <v>200</v>
      </c>
      <c r="F53" s="17" t="s">
        <v>151</v>
      </c>
      <c r="G53" s="17" t="s">
        <v>131</v>
      </c>
      <c r="H53">
        <v>200</v>
      </c>
      <c r="I53" s="17" t="s">
        <v>145</v>
      </c>
      <c r="J53" s="17" t="s">
        <v>4654</v>
      </c>
      <c r="K53" s="17" t="s">
        <v>153</v>
      </c>
      <c r="L53" s="17" t="s">
        <v>113</v>
      </c>
      <c r="M53">
        <f>VLOOKUP(A53,'自助-6.10'!D:E,2,FALSE)</f>
        <v>200</v>
      </c>
      <c r="N53">
        <f t="shared" si="1"/>
        <v>1</v>
      </c>
    </row>
    <row r="54" spans="1:14">
      <c r="A54" s="17" t="s">
        <v>3851</v>
      </c>
      <c r="B54" s="31">
        <v>42896</v>
      </c>
      <c r="C54" s="31">
        <v>42896</v>
      </c>
      <c r="D54" s="17" t="s">
        <v>4655</v>
      </c>
      <c r="E54">
        <v>200</v>
      </c>
      <c r="F54" s="17" t="s">
        <v>151</v>
      </c>
      <c r="G54" s="17" t="s">
        <v>260</v>
      </c>
      <c r="H54">
        <v>200</v>
      </c>
      <c r="I54" s="17" t="s">
        <v>145</v>
      </c>
      <c r="J54" s="17" t="s">
        <v>4656</v>
      </c>
      <c r="K54" s="17" t="s">
        <v>147</v>
      </c>
      <c r="L54" s="17" t="s">
        <v>119</v>
      </c>
      <c r="M54">
        <f>VLOOKUP(A54,'自助-6.10'!D:E,2,FALSE)</f>
        <v>200</v>
      </c>
      <c r="N54">
        <f t="shared" si="1"/>
        <v>1</v>
      </c>
    </row>
    <row r="55" spans="1:14">
      <c r="A55" s="17" t="s">
        <v>3848</v>
      </c>
      <c r="B55" s="31">
        <v>42896</v>
      </c>
      <c r="C55" s="31">
        <v>42896</v>
      </c>
      <c r="D55" s="17" t="s">
        <v>4657</v>
      </c>
      <c r="E55">
        <v>200</v>
      </c>
      <c r="F55" s="17" t="s">
        <v>151</v>
      </c>
      <c r="G55" s="17" t="s">
        <v>131</v>
      </c>
      <c r="H55">
        <v>200</v>
      </c>
      <c r="I55" s="17" t="s">
        <v>145</v>
      </c>
      <c r="J55" s="17" t="s">
        <v>4658</v>
      </c>
      <c r="K55" s="17" t="s">
        <v>146</v>
      </c>
      <c r="L55" s="17" t="s">
        <v>113</v>
      </c>
      <c r="M55">
        <f>VLOOKUP(A55,'自助-6.10'!D:E,2,FALSE)</f>
        <v>200</v>
      </c>
      <c r="N55">
        <f t="shared" si="1"/>
        <v>1</v>
      </c>
    </row>
    <row r="56" spans="1:14">
      <c r="A56" s="17" t="s">
        <v>3845</v>
      </c>
      <c r="B56" s="31">
        <v>42896</v>
      </c>
      <c r="C56" s="31">
        <v>42896</v>
      </c>
      <c r="D56" s="17" t="s">
        <v>4659</v>
      </c>
      <c r="E56">
        <v>300</v>
      </c>
      <c r="F56" s="17" t="s">
        <v>151</v>
      </c>
      <c r="G56" s="17" t="s">
        <v>130</v>
      </c>
      <c r="H56">
        <v>300</v>
      </c>
      <c r="I56" s="17" t="s">
        <v>145</v>
      </c>
      <c r="J56" s="17" t="s">
        <v>4660</v>
      </c>
      <c r="K56" s="17" t="s">
        <v>150</v>
      </c>
      <c r="L56" s="17" t="s">
        <v>113</v>
      </c>
      <c r="M56">
        <f>VLOOKUP(A56,'自助-6.10'!D:E,2,FALSE)</f>
        <v>300</v>
      </c>
      <c r="N56">
        <f t="shared" si="1"/>
        <v>1</v>
      </c>
    </row>
    <row r="57" spans="1:14">
      <c r="A57" s="17" t="s">
        <v>3842</v>
      </c>
      <c r="B57" s="31">
        <v>42896</v>
      </c>
      <c r="C57" s="31">
        <v>42896</v>
      </c>
      <c r="D57" s="17" t="s">
        <v>4661</v>
      </c>
      <c r="E57">
        <v>200</v>
      </c>
      <c r="F57" s="17" t="s">
        <v>151</v>
      </c>
      <c r="G57" s="17" t="s">
        <v>129</v>
      </c>
      <c r="H57">
        <v>200</v>
      </c>
      <c r="I57" s="17" t="s">
        <v>145</v>
      </c>
      <c r="J57" s="17" t="s">
        <v>4662</v>
      </c>
      <c r="K57" s="17" t="s">
        <v>149</v>
      </c>
      <c r="L57" s="17" t="s">
        <v>113</v>
      </c>
      <c r="M57">
        <f>VLOOKUP(A57,'自助-6.10'!D:E,2,FALSE)</f>
        <v>200</v>
      </c>
      <c r="N57">
        <f t="shared" si="1"/>
        <v>1</v>
      </c>
    </row>
    <row r="58" spans="1:14">
      <c r="A58" s="17" t="s">
        <v>3839</v>
      </c>
      <c r="B58" s="31">
        <v>42896</v>
      </c>
      <c r="C58" s="31">
        <v>42896</v>
      </c>
      <c r="D58" s="17" t="s">
        <v>4663</v>
      </c>
      <c r="E58">
        <v>1000</v>
      </c>
      <c r="F58" s="17" t="s">
        <v>151</v>
      </c>
      <c r="G58" s="17" t="s">
        <v>266</v>
      </c>
      <c r="H58">
        <v>1000</v>
      </c>
      <c r="I58" s="17" t="s">
        <v>145</v>
      </c>
      <c r="J58" s="17" t="s">
        <v>4664</v>
      </c>
      <c r="K58" s="17" t="s">
        <v>149</v>
      </c>
      <c r="L58" s="17" t="s">
        <v>113</v>
      </c>
      <c r="M58">
        <f>VLOOKUP(A58,'自助-6.10'!D:E,2,FALSE)</f>
        <v>1000</v>
      </c>
      <c r="N58">
        <f t="shared" si="1"/>
        <v>1</v>
      </c>
    </row>
    <row r="59" spans="1:14">
      <c r="A59" s="17" t="s">
        <v>3836</v>
      </c>
      <c r="B59" s="31">
        <v>42896</v>
      </c>
      <c r="C59" s="31">
        <v>42896</v>
      </c>
      <c r="D59" s="17" t="s">
        <v>4665</v>
      </c>
      <c r="E59">
        <v>600</v>
      </c>
      <c r="F59" s="17" t="s">
        <v>151</v>
      </c>
      <c r="G59" s="17" t="s">
        <v>132</v>
      </c>
      <c r="H59">
        <v>600</v>
      </c>
      <c r="I59" s="17" t="s">
        <v>145</v>
      </c>
      <c r="J59" s="17" t="s">
        <v>4666</v>
      </c>
      <c r="K59" s="17" t="s">
        <v>150</v>
      </c>
      <c r="L59" s="17" t="s">
        <v>113</v>
      </c>
      <c r="M59">
        <f>VLOOKUP(A59,'自助-6.10'!D:E,2,FALSE)</f>
        <v>600</v>
      </c>
      <c r="N59">
        <f t="shared" si="1"/>
        <v>1</v>
      </c>
    </row>
    <row r="60" spans="1:14">
      <c r="A60" s="17" t="s">
        <v>3833</v>
      </c>
      <c r="B60" s="31">
        <v>42896</v>
      </c>
      <c r="C60" s="31">
        <v>42896</v>
      </c>
      <c r="D60" s="17" t="s">
        <v>4667</v>
      </c>
      <c r="E60">
        <v>2000</v>
      </c>
      <c r="F60" s="17" t="s">
        <v>151</v>
      </c>
      <c r="G60" s="17" t="s">
        <v>142</v>
      </c>
      <c r="H60">
        <v>2000</v>
      </c>
      <c r="I60" s="17" t="s">
        <v>145</v>
      </c>
      <c r="J60" s="17" t="s">
        <v>325</v>
      </c>
      <c r="K60" s="17" t="s">
        <v>153</v>
      </c>
      <c r="L60" s="17" t="s">
        <v>113</v>
      </c>
      <c r="M60">
        <f>VLOOKUP(A60,'自助-6.10'!D:E,2,FALSE)</f>
        <v>2000</v>
      </c>
      <c r="N60">
        <f t="shared" si="1"/>
        <v>1</v>
      </c>
    </row>
    <row r="61" spans="1:14">
      <c r="A61" s="17" t="s">
        <v>3832</v>
      </c>
      <c r="B61" s="31">
        <v>42896</v>
      </c>
      <c r="C61" s="31">
        <v>42896</v>
      </c>
      <c r="D61" s="17" t="s">
        <v>4668</v>
      </c>
      <c r="E61">
        <v>2000</v>
      </c>
      <c r="F61" s="17" t="s">
        <v>151</v>
      </c>
      <c r="G61" s="17" t="s">
        <v>132</v>
      </c>
      <c r="H61">
        <v>2000</v>
      </c>
      <c r="I61" s="17" t="s">
        <v>145</v>
      </c>
      <c r="J61" s="17" t="s">
        <v>4669</v>
      </c>
      <c r="K61" s="17" t="s">
        <v>154</v>
      </c>
      <c r="L61" s="17" t="s">
        <v>113</v>
      </c>
      <c r="M61">
        <f>VLOOKUP(A61,'自助-6.10'!D:E,2,FALSE)</f>
        <v>2000</v>
      </c>
      <c r="N61">
        <f t="shared" si="1"/>
        <v>1</v>
      </c>
    </row>
    <row r="62" spans="1:14">
      <c r="A62" s="17" t="s">
        <v>3829</v>
      </c>
      <c r="B62" s="31">
        <v>42896</v>
      </c>
      <c r="C62" s="31">
        <v>42896</v>
      </c>
      <c r="D62" s="17" t="s">
        <v>4670</v>
      </c>
      <c r="E62">
        <v>320</v>
      </c>
      <c r="F62" s="17" t="s">
        <v>151</v>
      </c>
      <c r="G62" s="17" t="s">
        <v>112</v>
      </c>
      <c r="H62">
        <v>320</v>
      </c>
      <c r="I62" s="17" t="s">
        <v>145</v>
      </c>
      <c r="J62" s="17" t="s">
        <v>4671</v>
      </c>
      <c r="K62" s="17" t="s">
        <v>154</v>
      </c>
      <c r="L62" s="17" t="s">
        <v>113</v>
      </c>
      <c r="M62">
        <f>VLOOKUP(A62,'自助-6.10'!D:E,2,FALSE)</f>
        <v>320</v>
      </c>
      <c r="N62">
        <f t="shared" si="1"/>
        <v>1</v>
      </c>
    </row>
    <row r="63" spans="1:14">
      <c r="A63" s="17" t="s">
        <v>3826</v>
      </c>
      <c r="B63" s="31">
        <v>42896</v>
      </c>
      <c r="C63" s="31">
        <v>42896</v>
      </c>
      <c r="D63" s="17" t="s">
        <v>4672</v>
      </c>
      <c r="E63">
        <v>500</v>
      </c>
      <c r="F63" s="17" t="s">
        <v>151</v>
      </c>
      <c r="G63" s="17" t="s">
        <v>291</v>
      </c>
      <c r="H63">
        <v>500</v>
      </c>
      <c r="I63" s="17" t="s">
        <v>145</v>
      </c>
      <c r="J63" s="17" t="s">
        <v>4673</v>
      </c>
      <c r="K63" s="17" t="s">
        <v>148</v>
      </c>
      <c r="L63" s="17" t="s">
        <v>113</v>
      </c>
      <c r="M63">
        <f>VLOOKUP(A63,'自助-6.10'!D:E,2,FALSE)</f>
        <v>500</v>
      </c>
      <c r="N63">
        <f t="shared" si="1"/>
        <v>1</v>
      </c>
    </row>
    <row r="64" spans="1:14">
      <c r="A64" s="17" t="s">
        <v>3823</v>
      </c>
      <c r="B64" s="31">
        <v>42896</v>
      </c>
      <c r="C64" s="31">
        <v>42896</v>
      </c>
      <c r="D64" s="17" t="s">
        <v>4674</v>
      </c>
      <c r="E64">
        <v>185</v>
      </c>
      <c r="F64" s="17" t="s">
        <v>151</v>
      </c>
      <c r="G64" s="17" t="s">
        <v>123</v>
      </c>
      <c r="H64">
        <v>185</v>
      </c>
      <c r="I64" s="17" t="s">
        <v>145</v>
      </c>
      <c r="J64" s="17" t="s">
        <v>4675</v>
      </c>
      <c r="K64" s="17" t="s">
        <v>164</v>
      </c>
      <c r="L64" s="17" t="s">
        <v>119</v>
      </c>
      <c r="M64">
        <f>VLOOKUP(A64,'自助-6.10'!D:E,2,FALSE)</f>
        <v>185</v>
      </c>
      <c r="N64">
        <f t="shared" si="1"/>
        <v>1</v>
      </c>
    </row>
    <row r="65" spans="1:14">
      <c r="A65" s="17" t="s">
        <v>3820</v>
      </c>
      <c r="B65" s="31">
        <v>42896</v>
      </c>
      <c r="C65" s="31">
        <v>42896</v>
      </c>
      <c r="D65" s="17" t="s">
        <v>4676</v>
      </c>
      <c r="E65">
        <v>1000</v>
      </c>
      <c r="F65" s="17" t="s">
        <v>151</v>
      </c>
      <c r="G65" s="17" t="s">
        <v>114</v>
      </c>
      <c r="H65">
        <v>1000</v>
      </c>
      <c r="I65" s="17" t="s">
        <v>145</v>
      </c>
      <c r="J65" s="17" t="s">
        <v>4677</v>
      </c>
      <c r="K65" s="17" t="s">
        <v>157</v>
      </c>
      <c r="L65" s="17" t="s">
        <v>119</v>
      </c>
      <c r="M65">
        <f>VLOOKUP(A65,'自助-6.10'!D:E,2,FALSE)</f>
        <v>1000</v>
      </c>
      <c r="N65">
        <f t="shared" si="1"/>
        <v>1</v>
      </c>
    </row>
    <row r="66" spans="1:14">
      <c r="A66" s="17" t="s">
        <v>3817</v>
      </c>
      <c r="B66" s="31">
        <v>42896</v>
      </c>
      <c r="C66" s="31">
        <v>42896</v>
      </c>
      <c r="D66" s="17" t="s">
        <v>4678</v>
      </c>
      <c r="E66">
        <v>500</v>
      </c>
      <c r="F66" s="17" t="s">
        <v>151</v>
      </c>
      <c r="G66" s="17" t="s">
        <v>129</v>
      </c>
      <c r="H66">
        <v>500</v>
      </c>
      <c r="I66" s="17" t="s">
        <v>145</v>
      </c>
      <c r="J66" s="17" t="s">
        <v>4679</v>
      </c>
      <c r="K66" s="17" t="s">
        <v>154</v>
      </c>
      <c r="L66" s="17" t="s">
        <v>113</v>
      </c>
      <c r="M66">
        <f>VLOOKUP(A66,'自助-6.10'!D:E,2,FALSE)</f>
        <v>500</v>
      </c>
      <c r="N66">
        <f t="shared" ref="N66:N97" si="2">IF(E66=M66,1,0)</f>
        <v>1</v>
      </c>
    </row>
    <row r="67" spans="1:14">
      <c r="A67" s="17" t="s">
        <v>3816</v>
      </c>
      <c r="B67" s="31">
        <v>42896</v>
      </c>
      <c r="C67" s="31">
        <v>42896</v>
      </c>
      <c r="D67" s="17" t="s">
        <v>363</v>
      </c>
      <c r="E67">
        <v>100</v>
      </c>
      <c r="F67" s="17" t="s">
        <v>151</v>
      </c>
      <c r="G67" s="17" t="s">
        <v>141</v>
      </c>
      <c r="H67">
        <v>100</v>
      </c>
      <c r="I67" s="17" t="s">
        <v>145</v>
      </c>
      <c r="J67" s="17" t="s">
        <v>4680</v>
      </c>
      <c r="K67" s="17" t="s">
        <v>146</v>
      </c>
      <c r="L67" s="17" t="s">
        <v>113</v>
      </c>
      <c r="M67">
        <f>VLOOKUP(A67,'自助-6.10'!D:E,2,FALSE)</f>
        <v>100</v>
      </c>
      <c r="N67">
        <f t="shared" si="2"/>
        <v>1</v>
      </c>
    </row>
    <row r="68" spans="1:14">
      <c r="A68" s="17" t="s">
        <v>3813</v>
      </c>
      <c r="B68" s="31">
        <v>42896</v>
      </c>
      <c r="C68" s="31">
        <v>42896</v>
      </c>
      <c r="D68" s="17" t="s">
        <v>4681</v>
      </c>
      <c r="E68">
        <v>330</v>
      </c>
      <c r="F68" s="17" t="s">
        <v>151</v>
      </c>
      <c r="G68" s="17" t="s">
        <v>124</v>
      </c>
      <c r="H68">
        <v>330</v>
      </c>
      <c r="I68" s="17" t="s">
        <v>145</v>
      </c>
      <c r="J68" s="17" t="s">
        <v>4682</v>
      </c>
      <c r="K68" s="17" t="s">
        <v>154</v>
      </c>
      <c r="L68" s="17" t="s">
        <v>113</v>
      </c>
      <c r="M68">
        <f>VLOOKUP(A68,'自助-6.10'!D:E,2,FALSE)</f>
        <v>330</v>
      </c>
      <c r="N68">
        <f t="shared" si="2"/>
        <v>1</v>
      </c>
    </row>
    <row r="69" spans="1:14">
      <c r="A69" s="17" t="s">
        <v>3810</v>
      </c>
      <c r="B69" s="31">
        <v>42896</v>
      </c>
      <c r="C69" s="31">
        <v>42896</v>
      </c>
      <c r="D69" s="17" t="s">
        <v>4683</v>
      </c>
      <c r="E69">
        <v>410</v>
      </c>
      <c r="F69" s="17" t="s">
        <v>151</v>
      </c>
      <c r="G69" s="17" t="s">
        <v>112</v>
      </c>
      <c r="H69">
        <v>410</v>
      </c>
      <c r="I69" s="17" t="s">
        <v>145</v>
      </c>
      <c r="J69" s="17" t="s">
        <v>4684</v>
      </c>
      <c r="K69" s="17" t="s">
        <v>160</v>
      </c>
      <c r="L69" s="17" t="s">
        <v>119</v>
      </c>
      <c r="M69">
        <f>VLOOKUP(A69,'自助-6.10'!D:E,2,FALSE)</f>
        <v>410</v>
      </c>
      <c r="N69">
        <f t="shared" si="2"/>
        <v>1</v>
      </c>
    </row>
    <row r="70" spans="1:14">
      <c r="A70" s="17" t="s">
        <v>3807</v>
      </c>
      <c r="B70" s="31">
        <v>42896</v>
      </c>
      <c r="C70" s="31">
        <v>42896</v>
      </c>
      <c r="D70" s="17" t="s">
        <v>4685</v>
      </c>
      <c r="E70">
        <v>100</v>
      </c>
      <c r="F70" s="17" t="s">
        <v>151</v>
      </c>
      <c r="G70" s="17" t="s">
        <v>124</v>
      </c>
      <c r="H70">
        <v>100</v>
      </c>
      <c r="I70" s="17" t="s">
        <v>145</v>
      </c>
      <c r="J70" s="17" t="s">
        <v>366</v>
      </c>
      <c r="K70" s="17" t="s">
        <v>149</v>
      </c>
      <c r="L70" s="17" t="s">
        <v>113</v>
      </c>
      <c r="M70">
        <f>VLOOKUP(A70,'自助-6.10'!D:E,2,FALSE)</f>
        <v>100</v>
      </c>
      <c r="N70">
        <f t="shared" si="2"/>
        <v>1</v>
      </c>
    </row>
    <row r="71" spans="1:14">
      <c r="A71" s="17" t="s">
        <v>3806</v>
      </c>
      <c r="B71" s="31">
        <v>42896</v>
      </c>
      <c r="C71" s="31">
        <v>42896</v>
      </c>
      <c r="D71" s="17" t="s">
        <v>4686</v>
      </c>
      <c r="E71">
        <v>2000</v>
      </c>
      <c r="F71" s="17" t="s">
        <v>151</v>
      </c>
      <c r="G71" s="17" t="s">
        <v>133</v>
      </c>
      <c r="H71">
        <v>2000</v>
      </c>
      <c r="I71" s="17" t="s">
        <v>145</v>
      </c>
      <c r="J71" s="17" t="s">
        <v>4687</v>
      </c>
      <c r="K71" s="17" t="s">
        <v>150</v>
      </c>
      <c r="L71" s="17" t="s">
        <v>113</v>
      </c>
      <c r="M71">
        <f>VLOOKUP(A71,'自助-6.10'!D:E,2,FALSE)</f>
        <v>2000</v>
      </c>
      <c r="N71">
        <f t="shared" si="2"/>
        <v>1</v>
      </c>
    </row>
    <row r="72" spans="1:14">
      <c r="A72" s="17" t="s">
        <v>3803</v>
      </c>
      <c r="B72" s="31">
        <v>42896</v>
      </c>
      <c r="C72" s="31">
        <v>42896</v>
      </c>
      <c r="D72" s="17" t="s">
        <v>4688</v>
      </c>
      <c r="E72">
        <v>200</v>
      </c>
      <c r="F72" s="17" t="s">
        <v>151</v>
      </c>
      <c r="G72" s="17" t="s">
        <v>126</v>
      </c>
      <c r="H72">
        <v>200</v>
      </c>
      <c r="I72" s="17" t="s">
        <v>145</v>
      </c>
      <c r="J72" s="17" t="s">
        <v>4689</v>
      </c>
      <c r="K72" s="17" t="s">
        <v>164</v>
      </c>
      <c r="L72" s="17" t="s">
        <v>119</v>
      </c>
      <c r="M72">
        <f>VLOOKUP(A72,'自助-6.10'!D:E,2,FALSE)</f>
        <v>200</v>
      </c>
      <c r="N72">
        <f t="shared" si="2"/>
        <v>1</v>
      </c>
    </row>
    <row r="73" spans="1:14">
      <c r="A73" s="17" t="s">
        <v>3800</v>
      </c>
      <c r="B73" s="31">
        <v>42896</v>
      </c>
      <c r="C73" s="31">
        <v>42896</v>
      </c>
      <c r="D73" s="17" t="s">
        <v>4690</v>
      </c>
      <c r="E73">
        <v>20</v>
      </c>
      <c r="F73" s="17" t="s">
        <v>151</v>
      </c>
      <c r="G73" s="17" t="s">
        <v>140</v>
      </c>
      <c r="H73">
        <v>20</v>
      </c>
      <c r="I73" s="17" t="s">
        <v>145</v>
      </c>
      <c r="J73" s="17" t="s">
        <v>4691</v>
      </c>
      <c r="K73" s="17" t="s">
        <v>146</v>
      </c>
      <c r="L73" s="17" t="s">
        <v>113</v>
      </c>
      <c r="M73">
        <f>VLOOKUP(A73,'自助-6.10'!D:E,2,FALSE)</f>
        <v>20</v>
      </c>
      <c r="N73">
        <f t="shared" si="2"/>
        <v>1</v>
      </c>
    </row>
    <row r="74" spans="1:14">
      <c r="A74" s="17" t="s">
        <v>3797</v>
      </c>
      <c r="B74" s="31">
        <v>42896</v>
      </c>
      <c r="C74" s="31">
        <v>42896</v>
      </c>
      <c r="D74" s="17" t="s">
        <v>4692</v>
      </c>
      <c r="E74">
        <v>1000</v>
      </c>
      <c r="F74" s="17" t="s">
        <v>151</v>
      </c>
      <c r="G74" s="17" t="s">
        <v>121</v>
      </c>
      <c r="H74">
        <v>1000</v>
      </c>
      <c r="I74" s="17" t="s">
        <v>145</v>
      </c>
      <c r="J74" s="17" t="s">
        <v>4693</v>
      </c>
      <c r="K74" s="17" t="s">
        <v>165</v>
      </c>
      <c r="L74" s="17" t="s">
        <v>119</v>
      </c>
      <c r="M74">
        <f>VLOOKUP(A74,'自助-6.10'!D:E,2,FALSE)</f>
        <v>1000</v>
      </c>
      <c r="N74">
        <f t="shared" si="2"/>
        <v>1</v>
      </c>
    </row>
    <row r="75" spans="1:14">
      <c r="A75" s="17" t="s">
        <v>3794</v>
      </c>
      <c r="B75" s="31">
        <v>42896</v>
      </c>
      <c r="C75" s="31">
        <v>42896</v>
      </c>
      <c r="D75" s="17" t="s">
        <v>4694</v>
      </c>
      <c r="E75">
        <v>500</v>
      </c>
      <c r="F75" s="17" t="s">
        <v>151</v>
      </c>
      <c r="G75" s="17" t="s">
        <v>133</v>
      </c>
      <c r="H75">
        <v>500</v>
      </c>
      <c r="I75" s="17" t="s">
        <v>145</v>
      </c>
      <c r="J75" s="17" t="s">
        <v>4695</v>
      </c>
      <c r="K75" s="17" t="s">
        <v>146</v>
      </c>
      <c r="L75" s="17" t="s">
        <v>113</v>
      </c>
      <c r="M75">
        <f>VLOOKUP(A75,'自助-6.10'!D:E,2,FALSE)</f>
        <v>500</v>
      </c>
      <c r="N75">
        <f t="shared" si="2"/>
        <v>1</v>
      </c>
    </row>
    <row r="76" spans="1:14">
      <c r="A76" s="17" t="s">
        <v>3788</v>
      </c>
      <c r="B76" s="31">
        <v>42896</v>
      </c>
      <c r="C76" s="31">
        <v>42896</v>
      </c>
      <c r="D76" s="17" t="s">
        <v>4696</v>
      </c>
      <c r="E76">
        <v>479</v>
      </c>
      <c r="F76" s="17" t="s">
        <v>151</v>
      </c>
      <c r="G76" s="17" t="s">
        <v>141</v>
      </c>
      <c r="H76">
        <v>479</v>
      </c>
      <c r="I76" s="17" t="s">
        <v>145</v>
      </c>
      <c r="J76" s="17" t="s">
        <v>4697</v>
      </c>
      <c r="K76" s="17" t="s">
        <v>164</v>
      </c>
      <c r="L76" s="17" t="s">
        <v>119</v>
      </c>
      <c r="M76">
        <f>VLOOKUP(A76,'自助-6.10'!D:E,2,FALSE)</f>
        <v>479</v>
      </c>
      <c r="N76">
        <f t="shared" si="2"/>
        <v>1</v>
      </c>
    </row>
    <row r="77" spans="1:14">
      <c r="A77" s="17" t="s">
        <v>3791</v>
      </c>
      <c r="B77" s="31">
        <v>42896</v>
      </c>
      <c r="C77" s="31">
        <v>42896</v>
      </c>
      <c r="D77" s="17" t="s">
        <v>4698</v>
      </c>
      <c r="E77">
        <v>350</v>
      </c>
      <c r="F77" s="17" t="s">
        <v>151</v>
      </c>
      <c r="G77" s="17" t="s">
        <v>130</v>
      </c>
      <c r="H77">
        <v>350</v>
      </c>
      <c r="I77" s="17" t="s">
        <v>145</v>
      </c>
      <c r="J77" s="17" t="s">
        <v>4699</v>
      </c>
      <c r="K77" s="17" t="s">
        <v>152</v>
      </c>
      <c r="L77" s="17" t="s">
        <v>119</v>
      </c>
      <c r="M77">
        <f>VLOOKUP(A77,'自助-6.10'!D:E,2,FALSE)</f>
        <v>350</v>
      </c>
      <c r="N77">
        <f t="shared" si="2"/>
        <v>1</v>
      </c>
    </row>
    <row r="78" spans="1:14">
      <c r="A78" s="17" t="s">
        <v>3785</v>
      </c>
      <c r="B78" s="31">
        <v>42896</v>
      </c>
      <c r="C78" s="31">
        <v>42896</v>
      </c>
      <c r="D78" s="17" t="s">
        <v>4700</v>
      </c>
      <c r="E78">
        <v>100</v>
      </c>
      <c r="F78" s="17" t="s">
        <v>151</v>
      </c>
      <c r="G78" s="17" t="s">
        <v>266</v>
      </c>
      <c r="H78">
        <v>100</v>
      </c>
      <c r="I78" s="17" t="s">
        <v>145</v>
      </c>
      <c r="J78" s="17" t="s">
        <v>366</v>
      </c>
      <c r="K78" s="17" t="s">
        <v>149</v>
      </c>
      <c r="L78" s="17" t="s">
        <v>113</v>
      </c>
      <c r="M78">
        <f>VLOOKUP(A78,'自助-6.10'!D:E,2,FALSE)</f>
        <v>100</v>
      </c>
      <c r="N78">
        <f t="shared" si="2"/>
        <v>1</v>
      </c>
    </row>
    <row r="79" spans="1:14">
      <c r="A79" s="17" t="s">
        <v>3782</v>
      </c>
      <c r="B79" s="31">
        <v>42896</v>
      </c>
      <c r="C79" s="31">
        <v>42896</v>
      </c>
      <c r="D79" s="17" t="s">
        <v>4701</v>
      </c>
      <c r="E79">
        <v>150</v>
      </c>
      <c r="F79" s="17" t="s">
        <v>151</v>
      </c>
      <c r="G79" s="17" t="s">
        <v>132</v>
      </c>
      <c r="H79">
        <v>150</v>
      </c>
      <c r="I79" s="17" t="s">
        <v>145</v>
      </c>
      <c r="J79" s="17" t="s">
        <v>4702</v>
      </c>
      <c r="K79" s="17" t="s">
        <v>146</v>
      </c>
      <c r="L79" s="17" t="s">
        <v>113</v>
      </c>
      <c r="M79">
        <f>VLOOKUP(A79,'自助-6.10'!D:E,2,FALSE)</f>
        <v>150</v>
      </c>
      <c r="N79">
        <f t="shared" si="2"/>
        <v>1</v>
      </c>
    </row>
    <row r="80" spans="1:14">
      <c r="A80" s="17" t="s">
        <v>3780</v>
      </c>
      <c r="B80" s="31">
        <v>42896</v>
      </c>
      <c r="C80" s="31">
        <v>42896</v>
      </c>
      <c r="D80" s="17" t="s">
        <v>4703</v>
      </c>
      <c r="E80">
        <v>2696</v>
      </c>
      <c r="F80" s="17" t="s">
        <v>151</v>
      </c>
      <c r="G80" s="17" t="s">
        <v>133</v>
      </c>
      <c r="H80">
        <v>2696</v>
      </c>
      <c r="I80" s="17" t="s">
        <v>145</v>
      </c>
      <c r="J80" s="17" t="s">
        <v>4704</v>
      </c>
      <c r="K80" s="17" t="s">
        <v>146</v>
      </c>
      <c r="L80" s="17" t="s">
        <v>113</v>
      </c>
      <c r="M80">
        <f>VLOOKUP(A80,'自助-6.10'!D:E,2,FALSE)</f>
        <v>2696</v>
      </c>
      <c r="N80">
        <f t="shared" si="2"/>
        <v>1</v>
      </c>
    </row>
    <row r="81" spans="1:14">
      <c r="A81" s="17" t="s">
        <v>3777</v>
      </c>
      <c r="B81" s="31">
        <v>42896</v>
      </c>
      <c r="C81" s="31">
        <v>42896</v>
      </c>
      <c r="D81" s="17" t="s">
        <v>4705</v>
      </c>
      <c r="E81">
        <v>1000</v>
      </c>
      <c r="F81" s="17" t="s">
        <v>151</v>
      </c>
      <c r="G81" s="17" t="s">
        <v>137</v>
      </c>
      <c r="H81">
        <v>1000</v>
      </c>
      <c r="I81" s="17" t="s">
        <v>145</v>
      </c>
      <c r="J81" s="17" t="s">
        <v>4706</v>
      </c>
      <c r="K81" s="17" t="s">
        <v>146</v>
      </c>
      <c r="L81" s="17" t="s">
        <v>113</v>
      </c>
      <c r="M81">
        <f>VLOOKUP(A81,'自助-6.10'!D:E,2,FALSE)</f>
        <v>1000</v>
      </c>
      <c r="N81">
        <f t="shared" si="2"/>
        <v>1</v>
      </c>
    </row>
    <row r="82" spans="1:14">
      <c r="A82" s="17" t="s">
        <v>3774</v>
      </c>
      <c r="B82" s="31">
        <v>42896</v>
      </c>
      <c r="C82" s="31">
        <v>42896</v>
      </c>
      <c r="D82" s="17" t="s">
        <v>4707</v>
      </c>
      <c r="E82">
        <v>20</v>
      </c>
      <c r="F82" s="17" t="s">
        <v>151</v>
      </c>
      <c r="G82" s="17" t="s">
        <v>125</v>
      </c>
      <c r="H82">
        <v>20</v>
      </c>
      <c r="I82" s="17" t="s">
        <v>145</v>
      </c>
      <c r="J82" s="17" t="s">
        <v>4708</v>
      </c>
      <c r="K82" s="17" t="s">
        <v>154</v>
      </c>
      <c r="L82" s="17" t="s">
        <v>113</v>
      </c>
      <c r="M82">
        <f>VLOOKUP(A82,'自助-6.10'!D:E,2,FALSE)</f>
        <v>20</v>
      </c>
      <c r="N82">
        <f t="shared" si="2"/>
        <v>1</v>
      </c>
    </row>
    <row r="83" spans="1:14">
      <c r="A83" s="17" t="s">
        <v>3773</v>
      </c>
      <c r="B83" s="31">
        <v>42896</v>
      </c>
      <c r="C83" s="31">
        <v>42896</v>
      </c>
      <c r="D83" s="17" t="s">
        <v>4709</v>
      </c>
      <c r="E83">
        <v>500</v>
      </c>
      <c r="F83" s="17" t="s">
        <v>151</v>
      </c>
      <c r="G83" s="17" t="s">
        <v>112</v>
      </c>
      <c r="H83">
        <v>500</v>
      </c>
      <c r="I83" s="17" t="s">
        <v>145</v>
      </c>
      <c r="J83" s="17" t="s">
        <v>4710</v>
      </c>
      <c r="K83" s="17" t="s">
        <v>166</v>
      </c>
      <c r="L83" s="17" t="s">
        <v>119</v>
      </c>
      <c r="M83">
        <f>VLOOKUP(A83,'自助-6.10'!D:E,2,FALSE)</f>
        <v>500</v>
      </c>
      <c r="N83">
        <f t="shared" si="2"/>
        <v>1</v>
      </c>
    </row>
    <row r="84" spans="1:14">
      <c r="A84" s="17" t="s">
        <v>3770</v>
      </c>
      <c r="B84" s="31">
        <v>42896</v>
      </c>
      <c r="C84" s="31">
        <v>42896</v>
      </c>
      <c r="D84" s="17" t="s">
        <v>4711</v>
      </c>
      <c r="E84">
        <v>100</v>
      </c>
      <c r="F84" s="17" t="s">
        <v>151</v>
      </c>
      <c r="G84" s="17" t="s">
        <v>116</v>
      </c>
      <c r="H84">
        <v>100</v>
      </c>
      <c r="I84" s="17" t="s">
        <v>145</v>
      </c>
      <c r="J84" s="17" t="s">
        <v>4712</v>
      </c>
      <c r="K84" s="17" t="s">
        <v>149</v>
      </c>
      <c r="L84" s="17" t="s">
        <v>113</v>
      </c>
      <c r="M84">
        <f>VLOOKUP(A84,'自助-6.10'!D:E,2,FALSE)</f>
        <v>100</v>
      </c>
      <c r="N84">
        <f t="shared" si="2"/>
        <v>1</v>
      </c>
    </row>
    <row r="85" spans="1:14">
      <c r="A85" s="17" t="s">
        <v>3767</v>
      </c>
      <c r="B85" s="31">
        <v>42896</v>
      </c>
      <c r="C85" s="31">
        <v>42896</v>
      </c>
      <c r="D85" s="17" t="s">
        <v>4713</v>
      </c>
      <c r="E85">
        <v>300</v>
      </c>
      <c r="F85" s="17" t="s">
        <v>151</v>
      </c>
      <c r="G85" s="17" t="s">
        <v>112</v>
      </c>
      <c r="H85">
        <v>300</v>
      </c>
      <c r="I85" s="17" t="s">
        <v>145</v>
      </c>
      <c r="J85" s="17" t="s">
        <v>4714</v>
      </c>
      <c r="K85" s="17" t="s">
        <v>154</v>
      </c>
      <c r="L85" s="17" t="s">
        <v>113</v>
      </c>
      <c r="M85">
        <f>VLOOKUP(A85,'自助-6.10'!D:E,2,FALSE)</f>
        <v>300</v>
      </c>
      <c r="N85">
        <f t="shared" si="2"/>
        <v>1</v>
      </c>
    </row>
    <row r="86" spans="1:14">
      <c r="A86" s="17" t="s">
        <v>3764</v>
      </c>
      <c r="B86" s="31">
        <v>42896</v>
      </c>
      <c r="C86" s="31">
        <v>42896</v>
      </c>
      <c r="D86" s="17" t="s">
        <v>4715</v>
      </c>
      <c r="E86">
        <v>500</v>
      </c>
      <c r="F86" s="17" t="s">
        <v>151</v>
      </c>
      <c r="G86" s="17" t="s">
        <v>136</v>
      </c>
      <c r="H86">
        <v>500</v>
      </c>
      <c r="I86" s="17" t="s">
        <v>145</v>
      </c>
      <c r="J86" s="17" t="s">
        <v>4716</v>
      </c>
      <c r="K86" s="17" t="s">
        <v>164</v>
      </c>
      <c r="L86" s="17" t="s">
        <v>119</v>
      </c>
      <c r="M86">
        <f>VLOOKUP(A86,'自助-6.10'!D:E,2,FALSE)</f>
        <v>500</v>
      </c>
      <c r="N86">
        <f t="shared" si="2"/>
        <v>1</v>
      </c>
    </row>
    <row r="87" spans="1:14">
      <c r="A87" s="17" t="s">
        <v>3761</v>
      </c>
      <c r="B87" s="31">
        <v>42896</v>
      </c>
      <c r="C87" s="31">
        <v>42896</v>
      </c>
      <c r="D87" s="17" t="s">
        <v>4717</v>
      </c>
      <c r="E87">
        <v>1200</v>
      </c>
      <c r="F87" s="17" t="s">
        <v>151</v>
      </c>
      <c r="G87" s="17" t="s">
        <v>115</v>
      </c>
      <c r="H87">
        <v>1200</v>
      </c>
      <c r="I87" s="17" t="s">
        <v>145</v>
      </c>
      <c r="J87" s="17" t="s">
        <v>4718</v>
      </c>
      <c r="K87" s="17" t="s">
        <v>149</v>
      </c>
      <c r="L87" s="17" t="s">
        <v>113</v>
      </c>
      <c r="M87">
        <f>VLOOKUP(A87,'自助-6.10'!D:E,2,FALSE)</f>
        <v>1200</v>
      </c>
      <c r="N87">
        <f t="shared" si="2"/>
        <v>1</v>
      </c>
    </row>
    <row r="88" spans="1:14">
      <c r="A88" s="17" t="s">
        <v>3758</v>
      </c>
      <c r="B88" s="31">
        <v>42896</v>
      </c>
      <c r="C88" s="31">
        <v>42896</v>
      </c>
      <c r="D88" s="17" t="s">
        <v>4719</v>
      </c>
      <c r="E88">
        <v>20</v>
      </c>
      <c r="F88" s="17" t="s">
        <v>151</v>
      </c>
      <c r="G88" s="17" t="s">
        <v>125</v>
      </c>
      <c r="H88">
        <v>20</v>
      </c>
      <c r="I88" s="17" t="s">
        <v>145</v>
      </c>
      <c r="J88" s="17" t="s">
        <v>4720</v>
      </c>
      <c r="K88" s="17" t="s">
        <v>146</v>
      </c>
      <c r="L88" s="17" t="s">
        <v>113</v>
      </c>
      <c r="M88">
        <f>VLOOKUP(A88,'自助-6.10'!D:E,2,FALSE)</f>
        <v>20</v>
      </c>
      <c r="N88">
        <f t="shared" si="2"/>
        <v>1</v>
      </c>
    </row>
    <row r="89" spans="1:14">
      <c r="A89" s="17" t="s">
        <v>3755</v>
      </c>
      <c r="B89" s="31">
        <v>42896</v>
      </c>
      <c r="C89" s="31">
        <v>42896</v>
      </c>
      <c r="D89" s="17" t="s">
        <v>4721</v>
      </c>
      <c r="E89">
        <v>5000</v>
      </c>
      <c r="F89" s="17" t="s">
        <v>151</v>
      </c>
      <c r="G89" s="17" t="s">
        <v>260</v>
      </c>
      <c r="H89">
        <v>5000</v>
      </c>
      <c r="I89" s="17" t="s">
        <v>145</v>
      </c>
      <c r="J89" s="17" t="s">
        <v>4722</v>
      </c>
      <c r="K89" s="17" t="s">
        <v>162</v>
      </c>
      <c r="L89" s="17" t="s">
        <v>113</v>
      </c>
      <c r="M89">
        <f>VLOOKUP(A89,'自助-6.10'!D:E,2,FALSE)</f>
        <v>5000</v>
      </c>
      <c r="N89">
        <f t="shared" si="2"/>
        <v>1</v>
      </c>
    </row>
    <row r="90" spans="1:14">
      <c r="A90" s="17" t="s">
        <v>3752</v>
      </c>
      <c r="B90" s="31">
        <v>42896</v>
      </c>
      <c r="C90" s="31">
        <v>42896</v>
      </c>
      <c r="D90" s="17" t="s">
        <v>4723</v>
      </c>
      <c r="E90">
        <v>500</v>
      </c>
      <c r="F90" s="17" t="s">
        <v>151</v>
      </c>
      <c r="G90" s="17" t="s">
        <v>129</v>
      </c>
      <c r="H90">
        <v>500</v>
      </c>
      <c r="I90" s="17" t="s">
        <v>145</v>
      </c>
      <c r="J90" s="17" t="s">
        <v>4724</v>
      </c>
      <c r="K90" s="17" t="s">
        <v>3417</v>
      </c>
      <c r="L90" s="17" t="s">
        <v>113</v>
      </c>
      <c r="M90">
        <f>VLOOKUP(A90,'自助-6.10'!D:E,2,FALSE)</f>
        <v>500</v>
      </c>
      <c r="N90">
        <f t="shared" si="2"/>
        <v>1</v>
      </c>
    </row>
    <row r="91" spans="1:14">
      <c r="A91" s="17" t="s">
        <v>3749</v>
      </c>
      <c r="B91" s="31">
        <v>42896</v>
      </c>
      <c r="C91" s="31">
        <v>42896</v>
      </c>
      <c r="D91" s="17" t="s">
        <v>4725</v>
      </c>
      <c r="E91">
        <v>2000</v>
      </c>
      <c r="F91" s="17" t="s">
        <v>151</v>
      </c>
      <c r="G91" s="17" t="s">
        <v>142</v>
      </c>
      <c r="H91">
        <v>2000</v>
      </c>
      <c r="I91" s="17" t="s">
        <v>145</v>
      </c>
      <c r="J91" s="17" t="s">
        <v>4726</v>
      </c>
      <c r="K91" s="17" t="s">
        <v>148</v>
      </c>
      <c r="L91" s="17" t="s">
        <v>113</v>
      </c>
      <c r="M91">
        <f>VLOOKUP(A91,'自助-6.10'!D:E,2,FALSE)</f>
        <v>2000</v>
      </c>
      <c r="N91">
        <f t="shared" si="2"/>
        <v>1</v>
      </c>
    </row>
    <row r="92" spans="1:14">
      <c r="A92" s="17" t="s">
        <v>3746</v>
      </c>
      <c r="B92" s="31">
        <v>42896</v>
      </c>
      <c r="C92" s="31">
        <v>42896</v>
      </c>
      <c r="D92" s="17" t="s">
        <v>4727</v>
      </c>
      <c r="E92">
        <v>460</v>
      </c>
      <c r="F92" s="17" t="s">
        <v>151</v>
      </c>
      <c r="G92" s="17" t="s">
        <v>130</v>
      </c>
      <c r="H92">
        <v>460</v>
      </c>
      <c r="I92" s="17" t="s">
        <v>145</v>
      </c>
      <c r="J92" s="17" t="s">
        <v>4728</v>
      </c>
      <c r="K92" s="17" t="s">
        <v>154</v>
      </c>
      <c r="L92" s="17" t="s">
        <v>113</v>
      </c>
      <c r="M92">
        <f>VLOOKUP(A92,'自助-6.10'!D:E,2,FALSE)</f>
        <v>460</v>
      </c>
      <c r="N92">
        <f t="shared" si="2"/>
        <v>1</v>
      </c>
    </row>
    <row r="93" spans="1:14">
      <c r="A93" s="17" t="s">
        <v>3743</v>
      </c>
      <c r="B93" s="31">
        <v>42896</v>
      </c>
      <c r="C93" s="31">
        <v>42896</v>
      </c>
      <c r="D93" s="17" t="s">
        <v>4729</v>
      </c>
      <c r="E93">
        <v>2200</v>
      </c>
      <c r="F93" s="17" t="s">
        <v>151</v>
      </c>
      <c r="G93" s="17" t="s">
        <v>115</v>
      </c>
      <c r="H93">
        <v>2200</v>
      </c>
      <c r="I93" s="17" t="s">
        <v>145</v>
      </c>
      <c r="J93" s="17" t="s">
        <v>4730</v>
      </c>
      <c r="K93" s="17" t="s">
        <v>157</v>
      </c>
      <c r="L93" s="17" t="s">
        <v>119</v>
      </c>
      <c r="M93">
        <f>VLOOKUP(A93,'自助-6.10'!D:E,2,FALSE)</f>
        <v>2200</v>
      </c>
      <c r="N93">
        <f t="shared" si="2"/>
        <v>1</v>
      </c>
    </row>
    <row r="94" spans="1:14">
      <c r="A94" s="17" t="s">
        <v>3740</v>
      </c>
      <c r="B94" s="31">
        <v>42896</v>
      </c>
      <c r="C94" s="31">
        <v>42896</v>
      </c>
      <c r="D94" s="17" t="s">
        <v>4731</v>
      </c>
      <c r="E94">
        <v>200</v>
      </c>
      <c r="F94" s="17" t="s">
        <v>151</v>
      </c>
      <c r="G94" s="17" t="s">
        <v>130</v>
      </c>
      <c r="H94">
        <v>200</v>
      </c>
      <c r="I94" s="17" t="s">
        <v>145</v>
      </c>
      <c r="J94" s="17" t="s">
        <v>4732</v>
      </c>
      <c r="K94" s="17" t="s">
        <v>154</v>
      </c>
      <c r="L94" s="17" t="s">
        <v>113</v>
      </c>
      <c r="M94">
        <f>VLOOKUP(A94,'自助-6.10'!D:E,2,FALSE)</f>
        <v>200</v>
      </c>
      <c r="N94">
        <f t="shared" si="2"/>
        <v>1</v>
      </c>
    </row>
    <row r="95" spans="1:14">
      <c r="A95" s="17" t="s">
        <v>3737</v>
      </c>
      <c r="B95" s="31">
        <v>42896</v>
      </c>
      <c r="C95" s="31">
        <v>42896</v>
      </c>
      <c r="D95" s="17" t="s">
        <v>4733</v>
      </c>
      <c r="E95">
        <v>1000</v>
      </c>
      <c r="F95" s="17" t="s">
        <v>151</v>
      </c>
      <c r="G95" s="17" t="s">
        <v>124</v>
      </c>
      <c r="H95">
        <v>1000</v>
      </c>
      <c r="I95" s="17" t="s">
        <v>145</v>
      </c>
      <c r="J95" s="17" t="s">
        <v>4734</v>
      </c>
      <c r="K95" s="17" t="s">
        <v>154</v>
      </c>
      <c r="L95" s="17" t="s">
        <v>113</v>
      </c>
      <c r="M95">
        <f>VLOOKUP(A95,'自助-6.10'!D:E,2,FALSE)</f>
        <v>1000</v>
      </c>
      <c r="N95">
        <f t="shared" si="2"/>
        <v>1</v>
      </c>
    </row>
    <row r="96" spans="1:14">
      <c r="A96" s="17" t="s">
        <v>3734</v>
      </c>
      <c r="B96" s="31">
        <v>42896</v>
      </c>
      <c r="C96" s="31">
        <v>42896</v>
      </c>
      <c r="D96" s="17" t="s">
        <v>4735</v>
      </c>
      <c r="E96">
        <v>100</v>
      </c>
      <c r="F96" s="17" t="s">
        <v>151</v>
      </c>
      <c r="G96" s="17" t="s">
        <v>137</v>
      </c>
      <c r="H96">
        <v>100</v>
      </c>
      <c r="I96" s="17" t="s">
        <v>145</v>
      </c>
      <c r="J96" s="17" t="s">
        <v>4736</v>
      </c>
      <c r="K96" s="17" t="s">
        <v>149</v>
      </c>
      <c r="L96" s="17" t="s">
        <v>113</v>
      </c>
      <c r="M96">
        <f>VLOOKUP(A96,'自助-6.10'!D:E,2,FALSE)</f>
        <v>100</v>
      </c>
      <c r="N96">
        <f t="shared" si="2"/>
        <v>1</v>
      </c>
    </row>
    <row r="97" spans="1:14">
      <c r="A97" s="17" t="s">
        <v>3731</v>
      </c>
      <c r="B97" s="31">
        <v>42896</v>
      </c>
      <c r="C97" s="31">
        <v>42896</v>
      </c>
      <c r="D97" s="17" t="s">
        <v>4737</v>
      </c>
      <c r="E97">
        <v>20</v>
      </c>
      <c r="F97" s="17" t="s">
        <v>151</v>
      </c>
      <c r="G97" s="17" t="s">
        <v>125</v>
      </c>
      <c r="H97">
        <v>20</v>
      </c>
      <c r="I97" s="17" t="s">
        <v>145</v>
      </c>
      <c r="J97" s="17" t="s">
        <v>4738</v>
      </c>
      <c r="K97" s="17" t="s">
        <v>146</v>
      </c>
      <c r="L97" s="17" t="s">
        <v>113</v>
      </c>
      <c r="M97">
        <f>VLOOKUP(A97,'自助-6.10'!D:E,2,FALSE)</f>
        <v>20</v>
      </c>
      <c r="N97">
        <f t="shared" si="2"/>
        <v>1</v>
      </c>
    </row>
    <row r="98" spans="1:14">
      <c r="A98" s="17" t="s">
        <v>3725</v>
      </c>
      <c r="B98" s="31">
        <v>42896</v>
      </c>
      <c r="C98" s="31">
        <v>42896</v>
      </c>
      <c r="D98" s="17" t="s">
        <v>4739</v>
      </c>
      <c r="E98">
        <v>500</v>
      </c>
      <c r="F98" s="17" t="s">
        <v>151</v>
      </c>
      <c r="G98" s="17" t="s">
        <v>130</v>
      </c>
      <c r="H98">
        <v>500</v>
      </c>
      <c r="I98" s="17" t="s">
        <v>145</v>
      </c>
      <c r="J98" s="17" t="s">
        <v>4740</v>
      </c>
      <c r="K98" s="17" t="s">
        <v>155</v>
      </c>
      <c r="L98" s="17" t="s">
        <v>113</v>
      </c>
      <c r="M98">
        <f>VLOOKUP(A98,'自助-6.10'!D:E,2,FALSE)</f>
        <v>500</v>
      </c>
      <c r="N98">
        <f t="shared" ref="N98:N129" si="3">IF(E98=M98,1,0)</f>
        <v>1</v>
      </c>
    </row>
    <row r="99" spans="1:14">
      <c r="A99" s="17" t="s">
        <v>3728</v>
      </c>
      <c r="B99" s="31">
        <v>42896</v>
      </c>
      <c r="C99" s="31">
        <v>42896</v>
      </c>
      <c r="D99" s="17" t="s">
        <v>4739</v>
      </c>
      <c r="E99">
        <v>100</v>
      </c>
      <c r="F99" s="17" t="s">
        <v>151</v>
      </c>
      <c r="G99" s="17" t="s">
        <v>115</v>
      </c>
      <c r="H99">
        <v>100</v>
      </c>
      <c r="I99" s="17" t="s">
        <v>145</v>
      </c>
      <c r="J99" s="17" t="s">
        <v>4741</v>
      </c>
      <c r="K99" s="17" t="s">
        <v>154</v>
      </c>
      <c r="L99" s="17" t="s">
        <v>113</v>
      </c>
      <c r="M99">
        <f>VLOOKUP(A99,'自助-6.10'!D:E,2,FALSE)</f>
        <v>100</v>
      </c>
      <c r="N99">
        <f t="shared" si="3"/>
        <v>1</v>
      </c>
    </row>
    <row r="100" spans="1:14">
      <c r="A100" s="17" t="s">
        <v>3722</v>
      </c>
      <c r="B100" s="31">
        <v>42896</v>
      </c>
      <c r="C100" s="31">
        <v>42896</v>
      </c>
      <c r="D100" s="17" t="s">
        <v>2990</v>
      </c>
      <c r="E100">
        <v>500</v>
      </c>
      <c r="F100" s="17" t="s">
        <v>151</v>
      </c>
      <c r="G100" s="17" t="s">
        <v>262</v>
      </c>
      <c r="H100">
        <v>500</v>
      </c>
      <c r="I100" s="17" t="s">
        <v>145</v>
      </c>
      <c r="J100" s="17" t="s">
        <v>4742</v>
      </c>
      <c r="K100" s="17" t="s">
        <v>164</v>
      </c>
      <c r="L100" s="17" t="s">
        <v>119</v>
      </c>
      <c r="M100">
        <f>VLOOKUP(A100,'自助-6.10'!D:E,2,FALSE)</f>
        <v>500</v>
      </c>
      <c r="N100">
        <f t="shared" si="3"/>
        <v>1</v>
      </c>
    </row>
    <row r="101" spans="1:14">
      <c r="A101" s="17" t="s">
        <v>3721</v>
      </c>
      <c r="B101" s="31">
        <v>42896</v>
      </c>
      <c r="C101" s="31">
        <v>42896</v>
      </c>
      <c r="D101" s="17" t="s">
        <v>4743</v>
      </c>
      <c r="E101">
        <v>400</v>
      </c>
      <c r="F101" s="17" t="s">
        <v>151</v>
      </c>
      <c r="G101" s="17" t="s">
        <v>126</v>
      </c>
      <c r="H101">
        <v>400</v>
      </c>
      <c r="I101" s="17" t="s">
        <v>145</v>
      </c>
      <c r="J101" s="17" t="s">
        <v>4744</v>
      </c>
      <c r="K101" s="17" t="s">
        <v>154</v>
      </c>
      <c r="L101" s="17" t="s">
        <v>113</v>
      </c>
      <c r="M101">
        <f>VLOOKUP(A101,'自助-6.10'!D:E,2,FALSE)</f>
        <v>400</v>
      </c>
      <c r="N101">
        <f t="shared" si="3"/>
        <v>1</v>
      </c>
    </row>
    <row r="102" spans="1:14">
      <c r="A102" s="17" t="s">
        <v>3720</v>
      </c>
      <c r="B102" s="31">
        <v>42896</v>
      </c>
      <c r="C102" s="31">
        <v>42896</v>
      </c>
      <c r="D102" s="17" t="s">
        <v>4745</v>
      </c>
      <c r="E102">
        <v>800</v>
      </c>
      <c r="F102" s="17" t="s">
        <v>151</v>
      </c>
      <c r="G102" s="17" t="s">
        <v>112</v>
      </c>
      <c r="H102">
        <v>800</v>
      </c>
      <c r="I102" s="17" t="s">
        <v>145</v>
      </c>
      <c r="J102" s="17" t="s">
        <v>4746</v>
      </c>
      <c r="K102" s="17" t="s">
        <v>149</v>
      </c>
      <c r="L102" s="17" t="s">
        <v>113</v>
      </c>
      <c r="M102">
        <f>VLOOKUP(A102,'自助-6.10'!D:E,2,FALSE)</f>
        <v>800</v>
      </c>
      <c r="N102">
        <f t="shared" si="3"/>
        <v>1</v>
      </c>
    </row>
    <row r="103" spans="1:14">
      <c r="A103" s="17" t="s">
        <v>3717</v>
      </c>
      <c r="B103" s="31">
        <v>42896</v>
      </c>
      <c r="C103" s="31">
        <v>42896</v>
      </c>
      <c r="D103" s="17" t="s">
        <v>4747</v>
      </c>
      <c r="E103">
        <v>200</v>
      </c>
      <c r="F103" s="17" t="s">
        <v>151</v>
      </c>
      <c r="G103" s="17" t="s">
        <v>116</v>
      </c>
      <c r="H103">
        <v>200</v>
      </c>
      <c r="I103" s="17" t="s">
        <v>145</v>
      </c>
      <c r="J103" s="17" t="s">
        <v>4748</v>
      </c>
      <c r="K103" s="17" t="s">
        <v>154</v>
      </c>
      <c r="L103" s="17" t="s">
        <v>113</v>
      </c>
      <c r="M103">
        <f>VLOOKUP(A103,'自助-6.10'!D:E,2,FALSE)</f>
        <v>200</v>
      </c>
      <c r="N103">
        <f t="shared" si="3"/>
        <v>1</v>
      </c>
    </row>
    <row r="104" spans="1:14">
      <c r="A104" s="17" t="s">
        <v>3715</v>
      </c>
      <c r="B104" s="31">
        <v>42896</v>
      </c>
      <c r="C104" s="31">
        <v>42896</v>
      </c>
      <c r="D104" s="17" t="s">
        <v>4749</v>
      </c>
      <c r="E104">
        <v>500</v>
      </c>
      <c r="F104" s="17" t="s">
        <v>151</v>
      </c>
      <c r="G104" s="17" t="s">
        <v>262</v>
      </c>
      <c r="H104">
        <v>500</v>
      </c>
      <c r="I104" s="17" t="s">
        <v>145</v>
      </c>
      <c r="J104" s="17" t="s">
        <v>4742</v>
      </c>
      <c r="K104" s="17" t="s">
        <v>164</v>
      </c>
      <c r="L104" s="17" t="s">
        <v>119</v>
      </c>
      <c r="M104">
        <f>VLOOKUP(A104,'自助-6.10'!D:E,2,FALSE)</f>
        <v>500</v>
      </c>
      <c r="N104">
        <f t="shared" si="3"/>
        <v>1</v>
      </c>
    </row>
    <row r="105" spans="1:14">
      <c r="A105" s="17" t="s">
        <v>3712</v>
      </c>
      <c r="B105" s="31">
        <v>42896</v>
      </c>
      <c r="C105" s="31">
        <v>42896</v>
      </c>
      <c r="D105" s="17" t="s">
        <v>4750</v>
      </c>
      <c r="E105">
        <v>20</v>
      </c>
      <c r="F105" s="17" t="s">
        <v>151</v>
      </c>
      <c r="G105" s="17" t="s">
        <v>126</v>
      </c>
      <c r="H105">
        <v>20</v>
      </c>
      <c r="I105" s="17" t="s">
        <v>145</v>
      </c>
      <c r="J105" s="17" t="s">
        <v>4751</v>
      </c>
      <c r="K105" s="17" t="s">
        <v>149</v>
      </c>
      <c r="L105" s="17" t="s">
        <v>113</v>
      </c>
      <c r="M105">
        <f>VLOOKUP(A105,'自助-6.10'!D:E,2,FALSE)</f>
        <v>20</v>
      </c>
      <c r="N105">
        <f t="shared" si="3"/>
        <v>1</v>
      </c>
    </row>
    <row r="106" spans="1:14">
      <c r="A106" s="17" t="s">
        <v>3709</v>
      </c>
      <c r="B106" s="31">
        <v>42896</v>
      </c>
      <c r="C106" s="31">
        <v>42896</v>
      </c>
      <c r="D106" s="17" t="s">
        <v>4752</v>
      </c>
      <c r="E106">
        <v>500</v>
      </c>
      <c r="F106" s="17" t="s">
        <v>151</v>
      </c>
      <c r="G106" s="17" t="s">
        <v>131</v>
      </c>
      <c r="H106">
        <v>500</v>
      </c>
      <c r="I106" s="17" t="s">
        <v>145</v>
      </c>
      <c r="J106" s="17" t="s">
        <v>4753</v>
      </c>
      <c r="K106" s="17" t="s">
        <v>162</v>
      </c>
      <c r="L106" s="17" t="s">
        <v>113</v>
      </c>
      <c r="M106">
        <f>VLOOKUP(A106,'自助-6.10'!D:E,2,FALSE)</f>
        <v>500</v>
      </c>
      <c r="N106">
        <f t="shared" si="3"/>
        <v>1</v>
      </c>
    </row>
    <row r="107" spans="1:14">
      <c r="A107" s="17" t="s">
        <v>3706</v>
      </c>
      <c r="B107" s="31">
        <v>42896</v>
      </c>
      <c r="C107" s="31">
        <v>42896</v>
      </c>
      <c r="D107" s="17" t="s">
        <v>4754</v>
      </c>
      <c r="E107">
        <v>20</v>
      </c>
      <c r="F107" s="17" t="s">
        <v>151</v>
      </c>
      <c r="G107" s="17" t="s">
        <v>126</v>
      </c>
      <c r="H107">
        <v>20</v>
      </c>
      <c r="I107" s="17" t="s">
        <v>145</v>
      </c>
      <c r="J107" s="17" t="s">
        <v>4751</v>
      </c>
      <c r="K107" s="17" t="s">
        <v>149</v>
      </c>
      <c r="L107" s="17" t="s">
        <v>113</v>
      </c>
      <c r="M107">
        <f>VLOOKUP(A107,'自助-6.10'!D:E,2,FALSE)</f>
        <v>20</v>
      </c>
      <c r="N107">
        <f t="shared" si="3"/>
        <v>1</v>
      </c>
    </row>
    <row r="108" spans="1:14">
      <c r="A108" s="17" t="s">
        <v>3703</v>
      </c>
      <c r="B108" s="31">
        <v>42896</v>
      </c>
      <c r="C108" s="31">
        <v>42896</v>
      </c>
      <c r="D108" s="17" t="s">
        <v>326</v>
      </c>
      <c r="E108">
        <v>1000</v>
      </c>
      <c r="F108" s="17" t="s">
        <v>151</v>
      </c>
      <c r="G108" s="17" t="s">
        <v>266</v>
      </c>
      <c r="H108">
        <v>1000</v>
      </c>
      <c r="I108" s="17" t="s">
        <v>145</v>
      </c>
      <c r="J108" s="17" t="s">
        <v>4755</v>
      </c>
      <c r="K108" s="17" t="s">
        <v>265</v>
      </c>
      <c r="L108" s="17" t="s">
        <v>113</v>
      </c>
      <c r="M108">
        <f>VLOOKUP(A108,'自助-6.10'!D:E,2,FALSE)</f>
        <v>1000</v>
      </c>
      <c r="N108">
        <f t="shared" si="3"/>
        <v>1</v>
      </c>
    </row>
    <row r="109" spans="1:14">
      <c r="A109" s="17" t="s">
        <v>3700</v>
      </c>
      <c r="B109" s="31">
        <v>42896</v>
      </c>
      <c r="C109" s="31">
        <v>42896</v>
      </c>
      <c r="D109" s="17" t="s">
        <v>356</v>
      </c>
      <c r="E109">
        <v>100</v>
      </c>
      <c r="F109" s="17" t="s">
        <v>151</v>
      </c>
      <c r="G109" s="17" t="s">
        <v>141</v>
      </c>
      <c r="H109">
        <v>100</v>
      </c>
      <c r="I109" s="17" t="s">
        <v>145</v>
      </c>
      <c r="J109" s="17" t="s">
        <v>4712</v>
      </c>
      <c r="K109" s="17" t="s">
        <v>149</v>
      </c>
      <c r="L109" s="17" t="s">
        <v>113</v>
      </c>
      <c r="M109">
        <f>VLOOKUP(A109,'自助-6.10'!D:E,2,FALSE)</f>
        <v>100</v>
      </c>
      <c r="N109">
        <f t="shared" si="3"/>
        <v>1</v>
      </c>
    </row>
    <row r="110" spans="1:14">
      <c r="A110" s="17" t="s">
        <v>3697</v>
      </c>
      <c r="B110" s="31">
        <v>42896</v>
      </c>
      <c r="C110" s="31">
        <v>42896</v>
      </c>
      <c r="D110" s="17" t="s">
        <v>4756</v>
      </c>
      <c r="E110">
        <v>2000</v>
      </c>
      <c r="F110" s="17" t="s">
        <v>151</v>
      </c>
      <c r="G110" s="17" t="s">
        <v>124</v>
      </c>
      <c r="H110">
        <v>2000</v>
      </c>
      <c r="I110" s="17" t="s">
        <v>145</v>
      </c>
      <c r="J110" s="17" t="s">
        <v>4757</v>
      </c>
      <c r="K110" s="17" t="s">
        <v>166</v>
      </c>
      <c r="L110" s="17" t="s">
        <v>119</v>
      </c>
      <c r="M110">
        <f>VLOOKUP(A110,'自助-6.10'!D:E,2,FALSE)</f>
        <v>2000</v>
      </c>
      <c r="N110">
        <f t="shared" si="3"/>
        <v>1</v>
      </c>
    </row>
    <row r="111" spans="1:14">
      <c r="A111" s="17" t="s">
        <v>3694</v>
      </c>
      <c r="B111" s="31">
        <v>42896</v>
      </c>
      <c r="C111" s="31">
        <v>42896</v>
      </c>
      <c r="D111" s="17" t="s">
        <v>4758</v>
      </c>
      <c r="E111">
        <v>300</v>
      </c>
      <c r="F111" s="17" t="s">
        <v>151</v>
      </c>
      <c r="G111" s="17" t="s">
        <v>130</v>
      </c>
      <c r="H111">
        <v>300</v>
      </c>
      <c r="I111" s="17" t="s">
        <v>145</v>
      </c>
      <c r="J111" s="17" t="s">
        <v>4759</v>
      </c>
      <c r="K111" s="17" t="s">
        <v>149</v>
      </c>
      <c r="L111" s="17" t="s">
        <v>113</v>
      </c>
      <c r="M111">
        <f>VLOOKUP(A111,'自助-6.10'!D:E,2,FALSE)</f>
        <v>300</v>
      </c>
      <c r="N111">
        <f t="shared" si="3"/>
        <v>1</v>
      </c>
    </row>
    <row r="112" spans="1:14">
      <c r="A112" s="17" t="s">
        <v>3693</v>
      </c>
      <c r="B112" s="31">
        <v>42896</v>
      </c>
      <c r="C112" s="31">
        <v>42896</v>
      </c>
      <c r="D112" s="17" t="s">
        <v>4760</v>
      </c>
      <c r="E112">
        <v>330</v>
      </c>
      <c r="F112" s="17" t="s">
        <v>151</v>
      </c>
      <c r="G112" s="17" t="s">
        <v>116</v>
      </c>
      <c r="H112">
        <v>330</v>
      </c>
      <c r="I112" s="17" t="s">
        <v>145</v>
      </c>
      <c r="J112" s="17" t="s">
        <v>4761</v>
      </c>
      <c r="K112" s="17" t="s">
        <v>166</v>
      </c>
      <c r="L112" s="17" t="s">
        <v>119</v>
      </c>
      <c r="M112">
        <f>VLOOKUP(A112,'自助-6.10'!D:E,2,FALSE)</f>
        <v>330</v>
      </c>
      <c r="N112">
        <f t="shared" si="3"/>
        <v>1</v>
      </c>
    </row>
    <row r="113" spans="1:14">
      <c r="A113" s="17" t="s">
        <v>3690</v>
      </c>
      <c r="B113" s="31">
        <v>42896</v>
      </c>
      <c r="C113" s="31">
        <v>42896</v>
      </c>
      <c r="D113" s="17" t="s">
        <v>4762</v>
      </c>
      <c r="E113">
        <v>50</v>
      </c>
      <c r="F113" s="17" t="s">
        <v>151</v>
      </c>
      <c r="G113" s="17" t="s">
        <v>130</v>
      </c>
      <c r="H113">
        <v>50</v>
      </c>
      <c r="I113" s="17" t="s">
        <v>145</v>
      </c>
      <c r="J113" s="17" t="s">
        <v>4759</v>
      </c>
      <c r="K113" s="17" t="s">
        <v>149</v>
      </c>
      <c r="L113" s="17" t="s">
        <v>113</v>
      </c>
      <c r="M113">
        <f>VLOOKUP(A113,'自助-6.10'!D:E,2,FALSE)</f>
        <v>50</v>
      </c>
      <c r="N113">
        <f t="shared" si="3"/>
        <v>1</v>
      </c>
    </row>
    <row r="114" spans="1:14">
      <c r="A114" s="17" t="s">
        <v>3687</v>
      </c>
      <c r="B114" s="31">
        <v>42896</v>
      </c>
      <c r="C114" s="31">
        <v>42896</v>
      </c>
      <c r="D114" s="17" t="s">
        <v>4763</v>
      </c>
      <c r="E114">
        <v>300</v>
      </c>
      <c r="F114" s="17" t="s">
        <v>151</v>
      </c>
      <c r="G114" s="17" t="s">
        <v>131</v>
      </c>
      <c r="H114">
        <v>300</v>
      </c>
      <c r="I114" s="17" t="s">
        <v>145</v>
      </c>
      <c r="J114" s="17" t="s">
        <v>4764</v>
      </c>
      <c r="K114" s="17" t="s">
        <v>149</v>
      </c>
      <c r="L114" s="17" t="s">
        <v>113</v>
      </c>
      <c r="M114">
        <f>VLOOKUP(A114,'自助-6.10'!D:E,2,FALSE)</f>
        <v>300</v>
      </c>
      <c r="N114">
        <f t="shared" si="3"/>
        <v>1</v>
      </c>
    </row>
    <row r="115" spans="1:14">
      <c r="A115" s="17" t="s">
        <v>3685</v>
      </c>
      <c r="B115" s="31">
        <v>42896</v>
      </c>
      <c r="C115" s="31">
        <v>42896</v>
      </c>
      <c r="D115" s="17" t="s">
        <v>4765</v>
      </c>
      <c r="E115">
        <v>1000</v>
      </c>
      <c r="F115" s="17" t="s">
        <v>151</v>
      </c>
      <c r="G115" s="17" t="s">
        <v>115</v>
      </c>
      <c r="H115">
        <v>1000</v>
      </c>
      <c r="I115" s="17" t="s">
        <v>145</v>
      </c>
      <c r="J115" s="17" t="s">
        <v>4766</v>
      </c>
      <c r="K115" s="17" t="s">
        <v>146</v>
      </c>
      <c r="L115" s="17" t="s">
        <v>113</v>
      </c>
      <c r="M115">
        <f>VLOOKUP(A115,'自助-6.10'!D:E,2,FALSE)</f>
        <v>1000</v>
      </c>
      <c r="N115">
        <f t="shared" si="3"/>
        <v>1</v>
      </c>
    </row>
    <row r="116" spans="1:14">
      <c r="A116" s="17" t="s">
        <v>3684</v>
      </c>
      <c r="B116" s="31">
        <v>42896</v>
      </c>
      <c r="C116" s="31">
        <v>42896</v>
      </c>
      <c r="D116" s="17" t="s">
        <v>4767</v>
      </c>
      <c r="E116">
        <v>1000</v>
      </c>
      <c r="F116" s="17" t="s">
        <v>151</v>
      </c>
      <c r="G116" s="17" t="s">
        <v>115</v>
      </c>
      <c r="H116">
        <v>1000</v>
      </c>
      <c r="I116" s="17" t="s">
        <v>145</v>
      </c>
      <c r="J116" s="17" t="s">
        <v>4768</v>
      </c>
      <c r="K116" s="17" t="s">
        <v>154</v>
      </c>
      <c r="L116" s="17" t="s">
        <v>113</v>
      </c>
      <c r="M116">
        <f>VLOOKUP(A116,'自助-6.10'!D:E,2,FALSE)</f>
        <v>1000</v>
      </c>
      <c r="N116">
        <f t="shared" si="3"/>
        <v>1</v>
      </c>
    </row>
    <row r="117" spans="1:14">
      <c r="A117" s="17" t="s">
        <v>3681</v>
      </c>
      <c r="B117" s="31">
        <v>42896</v>
      </c>
      <c r="C117" s="31">
        <v>42896</v>
      </c>
      <c r="D117" s="17" t="s">
        <v>4769</v>
      </c>
      <c r="E117">
        <v>168</v>
      </c>
      <c r="F117" s="17" t="s">
        <v>151</v>
      </c>
      <c r="G117" s="17" t="s">
        <v>141</v>
      </c>
      <c r="H117">
        <v>168</v>
      </c>
      <c r="I117" s="17" t="s">
        <v>145</v>
      </c>
      <c r="J117" s="17" t="s">
        <v>2913</v>
      </c>
      <c r="K117" s="17" t="s">
        <v>150</v>
      </c>
      <c r="L117" s="17" t="s">
        <v>113</v>
      </c>
      <c r="M117">
        <f>VLOOKUP(A117,'自助-6.10'!D:E,2,FALSE)</f>
        <v>168</v>
      </c>
      <c r="N117">
        <f t="shared" si="3"/>
        <v>1</v>
      </c>
    </row>
    <row r="118" spans="1:14">
      <c r="A118" s="17" t="s">
        <v>3680</v>
      </c>
      <c r="B118" s="31">
        <v>42896</v>
      </c>
      <c r="C118" s="31">
        <v>42896</v>
      </c>
      <c r="D118" s="17" t="s">
        <v>4770</v>
      </c>
      <c r="E118">
        <v>120</v>
      </c>
      <c r="F118" s="17" t="s">
        <v>151</v>
      </c>
      <c r="G118" s="17" t="s">
        <v>130</v>
      </c>
      <c r="H118">
        <v>120</v>
      </c>
      <c r="I118" s="17" t="s">
        <v>145</v>
      </c>
      <c r="J118" s="17" t="s">
        <v>4771</v>
      </c>
      <c r="K118" s="17" t="s">
        <v>150</v>
      </c>
      <c r="L118" s="17" t="s">
        <v>113</v>
      </c>
      <c r="M118">
        <f>VLOOKUP(A118,'自助-6.10'!D:E,2,FALSE)</f>
        <v>120</v>
      </c>
      <c r="N118">
        <f t="shared" si="3"/>
        <v>1</v>
      </c>
    </row>
    <row r="119" spans="1:14">
      <c r="A119" s="17" t="s">
        <v>3677</v>
      </c>
      <c r="B119" s="31">
        <v>42896</v>
      </c>
      <c r="C119" s="31">
        <v>42896</v>
      </c>
      <c r="D119" s="17" t="s">
        <v>4772</v>
      </c>
      <c r="E119">
        <v>1000</v>
      </c>
      <c r="F119" s="17" t="s">
        <v>151</v>
      </c>
      <c r="G119" s="17" t="s">
        <v>115</v>
      </c>
      <c r="H119">
        <v>1000</v>
      </c>
      <c r="I119" s="17" t="s">
        <v>145</v>
      </c>
      <c r="J119" s="17" t="s">
        <v>4766</v>
      </c>
      <c r="K119" s="17" t="s">
        <v>146</v>
      </c>
      <c r="L119" s="17" t="s">
        <v>113</v>
      </c>
      <c r="M119">
        <f>VLOOKUP(A119,'自助-6.10'!D:E,2,FALSE)</f>
        <v>1000</v>
      </c>
      <c r="N119">
        <f t="shared" si="3"/>
        <v>1</v>
      </c>
    </row>
    <row r="120" spans="1:14">
      <c r="A120" s="17" t="s">
        <v>3674</v>
      </c>
      <c r="B120" s="31">
        <v>42896</v>
      </c>
      <c r="C120" s="31">
        <v>42896</v>
      </c>
      <c r="D120" s="17" t="s">
        <v>4773</v>
      </c>
      <c r="E120">
        <v>210</v>
      </c>
      <c r="F120" s="17" t="s">
        <v>151</v>
      </c>
      <c r="G120" s="17" t="s">
        <v>121</v>
      </c>
      <c r="H120">
        <v>210</v>
      </c>
      <c r="I120" s="17" t="s">
        <v>145</v>
      </c>
      <c r="J120" s="17" t="s">
        <v>4774</v>
      </c>
      <c r="K120" s="17" t="s">
        <v>152</v>
      </c>
      <c r="L120" s="17" t="s">
        <v>119</v>
      </c>
      <c r="M120">
        <f>VLOOKUP(A120,'自助-6.10'!D:E,2,FALSE)</f>
        <v>210</v>
      </c>
      <c r="N120">
        <f t="shared" si="3"/>
        <v>1</v>
      </c>
    </row>
    <row r="121" spans="1:14">
      <c r="A121" s="17" t="s">
        <v>3671</v>
      </c>
      <c r="B121" s="31">
        <v>42896</v>
      </c>
      <c r="C121" s="31">
        <v>42896</v>
      </c>
      <c r="D121" s="17" t="s">
        <v>4775</v>
      </c>
      <c r="E121">
        <v>2300</v>
      </c>
      <c r="F121" s="17" t="s">
        <v>151</v>
      </c>
      <c r="G121" s="17" t="s">
        <v>115</v>
      </c>
      <c r="H121">
        <v>2300</v>
      </c>
      <c r="I121" s="17" t="s">
        <v>145</v>
      </c>
      <c r="J121" s="17" t="s">
        <v>4776</v>
      </c>
      <c r="K121" s="17" t="s">
        <v>170</v>
      </c>
      <c r="L121" s="17" t="s">
        <v>119</v>
      </c>
      <c r="M121">
        <f>VLOOKUP(A121,'自助-6.10'!D:E,2,FALSE)</f>
        <v>2300</v>
      </c>
      <c r="N121">
        <f t="shared" si="3"/>
        <v>1</v>
      </c>
    </row>
    <row r="122" spans="1:14">
      <c r="A122" s="17" t="s">
        <v>3668</v>
      </c>
      <c r="B122" s="31">
        <v>42896</v>
      </c>
      <c r="C122" s="31">
        <v>42896</v>
      </c>
      <c r="D122" s="17" t="s">
        <v>4777</v>
      </c>
      <c r="E122">
        <v>200</v>
      </c>
      <c r="F122" s="17" t="s">
        <v>151</v>
      </c>
      <c r="G122" s="17" t="s">
        <v>130</v>
      </c>
      <c r="H122">
        <v>200</v>
      </c>
      <c r="I122" s="17" t="s">
        <v>145</v>
      </c>
      <c r="J122" s="17" t="s">
        <v>4778</v>
      </c>
      <c r="K122" s="17" t="s">
        <v>164</v>
      </c>
      <c r="L122" s="17" t="s">
        <v>119</v>
      </c>
      <c r="M122">
        <f>VLOOKUP(A122,'自助-6.10'!D:E,2,FALSE)</f>
        <v>200</v>
      </c>
      <c r="N122">
        <f t="shared" si="3"/>
        <v>1</v>
      </c>
    </row>
    <row r="123" spans="1:14">
      <c r="A123" s="17" t="s">
        <v>3665</v>
      </c>
      <c r="B123" s="31">
        <v>42896</v>
      </c>
      <c r="C123" s="31">
        <v>42896</v>
      </c>
      <c r="D123" s="17" t="s">
        <v>4779</v>
      </c>
      <c r="E123">
        <v>100</v>
      </c>
      <c r="F123" s="17" t="s">
        <v>151</v>
      </c>
      <c r="G123" s="17" t="s">
        <v>112</v>
      </c>
      <c r="H123">
        <v>100</v>
      </c>
      <c r="I123" s="17" t="s">
        <v>145</v>
      </c>
      <c r="J123" s="17" t="s">
        <v>4780</v>
      </c>
      <c r="K123" s="17" t="s">
        <v>153</v>
      </c>
      <c r="L123" s="17" t="s">
        <v>113</v>
      </c>
      <c r="M123">
        <f>VLOOKUP(A123,'自助-6.10'!D:E,2,FALSE)</f>
        <v>100</v>
      </c>
      <c r="N123">
        <f t="shared" si="3"/>
        <v>1</v>
      </c>
    </row>
    <row r="124" spans="1:14">
      <c r="A124" s="17" t="s">
        <v>3662</v>
      </c>
      <c r="B124" s="31">
        <v>42896</v>
      </c>
      <c r="C124" s="31">
        <v>42896</v>
      </c>
      <c r="D124" s="17" t="s">
        <v>2382</v>
      </c>
      <c r="E124">
        <v>2000</v>
      </c>
      <c r="F124" s="17" t="s">
        <v>151</v>
      </c>
      <c r="G124" s="17" t="s">
        <v>140</v>
      </c>
      <c r="H124">
        <v>2000</v>
      </c>
      <c r="I124" s="17" t="s">
        <v>145</v>
      </c>
      <c r="J124" s="17" t="s">
        <v>4781</v>
      </c>
      <c r="K124" s="17" t="s">
        <v>147</v>
      </c>
      <c r="L124" s="17" t="s">
        <v>119</v>
      </c>
      <c r="M124">
        <f>VLOOKUP(A124,'自助-6.10'!D:E,2,FALSE)</f>
        <v>2000</v>
      </c>
      <c r="N124">
        <f t="shared" si="3"/>
        <v>1</v>
      </c>
    </row>
    <row r="125" spans="1:14">
      <c r="A125" s="17" t="s">
        <v>3659</v>
      </c>
      <c r="B125" s="31">
        <v>42896</v>
      </c>
      <c r="C125" s="31">
        <v>42896</v>
      </c>
      <c r="D125" s="17" t="s">
        <v>4782</v>
      </c>
      <c r="E125">
        <v>500</v>
      </c>
      <c r="F125" s="17" t="s">
        <v>151</v>
      </c>
      <c r="G125" s="17" t="s">
        <v>128</v>
      </c>
      <c r="H125">
        <v>500</v>
      </c>
      <c r="I125" s="17" t="s">
        <v>145</v>
      </c>
      <c r="J125" s="17" t="s">
        <v>4783</v>
      </c>
      <c r="K125" s="17" t="s">
        <v>153</v>
      </c>
      <c r="L125" s="17" t="s">
        <v>113</v>
      </c>
      <c r="M125">
        <f>VLOOKUP(A125,'自助-6.10'!D:E,2,FALSE)</f>
        <v>500</v>
      </c>
      <c r="N125">
        <f t="shared" si="3"/>
        <v>1</v>
      </c>
    </row>
    <row r="126" spans="1:14">
      <c r="A126" s="17" t="s">
        <v>3656</v>
      </c>
      <c r="B126" s="31">
        <v>42896</v>
      </c>
      <c r="C126" s="31">
        <v>42896</v>
      </c>
      <c r="D126" s="17" t="s">
        <v>4784</v>
      </c>
      <c r="E126">
        <v>1000</v>
      </c>
      <c r="F126" s="17" t="s">
        <v>151</v>
      </c>
      <c r="G126" s="17" t="s">
        <v>114</v>
      </c>
      <c r="H126">
        <v>1000</v>
      </c>
      <c r="I126" s="17" t="s">
        <v>145</v>
      </c>
      <c r="J126" s="17" t="s">
        <v>4785</v>
      </c>
      <c r="K126" s="17" t="s">
        <v>295</v>
      </c>
      <c r="L126" s="17" t="s">
        <v>119</v>
      </c>
      <c r="M126">
        <f>VLOOKUP(A126,'自助-6.10'!D:E,2,FALSE)</f>
        <v>1000</v>
      </c>
      <c r="N126">
        <f t="shared" si="3"/>
        <v>1</v>
      </c>
    </row>
    <row r="127" spans="1:14">
      <c r="A127" s="17" t="s">
        <v>3653</v>
      </c>
      <c r="B127" s="31">
        <v>42896</v>
      </c>
      <c r="C127" s="31">
        <v>42896</v>
      </c>
      <c r="D127" s="17" t="s">
        <v>4786</v>
      </c>
      <c r="E127">
        <v>96</v>
      </c>
      <c r="F127" s="17" t="s">
        <v>151</v>
      </c>
      <c r="G127" s="17" t="s">
        <v>126</v>
      </c>
      <c r="H127">
        <v>96</v>
      </c>
      <c r="I127" s="17" t="s">
        <v>145</v>
      </c>
      <c r="J127" s="17" t="s">
        <v>4787</v>
      </c>
      <c r="K127" s="17" t="s">
        <v>154</v>
      </c>
      <c r="L127" s="17" t="s">
        <v>113</v>
      </c>
      <c r="M127">
        <f>VLOOKUP(A127,'自助-6.10'!D:E,2,FALSE)</f>
        <v>96</v>
      </c>
      <c r="N127">
        <f t="shared" si="3"/>
        <v>1</v>
      </c>
    </row>
    <row r="128" spans="1:14">
      <c r="A128" s="17" t="s">
        <v>3652</v>
      </c>
      <c r="B128" s="31">
        <v>42896</v>
      </c>
      <c r="C128" s="31">
        <v>42896</v>
      </c>
      <c r="D128" s="17" t="s">
        <v>4788</v>
      </c>
      <c r="E128">
        <v>200</v>
      </c>
      <c r="F128" s="17" t="s">
        <v>151</v>
      </c>
      <c r="G128" s="17" t="s">
        <v>125</v>
      </c>
      <c r="H128">
        <v>200</v>
      </c>
      <c r="I128" s="17" t="s">
        <v>145</v>
      </c>
      <c r="J128" s="17" t="s">
        <v>4789</v>
      </c>
      <c r="K128" s="17" t="s">
        <v>154</v>
      </c>
      <c r="L128" s="17" t="s">
        <v>113</v>
      </c>
      <c r="M128">
        <f>VLOOKUP(A128,'自助-6.10'!D:E,2,FALSE)</f>
        <v>200</v>
      </c>
      <c r="N128">
        <f t="shared" si="3"/>
        <v>1</v>
      </c>
    </row>
    <row r="129" spans="1:14">
      <c r="A129" s="17" t="s">
        <v>3649</v>
      </c>
      <c r="B129" s="31">
        <v>42896</v>
      </c>
      <c r="C129" s="31">
        <v>42896</v>
      </c>
      <c r="D129" s="17" t="s">
        <v>4790</v>
      </c>
      <c r="E129">
        <v>1</v>
      </c>
      <c r="F129" s="17" t="s">
        <v>151</v>
      </c>
      <c r="G129" s="17" t="s">
        <v>126</v>
      </c>
      <c r="H129">
        <v>1</v>
      </c>
      <c r="I129" s="17" t="s">
        <v>145</v>
      </c>
      <c r="J129" s="17" t="s">
        <v>4787</v>
      </c>
      <c r="K129" s="17" t="s">
        <v>154</v>
      </c>
      <c r="L129" s="17" t="s">
        <v>113</v>
      </c>
      <c r="M129">
        <f>VLOOKUP(A129,'自助-6.10'!D:E,2,FALSE)</f>
        <v>1</v>
      </c>
      <c r="N129">
        <f t="shared" si="3"/>
        <v>1</v>
      </c>
    </row>
    <row r="130" spans="1:14">
      <c r="A130" s="17" t="s">
        <v>3646</v>
      </c>
      <c r="B130" s="31">
        <v>42896</v>
      </c>
      <c r="C130" s="31">
        <v>42896</v>
      </c>
      <c r="D130" s="17" t="s">
        <v>4791</v>
      </c>
      <c r="E130">
        <v>1000</v>
      </c>
      <c r="F130" s="17" t="s">
        <v>151</v>
      </c>
      <c r="G130" s="17" t="s">
        <v>139</v>
      </c>
      <c r="H130">
        <v>1000</v>
      </c>
      <c r="I130" s="17" t="s">
        <v>145</v>
      </c>
      <c r="J130" s="17" t="s">
        <v>4792</v>
      </c>
      <c r="K130" s="17" t="s">
        <v>149</v>
      </c>
      <c r="L130" s="17" t="s">
        <v>113</v>
      </c>
      <c r="M130">
        <f>VLOOKUP(A130,'自助-6.10'!D:E,2,FALSE)</f>
        <v>1000</v>
      </c>
      <c r="N130">
        <f t="shared" ref="N130:N161" si="4">IF(E130=M130,1,0)</f>
        <v>1</v>
      </c>
    </row>
    <row r="131" spans="1:14">
      <c r="A131" s="17" t="s">
        <v>3645</v>
      </c>
      <c r="B131" s="31">
        <v>42896</v>
      </c>
      <c r="C131" s="31">
        <v>42896</v>
      </c>
      <c r="D131" s="17" t="s">
        <v>2260</v>
      </c>
      <c r="E131">
        <v>700</v>
      </c>
      <c r="F131" s="17" t="s">
        <v>151</v>
      </c>
      <c r="G131" s="17" t="s">
        <v>132</v>
      </c>
      <c r="H131">
        <v>700</v>
      </c>
      <c r="I131" s="17" t="s">
        <v>145</v>
      </c>
      <c r="J131" s="17" t="s">
        <v>4793</v>
      </c>
      <c r="K131" s="17" t="s">
        <v>154</v>
      </c>
      <c r="L131" s="17" t="s">
        <v>113</v>
      </c>
      <c r="M131">
        <f>VLOOKUP(A131,'自助-6.10'!D:E,2,FALSE)</f>
        <v>700</v>
      </c>
      <c r="N131">
        <f t="shared" si="4"/>
        <v>1</v>
      </c>
    </row>
    <row r="132" spans="1:14">
      <c r="A132" s="17" t="s">
        <v>3642</v>
      </c>
      <c r="B132" s="31">
        <v>42896</v>
      </c>
      <c r="C132" s="31">
        <v>42896</v>
      </c>
      <c r="D132" s="17" t="s">
        <v>4794</v>
      </c>
      <c r="E132">
        <v>17</v>
      </c>
      <c r="F132" s="17" t="s">
        <v>151</v>
      </c>
      <c r="G132" s="17" t="s">
        <v>124</v>
      </c>
      <c r="H132">
        <v>17</v>
      </c>
      <c r="I132" s="17" t="s">
        <v>145</v>
      </c>
      <c r="J132" s="17" t="s">
        <v>4795</v>
      </c>
      <c r="K132" s="17" t="s">
        <v>149</v>
      </c>
      <c r="L132" s="17" t="s">
        <v>113</v>
      </c>
      <c r="M132">
        <f>VLOOKUP(A132,'自助-6.10'!D:E,2,FALSE)</f>
        <v>17</v>
      </c>
      <c r="N132">
        <f t="shared" si="4"/>
        <v>1</v>
      </c>
    </row>
    <row r="133" spans="1:14">
      <c r="A133" s="17" t="s">
        <v>3641</v>
      </c>
      <c r="B133" s="31">
        <v>42896</v>
      </c>
      <c r="C133" s="31">
        <v>42896</v>
      </c>
      <c r="D133" s="17" t="s">
        <v>4796</v>
      </c>
      <c r="E133">
        <v>250</v>
      </c>
      <c r="F133" s="17" t="s">
        <v>151</v>
      </c>
      <c r="G133" s="17" t="s">
        <v>291</v>
      </c>
      <c r="H133">
        <v>250</v>
      </c>
      <c r="I133" s="17" t="s">
        <v>145</v>
      </c>
      <c r="J133" s="17" t="s">
        <v>4797</v>
      </c>
      <c r="K133" s="17" t="s">
        <v>154</v>
      </c>
      <c r="L133" s="17" t="s">
        <v>113</v>
      </c>
      <c r="M133">
        <f>VLOOKUP(A133,'自助-6.10'!D:E,2,FALSE)</f>
        <v>250</v>
      </c>
      <c r="N133">
        <f t="shared" si="4"/>
        <v>1</v>
      </c>
    </row>
    <row r="134" spans="1:14">
      <c r="A134" s="17" t="s">
        <v>3640</v>
      </c>
      <c r="B134" s="31">
        <v>42896</v>
      </c>
      <c r="C134" s="31">
        <v>42896</v>
      </c>
      <c r="D134" s="17" t="s">
        <v>370</v>
      </c>
      <c r="E134">
        <v>10</v>
      </c>
      <c r="F134" s="17" t="s">
        <v>151</v>
      </c>
      <c r="G134" s="17" t="s">
        <v>124</v>
      </c>
      <c r="H134">
        <v>10</v>
      </c>
      <c r="I134" s="17" t="s">
        <v>145</v>
      </c>
      <c r="J134" s="17" t="s">
        <v>4798</v>
      </c>
      <c r="K134" s="17" t="s">
        <v>159</v>
      </c>
      <c r="L134" s="17" t="s">
        <v>113</v>
      </c>
      <c r="M134">
        <f>VLOOKUP(A134,'自助-6.10'!D:E,2,FALSE)</f>
        <v>10</v>
      </c>
      <c r="N134">
        <f t="shared" si="4"/>
        <v>1</v>
      </c>
    </row>
    <row r="135" spans="1:14">
      <c r="A135" s="17" t="s">
        <v>3637</v>
      </c>
      <c r="B135" s="31">
        <v>42896</v>
      </c>
      <c r="C135" s="31">
        <v>42896</v>
      </c>
      <c r="D135" s="17" t="s">
        <v>4799</v>
      </c>
      <c r="E135">
        <v>500</v>
      </c>
      <c r="F135" s="17" t="s">
        <v>151</v>
      </c>
      <c r="G135" s="17" t="s">
        <v>130</v>
      </c>
      <c r="H135">
        <v>500</v>
      </c>
      <c r="I135" s="17" t="s">
        <v>145</v>
      </c>
      <c r="J135" s="17" t="s">
        <v>4800</v>
      </c>
      <c r="K135" s="17" t="s">
        <v>154</v>
      </c>
      <c r="L135" s="17" t="s">
        <v>113</v>
      </c>
      <c r="M135">
        <f>VLOOKUP(A135,'自助-6.10'!D:E,2,FALSE)</f>
        <v>500</v>
      </c>
      <c r="N135">
        <f t="shared" si="4"/>
        <v>1</v>
      </c>
    </row>
    <row r="136" spans="1:14">
      <c r="A136" s="17" t="s">
        <v>3634</v>
      </c>
      <c r="B136" s="31">
        <v>42896</v>
      </c>
      <c r="C136" s="31">
        <v>42896</v>
      </c>
      <c r="D136" s="17" t="s">
        <v>4801</v>
      </c>
      <c r="E136">
        <v>1000</v>
      </c>
      <c r="F136" s="17" t="s">
        <v>151</v>
      </c>
      <c r="G136" s="17" t="s">
        <v>121</v>
      </c>
      <c r="H136">
        <v>1000</v>
      </c>
      <c r="I136" s="17" t="s">
        <v>145</v>
      </c>
      <c r="J136" s="17" t="s">
        <v>4802</v>
      </c>
      <c r="K136" s="17" t="s">
        <v>158</v>
      </c>
      <c r="L136" s="17" t="s">
        <v>113</v>
      </c>
      <c r="M136">
        <f>VLOOKUP(A136,'自助-6.10'!D:E,2,FALSE)</f>
        <v>1000</v>
      </c>
      <c r="N136">
        <f t="shared" si="4"/>
        <v>1</v>
      </c>
    </row>
    <row r="137" spans="1:14">
      <c r="A137" s="17" t="s">
        <v>3631</v>
      </c>
      <c r="B137" s="31">
        <v>42896</v>
      </c>
      <c r="C137" s="31">
        <v>42896</v>
      </c>
      <c r="D137" s="17" t="s">
        <v>2211</v>
      </c>
      <c r="E137">
        <v>50</v>
      </c>
      <c r="F137" s="17" t="s">
        <v>151</v>
      </c>
      <c r="G137" s="17" t="s">
        <v>291</v>
      </c>
      <c r="H137">
        <v>50</v>
      </c>
      <c r="I137" s="17" t="s">
        <v>145</v>
      </c>
      <c r="J137" s="17" t="s">
        <v>4803</v>
      </c>
      <c r="K137" s="17" t="s">
        <v>164</v>
      </c>
      <c r="L137" s="17" t="s">
        <v>119</v>
      </c>
      <c r="M137">
        <f>VLOOKUP(A137,'自助-6.10'!D:E,2,FALSE)</f>
        <v>50</v>
      </c>
      <c r="N137">
        <f t="shared" si="4"/>
        <v>1</v>
      </c>
    </row>
    <row r="138" spans="1:14">
      <c r="A138" s="17" t="s">
        <v>3628</v>
      </c>
      <c r="B138" s="31">
        <v>42896</v>
      </c>
      <c r="C138" s="31">
        <v>42896</v>
      </c>
      <c r="D138" s="17" t="s">
        <v>306</v>
      </c>
      <c r="E138">
        <v>100</v>
      </c>
      <c r="F138" s="17" t="s">
        <v>151</v>
      </c>
      <c r="G138" s="17" t="s">
        <v>136</v>
      </c>
      <c r="H138">
        <v>100</v>
      </c>
      <c r="I138" s="17" t="s">
        <v>145</v>
      </c>
      <c r="J138" s="17" t="s">
        <v>4804</v>
      </c>
      <c r="K138" s="17" t="s">
        <v>164</v>
      </c>
      <c r="L138" s="17" t="s">
        <v>119</v>
      </c>
      <c r="M138">
        <f>VLOOKUP(A138,'自助-6.10'!D:E,2,FALSE)</f>
        <v>100</v>
      </c>
      <c r="N138">
        <f t="shared" si="4"/>
        <v>1</v>
      </c>
    </row>
    <row r="139" spans="1:14">
      <c r="A139" s="17" t="s">
        <v>3625</v>
      </c>
      <c r="B139" s="31">
        <v>42896</v>
      </c>
      <c r="C139" s="31">
        <v>42896</v>
      </c>
      <c r="D139" s="17" t="s">
        <v>4805</v>
      </c>
      <c r="E139">
        <v>30</v>
      </c>
      <c r="F139" s="17" t="s">
        <v>151</v>
      </c>
      <c r="G139" s="17" t="s">
        <v>291</v>
      </c>
      <c r="H139">
        <v>30</v>
      </c>
      <c r="I139" s="17" t="s">
        <v>145</v>
      </c>
      <c r="J139" s="17" t="s">
        <v>4797</v>
      </c>
      <c r="K139" s="17" t="s">
        <v>154</v>
      </c>
      <c r="L139" s="17" t="s">
        <v>113</v>
      </c>
      <c r="M139">
        <f>VLOOKUP(A139,'自助-6.10'!D:E,2,FALSE)</f>
        <v>30</v>
      </c>
      <c r="N139">
        <f t="shared" si="4"/>
        <v>1</v>
      </c>
    </row>
    <row r="140" spans="1:14">
      <c r="A140" s="17" t="s">
        <v>3622</v>
      </c>
      <c r="B140" s="31">
        <v>42896</v>
      </c>
      <c r="C140" s="31">
        <v>42896</v>
      </c>
      <c r="D140" s="17" t="s">
        <v>4806</v>
      </c>
      <c r="E140">
        <v>100</v>
      </c>
      <c r="F140" s="17" t="s">
        <v>151</v>
      </c>
      <c r="G140" s="17" t="s">
        <v>129</v>
      </c>
      <c r="H140">
        <v>100</v>
      </c>
      <c r="I140" s="17" t="s">
        <v>145</v>
      </c>
      <c r="J140" s="17" t="s">
        <v>4807</v>
      </c>
      <c r="K140" s="17" t="s">
        <v>150</v>
      </c>
      <c r="L140" s="17" t="s">
        <v>113</v>
      </c>
      <c r="M140">
        <f>VLOOKUP(A140,'自助-6.10'!D:E,2,FALSE)</f>
        <v>100</v>
      </c>
      <c r="N140">
        <f t="shared" si="4"/>
        <v>1</v>
      </c>
    </row>
    <row r="141" spans="1:14">
      <c r="A141" s="17" t="s">
        <v>3621</v>
      </c>
      <c r="B141" s="31">
        <v>42896</v>
      </c>
      <c r="C141" s="31">
        <v>42896</v>
      </c>
      <c r="D141" s="17" t="s">
        <v>4808</v>
      </c>
      <c r="E141">
        <v>400</v>
      </c>
      <c r="F141" s="17" t="s">
        <v>151</v>
      </c>
      <c r="G141" s="17" t="s">
        <v>132</v>
      </c>
      <c r="H141">
        <v>400</v>
      </c>
      <c r="I141" s="17" t="s">
        <v>145</v>
      </c>
      <c r="J141" s="17" t="s">
        <v>4809</v>
      </c>
      <c r="K141" s="17" t="s">
        <v>149</v>
      </c>
      <c r="L141" s="17" t="s">
        <v>113</v>
      </c>
      <c r="M141">
        <f>VLOOKUP(A141,'自助-6.10'!D:E,2,FALSE)</f>
        <v>400</v>
      </c>
      <c r="N141">
        <f t="shared" si="4"/>
        <v>1</v>
      </c>
    </row>
    <row r="142" spans="1:14">
      <c r="A142" s="17" t="s">
        <v>3618</v>
      </c>
      <c r="B142" s="31">
        <v>42896</v>
      </c>
      <c r="C142" s="31">
        <v>42896</v>
      </c>
      <c r="D142" s="17" t="s">
        <v>4810</v>
      </c>
      <c r="E142">
        <v>10</v>
      </c>
      <c r="F142" s="17" t="s">
        <v>151</v>
      </c>
      <c r="G142" s="17" t="s">
        <v>260</v>
      </c>
      <c r="H142">
        <v>10</v>
      </c>
      <c r="I142" s="17" t="s">
        <v>145</v>
      </c>
      <c r="J142" s="17" t="s">
        <v>4811</v>
      </c>
      <c r="K142" s="17" t="s">
        <v>153</v>
      </c>
      <c r="L142" s="17" t="s">
        <v>113</v>
      </c>
      <c r="M142">
        <f>VLOOKUP(A142,'自助-6.10'!D:E,2,FALSE)</f>
        <v>10</v>
      </c>
      <c r="N142">
        <f t="shared" si="4"/>
        <v>1</v>
      </c>
    </row>
    <row r="143" spans="1:14">
      <c r="A143" s="17" t="s">
        <v>3615</v>
      </c>
      <c r="B143" s="31">
        <v>42896</v>
      </c>
      <c r="C143" s="31">
        <v>42896</v>
      </c>
      <c r="D143" s="17" t="s">
        <v>4812</v>
      </c>
      <c r="E143">
        <v>1000</v>
      </c>
      <c r="F143" s="17" t="s">
        <v>151</v>
      </c>
      <c r="G143" s="17" t="s">
        <v>118</v>
      </c>
      <c r="H143">
        <v>1000</v>
      </c>
      <c r="I143" s="17" t="s">
        <v>145</v>
      </c>
      <c r="J143" s="17" t="s">
        <v>4813</v>
      </c>
      <c r="K143" s="17" t="s">
        <v>146</v>
      </c>
      <c r="L143" s="17" t="s">
        <v>113</v>
      </c>
      <c r="M143">
        <f>VLOOKUP(A143,'自助-6.10'!D:E,2,FALSE)</f>
        <v>1000</v>
      </c>
      <c r="N143">
        <f t="shared" si="4"/>
        <v>1</v>
      </c>
    </row>
    <row r="144" spans="1:14">
      <c r="A144" s="17" t="s">
        <v>3612</v>
      </c>
      <c r="B144" s="31">
        <v>42896</v>
      </c>
      <c r="C144" s="31">
        <v>42896</v>
      </c>
      <c r="D144" s="17" t="s">
        <v>4814</v>
      </c>
      <c r="E144">
        <v>500</v>
      </c>
      <c r="F144" s="17" t="s">
        <v>151</v>
      </c>
      <c r="G144" s="17" t="s">
        <v>118</v>
      </c>
      <c r="H144">
        <v>500</v>
      </c>
      <c r="I144" s="17" t="s">
        <v>145</v>
      </c>
      <c r="J144" s="17" t="s">
        <v>4815</v>
      </c>
      <c r="K144" s="17" t="s">
        <v>265</v>
      </c>
      <c r="L144" s="17" t="s">
        <v>119</v>
      </c>
      <c r="M144">
        <f>VLOOKUP(A144,'自助-6.10'!D:E,2,FALSE)</f>
        <v>500</v>
      </c>
      <c r="N144">
        <f t="shared" si="4"/>
        <v>1</v>
      </c>
    </row>
    <row r="145" spans="1:14">
      <c r="A145" s="17" t="s">
        <v>3609</v>
      </c>
      <c r="B145" s="31">
        <v>42896</v>
      </c>
      <c r="C145" s="31">
        <v>42896</v>
      </c>
      <c r="D145" s="17" t="s">
        <v>4816</v>
      </c>
      <c r="E145">
        <v>200</v>
      </c>
      <c r="F145" s="17" t="s">
        <v>151</v>
      </c>
      <c r="G145" s="17" t="s">
        <v>121</v>
      </c>
      <c r="H145">
        <v>200</v>
      </c>
      <c r="I145" s="17" t="s">
        <v>145</v>
      </c>
      <c r="J145" s="17" t="s">
        <v>4817</v>
      </c>
      <c r="K145" s="17" t="s">
        <v>146</v>
      </c>
      <c r="L145" s="17" t="s">
        <v>119</v>
      </c>
      <c r="M145">
        <f>VLOOKUP(A145,'自助-6.10'!D:E,2,FALSE)</f>
        <v>200</v>
      </c>
      <c r="N145">
        <f t="shared" si="4"/>
        <v>1</v>
      </c>
    </row>
    <row r="146" spans="1:14">
      <c r="A146" s="17" t="s">
        <v>3606</v>
      </c>
      <c r="B146" s="31">
        <v>42896</v>
      </c>
      <c r="C146" s="31">
        <v>42896</v>
      </c>
      <c r="D146" s="17" t="s">
        <v>4818</v>
      </c>
      <c r="E146">
        <v>300</v>
      </c>
      <c r="F146" s="17" t="s">
        <v>151</v>
      </c>
      <c r="G146" s="17" t="s">
        <v>215</v>
      </c>
      <c r="H146">
        <v>300</v>
      </c>
      <c r="I146" s="17" t="s">
        <v>145</v>
      </c>
      <c r="J146" s="17" t="s">
        <v>4819</v>
      </c>
      <c r="K146" s="17" t="s">
        <v>146</v>
      </c>
      <c r="L146" s="17" t="s">
        <v>113</v>
      </c>
      <c r="M146">
        <f>VLOOKUP(A146,'自助-6.10'!D:E,2,FALSE)</f>
        <v>300</v>
      </c>
      <c r="N146">
        <f t="shared" si="4"/>
        <v>1</v>
      </c>
    </row>
    <row r="147" spans="1:14">
      <c r="A147" s="17" t="s">
        <v>3603</v>
      </c>
      <c r="B147" s="31">
        <v>42896</v>
      </c>
      <c r="C147" s="31">
        <v>42896</v>
      </c>
      <c r="D147" s="17" t="s">
        <v>4820</v>
      </c>
      <c r="E147">
        <v>20</v>
      </c>
      <c r="F147" s="17" t="s">
        <v>151</v>
      </c>
      <c r="G147" s="17" t="s">
        <v>129</v>
      </c>
      <c r="H147">
        <v>20</v>
      </c>
      <c r="I147" s="17" t="s">
        <v>145</v>
      </c>
      <c r="J147" s="17" t="s">
        <v>4821</v>
      </c>
      <c r="K147" s="17" t="s">
        <v>149</v>
      </c>
      <c r="L147" s="17" t="s">
        <v>113</v>
      </c>
      <c r="M147">
        <f>VLOOKUP(A147,'自助-6.10'!D:E,2,FALSE)</f>
        <v>20</v>
      </c>
      <c r="N147">
        <f t="shared" si="4"/>
        <v>1</v>
      </c>
    </row>
    <row r="148" spans="1:14">
      <c r="A148" s="17" t="s">
        <v>3600</v>
      </c>
      <c r="B148" s="31">
        <v>42896</v>
      </c>
      <c r="C148" s="31">
        <v>42896</v>
      </c>
      <c r="D148" s="17" t="s">
        <v>4822</v>
      </c>
      <c r="E148">
        <v>100</v>
      </c>
      <c r="F148" s="17" t="s">
        <v>151</v>
      </c>
      <c r="G148" s="17" t="s">
        <v>122</v>
      </c>
      <c r="H148">
        <v>100</v>
      </c>
      <c r="I148" s="17" t="s">
        <v>145</v>
      </c>
      <c r="J148" s="17" t="s">
        <v>4823</v>
      </c>
      <c r="K148" s="17" t="s">
        <v>154</v>
      </c>
      <c r="L148" s="17" t="s">
        <v>113</v>
      </c>
      <c r="M148">
        <f>VLOOKUP(A148,'自助-6.10'!D:E,2,FALSE)</f>
        <v>100</v>
      </c>
      <c r="N148">
        <f t="shared" si="4"/>
        <v>1</v>
      </c>
    </row>
    <row r="149" spans="1:14">
      <c r="A149" s="17" t="s">
        <v>3597</v>
      </c>
      <c r="B149" s="31">
        <v>42896</v>
      </c>
      <c r="C149" s="31">
        <v>42896</v>
      </c>
      <c r="D149" s="17" t="s">
        <v>4824</v>
      </c>
      <c r="E149">
        <v>20</v>
      </c>
      <c r="F149" s="17" t="s">
        <v>151</v>
      </c>
      <c r="G149" s="17" t="s">
        <v>131</v>
      </c>
      <c r="H149">
        <v>20</v>
      </c>
      <c r="I149" s="17" t="s">
        <v>145</v>
      </c>
      <c r="J149" s="17" t="s">
        <v>4825</v>
      </c>
      <c r="K149" s="17" t="s">
        <v>150</v>
      </c>
      <c r="L149" s="17" t="s">
        <v>113</v>
      </c>
      <c r="M149">
        <f>VLOOKUP(A149,'自助-6.10'!D:E,2,FALSE)</f>
        <v>20</v>
      </c>
      <c r="N149">
        <f t="shared" si="4"/>
        <v>1</v>
      </c>
    </row>
    <row r="150" spans="1:14">
      <c r="A150" s="17" t="s">
        <v>3594</v>
      </c>
      <c r="B150" s="31">
        <v>42896</v>
      </c>
      <c r="C150" s="31">
        <v>42896</v>
      </c>
      <c r="D150" s="17" t="s">
        <v>4826</v>
      </c>
      <c r="E150">
        <v>2000</v>
      </c>
      <c r="F150" s="17" t="s">
        <v>151</v>
      </c>
      <c r="G150" s="17" t="s">
        <v>131</v>
      </c>
      <c r="H150">
        <v>2000</v>
      </c>
      <c r="I150" s="17" t="s">
        <v>145</v>
      </c>
      <c r="J150" s="17" t="s">
        <v>4827</v>
      </c>
      <c r="K150" s="17" t="s">
        <v>149</v>
      </c>
      <c r="L150" s="17" t="s">
        <v>113</v>
      </c>
      <c r="M150">
        <f>VLOOKUP(A150,'自助-6.10'!D:E,2,FALSE)</f>
        <v>2000</v>
      </c>
      <c r="N150">
        <f t="shared" si="4"/>
        <v>1</v>
      </c>
    </row>
    <row r="151" spans="1:14">
      <c r="A151" s="17" t="s">
        <v>3591</v>
      </c>
      <c r="B151" s="31">
        <v>42896</v>
      </c>
      <c r="C151" s="31">
        <v>42896</v>
      </c>
      <c r="D151" s="17" t="s">
        <v>4828</v>
      </c>
      <c r="E151">
        <v>1000</v>
      </c>
      <c r="F151" s="17" t="s">
        <v>151</v>
      </c>
      <c r="G151" s="17" t="s">
        <v>122</v>
      </c>
      <c r="H151">
        <v>1000</v>
      </c>
      <c r="I151" s="17" t="s">
        <v>145</v>
      </c>
      <c r="J151" s="17" t="s">
        <v>4829</v>
      </c>
      <c r="K151" s="17" t="s">
        <v>150</v>
      </c>
      <c r="L151" s="17" t="s">
        <v>113</v>
      </c>
      <c r="M151">
        <f>VLOOKUP(A151,'自助-6.10'!D:E,2,FALSE)</f>
        <v>1000</v>
      </c>
      <c r="N151">
        <f t="shared" si="4"/>
        <v>1</v>
      </c>
    </row>
    <row r="152" spans="1:14">
      <c r="A152" s="17" t="s">
        <v>3588</v>
      </c>
      <c r="B152" s="31">
        <v>42896</v>
      </c>
      <c r="C152" s="31">
        <v>42896</v>
      </c>
      <c r="D152" s="17" t="s">
        <v>4830</v>
      </c>
      <c r="E152">
        <v>20</v>
      </c>
      <c r="F152" s="17" t="s">
        <v>151</v>
      </c>
      <c r="G152" s="17" t="s">
        <v>116</v>
      </c>
      <c r="H152">
        <v>20</v>
      </c>
      <c r="I152" s="17" t="s">
        <v>145</v>
      </c>
      <c r="J152" s="17" t="s">
        <v>4831</v>
      </c>
      <c r="K152" s="17" t="s">
        <v>146</v>
      </c>
      <c r="L152" s="17" t="s">
        <v>113</v>
      </c>
      <c r="M152">
        <f>VLOOKUP(A152,'自助-6.10'!D:E,2,FALSE)</f>
        <v>20</v>
      </c>
      <c r="N152">
        <f t="shared" si="4"/>
        <v>1</v>
      </c>
    </row>
    <row r="153" spans="1:14">
      <c r="A153" s="17" t="s">
        <v>3585</v>
      </c>
      <c r="B153" s="31">
        <v>42896</v>
      </c>
      <c r="C153" s="31">
        <v>42896</v>
      </c>
      <c r="D153" s="17" t="s">
        <v>4832</v>
      </c>
      <c r="E153">
        <v>600</v>
      </c>
      <c r="F153" s="17" t="s">
        <v>151</v>
      </c>
      <c r="G153" s="17" t="s">
        <v>262</v>
      </c>
      <c r="H153">
        <v>600</v>
      </c>
      <c r="I153" s="17" t="s">
        <v>145</v>
      </c>
      <c r="J153" s="17" t="s">
        <v>4833</v>
      </c>
      <c r="K153" s="17" t="s">
        <v>150</v>
      </c>
      <c r="L153" s="17" t="s">
        <v>113</v>
      </c>
      <c r="M153">
        <f>VLOOKUP(A153,'自助-6.10'!D:E,2,FALSE)</f>
        <v>600</v>
      </c>
      <c r="N153">
        <f t="shared" si="4"/>
        <v>1</v>
      </c>
    </row>
    <row r="154" spans="1:14">
      <c r="A154" s="17" t="s">
        <v>3582</v>
      </c>
      <c r="B154" s="31">
        <v>42896</v>
      </c>
      <c r="C154" s="31">
        <v>42896</v>
      </c>
      <c r="D154" s="17" t="s">
        <v>4834</v>
      </c>
      <c r="E154">
        <v>100</v>
      </c>
      <c r="F154" s="17" t="s">
        <v>151</v>
      </c>
      <c r="G154" s="17" t="s">
        <v>122</v>
      </c>
      <c r="H154">
        <v>100</v>
      </c>
      <c r="I154" s="17" t="s">
        <v>145</v>
      </c>
      <c r="J154" s="17" t="s">
        <v>4835</v>
      </c>
      <c r="K154" s="17" t="s">
        <v>157</v>
      </c>
      <c r="L154" s="17" t="s">
        <v>119</v>
      </c>
      <c r="M154">
        <f>VLOOKUP(A154,'自助-6.10'!D:E,2,FALSE)</f>
        <v>100</v>
      </c>
      <c r="N154">
        <f t="shared" si="4"/>
        <v>1</v>
      </c>
    </row>
    <row r="155" spans="1:14">
      <c r="A155" s="17" t="s">
        <v>3579</v>
      </c>
      <c r="B155" s="31">
        <v>42896</v>
      </c>
      <c r="C155" s="31">
        <v>42896</v>
      </c>
      <c r="D155" s="17" t="s">
        <v>4836</v>
      </c>
      <c r="E155">
        <v>200</v>
      </c>
      <c r="F155" s="17" t="s">
        <v>151</v>
      </c>
      <c r="G155" s="17" t="s">
        <v>262</v>
      </c>
      <c r="H155">
        <v>200</v>
      </c>
      <c r="I155" s="17" t="s">
        <v>145</v>
      </c>
      <c r="J155" s="17" t="s">
        <v>4837</v>
      </c>
      <c r="K155" s="17" t="s">
        <v>146</v>
      </c>
      <c r="L155" s="17" t="s">
        <v>119</v>
      </c>
      <c r="M155">
        <f>VLOOKUP(A155,'自助-6.10'!D:E,2,FALSE)</f>
        <v>200</v>
      </c>
      <c r="N155">
        <f t="shared" si="4"/>
        <v>1</v>
      </c>
    </row>
    <row r="156" spans="1:14">
      <c r="A156" s="17" t="s">
        <v>3576</v>
      </c>
      <c r="B156" s="31">
        <v>42896</v>
      </c>
      <c r="C156" s="31">
        <v>42896</v>
      </c>
      <c r="D156" s="17" t="s">
        <v>4838</v>
      </c>
      <c r="E156">
        <v>20</v>
      </c>
      <c r="F156" s="17" t="s">
        <v>151</v>
      </c>
      <c r="G156" s="17" t="s">
        <v>130</v>
      </c>
      <c r="H156">
        <v>20</v>
      </c>
      <c r="I156" s="17" t="s">
        <v>145</v>
      </c>
      <c r="J156" s="17" t="s">
        <v>4839</v>
      </c>
      <c r="K156" s="17" t="s">
        <v>150</v>
      </c>
      <c r="L156" s="17" t="s">
        <v>113</v>
      </c>
      <c r="M156">
        <f>VLOOKUP(A156,'自助-6.10'!D:E,2,FALSE)</f>
        <v>20</v>
      </c>
      <c r="N156">
        <f t="shared" si="4"/>
        <v>1</v>
      </c>
    </row>
    <row r="157" spans="1:14">
      <c r="A157" s="17" t="s">
        <v>3573</v>
      </c>
      <c r="B157" s="31">
        <v>42896</v>
      </c>
      <c r="C157" s="31">
        <v>42896</v>
      </c>
      <c r="D157" s="17" t="s">
        <v>4840</v>
      </c>
      <c r="E157">
        <v>1000</v>
      </c>
      <c r="F157" s="17" t="s">
        <v>151</v>
      </c>
      <c r="G157" s="17" t="s">
        <v>260</v>
      </c>
      <c r="H157">
        <v>1000</v>
      </c>
      <c r="I157" s="17" t="s">
        <v>145</v>
      </c>
      <c r="J157" s="17" t="s">
        <v>4841</v>
      </c>
      <c r="K157" s="17" t="s">
        <v>150</v>
      </c>
      <c r="L157" s="17" t="s">
        <v>113</v>
      </c>
      <c r="M157">
        <f>VLOOKUP(A157,'自助-6.10'!D:E,2,FALSE)</f>
        <v>1000</v>
      </c>
      <c r="N157">
        <f t="shared" si="4"/>
        <v>1</v>
      </c>
    </row>
    <row r="158" spans="1:14">
      <c r="A158" s="17" t="s">
        <v>3570</v>
      </c>
      <c r="B158" s="31">
        <v>42896</v>
      </c>
      <c r="C158" s="31">
        <v>42896</v>
      </c>
      <c r="D158" s="17" t="s">
        <v>4842</v>
      </c>
      <c r="E158">
        <v>50</v>
      </c>
      <c r="F158" s="17" t="s">
        <v>151</v>
      </c>
      <c r="G158" s="17" t="s">
        <v>130</v>
      </c>
      <c r="H158">
        <v>50</v>
      </c>
      <c r="I158" s="17" t="s">
        <v>145</v>
      </c>
      <c r="J158" s="17" t="s">
        <v>4843</v>
      </c>
      <c r="K158" s="17" t="s">
        <v>150</v>
      </c>
      <c r="L158" s="17" t="s">
        <v>113</v>
      </c>
      <c r="M158">
        <f>VLOOKUP(A158,'自助-6.10'!D:E,2,FALSE)</f>
        <v>50</v>
      </c>
      <c r="N158">
        <f t="shared" si="4"/>
        <v>1</v>
      </c>
    </row>
    <row r="159" spans="1:14">
      <c r="A159" s="17" t="s">
        <v>3567</v>
      </c>
      <c r="B159" s="31">
        <v>42896</v>
      </c>
      <c r="C159" s="31">
        <v>42896</v>
      </c>
      <c r="D159" s="17" t="s">
        <v>4844</v>
      </c>
      <c r="E159">
        <v>500</v>
      </c>
      <c r="F159" s="17" t="s">
        <v>151</v>
      </c>
      <c r="G159" s="17" t="s">
        <v>116</v>
      </c>
      <c r="H159">
        <v>500</v>
      </c>
      <c r="I159" s="17" t="s">
        <v>145</v>
      </c>
      <c r="J159" s="17" t="s">
        <v>4845</v>
      </c>
      <c r="K159" s="17" t="s">
        <v>149</v>
      </c>
      <c r="L159" s="17" t="s">
        <v>113</v>
      </c>
      <c r="M159">
        <f>VLOOKUP(A159,'自助-6.10'!D:E,2,FALSE)</f>
        <v>500</v>
      </c>
      <c r="N159">
        <f t="shared" si="4"/>
        <v>1</v>
      </c>
    </row>
    <row r="160" spans="1:14">
      <c r="A160" s="17" t="s">
        <v>3564</v>
      </c>
      <c r="B160" s="31">
        <v>42896</v>
      </c>
      <c r="C160" s="31">
        <v>42896</v>
      </c>
      <c r="D160" s="17" t="s">
        <v>4846</v>
      </c>
      <c r="E160">
        <v>200</v>
      </c>
      <c r="F160" s="17" t="s">
        <v>151</v>
      </c>
      <c r="G160" s="17" t="s">
        <v>122</v>
      </c>
      <c r="H160">
        <v>200</v>
      </c>
      <c r="I160" s="17" t="s">
        <v>145</v>
      </c>
      <c r="J160" s="17" t="s">
        <v>4847</v>
      </c>
      <c r="K160" s="17" t="s">
        <v>162</v>
      </c>
      <c r="L160" s="17" t="s">
        <v>113</v>
      </c>
      <c r="M160">
        <f>VLOOKUP(A160,'自助-6.10'!D:E,2,FALSE)</f>
        <v>200</v>
      </c>
      <c r="N160">
        <f t="shared" si="4"/>
        <v>1</v>
      </c>
    </row>
    <row r="161" spans="1:14">
      <c r="A161" s="17" t="s">
        <v>3561</v>
      </c>
      <c r="B161" s="31">
        <v>42896</v>
      </c>
      <c r="C161" s="31">
        <v>42896</v>
      </c>
      <c r="D161" s="17" t="s">
        <v>4848</v>
      </c>
      <c r="E161">
        <v>200</v>
      </c>
      <c r="F161" s="17" t="s">
        <v>151</v>
      </c>
      <c r="G161" s="17" t="s">
        <v>136</v>
      </c>
      <c r="H161">
        <v>200</v>
      </c>
      <c r="I161" s="17" t="s">
        <v>145</v>
      </c>
      <c r="J161" s="17" t="s">
        <v>4849</v>
      </c>
      <c r="K161" s="17" t="s">
        <v>148</v>
      </c>
      <c r="L161" s="17" t="s">
        <v>113</v>
      </c>
      <c r="M161">
        <f>VLOOKUP(A161,'自助-6.10'!D:E,2,FALSE)</f>
        <v>200</v>
      </c>
      <c r="N161">
        <f t="shared" si="4"/>
        <v>1</v>
      </c>
    </row>
    <row r="162" spans="1:14">
      <c r="A162" s="17" t="s">
        <v>3558</v>
      </c>
      <c r="B162" s="31">
        <v>42896</v>
      </c>
      <c r="C162" s="31">
        <v>42896</v>
      </c>
      <c r="D162" s="17" t="s">
        <v>4850</v>
      </c>
      <c r="E162">
        <v>280</v>
      </c>
      <c r="F162" s="17" t="s">
        <v>151</v>
      </c>
      <c r="G162" s="17" t="s">
        <v>215</v>
      </c>
      <c r="H162">
        <v>280</v>
      </c>
      <c r="I162" s="17" t="s">
        <v>145</v>
      </c>
      <c r="J162" s="17" t="s">
        <v>4851</v>
      </c>
      <c r="K162" s="17" t="s">
        <v>149</v>
      </c>
      <c r="L162" s="17" t="s">
        <v>113</v>
      </c>
      <c r="M162">
        <f>VLOOKUP(A162,'自助-6.10'!D:E,2,FALSE)</f>
        <v>280</v>
      </c>
      <c r="N162">
        <f t="shared" ref="N162:N193" si="5">IF(E162=M162,1,0)</f>
        <v>1</v>
      </c>
    </row>
    <row r="163" spans="1:14">
      <c r="A163" s="17" t="s">
        <v>3555</v>
      </c>
      <c r="B163" s="31">
        <v>42896</v>
      </c>
      <c r="C163" s="31">
        <v>42896</v>
      </c>
      <c r="D163" s="17" t="s">
        <v>4852</v>
      </c>
      <c r="E163">
        <v>200</v>
      </c>
      <c r="F163" s="17" t="s">
        <v>151</v>
      </c>
      <c r="G163" s="17" t="s">
        <v>129</v>
      </c>
      <c r="H163">
        <v>200</v>
      </c>
      <c r="I163" s="17" t="s">
        <v>145</v>
      </c>
      <c r="J163" s="17" t="s">
        <v>4853</v>
      </c>
      <c r="K163" s="17" t="s">
        <v>153</v>
      </c>
      <c r="L163" s="17" t="s">
        <v>113</v>
      </c>
      <c r="M163">
        <f>VLOOKUP(A163,'自助-6.10'!D:E,2,FALSE)</f>
        <v>200</v>
      </c>
      <c r="N163">
        <f t="shared" si="5"/>
        <v>1</v>
      </c>
    </row>
    <row r="164" spans="1:14">
      <c r="A164" s="17" t="s">
        <v>3552</v>
      </c>
      <c r="B164" s="31">
        <v>42896</v>
      </c>
      <c r="C164" s="31">
        <v>42896</v>
      </c>
      <c r="D164" s="17" t="s">
        <v>4854</v>
      </c>
      <c r="E164">
        <v>1000</v>
      </c>
      <c r="F164" s="17" t="s">
        <v>151</v>
      </c>
      <c r="G164" s="17" t="s">
        <v>141</v>
      </c>
      <c r="H164">
        <v>1000</v>
      </c>
      <c r="I164" s="17" t="s">
        <v>145</v>
      </c>
      <c r="J164" s="17" t="s">
        <v>4855</v>
      </c>
      <c r="K164" s="17" t="s">
        <v>149</v>
      </c>
      <c r="L164" s="17" t="s">
        <v>113</v>
      </c>
      <c r="M164">
        <f>VLOOKUP(A164,'自助-6.10'!D:E,2,FALSE)</f>
        <v>1000</v>
      </c>
      <c r="N164">
        <f t="shared" si="5"/>
        <v>1</v>
      </c>
    </row>
    <row r="165" spans="1:14">
      <c r="A165" s="17" t="s">
        <v>3549</v>
      </c>
      <c r="B165" s="31">
        <v>42896</v>
      </c>
      <c r="C165" s="31">
        <v>42896</v>
      </c>
      <c r="D165" s="17" t="s">
        <v>4856</v>
      </c>
      <c r="E165">
        <v>1000</v>
      </c>
      <c r="F165" s="17" t="s">
        <v>151</v>
      </c>
      <c r="G165" s="17" t="s">
        <v>118</v>
      </c>
      <c r="H165">
        <v>1000</v>
      </c>
      <c r="I165" s="17" t="s">
        <v>145</v>
      </c>
      <c r="J165" s="17" t="s">
        <v>4857</v>
      </c>
      <c r="K165" s="17" t="s">
        <v>150</v>
      </c>
      <c r="L165" s="17" t="s">
        <v>113</v>
      </c>
      <c r="M165">
        <f>VLOOKUP(A165,'自助-6.10'!D:E,2,FALSE)</f>
        <v>1000</v>
      </c>
      <c r="N165">
        <f t="shared" si="5"/>
        <v>1</v>
      </c>
    </row>
    <row r="166" spans="1:14">
      <c r="A166" s="17" t="s">
        <v>3546</v>
      </c>
      <c r="B166" s="31">
        <v>42896</v>
      </c>
      <c r="C166" s="31">
        <v>42896</v>
      </c>
      <c r="D166" s="17" t="s">
        <v>4858</v>
      </c>
      <c r="E166">
        <v>750</v>
      </c>
      <c r="F166" s="17" t="s">
        <v>151</v>
      </c>
      <c r="G166" s="17" t="s">
        <v>260</v>
      </c>
      <c r="H166">
        <v>750</v>
      </c>
      <c r="I166" s="17" t="s">
        <v>145</v>
      </c>
      <c r="J166" s="17" t="s">
        <v>4859</v>
      </c>
      <c r="K166" s="17" t="s">
        <v>162</v>
      </c>
      <c r="L166" s="17" t="s">
        <v>113</v>
      </c>
      <c r="M166">
        <f>VLOOKUP(A166,'自助-6.10'!D:E,2,FALSE)</f>
        <v>750</v>
      </c>
      <c r="N166">
        <f t="shared" si="5"/>
        <v>1</v>
      </c>
    </row>
    <row r="167" spans="1:14">
      <c r="A167" s="17" t="s">
        <v>3543</v>
      </c>
      <c r="B167" s="31">
        <v>42896</v>
      </c>
      <c r="C167" s="31">
        <v>42896</v>
      </c>
      <c r="D167" s="17" t="s">
        <v>4860</v>
      </c>
      <c r="E167">
        <v>1000</v>
      </c>
      <c r="F167" s="17" t="s">
        <v>151</v>
      </c>
      <c r="G167" s="17" t="s">
        <v>132</v>
      </c>
      <c r="H167">
        <v>1000</v>
      </c>
      <c r="I167" s="17" t="s">
        <v>145</v>
      </c>
      <c r="J167" s="17" t="s">
        <v>4861</v>
      </c>
      <c r="K167" s="17" t="s">
        <v>146</v>
      </c>
      <c r="L167" s="17" t="s">
        <v>113</v>
      </c>
      <c r="M167">
        <f>VLOOKUP(A167,'自助-6.10'!D:E,2,FALSE)</f>
        <v>1000</v>
      </c>
      <c r="N167">
        <f t="shared" si="5"/>
        <v>1</v>
      </c>
    </row>
    <row r="168" spans="1:14">
      <c r="A168" s="17" t="s">
        <v>3540</v>
      </c>
      <c r="B168" s="31">
        <v>42896</v>
      </c>
      <c r="C168" s="31">
        <v>42896</v>
      </c>
      <c r="D168" s="17" t="s">
        <v>4862</v>
      </c>
      <c r="E168">
        <v>500</v>
      </c>
      <c r="F168" s="17" t="s">
        <v>151</v>
      </c>
      <c r="G168" s="17" t="s">
        <v>121</v>
      </c>
      <c r="H168">
        <v>500</v>
      </c>
      <c r="I168" s="17" t="s">
        <v>145</v>
      </c>
      <c r="J168" s="17" t="s">
        <v>4863</v>
      </c>
      <c r="K168" s="17" t="s">
        <v>147</v>
      </c>
      <c r="L168" s="17" t="s">
        <v>119</v>
      </c>
      <c r="M168">
        <f>VLOOKUP(A168,'自助-6.10'!D:E,2,FALSE)</f>
        <v>500</v>
      </c>
      <c r="N168">
        <f t="shared" si="5"/>
        <v>1</v>
      </c>
    </row>
    <row r="169" spans="1:14">
      <c r="A169" s="17" t="s">
        <v>3537</v>
      </c>
      <c r="B169" s="31">
        <v>42896</v>
      </c>
      <c r="C169" s="31">
        <v>42896</v>
      </c>
      <c r="D169" s="17" t="s">
        <v>4864</v>
      </c>
      <c r="E169">
        <v>600</v>
      </c>
      <c r="F169" s="17" t="s">
        <v>151</v>
      </c>
      <c r="G169" s="17" t="s">
        <v>124</v>
      </c>
      <c r="H169">
        <v>600</v>
      </c>
      <c r="I169" s="17" t="s">
        <v>145</v>
      </c>
      <c r="J169" s="17" t="s">
        <v>4865</v>
      </c>
      <c r="K169" s="17" t="s">
        <v>149</v>
      </c>
      <c r="L169" s="17" t="s">
        <v>113</v>
      </c>
      <c r="M169">
        <f>VLOOKUP(A169,'自助-6.10'!D:E,2,FALSE)</f>
        <v>600</v>
      </c>
      <c r="N169">
        <f t="shared" si="5"/>
        <v>1</v>
      </c>
    </row>
    <row r="170" spans="1:14">
      <c r="A170" s="17" t="s">
        <v>3534</v>
      </c>
      <c r="B170" s="31">
        <v>42896</v>
      </c>
      <c r="C170" s="31">
        <v>42896</v>
      </c>
      <c r="D170" s="17" t="s">
        <v>4866</v>
      </c>
      <c r="E170">
        <v>1100</v>
      </c>
      <c r="F170" s="17" t="s">
        <v>151</v>
      </c>
      <c r="G170" s="17" t="s">
        <v>262</v>
      </c>
      <c r="H170">
        <v>1100</v>
      </c>
      <c r="I170" s="17" t="s">
        <v>145</v>
      </c>
      <c r="J170" s="17" t="s">
        <v>4867</v>
      </c>
      <c r="K170" s="17" t="s">
        <v>254</v>
      </c>
      <c r="L170" s="17" t="s">
        <v>113</v>
      </c>
      <c r="M170">
        <f>VLOOKUP(A170,'自助-6.10'!D:E,2,FALSE)</f>
        <v>1100</v>
      </c>
      <c r="N170">
        <f t="shared" si="5"/>
        <v>1</v>
      </c>
    </row>
    <row r="171" spans="1:14">
      <c r="A171" s="17" t="s">
        <v>3531</v>
      </c>
      <c r="B171" s="31">
        <v>42896</v>
      </c>
      <c r="C171" s="31">
        <v>42896</v>
      </c>
      <c r="D171" s="17" t="s">
        <v>4868</v>
      </c>
      <c r="E171">
        <v>11</v>
      </c>
      <c r="F171" s="17" t="s">
        <v>151</v>
      </c>
      <c r="G171" s="17" t="s">
        <v>116</v>
      </c>
      <c r="H171">
        <v>11</v>
      </c>
      <c r="I171" s="17" t="s">
        <v>145</v>
      </c>
      <c r="J171" s="17" t="s">
        <v>4652</v>
      </c>
      <c r="K171" s="17" t="s">
        <v>149</v>
      </c>
      <c r="L171" s="17" t="s">
        <v>113</v>
      </c>
      <c r="M171">
        <f>VLOOKUP(A171,'自助-6.10'!D:E,2,FALSE)</f>
        <v>11</v>
      </c>
      <c r="N171">
        <f t="shared" si="5"/>
        <v>1</v>
      </c>
    </row>
    <row r="172" spans="1:14">
      <c r="A172" s="17" t="s">
        <v>3528</v>
      </c>
      <c r="B172" s="31">
        <v>42896</v>
      </c>
      <c r="C172" s="31">
        <v>42896</v>
      </c>
      <c r="D172" s="17" t="s">
        <v>4869</v>
      </c>
      <c r="E172">
        <v>50</v>
      </c>
      <c r="F172" s="17" t="s">
        <v>151</v>
      </c>
      <c r="G172" s="17" t="s">
        <v>136</v>
      </c>
      <c r="H172">
        <v>50</v>
      </c>
      <c r="I172" s="17" t="s">
        <v>145</v>
      </c>
      <c r="J172" s="17" t="s">
        <v>4870</v>
      </c>
      <c r="K172" s="17" t="s">
        <v>153</v>
      </c>
      <c r="L172" s="17" t="s">
        <v>113</v>
      </c>
      <c r="M172">
        <f>VLOOKUP(A172,'自助-6.10'!D:E,2,FALSE)</f>
        <v>50</v>
      </c>
      <c r="N172">
        <f t="shared" si="5"/>
        <v>1</v>
      </c>
    </row>
    <row r="173" spans="1:14">
      <c r="A173" s="17" t="s">
        <v>3525</v>
      </c>
      <c r="B173" s="31">
        <v>42896</v>
      </c>
      <c r="C173" s="31">
        <v>42896</v>
      </c>
      <c r="D173" s="17" t="s">
        <v>4871</v>
      </c>
      <c r="E173">
        <v>1000</v>
      </c>
      <c r="F173" s="17" t="s">
        <v>151</v>
      </c>
      <c r="G173" s="17" t="s">
        <v>141</v>
      </c>
      <c r="H173">
        <v>1000</v>
      </c>
      <c r="I173" s="17" t="s">
        <v>145</v>
      </c>
      <c r="J173" s="17" t="s">
        <v>4872</v>
      </c>
      <c r="K173" s="17" t="s">
        <v>149</v>
      </c>
      <c r="L173" s="17" t="s">
        <v>113</v>
      </c>
      <c r="M173">
        <f>VLOOKUP(A173,'自助-6.10'!D:E,2,FALSE)</f>
        <v>1000</v>
      </c>
      <c r="N173">
        <f t="shared" si="5"/>
        <v>1</v>
      </c>
    </row>
    <row r="174" spans="1:14">
      <c r="A174" s="17" t="s">
        <v>3522</v>
      </c>
      <c r="B174" s="31">
        <v>42896</v>
      </c>
      <c r="C174" s="31">
        <v>42896</v>
      </c>
      <c r="D174" s="17" t="s">
        <v>4873</v>
      </c>
      <c r="E174">
        <v>100</v>
      </c>
      <c r="F174" s="17" t="s">
        <v>151</v>
      </c>
      <c r="G174" s="17" t="s">
        <v>262</v>
      </c>
      <c r="H174">
        <v>100</v>
      </c>
      <c r="I174" s="17" t="s">
        <v>145</v>
      </c>
      <c r="J174" s="17" t="s">
        <v>4874</v>
      </c>
      <c r="K174" s="17" t="s">
        <v>162</v>
      </c>
      <c r="L174" s="17" t="s">
        <v>113</v>
      </c>
      <c r="M174">
        <f>VLOOKUP(A174,'自助-6.10'!D:E,2,FALSE)</f>
        <v>100</v>
      </c>
      <c r="N174">
        <f t="shared" si="5"/>
        <v>1</v>
      </c>
    </row>
    <row r="175" spans="1:14">
      <c r="A175" s="17" t="s">
        <v>3520</v>
      </c>
      <c r="B175" s="31">
        <v>42896</v>
      </c>
      <c r="C175" s="31">
        <v>42896</v>
      </c>
      <c r="D175" s="17" t="s">
        <v>4875</v>
      </c>
      <c r="E175">
        <v>600</v>
      </c>
      <c r="F175" s="17" t="s">
        <v>151</v>
      </c>
      <c r="G175" s="17" t="s">
        <v>112</v>
      </c>
      <c r="H175">
        <v>600</v>
      </c>
      <c r="I175" s="17" t="s">
        <v>145</v>
      </c>
      <c r="J175" s="17" t="s">
        <v>4876</v>
      </c>
      <c r="K175" s="17" t="s">
        <v>161</v>
      </c>
      <c r="L175" s="17" t="s">
        <v>119</v>
      </c>
      <c r="M175">
        <f>VLOOKUP(A175,'自助-6.10'!D:E,2,FALSE)</f>
        <v>600</v>
      </c>
      <c r="N175">
        <f t="shared" si="5"/>
        <v>1</v>
      </c>
    </row>
    <row r="176" spans="1:14">
      <c r="A176" s="17" t="s">
        <v>3517</v>
      </c>
      <c r="B176" s="31">
        <v>42896</v>
      </c>
      <c r="C176" s="31">
        <v>42896</v>
      </c>
      <c r="D176" s="17" t="s">
        <v>4877</v>
      </c>
      <c r="E176">
        <v>1000</v>
      </c>
      <c r="F176" s="17" t="s">
        <v>151</v>
      </c>
      <c r="G176" s="17" t="s">
        <v>260</v>
      </c>
      <c r="H176">
        <v>1000</v>
      </c>
      <c r="I176" s="17" t="s">
        <v>145</v>
      </c>
      <c r="J176" s="17" t="s">
        <v>4878</v>
      </c>
      <c r="K176" s="17" t="s">
        <v>165</v>
      </c>
      <c r="L176" s="17" t="s">
        <v>119</v>
      </c>
      <c r="M176">
        <f>VLOOKUP(A176,'自助-6.10'!D:E,2,FALSE)</f>
        <v>1000</v>
      </c>
      <c r="N176">
        <f t="shared" si="5"/>
        <v>1</v>
      </c>
    </row>
    <row r="177" spans="1:14">
      <c r="A177" s="17" t="s">
        <v>3514</v>
      </c>
      <c r="B177" s="31">
        <v>42896</v>
      </c>
      <c r="C177" s="31">
        <v>42896</v>
      </c>
      <c r="D177" s="17" t="s">
        <v>4879</v>
      </c>
      <c r="E177">
        <v>260</v>
      </c>
      <c r="F177" s="17" t="s">
        <v>151</v>
      </c>
      <c r="G177" s="17" t="s">
        <v>120</v>
      </c>
      <c r="H177">
        <v>260</v>
      </c>
      <c r="I177" s="17" t="s">
        <v>145</v>
      </c>
      <c r="J177" s="17" t="s">
        <v>4880</v>
      </c>
      <c r="K177" s="17" t="s">
        <v>149</v>
      </c>
      <c r="L177" s="17" t="s">
        <v>113</v>
      </c>
      <c r="M177">
        <f>VLOOKUP(A177,'自助-6.10'!D:E,2,FALSE)</f>
        <v>260</v>
      </c>
      <c r="N177">
        <f t="shared" si="5"/>
        <v>1</v>
      </c>
    </row>
    <row r="178" spans="1:14">
      <c r="A178" s="17" t="s">
        <v>3511</v>
      </c>
      <c r="B178" s="31">
        <v>42896</v>
      </c>
      <c r="C178" s="31">
        <v>42896</v>
      </c>
      <c r="D178" s="17" t="s">
        <v>4881</v>
      </c>
      <c r="E178">
        <v>200</v>
      </c>
      <c r="F178" s="17" t="s">
        <v>151</v>
      </c>
      <c r="G178" s="17" t="s">
        <v>117</v>
      </c>
      <c r="H178">
        <v>200</v>
      </c>
      <c r="I178" s="17" t="s">
        <v>145</v>
      </c>
      <c r="J178" s="17" t="s">
        <v>4882</v>
      </c>
      <c r="K178" s="17" t="s">
        <v>158</v>
      </c>
      <c r="L178" s="17" t="s">
        <v>113</v>
      </c>
      <c r="M178">
        <f>VLOOKUP(A178,'自助-6.10'!D:E,2,FALSE)</f>
        <v>200</v>
      </c>
      <c r="N178">
        <f t="shared" si="5"/>
        <v>1</v>
      </c>
    </row>
    <row r="179" spans="1:14">
      <c r="A179" s="17" t="s">
        <v>3508</v>
      </c>
      <c r="B179" s="31">
        <v>42896</v>
      </c>
      <c r="C179" s="31">
        <v>42896</v>
      </c>
      <c r="D179" s="17" t="s">
        <v>4883</v>
      </c>
      <c r="E179">
        <v>891</v>
      </c>
      <c r="F179" s="17" t="s">
        <v>151</v>
      </c>
      <c r="G179" s="17" t="s">
        <v>131</v>
      </c>
      <c r="H179">
        <v>891</v>
      </c>
      <c r="I179" s="17" t="s">
        <v>145</v>
      </c>
      <c r="J179" s="17" t="s">
        <v>4807</v>
      </c>
      <c r="K179" s="17" t="s">
        <v>150</v>
      </c>
      <c r="L179" s="17" t="s">
        <v>113</v>
      </c>
      <c r="M179">
        <f>VLOOKUP(A179,'自助-6.10'!D:E,2,FALSE)</f>
        <v>891</v>
      </c>
      <c r="N179">
        <f t="shared" si="5"/>
        <v>1</v>
      </c>
    </row>
    <row r="180" spans="1:14">
      <c r="A180" s="17" t="s">
        <v>3505</v>
      </c>
      <c r="B180" s="31">
        <v>42896</v>
      </c>
      <c r="C180" s="31">
        <v>42896</v>
      </c>
      <c r="D180" s="17" t="s">
        <v>4884</v>
      </c>
      <c r="E180">
        <v>3000</v>
      </c>
      <c r="F180" s="17" t="s">
        <v>151</v>
      </c>
      <c r="G180" s="17" t="s">
        <v>136</v>
      </c>
      <c r="H180">
        <v>3000</v>
      </c>
      <c r="I180" s="17" t="s">
        <v>145</v>
      </c>
      <c r="J180" s="17" t="s">
        <v>4885</v>
      </c>
      <c r="K180" s="17" t="s">
        <v>157</v>
      </c>
      <c r="L180" s="17" t="s">
        <v>119</v>
      </c>
      <c r="M180">
        <f>VLOOKUP(A180,'自助-6.10'!D:E,2,FALSE)</f>
        <v>3000</v>
      </c>
      <c r="N180">
        <f t="shared" si="5"/>
        <v>1</v>
      </c>
    </row>
    <row r="181" spans="1:14">
      <c r="A181" s="17" t="s">
        <v>3502</v>
      </c>
      <c r="B181" s="31">
        <v>42896</v>
      </c>
      <c r="C181" s="31">
        <v>42896</v>
      </c>
      <c r="D181" s="17" t="s">
        <v>4886</v>
      </c>
      <c r="E181">
        <v>145</v>
      </c>
      <c r="F181" s="17" t="s">
        <v>151</v>
      </c>
      <c r="G181" s="17" t="s">
        <v>136</v>
      </c>
      <c r="H181">
        <v>145</v>
      </c>
      <c r="I181" s="17" t="s">
        <v>145</v>
      </c>
      <c r="J181" s="17" t="s">
        <v>4887</v>
      </c>
      <c r="K181" s="17" t="s">
        <v>167</v>
      </c>
      <c r="L181" s="17" t="s">
        <v>113</v>
      </c>
      <c r="M181">
        <f>VLOOKUP(A181,'自助-6.10'!D:E,2,FALSE)</f>
        <v>145</v>
      </c>
      <c r="N181">
        <f t="shared" si="5"/>
        <v>1</v>
      </c>
    </row>
    <row r="182" spans="1:14">
      <c r="A182" s="17" t="s">
        <v>3499</v>
      </c>
      <c r="B182" s="31">
        <v>42896</v>
      </c>
      <c r="C182" s="31">
        <v>42896</v>
      </c>
      <c r="D182" s="17" t="s">
        <v>229</v>
      </c>
      <c r="E182">
        <v>1000</v>
      </c>
      <c r="F182" s="17" t="s">
        <v>151</v>
      </c>
      <c r="G182" s="17" t="s">
        <v>133</v>
      </c>
      <c r="H182">
        <v>1000</v>
      </c>
      <c r="I182" s="17" t="s">
        <v>145</v>
      </c>
      <c r="J182" s="17" t="s">
        <v>4888</v>
      </c>
      <c r="K182" s="17" t="s">
        <v>149</v>
      </c>
      <c r="L182" s="17" t="s">
        <v>113</v>
      </c>
      <c r="M182">
        <f>VLOOKUP(A182,'自助-6.10'!D:E,2,FALSE)</f>
        <v>1000</v>
      </c>
      <c r="N182">
        <f t="shared" si="5"/>
        <v>1</v>
      </c>
    </row>
    <row r="183" spans="1:14">
      <c r="A183" s="17" t="s">
        <v>3498</v>
      </c>
      <c r="B183" s="31">
        <v>42896</v>
      </c>
      <c r="C183" s="31">
        <v>42896</v>
      </c>
      <c r="D183" s="17" t="s">
        <v>4889</v>
      </c>
      <c r="E183">
        <v>600</v>
      </c>
      <c r="F183" s="17" t="s">
        <v>151</v>
      </c>
      <c r="G183" s="17" t="s">
        <v>116</v>
      </c>
      <c r="H183">
        <v>600</v>
      </c>
      <c r="I183" s="17" t="s">
        <v>145</v>
      </c>
      <c r="J183" s="17" t="s">
        <v>4890</v>
      </c>
      <c r="K183" s="17" t="s">
        <v>160</v>
      </c>
      <c r="L183" s="17" t="s">
        <v>113</v>
      </c>
      <c r="M183">
        <f>VLOOKUP(A183,'自助-6.10'!D:E,2,FALSE)</f>
        <v>600</v>
      </c>
      <c r="N183">
        <f t="shared" si="5"/>
        <v>1</v>
      </c>
    </row>
    <row r="184" spans="1:14">
      <c r="A184" s="17" t="s">
        <v>3495</v>
      </c>
      <c r="B184" s="31">
        <v>42896</v>
      </c>
      <c r="C184" s="31">
        <v>42896</v>
      </c>
      <c r="D184" s="17" t="s">
        <v>4891</v>
      </c>
      <c r="E184">
        <v>1200</v>
      </c>
      <c r="F184" s="17" t="s">
        <v>151</v>
      </c>
      <c r="G184" s="17" t="s">
        <v>133</v>
      </c>
      <c r="H184">
        <v>1200</v>
      </c>
      <c r="I184" s="17" t="s">
        <v>145</v>
      </c>
      <c r="J184" s="17" t="s">
        <v>4888</v>
      </c>
      <c r="K184" s="17" t="s">
        <v>149</v>
      </c>
      <c r="L184" s="17" t="s">
        <v>113</v>
      </c>
      <c r="M184">
        <f>VLOOKUP(A184,'自助-6.10'!D:E,2,FALSE)</f>
        <v>1200</v>
      </c>
      <c r="N184">
        <f t="shared" si="5"/>
        <v>1</v>
      </c>
    </row>
    <row r="185" spans="1:14">
      <c r="A185" s="17" t="s">
        <v>3494</v>
      </c>
      <c r="B185" s="31">
        <v>42896</v>
      </c>
      <c r="C185" s="31">
        <v>42896</v>
      </c>
      <c r="D185" s="17" t="s">
        <v>4892</v>
      </c>
      <c r="E185">
        <v>144</v>
      </c>
      <c r="F185" s="17" t="s">
        <v>151</v>
      </c>
      <c r="G185" s="17" t="s">
        <v>115</v>
      </c>
      <c r="H185">
        <v>144</v>
      </c>
      <c r="I185" s="17" t="s">
        <v>145</v>
      </c>
      <c r="J185" s="17" t="s">
        <v>4679</v>
      </c>
      <c r="K185" s="17" t="s">
        <v>154</v>
      </c>
      <c r="L185" s="17" t="s">
        <v>113</v>
      </c>
      <c r="M185">
        <f>VLOOKUP(A185,'自助-6.10'!D:E,2,FALSE)</f>
        <v>144</v>
      </c>
      <c r="N185">
        <f t="shared" si="5"/>
        <v>1</v>
      </c>
    </row>
    <row r="186" spans="1:14">
      <c r="A186" s="17" t="s">
        <v>3493</v>
      </c>
      <c r="B186" s="31">
        <v>42896</v>
      </c>
      <c r="C186" s="31">
        <v>42896</v>
      </c>
      <c r="D186" s="17" t="s">
        <v>4893</v>
      </c>
      <c r="E186">
        <v>14</v>
      </c>
      <c r="F186" s="17" t="s">
        <v>151</v>
      </c>
      <c r="G186" s="17" t="s">
        <v>115</v>
      </c>
      <c r="H186">
        <v>14</v>
      </c>
      <c r="I186" s="17" t="s">
        <v>145</v>
      </c>
      <c r="J186" s="17" t="s">
        <v>4679</v>
      </c>
      <c r="K186" s="17" t="s">
        <v>154</v>
      </c>
      <c r="L186" s="17" t="s">
        <v>113</v>
      </c>
      <c r="M186">
        <f>VLOOKUP(A186,'自助-6.10'!D:E,2,FALSE)</f>
        <v>14</v>
      </c>
      <c r="N186">
        <f t="shared" si="5"/>
        <v>1</v>
      </c>
    </row>
    <row r="187" spans="1:14">
      <c r="A187" s="17" t="s">
        <v>3491</v>
      </c>
      <c r="B187" s="31">
        <v>42896</v>
      </c>
      <c r="C187" s="31">
        <v>42896</v>
      </c>
      <c r="D187" s="17" t="s">
        <v>4894</v>
      </c>
      <c r="E187">
        <v>400</v>
      </c>
      <c r="F187" s="17" t="s">
        <v>151</v>
      </c>
      <c r="G187" s="17" t="s">
        <v>133</v>
      </c>
      <c r="H187">
        <v>400</v>
      </c>
      <c r="I187" s="17" t="s">
        <v>145</v>
      </c>
      <c r="J187" s="17" t="s">
        <v>4895</v>
      </c>
      <c r="K187" s="17" t="s">
        <v>146</v>
      </c>
      <c r="L187" s="17" t="s">
        <v>113</v>
      </c>
      <c r="M187">
        <f>VLOOKUP(A187,'自助-6.10'!D:E,2,FALSE)</f>
        <v>400</v>
      </c>
      <c r="N187">
        <f t="shared" si="5"/>
        <v>1</v>
      </c>
    </row>
    <row r="188" spans="1:14">
      <c r="A188" s="17" t="s">
        <v>3488</v>
      </c>
      <c r="B188" s="31">
        <v>42896</v>
      </c>
      <c r="C188" s="31">
        <v>42896</v>
      </c>
      <c r="D188" s="17" t="s">
        <v>4896</v>
      </c>
      <c r="E188">
        <v>300</v>
      </c>
      <c r="F188" s="17" t="s">
        <v>151</v>
      </c>
      <c r="G188" s="17" t="s">
        <v>115</v>
      </c>
      <c r="H188">
        <v>300</v>
      </c>
      <c r="I188" s="17" t="s">
        <v>145</v>
      </c>
      <c r="J188" s="17" t="s">
        <v>4897</v>
      </c>
      <c r="K188" s="17" t="s">
        <v>157</v>
      </c>
      <c r="L188" s="17" t="s">
        <v>119</v>
      </c>
      <c r="M188">
        <f>VLOOKUP(A188,'自助-6.10'!D:E,2,FALSE)</f>
        <v>300</v>
      </c>
      <c r="N188">
        <f t="shared" si="5"/>
        <v>1</v>
      </c>
    </row>
    <row r="189" spans="1:14">
      <c r="A189" s="17" t="s">
        <v>3487</v>
      </c>
      <c r="B189" s="31">
        <v>42896</v>
      </c>
      <c r="C189" s="31">
        <v>42896</v>
      </c>
      <c r="D189" s="17" t="s">
        <v>4898</v>
      </c>
      <c r="E189">
        <v>400</v>
      </c>
      <c r="F189" s="17" t="s">
        <v>151</v>
      </c>
      <c r="G189" s="17" t="s">
        <v>115</v>
      </c>
      <c r="H189">
        <v>400</v>
      </c>
      <c r="I189" s="17" t="s">
        <v>145</v>
      </c>
      <c r="J189" s="17" t="s">
        <v>4897</v>
      </c>
      <c r="K189" s="17" t="s">
        <v>157</v>
      </c>
      <c r="L189" s="17" t="s">
        <v>119</v>
      </c>
      <c r="M189">
        <f>VLOOKUP(A189,'自助-6.10'!D:E,2,FALSE)</f>
        <v>400</v>
      </c>
      <c r="N189">
        <f t="shared" si="5"/>
        <v>1</v>
      </c>
    </row>
    <row r="190" spans="1:14">
      <c r="A190" s="17" t="s">
        <v>3484</v>
      </c>
      <c r="B190" s="31">
        <v>42896</v>
      </c>
      <c r="C190" s="31">
        <v>42896</v>
      </c>
      <c r="D190" s="17" t="s">
        <v>4899</v>
      </c>
      <c r="E190">
        <v>300</v>
      </c>
      <c r="F190" s="17" t="s">
        <v>151</v>
      </c>
      <c r="G190" s="17" t="s">
        <v>215</v>
      </c>
      <c r="H190">
        <v>300</v>
      </c>
      <c r="I190" s="17" t="s">
        <v>145</v>
      </c>
      <c r="J190" s="17" t="s">
        <v>4900</v>
      </c>
      <c r="K190" s="17" t="s">
        <v>154</v>
      </c>
      <c r="L190" s="17" t="s">
        <v>113</v>
      </c>
      <c r="M190">
        <f>VLOOKUP(A190,'自助-6.10'!D:E,2,FALSE)</f>
        <v>300</v>
      </c>
      <c r="N190">
        <f t="shared" si="5"/>
        <v>1</v>
      </c>
    </row>
    <row r="191" spans="1:14">
      <c r="A191" s="17" t="s">
        <v>3481</v>
      </c>
      <c r="B191" s="31">
        <v>42896</v>
      </c>
      <c r="C191" s="31">
        <v>42896</v>
      </c>
      <c r="D191" s="17" t="s">
        <v>4901</v>
      </c>
      <c r="E191">
        <v>223</v>
      </c>
      <c r="F191" s="17" t="s">
        <v>151</v>
      </c>
      <c r="G191" s="17" t="s">
        <v>266</v>
      </c>
      <c r="H191">
        <v>223</v>
      </c>
      <c r="I191" s="17" t="s">
        <v>145</v>
      </c>
      <c r="J191" s="17" t="s">
        <v>4902</v>
      </c>
      <c r="K191" s="17" t="s">
        <v>157</v>
      </c>
      <c r="L191" s="17" t="s">
        <v>119</v>
      </c>
      <c r="M191">
        <f>VLOOKUP(A191,'自助-6.10'!D:E,2,FALSE)</f>
        <v>223</v>
      </c>
      <c r="N191">
        <f t="shared" si="5"/>
        <v>1</v>
      </c>
    </row>
    <row r="192" spans="1:14">
      <c r="A192" s="17" t="s">
        <v>3478</v>
      </c>
      <c r="B192" s="31">
        <v>42896</v>
      </c>
      <c r="C192" s="31">
        <v>42896</v>
      </c>
      <c r="D192" s="17" t="s">
        <v>4903</v>
      </c>
      <c r="E192">
        <v>662</v>
      </c>
      <c r="F192" s="17" t="s">
        <v>151</v>
      </c>
      <c r="G192" s="17" t="s">
        <v>266</v>
      </c>
      <c r="H192">
        <v>662</v>
      </c>
      <c r="I192" s="17" t="s">
        <v>145</v>
      </c>
      <c r="J192" s="17" t="s">
        <v>4904</v>
      </c>
      <c r="K192" s="17" t="s">
        <v>160</v>
      </c>
      <c r="L192" s="17" t="s">
        <v>119</v>
      </c>
      <c r="M192">
        <f>VLOOKUP(A192,'自助-6.10'!D:E,2,FALSE)</f>
        <v>662</v>
      </c>
      <c r="N192">
        <f t="shared" si="5"/>
        <v>1</v>
      </c>
    </row>
    <row r="193" spans="1:14">
      <c r="A193" s="17" t="s">
        <v>3475</v>
      </c>
      <c r="B193" s="31">
        <v>42896</v>
      </c>
      <c r="C193" s="31">
        <v>42896</v>
      </c>
      <c r="D193" s="17" t="s">
        <v>4905</v>
      </c>
      <c r="E193">
        <v>300</v>
      </c>
      <c r="F193" s="17" t="s">
        <v>151</v>
      </c>
      <c r="G193" s="17" t="s">
        <v>215</v>
      </c>
      <c r="H193">
        <v>300</v>
      </c>
      <c r="I193" s="17" t="s">
        <v>145</v>
      </c>
      <c r="J193" s="17" t="s">
        <v>4906</v>
      </c>
      <c r="K193" s="17" t="s">
        <v>150</v>
      </c>
      <c r="L193" s="17" t="s">
        <v>113</v>
      </c>
      <c r="M193">
        <f>VLOOKUP(A193,'自助-6.10'!D:E,2,FALSE)</f>
        <v>300</v>
      </c>
      <c r="N193">
        <f t="shared" si="5"/>
        <v>1</v>
      </c>
    </row>
    <row r="194" spans="1:14">
      <c r="A194" s="17" t="s">
        <v>3472</v>
      </c>
      <c r="B194" s="31">
        <v>42896</v>
      </c>
      <c r="C194" s="31">
        <v>42896</v>
      </c>
      <c r="D194" s="17" t="s">
        <v>4907</v>
      </c>
      <c r="E194">
        <v>50</v>
      </c>
      <c r="F194" s="17" t="s">
        <v>151</v>
      </c>
      <c r="G194" s="17" t="s">
        <v>132</v>
      </c>
      <c r="H194">
        <v>50</v>
      </c>
      <c r="I194" s="17" t="s">
        <v>145</v>
      </c>
      <c r="J194" s="17" t="s">
        <v>4908</v>
      </c>
      <c r="K194" s="17" t="s">
        <v>150</v>
      </c>
      <c r="L194" s="17" t="s">
        <v>113</v>
      </c>
      <c r="M194">
        <f>VLOOKUP(A194,'自助-6.10'!D:E,2,FALSE)</f>
        <v>50</v>
      </c>
      <c r="N194">
        <f t="shared" ref="N194:N198" si="6">IF(E194=M194,1,0)</f>
        <v>1</v>
      </c>
    </row>
    <row r="195" spans="1:14">
      <c r="A195" s="17" t="s">
        <v>3469</v>
      </c>
      <c r="B195" s="31">
        <v>42896</v>
      </c>
      <c r="C195" s="31">
        <v>42896</v>
      </c>
      <c r="D195" s="17" t="s">
        <v>4909</v>
      </c>
      <c r="E195">
        <v>100</v>
      </c>
      <c r="F195" s="17" t="s">
        <v>151</v>
      </c>
      <c r="G195" s="17" t="s">
        <v>117</v>
      </c>
      <c r="H195">
        <v>100</v>
      </c>
      <c r="I195" s="17" t="s">
        <v>145</v>
      </c>
      <c r="J195" s="17" t="s">
        <v>4910</v>
      </c>
      <c r="K195" s="17" t="s">
        <v>162</v>
      </c>
      <c r="L195" s="17" t="s">
        <v>113</v>
      </c>
      <c r="M195">
        <f>VLOOKUP(A195,'自助-6.10'!D:E,2,FALSE)</f>
        <v>100</v>
      </c>
      <c r="N195">
        <f t="shared" si="6"/>
        <v>1</v>
      </c>
    </row>
    <row r="196" spans="1:14">
      <c r="A196" s="17" t="s">
        <v>3466</v>
      </c>
      <c r="B196" s="31">
        <v>42896</v>
      </c>
      <c r="C196" s="31">
        <v>42896</v>
      </c>
      <c r="D196" s="17" t="s">
        <v>4911</v>
      </c>
      <c r="E196">
        <v>4000</v>
      </c>
      <c r="F196" s="17" t="s">
        <v>151</v>
      </c>
      <c r="G196" s="17" t="s">
        <v>260</v>
      </c>
      <c r="H196">
        <v>4000</v>
      </c>
      <c r="I196" s="17" t="s">
        <v>145</v>
      </c>
      <c r="J196" s="17" t="s">
        <v>4912</v>
      </c>
      <c r="K196" s="17" t="s">
        <v>149</v>
      </c>
      <c r="L196" s="17" t="s">
        <v>113</v>
      </c>
      <c r="M196">
        <f>VLOOKUP(A196,'自助-6.10'!D:E,2,FALSE)</f>
        <v>4000</v>
      </c>
      <c r="N196">
        <f t="shared" si="6"/>
        <v>1</v>
      </c>
    </row>
    <row r="197" spans="1:14">
      <c r="A197" s="17" t="s">
        <v>3463</v>
      </c>
      <c r="B197" s="31">
        <v>42896</v>
      </c>
      <c r="C197" s="31">
        <v>42896</v>
      </c>
      <c r="D197" s="17" t="s">
        <v>4913</v>
      </c>
      <c r="E197">
        <v>4499</v>
      </c>
      <c r="F197" s="17" t="s">
        <v>151</v>
      </c>
      <c r="G197" s="17" t="s">
        <v>260</v>
      </c>
      <c r="H197">
        <v>4499</v>
      </c>
      <c r="I197" s="17" t="s">
        <v>145</v>
      </c>
      <c r="J197" s="17" t="s">
        <v>4914</v>
      </c>
      <c r="K197" s="17" t="s">
        <v>154</v>
      </c>
      <c r="L197" s="17" t="s">
        <v>113</v>
      </c>
      <c r="M197">
        <f>VLOOKUP(A197,'自助-6.10'!D:E,2,FALSE)</f>
        <v>4499</v>
      </c>
      <c r="N197">
        <f t="shared" si="6"/>
        <v>1</v>
      </c>
    </row>
    <row r="198" spans="1:14">
      <c r="A198" s="17" t="s">
        <v>3460</v>
      </c>
      <c r="B198" s="31">
        <v>42896</v>
      </c>
      <c r="C198" s="31">
        <v>42896</v>
      </c>
      <c r="D198" s="17" t="s">
        <v>4915</v>
      </c>
      <c r="E198">
        <v>300</v>
      </c>
      <c r="F198" s="17" t="s">
        <v>151</v>
      </c>
      <c r="G198" s="17" t="s">
        <v>291</v>
      </c>
      <c r="H198">
        <v>300</v>
      </c>
      <c r="I198" s="17" t="s">
        <v>145</v>
      </c>
      <c r="J198" s="17" t="s">
        <v>4916</v>
      </c>
      <c r="K198" s="17" t="s">
        <v>173</v>
      </c>
      <c r="L198" s="17" t="s">
        <v>113</v>
      </c>
      <c r="M198">
        <f>VLOOKUP(A198,'自助-6.10'!D:E,2,FALSE)</f>
        <v>300</v>
      </c>
      <c r="N198">
        <f t="shared" si="6"/>
        <v>1</v>
      </c>
    </row>
  </sheetData>
  <sortState ref="B2:P198">
    <sortCondition descending="1" ref="N2:N198"/>
  </sortState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>
      <selection activeCell="I1" sqref="I1:J1048576"/>
    </sheetView>
  </sheetViews>
  <sheetFormatPr defaultRowHeight="13.5"/>
  <cols>
    <col min="1" max="1" width="21.625" bestFit="1" customWidth="1"/>
  </cols>
  <sheetData>
    <row r="1" spans="1:10">
      <c r="A1" s="33" t="s">
        <v>38</v>
      </c>
      <c r="B1" t="s">
        <v>39</v>
      </c>
      <c r="C1" t="s">
        <v>40</v>
      </c>
      <c r="D1" t="s">
        <v>65</v>
      </c>
      <c r="E1" t="s">
        <v>41</v>
      </c>
      <c r="F1" t="s">
        <v>43</v>
      </c>
      <c r="G1" t="s">
        <v>64</v>
      </c>
      <c r="H1" t="s">
        <v>44</v>
      </c>
      <c r="I1" s="20" t="s">
        <v>220</v>
      </c>
      <c r="J1" s="20" t="s">
        <v>5265</v>
      </c>
    </row>
    <row r="2" spans="1:10">
      <c r="A2" s="33">
        <v>42897.940868055557</v>
      </c>
      <c r="B2" t="s">
        <v>4924</v>
      </c>
      <c r="C2" t="s">
        <v>4925</v>
      </c>
      <c r="D2" t="s">
        <v>4926</v>
      </c>
      <c r="E2">
        <v>1000</v>
      </c>
      <c r="F2" t="s">
        <v>49</v>
      </c>
      <c r="G2" t="s">
        <v>251</v>
      </c>
      <c r="H2">
        <v>139275</v>
      </c>
      <c r="I2">
        <f>VLOOKUP(D2,'自助-6.11'!D:E,2,FALSE)</f>
        <v>1000</v>
      </c>
      <c r="J2">
        <f t="shared" ref="J2:J49" si="0">IF(E2=I2,1,0)</f>
        <v>1</v>
      </c>
    </row>
    <row r="3" spans="1:10">
      <c r="A3" s="33">
        <v>42897.904803240737</v>
      </c>
      <c r="B3" t="s">
        <v>4927</v>
      </c>
      <c r="C3" t="s">
        <v>4928</v>
      </c>
      <c r="D3" t="s">
        <v>4929</v>
      </c>
      <c r="E3">
        <v>900</v>
      </c>
      <c r="F3" t="s">
        <v>49</v>
      </c>
      <c r="G3" t="s">
        <v>251</v>
      </c>
      <c r="H3">
        <v>139184</v>
      </c>
      <c r="I3">
        <f>VLOOKUP(D3,'自助-6.11'!D:E,2,FALSE)</f>
        <v>900</v>
      </c>
      <c r="J3">
        <f t="shared" si="0"/>
        <v>1</v>
      </c>
    </row>
    <row r="4" spans="1:10">
      <c r="A4" s="33">
        <v>42897.89570601852</v>
      </c>
      <c r="B4" t="s">
        <v>272</v>
      </c>
      <c r="C4" t="s">
        <v>273</v>
      </c>
      <c r="D4" t="s">
        <v>4930</v>
      </c>
      <c r="E4">
        <v>1</v>
      </c>
      <c r="F4" t="s">
        <v>49</v>
      </c>
      <c r="G4" t="s">
        <v>244</v>
      </c>
      <c r="H4">
        <v>139148</v>
      </c>
      <c r="I4">
        <f>VLOOKUP(D4,'自助-6.11'!D:E,2,FALSE)</f>
        <v>1</v>
      </c>
      <c r="J4">
        <f t="shared" si="0"/>
        <v>1</v>
      </c>
    </row>
    <row r="5" spans="1:10">
      <c r="A5" s="33">
        <v>42897.872696759259</v>
      </c>
      <c r="B5" t="s">
        <v>4931</v>
      </c>
      <c r="C5" t="s">
        <v>975</v>
      </c>
      <c r="D5" t="s">
        <v>4932</v>
      </c>
      <c r="E5">
        <v>7710</v>
      </c>
      <c r="F5" t="s">
        <v>49</v>
      </c>
      <c r="G5" t="s">
        <v>242</v>
      </c>
      <c r="H5">
        <v>139092</v>
      </c>
      <c r="I5">
        <f>VLOOKUP(D5,'自助-6.11'!D:E,2,FALSE)</f>
        <v>7710</v>
      </c>
      <c r="J5">
        <f t="shared" si="0"/>
        <v>1</v>
      </c>
    </row>
    <row r="6" spans="1:10">
      <c r="A6" s="33">
        <v>42897.868344907409</v>
      </c>
      <c r="B6" t="s">
        <v>4933</v>
      </c>
      <c r="C6" t="s">
        <v>4934</v>
      </c>
      <c r="D6" t="s">
        <v>4935</v>
      </c>
      <c r="E6">
        <v>9907</v>
      </c>
      <c r="F6" t="s">
        <v>49</v>
      </c>
      <c r="G6" t="s">
        <v>242</v>
      </c>
      <c r="H6">
        <v>139076</v>
      </c>
      <c r="I6">
        <f>VLOOKUP(D6,'自助-6.11'!D:E,2,FALSE)</f>
        <v>9907</v>
      </c>
      <c r="J6">
        <f t="shared" si="0"/>
        <v>1</v>
      </c>
    </row>
    <row r="7" spans="1:10">
      <c r="A7" s="33">
        <v>42897.864178240743</v>
      </c>
      <c r="B7" t="s">
        <v>4936</v>
      </c>
      <c r="C7" t="s">
        <v>4937</v>
      </c>
      <c r="D7" t="s">
        <v>4938</v>
      </c>
      <c r="E7">
        <v>4500</v>
      </c>
      <c r="F7" t="s">
        <v>49</v>
      </c>
      <c r="G7" t="s">
        <v>242</v>
      </c>
      <c r="H7">
        <v>139065</v>
      </c>
      <c r="I7">
        <f>VLOOKUP(D7,'自助-6.11'!D:E,2,FALSE)</f>
        <v>4500</v>
      </c>
      <c r="J7">
        <f t="shared" si="0"/>
        <v>1</v>
      </c>
    </row>
    <row r="8" spans="1:10">
      <c r="A8" s="33">
        <v>42897.828368055554</v>
      </c>
      <c r="B8" t="s">
        <v>4936</v>
      </c>
      <c r="C8" t="s">
        <v>4937</v>
      </c>
      <c r="D8" t="s">
        <v>4939</v>
      </c>
      <c r="E8">
        <v>2000</v>
      </c>
      <c r="F8" t="s">
        <v>49</v>
      </c>
      <c r="G8" t="s">
        <v>242</v>
      </c>
      <c r="H8">
        <v>138969</v>
      </c>
      <c r="I8">
        <f>VLOOKUP(D8,'自助-6.11'!D:E,2,FALSE)</f>
        <v>2000</v>
      </c>
      <c r="J8">
        <f t="shared" si="0"/>
        <v>1</v>
      </c>
    </row>
    <row r="9" spans="1:10">
      <c r="A9" s="33">
        <v>42897.816284722219</v>
      </c>
      <c r="B9" t="s">
        <v>4940</v>
      </c>
      <c r="C9" t="s">
        <v>4941</v>
      </c>
      <c r="D9" t="s">
        <v>4942</v>
      </c>
      <c r="E9">
        <v>1000</v>
      </c>
      <c r="F9" t="s">
        <v>49</v>
      </c>
      <c r="G9" t="s">
        <v>225</v>
      </c>
      <c r="H9">
        <v>138942</v>
      </c>
      <c r="I9">
        <f>VLOOKUP(D9,'自助-6.11'!D:E,2,FALSE)</f>
        <v>1000</v>
      </c>
      <c r="J9">
        <f t="shared" si="0"/>
        <v>1</v>
      </c>
    </row>
    <row r="10" spans="1:10">
      <c r="A10" s="33">
        <v>42897.793553240743</v>
      </c>
      <c r="B10" t="s">
        <v>4943</v>
      </c>
      <c r="C10" t="s">
        <v>4944</v>
      </c>
      <c r="D10" t="s">
        <v>4945</v>
      </c>
      <c r="E10">
        <v>300</v>
      </c>
      <c r="F10" t="s">
        <v>49</v>
      </c>
      <c r="G10" t="s">
        <v>251</v>
      </c>
      <c r="H10">
        <v>138887</v>
      </c>
      <c r="I10">
        <f>VLOOKUP(D10,'自助-6.11'!D:E,2,FALSE)</f>
        <v>300</v>
      </c>
      <c r="J10">
        <f t="shared" si="0"/>
        <v>1</v>
      </c>
    </row>
    <row r="11" spans="1:10">
      <c r="A11" s="33">
        <v>42897.784733796296</v>
      </c>
      <c r="B11" t="s">
        <v>4946</v>
      </c>
      <c r="C11" t="s">
        <v>4947</v>
      </c>
      <c r="D11" t="s">
        <v>4948</v>
      </c>
      <c r="E11">
        <v>500</v>
      </c>
      <c r="F11" t="s">
        <v>49</v>
      </c>
      <c r="G11" t="s">
        <v>251</v>
      </c>
      <c r="H11">
        <v>138864</v>
      </c>
      <c r="I11">
        <f>VLOOKUP(D11,'自助-6.11'!D:E,2,FALSE)</f>
        <v>500</v>
      </c>
      <c r="J11">
        <f t="shared" si="0"/>
        <v>1</v>
      </c>
    </row>
    <row r="12" spans="1:10">
      <c r="A12" s="33">
        <v>42897.779687499999</v>
      </c>
      <c r="B12" t="s">
        <v>4949</v>
      </c>
      <c r="C12" t="s">
        <v>4950</v>
      </c>
      <c r="D12" t="s">
        <v>4951</v>
      </c>
      <c r="E12">
        <v>30</v>
      </c>
      <c r="F12" t="s">
        <v>49</v>
      </c>
      <c r="G12" t="s">
        <v>251</v>
      </c>
      <c r="H12">
        <v>138851</v>
      </c>
      <c r="I12">
        <f>VLOOKUP(D12,'自助-6.11'!D:E,2,FALSE)</f>
        <v>30</v>
      </c>
      <c r="J12">
        <f t="shared" si="0"/>
        <v>1</v>
      </c>
    </row>
    <row r="13" spans="1:10">
      <c r="A13" s="33">
        <v>42897.719918981478</v>
      </c>
      <c r="B13" t="s">
        <v>4927</v>
      </c>
      <c r="C13" t="s">
        <v>4928</v>
      </c>
      <c r="D13" t="s">
        <v>4952</v>
      </c>
      <c r="E13">
        <v>1000</v>
      </c>
      <c r="F13" t="s">
        <v>49</v>
      </c>
      <c r="G13" t="s">
        <v>251</v>
      </c>
      <c r="H13">
        <v>138696</v>
      </c>
      <c r="I13">
        <f>VLOOKUP(D13,'自助-6.11'!D:E,2,FALSE)</f>
        <v>1000</v>
      </c>
      <c r="J13">
        <f t="shared" si="0"/>
        <v>1</v>
      </c>
    </row>
    <row r="14" spans="1:10">
      <c r="A14" s="33">
        <v>42897.697858796295</v>
      </c>
      <c r="B14" t="s">
        <v>4953</v>
      </c>
      <c r="C14" t="s">
        <v>4954</v>
      </c>
      <c r="D14" t="s">
        <v>4955</v>
      </c>
      <c r="E14">
        <v>1000</v>
      </c>
      <c r="F14" t="s">
        <v>49</v>
      </c>
      <c r="G14" t="s">
        <v>251</v>
      </c>
      <c r="H14">
        <v>138606</v>
      </c>
      <c r="I14">
        <f>VLOOKUP(D14,'自助-6.11'!D:E,2,FALSE)</f>
        <v>1000</v>
      </c>
      <c r="J14">
        <f t="shared" si="0"/>
        <v>1</v>
      </c>
    </row>
    <row r="15" spans="1:10">
      <c r="A15" s="33">
        <v>42897.689456018517</v>
      </c>
      <c r="B15" t="s">
        <v>4956</v>
      </c>
      <c r="C15" t="s">
        <v>4957</v>
      </c>
      <c r="D15" t="s">
        <v>4958</v>
      </c>
      <c r="E15">
        <v>3000</v>
      </c>
      <c r="F15" t="s">
        <v>49</v>
      </c>
      <c r="G15" t="s">
        <v>251</v>
      </c>
      <c r="H15">
        <v>138562</v>
      </c>
      <c r="I15">
        <f>VLOOKUP(D15,'自助-6.11'!D:E,2,FALSE)</f>
        <v>3000</v>
      </c>
      <c r="J15">
        <f t="shared" si="0"/>
        <v>1</v>
      </c>
    </row>
    <row r="16" spans="1:10">
      <c r="A16" s="33">
        <v>42897.687731481485</v>
      </c>
      <c r="B16" t="s">
        <v>4953</v>
      </c>
      <c r="C16" t="s">
        <v>4954</v>
      </c>
      <c r="D16" t="s">
        <v>4959</v>
      </c>
      <c r="E16">
        <v>20</v>
      </c>
      <c r="F16" t="s">
        <v>49</v>
      </c>
      <c r="G16" t="s">
        <v>251</v>
      </c>
      <c r="H16">
        <v>138559</v>
      </c>
      <c r="I16">
        <f>VLOOKUP(D16,'自助-6.11'!D:E,2,FALSE)</f>
        <v>20</v>
      </c>
      <c r="J16">
        <f t="shared" si="0"/>
        <v>1</v>
      </c>
    </row>
    <row r="17" spans="1:10">
      <c r="A17" s="33">
        <v>42897.6796412037</v>
      </c>
      <c r="B17" t="s">
        <v>4960</v>
      </c>
      <c r="C17" t="s">
        <v>4961</v>
      </c>
      <c r="D17" t="s">
        <v>4962</v>
      </c>
      <c r="E17">
        <v>1000</v>
      </c>
      <c r="F17" t="s">
        <v>49</v>
      </c>
      <c r="G17" t="s">
        <v>225</v>
      </c>
      <c r="H17">
        <v>138533</v>
      </c>
      <c r="I17">
        <f>VLOOKUP(D17,'自助-6.11'!D:E,2,FALSE)</f>
        <v>1000</v>
      </c>
      <c r="J17">
        <f t="shared" si="0"/>
        <v>1</v>
      </c>
    </row>
    <row r="18" spans="1:10">
      <c r="A18" s="33">
        <v>42897.679398148146</v>
      </c>
      <c r="B18" t="s">
        <v>4949</v>
      </c>
      <c r="C18" t="s">
        <v>4950</v>
      </c>
      <c r="D18" t="s">
        <v>4963</v>
      </c>
      <c r="E18">
        <v>1000</v>
      </c>
      <c r="F18" t="s">
        <v>49</v>
      </c>
      <c r="G18" t="s">
        <v>242</v>
      </c>
      <c r="H18">
        <v>138532</v>
      </c>
      <c r="I18">
        <f>VLOOKUP(D18,'自助-6.11'!D:E,2,FALSE)</f>
        <v>1000</v>
      </c>
      <c r="J18">
        <f t="shared" si="0"/>
        <v>1</v>
      </c>
    </row>
    <row r="19" spans="1:10">
      <c r="A19" s="33">
        <v>42897.673680555556</v>
      </c>
      <c r="B19" t="s">
        <v>4964</v>
      </c>
      <c r="C19" t="s">
        <v>4965</v>
      </c>
      <c r="D19" t="s">
        <v>4966</v>
      </c>
      <c r="E19">
        <v>100</v>
      </c>
      <c r="F19" t="s">
        <v>49</v>
      </c>
      <c r="G19" t="s">
        <v>251</v>
      </c>
      <c r="H19">
        <v>138509</v>
      </c>
      <c r="I19">
        <f>VLOOKUP(D19,'自助-6.11'!D:E,2,FALSE)</f>
        <v>100</v>
      </c>
      <c r="J19">
        <f t="shared" si="0"/>
        <v>1</v>
      </c>
    </row>
    <row r="20" spans="1:10">
      <c r="A20" s="33">
        <v>42897.663715277777</v>
      </c>
      <c r="B20" t="s">
        <v>4967</v>
      </c>
      <c r="C20" t="s">
        <v>314</v>
      </c>
      <c r="D20" t="s">
        <v>4968</v>
      </c>
      <c r="E20">
        <v>5000</v>
      </c>
      <c r="F20" t="s">
        <v>49</v>
      </c>
      <c r="G20" t="s">
        <v>225</v>
      </c>
      <c r="H20">
        <v>138470</v>
      </c>
      <c r="I20">
        <f>VLOOKUP(D20,'自助-6.11'!D:E,2,FALSE)</f>
        <v>5000</v>
      </c>
      <c r="J20">
        <f t="shared" si="0"/>
        <v>1</v>
      </c>
    </row>
    <row r="21" spans="1:10">
      <c r="A21" s="33">
        <v>42897.639062499999</v>
      </c>
      <c r="B21" t="s">
        <v>4969</v>
      </c>
      <c r="C21" t="s">
        <v>4970</v>
      </c>
      <c r="D21" t="s">
        <v>4971</v>
      </c>
      <c r="E21">
        <v>1000</v>
      </c>
      <c r="F21" t="s">
        <v>49</v>
      </c>
      <c r="G21" t="s">
        <v>225</v>
      </c>
      <c r="H21">
        <v>138320</v>
      </c>
      <c r="I21">
        <f>VLOOKUP(D21,'自助-6.11'!D:E,2,FALSE)</f>
        <v>1000</v>
      </c>
      <c r="J21">
        <f t="shared" si="0"/>
        <v>1</v>
      </c>
    </row>
    <row r="22" spans="1:10">
      <c r="A22" s="33">
        <v>42897.63484953704</v>
      </c>
      <c r="B22" t="s">
        <v>4972</v>
      </c>
      <c r="C22" t="s">
        <v>4973</v>
      </c>
      <c r="D22" t="s">
        <v>4974</v>
      </c>
      <c r="E22">
        <v>300</v>
      </c>
      <c r="F22" t="s">
        <v>49</v>
      </c>
      <c r="G22" t="s">
        <v>251</v>
      </c>
      <c r="H22">
        <v>138309</v>
      </c>
      <c r="I22">
        <f>VLOOKUP(D22,'自助-6.11'!D:E,2,FALSE)</f>
        <v>300</v>
      </c>
      <c r="J22">
        <f t="shared" si="0"/>
        <v>1</v>
      </c>
    </row>
    <row r="23" spans="1:10">
      <c r="A23" s="33">
        <v>42897.629293981481</v>
      </c>
      <c r="B23" t="s">
        <v>4975</v>
      </c>
      <c r="C23" t="s">
        <v>4976</v>
      </c>
      <c r="D23" t="s">
        <v>4977</v>
      </c>
      <c r="E23">
        <v>300</v>
      </c>
      <c r="F23" t="s">
        <v>49</v>
      </c>
      <c r="G23" t="s">
        <v>251</v>
      </c>
      <c r="H23">
        <v>138277</v>
      </c>
      <c r="I23">
        <f>VLOOKUP(D23,'自助-6.11'!D:E,2,FALSE)</f>
        <v>300</v>
      </c>
      <c r="J23">
        <f t="shared" si="0"/>
        <v>1</v>
      </c>
    </row>
    <row r="24" spans="1:10">
      <c r="A24" s="33">
        <v>42897.571273148147</v>
      </c>
      <c r="B24" t="s">
        <v>4978</v>
      </c>
      <c r="C24" t="s">
        <v>4979</v>
      </c>
      <c r="D24" t="s">
        <v>4980</v>
      </c>
      <c r="E24">
        <v>1000</v>
      </c>
      <c r="F24" t="s">
        <v>49</v>
      </c>
      <c r="G24" t="s">
        <v>225</v>
      </c>
      <c r="H24">
        <v>138034</v>
      </c>
      <c r="I24">
        <f>VLOOKUP(D24,'自助-6.11'!D:E,2,FALSE)</f>
        <v>1000</v>
      </c>
      <c r="J24">
        <f t="shared" si="0"/>
        <v>1</v>
      </c>
    </row>
    <row r="25" spans="1:10">
      <c r="A25" s="33">
        <v>42897.539537037039</v>
      </c>
      <c r="B25" t="s">
        <v>3550</v>
      </c>
      <c r="C25" t="s">
        <v>3551</v>
      </c>
      <c r="D25" t="s">
        <v>4981</v>
      </c>
      <c r="E25">
        <v>500</v>
      </c>
      <c r="F25" t="s">
        <v>49</v>
      </c>
      <c r="G25" t="s">
        <v>251</v>
      </c>
      <c r="H25">
        <v>137943</v>
      </c>
      <c r="I25">
        <f>VLOOKUP(D25,'自助-6.11'!D:E,2,FALSE)</f>
        <v>500</v>
      </c>
      <c r="J25">
        <f t="shared" si="0"/>
        <v>1</v>
      </c>
    </row>
    <row r="26" spans="1:10">
      <c r="A26" s="33">
        <v>42897.517627314817</v>
      </c>
      <c r="B26" t="s">
        <v>4982</v>
      </c>
      <c r="C26" t="s">
        <v>4983</v>
      </c>
      <c r="D26" t="s">
        <v>4984</v>
      </c>
      <c r="E26">
        <v>500</v>
      </c>
      <c r="F26" t="s">
        <v>49</v>
      </c>
      <c r="G26" t="s">
        <v>251</v>
      </c>
      <c r="H26">
        <v>137849</v>
      </c>
      <c r="I26">
        <f>VLOOKUP(D26,'自助-6.11'!D:E,2,FALSE)</f>
        <v>500</v>
      </c>
      <c r="J26">
        <f t="shared" si="0"/>
        <v>1</v>
      </c>
    </row>
    <row r="27" spans="1:10">
      <c r="A27" s="33">
        <v>42897.486631944441</v>
      </c>
      <c r="B27" t="s">
        <v>4985</v>
      </c>
      <c r="C27" t="s">
        <v>4986</v>
      </c>
      <c r="D27" t="s">
        <v>4987</v>
      </c>
      <c r="E27">
        <v>2000</v>
      </c>
      <c r="F27" t="s">
        <v>49</v>
      </c>
      <c r="G27" t="s">
        <v>251</v>
      </c>
      <c r="H27">
        <v>137630</v>
      </c>
      <c r="I27">
        <f>VLOOKUP(D27,'自助-6.11'!D:E,2,FALSE)</f>
        <v>2000</v>
      </c>
      <c r="J27">
        <f t="shared" si="0"/>
        <v>1</v>
      </c>
    </row>
    <row r="28" spans="1:10">
      <c r="A28" s="33">
        <v>42897.479953703703</v>
      </c>
      <c r="B28" t="s">
        <v>4988</v>
      </c>
      <c r="C28" t="s">
        <v>4989</v>
      </c>
      <c r="D28" t="s">
        <v>4990</v>
      </c>
      <c r="E28">
        <v>3000</v>
      </c>
      <c r="F28" t="s">
        <v>49</v>
      </c>
      <c r="G28" t="s">
        <v>242</v>
      </c>
      <c r="H28">
        <v>137564</v>
      </c>
      <c r="I28">
        <f>VLOOKUP(D28,'自助-6.11'!D:E,2,FALSE)</f>
        <v>3000</v>
      </c>
      <c r="J28">
        <f t="shared" si="0"/>
        <v>1</v>
      </c>
    </row>
    <row r="29" spans="1:10">
      <c r="A29" s="33">
        <v>42897.479120370372</v>
      </c>
      <c r="B29" t="s">
        <v>4991</v>
      </c>
      <c r="C29" t="s">
        <v>4992</v>
      </c>
      <c r="D29" t="s">
        <v>4993</v>
      </c>
      <c r="E29">
        <v>3000</v>
      </c>
      <c r="F29" t="s">
        <v>49</v>
      </c>
      <c r="G29" t="s">
        <v>242</v>
      </c>
      <c r="H29">
        <v>137552</v>
      </c>
      <c r="I29">
        <f>VLOOKUP(D29,'自助-6.11'!D:E,2,FALSE)</f>
        <v>3000</v>
      </c>
      <c r="J29">
        <f t="shared" si="0"/>
        <v>1</v>
      </c>
    </row>
    <row r="30" spans="1:10">
      <c r="A30" s="33">
        <v>42897.463865740741</v>
      </c>
      <c r="B30" t="s">
        <v>655</v>
      </c>
      <c r="C30" t="s">
        <v>656</v>
      </c>
      <c r="D30" t="s">
        <v>4994</v>
      </c>
      <c r="E30">
        <v>500</v>
      </c>
      <c r="F30" t="s">
        <v>49</v>
      </c>
      <c r="G30" t="s">
        <v>251</v>
      </c>
      <c r="H30">
        <v>137407</v>
      </c>
      <c r="I30">
        <f>VLOOKUP(D30,'自助-6.11'!D:E,2,FALSE)</f>
        <v>500</v>
      </c>
      <c r="J30">
        <f t="shared" si="0"/>
        <v>1</v>
      </c>
    </row>
    <row r="31" spans="1:10">
      <c r="A31" s="33">
        <v>42897.451643518521</v>
      </c>
      <c r="B31" t="s">
        <v>4995</v>
      </c>
      <c r="C31" t="s">
        <v>4996</v>
      </c>
      <c r="D31" t="s">
        <v>4997</v>
      </c>
      <c r="E31">
        <v>1000</v>
      </c>
      <c r="F31" t="s">
        <v>49</v>
      </c>
      <c r="G31" t="s">
        <v>242</v>
      </c>
      <c r="H31">
        <v>137285</v>
      </c>
      <c r="I31">
        <f>VLOOKUP(D31,'自助-6.11'!D:E,2,FALSE)</f>
        <v>1000</v>
      </c>
      <c r="J31">
        <f t="shared" si="0"/>
        <v>1</v>
      </c>
    </row>
    <row r="32" spans="1:10">
      <c r="A32" s="33">
        <v>42897.442824074074</v>
      </c>
      <c r="B32" t="s">
        <v>3623</v>
      </c>
      <c r="C32" t="s">
        <v>3624</v>
      </c>
      <c r="D32" t="s">
        <v>4998</v>
      </c>
      <c r="E32">
        <v>300</v>
      </c>
      <c r="F32" t="s">
        <v>49</v>
      </c>
      <c r="G32" t="s">
        <v>251</v>
      </c>
      <c r="H32">
        <v>137174</v>
      </c>
      <c r="I32">
        <f>VLOOKUP(D32,'自助-6.11'!D:E,2,FALSE)</f>
        <v>300</v>
      </c>
      <c r="J32">
        <f t="shared" si="0"/>
        <v>1</v>
      </c>
    </row>
    <row r="33" spans="1:10">
      <c r="A33" s="33">
        <v>42897.438900462963</v>
      </c>
      <c r="B33" t="s">
        <v>4999</v>
      </c>
      <c r="C33" t="s">
        <v>5000</v>
      </c>
      <c r="D33" t="s">
        <v>5001</v>
      </c>
      <c r="E33">
        <v>3000</v>
      </c>
      <c r="F33" t="s">
        <v>49</v>
      </c>
      <c r="G33" t="s">
        <v>225</v>
      </c>
      <c r="H33">
        <v>137138</v>
      </c>
      <c r="I33">
        <f>VLOOKUP(D33,'自助-6.11'!D:E,2,FALSE)</f>
        <v>3000</v>
      </c>
      <c r="J33">
        <f t="shared" si="0"/>
        <v>1</v>
      </c>
    </row>
    <row r="34" spans="1:10">
      <c r="A34" s="33">
        <v>42897.425752314812</v>
      </c>
      <c r="B34" t="s">
        <v>398</v>
      </c>
      <c r="C34" t="s">
        <v>399</v>
      </c>
      <c r="D34" t="s">
        <v>5002</v>
      </c>
      <c r="E34">
        <v>2000</v>
      </c>
      <c r="F34" t="s">
        <v>49</v>
      </c>
      <c r="G34" t="s">
        <v>225</v>
      </c>
      <c r="H34">
        <v>136991</v>
      </c>
      <c r="I34">
        <f>VLOOKUP(D34,'自助-6.11'!D:E,2,FALSE)</f>
        <v>2000</v>
      </c>
      <c r="J34">
        <f t="shared" si="0"/>
        <v>1</v>
      </c>
    </row>
    <row r="35" spans="1:10">
      <c r="A35" s="33">
        <v>42897.410219907404</v>
      </c>
      <c r="B35" t="s">
        <v>1094</v>
      </c>
      <c r="C35" t="s">
        <v>1095</v>
      </c>
      <c r="D35" t="s">
        <v>5003</v>
      </c>
      <c r="E35">
        <v>1000</v>
      </c>
      <c r="F35" t="s">
        <v>49</v>
      </c>
      <c r="G35" t="s">
        <v>251</v>
      </c>
      <c r="H35">
        <v>136825</v>
      </c>
      <c r="I35">
        <f>VLOOKUP(D35,'自助-6.11'!D:E,2,FALSE)</f>
        <v>1000</v>
      </c>
      <c r="J35">
        <f t="shared" si="0"/>
        <v>1</v>
      </c>
    </row>
    <row r="36" spans="1:10">
      <c r="A36" s="33">
        <v>42897.409618055557</v>
      </c>
      <c r="B36" t="s">
        <v>5004</v>
      </c>
      <c r="C36" t="s">
        <v>5005</v>
      </c>
      <c r="D36" t="s">
        <v>5006</v>
      </c>
      <c r="E36">
        <v>2000</v>
      </c>
      <c r="F36" t="s">
        <v>49</v>
      </c>
      <c r="G36" t="s">
        <v>251</v>
      </c>
      <c r="H36">
        <v>136810</v>
      </c>
      <c r="I36">
        <f>VLOOKUP(D36,'自助-6.11'!D:E,2,FALSE)</f>
        <v>2000</v>
      </c>
      <c r="J36">
        <f t="shared" si="0"/>
        <v>1</v>
      </c>
    </row>
    <row r="37" spans="1:10">
      <c r="A37" s="33">
        <v>42897.397314814814</v>
      </c>
      <c r="B37" t="s">
        <v>5007</v>
      </c>
      <c r="C37" t="s">
        <v>5008</v>
      </c>
      <c r="D37" t="s">
        <v>5009</v>
      </c>
      <c r="E37">
        <v>300</v>
      </c>
      <c r="F37" t="s">
        <v>49</v>
      </c>
      <c r="G37" t="s">
        <v>242</v>
      </c>
      <c r="H37">
        <v>136687</v>
      </c>
      <c r="I37">
        <f>VLOOKUP(D37,'自助-6.11'!D:E,2,FALSE)</f>
        <v>300</v>
      </c>
      <c r="J37">
        <f t="shared" si="0"/>
        <v>1</v>
      </c>
    </row>
    <row r="38" spans="1:10">
      <c r="A38" s="33">
        <v>42897.395624999997</v>
      </c>
      <c r="B38" t="s">
        <v>5010</v>
      </c>
      <c r="C38" t="s">
        <v>5011</v>
      </c>
      <c r="D38" t="s">
        <v>5012</v>
      </c>
      <c r="E38">
        <v>9300</v>
      </c>
      <c r="F38" t="s">
        <v>49</v>
      </c>
      <c r="G38" t="s">
        <v>242</v>
      </c>
      <c r="H38">
        <v>136661</v>
      </c>
      <c r="I38">
        <f>VLOOKUP(D38,'自助-6.11'!D:E,2,FALSE)</f>
        <v>9300</v>
      </c>
      <c r="J38">
        <f t="shared" si="0"/>
        <v>1</v>
      </c>
    </row>
    <row r="39" spans="1:10">
      <c r="A39" s="33">
        <v>42897.380960648145</v>
      </c>
      <c r="B39" t="s">
        <v>5013</v>
      </c>
      <c r="C39" t="s">
        <v>5014</v>
      </c>
      <c r="D39" t="s">
        <v>5015</v>
      </c>
      <c r="E39">
        <v>600</v>
      </c>
      <c r="F39" t="s">
        <v>49</v>
      </c>
      <c r="G39" t="s">
        <v>225</v>
      </c>
      <c r="H39">
        <v>136522</v>
      </c>
      <c r="I39">
        <f>VLOOKUP(D39,'自助-6.11'!D:E,2,FALSE)</f>
        <v>600</v>
      </c>
      <c r="J39">
        <f t="shared" si="0"/>
        <v>1</v>
      </c>
    </row>
    <row r="40" spans="1:10">
      <c r="A40" s="33">
        <v>42897.369872685187</v>
      </c>
      <c r="B40" t="s">
        <v>5016</v>
      </c>
      <c r="C40" t="s">
        <v>271</v>
      </c>
      <c r="D40" t="s">
        <v>5017</v>
      </c>
      <c r="E40">
        <v>1000</v>
      </c>
      <c r="F40" t="s">
        <v>49</v>
      </c>
      <c r="G40" t="s">
        <v>225</v>
      </c>
      <c r="H40">
        <v>136430</v>
      </c>
      <c r="I40">
        <f>VLOOKUP(D40,'自助-6.11'!D:E,2,FALSE)</f>
        <v>1000</v>
      </c>
      <c r="J40">
        <f t="shared" si="0"/>
        <v>1</v>
      </c>
    </row>
    <row r="41" spans="1:10">
      <c r="A41" s="33">
        <v>42897.36619212963</v>
      </c>
      <c r="B41" t="s">
        <v>1303</v>
      </c>
      <c r="C41" t="s">
        <v>1304</v>
      </c>
      <c r="D41" t="s">
        <v>5018</v>
      </c>
      <c r="E41">
        <v>300</v>
      </c>
      <c r="F41" t="s">
        <v>49</v>
      </c>
      <c r="G41" t="s">
        <v>251</v>
      </c>
      <c r="H41">
        <v>136401</v>
      </c>
      <c r="I41">
        <f>VLOOKUP(D41,'自助-6.11'!D:E,2,FALSE)</f>
        <v>300</v>
      </c>
      <c r="J41">
        <f t="shared" si="0"/>
        <v>1</v>
      </c>
    </row>
    <row r="42" spans="1:10">
      <c r="A42" s="33">
        <v>42897.358564814815</v>
      </c>
      <c r="B42" t="s">
        <v>5019</v>
      </c>
      <c r="C42" t="s">
        <v>5020</v>
      </c>
      <c r="D42" t="s">
        <v>5021</v>
      </c>
      <c r="E42">
        <v>200</v>
      </c>
      <c r="F42" t="s">
        <v>49</v>
      </c>
      <c r="G42" t="s">
        <v>251</v>
      </c>
      <c r="H42">
        <v>136352</v>
      </c>
      <c r="I42">
        <f>VLOOKUP(D42,'自助-6.11'!D:E,2,FALSE)</f>
        <v>200</v>
      </c>
      <c r="J42">
        <f t="shared" si="0"/>
        <v>1</v>
      </c>
    </row>
    <row r="43" spans="1:10">
      <c r="A43" s="33">
        <v>42897.34952546296</v>
      </c>
      <c r="B43" t="s">
        <v>274</v>
      </c>
      <c r="C43" t="s">
        <v>275</v>
      </c>
      <c r="D43" t="s">
        <v>5022</v>
      </c>
      <c r="E43">
        <v>200</v>
      </c>
      <c r="F43" t="s">
        <v>49</v>
      </c>
      <c r="G43" t="s">
        <v>251</v>
      </c>
      <c r="H43">
        <v>136287</v>
      </c>
      <c r="I43">
        <f>VLOOKUP(D43,'自助-6.11'!D:E,2,FALSE)</f>
        <v>200</v>
      </c>
      <c r="J43">
        <f t="shared" si="0"/>
        <v>1</v>
      </c>
    </row>
    <row r="44" spans="1:10">
      <c r="A44" s="33">
        <v>42897.324224537035</v>
      </c>
      <c r="B44" t="s">
        <v>5023</v>
      </c>
      <c r="C44" t="s">
        <v>5024</v>
      </c>
      <c r="D44" t="s">
        <v>5025</v>
      </c>
      <c r="E44">
        <v>2000</v>
      </c>
      <c r="F44" t="s">
        <v>49</v>
      </c>
      <c r="G44" t="s">
        <v>225</v>
      </c>
      <c r="H44">
        <v>136198</v>
      </c>
      <c r="I44">
        <f>VLOOKUP(D44,'自助-6.11'!D:E,2,FALSE)</f>
        <v>2000</v>
      </c>
      <c r="J44">
        <f t="shared" si="0"/>
        <v>1</v>
      </c>
    </row>
    <row r="45" spans="1:10">
      <c r="A45" s="33">
        <v>42897.314618055556</v>
      </c>
      <c r="B45" t="s">
        <v>5026</v>
      </c>
      <c r="C45" t="s">
        <v>5027</v>
      </c>
      <c r="D45" t="s">
        <v>5028</v>
      </c>
      <c r="E45">
        <v>4000</v>
      </c>
      <c r="F45" t="s">
        <v>49</v>
      </c>
      <c r="G45" t="s">
        <v>225</v>
      </c>
      <c r="H45">
        <v>136181</v>
      </c>
      <c r="I45">
        <f>VLOOKUP(D45,'自助-6.11'!D:E,2,FALSE)</f>
        <v>4000</v>
      </c>
      <c r="J45">
        <f t="shared" si="0"/>
        <v>1</v>
      </c>
    </row>
    <row r="46" spans="1:10">
      <c r="A46" s="33">
        <v>42897.294270833336</v>
      </c>
      <c r="B46" t="s">
        <v>5029</v>
      </c>
      <c r="C46" t="s">
        <v>5030</v>
      </c>
      <c r="D46" t="s">
        <v>5031</v>
      </c>
      <c r="E46">
        <v>200</v>
      </c>
      <c r="F46" t="s">
        <v>49</v>
      </c>
      <c r="G46" t="s">
        <v>225</v>
      </c>
      <c r="H46">
        <v>136156</v>
      </c>
      <c r="I46">
        <f>VLOOKUP(D46,'自助-6.11'!D:E,2,FALSE)</f>
        <v>200</v>
      </c>
      <c r="J46">
        <f t="shared" si="0"/>
        <v>1</v>
      </c>
    </row>
    <row r="47" spans="1:10">
      <c r="A47" s="33">
        <v>42897.054247685184</v>
      </c>
      <c r="B47" t="s">
        <v>5032</v>
      </c>
      <c r="C47" t="s">
        <v>5033</v>
      </c>
      <c r="D47" t="s">
        <v>5034</v>
      </c>
      <c r="E47">
        <v>200</v>
      </c>
      <c r="F47" t="s">
        <v>49</v>
      </c>
      <c r="G47" t="s">
        <v>242</v>
      </c>
      <c r="H47">
        <v>136002</v>
      </c>
      <c r="I47">
        <f>VLOOKUP(D47,'自助-6.11'!D:E,2,FALSE)</f>
        <v>200</v>
      </c>
      <c r="J47">
        <f t="shared" si="0"/>
        <v>1</v>
      </c>
    </row>
    <row r="48" spans="1:10">
      <c r="A48" s="33">
        <v>42897.019548611112</v>
      </c>
      <c r="B48" t="s">
        <v>5035</v>
      </c>
      <c r="C48" t="s">
        <v>5036</v>
      </c>
      <c r="D48" t="s">
        <v>5037</v>
      </c>
      <c r="E48">
        <v>3000</v>
      </c>
      <c r="F48" t="s">
        <v>49</v>
      </c>
      <c r="G48" t="s">
        <v>251</v>
      </c>
      <c r="H48">
        <v>135945</v>
      </c>
      <c r="I48">
        <f>VLOOKUP(D48,'自助-6.11'!D:E,2,FALSE)</f>
        <v>3000</v>
      </c>
      <c r="J48">
        <f t="shared" si="0"/>
        <v>1</v>
      </c>
    </row>
    <row r="49" spans="1:10">
      <c r="A49" s="33">
        <v>42897.004791666666</v>
      </c>
      <c r="B49" t="s">
        <v>5035</v>
      </c>
      <c r="C49" t="s">
        <v>5036</v>
      </c>
      <c r="D49" t="s">
        <v>5038</v>
      </c>
      <c r="E49">
        <v>2000</v>
      </c>
      <c r="F49" t="s">
        <v>49</v>
      </c>
      <c r="G49" t="s">
        <v>251</v>
      </c>
      <c r="H49">
        <v>135917</v>
      </c>
      <c r="I49">
        <f>VLOOKUP(D49,'自助-6.11'!D:E,2,FALSE)</f>
        <v>2000</v>
      </c>
      <c r="J49">
        <f t="shared" si="0"/>
        <v>1</v>
      </c>
    </row>
  </sheetData>
  <sortState ref="A2:J49">
    <sortCondition ref="J2:J49"/>
  </sortState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topLeftCell="B1" workbookViewId="0">
      <selection activeCell="N1" sqref="N1:Q1048576"/>
    </sheetView>
  </sheetViews>
  <sheetFormatPr defaultRowHeight="13.5"/>
  <cols>
    <col min="1" max="1" width="21.625" bestFit="1" customWidth="1"/>
    <col min="13" max="13" width="8.5" customWidth="1"/>
  </cols>
  <sheetData>
    <row r="1" spans="1:17">
      <c r="A1" s="33" t="s">
        <v>38</v>
      </c>
      <c r="B1" t="s">
        <v>39</v>
      </c>
      <c r="C1" t="s">
        <v>40</v>
      </c>
      <c r="D1" t="s">
        <v>45</v>
      </c>
      <c r="E1" t="s">
        <v>41</v>
      </c>
      <c r="F1" t="s">
        <v>42</v>
      </c>
      <c r="G1" t="s">
        <v>43</v>
      </c>
      <c r="H1" t="s">
        <v>44</v>
      </c>
      <c r="I1" t="s">
        <v>46</v>
      </c>
      <c r="J1" t="s">
        <v>47</v>
      </c>
      <c r="K1" t="s">
        <v>48</v>
      </c>
      <c r="L1" t="s">
        <v>93</v>
      </c>
      <c r="M1" t="s">
        <v>94</v>
      </c>
      <c r="N1" s="20" t="s">
        <v>5266</v>
      </c>
      <c r="O1" s="20" t="s">
        <v>5267</v>
      </c>
      <c r="P1" s="20" t="s">
        <v>5268</v>
      </c>
      <c r="Q1" s="20" t="s">
        <v>5269</v>
      </c>
    </row>
    <row r="2" spans="1:17">
      <c r="A2" s="33">
        <v>42897.94027777778</v>
      </c>
      <c r="B2" t="s">
        <v>4924</v>
      </c>
      <c r="C2" t="s">
        <v>4925</v>
      </c>
      <c r="D2" t="s">
        <v>4926</v>
      </c>
      <c r="E2">
        <v>1000</v>
      </c>
      <c r="F2" t="s">
        <v>49</v>
      </c>
      <c r="G2" t="s">
        <v>49</v>
      </c>
      <c r="H2" t="s">
        <v>5039</v>
      </c>
      <c r="I2" t="s">
        <v>50</v>
      </c>
      <c r="J2" t="s">
        <v>50</v>
      </c>
      <c r="K2" t="s">
        <v>51</v>
      </c>
      <c r="L2" t="s">
        <v>5040</v>
      </c>
      <c r="M2" t="s">
        <v>5041</v>
      </c>
      <c r="N2">
        <f>VLOOKUP(D2,'银行-6.11'!A:E,5,FALSE)</f>
        <v>1000</v>
      </c>
      <c r="O2">
        <f t="shared" ref="O2:O49" si="0">IF(E2=N2,1,0)</f>
        <v>1</v>
      </c>
      <c r="P2">
        <f>VLOOKUP(D2,'银行-6.11'!A:E,5,FALSE)</f>
        <v>1000</v>
      </c>
      <c r="Q2">
        <f t="shared" ref="Q2:Q49" si="1">IF(E2=P2,1,0)</f>
        <v>1</v>
      </c>
    </row>
    <row r="3" spans="1:17">
      <c r="A3" s="33">
        <v>42897.904282407406</v>
      </c>
      <c r="B3" t="s">
        <v>4927</v>
      </c>
      <c r="C3" t="s">
        <v>4928</v>
      </c>
      <c r="D3" t="s">
        <v>4929</v>
      </c>
      <c r="E3">
        <v>900</v>
      </c>
      <c r="F3" t="s">
        <v>49</v>
      </c>
      <c r="G3" t="s">
        <v>49</v>
      </c>
      <c r="H3" t="s">
        <v>5042</v>
      </c>
      <c r="I3" t="s">
        <v>50</v>
      </c>
      <c r="J3" t="s">
        <v>50</v>
      </c>
      <c r="K3" t="s">
        <v>51</v>
      </c>
      <c r="L3" t="s">
        <v>5043</v>
      </c>
      <c r="M3" t="s">
        <v>5044</v>
      </c>
      <c r="N3">
        <f>VLOOKUP(D3,'银行-6.11'!A:E,5,FALSE)</f>
        <v>900</v>
      </c>
      <c r="O3">
        <f t="shared" si="0"/>
        <v>1</v>
      </c>
      <c r="P3">
        <f>VLOOKUP(D3,'银行-6.11'!A:E,5,FALSE)</f>
        <v>900</v>
      </c>
      <c r="Q3">
        <f t="shared" si="1"/>
        <v>1</v>
      </c>
    </row>
    <row r="4" spans="1:17">
      <c r="A4" s="33">
        <v>42897.89508101852</v>
      </c>
      <c r="B4" t="s">
        <v>272</v>
      </c>
      <c r="C4" t="s">
        <v>273</v>
      </c>
      <c r="D4" t="s">
        <v>4930</v>
      </c>
      <c r="E4">
        <v>1</v>
      </c>
      <c r="F4" t="s">
        <v>49</v>
      </c>
      <c r="G4" t="s">
        <v>49</v>
      </c>
      <c r="H4" t="s">
        <v>5045</v>
      </c>
      <c r="I4" t="s">
        <v>50</v>
      </c>
      <c r="J4" t="s">
        <v>50</v>
      </c>
      <c r="K4" t="s">
        <v>51</v>
      </c>
      <c r="L4" t="s">
        <v>5046</v>
      </c>
      <c r="M4" t="s">
        <v>5047</v>
      </c>
      <c r="N4">
        <f>VLOOKUP(D4,'银行-6.11'!A:E,5,FALSE)</f>
        <v>1</v>
      </c>
      <c r="O4">
        <f t="shared" si="0"/>
        <v>1</v>
      </c>
      <c r="P4">
        <f>VLOOKUP(D4,'银行-6.11'!A:E,5,FALSE)</f>
        <v>1</v>
      </c>
      <c r="Q4">
        <f t="shared" si="1"/>
        <v>1</v>
      </c>
    </row>
    <row r="5" spans="1:17">
      <c r="A5" s="33">
        <v>42897.872060185182</v>
      </c>
      <c r="B5" t="s">
        <v>4931</v>
      </c>
      <c r="C5" t="s">
        <v>975</v>
      </c>
      <c r="D5" t="s">
        <v>4932</v>
      </c>
      <c r="E5">
        <v>7710</v>
      </c>
      <c r="F5" t="s">
        <v>49</v>
      </c>
      <c r="G5" t="s">
        <v>49</v>
      </c>
      <c r="H5" t="s">
        <v>5048</v>
      </c>
      <c r="I5" t="s">
        <v>50</v>
      </c>
      <c r="J5" t="s">
        <v>50</v>
      </c>
      <c r="K5" t="s">
        <v>51</v>
      </c>
      <c r="L5" t="s">
        <v>5049</v>
      </c>
      <c r="M5" t="s">
        <v>5050</v>
      </c>
      <c r="N5">
        <f>VLOOKUP(D5,'银行-6.11'!A:E,5,FALSE)</f>
        <v>7710</v>
      </c>
      <c r="O5">
        <f t="shared" si="0"/>
        <v>1</v>
      </c>
      <c r="P5">
        <f>VLOOKUP(D5,'银行-6.11'!A:E,5,FALSE)</f>
        <v>7710</v>
      </c>
      <c r="Q5">
        <f t="shared" si="1"/>
        <v>1</v>
      </c>
    </row>
    <row r="6" spans="1:17">
      <c r="A6" s="33">
        <v>42897.867812500001</v>
      </c>
      <c r="B6" t="s">
        <v>4933</v>
      </c>
      <c r="C6" t="s">
        <v>4934</v>
      </c>
      <c r="D6" t="s">
        <v>4935</v>
      </c>
      <c r="E6">
        <v>9907</v>
      </c>
      <c r="F6" t="s">
        <v>49</v>
      </c>
      <c r="G6" t="s">
        <v>49</v>
      </c>
      <c r="H6" t="s">
        <v>5051</v>
      </c>
      <c r="I6" t="s">
        <v>50</v>
      </c>
      <c r="J6" t="s">
        <v>50</v>
      </c>
      <c r="K6" t="s">
        <v>51</v>
      </c>
      <c r="L6" t="s">
        <v>5052</v>
      </c>
      <c r="M6" t="s">
        <v>5053</v>
      </c>
      <c r="N6">
        <f>VLOOKUP(D6,'银行-6.11'!A:E,5,FALSE)</f>
        <v>9907</v>
      </c>
      <c r="O6">
        <f t="shared" si="0"/>
        <v>1</v>
      </c>
      <c r="P6">
        <f>VLOOKUP(D6,'银行-6.11'!A:E,5,FALSE)</f>
        <v>9907</v>
      </c>
      <c r="Q6">
        <f t="shared" si="1"/>
        <v>1</v>
      </c>
    </row>
    <row r="7" spans="1:17">
      <c r="A7" s="33">
        <v>42897.863715277781</v>
      </c>
      <c r="B7" t="s">
        <v>4936</v>
      </c>
      <c r="C7" t="s">
        <v>4937</v>
      </c>
      <c r="D7" t="s">
        <v>4938</v>
      </c>
      <c r="E7">
        <v>4500</v>
      </c>
      <c r="F7" t="s">
        <v>49</v>
      </c>
      <c r="G7" t="s">
        <v>49</v>
      </c>
      <c r="H7" t="s">
        <v>5054</v>
      </c>
      <c r="I7" t="s">
        <v>50</v>
      </c>
      <c r="J7" t="s">
        <v>50</v>
      </c>
      <c r="K7" t="s">
        <v>51</v>
      </c>
      <c r="L7" t="s">
        <v>5055</v>
      </c>
      <c r="M7" t="s">
        <v>5056</v>
      </c>
      <c r="N7">
        <f>VLOOKUP(D7,'银行-6.11'!A:E,5,FALSE)</f>
        <v>4500</v>
      </c>
      <c r="O7">
        <f t="shared" si="0"/>
        <v>1</v>
      </c>
      <c r="P7">
        <f>VLOOKUP(D7,'银行-6.11'!A:E,5,FALSE)</f>
        <v>4500</v>
      </c>
      <c r="Q7">
        <f t="shared" si="1"/>
        <v>1</v>
      </c>
    </row>
    <row r="8" spans="1:17">
      <c r="A8" s="33">
        <v>42897.8278587963</v>
      </c>
      <c r="B8" t="s">
        <v>4936</v>
      </c>
      <c r="C8" t="s">
        <v>4937</v>
      </c>
      <c r="D8" t="s">
        <v>4939</v>
      </c>
      <c r="E8">
        <v>2000</v>
      </c>
      <c r="F8" t="s">
        <v>49</v>
      </c>
      <c r="G8" t="s">
        <v>49</v>
      </c>
      <c r="H8" t="s">
        <v>5057</v>
      </c>
      <c r="I8" t="s">
        <v>50</v>
      </c>
      <c r="J8" t="s">
        <v>50</v>
      </c>
      <c r="K8" t="s">
        <v>51</v>
      </c>
      <c r="L8" t="s">
        <v>5058</v>
      </c>
      <c r="M8" t="s">
        <v>5059</v>
      </c>
      <c r="N8">
        <f>VLOOKUP(D8,'银行-6.11'!A:E,5,FALSE)</f>
        <v>2000</v>
      </c>
      <c r="O8">
        <f t="shared" si="0"/>
        <v>1</v>
      </c>
      <c r="P8">
        <f>VLOOKUP(D8,'银行-6.11'!A:E,5,FALSE)</f>
        <v>2000</v>
      </c>
      <c r="Q8">
        <f t="shared" si="1"/>
        <v>1</v>
      </c>
    </row>
    <row r="9" spans="1:17">
      <c r="A9" s="33">
        <v>42897.815706018519</v>
      </c>
      <c r="B9" t="s">
        <v>4940</v>
      </c>
      <c r="C9" t="s">
        <v>4941</v>
      </c>
      <c r="D9" t="s">
        <v>4942</v>
      </c>
      <c r="E9">
        <v>1000</v>
      </c>
      <c r="F9" t="s">
        <v>49</v>
      </c>
      <c r="G9" t="s">
        <v>49</v>
      </c>
      <c r="H9" t="s">
        <v>5060</v>
      </c>
      <c r="I9" t="s">
        <v>50</v>
      </c>
      <c r="J9" t="s">
        <v>50</v>
      </c>
      <c r="K9" t="s">
        <v>51</v>
      </c>
      <c r="L9" t="s">
        <v>5061</v>
      </c>
      <c r="M9" t="s">
        <v>5062</v>
      </c>
      <c r="N9">
        <f>VLOOKUP(D9,'银行-6.11'!A:E,5,FALSE)</f>
        <v>1000</v>
      </c>
      <c r="O9">
        <f t="shared" si="0"/>
        <v>1</v>
      </c>
      <c r="P9">
        <f>VLOOKUP(D9,'银行-6.11'!A:E,5,FALSE)</f>
        <v>1000</v>
      </c>
      <c r="Q9">
        <f t="shared" si="1"/>
        <v>1</v>
      </c>
    </row>
    <row r="10" spans="1:17">
      <c r="A10" s="33">
        <v>42897.793067129627</v>
      </c>
      <c r="B10" t="s">
        <v>4943</v>
      </c>
      <c r="C10" t="s">
        <v>4944</v>
      </c>
      <c r="D10" t="s">
        <v>4945</v>
      </c>
      <c r="E10">
        <v>300</v>
      </c>
      <c r="F10" t="s">
        <v>49</v>
      </c>
      <c r="G10" t="s">
        <v>49</v>
      </c>
      <c r="H10" t="s">
        <v>5063</v>
      </c>
      <c r="I10" t="s">
        <v>50</v>
      </c>
      <c r="J10" t="s">
        <v>50</v>
      </c>
      <c r="K10" t="s">
        <v>51</v>
      </c>
      <c r="L10" t="s">
        <v>5064</v>
      </c>
      <c r="M10" t="s">
        <v>5065</v>
      </c>
      <c r="N10">
        <f>VLOOKUP(D10,'银行-6.11'!A:E,5,FALSE)</f>
        <v>300</v>
      </c>
      <c r="O10">
        <f t="shared" si="0"/>
        <v>1</v>
      </c>
      <c r="P10">
        <f>VLOOKUP(D10,'银行-6.11'!A:E,5,FALSE)</f>
        <v>300</v>
      </c>
      <c r="Q10">
        <f t="shared" si="1"/>
        <v>1</v>
      </c>
    </row>
    <row r="11" spans="1:17">
      <c r="A11" s="33">
        <v>42897.784259259257</v>
      </c>
      <c r="B11" t="s">
        <v>4946</v>
      </c>
      <c r="C11" t="s">
        <v>4947</v>
      </c>
      <c r="D11" t="s">
        <v>4948</v>
      </c>
      <c r="E11">
        <v>500</v>
      </c>
      <c r="F11" t="s">
        <v>49</v>
      </c>
      <c r="G11" t="s">
        <v>49</v>
      </c>
      <c r="H11" t="s">
        <v>5066</v>
      </c>
      <c r="I11" t="s">
        <v>50</v>
      </c>
      <c r="J11" t="s">
        <v>50</v>
      </c>
      <c r="K11" t="s">
        <v>51</v>
      </c>
      <c r="L11" t="s">
        <v>5067</v>
      </c>
      <c r="M11" t="s">
        <v>5068</v>
      </c>
      <c r="N11">
        <f>VLOOKUP(D11,'银行-6.11'!A:E,5,FALSE)</f>
        <v>500</v>
      </c>
      <c r="O11">
        <f t="shared" si="0"/>
        <v>1</v>
      </c>
      <c r="P11">
        <f>VLOOKUP(D11,'银行-6.11'!A:E,5,FALSE)</f>
        <v>500</v>
      </c>
      <c r="Q11">
        <f t="shared" si="1"/>
        <v>1</v>
      </c>
    </row>
    <row r="12" spans="1:17">
      <c r="A12" s="33">
        <v>42897.779143518521</v>
      </c>
      <c r="B12" t="s">
        <v>4949</v>
      </c>
      <c r="C12" t="s">
        <v>4950</v>
      </c>
      <c r="D12" t="s">
        <v>4951</v>
      </c>
      <c r="E12">
        <v>30</v>
      </c>
      <c r="F12" t="s">
        <v>49</v>
      </c>
      <c r="G12" t="s">
        <v>49</v>
      </c>
      <c r="H12" t="s">
        <v>5069</v>
      </c>
      <c r="I12" t="s">
        <v>50</v>
      </c>
      <c r="J12" t="s">
        <v>50</v>
      </c>
      <c r="K12" t="s">
        <v>51</v>
      </c>
      <c r="L12" t="s">
        <v>5070</v>
      </c>
      <c r="M12" t="s">
        <v>5071</v>
      </c>
      <c r="N12">
        <f>VLOOKUP(D12,'银行-6.11'!A:E,5,FALSE)</f>
        <v>30</v>
      </c>
      <c r="O12">
        <f t="shared" si="0"/>
        <v>1</v>
      </c>
      <c r="P12">
        <f>VLOOKUP(D12,'银行-6.11'!A:E,5,FALSE)</f>
        <v>30</v>
      </c>
      <c r="Q12">
        <f t="shared" si="1"/>
        <v>1</v>
      </c>
    </row>
    <row r="13" spans="1:17">
      <c r="A13" s="33">
        <v>42897.719340277778</v>
      </c>
      <c r="B13" t="s">
        <v>4927</v>
      </c>
      <c r="C13" t="s">
        <v>4928</v>
      </c>
      <c r="D13" t="s">
        <v>4952</v>
      </c>
      <c r="E13">
        <v>1000</v>
      </c>
      <c r="F13" t="s">
        <v>49</v>
      </c>
      <c r="G13" t="s">
        <v>49</v>
      </c>
      <c r="H13" t="s">
        <v>5072</v>
      </c>
      <c r="I13" t="s">
        <v>50</v>
      </c>
      <c r="J13" t="s">
        <v>50</v>
      </c>
      <c r="K13" t="s">
        <v>51</v>
      </c>
      <c r="L13" t="s">
        <v>5073</v>
      </c>
      <c r="M13" t="s">
        <v>5074</v>
      </c>
      <c r="N13">
        <f>VLOOKUP(D13,'银行-6.11'!A:E,5,FALSE)</f>
        <v>1000</v>
      </c>
      <c r="O13">
        <f t="shared" si="0"/>
        <v>1</v>
      </c>
      <c r="P13">
        <f>VLOOKUP(D13,'银行-6.11'!A:E,5,FALSE)</f>
        <v>1000</v>
      </c>
      <c r="Q13">
        <f t="shared" si="1"/>
        <v>1</v>
      </c>
    </row>
    <row r="14" spans="1:17">
      <c r="A14" s="33">
        <v>42897.697291666664</v>
      </c>
      <c r="B14" t="s">
        <v>4953</v>
      </c>
      <c r="C14" t="s">
        <v>4954</v>
      </c>
      <c r="D14" t="s">
        <v>4955</v>
      </c>
      <c r="E14">
        <v>1000</v>
      </c>
      <c r="F14" t="s">
        <v>49</v>
      </c>
      <c r="G14" t="s">
        <v>49</v>
      </c>
      <c r="H14" t="s">
        <v>5075</v>
      </c>
      <c r="I14" t="s">
        <v>50</v>
      </c>
      <c r="J14" t="s">
        <v>50</v>
      </c>
      <c r="K14" t="s">
        <v>51</v>
      </c>
      <c r="L14" t="s">
        <v>5076</v>
      </c>
      <c r="M14" t="s">
        <v>5077</v>
      </c>
      <c r="N14">
        <f>VLOOKUP(D14,'银行-6.11'!A:E,5,FALSE)</f>
        <v>1000</v>
      </c>
      <c r="O14">
        <f t="shared" si="0"/>
        <v>1</v>
      </c>
      <c r="P14">
        <f>VLOOKUP(D14,'银行-6.11'!A:E,5,FALSE)</f>
        <v>1000</v>
      </c>
      <c r="Q14">
        <f t="shared" si="1"/>
        <v>1</v>
      </c>
    </row>
    <row r="15" spans="1:17">
      <c r="A15" s="33">
        <v>42897.688946759263</v>
      </c>
      <c r="B15" t="s">
        <v>4956</v>
      </c>
      <c r="C15" t="s">
        <v>4957</v>
      </c>
      <c r="D15" t="s">
        <v>4958</v>
      </c>
      <c r="E15">
        <v>3000</v>
      </c>
      <c r="F15" t="s">
        <v>49</v>
      </c>
      <c r="G15" t="s">
        <v>49</v>
      </c>
      <c r="H15" t="s">
        <v>5078</v>
      </c>
      <c r="I15" t="s">
        <v>50</v>
      </c>
      <c r="J15" t="s">
        <v>50</v>
      </c>
      <c r="K15" t="s">
        <v>51</v>
      </c>
      <c r="L15" t="s">
        <v>5079</v>
      </c>
      <c r="M15" t="s">
        <v>5080</v>
      </c>
      <c r="N15">
        <f>VLOOKUP(D15,'银行-6.11'!A:E,5,FALSE)</f>
        <v>3000</v>
      </c>
      <c r="O15">
        <f t="shared" si="0"/>
        <v>1</v>
      </c>
      <c r="P15">
        <f>VLOOKUP(D15,'银行-6.11'!A:E,5,FALSE)</f>
        <v>3000</v>
      </c>
      <c r="Q15">
        <f t="shared" si="1"/>
        <v>1</v>
      </c>
    </row>
    <row r="16" spans="1:17">
      <c r="A16" s="33">
        <v>42897.6871875</v>
      </c>
      <c r="B16" t="s">
        <v>4953</v>
      </c>
      <c r="C16" t="s">
        <v>4954</v>
      </c>
      <c r="D16" t="s">
        <v>4959</v>
      </c>
      <c r="E16">
        <v>20</v>
      </c>
      <c r="F16" t="s">
        <v>49</v>
      </c>
      <c r="G16" t="s">
        <v>49</v>
      </c>
      <c r="H16" t="s">
        <v>5081</v>
      </c>
      <c r="I16" t="s">
        <v>50</v>
      </c>
      <c r="J16" t="s">
        <v>50</v>
      </c>
      <c r="K16" t="s">
        <v>51</v>
      </c>
      <c r="L16" t="s">
        <v>5082</v>
      </c>
      <c r="M16" t="s">
        <v>5083</v>
      </c>
      <c r="N16">
        <f>VLOOKUP(D16,'银行-6.11'!A:E,5,FALSE)</f>
        <v>20</v>
      </c>
      <c r="O16">
        <f t="shared" si="0"/>
        <v>1</v>
      </c>
      <c r="P16">
        <f>VLOOKUP(D16,'银行-6.11'!A:E,5,FALSE)</f>
        <v>20</v>
      </c>
      <c r="Q16">
        <f t="shared" si="1"/>
        <v>1</v>
      </c>
    </row>
    <row r="17" spans="1:17">
      <c r="A17" s="33">
        <v>42897.679097222222</v>
      </c>
      <c r="B17" t="s">
        <v>4960</v>
      </c>
      <c r="C17" t="s">
        <v>4961</v>
      </c>
      <c r="D17" t="s">
        <v>4962</v>
      </c>
      <c r="E17">
        <v>1000</v>
      </c>
      <c r="F17" t="s">
        <v>49</v>
      </c>
      <c r="G17" t="s">
        <v>49</v>
      </c>
      <c r="H17" t="s">
        <v>5084</v>
      </c>
      <c r="I17" t="s">
        <v>50</v>
      </c>
      <c r="J17" t="s">
        <v>50</v>
      </c>
      <c r="K17" t="s">
        <v>51</v>
      </c>
      <c r="L17" t="s">
        <v>5085</v>
      </c>
      <c r="M17" t="s">
        <v>5086</v>
      </c>
      <c r="N17">
        <f>VLOOKUP(D17,'银行-6.11'!A:E,5,FALSE)</f>
        <v>1000</v>
      </c>
      <c r="O17">
        <f t="shared" si="0"/>
        <v>1</v>
      </c>
      <c r="P17">
        <f>VLOOKUP(D17,'银行-6.11'!A:E,5,FALSE)</f>
        <v>1000</v>
      </c>
      <c r="Q17">
        <f t="shared" si="1"/>
        <v>1</v>
      </c>
    </row>
    <row r="18" spans="1:17">
      <c r="A18" s="33">
        <v>42897.678854166668</v>
      </c>
      <c r="B18" t="s">
        <v>4949</v>
      </c>
      <c r="C18" t="s">
        <v>4950</v>
      </c>
      <c r="D18" t="s">
        <v>4963</v>
      </c>
      <c r="E18">
        <v>1000</v>
      </c>
      <c r="F18" t="s">
        <v>49</v>
      </c>
      <c r="G18" t="s">
        <v>49</v>
      </c>
      <c r="H18" t="s">
        <v>5087</v>
      </c>
      <c r="I18" t="s">
        <v>50</v>
      </c>
      <c r="J18" t="s">
        <v>50</v>
      </c>
      <c r="K18" t="s">
        <v>51</v>
      </c>
      <c r="L18" t="s">
        <v>5088</v>
      </c>
      <c r="M18" t="s">
        <v>5089</v>
      </c>
      <c r="N18">
        <f>VLOOKUP(D18,'银行-6.11'!A:E,5,FALSE)</f>
        <v>1000</v>
      </c>
      <c r="O18">
        <f t="shared" si="0"/>
        <v>1</v>
      </c>
      <c r="P18">
        <f>VLOOKUP(D18,'银行-6.11'!A:E,5,FALSE)</f>
        <v>1000</v>
      </c>
      <c r="Q18">
        <f t="shared" si="1"/>
        <v>1</v>
      </c>
    </row>
    <row r="19" spans="1:17">
      <c r="A19" s="33">
        <v>42897.673113425924</v>
      </c>
      <c r="B19" t="s">
        <v>4964</v>
      </c>
      <c r="C19" t="s">
        <v>4965</v>
      </c>
      <c r="D19" t="s">
        <v>4966</v>
      </c>
      <c r="E19">
        <v>100</v>
      </c>
      <c r="F19" t="s">
        <v>49</v>
      </c>
      <c r="G19" t="s">
        <v>49</v>
      </c>
      <c r="H19" t="s">
        <v>5090</v>
      </c>
      <c r="I19" t="s">
        <v>50</v>
      </c>
      <c r="J19" t="s">
        <v>50</v>
      </c>
      <c r="K19" t="s">
        <v>51</v>
      </c>
      <c r="L19" t="s">
        <v>5091</v>
      </c>
      <c r="M19" t="s">
        <v>5092</v>
      </c>
      <c r="N19">
        <f>VLOOKUP(D19,'银行-6.11'!A:E,5,FALSE)</f>
        <v>100</v>
      </c>
      <c r="O19">
        <f t="shared" si="0"/>
        <v>1</v>
      </c>
      <c r="P19">
        <f>VLOOKUP(D19,'银行-6.11'!A:E,5,FALSE)</f>
        <v>100</v>
      </c>
      <c r="Q19">
        <f t="shared" si="1"/>
        <v>1</v>
      </c>
    </row>
    <row r="20" spans="1:17">
      <c r="A20" s="33">
        <v>42897.663171296299</v>
      </c>
      <c r="B20" t="s">
        <v>4967</v>
      </c>
      <c r="C20" t="s">
        <v>314</v>
      </c>
      <c r="D20" t="s">
        <v>4968</v>
      </c>
      <c r="E20">
        <v>5000</v>
      </c>
      <c r="F20" t="s">
        <v>49</v>
      </c>
      <c r="G20" t="s">
        <v>49</v>
      </c>
      <c r="H20" t="s">
        <v>5093</v>
      </c>
      <c r="I20" t="s">
        <v>50</v>
      </c>
      <c r="J20" t="s">
        <v>50</v>
      </c>
      <c r="K20" t="s">
        <v>51</v>
      </c>
      <c r="L20" t="s">
        <v>5094</v>
      </c>
      <c r="M20" t="s">
        <v>5095</v>
      </c>
      <c r="N20">
        <f>VLOOKUP(D20,'银行-6.11'!A:E,5,FALSE)</f>
        <v>5000</v>
      </c>
      <c r="O20">
        <f t="shared" si="0"/>
        <v>1</v>
      </c>
      <c r="P20">
        <f>VLOOKUP(D20,'银行-6.11'!A:E,5,FALSE)</f>
        <v>5000</v>
      </c>
      <c r="Q20">
        <f t="shared" si="1"/>
        <v>1</v>
      </c>
    </row>
    <row r="21" spans="1:17">
      <c r="A21" s="33">
        <v>42897.638449074075</v>
      </c>
      <c r="B21" t="s">
        <v>4969</v>
      </c>
      <c r="C21" t="s">
        <v>4970</v>
      </c>
      <c r="D21" t="s">
        <v>4971</v>
      </c>
      <c r="E21">
        <v>1000</v>
      </c>
      <c r="F21" t="s">
        <v>49</v>
      </c>
      <c r="G21" t="s">
        <v>49</v>
      </c>
      <c r="H21" t="s">
        <v>5096</v>
      </c>
      <c r="I21" t="s">
        <v>50</v>
      </c>
      <c r="J21" t="s">
        <v>50</v>
      </c>
      <c r="K21" t="s">
        <v>51</v>
      </c>
      <c r="L21" t="s">
        <v>5097</v>
      </c>
      <c r="M21" t="s">
        <v>5098</v>
      </c>
      <c r="N21">
        <f>VLOOKUP(D21,'银行-6.11'!A:E,5,FALSE)</f>
        <v>1000</v>
      </c>
      <c r="O21">
        <f t="shared" si="0"/>
        <v>1</v>
      </c>
      <c r="P21">
        <f>VLOOKUP(D21,'银行-6.11'!A:E,5,FALSE)</f>
        <v>1000</v>
      </c>
      <c r="Q21">
        <f t="shared" si="1"/>
        <v>1</v>
      </c>
    </row>
    <row r="22" spans="1:17">
      <c r="A22" s="33">
        <v>42897.634351851855</v>
      </c>
      <c r="B22" t="s">
        <v>4972</v>
      </c>
      <c r="C22" t="s">
        <v>4973</v>
      </c>
      <c r="D22" t="s">
        <v>4974</v>
      </c>
      <c r="E22">
        <v>300</v>
      </c>
      <c r="F22" t="s">
        <v>49</v>
      </c>
      <c r="G22" t="s">
        <v>49</v>
      </c>
      <c r="H22" t="s">
        <v>5099</v>
      </c>
      <c r="I22" t="s">
        <v>50</v>
      </c>
      <c r="J22" t="s">
        <v>50</v>
      </c>
      <c r="K22" t="s">
        <v>51</v>
      </c>
      <c r="L22" t="s">
        <v>5100</v>
      </c>
      <c r="M22" t="s">
        <v>5101</v>
      </c>
      <c r="N22">
        <f>VLOOKUP(D22,'银行-6.11'!A:E,5,FALSE)</f>
        <v>300</v>
      </c>
      <c r="O22">
        <f t="shared" si="0"/>
        <v>1</v>
      </c>
      <c r="P22">
        <f>VLOOKUP(D22,'银行-6.11'!A:E,5,FALSE)</f>
        <v>300</v>
      </c>
      <c r="Q22">
        <f t="shared" si="1"/>
        <v>1</v>
      </c>
    </row>
    <row r="23" spans="1:17">
      <c r="A23" s="33">
        <v>42897.628703703704</v>
      </c>
      <c r="B23" t="s">
        <v>4975</v>
      </c>
      <c r="C23" t="s">
        <v>4976</v>
      </c>
      <c r="D23" t="s">
        <v>4977</v>
      </c>
      <c r="E23">
        <v>300</v>
      </c>
      <c r="F23" t="s">
        <v>49</v>
      </c>
      <c r="G23" t="s">
        <v>49</v>
      </c>
      <c r="H23" t="s">
        <v>5102</v>
      </c>
      <c r="I23" t="s">
        <v>50</v>
      </c>
      <c r="J23" t="s">
        <v>50</v>
      </c>
      <c r="K23" t="s">
        <v>51</v>
      </c>
      <c r="L23" t="s">
        <v>5103</v>
      </c>
      <c r="M23" t="s">
        <v>5104</v>
      </c>
      <c r="N23">
        <f>VLOOKUP(D23,'银行-6.11'!A:E,5,FALSE)</f>
        <v>300</v>
      </c>
      <c r="O23">
        <f t="shared" si="0"/>
        <v>1</v>
      </c>
      <c r="P23">
        <f>VLOOKUP(D23,'银行-6.11'!A:E,5,FALSE)</f>
        <v>300</v>
      </c>
      <c r="Q23">
        <f t="shared" si="1"/>
        <v>1</v>
      </c>
    </row>
    <row r="24" spans="1:17">
      <c r="A24" s="33">
        <v>42897.570729166669</v>
      </c>
      <c r="B24" t="s">
        <v>4978</v>
      </c>
      <c r="C24" t="s">
        <v>4979</v>
      </c>
      <c r="D24" t="s">
        <v>4980</v>
      </c>
      <c r="E24">
        <v>1000</v>
      </c>
      <c r="F24" t="s">
        <v>49</v>
      </c>
      <c r="G24" t="s">
        <v>49</v>
      </c>
      <c r="H24" t="s">
        <v>5105</v>
      </c>
      <c r="I24" t="s">
        <v>50</v>
      </c>
      <c r="J24" t="s">
        <v>50</v>
      </c>
      <c r="K24" t="s">
        <v>51</v>
      </c>
      <c r="L24" t="s">
        <v>5106</v>
      </c>
      <c r="M24" t="s">
        <v>5107</v>
      </c>
      <c r="N24">
        <f>VLOOKUP(D24,'银行-6.11'!A:E,5,FALSE)</f>
        <v>1000</v>
      </c>
      <c r="O24">
        <f t="shared" si="0"/>
        <v>1</v>
      </c>
      <c r="P24">
        <f>VLOOKUP(D24,'银行-6.11'!A:E,5,FALSE)</f>
        <v>1000</v>
      </c>
      <c r="Q24">
        <f t="shared" si="1"/>
        <v>1</v>
      </c>
    </row>
    <row r="25" spans="1:17">
      <c r="A25" s="33">
        <v>42897.539027777777</v>
      </c>
      <c r="B25" t="s">
        <v>3550</v>
      </c>
      <c r="C25" t="s">
        <v>3551</v>
      </c>
      <c r="D25" t="s">
        <v>4981</v>
      </c>
      <c r="E25">
        <v>500</v>
      </c>
      <c r="F25" t="s">
        <v>49</v>
      </c>
      <c r="G25" t="s">
        <v>49</v>
      </c>
      <c r="H25" t="s">
        <v>5108</v>
      </c>
      <c r="I25" t="s">
        <v>50</v>
      </c>
      <c r="J25" t="s">
        <v>50</v>
      </c>
      <c r="K25" t="s">
        <v>51</v>
      </c>
      <c r="L25" t="s">
        <v>5109</v>
      </c>
      <c r="M25" t="s">
        <v>5110</v>
      </c>
      <c r="N25">
        <f>VLOOKUP(D25,'银行-6.11'!A:E,5,FALSE)</f>
        <v>500</v>
      </c>
      <c r="O25">
        <f t="shared" si="0"/>
        <v>1</v>
      </c>
      <c r="P25">
        <f>VLOOKUP(D25,'银行-6.11'!A:E,5,FALSE)</f>
        <v>500</v>
      </c>
      <c r="Q25">
        <f t="shared" si="1"/>
        <v>1</v>
      </c>
    </row>
    <row r="26" spans="1:17">
      <c r="A26" s="33">
        <v>42897.517094907409</v>
      </c>
      <c r="B26" t="s">
        <v>4982</v>
      </c>
      <c r="C26" t="s">
        <v>4983</v>
      </c>
      <c r="D26" t="s">
        <v>4984</v>
      </c>
      <c r="E26">
        <v>500</v>
      </c>
      <c r="F26" t="s">
        <v>49</v>
      </c>
      <c r="G26" t="s">
        <v>49</v>
      </c>
      <c r="H26" t="s">
        <v>5111</v>
      </c>
      <c r="I26" t="s">
        <v>50</v>
      </c>
      <c r="J26" t="s">
        <v>50</v>
      </c>
      <c r="K26" t="s">
        <v>51</v>
      </c>
      <c r="L26" t="s">
        <v>5112</v>
      </c>
      <c r="M26" t="s">
        <v>5113</v>
      </c>
      <c r="N26">
        <f>VLOOKUP(D26,'银行-6.11'!A:E,5,FALSE)</f>
        <v>500</v>
      </c>
      <c r="O26">
        <f t="shared" si="0"/>
        <v>1</v>
      </c>
      <c r="P26">
        <f>VLOOKUP(D26,'银行-6.11'!A:E,5,FALSE)</f>
        <v>500</v>
      </c>
      <c r="Q26">
        <f t="shared" si="1"/>
        <v>1</v>
      </c>
    </row>
    <row r="27" spans="1:17">
      <c r="A27" s="33">
        <v>42897.48605324074</v>
      </c>
      <c r="B27" t="s">
        <v>4985</v>
      </c>
      <c r="C27" t="s">
        <v>4986</v>
      </c>
      <c r="D27" t="s">
        <v>4987</v>
      </c>
      <c r="E27">
        <v>2000</v>
      </c>
      <c r="F27" t="s">
        <v>49</v>
      </c>
      <c r="G27" t="s">
        <v>49</v>
      </c>
      <c r="H27" t="s">
        <v>5114</v>
      </c>
      <c r="I27" t="s">
        <v>50</v>
      </c>
      <c r="J27" t="s">
        <v>50</v>
      </c>
      <c r="K27" t="s">
        <v>51</v>
      </c>
      <c r="L27" t="s">
        <v>5115</v>
      </c>
      <c r="M27" t="s">
        <v>5116</v>
      </c>
      <c r="N27">
        <f>VLOOKUP(D27,'银行-6.11'!A:E,5,FALSE)</f>
        <v>2000</v>
      </c>
      <c r="O27">
        <f t="shared" si="0"/>
        <v>1</v>
      </c>
      <c r="P27">
        <f>VLOOKUP(D27,'银行-6.11'!A:E,5,FALSE)</f>
        <v>2000</v>
      </c>
      <c r="Q27">
        <f t="shared" si="1"/>
        <v>1</v>
      </c>
    </row>
    <row r="28" spans="1:17">
      <c r="A28" s="33">
        <v>42897.479432870372</v>
      </c>
      <c r="B28" t="s">
        <v>4988</v>
      </c>
      <c r="C28" t="s">
        <v>4989</v>
      </c>
      <c r="D28" t="s">
        <v>4990</v>
      </c>
      <c r="E28">
        <v>3000</v>
      </c>
      <c r="F28" t="s">
        <v>49</v>
      </c>
      <c r="G28" t="s">
        <v>49</v>
      </c>
      <c r="H28" t="s">
        <v>5117</v>
      </c>
      <c r="I28" t="s">
        <v>50</v>
      </c>
      <c r="J28" t="s">
        <v>50</v>
      </c>
      <c r="K28" t="s">
        <v>51</v>
      </c>
      <c r="L28" t="s">
        <v>5118</v>
      </c>
      <c r="M28" t="s">
        <v>5119</v>
      </c>
      <c r="N28">
        <f>VLOOKUP(D28,'银行-6.11'!A:E,5,FALSE)</f>
        <v>3000</v>
      </c>
      <c r="O28">
        <f t="shared" si="0"/>
        <v>1</v>
      </c>
      <c r="P28">
        <f>VLOOKUP(D28,'银行-6.11'!A:E,5,FALSE)</f>
        <v>3000</v>
      </c>
      <c r="Q28">
        <f t="shared" si="1"/>
        <v>1</v>
      </c>
    </row>
    <row r="29" spans="1:17">
      <c r="A29" s="33">
        <v>42897.478680555556</v>
      </c>
      <c r="B29" t="s">
        <v>4991</v>
      </c>
      <c r="C29" t="s">
        <v>4992</v>
      </c>
      <c r="D29" t="s">
        <v>4993</v>
      </c>
      <c r="E29">
        <v>3000</v>
      </c>
      <c r="F29" t="s">
        <v>49</v>
      </c>
      <c r="G29" t="s">
        <v>49</v>
      </c>
      <c r="H29" t="s">
        <v>5120</v>
      </c>
      <c r="I29" t="s">
        <v>50</v>
      </c>
      <c r="J29" t="s">
        <v>50</v>
      </c>
      <c r="K29" t="s">
        <v>51</v>
      </c>
      <c r="L29" t="s">
        <v>5121</v>
      </c>
      <c r="M29" t="s">
        <v>5122</v>
      </c>
      <c r="N29">
        <f>VLOOKUP(D29,'银行-6.11'!A:E,5,FALSE)</f>
        <v>3000</v>
      </c>
      <c r="O29">
        <f t="shared" si="0"/>
        <v>1</v>
      </c>
      <c r="P29">
        <f>VLOOKUP(D29,'银行-6.11'!A:E,5,FALSE)</f>
        <v>3000</v>
      </c>
      <c r="Q29">
        <f t="shared" si="1"/>
        <v>1</v>
      </c>
    </row>
    <row r="30" spans="1:17">
      <c r="A30" s="33">
        <v>42897.463391203702</v>
      </c>
      <c r="B30" t="s">
        <v>655</v>
      </c>
      <c r="C30" t="s">
        <v>656</v>
      </c>
      <c r="D30" t="s">
        <v>4994</v>
      </c>
      <c r="E30">
        <v>500</v>
      </c>
      <c r="F30" t="s">
        <v>49</v>
      </c>
      <c r="G30" t="s">
        <v>49</v>
      </c>
      <c r="H30" t="s">
        <v>5123</v>
      </c>
      <c r="I30" t="s">
        <v>50</v>
      </c>
      <c r="J30" t="s">
        <v>50</v>
      </c>
      <c r="K30" t="s">
        <v>51</v>
      </c>
      <c r="L30" t="s">
        <v>5124</v>
      </c>
      <c r="M30" t="s">
        <v>5125</v>
      </c>
      <c r="N30">
        <f>VLOOKUP(D30,'银行-6.11'!A:E,5,FALSE)</f>
        <v>500</v>
      </c>
      <c r="O30">
        <f t="shared" si="0"/>
        <v>1</v>
      </c>
      <c r="P30">
        <f>VLOOKUP(D30,'银行-6.11'!A:E,5,FALSE)</f>
        <v>500</v>
      </c>
      <c r="Q30">
        <f t="shared" si="1"/>
        <v>1</v>
      </c>
    </row>
    <row r="31" spans="1:17">
      <c r="A31" s="33">
        <v>42897.450995370367</v>
      </c>
      <c r="B31" t="s">
        <v>4995</v>
      </c>
      <c r="C31" t="s">
        <v>4996</v>
      </c>
      <c r="D31" t="s">
        <v>4997</v>
      </c>
      <c r="E31">
        <v>1000</v>
      </c>
      <c r="F31" t="s">
        <v>49</v>
      </c>
      <c r="G31" t="s">
        <v>49</v>
      </c>
      <c r="H31" t="s">
        <v>5126</v>
      </c>
      <c r="I31" t="s">
        <v>50</v>
      </c>
      <c r="J31" t="s">
        <v>50</v>
      </c>
      <c r="K31" t="s">
        <v>51</v>
      </c>
      <c r="L31" t="s">
        <v>5127</v>
      </c>
      <c r="M31" t="s">
        <v>5128</v>
      </c>
      <c r="N31">
        <f>VLOOKUP(D31,'银行-6.11'!A:E,5,FALSE)</f>
        <v>1000</v>
      </c>
      <c r="O31">
        <f t="shared" si="0"/>
        <v>1</v>
      </c>
      <c r="P31">
        <f>VLOOKUP(D31,'银行-6.11'!A:E,5,FALSE)</f>
        <v>1000</v>
      </c>
      <c r="Q31">
        <f t="shared" si="1"/>
        <v>1</v>
      </c>
    </row>
    <row r="32" spans="1:17">
      <c r="A32" s="33">
        <v>42897.442303240743</v>
      </c>
      <c r="B32" t="s">
        <v>3623</v>
      </c>
      <c r="C32" t="s">
        <v>3624</v>
      </c>
      <c r="D32" t="s">
        <v>4998</v>
      </c>
      <c r="E32">
        <v>300</v>
      </c>
      <c r="F32" t="s">
        <v>49</v>
      </c>
      <c r="G32" t="s">
        <v>49</v>
      </c>
      <c r="H32" t="s">
        <v>5129</v>
      </c>
      <c r="I32" t="s">
        <v>50</v>
      </c>
      <c r="J32" t="s">
        <v>50</v>
      </c>
      <c r="K32" t="s">
        <v>51</v>
      </c>
      <c r="L32" t="s">
        <v>5130</v>
      </c>
      <c r="M32" t="s">
        <v>5131</v>
      </c>
      <c r="N32">
        <f>VLOOKUP(D32,'银行-6.11'!A:E,5,FALSE)</f>
        <v>300</v>
      </c>
      <c r="O32">
        <f t="shared" si="0"/>
        <v>1</v>
      </c>
      <c r="P32">
        <f>VLOOKUP(D32,'银行-6.11'!A:E,5,FALSE)</f>
        <v>300</v>
      </c>
      <c r="Q32">
        <f t="shared" si="1"/>
        <v>1</v>
      </c>
    </row>
    <row r="33" spans="1:17">
      <c r="A33" s="33">
        <v>42897.438344907408</v>
      </c>
      <c r="B33" t="s">
        <v>4999</v>
      </c>
      <c r="C33" t="s">
        <v>5000</v>
      </c>
      <c r="D33" t="s">
        <v>5001</v>
      </c>
      <c r="E33">
        <v>3000</v>
      </c>
      <c r="F33" t="s">
        <v>49</v>
      </c>
      <c r="G33" t="s">
        <v>49</v>
      </c>
      <c r="H33" t="s">
        <v>5132</v>
      </c>
      <c r="I33" t="s">
        <v>50</v>
      </c>
      <c r="J33" t="s">
        <v>50</v>
      </c>
      <c r="K33" t="s">
        <v>51</v>
      </c>
      <c r="L33" t="s">
        <v>5133</v>
      </c>
      <c r="M33" t="s">
        <v>5134</v>
      </c>
      <c r="N33">
        <f>VLOOKUP(D33,'银行-6.11'!A:E,5,FALSE)</f>
        <v>3000</v>
      </c>
      <c r="O33">
        <f t="shared" si="0"/>
        <v>1</v>
      </c>
      <c r="P33">
        <f>VLOOKUP(D33,'银行-6.11'!A:E,5,FALSE)</f>
        <v>3000</v>
      </c>
      <c r="Q33">
        <f t="shared" si="1"/>
        <v>1</v>
      </c>
    </row>
    <row r="34" spans="1:17">
      <c r="A34" s="33">
        <v>42897.425219907411</v>
      </c>
      <c r="B34" t="s">
        <v>398</v>
      </c>
      <c r="C34" t="s">
        <v>399</v>
      </c>
      <c r="D34" t="s">
        <v>5002</v>
      </c>
      <c r="E34">
        <v>2000</v>
      </c>
      <c r="F34" t="s">
        <v>49</v>
      </c>
      <c r="G34" t="s">
        <v>49</v>
      </c>
      <c r="H34" t="s">
        <v>5135</v>
      </c>
      <c r="I34" t="s">
        <v>50</v>
      </c>
      <c r="J34" t="s">
        <v>50</v>
      </c>
      <c r="K34" t="s">
        <v>51</v>
      </c>
      <c r="L34" t="s">
        <v>5136</v>
      </c>
      <c r="M34" t="s">
        <v>5137</v>
      </c>
      <c r="N34">
        <f>VLOOKUP(D34,'银行-6.11'!A:E,5,FALSE)</f>
        <v>2000</v>
      </c>
      <c r="O34">
        <f t="shared" si="0"/>
        <v>1</v>
      </c>
      <c r="P34">
        <f>VLOOKUP(D34,'银行-6.11'!A:E,5,FALSE)</f>
        <v>2000</v>
      </c>
      <c r="Q34">
        <f t="shared" si="1"/>
        <v>1</v>
      </c>
    </row>
    <row r="35" spans="1:17">
      <c r="A35" s="33">
        <v>42897.409710648149</v>
      </c>
      <c r="B35" t="s">
        <v>1094</v>
      </c>
      <c r="C35" t="s">
        <v>1095</v>
      </c>
      <c r="D35" t="s">
        <v>5003</v>
      </c>
      <c r="E35">
        <v>1000</v>
      </c>
      <c r="F35" t="s">
        <v>49</v>
      </c>
      <c r="G35" t="s">
        <v>49</v>
      </c>
      <c r="H35" t="s">
        <v>5138</v>
      </c>
      <c r="I35" t="s">
        <v>50</v>
      </c>
      <c r="J35" t="s">
        <v>50</v>
      </c>
      <c r="K35" t="s">
        <v>51</v>
      </c>
      <c r="L35" t="s">
        <v>5139</v>
      </c>
      <c r="M35" t="s">
        <v>5140</v>
      </c>
      <c r="N35">
        <f>VLOOKUP(D35,'银行-6.11'!A:E,5,FALSE)</f>
        <v>1000</v>
      </c>
      <c r="O35">
        <f t="shared" si="0"/>
        <v>1</v>
      </c>
      <c r="P35">
        <f>VLOOKUP(D35,'银行-6.11'!A:E,5,FALSE)</f>
        <v>1000</v>
      </c>
      <c r="Q35">
        <f t="shared" si="1"/>
        <v>1</v>
      </c>
    </row>
    <row r="36" spans="1:17">
      <c r="A36" s="33">
        <v>42897.40902777778</v>
      </c>
      <c r="B36" t="s">
        <v>5004</v>
      </c>
      <c r="C36" t="s">
        <v>5005</v>
      </c>
      <c r="D36" t="s">
        <v>5006</v>
      </c>
      <c r="E36">
        <v>2000</v>
      </c>
      <c r="F36" t="s">
        <v>49</v>
      </c>
      <c r="G36" t="s">
        <v>49</v>
      </c>
      <c r="H36" t="s">
        <v>5141</v>
      </c>
      <c r="I36" t="s">
        <v>50</v>
      </c>
      <c r="J36" t="s">
        <v>50</v>
      </c>
      <c r="K36" t="s">
        <v>51</v>
      </c>
      <c r="L36" t="s">
        <v>5142</v>
      </c>
      <c r="M36" t="s">
        <v>5143</v>
      </c>
      <c r="N36">
        <f>VLOOKUP(D36,'银行-6.11'!A:E,5,FALSE)</f>
        <v>2000</v>
      </c>
      <c r="O36">
        <f t="shared" si="0"/>
        <v>1</v>
      </c>
      <c r="P36">
        <f>VLOOKUP(D36,'银行-6.11'!A:E,5,FALSE)</f>
        <v>2000</v>
      </c>
      <c r="Q36">
        <f t="shared" si="1"/>
        <v>1</v>
      </c>
    </row>
    <row r="37" spans="1:17">
      <c r="A37" s="33">
        <v>42897.396793981483</v>
      </c>
      <c r="B37" t="s">
        <v>5007</v>
      </c>
      <c r="C37" t="s">
        <v>5008</v>
      </c>
      <c r="D37" t="s">
        <v>5009</v>
      </c>
      <c r="E37">
        <v>300</v>
      </c>
      <c r="F37" t="s">
        <v>49</v>
      </c>
      <c r="G37" t="s">
        <v>49</v>
      </c>
      <c r="H37" t="s">
        <v>5144</v>
      </c>
      <c r="I37" t="s">
        <v>50</v>
      </c>
      <c r="J37" t="s">
        <v>50</v>
      </c>
      <c r="K37" t="s">
        <v>51</v>
      </c>
      <c r="L37" t="s">
        <v>5145</v>
      </c>
      <c r="M37" t="s">
        <v>5146</v>
      </c>
      <c r="N37">
        <f>VLOOKUP(D37,'银行-6.11'!A:E,5,FALSE)</f>
        <v>300</v>
      </c>
      <c r="O37">
        <f t="shared" si="0"/>
        <v>1</v>
      </c>
      <c r="P37">
        <f>VLOOKUP(D37,'银行-6.11'!A:E,5,FALSE)</f>
        <v>300</v>
      </c>
      <c r="Q37">
        <f t="shared" si="1"/>
        <v>1</v>
      </c>
    </row>
    <row r="38" spans="1:17">
      <c r="A38" s="33">
        <v>42897.394988425927</v>
      </c>
      <c r="B38" t="s">
        <v>5010</v>
      </c>
      <c r="C38" t="s">
        <v>5011</v>
      </c>
      <c r="D38" t="s">
        <v>5012</v>
      </c>
      <c r="E38">
        <v>9300</v>
      </c>
      <c r="F38" t="s">
        <v>49</v>
      </c>
      <c r="G38" t="s">
        <v>49</v>
      </c>
      <c r="H38" t="s">
        <v>5147</v>
      </c>
      <c r="I38" t="s">
        <v>50</v>
      </c>
      <c r="J38" t="s">
        <v>50</v>
      </c>
      <c r="K38" t="s">
        <v>51</v>
      </c>
      <c r="L38" t="s">
        <v>5148</v>
      </c>
      <c r="M38" t="s">
        <v>5149</v>
      </c>
      <c r="N38">
        <f>VLOOKUP(D38,'银行-6.11'!A:E,5,FALSE)</f>
        <v>9300</v>
      </c>
      <c r="O38">
        <f t="shared" si="0"/>
        <v>1</v>
      </c>
      <c r="P38">
        <f>VLOOKUP(D38,'银行-6.11'!A:E,5,FALSE)</f>
        <v>9300</v>
      </c>
      <c r="Q38">
        <f t="shared" si="1"/>
        <v>1</v>
      </c>
    </row>
    <row r="39" spans="1:17">
      <c r="A39" s="33">
        <v>42897.380428240744</v>
      </c>
      <c r="B39" t="s">
        <v>5013</v>
      </c>
      <c r="C39" t="s">
        <v>5014</v>
      </c>
      <c r="D39" t="s">
        <v>5015</v>
      </c>
      <c r="E39">
        <v>600</v>
      </c>
      <c r="F39" t="s">
        <v>49</v>
      </c>
      <c r="G39" t="s">
        <v>49</v>
      </c>
      <c r="H39" t="s">
        <v>5150</v>
      </c>
      <c r="I39" t="s">
        <v>50</v>
      </c>
      <c r="J39" t="s">
        <v>50</v>
      </c>
      <c r="K39" t="s">
        <v>51</v>
      </c>
      <c r="L39" t="s">
        <v>5151</v>
      </c>
      <c r="M39" t="s">
        <v>5152</v>
      </c>
      <c r="N39">
        <f>VLOOKUP(D39,'银行-6.11'!A:E,5,FALSE)</f>
        <v>600</v>
      </c>
      <c r="O39">
        <f t="shared" si="0"/>
        <v>1</v>
      </c>
      <c r="P39">
        <f>VLOOKUP(D39,'银行-6.11'!A:E,5,FALSE)</f>
        <v>600</v>
      </c>
      <c r="Q39">
        <f t="shared" si="1"/>
        <v>1</v>
      </c>
    </row>
    <row r="40" spans="1:17">
      <c r="A40" s="33">
        <v>42897.369293981479</v>
      </c>
      <c r="B40" t="s">
        <v>5016</v>
      </c>
      <c r="C40" t="s">
        <v>271</v>
      </c>
      <c r="D40" t="s">
        <v>5017</v>
      </c>
      <c r="E40">
        <v>1000</v>
      </c>
      <c r="F40" t="s">
        <v>49</v>
      </c>
      <c r="G40" t="s">
        <v>49</v>
      </c>
      <c r="H40" t="s">
        <v>5153</v>
      </c>
      <c r="I40" t="s">
        <v>50</v>
      </c>
      <c r="J40" t="s">
        <v>50</v>
      </c>
      <c r="K40" t="s">
        <v>51</v>
      </c>
      <c r="L40" t="s">
        <v>5154</v>
      </c>
      <c r="M40" t="s">
        <v>5155</v>
      </c>
      <c r="N40">
        <f>VLOOKUP(D40,'银行-6.11'!A:E,5,FALSE)</f>
        <v>1000</v>
      </c>
      <c r="O40">
        <f t="shared" si="0"/>
        <v>1</v>
      </c>
      <c r="P40">
        <f>VLOOKUP(D40,'银行-6.11'!A:E,5,FALSE)</f>
        <v>1000</v>
      </c>
      <c r="Q40">
        <f t="shared" si="1"/>
        <v>1</v>
      </c>
    </row>
    <row r="41" spans="1:17">
      <c r="A41" s="33">
        <v>42897.365624999999</v>
      </c>
      <c r="B41" t="s">
        <v>1303</v>
      </c>
      <c r="C41" t="s">
        <v>1304</v>
      </c>
      <c r="D41" t="s">
        <v>5018</v>
      </c>
      <c r="E41">
        <v>300</v>
      </c>
      <c r="F41" t="s">
        <v>49</v>
      </c>
      <c r="G41" t="s">
        <v>49</v>
      </c>
      <c r="H41" t="s">
        <v>5156</v>
      </c>
      <c r="I41" t="s">
        <v>50</v>
      </c>
      <c r="J41" t="s">
        <v>50</v>
      </c>
      <c r="K41" t="s">
        <v>51</v>
      </c>
      <c r="L41" t="s">
        <v>5157</v>
      </c>
      <c r="M41" t="s">
        <v>5158</v>
      </c>
      <c r="N41">
        <f>VLOOKUP(D41,'银行-6.11'!A:E,5,FALSE)</f>
        <v>300</v>
      </c>
      <c r="O41">
        <f t="shared" si="0"/>
        <v>1</v>
      </c>
      <c r="P41">
        <f>VLOOKUP(D41,'银行-6.11'!A:E,5,FALSE)</f>
        <v>300</v>
      </c>
      <c r="Q41">
        <f t="shared" si="1"/>
        <v>1</v>
      </c>
    </row>
    <row r="42" spans="1:17">
      <c r="A42" s="33">
        <v>42897.357997685183</v>
      </c>
      <c r="B42" t="s">
        <v>5019</v>
      </c>
      <c r="C42" t="s">
        <v>5020</v>
      </c>
      <c r="D42" t="s">
        <v>5021</v>
      </c>
      <c r="E42">
        <v>200</v>
      </c>
      <c r="F42" t="s">
        <v>49</v>
      </c>
      <c r="G42" t="s">
        <v>49</v>
      </c>
      <c r="H42" t="s">
        <v>5159</v>
      </c>
      <c r="I42" t="s">
        <v>50</v>
      </c>
      <c r="J42" t="s">
        <v>50</v>
      </c>
      <c r="K42" t="s">
        <v>51</v>
      </c>
      <c r="L42" t="s">
        <v>5160</v>
      </c>
      <c r="M42" t="s">
        <v>5161</v>
      </c>
      <c r="N42">
        <f>VLOOKUP(D42,'银行-6.11'!A:E,5,FALSE)</f>
        <v>200</v>
      </c>
      <c r="O42">
        <f t="shared" si="0"/>
        <v>1</v>
      </c>
      <c r="P42">
        <f>VLOOKUP(D42,'银行-6.11'!A:E,5,FALSE)</f>
        <v>200</v>
      </c>
      <c r="Q42">
        <f t="shared" si="1"/>
        <v>1</v>
      </c>
    </row>
    <row r="43" spans="1:17">
      <c r="A43" s="33">
        <v>42897.349039351851</v>
      </c>
      <c r="B43" t="s">
        <v>274</v>
      </c>
      <c r="C43" t="s">
        <v>275</v>
      </c>
      <c r="D43" t="s">
        <v>5022</v>
      </c>
      <c r="E43">
        <v>200</v>
      </c>
      <c r="F43" t="s">
        <v>49</v>
      </c>
      <c r="G43" t="s">
        <v>49</v>
      </c>
      <c r="H43" t="s">
        <v>5162</v>
      </c>
      <c r="I43" t="s">
        <v>50</v>
      </c>
      <c r="J43" t="s">
        <v>50</v>
      </c>
      <c r="K43" t="s">
        <v>51</v>
      </c>
      <c r="L43" t="s">
        <v>5163</v>
      </c>
      <c r="M43" t="s">
        <v>5164</v>
      </c>
      <c r="N43">
        <f>VLOOKUP(D43,'银行-6.11'!A:E,5,FALSE)</f>
        <v>200</v>
      </c>
      <c r="O43">
        <f t="shared" si="0"/>
        <v>1</v>
      </c>
      <c r="P43">
        <f>VLOOKUP(D43,'银行-6.11'!A:E,5,FALSE)</f>
        <v>200</v>
      </c>
      <c r="Q43">
        <f t="shared" si="1"/>
        <v>1</v>
      </c>
    </row>
    <row r="44" spans="1:17">
      <c r="A44" s="33">
        <v>42897.323692129627</v>
      </c>
      <c r="B44" t="s">
        <v>5023</v>
      </c>
      <c r="C44" t="s">
        <v>5024</v>
      </c>
      <c r="D44" t="s">
        <v>5025</v>
      </c>
      <c r="E44">
        <v>2000</v>
      </c>
      <c r="F44" t="s">
        <v>49</v>
      </c>
      <c r="G44" t="s">
        <v>49</v>
      </c>
      <c r="H44" t="s">
        <v>5165</v>
      </c>
      <c r="I44" t="s">
        <v>50</v>
      </c>
      <c r="J44" t="s">
        <v>50</v>
      </c>
      <c r="K44" t="s">
        <v>51</v>
      </c>
      <c r="L44" t="s">
        <v>5166</v>
      </c>
      <c r="M44" t="s">
        <v>5167</v>
      </c>
      <c r="N44">
        <f>VLOOKUP(D44,'银行-6.11'!A:E,5,FALSE)</f>
        <v>2000</v>
      </c>
      <c r="O44">
        <f t="shared" si="0"/>
        <v>1</v>
      </c>
      <c r="P44">
        <f>VLOOKUP(D44,'银行-6.11'!A:E,5,FALSE)</f>
        <v>2000</v>
      </c>
      <c r="Q44">
        <f t="shared" si="1"/>
        <v>1</v>
      </c>
    </row>
    <row r="45" spans="1:17">
      <c r="A45" s="33">
        <v>42897.314108796294</v>
      </c>
      <c r="B45" t="s">
        <v>5026</v>
      </c>
      <c r="C45" t="s">
        <v>5027</v>
      </c>
      <c r="D45" t="s">
        <v>5028</v>
      </c>
      <c r="E45">
        <v>4000</v>
      </c>
      <c r="F45" t="s">
        <v>49</v>
      </c>
      <c r="G45" t="s">
        <v>49</v>
      </c>
      <c r="H45" t="s">
        <v>5168</v>
      </c>
      <c r="I45" t="s">
        <v>50</v>
      </c>
      <c r="J45" t="s">
        <v>50</v>
      </c>
      <c r="K45" t="s">
        <v>51</v>
      </c>
      <c r="L45" t="s">
        <v>5169</v>
      </c>
      <c r="M45" t="s">
        <v>5170</v>
      </c>
      <c r="N45">
        <f>VLOOKUP(D45,'银行-6.11'!A:E,5,FALSE)</f>
        <v>4000</v>
      </c>
      <c r="O45">
        <f t="shared" si="0"/>
        <v>1</v>
      </c>
      <c r="P45">
        <f>VLOOKUP(D45,'银行-6.11'!A:E,5,FALSE)</f>
        <v>4000</v>
      </c>
      <c r="Q45">
        <f t="shared" si="1"/>
        <v>1</v>
      </c>
    </row>
    <row r="46" spans="1:17">
      <c r="A46" s="33">
        <v>42897.293564814812</v>
      </c>
      <c r="B46" t="s">
        <v>5029</v>
      </c>
      <c r="C46" t="s">
        <v>5030</v>
      </c>
      <c r="D46" t="s">
        <v>5031</v>
      </c>
      <c r="E46">
        <v>200</v>
      </c>
      <c r="F46" t="s">
        <v>49</v>
      </c>
      <c r="G46" t="s">
        <v>49</v>
      </c>
      <c r="H46" t="s">
        <v>5171</v>
      </c>
      <c r="I46" t="s">
        <v>50</v>
      </c>
      <c r="J46" t="s">
        <v>50</v>
      </c>
      <c r="K46" t="s">
        <v>51</v>
      </c>
      <c r="L46" t="s">
        <v>5172</v>
      </c>
      <c r="M46" t="s">
        <v>5173</v>
      </c>
      <c r="N46">
        <f>VLOOKUP(D46,'银行-6.11'!A:E,5,FALSE)</f>
        <v>200</v>
      </c>
      <c r="O46">
        <f t="shared" si="0"/>
        <v>1</v>
      </c>
      <c r="P46">
        <f>VLOOKUP(D46,'银行-6.11'!A:E,5,FALSE)</f>
        <v>200</v>
      </c>
      <c r="Q46">
        <f t="shared" si="1"/>
        <v>1</v>
      </c>
    </row>
    <row r="47" spans="1:17">
      <c r="A47" s="33">
        <v>42897.053472222222</v>
      </c>
      <c r="B47" t="s">
        <v>5032</v>
      </c>
      <c r="C47" t="s">
        <v>5033</v>
      </c>
      <c r="D47" t="s">
        <v>5034</v>
      </c>
      <c r="E47">
        <v>200</v>
      </c>
      <c r="F47" t="s">
        <v>49</v>
      </c>
      <c r="G47" t="s">
        <v>49</v>
      </c>
      <c r="H47" t="s">
        <v>5174</v>
      </c>
      <c r="I47" t="s">
        <v>50</v>
      </c>
      <c r="J47" t="s">
        <v>50</v>
      </c>
      <c r="K47" t="s">
        <v>51</v>
      </c>
      <c r="L47" t="s">
        <v>5175</v>
      </c>
      <c r="M47" t="s">
        <v>5176</v>
      </c>
      <c r="N47">
        <f>VLOOKUP(D47,'银行-6.11'!A:E,5,FALSE)</f>
        <v>200</v>
      </c>
      <c r="O47">
        <f t="shared" si="0"/>
        <v>1</v>
      </c>
      <c r="P47">
        <f>VLOOKUP(D47,'银行-6.11'!A:E,5,FALSE)</f>
        <v>200</v>
      </c>
      <c r="Q47">
        <f t="shared" si="1"/>
        <v>1</v>
      </c>
    </row>
    <row r="48" spans="1:17">
      <c r="A48" s="33">
        <v>42897.01903935185</v>
      </c>
      <c r="B48" t="s">
        <v>5035</v>
      </c>
      <c r="C48" t="s">
        <v>5036</v>
      </c>
      <c r="D48" t="s">
        <v>5037</v>
      </c>
      <c r="E48">
        <v>3000</v>
      </c>
      <c r="F48" t="s">
        <v>49</v>
      </c>
      <c r="G48" t="s">
        <v>49</v>
      </c>
      <c r="H48" t="s">
        <v>5177</v>
      </c>
      <c r="I48" t="s">
        <v>50</v>
      </c>
      <c r="J48" t="s">
        <v>50</v>
      </c>
      <c r="K48" t="s">
        <v>51</v>
      </c>
      <c r="L48" t="s">
        <v>5178</v>
      </c>
      <c r="M48" t="s">
        <v>5179</v>
      </c>
      <c r="N48">
        <f>VLOOKUP(D48,'银行-6.11'!A:E,5,FALSE)</f>
        <v>3000</v>
      </c>
      <c r="O48">
        <f t="shared" si="0"/>
        <v>1</v>
      </c>
      <c r="P48">
        <f>VLOOKUP(D48,'银行-6.11'!A:E,5,FALSE)</f>
        <v>3000</v>
      </c>
      <c r="Q48">
        <f t="shared" si="1"/>
        <v>1</v>
      </c>
    </row>
    <row r="49" spans="1:17">
      <c r="A49" s="33">
        <v>42897.004074074073</v>
      </c>
      <c r="B49" t="s">
        <v>5035</v>
      </c>
      <c r="C49" t="s">
        <v>5036</v>
      </c>
      <c r="D49" t="s">
        <v>5038</v>
      </c>
      <c r="E49">
        <v>2000</v>
      </c>
      <c r="F49" t="s">
        <v>49</v>
      </c>
      <c r="G49" t="s">
        <v>49</v>
      </c>
      <c r="H49" t="s">
        <v>5180</v>
      </c>
      <c r="I49" t="s">
        <v>50</v>
      </c>
      <c r="J49" t="s">
        <v>50</v>
      </c>
      <c r="K49" t="s">
        <v>51</v>
      </c>
      <c r="L49" t="s">
        <v>5181</v>
      </c>
      <c r="M49" t="s">
        <v>5182</v>
      </c>
      <c r="N49">
        <f>VLOOKUP(D49,'银行-6.11'!A:E,5,FALSE)</f>
        <v>2000</v>
      </c>
      <c r="O49">
        <f t="shared" si="0"/>
        <v>1</v>
      </c>
      <c r="P49">
        <f>VLOOKUP(D49,'银行-6.11'!A:E,5,FALSE)</f>
        <v>2000</v>
      </c>
      <c r="Q49">
        <f t="shared" si="1"/>
        <v>1</v>
      </c>
    </row>
  </sheetData>
  <sortState ref="A2:Q49">
    <sortCondition ref="Q2:Q49"/>
  </sortState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"/>
  <sheetViews>
    <sheetView workbookViewId="0">
      <selection activeCell="M1" sqref="M1:N1048576"/>
    </sheetView>
  </sheetViews>
  <sheetFormatPr defaultRowHeight="13.5"/>
  <cols>
    <col min="2" max="3" width="10.5" bestFit="1" customWidth="1"/>
  </cols>
  <sheetData>
    <row r="1" spans="1:14">
      <c r="A1" t="s">
        <v>110</v>
      </c>
      <c r="B1" t="s">
        <v>212</v>
      </c>
      <c r="C1" t="s">
        <v>2717</v>
      </c>
      <c r="D1" t="s">
        <v>38</v>
      </c>
      <c r="E1" t="s">
        <v>109</v>
      </c>
      <c r="F1" t="s">
        <v>213</v>
      </c>
      <c r="G1" t="s">
        <v>211</v>
      </c>
      <c r="H1" t="s">
        <v>108</v>
      </c>
      <c r="I1" t="s">
        <v>111</v>
      </c>
      <c r="J1" t="s">
        <v>214</v>
      </c>
      <c r="K1" t="s">
        <v>2718</v>
      </c>
      <c r="L1" t="s">
        <v>144</v>
      </c>
      <c r="M1" s="20" t="s">
        <v>5270</v>
      </c>
      <c r="N1" s="20" t="s">
        <v>95</v>
      </c>
    </row>
    <row r="2" spans="1:14">
      <c r="A2" s="17" t="s">
        <v>3457</v>
      </c>
      <c r="B2" s="31">
        <v>42897</v>
      </c>
      <c r="C2" s="31">
        <v>42896</v>
      </c>
      <c r="D2" s="17" t="s">
        <v>5183</v>
      </c>
      <c r="E2">
        <v>3000</v>
      </c>
      <c r="F2">
        <v>3000</v>
      </c>
      <c r="G2" s="17" t="s">
        <v>151</v>
      </c>
      <c r="H2" s="17" t="s">
        <v>291</v>
      </c>
      <c r="I2" s="17" t="s">
        <v>145</v>
      </c>
      <c r="J2" s="17" t="s">
        <v>5184</v>
      </c>
      <c r="K2" s="17" t="s">
        <v>153</v>
      </c>
      <c r="L2" s="17" t="s">
        <v>113</v>
      </c>
      <c r="M2" t="e">
        <f>VLOOKUP(A2,'自助-6.11'!D:E,2,FALSE)</f>
        <v>#N/A</v>
      </c>
      <c r="N2" t="e">
        <f t="shared" ref="N2:N33" si="0">IF(E2=M2,1,0)</f>
        <v>#N/A</v>
      </c>
    </row>
    <row r="3" spans="1:14">
      <c r="A3" s="17" t="s">
        <v>5038</v>
      </c>
      <c r="B3" s="31">
        <v>42897</v>
      </c>
      <c r="C3" s="31">
        <v>42897</v>
      </c>
      <c r="D3" s="17" t="s">
        <v>5185</v>
      </c>
      <c r="E3">
        <v>2000</v>
      </c>
      <c r="F3">
        <v>2000</v>
      </c>
      <c r="G3" s="17" t="s">
        <v>151</v>
      </c>
      <c r="H3" s="17" t="s">
        <v>291</v>
      </c>
      <c r="I3" s="17" t="s">
        <v>145</v>
      </c>
      <c r="J3" s="17" t="s">
        <v>5186</v>
      </c>
      <c r="K3" s="17" t="s">
        <v>166</v>
      </c>
      <c r="L3" s="17" t="s">
        <v>119</v>
      </c>
      <c r="M3">
        <f>VLOOKUP(A3,'自助-6.11'!D:E,2,FALSE)</f>
        <v>2000</v>
      </c>
      <c r="N3">
        <f t="shared" si="0"/>
        <v>1</v>
      </c>
    </row>
    <row r="4" spans="1:14">
      <c r="A4" s="17" t="s">
        <v>5037</v>
      </c>
      <c r="B4" s="31">
        <v>42897</v>
      </c>
      <c r="C4" s="31">
        <v>42897</v>
      </c>
      <c r="D4" s="17" t="s">
        <v>5187</v>
      </c>
      <c r="E4">
        <v>3000</v>
      </c>
      <c r="F4">
        <v>3000</v>
      </c>
      <c r="G4" s="17" t="s">
        <v>151</v>
      </c>
      <c r="H4" s="17" t="s">
        <v>291</v>
      </c>
      <c r="I4" s="17" t="s">
        <v>145</v>
      </c>
      <c r="J4" s="17" t="s">
        <v>5188</v>
      </c>
      <c r="K4" s="17" t="s">
        <v>154</v>
      </c>
      <c r="L4" s="17" t="s">
        <v>113</v>
      </c>
      <c r="M4">
        <f>VLOOKUP(A4,'自助-6.11'!D:E,2,FALSE)</f>
        <v>3000</v>
      </c>
      <c r="N4">
        <f t="shared" si="0"/>
        <v>1</v>
      </c>
    </row>
    <row r="5" spans="1:14">
      <c r="A5" s="17" t="s">
        <v>5034</v>
      </c>
      <c r="B5" s="31">
        <v>42897</v>
      </c>
      <c r="C5" s="31">
        <v>42897</v>
      </c>
      <c r="D5" s="17" t="s">
        <v>5189</v>
      </c>
      <c r="E5">
        <v>200</v>
      </c>
      <c r="F5">
        <v>200</v>
      </c>
      <c r="G5" s="17" t="s">
        <v>151</v>
      </c>
      <c r="H5" s="17" t="s">
        <v>260</v>
      </c>
      <c r="I5" s="17" t="s">
        <v>145</v>
      </c>
      <c r="J5" s="17" t="s">
        <v>5190</v>
      </c>
      <c r="K5" s="17" t="s">
        <v>152</v>
      </c>
      <c r="L5" s="17" t="s">
        <v>119</v>
      </c>
      <c r="M5">
        <f>VLOOKUP(A5,'自助-6.11'!D:E,2,FALSE)</f>
        <v>200</v>
      </c>
      <c r="N5">
        <f t="shared" si="0"/>
        <v>1</v>
      </c>
    </row>
    <row r="6" spans="1:14">
      <c r="A6" s="17" t="s">
        <v>5031</v>
      </c>
      <c r="B6" s="31">
        <v>42897</v>
      </c>
      <c r="C6" s="31">
        <v>42897</v>
      </c>
      <c r="D6" s="17" t="s">
        <v>5191</v>
      </c>
      <c r="E6">
        <v>200</v>
      </c>
      <c r="F6">
        <v>200</v>
      </c>
      <c r="G6" s="17" t="s">
        <v>151</v>
      </c>
      <c r="H6" s="17" t="s">
        <v>118</v>
      </c>
      <c r="I6" s="17" t="s">
        <v>145</v>
      </c>
      <c r="J6" s="17" t="s">
        <v>5192</v>
      </c>
      <c r="K6" s="17" t="s">
        <v>154</v>
      </c>
      <c r="L6" s="17" t="s">
        <v>113</v>
      </c>
      <c r="M6">
        <f>VLOOKUP(A6,'自助-6.11'!D:E,2,FALSE)</f>
        <v>200</v>
      </c>
      <c r="N6">
        <f t="shared" si="0"/>
        <v>1</v>
      </c>
    </row>
    <row r="7" spans="1:14">
      <c r="A7" s="17" t="s">
        <v>5028</v>
      </c>
      <c r="B7" s="31">
        <v>42897</v>
      </c>
      <c r="C7" s="31">
        <v>42897</v>
      </c>
      <c r="D7" s="17" t="s">
        <v>5193</v>
      </c>
      <c r="E7">
        <v>4000</v>
      </c>
      <c r="F7">
        <v>4000</v>
      </c>
      <c r="G7" s="17" t="s">
        <v>151</v>
      </c>
      <c r="H7" s="17" t="s">
        <v>118</v>
      </c>
      <c r="I7" s="17" t="s">
        <v>145</v>
      </c>
      <c r="J7" s="17" t="s">
        <v>4813</v>
      </c>
      <c r="K7" s="17" t="s">
        <v>146</v>
      </c>
      <c r="L7" s="17" t="s">
        <v>113</v>
      </c>
      <c r="M7">
        <f>VLOOKUP(A7,'自助-6.11'!D:E,2,FALSE)</f>
        <v>4000</v>
      </c>
      <c r="N7">
        <f t="shared" si="0"/>
        <v>1</v>
      </c>
    </row>
    <row r="8" spans="1:14">
      <c r="A8" s="17" t="s">
        <v>5025</v>
      </c>
      <c r="B8" s="31">
        <v>42897</v>
      </c>
      <c r="C8" s="31">
        <v>42897</v>
      </c>
      <c r="D8" s="17" t="s">
        <v>5194</v>
      </c>
      <c r="E8">
        <v>2000</v>
      </c>
      <c r="F8">
        <v>2000</v>
      </c>
      <c r="G8" s="17" t="s">
        <v>151</v>
      </c>
      <c r="H8" s="17" t="s">
        <v>118</v>
      </c>
      <c r="I8" s="17" t="s">
        <v>145</v>
      </c>
      <c r="J8" s="17" t="s">
        <v>5195</v>
      </c>
      <c r="K8" s="17" t="s">
        <v>149</v>
      </c>
      <c r="L8" s="17" t="s">
        <v>113</v>
      </c>
      <c r="M8">
        <f>VLOOKUP(A8,'自助-6.11'!D:E,2,FALSE)</f>
        <v>2000</v>
      </c>
      <c r="N8">
        <f t="shared" si="0"/>
        <v>1</v>
      </c>
    </row>
    <row r="9" spans="1:14">
      <c r="A9" s="17" t="s">
        <v>5022</v>
      </c>
      <c r="B9" s="31">
        <v>42897</v>
      </c>
      <c r="C9" s="31">
        <v>42897</v>
      </c>
      <c r="D9" s="17" t="s">
        <v>5196</v>
      </c>
      <c r="E9">
        <v>200</v>
      </c>
      <c r="F9">
        <v>200</v>
      </c>
      <c r="G9" s="17" t="s">
        <v>151</v>
      </c>
      <c r="H9" s="17" t="s">
        <v>291</v>
      </c>
      <c r="I9" s="17" t="s">
        <v>145</v>
      </c>
      <c r="J9" s="17" t="s">
        <v>297</v>
      </c>
      <c r="K9" s="17" t="s">
        <v>146</v>
      </c>
      <c r="L9" s="17" t="s">
        <v>113</v>
      </c>
      <c r="M9">
        <f>VLOOKUP(A9,'自助-6.11'!D:E,2,FALSE)</f>
        <v>200</v>
      </c>
      <c r="N9">
        <f t="shared" si="0"/>
        <v>1</v>
      </c>
    </row>
    <row r="10" spans="1:14">
      <c r="A10" s="17" t="s">
        <v>5021</v>
      </c>
      <c r="B10" s="31">
        <v>42897</v>
      </c>
      <c r="C10" s="31">
        <v>42897</v>
      </c>
      <c r="D10" s="17" t="s">
        <v>5197</v>
      </c>
      <c r="E10">
        <v>200</v>
      </c>
      <c r="F10">
        <v>200</v>
      </c>
      <c r="G10" s="17" t="s">
        <v>151</v>
      </c>
      <c r="H10" s="17" t="s">
        <v>291</v>
      </c>
      <c r="I10" s="17" t="s">
        <v>145</v>
      </c>
      <c r="J10" s="17" t="s">
        <v>5198</v>
      </c>
      <c r="K10" s="17" t="s">
        <v>146</v>
      </c>
      <c r="L10" s="17" t="s">
        <v>113</v>
      </c>
      <c r="M10">
        <f>VLOOKUP(A10,'自助-6.11'!D:E,2,FALSE)</f>
        <v>200</v>
      </c>
      <c r="N10">
        <f t="shared" si="0"/>
        <v>1</v>
      </c>
    </row>
    <row r="11" spans="1:14">
      <c r="A11" s="17" t="s">
        <v>5018</v>
      </c>
      <c r="B11" s="31">
        <v>42897</v>
      </c>
      <c r="C11" s="31">
        <v>42897</v>
      </c>
      <c r="D11" s="17" t="s">
        <v>5199</v>
      </c>
      <c r="E11">
        <v>300</v>
      </c>
      <c r="F11">
        <v>300</v>
      </c>
      <c r="G11" s="17" t="s">
        <v>151</v>
      </c>
      <c r="H11" s="17" t="s">
        <v>291</v>
      </c>
      <c r="I11" s="17" t="s">
        <v>145</v>
      </c>
      <c r="J11" s="17" t="s">
        <v>5200</v>
      </c>
      <c r="K11" s="17" t="s">
        <v>146</v>
      </c>
      <c r="L11" s="17" t="s">
        <v>113</v>
      </c>
      <c r="M11">
        <f>VLOOKUP(A11,'自助-6.11'!D:E,2,FALSE)</f>
        <v>300</v>
      </c>
      <c r="N11">
        <f t="shared" si="0"/>
        <v>1</v>
      </c>
    </row>
    <row r="12" spans="1:14">
      <c r="A12" s="17" t="s">
        <v>5017</v>
      </c>
      <c r="B12" s="31">
        <v>42897</v>
      </c>
      <c r="C12" s="31">
        <v>42897</v>
      </c>
      <c r="D12" s="17" t="s">
        <v>5201</v>
      </c>
      <c r="E12">
        <v>1000</v>
      </c>
      <c r="F12">
        <v>1000</v>
      </c>
      <c r="G12" s="17" t="s">
        <v>151</v>
      </c>
      <c r="H12" s="17" t="s">
        <v>118</v>
      </c>
      <c r="I12" s="17" t="s">
        <v>145</v>
      </c>
      <c r="J12" s="17" t="s">
        <v>5202</v>
      </c>
      <c r="K12" s="17" t="s">
        <v>296</v>
      </c>
      <c r="L12" s="17" t="s">
        <v>113</v>
      </c>
      <c r="M12">
        <f>VLOOKUP(A12,'自助-6.11'!D:E,2,FALSE)</f>
        <v>1000</v>
      </c>
      <c r="N12">
        <f t="shared" si="0"/>
        <v>1</v>
      </c>
    </row>
    <row r="13" spans="1:14">
      <c r="A13" s="17" t="s">
        <v>5015</v>
      </c>
      <c r="B13" s="31">
        <v>42897</v>
      </c>
      <c r="C13" s="31">
        <v>42897</v>
      </c>
      <c r="D13" s="17" t="s">
        <v>5203</v>
      </c>
      <c r="E13">
        <v>600</v>
      </c>
      <c r="F13">
        <v>600</v>
      </c>
      <c r="G13" s="17" t="s">
        <v>151</v>
      </c>
      <c r="H13" s="17" t="s">
        <v>118</v>
      </c>
      <c r="I13" s="17" t="s">
        <v>145</v>
      </c>
      <c r="J13" s="17" t="s">
        <v>5204</v>
      </c>
      <c r="K13" s="17" t="s">
        <v>149</v>
      </c>
      <c r="L13" s="17" t="s">
        <v>113</v>
      </c>
      <c r="M13">
        <f>VLOOKUP(A13,'自助-6.11'!D:E,2,FALSE)</f>
        <v>600</v>
      </c>
      <c r="N13">
        <f t="shared" si="0"/>
        <v>1</v>
      </c>
    </row>
    <row r="14" spans="1:14">
      <c r="A14" s="17" t="s">
        <v>5012</v>
      </c>
      <c r="B14" s="31">
        <v>42897</v>
      </c>
      <c r="C14" s="31">
        <v>42897</v>
      </c>
      <c r="D14" s="17" t="s">
        <v>5205</v>
      </c>
      <c r="E14">
        <v>9300</v>
      </c>
      <c r="F14">
        <v>9300</v>
      </c>
      <c r="G14" s="17" t="s">
        <v>151</v>
      </c>
      <c r="H14" s="17" t="s">
        <v>260</v>
      </c>
      <c r="I14" s="17" t="s">
        <v>145</v>
      </c>
      <c r="J14" s="17" t="s">
        <v>5206</v>
      </c>
      <c r="K14" s="17" t="s">
        <v>149</v>
      </c>
      <c r="L14" s="17" t="s">
        <v>113</v>
      </c>
      <c r="M14">
        <f>VLOOKUP(A14,'自助-6.11'!D:E,2,FALSE)</f>
        <v>9300</v>
      </c>
      <c r="N14">
        <f t="shared" si="0"/>
        <v>1</v>
      </c>
    </row>
    <row r="15" spans="1:14">
      <c r="A15" s="17" t="s">
        <v>5009</v>
      </c>
      <c r="B15" s="31">
        <v>42897</v>
      </c>
      <c r="C15" s="31">
        <v>42897</v>
      </c>
      <c r="D15" s="17" t="s">
        <v>4696</v>
      </c>
      <c r="E15">
        <v>300</v>
      </c>
      <c r="F15">
        <v>300</v>
      </c>
      <c r="G15" s="17" t="s">
        <v>151</v>
      </c>
      <c r="H15" s="17" t="s">
        <v>260</v>
      </c>
      <c r="I15" s="17" t="s">
        <v>145</v>
      </c>
      <c r="J15" s="17" t="s">
        <v>5207</v>
      </c>
      <c r="K15" s="17" t="s">
        <v>158</v>
      </c>
      <c r="L15" s="17" t="s">
        <v>113</v>
      </c>
      <c r="M15">
        <f>VLOOKUP(A15,'自助-6.11'!D:E,2,FALSE)</f>
        <v>300</v>
      </c>
      <c r="N15">
        <f t="shared" si="0"/>
        <v>1</v>
      </c>
    </row>
    <row r="16" spans="1:14">
      <c r="A16" s="17" t="s">
        <v>5006</v>
      </c>
      <c r="B16" s="31">
        <v>42897</v>
      </c>
      <c r="C16" s="31">
        <v>42897</v>
      </c>
      <c r="D16" s="17" t="s">
        <v>5208</v>
      </c>
      <c r="E16">
        <v>2000</v>
      </c>
      <c r="F16">
        <v>2000</v>
      </c>
      <c r="G16" s="17" t="s">
        <v>151</v>
      </c>
      <c r="H16" s="17" t="s">
        <v>291</v>
      </c>
      <c r="I16" s="17" t="s">
        <v>145</v>
      </c>
      <c r="J16" s="17" t="s">
        <v>5209</v>
      </c>
      <c r="K16" s="17" t="s">
        <v>149</v>
      </c>
      <c r="L16" s="17" t="s">
        <v>113</v>
      </c>
      <c r="M16">
        <f>VLOOKUP(A16,'自助-6.11'!D:E,2,FALSE)</f>
        <v>2000</v>
      </c>
      <c r="N16">
        <f t="shared" si="0"/>
        <v>1</v>
      </c>
    </row>
    <row r="17" spans="1:14">
      <c r="A17" s="17" t="s">
        <v>5003</v>
      </c>
      <c r="B17" s="31">
        <v>42897</v>
      </c>
      <c r="C17" s="31">
        <v>42897</v>
      </c>
      <c r="D17" s="17" t="s">
        <v>5210</v>
      </c>
      <c r="E17">
        <v>1000</v>
      </c>
      <c r="F17">
        <v>1000</v>
      </c>
      <c r="G17" s="17" t="s">
        <v>151</v>
      </c>
      <c r="H17" s="17" t="s">
        <v>291</v>
      </c>
      <c r="I17" s="17" t="s">
        <v>145</v>
      </c>
      <c r="J17" s="17" t="s">
        <v>5211</v>
      </c>
      <c r="K17" s="17" t="s">
        <v>146</v>
      </c>
      <c r="L17" s="17" t="s">
        <v>113</v>
      </c>
      <c r="M17">
        <f>VLOOKUP(A17,'自助-6.11'!D:E,2,FALSE)</f>
        <v>1000</v>
      </c>
      <c r="N17">
        <f t="shared" si="0"/>
        <v>1</v>
      </c>
    </row>
    <row r="18" spans="1:14">
      <c r="A18" s="17" t="s">
        <v>5002</v>
      </c>
      <c r="B18" s="31">
        <v>42897</v>
      </c>
      <c r="C18" s="31">
        <v>42897</v>
      </c>
      <c r="D18" s="17" t="s">
        <v>5212</v>
      </c>
      <c r="E18">
        <v>2000</v>
      </c>
      <c r="F18">
        <v>2000</v>
      </c>
      <c r="G18" s="17" t="s">
        <v>151</v>
      </c>
      <c r="H18" s="17" t="s">
        <v>118</v>
      </c>
      <c r="I18" s="17" t="s">
        <v>145</v>
      </c>
      <c r="J18" s="17" t="s">
        <v>5213</v>
      </c>
      <c r="K18" s="17" t="s">
        <v>167</v>
      </c>
      <c r="L18" s="17" t="s">
        <v>113</v>
      </c>
      <c r="M18">
        <f>VLOOKUP(A18,'自助-6.11'!D:E,2,FALSE)</f>
        <v>2000</v>
      </c>
      <c r="N18">
        <f t="shared" si="0"/>
        <v>1</v>
      </c>
    </row>
    <row r="19" spans="1:14">
      <c r="A19" s="17" t="s">
        <v>5001</v>
      </c>
      <c r="B19" s="31">
        <v>42897</v>
      </c>
      <c r="C19" s="31">
        <v>42897</v>
      </c>
      <c r="D19" s="17" t="s">
        <v>5214</v>
      </c>
      <c r="E19">
        <v>3000</v>
      </c>
      <c r="F19">
        <v>3000</v>
      </c>
      <c r="G19" s="17" t="s">
        <v>151</v>
      </c>
      <c r="H19" s="17" t="s">
        <v>118</v>
      </c>
      <c r="I19" s="17" t="s">
        <v>145</v>
      </c>
      <c r="J19" s="17" t="s">
        <v>5215</v>
      </c>
      <c r="K19" s="17" t="s">
        <v>150</v>
      </c>
      <c r="L19" s="17" t="s">
        <v>113</v>
      </c>
      <c r="M19">
        <f>VLOOKUP(A19,'自助-6.11'!D:E,2,FALSE)</f>
        <v>3000</v>
      </c>
      <c r="N19">
        <f t="shared" si="0"/>
        <v>1</v>
      </c>
    </row>
    <row r="20" spans="1:14">
      <c r="A20" s="17" t="s">
        <v>4998</v>
      </c>
      <c r="B20" s="31">
        <v>42897</v>
      </c>
      <c r="C20" s="31">
        <v>42897</v>
      </c>
      <c r="D20" s="17" t="s">
        <v>5216</v>
      </c>
      <c r="E20">
        <v>300</v>
      </c>
      <c r="F20">
        <v>300</v>
      </c>
      <c r="G20" s="17" t="s">
        <v>151</v>
      </c>
      <c r="H20" s="17" t="s">
        <v>291</v>
      </c>
      <c r="I20" s="17" t="s">
        <v>145</v>
      </c>
      <c r="J20" s="17" t="s">
        <v>4797</v>
      </c>
      <c r="K20" s="17" t="s">
        <v>154</v>
      </c>
      <c r="L20" s="17" t="s">
        <v>113</v>
      </c>
      <c r="M20">
        <f>VLOOKUP(A20,'自助-6.11'!D:E,2,FALSE)</f>
        <v>300</v>
      </c>
      <c r="N20">
        <f t="shared" si="0"/>
        <v>1</v>
      </c>
    </row>
    <row r="21" spans="1:14">
      <c r="A21" s="17" t="s">
        <v>4997</v>
      </c>
      <c r="B21" s="31">
        <v>42897</v>
      </c>
      <c r="C21" s="31">
        <v>42897</v>
      </c>
      <c r="D21" s="17" t="s">
        <v>5217</v>
      </c>
      <c r="E21">
        <v>1000</v>
      </c>
      <c r="F21">
        <v>1000</v>
      </c>
      <c r="G21" s="17" t="s">
        <v>151</v>
      </c>
      <c r="H21" s="17" t="s">
        <v>260</v>
      </c>
      <c r="I21" s="17" t="s">
        <v>145</v>
      </c>
      <c r="J21" s="17" t="s">
        <v>5218</v>
      </c>
      <c r="K21" s="17" t="s">
        <v>149</v>
      </c>
      <c r="L21" s="17" t="s">
        <v>113</v>
      </c>
      <c r="M21">
        <f>VLOOKUP(A21,'自助-6.11'!D:E,2,FALSE)</f>
        <v>1000</v>
      </c>
      <c r="N21">
        <f t="shared" si="0"/>
        <v>1</v>
      </c>
    </row>
    <row r="22" spans="1:14">
      <c r="A22" s="17" t="s">
        <v>4994</v>
      </c>
      <c r="B22" s="31">
        <v>42897</v>
      </c>
      <c r="C22" s="31">
        <v>42897</v>
      </c>
      <c r="D22" s="17" t="s">
        <v>5219</v>
      </c>
      <c r="E22">
        <v>500</v>
      </c>
      <c r="F22">
        <v>500</v>
      </c>
      <c r="G22" s="17" t="s">
        <v>151</v>
      </c>
      <c r="H22" s="17" t="s">
        <v>291</v>
      </c>
      <c r="I22" s="17" t="s">
        <v>145</v>
      </c>
      <c r="J22" s="17" t="s">
        <v>2747</v>
      </c>
      <c r="K22" s="17" t="s">
        <v>163</v>
      </c>
      <c r="L22" s="17" t="s">
        <v>113</v>
      </c>
      <c r="M22">
        <f>VLOOKUP(A22,'自助-6.11'!D:E,2,FALSE)</f>
        <v>500</v>
      </c>
      <c r="N22">
        <f t="shared" si="0"/>
        <v>1</v>
      </c>
    </row>
    <row r="23" spans="1:14">
      <c r="A23" s="17" t="s">
        <v>4993</v>
      </c>
      <c r="B23" s="31">
        <v>42897</v>
      </c>
      <c r="C23" s="31">
        <v>42897</v>
      </c>
      <c r="D23" s="17" t="s">
        <v>2314</v>
      </c>
      <c r="E23">
        <v>3000</v>
      </c>
      <c r="F23">
        <v>3000</v>
      </c>
      <c r="G23" s="17" t="s">
        <v>151</v>
      </c>
      <c r="H23" s="17" t="s">
        <v>260</v>
      </c>
      <c r="I23" s="17" t="s">
        <v>145</v>
      </c>
      <c r="J23" s="17" t="s">
        <v>5220</v>
      </c>
      <c r="K23" s="17" t="s">
        <v>154</v>
      </c>
      <c r="L23" s="17" t="s">
        <v>113</v>
      </c>
      <c r="M23">
        <f>VLOOKUP(A23,'自助-6.11'!D:E,2,FALSE)</f>
        <v>3000</v>
      </c>
      <c r="N23">
        <f t="shared" si="0"/>
        <v>1</v>
      </c>
    </row>
    <row r="24" spans="1:14">
      <c r="A24" s="17" t="s">
        <v>4990</v>
      </c>
      <c r="B24" s="31">
        <v>42897</v>
      </c>
      <c r="C24" s="31">
        <v>42897</v>
      </c>
      <c r="D24" s="17" t="s">
        <v>5221</v>
      </c>
      <c r="E24">
        <v>3000</v>
      </c>
      <c r="F24">
        <v>3000</v>
      </c>
      <c r="G24" s="17" t="s">
        <v>151</v>
      </c>
      <c r="H24" s="17" t="s">
        <v>260</v>
      </c>
      <c r="I24" s="17" t="s">
        <v>145</v>
      </c>
      <c r="J24" s="17" t="s">
        <v>5222</v>
      </c>
      <c r="K24" s="17" t="s">
        <v>150</v>
      </c>
      <c r="L24" s="17" t="s">
        <v>113</v>
      </c>
      <c r="M24">
        <f>VLOOKUP(A24,'自助-6.11'!D:E,2,FALSE)</f>
        <v>3000</v>
      </c>
      <c r="N24">
        <f t="shared" si="0"/>
        <v>1</v>
      </c>
    </row>
    <row r="25" spans="1:14">
      <c r="A25" s="17" t="s">
        <v>4987</v>
      </c>
      <c r="B25" s="31">
        <v>42897</v>
      </c>
      <c r="C25" s="31">
        <v>42897</v>
      </c>
      <c r="D25" s="17" t="s">
        <v>5223</v>
      </c>
      <c r="E25">
        <v>2000</v>
      </c>
      <c r="F25">
        <v>2000</v>
      </c>
      <c r="G25" s="17" t="s">
        <v>151</v>
      </c>
      <c r="H25" s="17" t="s">
        <v>291</v>
      </c>
      <c r="I25" s="17" t="s">
        <v>145</v>
      </c>
      <c r="J25" s="17" t="s">
        <v>5224</v>
      </c>
      <c r="K25" s="17" t="s">
        <v>153</v>
      </c>
      <c r="L25" s="17" t="s">
        <v>113</v>
      </c>
      <c r="M25">
        <f>VLOOKUP(A25,'自助-6.11'!D:E,2,FALSE)</f>
        <v>2000</v>
      </c>
      <c r="N25">
        <f t="shared" si="0"/>
        <v>1</v>
      </c>
    </row>
    <row r="26" spans="1:14">
      <c r="A26" s="17" t="s">
        <v>4984</v>
      </c>
      <c r="B26" s="31">
        <v>42897</v>
      </c>
      <c r="C26" s="31">
        <v>42897</v>
      </c>
      <c r="D26" s="17" t="s">
        <v>5225</v>
      </c>
      <c r="E26">
        <v>500</v>
      </c>
      <c r="F26">
        <v>500</v>
      </c>
      <c r="G26" s="17" t="s">
        <v>151</v>
      </c>
      <c r="H26" s="17" t="s">
        <v>291</v>
      </c>
      <c r="I26" s="17" t="s">
        <v>145</v>
      </c>
      <c r="J26" s="17" t="s">
        <v>5226</v>
      </c>
      <c r="K26" s="17" t="s">
        <v>150</v>
      </c>
      <c r="L26" s="17" t="s">
        <v>113</v>
      </c>
      <c r="M26">
        <f>VLOOKUP(A26,'自助-6.11'!D:E,2,FALSE)</f>
        <v>500</v>
      </c>
      <c r="N26">
        <f t="shared" si="0"/>
        <v>1</v>
      </c>
    </row>
    <row r="27" spans="1:14">
      <c r="A27" s="17" t="s">
        <v>4981</v>
      </c>
      <c r="B27" s="31">
        <v>42897</v>
      </c>
      <c r="C27" s="31">
        <v>42897</v>
      </c>
      <c r="D27" s="17" t="s">
        <v>1506</v>
      </c>
      <c r="E27">
        <v>500</v>
      </c>
      <c r="F27">
        <v>500</v>
      </c>
      <c r="G27" s="17" t="s">
        <v>151</v>
      </c>
      <c r="H27" s="17" t="s">
        <v>291</v>
      </c>
      <c r="I27" s="17" t="s">
        <v>145</v>
      </c>
      <c r="J27" s="17" t="s">
        <v>4855</v>
      </c>
      <c r="K27" s="17" t="s">
        <v>149</v>
      </c>
      <c r="L27" s="17" t="s">
        <v>113</v>
      </c>
      <c r="M27">
        <f>VLOOKUP(A27,'自助-6.11'!D:E,2,FALSE)</f>
        <v>500</v>
      </c>
      <c r="N27">
        <f t="shared" si="0"/>
        <v>1</v>
      </c>
    </row>
    <row r="28" spans="1:14">
      <c r="A28" s="17" t="s">
        <v>4980</v>
      </c>
      <c r="B28" s="31">
        <v>42897</v>
      </c>
      <c r="C28" s="31">
        <v>42897</v>
      </c>
      <c r="D28" s="17" t="s">
        <v>5227</v>
      </c>
      <c r="E28">
        <v>1000</v>
      </c>
      <c r="F28">
        <v>1000</v>
      </c>
      <c r="G28" s="17" t="s">
        <v>151</v>
      </c>
      <c r="H28" s="17" t="s">
        <v>118</v>
      </c>
      <c r="I28" s="17" t="s">
        <v>145</v>
      </c>
      <c r="J28" s="17" t="s">
        <v>5228</v>
      </c>
      <c r="K28" s="17" t="s">
        <v>146</v>
      </c>
      <c r="L28" s="17" t="s">
        <v>113</v>
      </c>
      <c r="M28">
        <f>VLOOKUP(A28,'自助-6.11'!D:E,2,FALSE)</f>
        <v>1000</v>
      </c>
      <c r="N28">
        <f t="shared" si="0"/>
        <v>1</v>
      </c>
    </row>
    <row r="29" spans="1:14">
      <c r="A29" s="17" t="s">
        <v>4977</v>
      </c>
      <c r="B29" s="31">
        <v>42897</v>
      </c>
      <c r="C29" s="31">
        <v>42897</v>
      </c>
      <c r="D29" s="17" t="s">
        <v>5229</v>
      </c>
      <c r="E29">
        <v>300</v>
      </c>
      <c r="F29">
        <v>300</v>
      </c>
      <c r="G29" s="17" t="s">
        <v>151</v>
      </c>
      <c r="H29" s="17" t="s">
        <v>291</v>
      </c>
      <c r="I29" s="17" t="s">
        <v>145</v>
      </c>
      <c r="J29" s="17" t="s">
        <v>5230</v>
      </c>
      <c r="K29" s="17" t="s">
        <v>146</v>
      </c>
      <c r="L29" s="17" t="s">
        <v>113</v>
      </c>
      <c r="M29">
        <f>VLOOKUP(A29,'自助-6.11'!D:E,2,FALSE)</f>
        <v>300</v>
      </c>
      <c r="N29">
        <f t="shared" si="0"/>
        <v>1</v>
      </c>
    </row>
    <row r="30" spans="1:14">
      <c r="A30" s="17" t="s">
        <v>4974</v>
      </c>
      <c r="B30" s="31">
        <v>42897</v>
      </c>
      <c r="C30" s="31">
        <v>42897</v>
      </c>
      <c r="D30" s="17" t="s">
        <v>5231</v>
      </c>
      <c r="E30">
        <v>300</v>
      </c>
      <c r="F30">
        <v>300</v>
      </c>
      <c r="G30" s="17" t="s">
        <v>151</v>
      </c>
      <c r="H30" s="17" t="s">
        <v>291</v>
      </c>
      <c r="I30" s="17" t="s">
        <v>145</v>
      </c>
      <c r="J30" s="17" t="s">
        <v>5232</v>
      </c>
      <c r="K30" s="17" t="s">
        <v>230</v>
      </c>
      <c r="L30" s="17" t="s">
        <v>113</v>
      </c>
      <c r="M30">
        <f>VLOOKUP(A30,'自助-6.11'!D:E,2,FALSE)</f>
        <v>300</v>
      </c>
      <c r="N30">
        <f t="shared" si="0"/>
        <v>1</v>
      </c>
    </row>
    <row r="31" spans="1:14">
      <c r="A31" s="17" t="s">
        <v>4971</v>
      </c>
      <c r="B31" s="31">
        <v>42897</v>
      </c>
      <c r="C31" s="31">
        <v>42897</v>
      </c>
      <c r="D31" s="17" t="s">
        <v>331</v>
      </c>
      <c r="E31">
        <v>1000</v>
      </c>
      <c r="F31">
        <v>1000</v>
      </c>
      <c r="G31" s="17" t="s">
        <v>151</v>
      </c>
      <c r="H31" s="17" t="s">
        <v>118</v>
      </c>
      <c r="I31" s="17" t="s">
        <v>145</v>
      </c>
      <c r="J31" s="17" t="s">
        <v>5233</v>
      </c>
      <c r="K31" s="17" t="s">
        <v>161</v>
      </c>
      <c r="L31" s="17" t="s">
        <v>119</v>
      </c>
      <c r="M31">
        <f>VLOOKUP(A31,'自助-6.11'!D:E,2,FALSE)</f>
        <v>1000</v>
      </c>
      <c r="N31">
        <f t="shared" si="0"/>
        <v>1</v>
      </c>
    </row>
    <row r="32" spans="1:14">
      <c r="A32" s="17" t="s">
        <v>4968</v>
      </c>
      <c r="B32" s="31">
        <v>42897</v>
      </c>
      <c r="C32" s="31">
        <v>42897</v>
      </c>
      <c r="D32" s="17" t="s">
        <v>5234</v>
      </c>
      <c r="E32">
        <v>5000</v>
      </c>
      <c r="F32">
        <v>5000</v>
      </c>
      <c r="G32" s="17" t="s">
        <v>151</v>
      </c>
      <c r="H32" s="17" t="s">
        <v>118</v>
      </c>
      <c r="I32" s="17" t="s">
        <v>145</v>
      </c>
      <c r="J32" s="17" t="s">
        <v>5235</v>
      </c>
      <c r="K32" s="17" t="s">
        <v>154</v>
      </c>
      <c r="L32" s="17" t="s">
        <v>113</v>
      </c>
      <c r="M32">
        <f>VLOOKUP(A32,'自助-6.11'!D:E,2,FALSE)</f>
        <v>5000</v>
      </c>
      <c r="N32">
        <f t="shared" si="0"/>
        <v>1</v>
      </c>
    </row>
    <row r="33" spans="1:14">
      <c r="A33" s="17" t="s">
        <v>4966</v>
      </c>
      <c r="B33" s="31">
        <v>42897</v>
      </c>
      <c r="C33" s="31">
        <v>42897</v>
      </c>
      <c r="D33" s="17" t="s">
        <v>3325</v>
      </c>
      <c r="E33">
        <v>100</v>
      </c>
      <c r="F33">
        <v>100</v>
      </c>
      <c r="G33" s="17" t="s">
        <v>151</v>
      </c>
      <c r="H33" s="17" t="s">
        <v>291</v>
      </c>
      <c r="I33" s="17" t="s">
        <v>145</v>
      </c>
      <c r="J33" s="17" t="s">
        <v>5236</v>
      </c>
      <c r="K33" s="17" t="s">
        <v>149</v>
      </c>
      <c r="L33" s="17" t="s">
        <v>113</v>
      </c>
      <c r="M33">
        <f>VLOOKUP(A33,'自助-6.11'!D:E,2,FALSE)</f>
        <v>100</v>
      </c>
      <c r="N33">
        <f t="shared" si="0"/>
        <v>1</v>
      </c>
    </row>
    <row r="34" spans="1:14">
      <c r="A34" s="17" t="s">
        <v>4963</v>
      </c>
      <c r="B34" s="31">
        <v>42897</v>
      </c>
      <c r="C34" s="31">
        <v>42897</v>
      </c>
      <c r="D34" s="17" t="s">
        <v>5237</v>
      </c>
      <c r="E34">
        <v>1000</v>
      </c>
      <c r="F34">
        <v>1000</v>
      </c>
      <c r="G34" s="17" t="s">
        <v>151</v>
      </c>
      <c r="H34" s="17" t="s">
        <v>260</v>
      </c>
      <c r="I34" s="17" t="s">
        <v>145</v>
      </c>
      <c r="J34" s="17" t="s">
        <v>5238</v>
      </c>
      <c r="K34" s="17" t="s">
        <v>149</v>
      </c>
      <c r="L34" s="17" t="s">
        <v>113</v>
      </c>
      <c r="M34">
        <f>VLOOKUP(A34,'自助-6.11'!D:E,2,FALSE)</f>
        <v>1000</v>
      </c>
      <c r="N34">
        <f t="shared" ref="N34:N50" si="1">IF(E34=M34,1,0)</f>
        <v>1</v>
      </c>
    </row>
    <row r="35" spans="1:14">
      <c r="A35" s="17" t="s">
        <v>4962</v>
      </c>
      <c r="B35" s="31">
        <v>42897</v>
      </c>
      <c r="C35" s="31">
        <v>42897</v>
      </c>
      <c r="D35" s="17" t="s">
        <v>5239</v>
      </c>
      <c r="E35">
        <v>1000</v>
      </c>
      <c r="F35">
        <v>1000</v>
      </c>
      <c r="G35" s="17" t="s">
        <v>151</v>
      </c>
      <c r="H35" s="17" t="s">
        <v>118</v>
      </c>
      <c r="I35" s="17" t="s">
        <v>145</v>
      </c>
      <c r="J35" s="17" t="s">
        <v>5206</v>
      </c>
      <c r="K35" s="17" t="s">
        <v>149</v>
      </c>
      <c r="L35" s="17" t="s">
        <v>113</v>
      </c>
      <c r="M35">
        <f>VLOOKUP(A35,'自助-6.11'!D:E,2,FALSE)</f>
        <v>1000</v>
      </c>
      <c r="N35">
        <f t="shared" si="1"/>
        <v>1</v>
      </c>
    </row>
    <row r="36" spans="1:14">
      <c r="A36" s="17" t="s">
        <v>4959</v>
      </c>
      <c r="B36" s="31">
        <v>42897</v>
      </c>
      <c r="C36" s="31">
        <v>42897</v>
      </c>
      <c r="D36" s="17" t="s">
        <v>5240</v>
      </c>
      <c r="E36">
        <v>20</v>
      </c>
      <c r="F36">
        <v>20</v>
      </c>
      <c r="G36" s="17" t="s">
        <v>151</v>
      </c>
      <c r="H36" s="17" t="s">
        <v>291</v>
      </c>
      <c r="I36" s="17" t="s">
        <v>145</v>
      </c>
      <c r="J36" s="17" t="s">
        <v>5241</v>
      </c>
      <c r="K36" s="17" t="s">
        <v>154</v>
      </c>
      <c r="L36" s="17" t="s">
        <v>113</v>
      </c>
      <c r="M36">
        <f>VLOOKUP(A36,'自助-6.11'!D:E,2,FALSE)</f>
        <v>20</v>
      </c>
      <c r="N36">
        <f t="shared" si="1"/>
        <v>1</v>
      </c>
    </row>
    <row r="37" spans="1:14">
      <c r="A37" s="17" t="s">
        <v>4958</v>
      </c>
      <c r="B37" s="31">
        <v>42897</v>
      </c>
      <c r="C37" s="31">
        <v>42897</v>
      </c>
      <c r="D37" s="17" t="s">
        <v>5242</v>
      </c>
      <c r="E37">
        <v>3000</v>
      </c>
      <c r="F37">
        <v>3000</v>
      </c>
      <c r="G37" s="17" t="s">
        <v>151</v>
      </c>
      <c r="H37" s="17" t="s">
        <v>291</v>
      </c>
      <c r="I37" s="17" t="s">
        <v>145</v>
      </c>
      <c r="J37" s="17" t="s">
        <v>5243</v>
      </c>
      <c r="K37" s="17" t="s">
        <v>152</v>
      </c>
      <c r="L37" s="17" t="s">
        <v>119</v>
      </c>
      <c r="M37">
        <f>VLOOKUP(A37,'自助-6.11'!D:E,2,FALSE)</f>
        <v>3000</v>
      </c>
      <c r="N37">
        <f t="shared" si="1"/>
        <v>1</v>
      </c>
    </row>
    <row r="38" spans="1:14">
      <c r="A38" s="17" t="s">
        <v>4955</v>
      </c>
      <c r="B38" s="31">
        <v>42897</v>
      </c>
      <c r="C38" s="31">
        <v>42897</v>
      </c>
      <c r="D38" s="17" t="s">
        <v>5244</v>
      </c>
      <c r="E38">
        <v>1000</v>
      </c>
      <c r="F38">
        <v>1000</v>
      </c>
      <c r="G38" s="17" t="s">
        <v>151</v>
      </c>
      <c r="H38" s="17" t="s">
        <v>291</v>
      </c>
      <c r="I38" s="17" t="s">
        <v>145</v>
      </c>
      <c r="J38" s="17" t="s">
        <v>5241</v>
      </c>
      <c r="K38" s="17" t="s">
        <v>154</v>
      </c>
      <c r="L38" s="17" t="s">
        <v>113</v>
      </c>
      <c r="M38">
        <f>VLOOKUP(A38,'自助-6.11'!D:E,2,FALSE)</f>
        <v>1000</v>
      </c>
      <c r="N38">
        <f t="shared" si="1"/>
        <v>1</v>
      </c>
    </row>
    <row r="39" spans="1:14">
      <c r="A39" s="17" t="s">
        <v>4952</v>
      </c>
      <c r="B39" s="31">
        <v>42897</v>
      </c>
      <c r="C39" s="31">
        <v>42897</v>
      </c>
      <c r="D39" s="17" t="s">
        <v>5245</v>
      </c>
      <c r="E39">
        <v>1000</v>
      </c>
      <c r="F39">
        <v>1000</v>
      </c>
      <c r="G39" s="17" t="s">
        <v>151</v>
      </c>
      <c r="H39" s="17" t="s">
        <v>291</v>
      </c>
      <c r="I39" s="17" t="s">
        <v>145</v>
      </c>
      <c r="J39" s="17" t="s">
        <v>5246</v>
      </c>
      <c r="K39" s="17" t="s">
        <v>154</v>
      </c>
      <c r="L39" s="17" t="s">
        <v>113</v>
      </c>
      <c r="M39">
        <f>VLOOKUP(A39,'自助-6.11'!D:E,2,FALSE)</f>
        <v>1000</v>
      </c>
      <c r="N39">
        <f t="shared" si="1"/>
        <v>1</v>
      </c>
    </row>
    <row r="40" spans="1:14">
      <c r="A40" s="17" t="s">
        <v>4951</v>
      </c>
      <c r="B40" s="31">
        <v>42897</v>
      </c>
      <c r="C40" s="31">
        <v>42897</v>
      </c>
      <c r="D40" s="17" t="s">
        <v>5247</v>
      </c>
      <c r="E40">
        <v>30</v>
      </c>
      <c r="F40">
        <v>30</v>
      </c>
      <c r="G40" s="17" t="s">
        <v>151</v>
      </c>
      <c r="H40" s="17" t="s">
        <v>291</v>
      </c>
      <c r="I40" s="17" t="s">
        <v>145</v>
      </c>
      <c r="J40" s="17" t="s">
        <v>5238</v>
      </c>
      <c r="K40" s="17" t="s">
        <v>149</v>
      </c>
      <c r="L40" s="17" t="s">
        <v>113</v>
      </c>
      <c r="M40">
        <f>VLOOKUP(A40,'自助-6.11'!D:E,2,FALSE)</f>
        <v>30</v>
      </c>
      <c r="N40">
        <f t="shared" si="1"/>
        <v>1</v>
      </c>
    </row>
    <row r="41" spans="1:14">
      <c r="A41" s="17" t="s">
        <v>4948</v>
      </c>
      <c r="B41" s="31">
        <v>42897</v>
      </c>
      <c r="C41" s="31">
        <v>42897</v>
      </c>
      <c r="D41" s="17" t="s">
        <v>5248</v>
      </c>
      <c r="E41">
        <v>500</v>
      </c>
      <c r="F41">
        <v>500</v>
      </c>
      <c r="G41" s="17" t="s">
        <v>151</v>
      </c>
      <c r="H41" s="17" t="s">
        <v>291</v>
      </c>
      <c r="I41" s="17" t="s">
        <v>145</v>
      </c>
      <c r="J41" s="17" t="s">
        <v>5249</v>
      </c>
      <c r="K41" s="17" t="s">
        <v>154</v>
      </c>
      <c r="L41" s="17" t="s">
        <v>113</v>
      </c>
      <c r="M41">
        <f>VLOOKUP(A41,'自助-6.11'!D:E,2,FALSE)</f>
        <v>500</v>
      </c>
      <c r="N41">
        <f t="shared" si="1"/>
        <v>1</v>
      </c>
    </row>
    <row r="42" spans="1:14">
      <c r="A42" s="17" t="s">
        <v>4945</v>
      </c>
      <c r="B42" s="31">
        <v>42897</v>
      </c>
      <c r="C42" s="31">
        <v>42897</v>
      </c>
      <c r="D42" s="17" t="s">
        <v>5250</v>
      </c>
      <c r="E42">
        <v>300</v>
      </c>
      <c r="F42">
        <v>300</v>
      </c>
      <c r="G42" s="17" t="s">
        <v>151</v>
      </c>
      <c r="H42" s="17" t="s">
        <v>291</v>
      </c>
      <c r="I42" s="17" t="s">
        <v>145</v>
      </c>
      <c r="J42" s="17" t="s">
        <v>5251</v>
      </c>
      <c r="K42" s="17" t="s">
        <v>160</v>
      </c>
      <c r="L42" s="17" t="s">
        <v>119</v>
      </c>
      <c r="M42">
        <f>VLOOKUP(A42,'自助-6.11'!D:E,2,FALSE)</f>
        <v>300</v>
      </c>
      <c r="N42">
        <f t="shared" si="1"/>
        <v>1</v>
      </c>
    </row>
    <row r="43" spans="1:14">
      <c r="A43" s="17" t="s">
        <v>4942</v>
      </c>
      <c r="B43" s="31">
        <v>42897</v>
      </c>
      <c r="C43" s="31">
        <v>42897</v>
      </c>
      <c r="D43" s="17" t="s">
        <v>5252</v>
      </c>
      <c r="E43">
        <v>1000</v>
      </c>
      <c r="F43">
        <v>1000</v>
      </c>
      <c r="G43" s="17" t="s">
        <v>151</v>
      </c>
      <c r="H43" s="17" t="s">
        <v>118</v>
      </c>
      <c r="I43" s="17" t="s">
        <v>145</v>
      </c>
      <c r="J43" s="17" t="s">
        <v>5253</v>
      </c>
      <c r="K43" s="17" t="s">
        <v>154</v>
      </c>
      <c r="L43" s="17" t="s">
        <v>113</v>
      </c>
      <c r="M43">
        <f>VLOOKUP(A43,'自助-6.11'!D:E,2,FALSE)</f>
        <v>1000</v>
      </c>
      <c r="N43">
        <f t="shared" si="1"/>
        <v>1</v>
      </c>
    </row>
    <row r="44" spans="1:14">
      <c r="A44" s="17" t="s">
        <v>4939</v>
      </c>
      <c r="B44" s="31">
        <v>42897</v>
      </c>
      <c r="C44" s="31">
        <v>42897</v>
      </c>
      <c r="D44" s="17" t="s">
        <v>5254</v>
      </c>
      <c r="E44">
        <v>2000</v>
      </c>
      <c r="F44">
        <v>2000</v>
      </c>
      <c r="G44" s="17" t="s">
        <v>151</v>
      </c>
      <c r="H44" s="17" t="s">
        <v>260</v>
      </c>
      <c r="I44" s="17" t="s">
        <v>145</v>
      </c>
      <c r="J44" s="17" t="s">
        <v>5255</v>
      </c>
      <c r="K44" s="17" t="s">
        <v>150</v>
      </c>
      <c r="L44" s="17" t="s">
        <v>113</v>
      </c>
      <c r="M44">
        <f>VLOOKUP(A44,'自助-6.11'!D:E,2,FALSE)</f>
        <v>2000</v>
      </c>
      <c r="N44">
        <f t="shared" si="1"/>
        <v>1</v>
      </c>
    </row>
    <row r="45" spans="1:14">
      <c r="A45" s="17" t="s">
        <v>4938</v>
      </c>
      <c r="B45" s="31">
        <v>42897</v>
      </c>
      <c r="C45" s="31">
        <v>42897</v>
      </c>
      <c r="D45" s="17" t="s">
        <v>5256</v>
      </c>
      <c r="E45">
        <v>4500</v>
      </c>
      <c r="F45">
        <v>4500</v>
      </c>
      <c r="G45" s="17" t="s">
        <v>151</v>
      </c>
      <c r="H45" s="17" t="s">
        <v>260</v>
      </c>
      <c r="I45" s="17" t="s">
        <v>145</v>
      </c>
      <c r="J45" s="17" t="s">
        <v>5255</v>
      </c>
      <c r="K45" s="17" t="s">
        <v>150</v>
      </c>
      <c r="L45" s="17" t="s">
        <v>113</v>
      </c>
      <c r="M45">
        <f>VLOOKUP(A45,'自助-6.11'!D:E,2,FALSE)</f>
        <v>4500</v>
      </c>
      <c r="N45">
        <f t="shared" si="1"/>
        <v>1</v>
      </c>
    </row>
    <row r="46" spans="1:14">
      <c r="A46" s="17" t="s">
        <v>4935</v>
      </c>
      <c r="B46" s="31">
        <v>42897</v>
      </c>
      <c r="C46" s="31">
        <v>42897</v>
      </c>
      <c r="D46" s="17" t="s">
        <v>5257</v>
      </c>
      <c r="E46">
        <v>9907</v>
      </c>
      <c r="F46">
        <v>9907</v>
      </c>
      <c r="G46" s="17" t="s">
        <v>151</v>
      </c>
      <c r="H46" s="17" t="s">
        <v>260</v>
      </c>
      <c r="I46" s="17" t="s">
        <v>145</v>
      </c>
      <c r="J46" s="17" t="s">
        <v>5258</v>
      </c>
      <c r="K46" s="17" t="s">
        <v>154</v>
      </c>
      <c r="L46" s="17" t="s">
        <v>113</v>
      </c>
      <c r="M46">
        <f>VLOOKUP(A46,'自助-6.11'!D:E,2,FALSE)</f>
        <v>9907</v>
      </c>
      <c r="N46">
        <f t="shared" si="1"/>
        <v>1</v>
      </c>
    </row>
    <row r="47" spans="1:14">
      <c r="A47" s="17" t="s">
        <v>4932</v>
      </c>
      <c r="B47" s="31">
        <v>42897</v>
      </c>
      <c r="C47" s="31">
        <v>42897</v>
      </c>
      <c r="D47" s="17" t="s">
        <v>5259</v>
      </c>
      <c r="E47">
        <v>7710</v>
      </c>
      <c r="F47">
        <v>7710</v>
      </c>
      <c r="G47" s="17" t="s">
        <v>151</v>
      </c>
      <c r="H47" s="17" t="s">
        <v>260</v>
      </c>
      <c r="I47" s="17" t="s">
        <v>145</v>
      </c>
      <c r="J47" s="17" t="s">
        <v>5260</v>
      </c>
      <c r="K47" s="17" t="s">
        <v>147</v>
      </c>
      <c r="L47" s="17" t="s">
        <v>119</v>
      </c>
      <c r="M47">
        <f>VLOOKUP(A47,'自助-6.11'!D:E,2,FALSE)</f>
        <v>7710</v>
      </c>
      <c r="N47">
        <f t="shared" si="1"/>
        <v>1</v>
      </c>
    </row>
    <row r="48" spans="1:14">
      <c r="A48" s="17" t="s">
        <v>4930</v>
      </c>
      <c r="B48" s="31">
        <v>42897</v>
      </c>
      <c r="C48" s="31">
        <v>42897</v>
      </c>
      <c r="D48" s="17" t="s">
        <v>5261</v>
      </c>
      <c r="E48">
        <v>1</v>
      </c>
      <c r="F48">
        <v>1</v>
      </c>
      <c r="G48" s="17" t="s">
        <v>151</v>
      </c>
      <c r="H48" s="17" t="s">
        <v>262</v>
      </c>
      <c r="I48" s="17" t="s">
        <v>145</v>
      </c>
      <c r="J48" s="17" t="s">
        <v>3445</v>
      </c>
      <c r="K48" s="17" t="s">
        <v>152</v>
      </c>
      <c r="L48" s="17" t="s">
        <v>119</v>
      </c>
      <c r="M48">
        <f>VLOOKUP(A48,'自助-6.11'!D:E,2,FALSE)</f>
        <v>1</v>
      </c>
      <c r="N48">
        <f t="shared" si="1"/>
        <v>1</v>
      </c>
    </row>
    <row r="49" spans="1:14">
      <c r="A49" s="17" t="s">
        <v>4929</v>
      </c>
      <c r="B49" s="31">
        <v>42897</v>
      </c>
      <c r="C49" s="31">
        <v>42897</v>
      </c>
      <c r="D49" s="17" t="s">
        <v>5262</v>
      </c>
      <c r="E49">
        <v>900</v>
      </c>
      <c r="F49">
        <v>900</v>
      </c>
      <c r="G49" s="17" t="s">
        <v>151</v>
      </c>
      <c r="H49" s="17" t="s">
        <v>291</v>
      </c>
      <c r="I49" s="17" t="s">
        <v>145</v>
      </c>
      <c r="J49" s="17" t="s">
        <v>5246</v>
      </c>
      <c r="K49" s="17" t="s">
        <v>154</v>
      </c>
      <c r="L49" s="17" t="s">
        <v>113</v>
      </c>
      <c r="M49">
        <f>VLOOKUP(A49,'自助-6.11'!D:E,2,FALSE)</f>
        <v>900</v>
      </c>
      <c r="N49">
        <f t="shared" si="1"/>
        <v>1</v>
      </c>
    </row>
    <row r="50" spans="1:14">
      <c r="A50" s="17" t="s">
        <v>4926</v>
      </c>
      <c r="B50" s="31">
        <v>42897</v>
      </c>
      <c r="C50" s="31">
        <v>42897</v>
      </c>
      <c r="D50" s="17" t="s">
        <v>5263</v>
      </c>
      <c r="E50">
        <v>1000</v>
      </c>
      <c r="F50">
        <v>1000</v>
      </c>
      <c r="G50" s="17" t="s">
        <v>151</v>
      </c>
      <c r="H50" s="17" t="s">
        <v>291</v>
      </c>
      <c r="I50" s="17" t="s">
        <v>145</v>
      </c>
      <c r="J50" s="17" t="s">
        <v>5264</v>
      </c>
      <c r="K50" s="17" t="s">
        <v>154</v>
      </c>
      <c r="L50" s="17" t="s">
        <v>113</v>
      </c>
      <c r="M50">
        <f>VLOOKUP(A50,'自助-6.11'!D:E,2,FALSE)</f>
        <v>1000</v>
      </c>
      <c r="N50">
        <f t="shared" si="1"/>
        <v>1</v>
      </c>
    </row>
  </sheetData>
  <sortState ref="A2:N50">
    <sortCondition descending="1" ref="N2:N50"/>
  </sortState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4"/>
  <sheetViews>
    <sheetView topLeftCell="A603" workbookViewId="0">
      <selection activeCell="F2" sqref="F2:F624"/>
    </sheetView>
  </sheetViews>
  <sheetFormatPr defaultRowHeight="13.5"/>
  <cols>
    <col min="5" max="5" width="13.875" bestFit="1" customWidth="1"/>
    <col min="6" max="6" width="9" style="49"/>
    <col min="8" max="8" width="14.25" bestFit="1" customWidth="1"/>
  </cols>
  <sheetData>
    <row r="1" spans="1:10">
      <c r="A1" s="33" t="s">
        <v>38</v>
      </c>
      <c r="B1" s="17" t="s">
        <v>44</v>
      </c>
      <c r="C1" s="17" t="s">
        <v>39</v>
      </c>
      <c r="D1" s="17" t="s">
        <v>40</v>
      </c>
      <c r="E1" s="17" t="s">
        <v>65</v>
      </c>
      <c r="F1" s="49" t="s">
        <v>41</v>
      </c>
      <c r="G1" s="17" t="s">
        <v>43</v>
      </c>
      <c r="H1" s="17" t="s">
        <v>64</v>
      </c>
      <c r="I1" s="20" t="s">
        <v>220</v>
      </c>
      <c r="J1" s="20" t="s">
        <v>5265</v>
      </c>
    </row>
    <row r="2" spans="1:10" ht="14.25">
      <c r="A2" s="33">
        <v>42898.274212962962</v>
      </c>
      <c r="B2" s="47">
        <v>139662</v>
      </c>
      <c r="C2" s="17" t="s">
        <v>5272</v>
      </c>
      <c r="D2" s="17" t="s">
        <v>5273</v>
      </c>
      <c r="E2" s="17" t="s">
        <v>5274</v>
      </c>
      <c r="F2" s="50">
        <v>50</v>
      </c>
      <c r="G2" s="17" t="s">
        <v>49</v>
      </c>
      <c r="H2" s="17" t="s">
        <v>89</v>
      </c>
      <c r="I2">
        <f>VLOOKUP(E2,'自助机-6.12'!F:G,2,FALSE)</f>
        <v>50</v>
      </c>
      <c r="J2">
        <f>IF(F2=I2,1,0)</f>
        <v>1</v>
      </c>
    </row>
    <row r="3" spans="1:10" ht="14.25">
      <c r="A3" s="33">
        <v>42898.276643518519</v>
      </c>
      <c r="B3" s="47">
        <v>139673</v>
      </c>
      <c r="C3" s="17" t="s">
        <v>5275</v>
      </c>
      <c r="D3" s="17" t="s">
        <v>5276</v>
      </c>
      <c r="E3" s="17" t="s">
        <v>5277</v>
      </c>
      <c r="F3" s="50">
        <v>50</v>
      </c>
      <c r="G3" s="17" t="s">
        <v>49</v>
      </c>
      <c r="H3" s="17" t="s">
        <v>89</v>
      </c>
      <c r="I3">
        <f>VLOOKUP(E3,'自助机-6.12'!F:G,2,FALSE)</f>
        <v>50</v>
      </c>
      <c r="J3">
        <f t="shared" ref="J3:J66" si="0">IF(F3=I3,1,0)</f>
        <v>1</v>
      </c>
    </row>
    <row r="4" spans="1:10" ht="14.25">
      <c r="A4" s="33">
        <v>42898.283483796295</v>
      </c>
      <c r="B4" s="47">
        <v>139710</v>
      </c>
      <c r="C4" s="17" t="s">
        <v>5278</v>
      </c>
      <c r="D4" s="17" t="s">
        <v>5279</v>
      </c>
      <c r="E4" s="17" t="s">
        <v>5280</v>
      </c>
      <c r="F4" s="50">
        <v>1000</v>
      </c>
      <c r="G4" s="17" t="s">
        <v>49</v>
      </c>
      <c r="H4" s="17" t="s">
        <v>74</v>
      </c>
      <c r="I4">
        <f>VLOOKUP(E4,'自助机-6.12'!F:G,2,FALSE)</f>
        <v>1000</v>
      </c>
      <c r="J4">
        <f t="shared" si="0"/>
        <v>1</v>
      </c>
    </row>
    <row r="5" spans="1:10" ht="14.25">
      <c r="A5" s="33">
        <v>42898.286909722221</v>
      </c>
      <c r="B5" s="47">
        <v>139734</v>
      </c>
      <c r="C5" s="17" t="s">
        <v>5281</v>
      </c>
      <c r="D5" s="17" t="s">
        <v>5282</v>
      </c>
      <c r="E5" s="17" t="s">
        <v>5283</v>
      </c>
      <c r="F5" s="50">
        <v>50</v>
      </c>
      <c r="G5" s="17" t="s">
        <v>49</v>
      </c>
      <c r="H5" s="17" t="s">
        <v>76</v>
      </c>
      <c r="I5">
        <f>VLOOKUP(E5,'自助机-6.12'!F:G,2,FALSE)</f>
        <v>50</v>
      </c>
      <c r="J5">
        <f t="shared" si="0"/>
        <v>1</v>
      </c>
    </row>
    <row r="6" spans="1:10" ht="14.25">
      <c r="A6" s="33">
        <v>42898.298437500001</v>
      </c>
      <c r="B6" s="47">
        <v>139831</v>
      </c>
      <c r="C6" s="17" t="s">
        <v>3485</v>
      </c>
      <c r="D6" s="17" t="s">
        <v>3486</v>
      </c>
      <c r="E6" s="17" t="s">
        <v>5284</v>
      </c>
      <c r="F6" s="50">
        <v>400</v>
      </c>
      <c r="G6" s="17" t="s">
        <v>49</v>
      </c>
      <c r="H6" s="17" t="s">
        <v>84</v>
      </c>
      <c r="I6">
        <f>VLOOKUP(E6,'自助机-6.12'!F:G,2,FALSE)</f>
        <v>400</v>
      </c>
      <c r="J6">
        <f t="shared" si="0"/>
        <v>1</v>
      </c>
    </row>
    <row r="7" spans="1:10" ht="14.25">
      <c r="A7" s="33">
        <v>42898.299930555557</v>
      </c>
      <c r="B7" s="47">
        <v>139852</v>
      </c>
      <c r="C7" s="17" t="s">
        <v>5285</v>
      </c>
      <c r="D7" s="17" t="s">
        <v>5286</v>
      </c>
      <c r="E7" s="17" t="s">
        <v>5287</v>
      </c>
      <c r="F7" s="50">
        <v>100</v>
      </c>
      <c r="G7" s="17" t="s">
        <v>49</v>
      </c>
      <c r="H7" s="17" t="s">
        <v>90</v>
      </c>
      <c r="I7">
        <f>VLOOKUP(E7,'自助机-6.12'!F:G,2,FALSE)</f>
        <v>100</v>
      </c>
      <c r="J7">
        <f t="shared" si="0"/>
        <v>1</v>
      </c>
    </row>
    <row r="8" spans="1:10" ht="14.25">
      <c r="A8" s="33">
        <v>42898.300092592595</v>
      </c>
      <c r="B8" s="47">
        <v>139856</v>
      </c>
      <c r="C8" s="17" t="s">
        <v>5288</v>
      </c>
      <c r="D8" s="17" t="s">
        <v>5289</v>
      </c>
      <c r="E8" s="17" t="s">
        <v>5290</v>
      </c>
      <c r="F8" s="50">
        <v>100</v>
      </c>
      <c r="G8" s="17" t="s">
        <v>49</v>
      </c>
      <c r="H8" s="17" t="s">
        <v>81</v>
      </c>
      <c r="I8">
        <f>VLOOKUP(E8,'自助机-6.12'!F:G,2,FALSE)</f>
        <v>100</v>
      </c>
      <c r="J8">
        <f t="shared" si="0"/>
        <v>1</v>
      </c>
    </row>
    <row r="9" spans="1:10" ht="14.25">
      <c r="A9" s="33">
        <v>42898.300451388888</v>
      </c>
      <c r="B9" s="47">
        <v>139861</v>
      </c>
      <c r="C9" s="17" t="s">
        <v>5291</v>
      </c>
      <c r="D9" s="17" t="s">
        <v>5292</v>
      </c>
      <c r="E9" s="17" t="s">
        <v>5293</v>
      </c>
      <c r="F9" s="50">
        <v>50</v>
      </c>
      <c r="G9" s="17" t="s">
        <v>49</v>
      </c>
      <c r="H9" s="17" t="s">
        <v>91</v>
      </c>
      <c r="I9">
        <f>VLOOKUP(E9,'自助机-6.12'!F:G,2,FALSE)</f>
        <v>50</v>
      </c>
      <c r="J9">
        <f t="shared" si="0"/>
        <v>1</v>
      </c>
    </row>
    <row r="10" spans="1:10" ht="14.25">
      <c r="A10" s="33">
        <v>42898.30097222222</v>
      </c>
      <c r="B10" s="47">
        <v>139867</v>
      </c>
      <c r="C10" s="17" t="s">
        <v>5294</v>
      </c>
      <c r="D10" s="17" t="s">
        <v>5295</v>
      </c>
      <c r="E10" s="17" t="s">
        <v>5296</v>
      </c>
      <c r="F10" s="50">
        <v>4000</v>
      </c>
      <c r="G10" s="17" t="s">
        <v>49</v>
      </c>
      <c r="H10" s="17" t="s">
        <v>251</v>
      </c>
      <c r="I10">
        <f>VLOOKUP(E10,'自助机-6.12'!F:G,2,FALSE)</f>
        <v>4000</v>
      </c>
      <c r="J10">
        <f t="shared" si="0"/>
        <v>1</v>
      </c>
    </row>
    <row r="11" spans="1:10" ht="14.25">
      <c r="A11" s="33">
        <v>42898.301574074074</v>
      </c>
      <c r="B11" s="47">
        <v>139875</v>
      </c>
      <c r="C11" s="17" t="s">
        <v>5297</v>
      </c>
      <c r="D11" s="17" t="s">
        <v>5298</v>
      </c>
      <c r="E11" s="17" t="s">
        <v>5299</v>
      </c>
      <c r="F11" s="50">
        <v>1000</v>
      </c>
      <c r="G11" s="17" t="s">
        <v>49</v>
      </c>
      <c r="H11" s="17" t="s">
        <v>81</v>
      </c>
      <c r="I11">
        <f>VLOOKUP(E11,'自助机-6.12'!F:G,2,FALSE)</f>
        <v>1000</v>
      </c>
      <c r="J11">
        <f t="shared" si="0"/>
        <v>1</v>
      </c>
    </row>
    <row r="12" spans="1:10" ht="14.25">
      <c r="A12" s="33">
        <v>42898.302303240744</v>
      </c>
      <c r="B12" s="47">
        <v>139887</v>
      </c>
      <c r="C12" s="17" t="s">
        <v>5300</v>
      </c>
      <c r="D12" s="17" t="s">
        <v>5301</v>
      </c>
      <c r="E12" s="17" t="s">
        <v>5302</v>
      </c>
      <c r="F12" s="50">
        <v>200</v>
      </c>
      <c r="G12" s="17" t="s">
        <v>49</v>
      </c>
      <c r="H12" s="17" t="s">
        <v>90</v>
      </c>
      <c r="I12">
        <f>VLOOKUP(E12,'自助机-6.12'!F:G,2,FALSE)</f>
        <v>200</v>
      </c>
      <c r="J12">
        <f t="shared" si="0"/>
        <v>1</v>
      </c>
    </row>
    <row r="13" spans="1:10" ht="14.25">
      <c r="A13" s="33">
        <v>42898.303622685184</v>
      </c>
      <c r="B13" s="47">
        <v>139910</v>
      </c>
      <c r="C13" s="17" t="s">
        <v>5303</v>
      </c>
      <c r="D13" s="17" t="s">
        <v>5304</v>
      </c>
      <c r="E13" s="17" t="s">
        <v>5305</v>
      </c>
      <c r="F13" s="50">
        <v>400</v>
      </c>
      <c r="G13" s="17" t="s">
        <v>49</v>
      </c>
      <c r="H13" s="17" t="s">
        <v>81</v>
      </c>
      <c r="I13">
        <f>VLOOKUP(E13,'自助机-6.12'!F:G,2,FALSE)</f>
        <v>400</v>
      </c>
      <c r="J13">
        <f t="shared" si="0"/>
        <v>1</v>
      </c>
    </row>
    <row r="14" spans="1:10" ht="14.25">
      <c r="A14" s="33">
        <v>42898.303622685184</v>
      </c>
      <c r="B14" s="47">
        <v>139911</v>
      </c>
      <c r="C14" s="17" t="s">
        <v>5306</v>
      </c>
      <c r="D14" s="17" t="s">
        <v>5307</v>
      </c>
      <c r="E14" s="17" t="s">
        <v>5308</v>
      </c>
      <c r="F14" s="50">
        <v>20</v>
      </c>
      <c r="G14" s="17" t="s">
        <v>49</v>
      </c>
      <c r="H14" s="17" t="s">
        <v>80</v>
      </c>
      <c r="I14">
        <f>VLOOKUP(E14,'自助机-6.12'!F:G,2,FALSE)</f>
        <v>20</v>
      </c>
      <c r="J14">
        <f t="shared" si="0"/>
        <v>1</v>
      </c>
    </row>
    <row r="15" spans="1:10" ht="14.25">
      <c r="A15" s="33">
        <v>42898.304444444446</v>
      </c>
      <c r="B15" s="47">
        <v>139925</v>
      </c>
      <c r="C15" s="17" t="s">
        <v>5309</v>
      </c>
      <c r="D15" s="17" t="s">
        <v>5310</v>
      </c>
      <c r="E15" s="17" t="s">
        <v>5311</v>
      </c>
      <c r="F15" s="50">
        <v>500</v>
      </c>
      <c r="G15" s="17" t="s">
        <v>49</v>
      </c>
      <c r="H15" s="17" t="s">
        <v>81</v>
      </c>
      <c r="I15">
        <f>VLOOKUP(E15,'自助机-6.12'!F:G,2,FALSE)</f>
        <v>500</v>
      </c>
      <c r="J15">
        <f t="shared" si="0"/>
        <v>1</v>
      </c>
    </row>
    <row r="16" spans="1:10" ht="14.25">
      <c r="A16" s="33">
        <v>42898.304456018515</v>
      </c>
      <c r="B16" s="47">
        <v>139924</v>
      </c>
      <c r="C16" s="17" t="s">
        <v>5312</v>
      </c>
      <c r="D16" s="17" t="s">
        <v>5313</v>
      </c>
      <c r="E16" s="17" t="s">
        <v>5314</v>
      </c>
      <c r="F16" s="50">
        <v>20</v>
      </c>
      <c r="G16" s="17" t="s">
        <v>49</v>
      </c>
      <c r="H16" s="17" t="s">
        <v>90</v>
      </c>
      <c r="I16">
        <f>VLOOKUP(E16,'自助机-6.12'!F:G,2,FALSE)</f>
        <v>20</v>
      </c>
      <c r="J16">
        <f t="shared" si="0"/>
        <v>1</v>
      </c>
    </row>
    <row r="17" spans="1:10" ht="14.25">
      <c r="A17" s="33">
        <v>42898.305497685185</v>
      </c>
      <c r="B17" s="47">
        <v>139944</v>
      </c>
      <c r="C17" s="17" t="s">
        <v>5315</v>
      </c>
      <c r="D17" s="17" t="s">
        <v>5316</v>
      </c>
      <c r="E17" s="17" t="s">
        <v>5317</v>
      </c>
      <c r="F17" s="50">
        <v>50</v>
      </c>
      <c r="G17" s="17" t="s">
        <v>49</v>
      </c>
      <c r="H17" s="17" t="s">
        <v>90</v>
      </c>
      <c r="I17">
        <f>VLOOKUP(E17,'自助机-6.12'!F:G,2,FALSE)</f>
        <v>50</v>
      </c>
      <c r="J17">
        <f t="shared" si="0"/>
        <v>1</v>
      </c>
    </row>
    <row r="18" spans="1:10" ht="14.25">
      <c r="A18" s="33">
        <v>42898.306168981479</v>
      </c>
      <c r="B18" s="47">
        <v>139954</v>
      </c>
      <c r="C18" s="17" t="s">
        <v>5318</v>
      </c>
      <c r="D18" s="17" t="s">
        <v>5319</v>
      </c>
      <c r="E18" s="17" t="s">
        <v>5320</v>
      </c>
      <c r="F18" s="50">
        <v>500</v>
      </c>
      <c r="G18" s="17" t="s">
        <v>49</v>
      </c>
      <c r="H18" s="17" t="s">
        <v>81</v>
      </c>
      <c r="I18">
        <f>VLOOKUP(E18,'自助机-6.12'!F:G,2,FALSE)</f>
        <v>500</v>
      </c>
      <c r="J18">
        <f t="shared" si="0"/>
        <v>1</v>
      </c>
    </row>
    <row r="19" spans="1:10" ht="14.25">
      <c r="A19" s="33">
        <v>42898.306307870371</v>
      </c>
      <c r="B19" s="47">
        <v>139955</v>
      </c>
      <c r="C19" s="17" t="s">
        <v>5281</v>
      </c>
      <c r="D19" s="17" t="s">
        <v>5282</v>
      </c>
      <c r="E19" s="17" t="s">
        <v>5321</v>
      </c>
      <c r="F19" s="50">
        <v>3000</v>
      </c>
      <c r="G19" s="17" t="s">
        <v>49</v>
      </c>
      <c r="H19" s="17" t="s">
        <v>78</v>
      </c>
      <c r="I19">
        <f>VLOOKUP(E19,'自助机-6.12'!F:G,2,FALSE)</f>
        <v>3000</v>
      </c>
      <c r="J19">
        <f t="shared" si="0"/>
        <v>1</v>
      </c>
    </row>
    <row r="20" spans="1:10" ht="14.25">
      <c r="A20" s="33">
        <v>42898.307314814818</v>
      </c>
      <c r="B20" s="47">
        <v>139973</v>
      </c>
      <c r="C20" s="17" t="s">
        <v>5322</v>
      </c>
      <c r="D20" s="17" t="s">
        <v>5323</v>
      </c>
      <c r="E20" s="17" t="s">
        <v>5324</v>
      </c>
      <c r="F20" s="50">
        <v>100</v>
      </c>
      <c r="G20" s="17" t="s">
        <v>49</v>
      </c>
      <c r="H20" s="17" t="s">
        <v>66</v>
      </c>
      <c r="I20">
        <f>VLOOKUP(E20,'自助机-6.12'!F:G,2,FALSE)</f>
        <v>100</v>
      </c>
      <c r="J20">
        <f t="shared" si="0"/>
        <v>1</v>
      </c>
    </row>
    <row r="21" spans="1:10" ht="14.25">
      <c r="A21" s="33">
        <v>42898.309976851851</v>
      </c>
      <c r="B21" s="47">
        <v>140027</v>
      </c>
      <c r="C21" s="17" t="s">
        <v>5325</v>
      </c>
      <c r="D21" s="17" t="s">
        <v>5326</v>
      </c>
      <c r="E21" s="17" t="s">
        <v>5327</v>
      </c>
      <c r="F21" s="50">
        <v>200</v>
      </c>
      <c r="G21" s="17" t="s">
        <v>49</v>
      </c>
      <c r="H21" s="17" t="s">
        <v>81</v>
      </c>
      <c r="I21">
        <f>VLOOKUP(E21,'自助机-6.12'!F:G,2,FALSE)</f>
        <v>200</v>
      </c>
      <c r="J21">
        <f t="shared" si="0"/>
        <v>1</v>
      </c>
    </row>
    <row r="22" spans="1:10" ht="14.25">
      <c r="A22" s="33">
        <v>42898.310810185183</v>
      </c>
      <c r="B22" s="47">
        <v>140044</v>
      </c>
      <c r="C22" s="17" t="s">
        <v>5328</v>
      </c>
      <c r="D22" s="17" t="s">
        <v>5329</v>
      </c>
      <c r="E22" s="17" t="s">
        <v>5330</v>
      </c>
      <c r="F22" s="50">
        <v>500</v>
      </c>
      <c r="G22" s="17" t="s">
        <v>49</v>
      </c>
      <c r="H22" s="17" t="s">
        <v>81</v>
      </c>
      <c r="I22">
        <f>VLOOKUP(E22,'自助机-6.12'!F:G,2,FALSE)</f>
        <v>500</v>
      </c>
      <c r="J22">
        <f t="shared" si="0"/>
        <v>1</v>
      </c>
    </row>
    <row r="23" spans="1:10" ht="14.25">
      <c r="A23" s="33">
        <v>42898.311319444445</v>
      </c>
      <c r="B23" s="47">
        <v>140053</v>
      </c>
      <c r="C23" s="17" t="s">
        <v>5331</v>
      </c>
      <c r="D23" s="17" t="s">
        <v>5332</v>
      </c>
      <c r="E23" s="17" t="s">
        <v>5333</v>
      </c>
      <c r="F23" s="50">
        <v>500</v>
      </c>
      <c r="G23" s="17" t="s">
        <v>49</v>
      </c>
      <c r="H23" s="17" t="s">
        <v>81</v>
      </c>
      <c r="I23">
        <f>VLOOKUP(E23,'自助机-6.12'!F:G,2,FALSE)</f>
        <v>500</v>
      </c>
      <c r="J23">
        <f t="shared" si="0"/>
        <v>1</v>
      </c>
    </row>
    <row r="24" spans="1:10" ht="14.25">
      <c r="A24" s="33">
        <v>42898.311597222222</v>
      </c>
      <c r="B24" s="47">
        <v>140063</v>
      </c>
      <c r="C24" s="17" t="s">
        <v>5334</v>
      </c>
      <c r="D24" s="17" t="s">
        <v>5335</v>
      </c>
      <c r="E24" s="17" t="s">
        <v>5336</v>
      </c>
      <c r="F24" s="50">
        <v>50</v>
      </c>
      <c r="G24" s="17" t="s">
        <v>49</v>
      </c>
      <c r="H24" s="17" t="s">
        <v>71</v>
      </c>
      <c r="I24">
        <f>VLOOKUP(E24,'自助机-6.12'!F:G,2,FALSE)</f>
        <v>50</v>
      </c>
      <c r="J24">
        <f t="shared" si="0"/>
        <v>1</v>
      </c>
    </row>
    <row r="25" spans="1:10" ht="14.25">
      <c r="A25" s="33">
        <v>42898.313645833332</v>
      </c>
      <c r="B25" s="47">
        <v>140104</v>
      </c>
      <c r="C25" s="17" t="s">
        <v>5337</v>
      </c>
      <c r="D25" s="17" t="s">
        <v>5338</v>
      </c>
      <c r="E25" s="17" t="s">
        <v>5339</v>
      </c>
      <c r="F25" s="50">
        <v>800</v>
      </c>
      <c r="G25" s="17" t="s">
        <v>49</v>
      </c>
      <c r="H25" s="17" t="s">
        <v>75</v>
      </c>
      <c r="I25">
        <f>VLOOKUP(E25,'自助机-6.12'!F:G,2,FALSE)</f>
        <v>800</v>
      </c>
      <c r="J25">
        <f t="shared" si="0"/>
        <v>1</v>
      </c>
    </row>
    <row r="26" spans="1:10" ht="14.25">
      <c r="A26" s="33">
        <v>42898.314131944448</v>
      </c>
      <c r="B26" s="47">
        <v>140112</v>
      </c>
      <c r="C26" s="17" t="s">
        <v>5340</v>
      </c>
      <c r="D26" s="17" t="s">
        <v>5341</v>
      </c>
      <c r="E26" s="17" t="s">
        <v>5342</v>
      </c>
      <c r="F26" s="50">
        <v>1200</v>
      </c>
      <c r="G26" s="17" t="s">
        <v>49</v>
      </c>
      <c r="H26" s="17" t="s">
        <v>75</v>
      </c>
      <c r="I26">
        <f>VLOOKUP(E26,'自助机-6.12'!F:G,2,FALSE)</f>
        <v>1200</v>
      </c>
      <c r="J26">
        <f t="shared" si="0"/>
        <v>1</v>
      </c>
    </row>
    <row r="27" spans="1:10" ht="14.25">
      <c r="A27" s="33">
        <v>42898.320810185185</v>
      </c>
      <c r="B27" s="47">
        <v>140248</v>
      </c>
      <c r="C27" s="17" t="s">
        <v>5343</v>
      </c>
      <c r="D27" s="17" t="s">
        <v>5344</v>
      </c>
      <c r="E27" s="17" t="s">
        <v>5345</v>
      </c>
      <c r="F27" s="50">
        <v>20</v>
      </c>
      <c r="G27" s="17" t="s">
        <v>49</v>
      </c>
      <c r="H27" s="17" t="s">
        <v>88</v>
      </c>
      <c r="I27">
        <f>VLOOKUP(E27,'自助机-6.12'!F:G,2,FALSE)</f>
        <v>20</v>
      </c>
      <c r="J27">
        <f t="shared" si="0"/>
        <v>1</v>
      </c>
    </row>
    <row r="28" spans="1:10" ht="14.25">
      <c r="A28" s="33">
        <v>42898.323923611111</v>
      </c>
      <c r="B28" s="47">
        <v>140318</v>
      </c>
      <c r="C28" s="17" t="s">
        <v>1118</v>
      </c>
      <c r="D28" s="17" t="s">
        <v>1119</v>
      </c>
      <c r="E28" s="17" t="s">
        <v>5346</v>
      </c>
      <c r="F28" s="50">
        <v>500</v>
      </c>
      <c r="G28" s="17" t="s">
        <v>49</v>
      </c>
      <c r="H28" s="17" t="s">
        <v>81</v>
      </c>
      <c r="I28">
        <f>VLOOKUP(E28,'自助机-6.12'!F:G,2,FALSE)</f>
        <v>500</v>
      </c>
      <c r="J28">
        <f t="shared" si="0"/>
        <v>1</v>
      </c>
    </row>
    <row r="29" spans="1:10" ht="14.25">
      <c r="A29" s="33">
        <v>42898.323946759258</v>
      </c>
      <c r="B29" s="47">
        <v>140319</v>
      </c>
      <c r="C29" s="17" t="s">
        <v>5347</v>
      </c>
      <c r="D29" s="17" t="s">
        <v>5348</v>
      </c>
      <c r="E29" s="17" t="s">
        <v>5349</v>
      </c>
      <c r="F29" s="50">
        <v>1000</v>
      </c>
      <c r="G29" s="17" t="s">
        <v>49</v>
      </c>
      <c r="H29" s="17" t="s">
        <v>242</v>
      </c>
      <c r="I29">
        <f>VLOOKUP(E29,'自助机-6.12'!F:G,2,FALSE)</f>
        <v>1000</v>
      </c>
      <c r="J29">
        <f t="shared" si="0"/>
        <v>1</v>
      </c>
    </row>
    <row r="30" spans="1:10" ht="14.25">
      <c r="A30" s="33">
        <v>42898.324664351851</v>
      </c>
      <c r="B30" s="47">
        <v>140333</v>
      </c>
      <c r="C30" s="17" t="s">
        <v>5350</v>
      </c>
      <c r="D30" s="17" t="s">
        <v>5351</v>
      </c>
      <c r="E30" s="17" t="s">
        <v>5352</v>
      </c>
      <c r="F30" s="50">
        <v>5000</v>
      </c>
      <c r="G30" s="17" t="s">
        <v>49</v>
      </c>
      <c r="H30" s="17" t="s">
        <v>242</v>
      </c>
      <c r="I30">
        <f>VLOOKUP(E30,'自助机-6.12'!F:G,2,FALSE)</f>
        <v>5000</v>
      </c>
      <c r="J30">
        <f t="shared" si="0"/>
        <v>1</v>
      </c>
    </row>
    <row r="31" spans="1:10" ht="14.25">
      <c r="A31" s="33">
        <v>42898.324942129628</v>
      </c>
      <c r="B31" s="47">
        <v>140339</v>
      </c>
      <c r="C31" s="17" t="s">
        <v>5353</v>
      </c>
      <c r="D31" s="17" t="s">
        <v>5354</v>
      </c>
      <c r="E31" s="17" t="s">
        <v>5355</v>
      </c>
      <c r="F31" s="50">
        <v>5000</v>
      </c>
      <c r="G31" s="17" t="s">
        <v>49</v>
      </c>
      <c r="H31" s="17" t="s">
        <v>81</v>
      </c>
      <c r="I31">
        <f>VLOOKUP(E31,'自助机-6.12'!F:G,2,FALSE)</f>
        <v>5000</v>
      </c>
      <c r="J31">
        <f t="shared" si="0"/>
        <v>1</v>
      </c>
    </row>
    <row r="32" spans="1:10" ht="14.25">
      <c r="A32" s="33">
        <v>42898.32712962963</v>
      </c>
      <c r="B32" s="47">
        <v>140410</v>
      </c>
      <c r="C32" s="17" t="s">
        <v>5356</v>
      </c>
      <c r="D32" s="17" t="s">
        <v>5357</v>
      </c>
      <c r="E32" s="17" t="s">
        <v>5359</v>
      </c>
      <c r="F32" s="50">
        <v>1000</v>
      </c>
      <c r="G32" s="17" t="s">
        <v>49</v>
      </c>
      <c r="H32" s="17" t="s">
        <v>5358</v>
      </c>
      <c r="I32">
        <f>VLOOKUP(E32,'自助机-6.12'!F:G,2,FALSE)</f>
        <v>1000</v>
      </c>
      <c r="J32">
        <f t="shared" si="0"/>
        <v>1</v>
      </c>
    </row>
    <row r="33" spans="1:10" ht="14.25">
      <c r="A33" s="33">
        <v>42898.329293981478</v>
      </c>
      <c r="B33" s="47">
        <v>140483</v>
      </c>
      <c r="C33" s="17" t="s">
        <v>5360</v>
      </c>
      <c r="D33" s="17" t="s">
        <v>5361</v>
      </c>
      <c r="E33" s="17" t="s">
        <v>5362</v>
      </c>
      <c r="F33" s="50">
        <v>300</v>
      </c>
      <c r="G33" s="17" t="s">
        <v>49</v>
      </c>
      <c r="H33" s="17" t="s">
        <v>251</v>
      </c>
      <c r="I33">
        <f>VLOOKUP(E33,'自助机-6.12'!F:G,2,FALSE)</f>
        <v>300</v>
      </c>
      <c r="J33">
        <f t="shared" si="0"/>
        <v>1</v>
      </c>
    </row>
    <row r="34" spans="1:10" ht="14.25">
      <c r="A34" s="33">
        <v>42898.329386574071</v>
      </c>
      <c r="B34" s="47">
        <v>140488</v>
      </c>
      <c r="C34" s="17" t="s">
        <v>5363</v>
      </c>
      <c r="D34" s="17" t="s">
        <v>5364</v>
      </c>
      <c r="E34" s="17" t="s">
        <v>5365</v>
      </c>
      <c r="F34" s="50">
        <v>1000</v>
      </c>
      <c r="G34" s="17" t="s">
        <v>49</v>
      </c>
      <c r="H34" s="17" t="s">
        <v>5358</v>
      </c>
      <c r="I34">
        <f>VLOOKUP(E34,'自助机-6.12'!F:G,2,FALSE)</f>
        <v>1000</v>
      </c>
      <c r="J34">
        <f t="shared" si="0"/>
        <v>1</v>
      </c>
    </row>
    <row r="35" spans="1:10" ht="14.25">
      <c r="A35" s="33">
        <v>42898.330277777779</v>
      </c>
      <c r="B35" s="47">
        <v>140516</v>
      </c>
      <c r="C35" s="17" t="s">
        <v>5366</v>
      </c>
      <c r="D35" s="17" t="s">
        <v>5367</v>
      </c>
      <c r="E35" s="17" t="s">
        <v>5368</v>
      </c>
      <c r="F35" s="50">
        <v>400</v>
      </c>
      <c r="G35" s="17" t="s">
        <v>49</v>
      </c>
      <c r="H35" s="17" t="s">
        <v>251</v>
      </c>
      <c r="I35">
        <f>VLOOKUP(E35,'自助机-6.12'!F:G,2,FALSE)</f>
        <v>400</v>
      </c>
      <c r="J35">
        <f t="shared" si="0"/>
        <v>1</v>
      </c>
    </row>
    <row r="36" spans="1:10" ht="14.25">
      <c r="A36" s="33">
        <v>42898.330405092594</v>
      </c>
      <c r="B36" s="47">
        <v>140523</v>
      </c>
      <c r="C36" s="17" t="s">
        <v>5369</v>
      </c>
      <c r="D36" s="17" t="s">
        <v>5370</v>
      </c>
      <c r="E36" s="17" t="s">
        <v>5371</v>
      </c>
      <c r="F36" s="50">
        <v>1200</v>
      </c>
      <c r="G36" s="17" t="s">
        <v>49</v>
      </c>
      <c r="H36" s="17" t="s">
        <v>243</v>
      </c>
      <c r="I36">
        <f>VLOOKUP(E36,'自助机-6.12'!F:G,2,FALSE)</f>
        <v>1200</v>
      </c>
      <c r="J36">
        <f t="shared" si="0"/>
        <v>1</v>
      </c>
    </row>
    <row r="37" spans="1:10" ht="14.25">
      <c r="A37" s="33">
        <v>42898.330636574072</v>
      </c>
      <c r="B37" s="47">
        <v>140533</v>
      </c>
      <c r="C37" s="17" t="s">
        <v>5372</v>
      </c>
      <c r="D37" s="17" t="s">
        <v>5373</v>
      </c>
      <c r="E37" s="17" t="s">
        <v>5374</v>
      </c>
      <c r="F37" s="50">
        <v>2000</v>
      </c>
      <c r="G37" s="17" t="s">
        <v>49</v>
      </c>
      <c r="H37" s="17" t="s">
        <v>69</v>
      </c>
      <c r="I37">
        <f>VLOOKUP(E37,'自助机-6.12'!F:G,2,FALSE)</f>
        <v>2000</v>
      </c>
      <c r="J37">
        <f t="shared" si="0"/>
        <v>1</v>
      </c>
    </row>
    <row r="38" spans="1:10" ht="14.25">
      <c r="A38" s="33">
        <v>42898.330960648149</v>
      </c>
      <c r="B38" s="47">
        <v>140546</v>
      </c>
      <c r="C38" s="17" t="s">
        <v>5375</v>
      </c>
      <c r="D38" s="17" t="s">
        <v>5376</v>
      </c>
      <c r="E38" s="17" t="s">
        <v>5377</v>
      </c>
      <c r="F38" s="50">
        <v>1000</v>
      </c>
      <c r="G38" s="17" t="s">
        <v>49</v>
      </c>
      <c r="H38" s="17" t="s">
        <v>5358</v>
      </c>
      <c r="I38">
        <f>VLOOKUP(E38,'自助机-6.12'!F:G,2,FALSE)</f>
        <v>1000</v>
      </c>
      <c r="J38">
        <f t="shared" si="0"/>
        <v>1</v>
      </c>
    </row>
    <row r="39" spans="1:10" ht="14.25">
      <c r="A39" s="33">
        <v>42898.331041666665</v>
      </c>
      <c r="B39" s="47">
        <v>140548</v>
      </c>
      <c r="C39" s="17" t="s">
        <v>5378</v>
      </c>
      <c r="D39" s="17" t="s">
        <v>5379</v>
      </c>
      <c r="E39" s="17" t="s">
        <v>5380</v>
      </c>
      <c r="F39" s="50">
        <v>500</v>
      </c>
      <c r="G39" s="17" t="s">
        <v>49</v>
      </c>
      <c r="H39" s="17" t="s">
        <v>75</v>
      </c>
      <c r="I39">
        <f>VLOOKUP(E39,'自助机-6.12'!F:G,2,FALSE)</f>
        <v>500</v>
      </c>
      <c r="J39">
        <f t="shared" si="0"/>
        <v>1</v>
      </c>
    </row>
    <row r="40" spans="1:10" ht="14.25">
      <c r="A40" s="33">
        <v>42898.331087962964</v>
      </c>
      <c r="B40" s="47">
        <v>140549</v>
      </c>
      <c r="C40" s="17" t="s">
        <v>5381</v>
      </c>
      <c r="D40" s="17" t="s">
        <v>5382</v>
      </c>
      <c r="E40" s="17" t="s">
        <v>5383</v>
      </c>
      <c r="F40" s="50">
        <v>300</v>
      </c>
      <c r="G40" s="17" t="s">
        <v>49</v>
      </c>
      <c r="H40" s="17" t="s">
        <v>81</v>
      </c>
      <c r="I40">
        <f>VLOOKUP(E40,'自助机-6.12'!F:G,2,FALSE)</f>
        <v>300</v>
      </c>
      <c r="J40">
        <f t="shared" si="0"/>
        <v>1</v>
      </c>
    </row>
    <row r="41" spans="1:10" ht="14.25">
      <c r="A41" s="33">
        <v>42898.33185185185</v>
      </c>
      <c r="B41" s="47">
        <v>140570</v>
      </c>
      <c r="C41" s="17" t="s">
        <v>5384</v>
      </c>
      <c r="D41" s="17" t="s">
        <v>5385</v>
      </c>
      <c r="E41" s="17" t="s">
        <v>5386</v>
      </c>
      <c r="F41" s="50">
        <v>20</v>
      </c>
      <c r="G41" s="17" t="s">
        <v>49</v>
      </c>
      <c r="H41" s="17" t="s">
        <v>247</v>
      </c>
      <c r="I41">
        <f>VLOOKUP(E41,'自助机-6.12'!F:G,2,FALSE)</f>
        <v>20</v>
      </c>
      <c r="J41">
        <f t="shared" si="0"/>
        <v>1</v>
      </c>
    </row>
    <row r="42" spans="1:10" ht="14.25">
      <c r="A42" s="33">
        <v>42898.332175925927</v>
      </c>
      <c r="B42" s="47">
        <v>140585</v>
      </c>
      <c r="C42" s="17" t="s">
        <v>5387</v>
      </c>
      <c r="D42" s="17" t="s">
        <v>5388</v>
      </c>
      <c r="E42" s="17" t="s">
        <v>5389</v>
      </c>
      <c r="F42" s="50">
        <v>1500</v>
      </c>
      <c r="G42" s="17" t="s">
        <v>49</v>
      </c>
      <c r="H42" s="17" t="s">
        <v>243</v>
      </c>
      <c r="I42">
        <f>VLOOKUP(E42,'自助机-6.12'!F:G,2,FALSE)</f>
        <v>1500</v>
      </c>
      <c r="J42">
        <f t="shared" si="0"/>
        <v>1</v>
      </c>
    </row>
    <row r="43" spans="1:10" ht="14.25">
      <c r="A43" s="33">
        <v>42898.333877314813</v>
      </c>
      <c r="B43" s="47">
        <v>140655</v>
      </c>
      <c r="C43" s="17" t="s">
        <v>5390</v>
      </c>
      <c r="D43" s="17" t="s">
        <v>5391</v>
      </c>
      <c r="E43" s="17" t="s">
        <v>5392</v>
      </c>
      <c r="F43" s="50">
        <v>400</v>
      </c>
      <c r="G43" s="17" t="s">
        <v>49</v>
      </c>
      <c r="H43" s="17" t="s">
        <v>243</v>
      </c>
      <c r="I43">
        <f>VLOOKUP(E43,'自助机-6.12'!F:G,2,FALSE)</f>
        <v>400</v>
      </c>
      <c r="J43">
        <f t="shared" si="0"/>
        <v>1</v>
      </c>
    </row>
    <row r="44" spans="1:10" ht="14.25">
      <c r="A44" s="33">
        <v>42898.334513888891</v>
      </c>
      <c r="B44" s="47">
        <v>140684</v>
      </c>
      <c r="C44" s="17" t="s">
        <v>5393</v>
      </c>
      <c r="D44" s="17" t="s">
        <v>5394</v>
      </c>
      <c r="E44" s="17" t="s">
        <v>5395</v>
      </c>
      <c r="F44" s="50">
        <v>20</v>
      </c>
      <c r="G44" s="17" t="s">
        <v>49</v>
      </c>
      <c r="H44" s="17" t="s">
        <v>86</v>
      </c>
      <c r="I44">
        <f>VLOOKUP(E44,'自助机-6.12'!F:G,2,FALSE)</f>
        <v>20</v>
      </c>
      <c r="J44">
        <f t="shared" si="0"/>
        <v>1</v>
      </c>
    </row>
    <row r="45" spans="1:10" ht="14.25">
      <c r="A45" s="33">
        <v>42898.335023148145</v>
      </c>
      <c r="B45" s="47">
        <v>140703</v>
      </c>
      <c r="C45" s="17" t="s">
        <v>5396</v>
      </c>
      <c r="D45" s="17" t="s">
        <v>5397</v>
      </c>
      <c r="E45" s="17" t="s">
        <v>5398</v>
      </c>
      <c r="F45" s="50">
        <v>900</v>
      </c>
      <c r="G45" s="17" t="s">
        <v>49</v>
      </c>
      <c r="H45" s="17" t="s">
        <v>5358</v>
      </c>
      <c r="I45">
        <f>VLOOKUP(E45,'自助机-6.12'!F:G,2,FALSE)</f>
        <v>900</v>
      </c>
      <c r="J45">
        <f t="shared" si="0"/>
        <v>1</v>
      </c>
    </row>
    <row r="46" spans="1:10" ht="14.25">
      <c r="A46" s="33">
        <v>42898.335231481484</v>
      </c>
      <c r="B46" s="47">
        <v>140712</v>
      </c>
      <c r="C46" s="17" t="s">
        <v>5399</v>
      </c>
      <c r="D46" s="17" t="s">
        <v>5400</v>
      </c>
      <c r="E46" s="17" t="s">
        <v>5401</v>
      </c>
      <c r="F46" s="50">
        <v>200</v>
      </c>
      <c r="G46" s="17" t="s">
        <v>49</v>
      </c>
      <c r="H46" s="17" t="s">
        <v>70</v>
      </c>
      <c r="I46">
        <f>VLOOKUP(E46,'自助机-6.12'!F:G,2,FALSE)</f>
        <v>200</v>
      </c>
      <c r="J46">
        <f t="shared" si="0"/>
        <v>1</v>
      </c>
    </row>
    <row r="47" spans="1:10" ht="14.25">
      <c r="A47" s="33">
        <v>42898.335486111115</v>
      </c>
      <c r="B47" s="47">
        <v>140724</v>
      </c>
      <c r="C47" s="17" t="s">
        <v>5402</v>
      </c>
      <c r="D47" s="17" t="s">
        <v>5403</v>
      </c>
      <c r="E47" s="17" t="s">
        <v>5404</v>
      </c>
      <c r="F47" s="50">
        <v>900</v>
      </c>
      <c r="G47" s="17" t="s">
        <v>49</v>
      </c>
      <c r="H47" s="17" t="s">
        <v>5358</v>
      </c>
      <c r="I47">
        <f>VLOOKUP(E47,'自助机-6.12'!F:G,2,FALSE)</f>
        <v>900</v>
      </c>
      <c r="J47">
        <f t="shared" si="0"/>
        <v>1</v>
      </c>
    </row>
    <row r="48" spans="1:10" ht="14.25">
      <c r="A48" s="33">
        <v>42898.3359375</v>
      </c>
      <c r="B48" s="47">
        <v>140740</v>
      </c>
      <c r="C48" s="17" t="s">
        <v>5405</v>
      </c>
      <c r="D48" s="17" t="s">
        <v>5406</v>
      </c>
      <c r="E48" s="17" t="s">
        <v>5407</v>
      </c>
      <c r="F48" s="50">
        <v>500</v>
      </c>
      <c r="G48" s="17" t="s">
        <v>49</v>
      </c>
      <c r="H48" s="17" t="s">
        <v>68</v>
      </c>
      <c r="I48">
        <f>VLOOKUP(E48,'自助机-6.12'!F:G,2,FALSE)</f>
        <v>500</v>
      </c>
      <c r="J48">
        <f t="shared" si="0"/>
        <v>1</v>
      </c>
    </row>
    <row r="49" spans="1:10" ht="14.25">
      <c r="A49" s="33">
        <v>42898.336076388892</v>
      </c>
      <c r="B49" s="47">
        <v>140747</v>
      </c>
      <c r="C49" s="17" t="s">
        <v>5408</v>
      </c>
      <c r="D49" s="17" t="s">
        <v>5409</v>
      </c>
      <c r="E49" s="17" t="s">
        <v>5410</v>
      </c>
      <c r="F49" s="50">
        <v>100</v>
      </c>
      <c r="G49" s="17" t="s">
        <v>49</v>
      </c>
      <c r="H49" s="17" t="s">
        <v>84</v>
      </c>
      <c r="I49">
        <f>VLOOKUP(E49,'自助机-6.12'!F:G,2,FALSE)</f>
        <v>100</v>
      </c>
      <c r="J49">
        <f t="shared" si="0"/>
        <v>1</v>
      </c>
    </row>
    <row r="50" spans="1:10" ht="14.25">
      <c r="A50" s="33">
        <v>42898.336157407408</v>
      </c>
      <c r="B50" s="47">
        <v>140750</v>
      </c>
      <c r="C50" s="17" t="s">
        <v>5411</v>
      </c>
      <c r="D50" s="17" t="s">
        <v>5412</v>
      </c>
      <c r="E50" s="17" t="s">
        <v>5413</v>
      </c>
      <c r="F50" s="50">
        <v>1000</v>
      </c>
      <c r="G50" s="17" t="s">
        <v>49</v>
      </c>
      <c r="H50" s="17" t="s">
        <v>75</v>
      </c>
      <c r="I50">
        <f>VLOOKUP(E50,'自助机-6.12'!F:G,2,FALSE)</f>
        <v>1000</v>
      </c>
      <c r="J50">
        <f t="shared" si="0"/>
        <v>1</v>
      </c>
    </row>
    <row r="51" spans="1:10" ht="14.25">
      <c r="A51" s="33">
        <v>42898.337002314816</v>
      </c>
      <c r="B51" s="47">
        <v>140790</v>
      </c>
      <c r="C51" s="17" t="s">
        <v>5414</v>
      </c>
      <c r="D51" s="17" t="s">
        <v>5415</v>
      </c>
      <c r="E51" s="17" t="s">
        <v>5416</v>
      </c>
      <c r="F51" s="50">
        <v>200</v>
      </c>
      <c r="G51" s="17" t="s">
        <v>49</v>
      </c>
      <c r="H51" s="17" t="s">
        <v>86</v>
      </c>
      <c r="I51">
        <f>VLOOKUP(E51,'自助机-6.12'!F:G,2,FALSE)</f>
        <v>200</v>
      </c>
      <c r="J51">
        <f t="shared" si="0"/>
        <v>1</v>
      </c>
    </row>
    <row r="52" spans="1:10" ht="14.25">
      <c r="A52" s="33">
        <v>42898.337071759262</v>
      </c>
      <c r="B52" s="47">
        <v>140794</v>
      </c>
      <c r="C52" s="17" t="s">
        <v>5417</v>
      </c>
      <c r="D52" s="17" t="s">
        <v>5418</v>
      </c>
      <c r="E52" s="17" t="s">
        <v>5419</v>
      </c>
      <c r="F52" s="50">
        <v>500</v>
      </c>
      <c r="G52" s="17" t="s">
        <v>49</v>
      </c>
      <c r="H52" s="17" t="s">
        <v>81</v>
      </c>
      <c r="I52">
        <f>VLOOKUP(E52,'自助机-6.12'!F:G,2,FALSE)</f>
        <v>500</v>
      </c>
      <c r="J52">
        <f t="shared" si="0"/>
        <v>1</v>
      </c>
    </row>
    <row r="53" spans="1:10" ht="14.25">
      <c r="A53" s="33">
        <v>42898.337476851855</v>
      </c>
      <c r="B53" s="47">
        <v>140808</v>
      </c>
      <c r="C53" s="17" t="s">
        <v>5420</v>
      </c>
      <c r="D53" s="17" t="s">
        <v>5421</v>
      </c>
      <c r="E53" s="17" t="s">
        <v>5422</v>
      </c>
      <c r="F53" s="50">
        <v>5</v>
      </c>
      <c r="G53" s="17" t="s">
        <v>49</v>
      </c>
      <c r="H53" s="17" t="s">
        <v>90</v>
      </c>
      <c r="I53">
        <f>VLOOKUP(E53,'自助机-6.12'!F:G,2,FALSE)</f>
        <v>5</v>
      </c>
      <c r="J53">
        <f t="shared" si="0"/>
        <v>1</v>
      </c>
    </row>
    <row r="54" spans="1:10" ht="14.25">
      <c r="A54" s="33">
        <v>42898.337951388887</v>
      </c>
      <c r="B54" s="47">
        <v>140839</v>
      </c>
      <c r="C54" s="17" t="s">
        <v>1465</v>
      </c>
      <c r="D54" s="17" t="s">
        <v>1466</v>
      </c>
      <c r="E54" s="17" t="s">
        <v>5423</v>
      </c>
      <c r="F54" s="50">
        <v>900</v>
      </c>
      <c r="G54" s="17" t="s">
        <v>49</v>
      </c>
      <c r="H54" s="17" t="s">
        <v>75</v>
      </c>
      <c r="I54">
        <f>VLOOKUP(E54,'自助机-6.12'!F:G,2,FALSE)</f>
        <v>900</v>
      </c>
      <c r="J54">
        <f t="shared" si="0"/>
        <v>1</v>
      </c>
    </row>
    <row r="55" spans="1:10" ht="14.25">
      <c r="A55" s="33">
        <v>42898.338252314818</v>
      </c>
      <c r="B55" s="47">
        <v>140853</v>
      </c>
      <c r="C55" s="17" t="s">
        <v>274</v>
      </c>
      <c r="D55" s="17" t="s">
        <v>275</v>
      </c>
      <c r="E55" s="17" t="s">
        <v>5424</v>
      </c>
      <c r="F55" s="50">
        <v>200</v>
      </c>
      <c r="G55" s="17" t="s">
        <v>49</v>
      </c>
      <c r="H55" s="17" t="s">
        <v>251</v>
      </c>
      <c r="I55">
        <f>VLOOKUP(E55,'自助机-6.12'!F:G,2,FALSE)</f>
        <v>200</v>
      </c>
      <c r="J55">
        <f t="shared" si="0"/>
        <v>1</v>
      </c>
    </row>
    <row r="56" spans="1:10" ht="14.25">
      <c r="A56" s="33">
        <v>42898.339016203703</v>
      </c>
      <c r="B56" s="47">
        <v>140887</v>
      </c>
      <c r="C56" s="17" t="s">
        <v>5272</v>
      </c>
      <c r="D56" s="17" t="s">
        <v>5273</v>
      </c>
      <c r="E56" s="17" t="s">
        <v>5425</v>
      </c>
      <c r="F56" s="50">
        <v>200</v>
      </c>
      <c r="G56" s="17" t="s">
        <v>49</v>
      </c>
      <c r="H56" s="17" t="s">
        <v>71</v>
      </c>
      <c r="I56">
        <f>VLOOKUP(E56,'自助机-6.12'!F:G,2,FALSE)</f>
        <v>200</v>
      </c>
      <c r="J56">
        <f t="shared" si="0"/>
        <v>1</v>
      </c>
    </row>
    <row r="57" spans="1:10" ht="14.25">
      <c r="A57" s="33">
        <v>42898.339791666665</v>
      </c>
      <c r="B57" s="47">
        <v>140928</v>
      </c>
      <c r="C57" s="17" t="s">
        <v>5426</v>
      </c>
      <c r="D57" s="17" t="s">
        <v>5427</v>
      </c>
      <c r="E57" s="17" t="s">
        <v>5428</v>
      </c>
      <c r="F57" s="50">
        <v>1000</v>
      </c>
      <c r="G57" s="17" t="s">
        <v>49</v>
      </c>
      <c r="H57" s="17" t="s">
        <v>243</v>
      </c>
      <c r="I57">
        <f>VLOOKUP(E57,'自助机-6.12'!F:G,2,FALSE)</f>
        <v>1000</v>
      </c>
      <c r="J57">
        <f t="shared" si="0"/>
        <v>1</v>
      </c>
    </row>
    <row r="58" spans="1:10" ht="14.25">
      <c r="A58" s="33">
        <v>42898.340439814812</v>
      </c>
      <c r="B58" s="47">
        <v>140961</v>
      </c>
      <c r="C58" s="17" t="s">
        <v>5429</v>
      </c>
      <c r="D58" s="17" t="s">
        <v>5430</v>
      </c>
      <c r="E58" s="17" t="s">
        <v>5431</v>
      </c>
      <c r="F58" s="50">
        <v>100</v>
      </c>
      <c r="G58" s="17" t="s">
        <v>49</v>
      </c>
      <c r="H58" s="17" t="s">
        <v>81</v>
      </c>
      <c r="I58">
        <f>VLOOKUP(E58,'自助机-6.12'!F:G,2,FALSE)</f>
        <v>100</v>
      </c>
      <c r="J58">
        <f t="shared" si="0"/>
        <v>1</v>
      </c>
    </row>
    <row r="59" spans="1:10" ht="14.25">
      <c r="A59" s="33">
        <v>42898.340937499997</v>
      </c>
      <c r="B59" s="47">
        <v>140995</v>
      </c>
      <c r="C59" s="17" t="s">
        <v>5390</v>
      </c>
      <c r="D59" s="17" t="s">
        <v>5391</v>
      </c>
      <c r="E59" s="17" t="s">
        <v>5432</v>
      </c>
      <c r="F59" s="50">
        <v>100</v>
      </c>
      <c r="G59" s="17" t="s">
        <v>49</v>
      </c>
      <c r="H59" s="17" t="s">
        <v>241</v>
      </c>
      <c r="I59">
        <f>VLOOKUP(E59,'自助机-6.12'!F:G,2,FALSE)</f>
        <v>100</v>
      </c>
      <c r="J59">
        <f t="shared" si="0"/>
        <v>1</v>
      </c>
    </row>
    <row r="60" spans="1:10" ht="14.25">
      <c r="A60" s="33">
        <v>42898.341423611113</v>
      </c>
      <c r="B60" s="47">
        <v>141028</v>
      </c>
      <c r="C60" s="17" t="s">
        <v>5433</v>
      </c>
      <c r="D60" s="17" t="s">
        <v>5434</v>
      </c>
      <c r="E60" s="17" t="s">
        <v>5435</v>
      </c>
      <c r="F60" s="50">
        <v>500</v>
      </c>
      <c r="G60" s="17" t="s">
        <v>49</v>
      </c>
      <c r="H60" s="17" t="s">
        <v>88</v>
      </c>
      <c r="I60">
        <f>VLOOKUP(E60,'自助机-6.12'!F:G,2,FALSE)</f>
        <v>500</v>
      </c>
      <c r="J60">
        <f t="shared" si="0"/>
        <v>1</v>
      </c>
    </row>
    <row r="61" spans="1:10" ht="14.25">
      <c r="A61" s="33">
        <v>42898.34275462963</v>
      </c>
      <c r="B61" s="47">
        <v>141121</v>
      </c>
      <c r="C61" s="17" t="s">
        <v>5436</v>
      </c>
      <c r="D61" s="17" t="s">
        <v>5437</v>
      </c>
      <c r="E61" s="17" t="s">
        <v>5438</v>
      </c>
      <c r="F61" s="50">
        <v>200</v>
      </c>
      <c r="G61" s="17" t="s">
        <v>49</v>
      </c>
      <c r="H61" s="17" t="s">
        <v>86</v>
      </c>
      <c r="I61">
        <f>VLOOKUP(E61,'自助机-6.12'!F:G,2,FALSE)</f>
        <v>200</v>
      </c>
      <c r="J61">
        <f t="shared" si="0"/>
        <v>1</v>
      </c>
    </row>
    <row r="62" spans="1:10" ht="14.25">
      <c r="A62" s="33">
        <v>42898.342974537038</v>
      </c>
      <c r="B62" s="47">
        <v>141136</v>
      </c>
      <c r="C62" s="17" t="s">
        <v>5439</v>
      </c>
      <c r="D62" s="17" t="s">
        <v>5440</v>
      </c>
      <c r="E62" s="17" t="s">
        <v>5441</v>
      </c>
      <c r="F62" s="50">
        <v>500</v>
      </c>
      <c r="G62" s="17" t="s">
        <v>49</v>
      </c>
      <c r="H62" s="17" t="s">
        <v>68</v>
      </c>
      <c r="I62">
        <f>VLOOKUP(E62,'自助机-6.12'!F:G,2,FALSE)</f>
        <v>500</v>
      </c>
      <c r="J62">
        <f t="shared" si="0"/>
        <v>1</v>
      </c>
    </row>
    <row r="63" spans="1:10" ht="14.25">
      <c r="A63" s="33">
        <v>42898.343113425923</v>
      </c>
      <c r="B63" s="47">
        <v>141152</v>
      </c>
      <c r="C63" s="17" t="s">
        <v>5442</v>
      </c>
      <c r="D63" s="17" t="s">
        <v>5443</v>
      </c>
      <c r="E63" s="17" t="s">
        <v>5444</v>
      </c>
      <c r="F63" s="50">
        <v>200</v>
      </c>
      <c r="G63" s="17" t="s">
        <v>49</v>
      </c>
      <c r="H63" s="17" t="s">
        <v>92</v>
      </c>
      <c r="I63">
        <f>VLOOKUP(E63,'自助机-6.12'!F:G,2,FALSE)</f>
        <v>200</v>
      </c>
      <c r="J63">
        <f t="shared" si="0"/>
        <v>1</v>
      </c>
    </row>
    <row r="64" spans="1:10" ht="14.25">
      <c r="A64" s="33">
        <v>42898.343460648146</v>
      </c>
      <c r="B64" s="47">
        <v>141176</v>
      </c>
      <c r="C64" s="17" t="s">
        <v>5445</v>
      </c>
      <c r="D64" s="17" t="s">
        <v>5446</v>
      </c>
      <c r="E64" s="17" t="s">
        <v>5447</v>
      </c>
      <c r="F64" s="50">
        <v>50</v>
      </c>
      <c r="G64" s="17" t="s">
        <v>49</v>
      </c>
      <c r="H64" s="17" t="s">
        <v>75</v>
      </c>
      <c r="I64">
        <f>VLOOKUP(E64,'自助机-6.12'!F:G,2,FALSE)</f>
        <v>50</v>
      </c>
      <c r="J64">
        <f t="shared" si="0"/>
        <v>1</v>
      </c>
    </row>
    <row r="65" spans="1:10" ht="14.25">
      <c r="A65" s="33">
        <v>42898.343460648146</v>
      </c>
      <c r="B65" s="47">
        <v>141177</v>
      </c>
      <c r="C65" s="17" t="s">
        <v>5448</v>
      </c>
      <c r="D65" s="17" t="s">
        <v>5449</v>
      </c>
      <c r="E65" s="17" t="s">
        <v>5450</v>
      </c>
      <c r="F65" s="50">
        <v>500</v>
      </c>
      <c r="G65" s="17" t="s">
        <v>49</v>
      </c>
      <c r="H65" s="17" t="s">
        <v>81</v>
      </c>
      <c r="I65">
        <f>VLOOKUP(E65,'自助机-6.12'!F:G,2,FALSE)</f>
        <v>500</v>
      </c>
      <c r="J65">
        <f t="shared" si="0"/>
        <v>1</v>
      </c>
    </row>
    <row r="66" spans="1:10" ht="14.25">
      <c r="A66" s="33">
        <v>42898.343599537038</v>
      </c>
      <c r="B66" s="47">
        <v>141184</v>
      </c>
      <c r="C66" s="17" t="s">
        <v>5384</v>
      </c>
      <c r="D66" s="17" t="s">
        <v>5385</v>
      </c>
      <c r="E66" s="17" t="s">
        <v>5451</v>
      </c>
      <c r="F66" s="50">
        <v>300</v>
      </c>
      <c r="G66" s="17" t="s">
        <v>49</v>
      </c>
      <c r="H66" s="17" t="s">
        <v>90</v>
      </c>
      <c r="I66">
        <f>VLOOKUP(E66,'自助机-6.12'!F:G,2,FALSE)</f>
        <v>300</v>
      </c>
      <c r="J66">
        <f t="shared" si="0"/>
        <v>1</v>
      </c>
    </row>
    <row r="67" spans="1:10" ht="14.25">
      <c r="A67" s="33">
        <v>42898.344166666669</v>
      </c>
      <c r="B67" s="47">
        <v>141220</v>
      </c>
      <c r="C67" s="17" t="s">
        <v>5429</v>
      </c>
      <c r="D67" s="17" t="s">
        <v>5430</v>
      </c>
      <c r="E67" s="17" t="s">
        <v>5452</v>
      </c>
      <c r="F67" s="50">
        <v>800</v>
      </c>
      <c r="G67" s="17" t="s">
        <v>49</v>
      </c>
      <c r="H67" s="17" t="s">
        <v>81</v>
      </c>
      <c r="I67">
        <f>VLOOKUP(E67,'自助机-6.12'!F:G,2,FALSE)</f>
        <v>800</v>
      </c>
      <c r="J67">
        <f t="shared" ref="J67:J130" si="1">IF(F67=I67,1,0)</f>
        <v>1</v>
      </c>
    </row>
    <row r="68" spans="1:10" ht="14.25">
      <c r="A68" s="33">
        <v>42898.345231481479</v>
      </c>
      <c r="B68" s="47">
        <v>141309</v>
      </c>
      <c r="C68" s="17" t="s">
        <v>5453</v>
      </c>
      <c r="D68" s="17" t="s">
        <v>5454</v>
      </c>
      <c r="E68" s="17" t="s">
        <v>5455</v>
      </c>
      <c r="F68" s="50">
        <v>1500</v>
      </c>
      <c r="G68" s="17" t="s">
        <v>49</v>
      </c>
      <c r="H68" s="17" t="s">
        <v>241</v>
      </c>
      <c r="I68">
        <f>VLOOKUP(E68,'自助机-6.12'!F:G,2,FALSE)</f>
        <v>1500</v>
      </c>
      <c r="J68">
        <f t="shared" si="1"/>
        <v>1</v>
      </c>
    </row>
    <row r="69" spans="1:10" ht="14.25">
      <c r="A69" s="33">
        <v>42898.346377314818</v>
      </c>
      <c r="B69" s="47">
        <v>141406</v>
      </c>
      <c r="C69" s="17" t="s">
        <v>5456</v>
      </c>
      <c r="D69" s="17" t="s">
        <v>5457</v>
      </c>
      <c r="E69" s="17" t="s">
        <v>5458</v>
      </c>
      <c r="F69" s="50">
        <v>2500</v>
      </c>
      <c r="G69" s="17" t="s">
        <v>49</v>
      </c>
      <c r="H69" s="17" t="s">
        <v>90</v>
      </c>
      <c r="I69">
        <f>VLOOKUP(E69,'自助机-6.12'!F:G,2,FALSE)</f>
        <v>2500</v>
      </c>
      <c r="J69">
        <f t="shared" si="1"/>
        <v>1</v>
      </c>
    </row>
    <row r="70" spans="1:10" ht="14.25">
      <c r="A70" s="33">
        <v>42898.347557870373</v>
      </c>
      <c r="B70" s="47">
        <v>141512</v>
      </c>
      <c r="C70" s="17" t="s">
        <v>5459</v>
      </c>
      <c r="D70" s="17" t="s">
        <v>5460</v>
      </c>
      <c r="E70" s="17" t="s">
        <v>5461</v>
      </c>
      <c r="F70" s="50">
        <v>100</v>
      </c>
      <c r="G70" s="17" t="s">
        <v>49</v>
      </c>
      <c r="H70" s="17" t="s">
        <v>86</v>
      </c>
      <c r="I70">
        <f>VLOOKUP(E70,'自助机-6.12'!F:G,2,FALSE)</f>
        <v>100</v>
      </c>
      <c r="J70">
        <f t="shared" si="1"/>
        <v>1</v>
      </c>
    </row>
    <row r="71" spans="1:10" ht="14.25">
      <c r="A71" s="33">
        <v>42898.349722222221</v>
      </c>
      <c r="B71" s="47">
        <v>141673</v>
      </c>
      <c r="C71" s="17" t="s">
        <v>5462</v>
      </c>
      <c r="D71" s="17" t="s">
        <v>5463</v>
      </c>
      <c r="E71" s="17" t="s">
        <v>5464</v>
      </c>
      <c r="F71" s="50">
        <v>1000</v>
      </c>
      <c r="G71" s="17" t="s">
        <v>49</v>
      </c>
      <c r="H71" s="17" t="s">
        <v>70</v>
      </c>
      <c r="I71">
        <f>VLOOKUP(E71,'自助机-6.12'!F:G,2,FALSE)</f>
        <v>1000</v>
      </c>
      <c r="J71">
        <f t="shared" si="1"/>
        <v>1</v>
      </c>
    </row>
    <row r="72" spans="1:10" ht="14.25">
      <c r="A72" s="33">
        <v>42898.351585648146</v>
      </c>
      <c r="B72" s="47">
        <v>141838</v>
      </c>
      <c r="C72" s="17" t="s">
        <v>5465</v>
      </c>
      <c r="D72" s="17" t="s">
        <v>5466</v>
      </c>
      <c r="E72" s="17" t="s">
        <v>5467</v>
      </c>
      <c r="F72" s="50">
        <v>1000</v>
      </c>
      <c r="G72" s="17" t="s">
        <v>49</v>
      </c>
      <c r="H72" s="17" t="s">
        <v>241</v>
      </c>
      <c r="I72">
        <f>VLOOKUP(E72,'自助机-6.12'!F:G,2,FALSE)</f>
        <v>1000</v>
      </c>
      <c r="J72">
        <f t="shared" si="1"/>
        <v>1</v>
      </c>
    </row>
    <row r="73" spans="1:10" ht="14.25">
      <c r="A73" s="33">
        <v>42898.351863425924</v>
      </c>
      <c r="B73" s="47">
        <v>141867</v>
      </c>
      <c r="C73" s="17" t="s">
        <v>5468</v>
      </c>
      <c r="D73" s="17" t="s">
        <v>5469</v>
      </c>
      <c r="E73" s="17" t="s">
        <v>5470</v>
      </c>
      <c r="F73" s="50">
        <v>300</v>
      </c>
      <c r="G73" s="17" t="s">
        <v>49</v>
      </c>
      <c r="H73" s="17" t="s">
        <v>90</v>
      </c>
      <c r="I73">
        <f>VLOOKUP(E73,'自助机-6.12'!F:G,2,FALSE)</f>
        <v>300</v>
      </c>
      <c r="J73">
        <f t="shared" si="1"/>
        <v>1</v>
      </c>
    </row>
    <row r="74" spans="1:10" ht="14.25">
      <c r="A74" s="33">
        <v>42898.352268518516</v>
      </c>
      <c r="B74" s="47">
        <v>141892</v>
      </c>
      <c r="C74" s="17" t="s">
        <v>5471</v>
      </c>
      <c r="D74" s="17" t="s">
        <v>5472</v>
      </c>
      <c r="E74" s="17" t="s">
        <v>5473</v>
      </c>
      <c r="F74" s="50">
        <v>1000</v>
      </c>
      <c r="G74" s="17" t="s">
        <v>49</v>
      </c>
      <c r="H74" s="17" t="s">
        <v>241</v>
      </c>
      <c r="I74">
        <f>VLOOKUP(E74,'自助机-6.12'!F:G,2,FALSE)</f>
        <v>1000</v>
      </c>
      <c r="J74">
        <f t="shared" si="1"/>
        <v>1</v>
      </c>
    </row>
    <row r="75" spans="1:10" ht="14.25">
      <c r="A75" s="33">
        <v>42898.352314814816</v>
      </c>
      <c r="B75" s="47">
        <v>141902</v>
      </c>
      <c r="C75" s="17" t="s">
        <v>5474</v>
      </c>
      <c r="D75" s="17" t="s">
        <v>5475</v>
      </c>
      <c r="E75" s="17" t="s">
        <v>5476</v>
      </c>
      <c r="F75" s="50">
        <v>20</v>
      </c>
      <c r="G75" s="17" t="s">
        <v>49</v>
      </c>
      <c r="H75" s="17" t="s">
        <v>247</v>
      </c>
      <c r="I75">
        <f>VLOOKUP(E75,'自助机-6.12'!F:G,2,FALSE)</f>
        <v>20</v>
      </c>
      <c r="J75">
        <f t="shared" si="1"/>
        <v>1</v>
      </c>
    </row>
    <row r="76" spans="1:10" ht="14.25">
      <c r="A76" s="33">
        <v>42898.352824074071</v>
      </c>
      <c r="B76" s="47">
        <v>141941</v>
      </c>
      <c r="C76" s="17" t="s">
        <v>5477</v>
      </c>
      <c r="D76" s="17" t="s">
        <v>5478</v>
      </c>
      <c r="E76" s="17" t="s">
        <v>5479</v>
      </c>
      <c r="F76" s="50">
        <v>800</v>
      </c>
      <c r="G76" s="17" t="s">
        <v>49</v>
      </c>
      <c r="H76" s="17" t="s">
        <v>90</v>
      </c>
      <c r="I76">
        <f>VLOOKUP(E76,'自助机-6.12'!F:G,2,FALSE)</f>
        <v>800</v>
      </c>
      <c r="J76">
        <f t="shared" si="1"/>
        <v>1</v>
      </c>
    </row>
    <row r="77" spans="1:10" ht="14.25">
      <c r="A77" s="33">
        <v>42898.352858796294</v>
      </c>
      <c r="B77" s="47">
        <v>141943</v>
      </c>
      <c r="C77" s="17" t="s">
        <v>5480</v>
      </c>
      <c r="D77" s="17" t="s">
        <v>5481</v>
      </c>
      <c r="E77" s="17" t="s">
        <v>5482</v>
      </c>
      <c r="F77" s="50">
        <v>400</v>
      </c>
      <c r="G77" s="17" t="s">
        <v>49</v>
      </c>
      <c r="H77" s="17" t="s">
        <v>81</v>
      </c>
      <c r="I77">
        <f>VLOOKUP(E77,'自助机-6.12'!F:G,2,FALSE)</f>
        <v>400</v>
      </c>
      <c r="J77">
        <f t="shared" si="1"/>
        <v>1</v>
      </c>
    </row>
    <row r="78" spans="1:10" ht="14.25">
      <c r="A78" s="33">
        <v>42898.353032407409</v>
      </c>
      <c r="B78" s="47">
        <v>141954</v>
      </c>
      <c r="C78" s="17" t="s">
        <v>5483</v>
      </c>
      <c r="D78" s="17" t="s">
        <v>5484</v>
      </c>
      <c r="E78" s="17" t="s">
        <v>5485</v>
      </c>
      <c r="F78" s="50">
        <v>20</v>
      </c>
      <c r="G78" s="17" t="s">
        <v>49</v>
      </c>
      <c r="H78" s="17" t="s">
        <v>87</v>
      </c>
      <c r="I78">
        <f>VLOOKUP(E78,'自助机-6.12'!F:G,2,FALSE)</f>
        <v>20</v>
      </c>
      <c r="J78">
        <f t="shared" si="1"/>
        <v>1</v>
      </c>
    </row>
    <row r="79" spans="1:10" ht="14.25">
      <c r="A79" s="33">
        <v>42898.353171296294</v>
      </c>
      <c r="B79" s="47">
        <v>141961</v>
      </c>
      <c r="C79" s="17" t="s">
        <v>5486</v>
      </c>
      <c r="D79" s="17" t="s">
        <v>5487</v>
      </c>
      <c r="E79" s="17" t="s">
        <v>5488</v>
      </c>
      <c r="F79" s="50">
        <v>100</v>
      </c>
      <c r="G79" s="17" t="s">
        <v>49</v>
      </c>
      <c r="H79" s="17" t="s">
        <v>88</v>
      </c>
      <c r="I79">
        <f>VLOOKUP(E79,'自助机-6.12'!F:G,2,FALSE)</f>
        <v>100</v>
      </c>
      <c r="J79">
        <f t="shared" si="1"/>
        <v>1</v>
      </c>
    </row>
    <row r="80" spans="1:10" ht="14.25">
      <c r="A80" s="33">
        <v>42898.35359953704</v>
      </c>
      <c r="B80" s="47">
        <v>142001</v>
      </c>
      <c r="C80" s="17" t="s">
        <v>5420</v>
      </c>
      <c r="D80" s="17" t="s">
        <v>5421</v>
      </c>
      <c r="E80" s="17" t="s">
        <v>5489</v>
      </c>
      <c r="F80" s="50">
        <v>132</v>
      </c>
      <c r="G80" s="17" t="s">
        <v>49</v>
      </c>
      <c r="H80" s="17" t="s">
        <v>81</v>
      </c>
      <c r="I80">
        <f>VLOOKUP(E80,'自助机-6.12'!F:G,2,FALSE)</f>
        <v>132</v>
      </c>
      <c r="J80">
        <f t="shared" si="1"/>
        <v>1</v>
      </c>
    </row>
    <row r="81" spans="1:10" ht="14.25">
      <c r="A81" s="33">
        <v>42898.353819444441</v>
      </c>
      <c r="B81" s="47">
        <v>142015</v>
      </c>
      <c r="C81" s="17" t="s">
        <v>5490</v>
      </c>
      <c r="D81" s="17" t="s">
        <v>5491</v>
      </c>
      <c r="E81" s="17" t="s">
        <v>5492</v>
      </c>
      <c r="F81" s="50">
        <v>54</v>
      </c>
      <c r="G81" s="17" t="s">
        <v>49</v>
      </c>
      <c r="H81" s="17" t="s">
        <v>71</v>
      </c>
      <c r="I81">
        <f>VLOOKUP(E81,'自助机-6.12'!F:G,2,FALSE)</f>
        <v>54</v>
      </c>
      <c r="J81">
        <f t="shared" si="1"/>
        <v>1</v>
      </c>
    </row>
    <row r="82" spans="1:10" ht="14.25">
      <c r="A82" s="33">
        <v>42898.354409722226</v>
      </c>
      <c r="B82" s="47">
        <v>142071</v>
      </c>
      <c r="C82" s="17" t="s">
        <v>5493</v>
      </c>
      <c r="D82" s="17" t="s">
        <v>5494</v>
      </c>
      <c r="E82" s="17" t="s">
        <v>5495</v>
      </c>
      <c r="F82" s="50">
        <v>1000</v>
      </c>
      <c r="G82" s="17" t="s">
        <v>49</v>
      </c>
      <c r="H82" s="17" t="s">
        <v>241</v>
      </c>
      <c r="I82">
        <f>VLOOKUP(E82,'自助机-6.12'!F:G,2,FALSE)</f>
        <v>1000</v>
      </c>
      <c r="J82">
        <f t="shared" si="1"/>
        <v>1</v>
      </c>
    </row>
    <row r="83" spans="1:10" ht="14.25">
      <c r="A83" s="33">
        <v>42898.354872685188</v>
      </c>
      <c r="B83" s="47">
        <v>142125</v>
      </c>
      <c r="C83" s="17" t="s">
        <v>5496</v>
      </c>
      <c r="D83" s="17" t="s">
        <v>5497</v>
      </c>
      <c r="E83" s="17" t="s">
        <v>5498</v>
      </c>
      <c r="F83" s="50">
        <v>1000</v>
      </c>
      <c r="G83" s="17" t="s">
        <v>49</v>
      </c>
      <c r="H83" s="17" t="s">
        <v>71</v>
      </c>
      <c r="I83">
        <f>VLOOKUP(E83,'自助机-6.12'!F:G,2,FALSE)</f>
        <v>1000</v>
      </c>
      <c r="J83">
        <f t="shared" si="1"/>
        <v>1</v>
      </c>
    </row>
    <row r="84" spans="1:10" ht="14.25">
      <c r="A84" s="33">
        <v>42898.355405092596</v>
      </c>
      <c r="B84" s="47">
        <v>142174</v>
      </c>
      <c r="C84" s="17" t="s">
        <v>5499</v>
      </c>
      <c r="D84" s="17" t="s">
        <v>5500</v>
      </c>
      <c r="E84" s="17" t="s">
        <v>5501</v>
      </c>
      <c r="F84" s="50">
        <v>100</v>
      </c>
      <c r="G84" s="17" t="s">
        <v>49</v>
      </c>
      <c r="H84" s="17" t="s">
        <v>81</v>
      </c>
      <c r="I84">
        <f>VLOOKUP(E84,'自助机-6.12'!F:G,2,FALSE)</f>
        <v>100</v>
      </c>
      <c r="J84">
        <f t="shared" si="1"/>
        <v>1</v>
      </c>
    </row>
    <row r="85" spans="1:10" ht="14.25">
      <c r="A85" s="33">
        <v>42898.355636574073</v>
      </c>
      <c r="B85" s="47">
        <v>142198</v>
      </c>
      <c r="C85" s="17" t="s">
        <v>5502</v>
      </c>
      <c r="D85" s="17" t="s">
        <v>5503</v>
      </c>
      <c r="E85" s="17" t="s">
        <v>5504</v>
      </c>
      <c r="F85" s="50">
        <v>400</v>
      </c>
      <c r="G85" s="17" t="s">
        <v>49</v>
      </c>
      <c r="H85" s="17" t="s">
        <v>90</v>
      </c>
      <c r="I85">
        <f>VLOOKUP(E85,'自助机-6.12'!F:G,2,FALSE)</f>
        <v>400</v>
      </c>
      <c r="J85">
        <f t="shared" si="1"/>
        <v>1</v>
      </c>
    </row>
    <row r="86" spans="1:10" ht="14.25">
      <c r="A86" s="33">
        <v>42898.356249999997</v>
      </c>
      <c r="B86" s="47">
        <v>142258</v>
      </c>
      <c r="C86" s="17" t="s">
        <v>5505</v>
      </c>
      <c r="D86" s="17" t="s">
        <v>5506</v>
      </c>
      <c r="E86" s="17" t="s">
        <v>5507</v>
      </c>
      <c r="F86" s="50">
        <v>500</v>
      </c>
      <c r="G86" s="17" t="s">
        <v>49</v>
      </c>
      <c r="H86" s="17" t="s">
        <v>241</v>
      </c>
      <c r="I86">
        <f>VLOOKUP(E86,'自助机-6.12'!F:G,2,FALSE)</f>
        <v>500</v>
      </c>
      <c r="J86">
        <f t="shared" si="1"/>
        <v>1</v>
      </c>
    </row>
    <row r="87" spans="1:10" ht="14.25">
      <c r="A87" s="33">
        <v>42898.356631944444</v>
      </c>
      <c r="B87" s="47">
        <v>142297</v>
      </c>
      <c r="C87" s="17" t="s">
        <v>5508</v>
      </c>
      <c r="D87" s="17" t="s">
        <v>5509</v>
      </c>
      <c r="E87" s="17" t="s">
        <v>5510</v>
      </c>
      <c r="F87" s="50">
        <v>200</v>
      </c>
      <c r="G87" s="17" t="s">
        <v>49</v>
      </c>
      <c r="H87" s="17" t="s">
        <v>88</v>
      </c>
      <c r="I87">
        <f>VLOOKUP(E87,'自助机-6.12'!F:G,2,FALSE)</f>
        <v>200</v>
      </c>
      <c r="J87">
        <f t="shared" si="1"/>
        <v>1</v>
      </c>
    </row>
    <row r="88" spans="1:10" ht="14.25">
      <c r="A88" s="33">
        <v>42898.356932870367</v>
      </c>
      <c r="B88" s="47">
        <v>142318</v>
      </c>
      <c r="C88" s="17" t="s">
        <v>5511</v>
      </c>
      <c r="D88" s="17" t="s">
        <v>5512</v>
      </c>
      <c r="E88" s="17" t="s">
        <v>5513</v>
      </c>
      <c r="F88" s="50">
        <v>2400</v>
      </c>
      <c r="G88" s="17" t="s">
        <v>49</v>
      </c>
      <c r="H88" s="17" t="s">
        <v>69</v>
      </c>
      <c r="I88">
        <f>VLOOKUP(E88,'自助机-6.12'!F:G,2,FALSE)</f>
        <v>2400</v>
      </c>
      <c r="J88">
        <f t="shared" si="1"/>
        <v>1</v>
      </c>
    </row>
    <row r="89" spans="1:10" ht="14.25">
      <c r="A89" s="33">
        <v>42898.356956018521</v>
      </c>
      <c r="B89" s="47">
        <v>142320</v>
      </c>
      <c r="C89" s="17" t="s">
        <v>5514</v>
      </c>
      <c r="D89" s="17" t="s">
        <v>5515</v>
      </c>
      <c r="E89" s="17" t="s">
        <v>5516</v>
      </c>
      <c r="F89" s="50">
        <v>200</v>
      </c>
      <c r="G89" s="17" t="s">
        <v>49</v>
      </c>
      <c r="H89" s="17" t="s">
        <v>78</v>
      </c>
      <c r="I89">
        <f>VLOOKUP(E89,'自助机-6.12'!F:G,2,FALSE)</f>
        <v>200</v>
      </c>
      <c r="J89">
        <f t="shared" si="1"/>
        <v>1</v>
      </c>
    </row>
    <row r="90" spans="1:10" ht="14.25">
      <c r="A90" s="33">
        <v>42898.357291666667</v>
      </c>
      <c r="B90" s="47">
        <v>142354</v>
      </c>
      <c r="C90" s="17" t="s">
        <v>5517</v>
      </c>
      <c r="D90" s="17" t="s">
        <v>5518</v>
      </c>
      <c r="E90" s="17" t="s">
        <v>5519</v>
      </c>
      <c r="F90" s="50">
        <v>3000</v>
      </c>
      <c r="G90" s="17" t="s">
        <v>49</v>
      </c>
      <c r="H90" s="17" t="s">
        <v>90</v>
      </c>
      <c r="I90">
        <f>VLOOKUP(E90,'自助机-6.12'!F:G,2,FALSE)</f>
        <v>3000</v>
      </c>
      <c r="J90">
        <f t="shared" si="1"/>
        <v>1</v>
      </c>
    </row>
    <row r="91" spans="1:10" ht="14.25">
      <c r="A91" s="33">
        <v>42898.357488425929</v>
      </c>
      <c r="B91" s="47">
        <v>142379</v>
      </c>
      <c r="C91" s="17" t="s">
        <v>5520</v>
      </c>
      <c r="D91" s="17" t="s">
        <v>5521</v>
      </c>
      <c r="E91" s="17" t="s">
        <v>5522</v>
      </c>
      <c r="F91" s="50">
        <v>200</v>
      </c>
      <c r="G91" s="17" t="s">
        <v>49</v>
      </c>
      <c r="H91" s="17" t="s">
        <v>87</v>
      </c>
      <c r="I91">
        <f>VLOOKUP(E91,'自助机-6.12'!F:G,2,FALSE)</f>
        <v>200</v>
      </c>
      <c r="J91">
        <f t="shared" si="1"/>
        <v>1</v>
      </c>
    </row>
    <row r="92" spans="1:10" ht="14.25">
      <c r="A92" s="33">
        <v>42898.357731481483</v>
      </c>
      <c r="B92" s="47">
        <v>142394</v>
      </c>
      <c r="C92" s="17" t="s">
        <v>5523</v>
      </c>
      <c r="D92" s="17" t="s">
        <v>5524</v>
      </c>
      <c r="E92" s="17" t="s">
        <v>5525</v>
      </c>
      <c r="F92" s="50">
        <v>1000</v>
      </c>
      <c r="G92" s="17" t="s">
        <v>49</v>
      </c>
      <c r="H92" s="17" t="s">
        <v>81</v>
      </c>
      <c r="I92">
        <f>VLOOKUP(E92,'自助机-6.12'!F:G,2,FALSE)</f>
        <v>1000</v>
      </c>
      <c r="J92">
        <f t="shared" si="1"/>
        <v>1</v>
      </c>
    </row>
    <row r="93" spans="1:10" ht="14.25">
      <c r="A93" s="33">
        <v>42898.358784722222</v>
      </c>
      <c r="B93" s="47">
        <v>142487</v>
      </c>
      <c r="C93" s="17" t="s">
        <v>5526</v>
      </c>
      <c r="D93" s="17" t="s">
        <v>5527</v>
      </c>
      <c r="E93" s="17" t="s">
        <v>5528</v>
      </c>
      <c r="F93" s="50">
        <v>1000</v>
      </c>
      <c r="G93" s="17" t="s">
        <v>49</v>
      </c>
      <c r="H93" s="17" t="s">
        <v>81</v>
      </c>
      <c r="I93">
        <f>VLOOKUP(E93,'自助机-6.12'!F:G,2,FALSE)</f>
        <v>1000</v>
      </c>
      <c r="J93">
        <f t="shared" si="1"/>
        <v>1</v>
      </c>
    </row>
    <row r="94" spans="1:10" ht="14.25">
      <c r="A94" s="33">
        <v>42898.359039351853</v>
      </c>
      <c r="B94" s="47">
        <v>142512</v>
      </c>
      <c r="C94" s="17" t="s">
        <v>5529</v>
      </c>
      <c r="D94" s="17" t="s">
        <v>5530</v>
      </c>
      <c r="E94" s="17" t="s">
        <v>5531</v>
      </c>
      <c r="F94" s="50">
        <v>100</v>
      </c>
      <c r="G94" s="17" t="s">
        <v>49</v>
      </c>
      <c r="H94" s="17" t="s">
        <v>83</v>
      </c>
      <c r="I94">
        <f>VLOOKUP(E94,'自助机-6.12'!F:G,2,FALSE)</f>
        <v>100</v>
      </c>
      <c r="J94">
        <f t="shared" si="1"/>
        <v>1</v>
      </c>
    </row>
    <row r="95" spans="1:10" ht="14.25">
      <c r="A95" s="33">
        <v>42898.359594907408</v>
      </c>
      <c r="B95" s="47">
        <v>142566</v>
      </c>
      <c r="C95" s="17" t="s">
        <v>5532</v>
      </c>
      <c r="D95" s="17" t="s">
        <v>5533</v>
      </c>
      <c r="E95" s="17" t="s">
        <v>5534</v>
      </c>
      <c r="F95" s="50">
        <v>700</v>
      </c>
      <c r="G95" s="17" t="s">
        <v>49</v>
      </c>
      <c r="H95" s="17" t="s">
        <v>251</v>
      </c>
      <c r="I95">
        <f>VLOOKUP(E95,'自助机-6.12'!F:G,2,FALSE)</f>
        <v>700</v>
      </c>
      <c r="J95">
        <f t="shared" si="1"/>
        <v>1</v>
      </c>
    </row>
    <row r="96" spans="1:10" ht="14.25">
      <c r="A96" s="33">
        <v>42898.359699074077</v>
      </c>
      <c r="B96" s="47">
        <v>142574</v>
      </c>
      <c r="C96" s="17" t="s">
        <v>5393</v>
      </c>
      <c r="D96" s="17" t="s">
        <v>5394</v>
      </c>
      <c r="E96" s="17" t="s">
        <v>5535</v>
      </c>
      <c r="F96" s="50">
        <v>550</v>
      </c>
      <c r="G96" s="17" t="s">
        <v>49</v>
      </c>
      <c r="H96" s="17" t="s">
        <v>86</v>
      </c>
      <c r="I96">
        <f>VLOOKUP(E96,'自助机-6.12'!F:G,2,FALSE)</f>
        <v>550</v>
      </c>
      <c r="J96">
        <f t="shared" si="1"/>
        <v>1</v>
      </c>
    </row>
    <row r="97" spans="1:10" ht="14.25">
      <c r="A97" s="33">
        <v>42898.359814814816</v>
      </c>
      <c r="B97" s="47">
        <v>142592</v>
      </c>
      <c r="C97" s="17" t="s">
        <v>5536</v>
      </c>
      <c r="D97" s="17" t="s">
        <v>5537</v>
      </c>
      <c r="E97" s="17" t="s">
        <v>5538</v>
      </c>
      <c r="F97" s="50">
        <v>1000</v>
      </c>
      <c r="G97" s="17" t="s">
        <v>49</v>
      </c>
      <c r="H97" s="17" t="s">
        <v>247</v>
      </c>
      <c r="I97">
        <f>VLOOKUP(E97,'自助机-6.12'!F:G,2,FALSE)</f>
        <v>1000</v>
      </c>
      <c r="J97">
        <f t="shared" si="1"/>
        <v>1</v>
      </c>
    </row>
    <row r="98" spans="1:10" ht="14.25">
      <c r="A98" s="33">
        <v>42898.359918981485</v>
      </c>
      <c r="B98" s="47">
        <v>142606</v>
      </c>
      <c r="C98" s="17" t="s">
        <v>5539</v>
      </c>
      <c r="D98" s="17" t="s">
        <v>5540</v>
      </c>
      <c r="E98" s="17" t="s">
        <v>5541</v>
      </c>
      <c r="F98" s="50">
        <v>3000</v>
      </c>
      <c r="G98" s="17" t="s">
        <v>49</v>
      </c>
      <c r="H98" s="17" t="s">
        <v>90</v>
      </c>
      <c r="I98">
        <f>VLOOKUP(E98,'自助机-6.12'!F:G,2,FALSE)</f>
        <v>3000</v>
      </c>
      <c r="J98">
        <f t="shared" si="1"/>
        <v>1</v>
      </c>
    </row>
    <row r="99" spans="1:10" ht="14.25">
      <c r="A99" s="33">
        <v>42898.361111111109</v>
      </c>
      <c r="B99" s="47">
        <v>142698</v>
      </c>
      <c r="C99" s="17" t="s">
        <v>5542</v>
      </c>
      <c r="D99" s="17" t="s">
        <v>5543</v>
      </c>
      <c r="E99" s="17" t="s">
        <v>5544</v>
      </c>
      <c r="F99" s="50">
        <v>50</v>
      </c>
      <c r="G99" s="17" t="s">
        <v>49</v>
      </c>
      <c r="H99" s="17" t="s">
        <v>90</v>
      </c>
      <c r="I99">
        <f>VLOOKUP(E99,'自助机-6.12'!F:G,2,FALSE)</f>
        <v>50</v>
      </c>
      <c r="J99">
        <f t="shared" si="1"/>
        <v>1</v>
      </c>
    </row>
    <row r="100" spans="1:10" ht="14.25">
      <c r="A100" s="33">
        <v>42898.361643518518</v>
      </c>
      <c r="B100" s="47">
        <v>142772</v>
      </c>
      <c r="C100" s="17" t="s">
        <v>5545</v>
      </c>
      <c r="D100" s="17" t="s">
        <v>5546</v>
      </c>
      <c r="E100" s="17" t="s">
        <v>5547</v>
      </c>
      <c r="F100" s="50">
        <v>1000</v>
      </c>
      <c r="G100" s="17" t="s">
        <v>49</v>
      </c>
      <c r="H100" s="17" t="s">
        <v>241</v>
      </c>
      <c r="I100">
        <f>VLOOKUP(E100,'自助机-6.12'!F:G,2,FALSE)</f>
        <v>1000</v>
      </c>
      <c r="J100">
        <f t="shared" si="1"/>
        <v>1</v>
      </c>
    </row>
    <row r="101" spans="1:10" ht="14.25">
      <c r="A101" s="33">
        <v>42898.361851851849</v>
      </c>
      <c r="B101" s="47">
        <v>142787</v>
      </c>
      <c r="C101" s="17" t="s">
        <v>5548</v>
      </c>
      <c r="D101" s="17" t="s">
        <v>5549</v>
      </c>
      <c r="E101" s="17" t="s">
        <v>5550</v>
      </c>
      <c r="F101" s="50">
        <v>1000</v>
      </c>
      <c r="G101" s="17" t="s">
        <v>49</v>
      </c>
      <c r="H101" s="17" t="s">
        <v>69</v>
      </c>
      <c r="I101">
        <f>VLOOKUP(E101,'自助机-6.12'!F:G,2,FALSE)</f>
        <v>1000</v>
      </c>
      <c r="J101">
        <f t="shared" si="1"/>
        <v>1</v>
      </c>
    </row>
    <row r="102" spans="1:10" ht="14.25">
      <c r="A102" s="33">
        <v>42898.361898148149</v>
      </c>
      <c r="B102" s="47">
        <v>142788</v>
      </c>
      <c r="C102" s="17" t="s">
        <v>5551</v>
      </c>
      <c r="D102" s="17" t="s">
        <v>5552</v>
      </c>
      <c r="E102" s="17" t="s">
        <v>5553</v>
      </c>
      <c r="F102" s="50">
        <v>500</v>
      </c>
      <c r="G102" s="17" t="s">
        <v>49</v>
      </c>
      <c r="H102" s="17" t="s">
        <v>92</v>
      </c>
      <c r="I102">
        <f>VLOOKUP(E102,'自助机-6.12'!F:G,2,FALSE)</f>
        <v>500</v>
      </c>
      <c r="J102">
        <f t="shared" si="1"/>
        <v>1</v>
      </c>
    </row>
    <row r="103" spans="1:10" ht="14.25">
      <c r="A103" s="33">
        <v>42898.36210648148</v>
      </c>
      <c r="B103" s="47">
        <v>142819</v>
      </c>
      <c r="C103" s="17" t="s">
        <v>5554</v>
      </c>
      <c r="D103" s="17" t="s">
        <v>5555</v>
      </c>
      <c r="E103" s="17" t="s">
        <v>5556</v>
      </c>
      <c r="F103" s="50">
        <v>2000</v>
      </c>
      <c r="G103" s="17" t="s">
        <v>49</v>
      </c>
      <c r="H103" s="17" t="s">
        <v>81</v>
      </c>
      <c r="I103">
        <f>VLOOKUP(E103,'自助机-6.12'!F:G,2,FALSE)</f>
        <v>2000</v>
      </c>
      <c r="J103">
        <f t="shared" si="1"/>
        <v>1</v>
      </c>
    </row>
    <row r="104" spans="1:10" ht="14.25">
      <c r="A104" s="33">
        <v>42898.362256944441</v>
      </c>
      <c r="B104" s="47">
        <v>142825</v>
      </c>
      <c r="C104" s="17" t="s">
        <v>5557</v>
      </c>
      <c r="D104" s="17" t="s">
        <v>5558</v>
      </c>
      <c r="E104" s="17" t="s">
        <v>5559</v>
      </c>
      <c r="F104" s="50">
        <v>100</v>
      </c>
      <c r="G104" s="17" t="s">
        <v>49</v>
      </c>
      <c r="H104" s="17" t="s">
        <v>90</v>
      </c>
      <c r="I104">
        <f>VLOOKUP(E104,'自助机-6.12'!F:G,2,FALSE)</f>
        <v>100</v>
      </c>
      <c r="J104">
        <f t="shared" si="1"/>
        <v>1</v>
      </c>
    </row>
    <row r="105" spans="1:10" ht="14.25">
      <c r="A105" s="33">
        <v>42898.362685185188</v>
      </c>
      <c r="B105" s="47">
        <v>142871</v>
      </c>
      <c r="C105" s="17" t="s">
        <v>5560</v>
      </c>
      <c r="D105" s="17" t="s">
        <v>5561</v>
      </c>
      <c r="E105" s="17" t="s">
        <v>5562</v>
      </c>
      <c r="F105" s="50">
        <v>500</v>
      </c>
      <c r="G105" s="17" t="s">
        <v>49</v>
      </c>
      <c r="H105" s="17" t="s">
        <v>85</v>
      </c>
      <c r="I105">
        <f>VLOOKUP(E105,'自助机-6.12'!F:G,2,FALSE)</f>
        <v>500</v>
      </c>
      <c r="J105">
        <f t="shared" si="1"/>
        <v>1</v>
      </c>
    </row>
    <row r="106" spans="1:10" ht="14.25">
      <c r="A106" s="33">
        <v>42898.362939814811</v>
      </c>
      <c r="B106" s="47">
        <v>142895</v>
      </c>
      <c r="C106" s="17" t="s">
        <v>5563</v>
      </c>
      <c r="D106" s="17" t="s">
        <v>5564</v>
      </c>
      <c r="E106" s="17" t="s">
        <v>5565</v>
      </c>
      <c r="F106" s="50">
        <v>100</v>
      </c>
      <c r="G106" s="17" t="s">
        <v>49</v>
      </c>
      <c r="H106" s="17" t="s">
        <v>90</v>
      </c>
      <c r="I106">
        <f>VLOOKUP(E106,'自助机-6.12'!F:G,2,FALSE)</f>
        <v>100</v>
      </c>
      <c r="J106">
        <f t="shared" si="1"/>
        <v>1</v>
      </c>
    </row>
    <row r="107" spans="1:10" ht="14.25">
      <c r="A107" s="33">
        <v>42898.36310185185</v>
      </c>
      <c r="B107" s="47">
        <v>142917</v>
      </c>
      <c r="C107" s="17" t="s">
        <v>5566</v>
      </c>
      <c r="D107" s="17" t="s">
        <v>5567</v>
      </c>
      <c r="E107" s="17" t="s">
        <v>5568</v>
      </c>
      <c r="F107" s="50">
        <v>1000</v>
      </c>
      <c r="G107" s="17" t="s">
        <v>49</v>
      </c>
      <c r="H107" s="17" t="s">
        <v>241</v>
      </c>
      <c r="I107">
        <f>VLOOKUP(E107,'自助机-6.12'!F:G,2,FALSE)</f>
        <v>1000</v>
      </c>
      <c r="J107">
        <f t="shared" si="1"/>
        <v>1</v>
      </c>
    </row>
    <row r="108" spans="1:10" ht="14.25">
      <c r="A108" s="33">
        <v>42898.363738425927</v>
      </c>
      <c r="B108" s="47">
        <v>142981</v>
      </c>
      <c r="C108" s="17" t="s">
        <v>5569</v>
      </c>
      <c r="D108" s="17" t="s">
        <v>5570</v>
      </c>
      <c r="E108" s="17" t="s">
        <v>5571</v>
      </c>
      <c r="F108" s="50">
        <v>2000</v>
      </c>
      <c r="G108" s="17" t="s">
        <v>49</v>
      </c>
      <c r="H108" s="17" t="s">
        <v>241</v>
      </c>
      <c r="I108">
        <f>VLOOKUP(E108,'自助机-6.12'!F:G,2,FALSE)</f>
        <v>2000</v>
      </c>
      <c r="J108">
        <f t="shared" si="1"/>
        <v>1</v>
      </c>
    </row>
    <row r="109" spans="1:10" ht="14.25">
      <c r="A109" s="33">
        <v>42898.364259259259</v>
      </c>
      <c r="B109" s="47">
        <v>143027</v>
      </c>
      <c r="C109" s="17" t="s">
        <v>5572</v>
      </c>
      <c r="D109" s="17" t="s">
        <v>5573</v>
      </c>
      <c r="E109" s="17" t="s">
        <v>5574</v>
      </c>
      <c r="F109" s="50">
        <v>2000</v>
      </c>
      <c r="G109" s="17" t="s">
        <v>49</v>
      </c>
      <c r="H109" s="17" t="s">
        <v>244</v>
      </c>
      <c r="I109">
        <f>VLOOKUP(E109,'自助机-6.12'!F:G,2,FALSE)</f>
        <v>2000</v>
      </c>
      <c r="J109">
        <f t="shared" si="1"/>
        <v>1</v>
      </c>
    </row>
    <row r="110" spans="1:10" ht="14.25">
      <c r="A110" s="33">
        <v>42898.364317129628</v>
      </c>
      <c r="B110" s="47">
        <v>143032</v>
      </c>
      <c r="C110" s="17" t="s">
        <v>5575</v>
      </c>
      <c r="D110" s="17" t="s">
        <v>5576</v>
      </c>
      <c r="E110" s="17" t="s">
        <v>5577</v>
      </c>
      <c r="F110" s="50">
        <v>1500</v>
      </c>
      <c r="G110" s="17" t="s">
        <v>49</v>
      </c>
      <c r="H110" s="17" t="s">
        <v>241</v>
      </c>
      <c r="I110">
        <f>VLOOKUP(E110,'自助机-6.12'!F:G,2,FALSE)</f>
        <v>1500</v>
      </c>
      <c r="J110">
        <f t="shared" si="1"/>
        <v>1</v>
      </c>
    </row>
    <row r="111" spans="1:10" ht="14.25">
      <c r="A111" s="33">
        <v>42898.364317129628</v>
      </c>
      <c r="B111" s="47">
        <v>143031</v>
      </c>
      <c r="C111" s="17" t="s">
        <v>5578</v>
      </c>
      <c r="D111" s="17" t="s">
        <v>5579</v>
      </c>
      <c r="E111" s="17" t="s">
        <v>5580</v>
      </c>
      <c r="F111" s="50">
        <v>100</v>
      </c>
      <c r="G111" s="17" t="s">
        <v>49</v>
      </c>
      <c r="H111" s="17" t="s">
        <v>81</v>
      </c>
      <c r="I111">
        <f>VLOOKUP(E111,'自助机-6.12'!F:G,2,FALSE)</f>
        <v>100</v>
      </c>
      <c r="J111">
        <f t="shared" si="1"/>
        <v>1</v>
      </c>
    </row>
    <row r="112" spans="1:10" ht="14.25">
      <c r="A112" s="33">
        <v>42898.364560185182</v>
      </c>
      <c r="B112" s="47">
        <v>143057</v>
      </c>
      <c r="C112" s="17" t="s">
        <v>655</v>
      </c>
      <c r="D112" s="17" t="s">
        <v>656</v>
      </c>
      <c r="E112" s="17" t="s">
        <v>5581</v>
      </c>
      <c r="F112" s="50">
        <v>500</v>
      </c>
      <c r="G112" s="17" t="s">
        <v>49</v>
      </c>
      <c r="H112" s="17" t="s">
        <v>85</v>
      </c>
      <c r="I112">
        <f>VLOOKUP(E112,'自助机-6.12'!F:G,2,FALSE)</f>
        <v>500</v>
      </c>
      <c r="J112">
        <f t="shared" si="1"/>
        <v>1</v>
      </c>
    </row>
    <row r="113" spans="1:10" ht="14.25">
      <c r="A113" s="33">
        <v>42898.364814814813</v>
      </c>
      <c r="B113" s="47">
        <v>143078</v>
      </c>
      <c r="C113" s="17" t="s">
        <v>5582</v>
      </c>
      <c r="D113" s="17" t="s">
        <v>5583</v>
      </c>
      <c r="E113" s="17" t="s">
        <v>5584</v>
      </c>
      <c r="F113" s="50">
        <v>100</v>
      </c>
      <c r="G113" s="17" t="s">
        <v>49</v>
      </c>
      <c r="H113" s="17" t="s">
        <v>81</v>
      </c>
      <c r="I113">
        <f>VLOOKUP(E113,'自助机-6.12'!F:G,2,FALSE)</f>
        <v>100</v>
      </c>
      <c r="J113">
        <f t="shared" si="1"/>
        <v>1</v>
      </c>
    </row>
    <row r="114" spans="1:10" ht="14.25">
      <c r="A114" s="33">
        <v>42898.365694444445</v>
      </c>
      <c r="B114" s="47">
        <v>143166</v>
      </c>
      <c r="C114" s="17" t="s">
        <v>5585</v>
      </c>
      <c r="D114" s="17" t="s">
        <v>5586</v>
      </c>
      <c r="E114" s="17" t="s">
        <v>5587</v>
      </c>
      <c r="F114" s="50">
        <v>1000</v>
      </c>
      <c r="G114" s="17" t="s">
        <v>49</v>
      </c>
      <c r="H114" s="17" t="s">
        <v>241</v>
      </c>
      <c r="I114">
        <f>VLOOKUP(E114,'自助机-6.12'!F:G,2,FALSE)</f>
        <v>1000</v>
      </c>
      <c r="J114">
        <f t="shared" si="1"/>
        <v>1</v>
      </c>
    </row>
    <row r="115" spans="1:10" ht="14.25">
      <c r="A115" s="33">
        <v>42898.366770833331</v>
      </c>
      <c r="B115" s="47">
        <v>143262</v>
      </c>
      <c r="C115" s="17" t="s">
        <v>5588</v>
      </c>
      <c r="D115" s="17" t="s">
        <v>5589</v>
      </c>
      <c r="E115" s="17" t="s">
        <v>5590</v>
      </c>
      <c r="F115" s="50">
        <v>20</v>
      </c>
      <c r="G115" s="17" t="s">
        <v>49</v>
      </c>
      <c r="H115" s="17" t="s">
        <v>86</v>
      </c>
      <c r="I115">
        <f>VLOOKUP(E115,'自助机-6.12'!F:G,2,FALSE)</f>
        <v>20</v>
      </c>
      <c r="J115">
        <f t="shared" si="1"/>
        <v>1</v>
      </c>
    </row>
    <row r="116" spans="1:10" ht="14.25">
      <c r="A116" s="33">
        <v>42898.367129629631</v>
      </c>
      <c r="B116" s="47">
        <v>143301</v>
      </c>
      <c r="C116" s="17" t="s">
        <v>5591</v>
      </c>
      <c r="D116" s="17" t="s">
        <v>5592</v>
      </c>
      <c r="E116" s="17" t="s">
        <v>5593</v>
      </c>
      <c r="F116" s="50">
        <v>1500</v>
      </c>
      <c r="G116" s="17" t="s">
        <v>49</v>
      </c>
      <c r="H116" s="17" t="s">
        <v>243</v>
      </c>
      <c r="I116">
        <f>VLOOKUP(E116,'自助机-6.12'!F:G,2,FALSE)</f>
        <v>1500</v>
      </c>
      <c r="J116">
        <f t="shared" si="1"/>
        <v>1</v>
      </c>
    </row>
    <row r="117" spans="1:10" ht="14.25">
      <c r="A117" s="33">
        <v>42898.367627314816</v>
      </c>
      <c r="B117" s="47">
        <v>143336</v>
      </c>
      <c r="C117" s="17" t="s">
        <v>5594</v>
      </c>
      <c r="D117" s="17" t="s">
        <v>5595</v>
      </c>
      <c r="E117" s="17" t="s">
        <v>5596</v>
      </c>
      <c r="F117" s="50">
        <v>750</v>
      </c>
      <c r="G117" s="17" t="s">
        <v>49</v>
      </c>
      <c r="H117" s="17" t="s">
        <v>84</v>
      </c>
      <c r="I117">
        <f>VLOOKUP(E117,'自助机-6.12'!F:G,2,FALSE)</f>
        <v>750</v>
      </c>
      <c r="J117">
        <f t="shared" si="1"/>
        <v>1</v>
      </c>
    </row>
    <row r="118" spans="1:10" ht="14.25">
      <c r="A118" s="33">
        <v>42898.368310185186</v>
      </c>
      <c r="B118" s="47">
        <v>143409</v>
      </c>
      <c r="C118" s="17" t="s">
        <v>5328</v>
      </c>
      <c r="D118" s="17" t="s">
        <v>5329</v>
      </c>
      <c r="E118" s="17" t="s">
        <v>5597</v>
      </c>
      <c r="F118" s="50">
        <v>1000</v>
      </c>
      <c r="G118" s="17" t="s">
        <v>49</v>
      </c>
      <c r="H118" s="17" t="s">
        <v>81</v>
      </c>
      <c r="I118">
        <f>VLOOKUP(E118,'自助机-6.12'!F:G,2,FALSE)</f>
        <v>1000</v>
      </c>
      <c r="J118">
        <f t="shared" si="1"/>
        <v>1</v>
      </c>
    </row>
    <row r="119" spans="1:10" ht="14.25">
      <c r="A119" s="33">
        <v>42898.368333333332</v>
      </c>
      <c r="B119" s="47">
        <v>143413</v>
      </c>
      <c r="C119" s="17" t="s">
        <v>5598</v>
      </c>
      <c r="D119" s="17" t="s">
        <v>5599</v>
      </c>
      <c r="E119" s="17" t="s">
        <v>5600</v>
      </c>
      <c r="F119" s="50">
        <v>500</v>
      </c>
      <c r="G119" s="17" t="s">
        <v>49</v>
      </c>
      <c r="H119" s="17" t="s">
        <v>90</v>
      </c>
      <c r="I119">
        <f>VLOOKUP(E119,'自助机-6.12'!F:G,2,FALSE)</f>
        <v>500</v>
      </c>
      <c r="J119">
        <f t="shared" si="1"/>
        <v>1</v>
      </c>
    </row>
    <row r="120" spans="1:10" ht="14.25">
      <c r="A120" s="33">
        <v>42898.368483796294</v>
      </c>
      <c r="B120" s="47">
        <v>143428</v>
      </c>
      <c r="C120" s="17" t="s">
        <v>5601</v>
      </c>
      <c r="D120" s="17" t="s">
        <v>5602</v>
      </c>
      <c r="E120" s="17" t="s">
        <v>5603</v>
      </c>
      <c r="F120" s="50">
        <v>20</v>
      </c>
      <c r="G120" s="17" t="s">
        <v>49</v>
      </c>
      <c r="H120" s="17" t="s">
        <v>88</v>
      </c>
      <c r="I120">
        <f>VLOOKUP(E120,'自助机-6.12'!F:G,2,FALSE)</f>
        <v>20</v>
      </c>
      <c r="J120">
        <f t="shared" si="1"/>
        <v>1</v>
      </c>
    </row>
    <row r="121" spans="1:10" ht="14.25">
      <c r="A121" s="33">
        <v>42898.368645833332</v>
      </c>
      <c r="B121" s="47">
        <v>143441</v>
      </c>
      <c r="C121" s="17" t="s">
        <v>5594</v>
      </c>
      <c r="D121" s="17" t="s">
        <v>5595</v>
      </c>
      <c r="E121" s="17" t="s">
        <v>5604</v>
      </c>
      <c r="F121" s="50">
        <v>50</v>
      </c>
      <c r="G121" s="17" t="s">
        <v>49</v>
      </c>
      <c r="H121" s="17" t="s">
        <v>84</v>
      </c>
      <c r="I121">
        <f>VLOOKUP(E121,'自助机-6.12'!F:G,2,FALSE)</f>
        <v>50</v>
      </c>
      <c r="J121">
        <f t="shared" si="1"/>
        <v>1</v>
      </c>
    </row>
    <row r="122" spans="1:10" ht="14.25">
      <c r="A122" s="33">
        <v>42898.368761574071</v>
      </c>
      <c r="B122" s="47">
        <v>143458</v>
      </c>
      <c r="C122" s="17" t="s">
        <v>407</v>
      </c>
      <c r="D122" s="17" t="s">
        <v>408</v>
      </c>
      <c r="E122" s="17" t="s">
        <v>5605</v>
      </c>
      <c r="F122" s="50">
        <v>300</v>
      </c>
      <c r="G122" s="17" t="s">
        <v>49</v>
      </c>
      <c r="H122" s="17" t="s">
        <v>68</v>
      </c>
      <c r="I122">
        <f>VLOOKUP(E122,'自助机-6.12'!F:G,2,FALSE)</f>
        <v>300</v>
      </c>
      <c r="J122">
        <f t="shared" si="1"/>
        <v>1</v>
      </c>
    </row>
    <row r="123" spans="1:10" ht="14.25">
      <c r="A123" s="33">
        <v>42898.368854166663</v>
      </c>
      <c r="B123" s="47">
        <v>143465</v>
      </c>
      <c r="C123" s="17" t="s">
        <v>5331</v>
      </c>
      <c r="D123" s="17" t="s">
        <v>5332</v>
      </c>
      <c r="E123" s="17" t="s">
        <v>5606</v>
      </c>
      <c r="F123" s="50">
        <v>500</v>
      </c>
      <c r="G123" s="17" t="s">
        <v>49</v>
      </c>
      <c r="H123" s="17" t="s">
        <v>81</v>
      </c>
      <c r="I123">
        <f>VLOOKUP(E123,'自助机-6.12'!F:G,2,FALSE)</f>
        <v>500</v>
      </c>
      <c r="J123">
        <f t="shared" si="1"/>
        <v>1</v>
      </c>
    </row>
    <row r="124" spans="1:10" ht="14.25">
      <c r="A124" s="33">
        <v>42898.36928240741</v>
      </c>
      <c r="B124" s="47">
        <v>143508</v>
      </c>
      <c r="C124" s="17" t="s">
        <v>5607</v>
      </c>
      <c r="D124" s="17" t="s">
        <v>5608</v>
      </c>
      <c r="E124" s="17" t="s">
        <v>5609</v>
      </c>
      <c r="F124" s="50">
        <v>1000</v>
      </c>
      <c r="G124" s="17" t="s">
        <v>49</v>
      </c>
      <c r="H124" s="17" t="s">
        <v>90</v>
      </c>
      <c r="I124">
        <f>VLOOKUP(E124,'自助机-6.12'!F:G,2,FALSE)</f>
        <v>1000</v>
      </c>
      <c r="J124">
        <f t="shared" si="1"/>
        <v>1</v>
      </c>
    </row>
    <row r="125" spans="1:10" ht="14.25">
      <c r="A125" s="33">
        <v>42898.369780092595</v>
      </c>
      <c r="B125" s="47">
        <v>143562</v>
      </c>
      <c r="C125" s="17" t="s">
        <v>5610</v>
      </c>
      <c r="D125" s="17" t="s">
        <v>5611</v>
      </c>
      <c r="E125" s="17" t="s">
        <v>5612</v>
      </c>
      <c r="F125" s="50">
        <v>900</v>
      </c>
      <c r="G125" s="17" t="s">
        <v>49</v>
      </c>
      <c r="H125" s="17" t="s">
        <v>241</v>
      </c>
      <c r="I125">
        <f>VLOOKUP(E125,'自助机-6.12'!F:G,2,FALSE)</f>
        <v>900</v>
      </c>
      <c r="J125">
        <f t="shared" si="1"/>
        <v>1</v>
      </c>
    </row>
    <row r="126" spans="1:10" ht="14.25">
      <c r="A126" s="33">
        <v>42898.37127314815</v>
      </c>
      <c r="B126" s="47">
        <v>143717</v>
      </c>
      <c r="C126" s="17" t="s">
        <v>5613</v>
      </c>
      <c r="D126" s="17" t="s">
        <v>5614</v>
      </c>
      <c r="E126" s="17" t="s">
        <v>5615</v>
      </c>
      <c r="F126" s="50">
        <v>1300</v>
      </c>
      <c r="G126" s="17" t="s">
        <v>49</v>
      </c>
      <c r="H126" s="17" t="s">
        <v>241</v>
      </c>
      <c r="I126">
        <f>VLOOKUP(E126,'自助机-6.12'!F:G,2,FALSE)</f>
        <v>1300</v>
      </c>
      <c r="J126">
        <f t="shared" si="1"/>
        <v>1</v>
      </c>
    </row>
    <row r="127" spans="1:10" ht="14.25">
      <c r="A127" s="33">
        <v>42898.371400462966</v>
      </c>
      <c r="B127" s="47">
        <v>143733</v>
      </c>
      <c r="C127" s="17" t="s">
        <v>5616</v>
      </c>
      <c r="D127" s="17" t="s">
        <v>5617</v>
      </c>
      <c r="E127" s="17" t="s">
        <v>5618</v>
      </c>
      <c r="F127" s="50">
        <v>500</v>
      </c>
      <c r="G127" s="17" t="s">
        <v>49</v>
      </c>
      <c r="H127" s="17" t="s">
        <v>341</v>
      </c>
      <c r="I127">
        <f>VLOOKUP(E127,'自助机-6.12'!F:G,2,FALSE)</f>
        <v>500</v>
      </c>
      <c r="J127">
        <f t="shared" si="1"/>
        <v>1</v>
      </c>
    </row>
    <row r="128" spans="1:10" ht="14.25">
      <c r="A128" s="33">
        <v>42898.371435185189</v>
      </c>
      <c r="B128" s="47">
        <v>143735</v>
      </c>
      <c r="C128" s="17" t="s">
        <v>5514</v>
      </c>
      <c r="D128" s="17" t="s">
        <v>5515</v>
      </c>
      <c r="E128" s="17" t="s">
        <v>5619</v>
      </c>
      <c r="F128" s="50">
        <v>300</v>
      </c>
      <c r="G128" s="17" t="s">
        <v>49</v>
      </c>
      <c r="H128" s="17" t="s">
        <v>78</v>
      </c>
      <c r="I128">
        <f>VLOOKUP(E128,'自助机-6.12'!F:G,2,FALSE)</f>
        <v>300</v>
      </c>
      <c r="J128">
        <f t="shared" si="1"/>
        <v>1</v>
      </c>
    </row>
    <row r="129" spans="1:10" ht="14.25">
      <c r="A129" s="33">
        <v>42898.372314814813</v>
      </c>
      <c r="B129" s="47">
        <v>143803</v>
      </c>
      <c r="C129" s="17" t="s">
        <v>5620</v>
      </c>
      <c r="D129" s="17" t="s">
        <v>5621</v>
      </c>
      <c r="E129" s="17" t="s">
        <v>5622</v>
      </c>
      <c r="F129" s="50">
        <v>400</v>
      </c>
      <c r="G129" s="17" t="s">
        <v>49</v>
      </c>
      <c r="H129" s="17" t="s">
        <v>247</v>
      </c>
      <c r="I129">
        <f>VLOOKUP(E129,'自助机-6.12'!F:G,2,FALSE)</f>
        <v>400</v>
      </c>
      <c r="J129">
        <f t="shared" si="1"/>
        <v>1</v>
      </c>
    </row>
    <row r="130" spans="1:10" ht="14.25">
      <c r="A130" s="33">
        <v>42898.372430555559</v>
      </c>
      <c r="B130" s="47">
        <v>143821</v>
      </c>
      <c r="C130" s="17" t="s">
        <v>5623</v>
      </c>
      <c r="D130" s="17" t="s">
        <v>5624</v>
      </c>
      <c r="E130" s="17" t="s">
        <v>5625</v>
      </c>
      <c r="F130" s="50">
        <v>2000</v>
      </c>
      <c r="G130" s="17" t="s">
        <v>49</v>
      </c>
      <c r="H130" s="17" t="s">
        <v>241</v>
      </c>
      <c r="I130">
        <f>VLOOKUP(E130,'自助机-6.12'!F:G,2,FALSE)</f>
        <v>2000</v>
      </c>
      <c r="J130">
        <f t="shared" si="1"/>
        <v>1</v>
      </c>
    </row>
    <row r="131" spans="1:10" ht="14.25">
      <c r="A131" s="33">
        <v>42898.372719907406</v>
      </c>
      <c r="B131" s="47">
        <v>143842</v>
      </c>
      <c r="C131" s="17" t="s">
        <v>5626</v>
      </c>
      <c r="D131" s="17" t="s">
        <v>5627</v>
      </c>
      <c r="E131" s="17" t="s">
        <v>5628</v>
      </c>
      <c r="F131" s="50">
        <v>3000</v>
      </c>
      <c r="G131" s="17" t="s">
        <v>49</v>
      </c>
      <c r="H131" s="17" t="s">
        <v>242</v>
      </c>
      <c r="I131">
        <f>VLOOKUP(E131,'自助机-6.12'!F:G,2,FALSE)</f>
        <v>3000</v>
      </c>
      <c r="J131">
        <f t="shared" ref="J131:J194" si="2">IF(F131=I131,1,0)</f>
        <v>1</v>
      </c>
    </row>
    <row r="132" spans="1:10" ht="14.25">
      <c r="A132" s="33">
        <v>42898.373715277776</v>
      </c>
      <c r="B132" s="47">
        <v>143943</v>
      </c>
      <c r="C132" s="17" t="s">
        <v>5629</v>
      </c>
      <c r="D132" s="17" t="s">
        <v>5630</v>
      </c>
      <c r="E132" s="17" t="s">
        <v>5631</v>
      </c>
      <c r="F132" s="50">
        <v>20</v>
      </c>
      <c r="G132" s="17" t="s">
        <v>49</v>
      </c>
      <c r="H132" s="17" t="s">
        <v>79</v>
      </c>
      <c r="I132">
        <f>VLOOKUP(E132,'自助机-6.12'!F:G,2,FALSE)</f>
        <v>20</v>
      </c>
      <c r="J132">
        <f t="shared" si="2"/>
        <v>1</v>
      </c>
    </row>
    <row r="133" spans="1:10" ht="14.25">
      <c r="A133" s="33">
        <v>42898.374826388892</v>
      </c>
      <c r="B133" s="47">
        <v>144024</v>
      </c>
      <c r="C133" s="17" t="s">
        <v>5632</v>
      </c>
      <c r="D133" s="17" t="s">
        <v>278</v>
      </c>
      <c r="E133" s="17" t="s">
        <v>5633</v>
      </c>
      <c r="F133" s="50">
        <v>500</v>
      </c>
      <c r="G133" s="17" t="s">
        <v>49</v>
      </c>
      <c r="H133" s="17" t="s">
        <v>79</v>
      </c>
      <c r="I133">
        <f>VLOOKUP(E133,'自助机-6.12'!F:G,2,FALSE)</f>
        <v>500</v>
      </c>
      <c r="J133">
        <f t="shared" si="2"/>
        <v>1</v>
      </c>
    </row>
    <row r="134" spans="1:10" ht="14.25">
      <c r="A134" s="33">
        <v>42898.375219907408</v>
      </c>
      <c r="B134" s="47">
        <v>144063</v>
      </c>
      <c r="C134" s="17" t="s">
        <v>5634</v>
      </c>
      <c r="D134" s="17" t="s">
        <v>5635</v>
      </c>
      <c r="E134" s="17" t="s">
        <v>5636</v>
      </c>
      <c r="F134" s="50">
        <v>10</v>
      </c>
      <c r="G134" s="17" t="s">
        <v>49</v>
      </c>
      <c r="H134" s="17" t="s">
        <v>80</v>
      </c>
      <c r="I134">
        <f>VLOOKUP(E134,'自助机-6.12'!F:G,2,FALSE)</f>
        <v>10</v>
      </c>
      <c r="J134">
        <f t="shared" si="2"/>
        <v>1</v>
      </c>
    </row>
    <row r="135" spans="1:10" ht="14.25">
      <c r="A135" s="33">
        <v>42898.375335648147</v>
      </c>
      <c r="B135" s="47">
        <v>144082</v>
      </c>
      <c r="C135" s="17" t="s">
        <v>5637</v>
      </c>
      <c r="D135" s="17" t="s">
        <v>5638</v>
      </c>
      <c r="E135" s="17" t="s">
        <v>5639</v>
      </c>
      <c r="F135" s="50">
        <v>1000</v>
      </c>
      <c r="G135" s="17" t="s">
        <v>49</v>
      </c>
      <c r="H135" s="17" t="s">
        <v>247</v>
      </c>
      <c r="I135">
        <f>VLOOKUP(E135,'自助机-6.12'!F:G,2,FALSE)</f>
        <v>1000</v>
      </c>
      <c r="J135">
        <f t="shared" si="2"/>
        <v>1</v>
      </c>
    </row>
    <row r="136" spans="1:10" ht="14.25">
      <c r="A136" s="33">
        <v>42898.37568287037</v>
      </c>
      <c r="B136" s="47">
        <v>144128</v>
      </c>
      <c r="C136" s="17" t="s">
        <v>5505</v>
      </c>
      <c r="D136" s="17" t="s">
        <v>5506</v>
      </c>
      <c r="E136" s="17" t="s">
        <v>5640</v>
      </c>
      <c r="F136" s="50">
        <v>700</v>
      </c>
      <c r="G136" s="17" t="s">
        <v>49</v>
      </c>
      <c r="H136" s="17" t="s">
        <v>241</v>
      </c>
      <c r="I136">
        <f>VLOOKUP(E136,'自助机-6.12'!F:G,2,FALSE)</f>
        <v>700</v>
      </c>
      <c r="J136">
        <f t="shared" si="2"/>
        <v>1</v>
      </c>
    </row>
    <row r="137" spans="1:10" ht="14.25">
      <c r="A137" s="33">
        <v>42898.376087962963</v>
      </c>
      <c r="B137" s="47">
        <v>144191</v>
      </c>
      <c r="C137" s="17" t="s">
        <v>5641</v>
      </c>
      <c r="D137" s="17" t="s">
        <v>5642</v>
      </c>
      <c r="E137" s="17" t="s">
        <v>5643</v>
      </c>
      <c r="F137" s="50">
        <v>600</v>
      </c>
      <c r="G137" s="17" t="s">
        <v>49</v>
      </c>
      <c r="H137" s="17" t="s">
        <v>341</v>
      </c>
      <c r="I137">
        <f>VLOOKUP(E137,'自助机-6.12'!F:G,2,FALSE)</f>
        <v>600</v>
      </c>
      <c r="J137">
        <f t="shared" si="2"/>
        <v>1</v>
      </c>
    </row>
    <row r="138" spans="1:10" ht="14.25">
      <c r="A138" s="33">
        <v>42898.376296296294</v>
      </c>
      <c r="B138" s="47">
        <v>144210</v>
      </c>
      <c r="C138" s="17" t="s">
        <v>5439</v>
      </c>
      <c r="D138" s="17" t="s">
        <v>5440</v>
      </c>
      <c r="E138" s="17" t="s">
        <v>5644</v>
      </c>
      <c r="F138" s="50">
        <v>200</v>
      </c>
      <c r="G138" s="17" t="s">
        <v>49</v>
      </c>
      <c r="H138" s="17" t="s">
        <v>241</v>
      </c>
      <c r="I138">
        <f>VLOOKUP(E138,'自助机-6.12'!F:G,2,FALSE)</f>
        <v>200</v>
      </c>
      <c r="J138">
        <f t="shared" si="2"/>
        <v>1</v>
      </c>
    </row>
    <row r="139" spans="1:10" ht="14.25">
      <c r="A139" s="33">
        <v>42898.376689814817</v>
      </c>
      <c r="B139" s="47">
        <v>144249</v>
      </c>
      <c r="C139" s="17" t="s">
        <v>5645</v>
      </c>
      <c r="D139" s="17" t="s">
        <v>5646</v>
      </c>
      <c r="E139" s="17" t="s">
        <v>5647</v>
      </c>
      <c r="F139" s="50">
        <v>1000</v>
      </c>
      <c r="G139" s="17" t="s">
        <v>49</v>
      </c>
      <c r="H139" s="17" t="s">
        <v>247</v>
      </c>
      <c r="I139">
        <f>VLOOKUP(E139,'自助机-6.12'!F:G,2,FALSE)</f>
        <v>1000</v>
      </c>
      <c r="J139">
        <f t="shared" si="2"/>
        <v>1</v>
      </c>
    </row>
    <row r="140" spans="1:10" ht="14.25">
      <c r="A140" s="33">
        <v>42898.376817129632</v>
      </c>
      <c r="B140" s="47">
        <v>144260</v>
      </c>
      <c r="C140" s="17" t="s">
        <v>5648</v>
      </c>
      <c r="D140" s="17" t="s">
        <v>5649</v>
      </c>
      <c r="E140" s="17" t="s">
        <v>5650</v>
      </c>
      <c r="F140" s="50">
        <v>300</v>
      </c>
      <c r="G140" s="17" t="s">
        <v>49</v>
      </c>
      <c r="H140" s="17" t="s">
        <v>242</v>
      </c>
      <c r="I140">
        <f>VLOOKUP(E140,'自助机-6.12'!F:G,2,FALSE)</f>
        <v>300</v>
      </c>
      <c r="J140">
        <f t="shared" si="2"/>
        <v>1</v>
      </c>
    </row>
    <row r="141" spans="1:10" ht="14.25">
      <c r="A141" s="33">
        <v>42898.376886574071</v>
      </c>
      <c r="B141" s="47">
        <v>144272</v>
      </c>
      <c r="C141" s="17" t="s">
        <v>1344</v>
      </c>
      <c r="D141" s="17" t="s">
        <v>1345</v>
      </c>
      <c r="E141" s="17" t="s">
        <v>5651</v>
      </c>
      <c r="F141" s="50">
        <v>3000</v>
      </c>
      <c r="G141" s="17" t="s">
        <v>49</v>
      </c>
      <c r="H141" s="17" t="s">
        <v>79</v>
      </c>
      <c r="I141">
        <f>VLOOKUP(E141,'自助机-6.12'!F:G,2,FALSE)</f>
        <v>3000</v>
      </c>
      <c r="J141">
        <f t="shared" si="2"/>
        <v>1</v>
      </c>
    </row>
    <row r="142" spans="1:10" ht="14.25">
      <c r="A142" s="33">
        <v>42898.37767361111</v>
      </c>
      <c r="B142" s="47">
        <v>144376</v>
      </c>
      <c r="C142" s="17" t="s">
        <v>5508</v>
      </c>
      <c r="D142" s="17" t="s">
        <v>5509</v>
      </c>
      <c r="E142" s="17" t="s">
        <v>5652</v>
      </c>
      <c r="F142" s="50">
        <v>400</v>
      </c>
      <c r="G142" s="17" t="s">
        <v>49</v>
      </c>
      <c r="H142" s="17" t="s">
        <v>70</v>
      </c>
      <c r="I142">
        <f>VLOOKUP(E142,'自助机-6.12'!F:G,2,FALSE)</f>
        <v>400</v>
      </c>
      <c r="J142">
        <f t="shared" si="2"/>
        <v>1</v>
      </c>
    </row>
    <row r="143" spans="1:10" ht="14.25">
      <c r="A143" s="33">
        <v>42898.378530092596</v>
      </c>
      <c r="B143" s="47">
        <v>144473</v>
      </c>
      <c r="C143" s="17" t="s">
        <v>5653</v>
      </c>
      <c r="D143" s="17" t="s">
        <v>5654</v>
      </c>
      <c r="E143" s="17" t="s">
        <v>5655</v>
      </c>
      <c r="F143" s="50">
        <v>300</v>
      </c>
      <c r="G143" s="17" t="s">
        <v>49</v>
      </c>
      <c r="H143" s="17" t="s">
        <v>84</v>
      </c>
      <c r="I143">
        <f>VLOOKUP(E143,'自助机-6.12'!F:G,2,FALSE)</f>
        <v>300</v>
      </c>
      <c r="J143">
        <f t="shared" si="2"/>
        <v>1</v>
      </c>
    </row>
    <row r="144" spans="1:10" ht="14.25">
      <c r="A144" s="33">
        <v>42898.378680555557</v>
      </c>
      <c r="B144" s="47">
        <v>144492</v>
      </c>
      <c r="C144" s="17" t="s">
        <v>5309</v>
      </c>
      <c r="D144" s="17" t="s">
        <v>5310</v>
      </c>
      <c r="E144" s="17" t="s">
        <v>5656</v>
      </c>
      <c r="F144" s="50">
        <v>500</v>
      </c>
      <c r="G144" s="17" t="s">
        <v>49</v>
      </c>
      <c r="H144" s="17" t="s">
        <v>90</v>
      </c>
      <c r="I144">
        <f>VLOOKUP(E144,'自助机-6.12'!F:G,2,FALSE)</f>
        <v>500</v>
      </c>
      <c r="J144">
        <f t="shared" si="2"/>
        <v>1</v>
      </c>
    </row>
    <row r="145" spans="1:10" ht="14.25">
      <c r="A145" s="33">
        <v>42898.378923611112</v>
      </c>
      <c r="B145" s="47">
        <v>144509</v>
      </c>
      <c r="C145" s="17" t="s">
        <v>5657</v>
      </c>
      <c r="D145" s="17" t="s">
        <v>5658</v>
      </c>
      <c r="E145" s="17" t="s">
        <v>5659</v>
      </c>
      <c r="F145" s="50">
        <v>500</v>
      </c>
      <c r="G145" s="17" t="s">
        <v>49</v>
      </c>
      <c r="H145" s="17" t="s">
        <v>83</v>
      </c>
      <c r="I145">
        <f>VLOOKUP(E145,'自助机-6.12'!F:G,2,FALSE)</f>
        <v>500</v>
      </c>
      <c r="J145">
        <f t="shared" si="2"/>
        <v>1</v>
      </c>
    </row>
    <row r="146" spans="1:10" ht="14.25">
      <c r="A146" s="33">
        <v>42898.379050925927</v>
      </c>
      <c r="B146" s="47">
        <v>144525</v>
      </c>
      <c r="C146" s="17" t="s">
        <v>5660</v>
      </c>
      <c r="D146" s="17" t="s">
        <v>5661</v>
      </c>
      <c r="E146" s="17" t="s">
        <v>5662</v>
      </c>
      <c r="F146" s="50">
        <v>700</v>
      </c>
      <c r="G146" s="17" t="s">
        <v>49</v>
      </c>
      <c r="H146" s="17" t="s">
        <v>70</v>
      </c>
      <c r="I146">
        <f>VLOOKUP(E146,'自助机-6.12'!F:G,2,FALSE)</f>
        <v>700</v>
      </c>
      <c r="J146">
        <f t="shared" si="2"/>
        <v>1</v>
      </c>
    </row>
    <row r="147" spans="1:10" ht="14.25">
      <c r="A147" s="33">
        <v>42898.379282407404</v>
      </c>
      <c r="B147" s="47">
        <v>144542</v>
      </c>
      <c r="C147" s="17" t="s">
        <v>5663</v>
      </c>
      <c r="D147" s="17" t="s">
        <v>5664</v>
      </c>
      <c r="E147" s="17" t="s">
        <v>5665</v>
      </c>
      <c r="F147" s="50">
        <v>300</v>
      </c>
      <c r="G147" s="17" t="s">
        <v>49</v>
      </c>
      <c r="H147" s="17" t="s">
        <v>89</v>
      </c>
      <c r="I147">
        <f>VLOOKUP(E147,'自助机-6.12'!F:G,2,FALSE)</f>
        <v>300</v>
      </c>
      <c r="J147">
        <f t="shared" si="2"/>
        <v>1</v>
      </c>
    </row>
    <row r="148" spans="1:10" ht="14.25">
      <c r="A148" s="33">
        <v>42898.379363425927</v>
      </c>
      <c r="B148" s="47">
        <v>144549</v>
      </c>
      <c r="C148" s="17" t="s">
        <v>5666</v>
      </c>
      <c r="D148" s="17" t="s">
        <v>5667</v>
      </c>
      <c r="E148" s="17" t="s">
        <v>5668</v>
      </c>
      <c r="F148" s="50">
        <v>200</v>
      </c>
      <c r="G148" s="17" t="s">
        <v>49</v>
      </c>
      <c r="H148" s="17" t="s">
        <v>90</v>
      </c>
      <c r="I148">
        <f>VLOOKUP(E148,'自助机-6.12'!F:G,2,FALSE)</f>
        <v>200</v>
      </c>
      <c r="J148">
        <f t="shared" si="2"/>
        <v>1</v>
      </c>
    </row>
    <row r="149" spans="1:10" ht="14.25">
      <c r="A149" s="33">
        <v>42898.379560185182</v>
      </c>
      <c r="B149" s="47">
        <v>144566</v>
      </c>
      <c r="C149" s="17" t="s">
        <v>5669</v>
      </c>
      <c r="D149" s="17" t="s">
        <v>5670</v>
      </c>
      <c r="E149" s="17" t="s">
        <v>5671</v>
      </c>
      <c r="F149" s="50">
        <v>100</v>
      </c>
      <c r="G149" s="17" t="s">
        <v>49</v>
      </c>
      <c r="H149" s="17" t="s">
        <v>83</v>
      </c>
      <c r="I149">
        <f>VLOOKUP(E149,'自助机-6.12'!F:G,2,FALSE)</f>
        <v>100</v>
      </c>
      <c r="J149">
        <f t="shared" si="2"/>
        <v>1</v>
      </c>
    </row>
    <row r="150" spans="1:10" ht="14.25">
      <c r="A150" s="33">
        <v>42898.380277777775</v>
      </c>
      <c r="B150" s="47">
        <v>144637</v>
      </c>
      <c r="C150" s="17" t="s">
        <v>5672</v>
      </c>
      <c r="D150" s="17" t="s">
        <v>5673</v>
      </c>
      <c r="E150" s="17" t="s">
        <v>5674</v>
      </c>
      <c r="F150" s="50">
        <v>500</v>
      </c>
      <c r="G150" s="17" t="s">
        <v>49</v>
      </c>
      <c r="H150" s="17" t="s">
        <v>83</v>
      </c>
      <c r="I150">
        <f>VLOOKUP(E150,'自助机-6.12'!F:G,2,FALSE)</f>
        <v>500</v>
      </c>
      <c r="J150">
        <f t="shared" si="2"/>
        <v>1</v>
      </c>
    </row>
    <row r="151" spans="1:10" ht="14.25">
      <c r="A151" s="33">
        <v>42898.38108796296</v>
      </c>
      <c r="B151" s="47">
        <v>144721</v>
      </c>
      <c r="C151" s="17" t="s">
        <v>5675</v>
      </c>
      <c r="D151" s="17" t="s">
        <v>5676</v>
      </c>
      <c r="E151" s="17" t="s">
        <v>5677</v>
      </c>
      <c r="F151" s="50">
        <v>500</v>
      </c>
      <c r="G151" s="17" t="s">
        <v>49</v>
      </c>
      <c r="H151" s="17" t="s">
        <v>341</v>
      </c>
      <c r="I151">
        <f>VLOOKUP(E151,'自助机-6.12'!F:G,2,FALSE)</f>
        <v>500</v>
      </c>
      <c r="J151">
        <f t="shared" si="2"/>
        <v>1</v>
      </c>
    </row>
    <row r="152" spans="1:10" ht="14.25">
      <c r="A152" s="33">
        <v>42898.381643518522</v>
      </c>
      <c r="B152" s="47">
        <v>144786</v>
      </c>
      <c r="C152" s="17" t="s">
        <v>5678</v>
      </c>
      <c r="D152" s="17" t="s">
        <v>5679</v>
      </c>
      <c r="E152" s="17" t="s">
        <v>5680</v>
      </c>
      <c r="F152" s="50">
        <v>1000</v>
      </c>
      <c r="G152" s="17" t="s">
        <v>49</v>
      </c>
      <c r="H152" s="17" t="s">
        <v>90</v>
      </c>
      <c r="I152">
        <f>VLOOKUP(E152,'自助机-6.12'!F:G,2,FALSE)</f>
        <v>1000</v>
      </c>
      <c r="J152">
        <f t="shared" si="2"/>
        <v>1</v>
      </c>
    </row>
    <row r="153" spans="1:10" ht="14.25">
      <c r="A153" s="33">
        <v>42898.382685185185</v>
      </c>
      <c r="B153" s="47">
        <v>144869</v>
      </c>
      <c r="C153" s="17" t="s">
        <v>5601</v>
      </c>
      <c r="D153" s="17" t="s">
        <v>5602</v>
      </c>
      <c r="E153" s="17" t="s">
        <v>5681</v>
      </c>
      <c r="F153" s="50">
        <v>137</v>
      </c>
      <c r="G153" s="17" t="s">
        <v>49</v>
      </c>
      <c r="H153" s="17" t="s">
        <v>88</v>
      </c>
      <c r="I153">
        <f>VLOOKUP(E153,'自助机-6.12'!F:G,2,FALSE)</f>
        <v>137</v>
      </c>
      <c r="J153">
        <f t="shared" si="2"/>
        <v>1</v>
      </c>
    </row>
    <row r="154" spans="1:10" ht="14.25">
      <c r="A154" s="33">
        <v>42898.383530092593</v>
      </c>
      <c r="B154" s="47">
        <v>144976</v>
      </c>
      <c r="C154" s="17" t="s">
        <v>5601</v>
      </c>
      <c r="D154" s="17" t="s">
        <v>5602</v>
      </c>
      <c r="E154" s="17" t="s">
        <v>5682</v>
      </c>
      <c r="F154" s="50">
        <v>1</v>
      </c>
      <c r="G154" s="17" t="s">
        <v>49</v>
      </c>
      <c r="H154" s="17" t="s">
        <v>88</v>
      </c>
      <c r="I154">
        <f>VLOOKUP(E154,'自助机-6.12'!F:G,2,FALSE)</f>
        <v>1</v>
      </c>
      <c r="J154">
        <f t="shared" si="2"/>
        <v>1</v>
      </c>
    </row>
    <row r="155" spans="1:10" ht="14.25">
      <c r="A155" s="33">
        <v>42898.383946759262</v>
      </c>
      <c r="B155" s="47">
        <v>145015</v>
      </c>
      <c r="C155" s="17" t="s">
        <v>5683</v>
      </c>
      <c r="D155" s="17" t="s">
        <v>5684</v>
      </c>
      <c r="E155" s="17" t="s">
        <v>5685</v>
      </c>
      <c r="F155" s="50">
        <v>1800</v>
      </c>
      <c r="G155" s="17" t="s">
        <v>49</v>
      </c>
      <c r="H155" s="17" t="s">
        <v>90</v>
      </c>
      <c r="I155">
        <f>VLOOKUP(E155,'自助机-6.12'!F:G,2,FALSE)</f>
        <v>1800</v>
      </c>
      <c r="J155">
        <f t="shared" si="2"/>
        <v>1</v>
      </c>
    </row>
    <row r="156" spans="1:10" ht="14.25">
      <c r="A156" s="33">
        <v>42898.384641203702</v>
      </c>
      <c r="B156" s="47">
        <v>145076</v>
      </c>
      <c r="C156" s="17" t="s">
        <v>5641</v>
      </c>
      <c r="D156" s="17" t="s">
        <v>5642</v>
      </c>
      <c r="E156" s="17" t="s">
        <v>5686</v>
      </c>
      <c r="F156" s="50">
        <v>100</v>
      </c>
      <c r="G156" s="17" t="s">
        <v>49</v>
      </c>
      <c r="H156" s="17" t="s">
        <v>341</v>
      </c>
      <c r="I156">
        <f>VLOOKUP(E156,'自助机-6.12'!F:G,2,FALSE)</f>
        <v>100</v>
      </c>
      <c r="J156">
        <f t="shared" si="2"/>
        <v>1</v>
      </c>
    </row>
    <row r="157" spans="1:10" ht="14.25">
      <c r="A157" s="33">
        <v>42898.384872685187</v>
      </c>
      <c r="B157" s="47">
        <v>145099</v>
      </c>
      <c r="C157" s="17" t="s">
        <v>5687</v>
      </c>
      <c r="D157" s="17" t="s">
        <v>5688</v>
      </c>
      <c r="E157" s="17" t="s">
        <v>5689</v>
      </c>
      <c r="F157" s="50">
        <v>500</v>
      </c>
      <c r="G157" s="17" t="s">
        <v>49</v>
      </c>
      <c r="H157" s="17" t="s">
        <v>90</v>
      </c>
      <c r="I157">
        <f>VLOOKUP(E157,'自助机-6.12'!F:G,2,FALSE)</f>
        <v>500</v>
      </c>
      <c r="J157">
        <f t="shared" si="2"/>
        <v>1</v>
      </c>
    </row>
    <row r="158" spans="1:10" ht="14.25">
      <c r="A158" s="33">
        <v>42898.387592592589</v>
      </c>
      <c r="B158" s="47">
        <v>145351</v>
      </c>
      <c r="C158" s="17" t="s">
        <v>5690</v>
      </c>
      <c r="D158" s="17" t="s">
        <v>5691</v>
      </c>
      <c r="E158" s="17" t="s">
        <v>5692</v>
      </c>
      <c r="F158" s="50">
        <v>3000</v>
      </c>
      <c r="G158" s="17" t="s">
        <v>49</v>
      </c>
      <c r="H158" s="17" t="s">
        <v>89</v>
      </c>
      <c r="I158">
        <f>VLOOKUP(E158,'自助机-6.12'!F:G,2,FALSE)</f>
        <v>3000</v>
      </c>
      <c r="J158">
        <f t="shared" si="2"/>
        <v>1</v>
      </c>
    </row>
    <row r="159" spans="1:10" ht="14.25">
      <c r="A159" s="33">
        <v>42898.389247685183</v>
      </c>
      <c r="B159" s="47">
        <v>145509</v>
      </c>
      <c r="C159" s="17" t="s">
        <v>5693</v>
      </c>
      <c r="D159" s="17" t="s">
        <v>5694</v>
      </c>
      <c r="E159" s="17" t="s">
        <v>5695</v>
      </c>
      <c r="F159" s="50">
        <v>600</v>
      </c>
      <c r="G159" s="17" t="s">
        <v>49</v>
      </c>
      <c r="H159" s="17" t="s">
        <v>70</v>
      </c>
      <c r="I159">
        <f>VLOOKUP(E159,'自助机-6.12'!F:G,2,FALSE)</f>
        <v>600</v>
      </c>
      <c r="J159">
        <f t="shared" si="2"/>
        <v>1</v>
      </c>
    </row>
    <row r="160" spans="1:10" ht="14.25">
      <c r="A160" s="33">
        <v>42898.389618055553</v>
      </c>
      <c r="B160" s="47">
        <v>145541</v>
      </c>
      <c r="C160" s="17" t="s">
        <v>5696</v>
      </c>
      <c r="D160" s="17" t="s">
        <v>5697</v>
      </c>
      <c r="E160" s="17" t="s">
        <v>5698</v>
      </c>
      <c r="F160" s="50">
        <v>510</v>
      </c>
      <c r="G160" s="17" t="s">
        <v>49</v>
      </c>
      <c r="H160" s="17" t="s">
        <v>88</v>
      </c>
      <c r="I160">
        <f>VLOOKUP(E160,'自助机-6.12'!F:G,2,FALSE)</f>
        <v>510</v>
      </c>
      <c r="J160">
        <f t="shared" si="2"/>
        <v>1</v>
      </c>
    </row>
    <row r="161" spans="1:10" ht="14.25">
      <c r="A161" s="33">
        <v>42898.38994212963</v>
      </c>
      <c r="B161" s="47">
        <v>145579</v>
      </c>
      <c r="C161" s="17" t="s">
        <v>5699</v>
      </c>
      <c r="D161" s="17" t="s">
        <v>5700</v>
      </c>
      <c r="E161" s="17" t="s">
        <v>5701</v>
      </c>
      <c r="F161" s="50">
        <v>600</v>
      </c>
      <c r="G161" s="17" t="s">
        <v>49</v>
      </c>
      <c r="H161" s="17" t="s">
        <v>70</v>
      </c>
      <c r="I161">
        <f>VLOOKUP(E161,'自助机-6.12'!F:G,2,FALSE)</f>
        <v>600</v>
      </c>
      <c r="J161">
        <f t="shared" si="2"/>
        <v>1</v>
      </c>
    </row>
    <row r="162" spans="1:10" ht="14.25">
      <c r="A162" s="33">
        <v>42898.390046296299</v>
      </c>
      <c r="B162" s="47">
        <v>145590</v>
      </c>
      <c r="C162" s="17" t="s">
        <v>5702</v>
      </c>
      <c r="D162" s="17" t="s">
        <v>5703</v>
      </c>
      <c r="E162" s="17" t="s">
        <v>5704</v>
      </c>
      <c r="F162" s="50">
        <v>100</v>
      </c>
      <c r="G162" s="17" t="s">
        <v>49</v>
      </c>
      <c r="H162" s="17" t="s">
        <v>85</v>
      </c>
      <c r="I162">
        <f>VLOOKUP(E162,'自助机-6.12'!F:G,2,FALSE)</f>
        <v>100</v>
      </c>
      <c r="J162">
        <f t="shared" si="2"/>
        <v>1</v>
      </c>
    </row>
    <row r="163" spans="1:10" ht="14.25">
      <c r="A163" s="33">
        <v>42898.390393518515</v>
      </c>
      <c r="B163" s="47">
        <v>145616</v>
      </c>
      <c r="C163" s="17" t="s">
        <v>5705</v>
      </c>
      <c r="D163" s="17" t="s">
        <v>5706</v>
      </c>
      <c r="E163" s="17" t="s">
        <v>5707</v>
      </c>
      <c r="F163" s="50">
        <v>500</v>
      </c>
      <c r="G163" s="17" t="s">
        <v>49</v>
      </c>
      <c r="H163" s="17" t="s">
        <v>88</v>
      </c>
      <c r="I163">
        <f>VLOOKUP(E163,'自助机-6.12'!F:G,2,FALSE)</f>
        <v>500</v>
      </c>
      <c r="J163">
        <f t="shared" si="2"/>
        <v>1</v>
      </c>
    </row>
    <row r="164" spans="1:10" ht="14.25">
      <c r="A164" s="33">
        <v>42898.390787037039</v>
      </c>
      <c r="B164" s="47">
        <v>145655</v>
      </c>
      <c r="C164" s="17" t="s">
        <v>5708</v>
      </c>
      <c r="D164" s="17" t="s">
        <v>5709</v>
      </c>
      <c r="E164" s="17" t="s">
        <v>5710</v>
      </c>
      <c r="F164" s="50">
        <v>600</v>
      </c>
      <c r="G164" s="17" t="s">
        <v>49</v>
      </c>
      <c r="H164" s="17" t="s">
        <v>90</v>
      </c>
      <c r="I164">
        <f>VLOOKUP(E164,'自助机-6.12'!F:G,2,FALSE)</f>
        <v>600</v>
      </c>
      <c r="J164">
        <f t="shared" si="2"/>
        <v>1</v>
      </c>
    </row>
    <row r="165" spans="1:10" ht="14.25">
      <c r="A165" s="33">
        <v>42898.391226851854</v>
      </c>
      <c r="B165" s="47">
        <v>145691</v>
      </c>
      <c r="C165" s="17" t="s">
        <v>5711</v>
      </c>
      <c r="D165" s="17" t="s">
        <v>5712</v>
      </c>
      <c r="E165" s="17" t="s">
        <v>5713</v>
      </c>
      <c r="F165" s="50">
        <v>1000</v>
      </c>
      <c r="G165" s="17" t="s">
        <v>49</v>
      </c>
      <c r="H165" s="17" t="s">
        <v>89</v>
      </c>
      <c r="I165">
        <f>VLOOKUP(E165,'自助机-6.12'!F:G,2,FALSE)</f>
        <v>1000</v>
      </c>
      <c r="J165">
        <f t="shared" si="2"/>
        <v>1</v>
      </c>
    </row>
    <row r="166" spans="1:10" ht="14.25">
      <c r="A166" s="33">
        <v>42898.391747685186</v>
      </c>
      <c r="B166" s="47">
        <v>145744</v>
      </c>
      <c r="C166" s="17" t="s">
        <v>5714</v>
      </c>
      <c r="D166" s="17" t="s">
        <v>5715</v>
      </c>
      <c r="E166" s="17" t="s">
        <v>5716</v>
      </c>
      <c r="F166" s="50">
        <v>500</v>
      </c>
      <c r="G166" s="17" t="s">
        <v>49</v>
      </c>
      <c r="H166" s="17" t="s">
        <v>88</v>
      </c>
      <c r="I166">
        <f>VLOOKUP(E166,'自助机-6.12'!F:G,2,FALSE)</f>
        <v>500</v>
      </c>
      <c r="J166">
        <f t="shared" si="2"/>
        <v>1</v>
      </c>
    </row>
    <row r="167" spans="1:10" ht="14.25">
      <c r="A167" s="33">
        <v>42898.391886574071</v>
      </c>
      <c r="B167" s="47">
        <v>145761</v>
      </c>
      <c r="C167" s="17" t="s">
        <v>5717</v>
      </c>
      <c r="D167" s="17" t="s">
        <v>5718</v>
      </c>
      <c r="E167" s="17" t="s">
        <v>5719</v>
      </c>
      <c r="F167" s="50">
        <v>1000</v>
      </c>
      <c r="G167" s="17" t="s">
        <v>49</v>
      </c>
      <c r="H167" s="17" t="s">
        <v>67</v>
      </c>
      <c r="I167">
        <f>VLOOKUP(E167,'自助机-6.12'!F:G,2,FALSE)</f>
        <v>1000</v>
      </c>
      <c r="J167">
        <f t="shared" si="2"/>
        <v>1</v>
      </c>
    </row>
    <row r="168" spans="1:10" ht="14.25">
      <c r="A168" s="33">
        <v>42898.392511574071</v>
      </c>
      <c r="B168" s="47">
        <v>145826</v>
      </c>
      <c r="C168" s="17" t="s">
        <v>5720</v>
      </c>
      <c r="D168" s="17" t="s">
        <v>5721</v>
      </c>
      <c r="E168" s="17" t="s">
        <v>5722</v>
      </c>
      <c r="F168" s="50">
        <v>1000</v>
      </c>
      <c r="G168" s="17" t="s">
        <v>49</v>
      </c>
      <c r="H168" s="17" t="s">
        <v>241</v>
      </c>
      <c r="I168">
        <f>VLOOKUP(E168,'自助机-6.12'!F:G,2,FALSE)</f>
        <v>1000</v>
      </c>
      <c r="J168">
        <f t="shared" si="2"/>
        <v>1</v>
      </c>
    </row>
    <row r="169" spans="1:10" ht="14.25">
      <c r="A169" s="33">
        <v>42898.392835648148</v>
      </c>
      <c r="B169" s="47">
        <v>145848</v>
      </c>
      <c r="C169" s="17" t="s">
        <v>5723</v>
      </c>
      <c r="D169" s="17" t="s">
        <v>5724</v>
      </c>
      <c r="E169" s="17" t="s">
        <v>5725</v>
      </c>
      <c r="F169" s="50">
        <v>300</v>
      </c>
      <c r="G169" s="17" t="s">
        <v>49</v>
      </c>
      <c r="H169" s="17" t="s">
        <v>88</v>
      </c>
      <c r="I169">
        <f>VLOOKUP(E169,'自助机-6.12'!F:G,2,FALSE)</f>
        <v>300</v>
      </c>
      <c r="J169">
        <f t="shared" si="2"/>
        <v>1</v>
      </c>
    </row>
    <row r="170" spans="1:10" ht="14.25">
      <c r="A170" s="33">
        <v>42898.393553240741</v>
      </c>
      <c r="B170" s="47">
        <v>145924</v>
      </c>
      <c r="C170" s="17" t="s">
        <v>5726</v>
      </c>
      <c r="D170" s="17" t="s">
        <v>5727</v>
      </c>
      <c r="E170" s="17" t="s">
        <v>5728</v>
      </c>
      <c r="F170" s="50">
        <v>2000</v>
      </c>
      <c r="G170" s="17" t="s">
        <v>49</v>
      </c>
      <c r="H170" s="17" t="s">
        <v>89</v>
      </c>
      <c r="I170">
        <f>VLOOKUP(E170,'自助机-6.12'!F:G,2,FALSE)</f>
        <v>2000</v>
      </c>
      <c r="J170">
        <f t="shared" si="2"/>
        <v>1</v>
      </c>
    </row>
    <row r="171" spans="1:10" ht="14.25">
      <c r="A171" s="33">
        <v>42898.393784722219</v>
      </c>
      <c r="B171" s="47">
        <v>145950</v>
      </c>
      <c r="C171" s="17" t="s">
        <v>5729</v>
      </c>
      <c r="D171" s="17" t="s">
        <v>5730</v>
      </c>
      <c r="E171" s="17" t="s">
        <v>5731</v>
      </c>
      <c r="F171" s="50">
        <v>300</v>
      </c>
      <c r="G171" s="17" t="s">
        <v>49</v>
      </c>
      <c r="H171" s="17" t="s">
        <v>90</v>
      </c>
      <c r="I171">
        <f>VLOOKUP(E171,'自助机-6.12'!F:G,2,FALSE)</f>
        <v>300</v>
      </c>
      <c r="J171">
        <f t="shared" si="2"/>
        <v>1</v>
      </c>
    </row>
    <row r="172" spans="1:10" ht="14.25">
      <c r="A172" s="33">
        <v>42898.395069444443</v>
      </c>
      <c r="B172" s="47">
        <v>146073</v>
      </c>
      <c r="C172" s="17" t="s">
        <v>5732</v>
      </c>
      <c r="D172" s="17" t="s">
        <v>5733</v>
      </c>
      <c r="E172" s="17" t="s">
        <v>5734</v>
      </c>
      <c r="F172" s="50">
        <v>1450</v>
      </c>
      <c r="G172" s="17" t="s">
        <v>49</v>
      </c>
      <c r="H172" s="17" t="s">
        <v>70</v>
      </c>
      <c r="I172">
        <f>VLOOKUP(E172,'自助机-6.12'!F:G,2,FALSE)</f>
        <v>1450</v>
      </c>
      <c r="J172">
        <f t="shared" si="2"/>
        <v>1</v>
      </c>
    </row>
    <row r="173" spans="1:10" ht="14.25">
      <c r="A173" s="33">
        <v>42898.395092592589</v>
      </c>
      <c r="B173" s="47">
        <v>146075</v>
      </c>
      <c r="C173" s="17" t="s">
        <v>5735</v>
      </c>
      <c r="D173" s="17" t="s">
        <v>5736</v>
      </c>
      <c r="E173" s="17" t="s">
        <v>5737</v>
      </c>
      <c r="F173" s="50">
        <v>250</v>
      </c>
      <c r="G173" s="17" t="s">
        <v>49</v>
      </c>
      <c r="H173" s="17" t="s">
        <v>84</v>
      </c>
      <c r="I173">
        <f>VLOOKUP(E173,'自助机-6.12'!F:G,2,FALSE)</f>
        <v>250</v>
      </c>
      <c r="J173">
        <f t="shared" si="2"/>
        <v>1</v>
      </c>
    </row>
    <row r="174" spans="1:10" ht="14.25">
      <c r="A174" s="33">
        <v>42898.395787037036</v>
      </c>
      <c r="B174" s="47">
        <v>146150</v>
      </c>
      <c r="C174" s="17" t="s">
        <v>5738</v>
      </c>
      <c r="D174" s="17" t="s">
        <v>5739</v>
      </c>
      <c r="E174" s="17" t="s">
        <v>5740</v>
      </c>
      <c r="F174" s="50">
        <v>2400</v>
      </c>
      <c r="G174" s="17" t="s">
        <v>49</v>
      </c>
      <c r="H174" s="17" t="s">
        <v>70</v>
      </c>
      <c r="I174">
        <f>VLOOKUP(E174,'自助机-6.12'!F:G,2,FALSE)</f>
        <v>2400</v>
      </c>
      <c r="J174">
        <f t="shared" si="2"/>
        <v>1</v>
      </c>
    </row>
    <row r="175" spans="1:10" ht="14.25">
      <c r="A175" s="33">
        <v>42898.395972222221</v>
      </c>
      <c r="B175" s="47">
        <v>146170</v>
      </c>
      <c r="C175" s="17" t="s">
        <v>5741</v>
      </c>
      <c r="D175" s="17" t="s">
        <v>5742</v>
      </c>
      <c r="E175" s="17" t="s">
        <v>5743</v>
      </c>
      <c r="F175" s="50">
        <v>320</v>
      </c>
      <c r="G175" s="17" t="s">
        <v>49</v>
      </c>
      <c r="H175" s="17" t="s">
        <v>89</v>
      </c>
      <c r="I175">
        <f>VLOOKUP(E175,'自助机-6.12'!F:G,2,FALSE)</f>
        <v>320</v>
      </c>
      <c r="J175">
        <f t="shared" si="2"/>
        <v>1</v>
      </c>
    </row>
    <row r="176" spans="1:10" ht="14.25">
      <c r="A176" s="33">
        <v>42898.396469907406</v>
      </c>
      <c r="B176" s="47">
        <v>146211</v>
      </c>
      <c r="C176" s="17" t="s">
        <v>5744</v>
      </c>
      <c r="D176" s="17" t="s">
        <v>5745</v>
      </c>
      <c r="E176" s="17" t="s">
        <v>5746</v>
      </c>
      <c r="F176" s="50">
        <v>200</v>
      </c>
      <c r="G176" s="17" t="s">
        <v>49</v>
      </c>
      <c r="H176" s="17" t="s">
        <v>70</v>
      </c>
      <c r="I176">
        <f>VLOOKUP(E176,'自助机-6.12'!F:G,2,FALSE)</f>
        <v>200</v>
      </c>
      <c r="J176">
        <f t="shared" si="2"/>
        <v>1</v>
      </c>
    </row>
    <row r="177" spans="1:10" ht="14.25">
      <c r="A177" s="33">
        <v>42898.397488425922</v>
      </c>
      <c r="B177" s="47">
        <v>146346</v>
      </c>
      <c r="C177" s="17" t="s">
        <v>5747</v>
      </c>
      <c r="D177" s="17" t="s">
        <v>5748</v>
      </c>
      <c r="E177" s="17" t="s">
        <v>5749</v>
      </c>
      <c r="F177" s="50">
        <v>2000</v>
      </c>
      <c r="G177" s="17" t="s">
        <v>49</v>
      </c>
      <c r="H177" s="17" t="s">
        <v>243</v>
      </c>
      <c r="I177">
        <f>VLOOKUP(E177,'自助机-6.12'!F:G,2,FALSE)</f>
        <v>2000</v>
      </c>
      <c r="J177">
        <f t="shared" si="2"/>
        <v>1</v>
      </c>
    </row>
    <row r="178" spans="1:10" ht="14.25">
      <c r="A178" s="33">
        <v>42898.397627314815</v>
      </c>
      <c r="B178" s="47">
        <v>146361</v>
      </c>
      <c r="C178" s="17" t="s">
        <v>5750</v>
      </c>
      <c r="D178" s="17" t="s">
        <v>5751</v>
      </c>
      <c r="E178" s="17" t="s">
        <v>5752</v>
      </c>
      <c r="F178" s="50">
        <v>2500</v>
      </c>
      <c r="G178" s="17" t="s">
        <v>49</v>
      </c>
      <c r="H178" s="17" t="s">
        <v>79</v>
      </c>
      <c r="I178">
        <f>VLOOKUP(E178,'自助机-6.12'!F:G,2,FALSE)</f>
        <v>2500</v>
      </c>
      <c r="J178">
        <f t="shared" si="2"/>
        <v>1</v>
      </c>
    </row>
    <row r="179" spans="1:10" ht="14.25">
      <c r="A179" s="33">
        <v>42898.39770833333</v>
      </c>
      <c r="B179" s="47">
        <v>146371</v>
      </c>
      <c r="C179" s="17" t="s">
        <v>5753</v>
      </c>
      <c r="D179" s="17" t="s">
        <v>5754</v>
      </c>
      <c r="E179" s="17" t="s">
        <v>5755</v>
      </c>
      <c r="F179" s="50">
        <v>500</v>
      </c>
      <c r="G179" s="17" t="s">
        <v>49</v>
      </c>
      <c r="H179" s="17" t="s">
        <v>81</v>
      </c>
      <c r="I179">
        <f>VLOOKUP(E179,'自助机-6.12'!F:G,2,FALSE)</f>
        <v>500</v>
      </c>
      <c r="J179">
        <f t="shared" si="2"/>
        <v>1</v>
      </c>
    </row>
    <row r="180" spans="1:10" ht="14.25">
      <c r="A180" s="33">
        <v>42898.397824074076</v>
      </c>
      <c r="B180" s="47">
        <v>146392</v>
      </c>
      <c r="C180" s="17" t="s">
        <v>5756</v>
      </c>
      <c r="D180" s="17" t="s">
        <v>5757</v>
      </c>
      <c r="E180" s="17" t="s">
        <v>5758</v>
      </c>
      <c r="F180" s="50">
        <v>1500</v>
      </c>
      <c r="G180" s="17" t="s">
        <v>49</v>
      </c>
      <c r="H180" s="17" t="s">
        <v>74</v>
      </c>
      <c r="I180">
        <f>VLOOKUP(E180,'自助机-6.12'!F:G,2,FALSE)</f>
        <v>1500</v>
      </c>
      <c r="J180">
        <f t="shared" si="2"/>
        <v>1</v>
      </c>
    </row>
    <row r="181" spans="1:10" ht="14.25">
      <c r="A181" s="33">
        <v>42898.398738425924</v>
      </c>
      <c r="B181" s="47">
        <v>146488</v>
      </c>
      <c r="C181" s="17" t="s">
        <v>5759</v>
      </c>
      <c r="D181" s="17" t="s">
        <v>5760</v>
      </c>
      <c r="E181" s="17" t="s">
        <v>5761</v>
      </c>
      <c r="F181" s="50">
        <v>300</v>
      </c>
      <c r="G181" s="17" t="s">
        <v>49</v>
      </c>
      <c r="H181" s="17" t="s">
        <v>247</v>
      </c>
      <c r="I181">
        <f>VLOOKUP(E181,'自助机-6.12'!F:G,2,FALSE)</f>
        <v>300</v>
      </c>
      <c r="J181">
        <f t="shared" si="2"/>
        <v>1</v>
      </c>
    </row>
    <row r="182" spans="1:10" ht="14.25">
      <c r="A182" s="33">
        <v>42898.399131944447</v>
      </c>
      <c r="B182" s="47">
        <v>146533</v>
      </c>
      <c r="C182" s="17" t="s">
        <v>5381</v>
      </c>
      <c r="D182" s="17" t="s">
        <v>5382</v>
      </c>
      <c r="E182" s="17" t="s">
        <v>5762</v>
      </c>
      <c r="F182" s="50">
        <v>105</v>
      </c>
      <c r="G182" s="17" t="s">
        <v>49</v>
      </c>
      <c r="H182" s="17" t="s">
        <v>81</v>
      </c>
      <c r="I182">
        <f>VLOOKUP(E182,'自助机-6.12'!F:G,2,FALSE)</f>
        <v>105</v>
      </c>
      <c r="J182">
        <f t="shared" si="2"/>
        <v>1</v>
      </c>
    </row>
    <row r="183" spans="1:10" ht="14.25">
      <c r="A183" s="33">
        <v>42898.399409722224</v>
      </c>
      <c r="B183" s="47">
        <v>146562</v>
      </c>
      <c r="C183" s="17" t="s">
        <v>5763</v>
      </c>
      <c r="D183" s="17" t="s">
        <v>5764</v>
      </c>
      <c r="E183" s="17" t="s">
        <v>5765</v>
      </c>
      <c r="F183" s="50">
        <v>1000</v>
      </c>
      <c r="G183" s="17" t="s">
        <v>49</v>
      </c>
      <c r="H183" s="17" t="s">
        <v>79</v>
      </c>
      <c r="I183">
        <f>VLOOKUP(E183,'自助机-6.12'!F:G,2,FALSE)</f>
        <v>1000</v>
      </c>
      <c r="J183">
        <f t="shared" si="2"/>
        <v>1</v>
      </c>
    </row>
    <row r="184" spans="1:10" ht="14.25">
      <c r="A184" s="33">
        <v>42898.399710648147</v>
      </c>
      <c r="B184" s="47">
        <v>146587</v>
      </c>
      <c r="C184" s="17" t="s">
        <v>5766</v>
      </c>
      <c r="D184" s="17" t="s">
        <v>5767</v>
      </c>
      <c r="E184" s="17" t="s">
        <v>5768</v>
      </c>
      <c r="F184" s="50">
        <v>3000</v>
      </c>
      <c r="G184" s="17" t="s">
        <v>49</v>
      </c>
      <c r="H184" s="17" t="s">
        <v>84</v>
      </c>
      <c r="I184">
        <f>VLOOKUP(E184,'自助机-6.12'!F:G,2,FALSE)</f>
        <v>3000</v>
      </c>
      <c r="J184">
        <f t="shared" si="2"/>
        <v>1</v>
      </c>
    </row>
    <row r="185" spans="1:10" ht="14.25">
      <c r="A185" s="33">
        <v>42898.400289351855</v>
      </c>
      <c r="B185" s="47">
        <v>146645</v>
      </c>
      <c r="C185" s="17" t="s">
        <v>5769</v>
      </c>
      <c r="D185" s="17" t="s">
        <v>5770</v>
      </c>
      <c r="E185" s="17" t="s">
        <v>5771</v>
      </c>
      <c r="F185" s="50">
        <v>500</v>
      </c>
      <c r="G185" s="17" t="s">
        <v>49</v>
      </c>
      <c r="H185" s="17" t="s">
        <v>84</v>
      </c>
      <c r="I185">
        <f>VLOOKUP(E185,'自助机-6.12'!F:G,2,FALSE)</f>
        <v>500</v>
      </c>
      <c r="J185">
        <f t="shared" si="2"/>
        <v>1</v>
      </c>
    </row>
    <row r="186" spans="1:10" ht="14.25">
      <c r="A186" s="33">
        <v>42898.400416666664</v>
      </c>
      <c r="B186" s="47">
        <v>146663</v>
      </c>
      <c r="C186" s="17" t="s">
        <v>5772</v>
      </c>
      <c r="D186" s="17" t="s">
        <v>5773</v>
      </c>
      <c r="E186" s="17" t="s">
        <v>5774</v>
      </c>
      <c r="F186" s="50">
        <v>100</v>
      </c>
      <c r="G186" s="17" t="s">
        <v>49</v>
      </c>
      <c r="H186" s="17" t="s">
        <v>66</v>
      </c>
      <c r="I186">
        <f>VLOOKUP(E186,'自助机-6.12'!F:G,2,FALSE)</f>
        <v>100</v>
      </c>
      <c r="J186">
        <f t="shared" si="2"/>
        <v>1</v>
      </c>
    </row>
    <row r="187" spans="1:10" ht="14.25">
      <c r="A187" s="33">
        <v>42898.400879629633</v>
      </c>
      <c r="B187" s="47">
        <v>146710</v>
      </c>
      <c r="C187" s="17" t="s">
        <v>5775</v>
      </c>
      <c r="D187" s="17" t="s">
        <v>5776</v>
      </c>
      <c r="E187" s="17" t="s">
        <v>5777</v>
      </c>
      <c r="F187" s="50">
        <v>200</v>
      </c>
      <c r="G187" s="17" t="s">
        <v>49</v>
      </c>
      <c r="H187" s="17" t="s">
        <v>89</v>
      </c>
      <c r="I187">
        <f>VLOOKUP(E187,'自助机-6.12'!F:G,2,FALSE)</f>
        <v>200</v>
      </c>
      <c r="J187">
        <f t="shared" si="2"/>
        <v>1</v>
      </c>
    </row>
    <row r="188" spans="1:10" ht="14.25">
      <c r="A188" s="33">
        <v>42898.401064814818</v>
      </c>
      <c r="B188" s="47">
        <v>146732</v>
      </c>
      <c r="C188" s="17" t="s">
        <v>5585</v>
      </c>
      <c r="D188" s="17" t="s">
        <v>5586</v>
      </c>
      <c r="E188" s="17" t="s">
        <v>5778</v>
      </c>
      <c r="F188" s="50">
        <v>500</v>
      </c>
      <c r="G188" s="17" t="s">
        <v>49</v>
      </c>
      <c r="H188" s="17" t="s">
        <v>243</v>
      </c>
      <c r="I188">
        <f>VLOOKUP(E188,'自助机-6.12'!F:G,2,FALSE)</f>
        <v>500</v>
      </c>
      <c r="J188">
        <f t="shared" si="2"/>
        <v>1</v>
      </c>
    </row>
    <row r="189" spans="1:10" ht="14.25">
      <c r="A189" s="33">
        <v>42898.401770833334</v>
      </c>
      <c r="B189" s="47">
        <v>146789</v>
      </c>
      <c r="C189" s="17" t="s">
        <v>5381</v>
      </c>
      <c r="D189" s="17" t="s">
        <v>5382</v>
      </c>
      <c r="E189" s="17" t="s">
        <v>5779</v>
      </c>
      <c r="F189" s="50">
        <v>100</v>
      </c>
      <c r="G189" s="17" t="s">
        <v>49</v>
      </c>
      <c r="H189" s="17" t="s">
        <v>81</v>
      </c>
      <c r="I189">
        <f>VLOOKUP(E189,'自助机-6.12'!F:G,2,FALSE)</f>
        <v>100</v>
      </c>
      <c r="J189">
        <f t="shared" si="2"/>
        <v>1</v>
      </c>
    </row>
    <row r="190" spans="1:10" ht="14.25">
      <c r="A190" s="33">
        <v>42898.401782407411</v>
      </c>
      <c r="B190" s="47">
        <v>146790</v>
      </c>
      <c r="C190" s="17" t="s">
        <v>5780</v>
      </c>
      <c r="D190" s="17" t="s">
        <v>5781</v>
      </c>
      <c r="E190" s="17" t="s">
        <v>5782</v>
      </c>
      <c r="F190" s="50">
        <v>800</v>
      </c>
      <c r="G190" s="17" t="s">
        <v>49</v>
      </c>
      <c r="H190" s="17" t="s">
        <v>243</v>
      </c>
      <c r="I190">
        <f>VLOOKUP(E190,'自助机-6.12'!F:G,2,FALSE)</f>
        <v>800</v>
      </c>
      <c r="J190">
        <f t="shared" si="2"/>
        <v>1</v>
      </c>
    </row>
    <row r="191" spans="1:10" ht="14.25">
      <c r="A191" s="33">
        <v>42898.402361111112</v>
      </c>
      <c r="B191" s="47">
        <v>146846</v>
      </c>
      <c r="C191" s="17" t="s">
        <v>5783</v>
      </c>
      <c r="D191" s="17" t="s">
        <v>5784</v>
      </c>
      <c r="E191" s="17" t="s">
        <v>5785</v>
      </c>
      <c r="F191" s="50">
        <v>1100</v>
      </c>
      <c r="G191" s="17" t="s">
        <v>49</v>
      </c>
      <c r="H191" s="17" t="s">
        <v>242</v>
      </c>
      <c r="I191">
        <f>VLOOKUP(E191,'自助机-6.12'!F:G,2,FALSE)</f>
        <v>1100</v>
      </c>
      <c r="J191">
        <f t="shared" si="2"/>
        <v>1</v>
      </c>
    </row>
    <row r="192" spans="1:10" ht="14.25">
      <c r="A192" s="33">
        <v>42898.402557870373</v>
      </c>
      <c r="B192" s="47">
        <v>146870</v>
      </c>
      <c r="C192" s="17" t="s">
        <v>5786</v>
      </c>
      <c r="D192" s="17" t="s">
        <v>5787</v>
      </c>
      <c r="E192" s="17" t="s">
        <v>5788</v>
      </c>
      <c r="F192" s="50">
        <v>2000</v>
      </c>
      <c r="G192" s="17" t="s">
        <v>49</v>
      </c>
      <c r="H192" s="17" t="s">
        <v>76</v>
      </c>
      <c r="I192">
        <f>VLOOKUP(E192,'自助机-6.12'!F:G,2,FALSE)</f>
        <v>2000</v>
      </c>
      <c r="J192">
        <f t="shared" si="2"/>
        <v>1</v>
      </c>
    </row>
    <row r="193" spans="1:10" ht="14.25">
      <c r="A193" s="33">
        <v>42898.402673611112</v>
      </c>
      <c r="B193" s="47">
        <v>146887</v>
      </c>
      <c r="C193" s="17" t="s">
        <v>5789</v>
      </c>
      <c r="D193" s="17" t="s">
        <v>5790</v>
      </c>
      <c r="E193" s="17" t="s">
        <v>5791</v>
      </c>
      <c r="F193" s="50">
        <v>500</v>
      </c>
      <c r="G193" s="17" t="s">
        <v>49</v>
      </c>
      <c r="H193" s="17" t="s">
        <v>70</v>
      </c>
      <c r="I193">
        <f>VLOOKUP(E193,'自助机-6.12'!F:G,2,FALSE)</f>
        <v>500</v>
      </c>
      <c r="J193">
        <f t="shared" si="2"/>
        <v>1</v>
      </c>
    </row>
    <row r="194" spans="1:10" ht="14.25">
      <c r="A194" s="33">
        <v>42898.403090277781</v>
      </c>
      <c r="B194" s="47">
        <v>146929</v>
      </c>
      <c r="C194" s="17" t="s">
        <v>5792</v>
      </c>
      <c r="D194" s="17" t="s">
        <v>5793</v>
      </c>
      <c r="E194" s="17" t="s">
        <v>5794</v>
      </c>
      <c r="F194" s="50">
        <v>300</v>
      </c>
      <c r="G194" s="17" t="s">
        <v>49</v>
      </c>
      <c r="H194" s="17" t="s">
        <v>83</v>
      </c>
      <c r="I194">
        <f>VLOOKUP(E194,'自助机-6.12'!F:G,2,FALSE)</f>
        <v>300</v>
      </c>
      <c r="J194">
        <f t="shared" si="2"/>
        <v>1</v>
      </c>
    </row>
    <row r="195" spans="1:10" ht="14.25">
      <c r="A195" s="33">
        <v>42898.403182870374</v>
      </c>
      <c r="B195" s="47">
        <v>146947</v>
      </c>
      <c r="C195" s="17" t="s">
        <v>5795</v>
      </c>
      <c r="D195" s="17" t="s">
        <v>5796</v>
      </c>
      <c r="E195" s="17" t="s">
        <v>5797</v>
      </c>
      <c r="F195" s="50">
        <v>20</v>
      </c>
      <c r="G195" s="17" t="s">
        <v>49</v>
      </c>
      <c r="H195" s="17" t="s">
        <v>247</v>
      </c>
      <c r="I195">
        <f>VLOOKUP(E195,'自助机-6.12'!F:G,2,FALSE)</f>
        <v>20</v>
      </c>
      <c r="J195">
        <f t="shared" ref="J195:J258" si="3">IF(F195=I195,1,0)</f>
        <v>1</v>
      </c>
    </row>
    <row r="196" spans="1:10" ht="14.25">
      <c r="A196" s="33">
        <v>42898.403587962966</v>
      </c>
      <c r="B196" s="47">
        <v>146989</v>
      </c>
      <c r="C196" s="17" t="s">
        <v>5798</v>
      </c>
      <c r="D196" s="17" t="s">
        <v>5799</v>
      </c>
      <c r="E196" s="17" t="s">
        <v>5800</v>
      </c>
      <c r="F196" s="50">
        <v>3000</v>
      </c>
      <c r="G196" s="17" t="s">
        <v>49</v>
      </c>
      <c r="H196" s="17" t="s">
        <v>84</v>
      </c>
      <c r="I196">
        <f>VLOOKUP(E196,'自助机-6.12'!F:G,2,FALSE)</f>
        <v>3000</v>
      </c>
      <c r="J196">
        <f t="shared" si="3"/>
        <v>1</v>
      </c>
    </row>
    <row r="197" spans="1:10" ht="14.25">
      <c r="A197" s="33">
        <v>42898.403912037036</v>
      </c>
      <c r="B197" s="47">
        <v>147016</v>
      </c>
      <c r="C197" s="17" t="s">
        <v>5801</v>
      </c>
      <c r="D197" s="17" t="s">
        <v>5802</v>
      </c>
      <c r="E197" s="17" t="s">
        <v>5803</v>
      </c>
      <c r="F197" s="50">
        <v>520</v>
      </c>
      <c r="G197" s="17" t="s">
        <v>49</v>
      </c>
      <c r="H197" s="17" t="s">
        <v>243</v>
      </c>
      <c r="I197">
        <f>VLOOKUP(E197,'自助机-6.12'!F:G,2,FALSE)</f>
        <v>520</v>
      </c>
      <c r="J197">
        <f t="shared" si="3"/>
        <v>1</v>
      </c>
    </row>
    <row r="198" spans="1:10" ht="14.25">
      <c r="A198" s="33">
        <v>42898.403993055559</v>
      </c>
      <c r="B198" s="47">
        <v>147030</v>
      </c>
      <c r="C198" s="17" t="s">
        <v>5804</v>
      </c>
      <c r="D198" s="17" t="s">
        <v>5805</v>
      </c>
      <c r="E198" s="17" t="s">
        <v>5806</v>
      </c>
      <c r="F198" s="50">
        <v>2000</v>
      </c>
      <c r="G198" s="17" t="s">
        <v>49</v>
      </c>
      <c r="H198" s="17" t="s">
        <v>70</v>
      </c>
      <c r="I198">
        <f>VLOOKUP(E198,'自助机-6.12'!F:G,2,FALSE)</f>
        <v>2000</v>
      </c>
      <c r="J198">
        <f t="shared" si="3"/>
        <v>1</v>
      </c>
    </row>
    <row r="199" spans="1:10" ht="14.25">
      <c r="A199" s="33">
        <v>42898.404039351852</v>
      </c>
      <c r="B199" s="47">
        <v>147035</v>
      </c>
      <c r="C199" s="17" t="s">
        <v>5807</v>
      </c>
      <c r="D199" s="17" t="s">
        <v>5808</v>
      </c>
      <c r="E199" s="17" t="s">
        <v>5809</v>
      </c>
      <c r="F199" s="50">
        <v>500</v>
      </c>
      <c r="G199" s="17" t="s">
        <v>49</v>
      </c>
      <c r="H199" s="17" t="s">
        <v>247</v>
      </c>
      <c r="I199">
        <f>VLOOKUP(E199,'自助机-6.12'!F:G,2,FALSE)</f>
        <v>500</v>
      </c>
      <c r="J199">
        <f t="shared" si="3"/>
        <v>1</v>
      </c>
    </row>
    <row r="200" spans="1:10" ht="14.25">
      <c r="A200" s="33">
        <v>42898.404085648152</v>
      </c>
      <c r="B200" s="47">
        <v>147040</v>
      </c>
      <c r="C200" s="17" t="s">
        <v>5810</v>
      </c>
      <c r="D200" s="17" t="s">
        <v>5811</v>
      </c>
      <c r="E200" s="17" t="s">
        <v>5812</v>
      </c>
      <c r="F200" s="50">
        <v>200</v>
      </c>
      <c r="G200" s="17" t="s">
        <v>49</v>
      </c>
      <c r="H200" s="17" t="s">
        <v>90</v>
      </c>
      <c r="I200">
        <f>VLOOKUP(E200,'自助机-6.12'!F:G,2,FALSE)</f>
        <v>200</v>
      </c>
      <c r="J200">
        <f t="shared" si="3"/>
        <v>1</v>
      </c>
    </row>
    <row r="201" spans="1:10" ht="14.25">
      <c r="A201" s="33">
        <v>42898.40420138889</v>
      </c>
      <c r="B201" s="47">
        <v>147049</v>
      </c>
      <c r="C201" s="17" t="s">
        <v>5813</v>
      </c>
      <c r="D201" s="17" t="s">
        <v>5814</v>
      </c>
      <c r="E201" s="17" t="s">
        <v>5815</v>
      </c>
      <c r="F201" s="50">
        <v>270</v>
      </c>
      <c r="G201" s="17" t="s">
        <v>49</v>
      </c>
      <c r="H201" s="17" t="s">
        <v>79</v>
      </c>
      <c r="I201">
        <f>VLOOKUP(E201,'自助机-6.12'!F:G,2,FALSE)</f>
        <v>270</v>
      </c>
      <c r="J201">
        <f t="shared" si="3"/>
        <v>1</v>
      </c>
    </row>
    <row r="202" spans="1:10" ht="14.25">
      <c r="A202" s="33">
        <v>42898.404351851852</v>
      </c>
      <c r="B202" s="47">
        <v>147068</v>
      </c>
      <c r="C202" s="17" t="s">
        <v>5816</v>
      </c>
      <c r="D202" s="17" t="s">
        <v>5817</v>
      </c>
      <c r="E202" s="17" t="s">
        <v>5818</v>
      </c>
      <c r="F202" s="50">
        <v>500</v>
      </c>
      <c r="G202" s="17" t="s">
        <v>49</v>
      </c>
      <c r="H202" s="17" t="s">
        <v>86</v>
      </c>
      <c r="I202">
        <f>VLOOKUP(E202,'自助机-6.12'!F:G,2,FALSE)</f>
        <v>500</v>
      </c>
      <c r="J202">
        <f t="shared" si="3"/>
        <v>1</v>
      </c>
    </row>
    <row r="203" spans="1:10" ht="14.25">
      <c r="A203" s="33">
        <v>42898.404560185183</v>
      </c>
      <c r="B203" s="47">
        <v>147089</v>
      </c>
      <c r="C203" s="17" t="s">
        <v>5819</v>
      </c>
      <c r="D203" s="17" t="s">
        <v>5820</v>
      </c>
      <c r="E203" s="17" t="s">
        <v>5821</v>
      </c>
      <c r="F203" s="50">
        <v>600</v>
      </c>
      <c r="G203" s="17" t="s">
        <v>49</v>
      </c>
      <c r="H203" s="17" t="s">
        <v>243</v>
      </c>
      <c r="I203">
        <f>VLOOKUP(E203,'自助机-6.12'!F:G,2,FALSE)</f>
        <v>600</v>
      </c>
      <c r="J203">
        <f t="shared" si="3"/>
        <v>1</v>
      </c>
    </row>
    <row r="204" spans="1:10" ht="14.25">
      <c r="A204" s="33">
        <v>42898.404583333337</v>
      </c>
      <c r="B204" s="47">
        <v>147093</v>
      </c>
      <c r="C204" s="17" t="s">
        <v>5822</v>
      </c>
      <c r="D204" s="17" t="s">
        <v>5823</v>
      </c>
      <c r="E204" s="17" t="s">
        <v>5824</v>
      </c>
      <c r="F204" s="50">
        <v>120</v>
      </c>
      <c r="G204" s="17" t="s">
        <v>49</v>
      </c>
      <c r="H204" s="17" t="s">
        <v>88</v>
      </c>
      <c r="I204">
        <f>VLOOKUP(E204,'自助机-6.12'!F:G,2,FALSE)</f>
        <v>120</v>
      </c>
      <c r="J204">
        <f t="shared" si="3"/>
        <v>1</v>
      </c>
    </row>
    <row r="205" spans="1:10" ht="14.25">
      <c r="A205" s="33">
        <v>42898.405046296299</v>
      </c>
      <c r="B205" s="47">
        <v>147135</v>
      </c>
      <c r="C205" s="17" t="s">
        <v>5825</v>
      </c>
      <c r="D205" s="17" t="s">
        <v>5826</v>
      </c>
      <c r="E205" s="17" t="s">
        <v>5827</v>
      </c>
      <c r="F205" s="50">
        <v>1000</v>
      </c>
      <c r="G205" s="17" t="s">
        <v>49</v>
      </c>
      <c r="H205" s="17" t="s">
        <v>70</v>
      </c>
      <c r="I205">
        <f>VLOOKUP(E205,'自助机-6.12'!F:G,2,FALSE)</f>
        <v>1000</v>
      </c>
      <c r="J205">
        <f t="shared" si="3"/>
        <v>1</v>
      </c>
    </row>
    <row r="206" spans="1:10" ht="14.25">
      <c r="A206" s="33">
        <v>42898.405694444446</v>
      </c>
      <c r="B206" s="47">
        <v>147208</v>
      </c>
      <c r="C206" s="17" t="s">
        <v>5828</v>
      </c>
      <c r="D206" s="17" t="s">
        <v>5829</v>
      </c>
      <c r="E206" s="17" t="s">
        <v>5830</v>
      </c>
      <c r="F206" s="50">
        <v>1000</v>
      </c>
      <c r="G206" s="17" t="s">
        <v>49</v>
      </c>
      <c r="H206" s="17" t="s">
        <v>90</v>
      </c>
      <c r="I206">
        <f>VLOOKUP(E206,'自助机-6.12'!F:G,2,FALSE)</f>
        <v>1000</v>
      </c>
      <c r="J206">
        <f t="shared" si="3"/>
        <v>1</v>
      </c>
    </row>
    <row r="207" spans="1:10" ht="14.25">
      <c r="A207" s="33">
        <v>42898.405706018515</v>
      </c>
      <c r="B207" s="47">
        <v>147210</v>
      </c>
      <c r="C207" s="17" t="s">
        <v>5831</v>
      </c>
      <c r="D207" s="17" t="s">
        <v>5832</v>
      </c>
      <c r="E207" s="17" t="s">
        <v>5833</v>
      </c>
      <c r="F207" s="50">
        <v>500</v>
      </c>
      <c r="G207" s="17" t="s">
        <v>49</v>
      </c>
      <c r="H207" s="17" t="s">
        <v>241</v>
      </c>
      <c r="I207">
        <f>VLOOKUP(E207,'自助机-6.12'!F:G,2,FALSE)</f>
        <v>500</v>
      </c>
      <c r="J207">
        <f t="shared" si="3"/>
        <v>1</v>
      </c>
    </row>
    <row r="208" spans="1:10" ht="14.25">
      <c r="A208" s="33">
        <v>42898.4059375</v>
      </c>
      <c r="B208" s="47">
        <v>147239</v>
      </c>
      <c r="C208" s="17" t="s">
        <v>5834</v>
      </c>
      <c r="D208" s="17" t="s">
        <v>5835</v>
      </c>
      <c r="E208" s="17" t="s">
        <v>5836</v>
      </c>
      <c r="F208" s="50">
        <v>5000</v>
      </c>
      <c r="G208" s="17" t="s">
        <v>49</v>
      </c>
      <c r="H208" s="17" t="s">
        <v>79</v>
      </c>
      <c r="I208">
        <f>VLOOKUP(E208,'自助机-6.12'!F:G,2,FALSE)</f>
        <v>5000</v>
      </c>
      <c r="J208">
        <f t="shared" si="3"/>
        <v>1</v>
      </c>
    </row>
    <row r="209" spans="1:10" ht="14.25">
      <c r="A209" s="33">
        <v>42898.406041666669</v>
      </c>
      <c r="B209" s="47">
        <v>147259</v>
      </c>
      <c r="C209" s="17" t="s">
        <v>5837</v>
      </c>
      <c r="D209" s="17" t="s">
        <v>5838</v>
      </c>
      <c r="E209" s="17" t="s">
        <v>5839</v>
      </c>
      <c r="F209" s="50">
        <v>1000</v>
      </c>
      <c r="G209" s="17" t="s">
        <v>49</v>
      </c>
      <c r="H209" s="17" t="s">
        <v>81</v>
      </c>
      <c r="I209">
        <f>VLOOKUP(E209,'自助机-6.12'!F:G,2,FALSE)</f>
        <v>1000</v>
      </c>
      <c r="J209">
        <f t="shared" si="3"/>
        <v>1</v>
      </c>
    </row>
    <row r="210" spans="1:10" ht="14.25">
      <c r="A210" s="33">
        <v>42898.406307870369</v>
      </c>
      <c r="B210" s="47">
        <v>147288</v>
      </c>
      <c r="C210" s="17" t="s">
        <v>5840</v>
      </c>
      <c r="D210" s="17" t="s">
        <v>5841</v>
      </c>
      <c r="E210" s="17" t="s">
        <v>5842</v>
      </c>
      <c r="F210" s="50">
        <v>2000</v>
      </c>
      <c r="G210" s="17" t="s">
        <v>49</v>
      </c>
      <c r="H210" s="17" t="s">
        <v>78</v>
      </c>
      <c r="I210">
        <f>VLOOKUP(E210,'自助机-6.12'!F:G,2,FALSE)</f>
        <v>2000</v>
      </c>
      <c r="J210">
        <f t="shared" si="3"/>
        <v>1</v>
      </c>
    </row>
    <row r="211" spans="1:10" ht="14.25">
      <c r="A211" s="33">
        <v>42898.406585648147</v>
      </c>
      <c r="B211" s="47">
        <v>147315</v>
      </c>
      <c r="C211" s="17" t="s">
        <v>5843</v>
      </c>
      <c r="D211" s="17" t="s">
        <v>5844</v>
      </c>
      <c r="E211" s="17" t="s">
        <v>5845</v>
      </c>
      <c r="F211" s="50">
        <v>900</v>
      </c>
      <c r="G211" s="17" t="s">
        <v>49</v>
      </c>
      <c r="H211" s="17" t="s">
        <v>241</v>
      </c>
      <c r="I211">
        <f>VLOOKUP(E211,'自助机-6.12'!F:G,2,FALSE)</f>
        <v>900</v>
      </c>
      <c r="J211">
        <f t="shared" si="3"/>
        <v>1</v>
      </c>
    </row>
    <row r="212" spans="1:10" ht="14.25">
      <c r="A212" s="33">
        <v>42898.406759259262</v>
      </c>
      <c r="B212" s="47">
        <v>147332</v>
      </c>
      <c r="C212" s="17" t="s">
        <v>5846</v>
      </c>
      <c r="D212" s="17" t="s">
        <v>5847</v>
      </c>
      <c r="E212" s="17" t="s">
        <v>5848</v>
      </c>
      <c r="F212" s="50">
        <v>3000</v>
      </c>
      <c r="G212" s="17" t="s">
        <v>49</v>
      </c>
      <c r="H212" s="17" t="s">
        <v>225</v>
      </c>
      <c r="I212">
        <f>VLOOKUP(E212,'自助机-6.12'!F:G,2,FALSE)</f>
        <v>3000</v>
      </c>
      <c r="J212">
        <f t="shared" si="3"/>
        <v>1</v>
      </c>
    </row>
    <row r="213" spans="1:10" ht="14.25">
      <c r="A213" s="33">
        <v>42898.407175925924</v>
      </c>
      <c r="B213" s="47">
        <v>147377</v>
      </c>
      <c r="C213" s="17" t="s">
        <v>5849</v>
      </c>
      <c r="D213" s="17" t="s">
        <v>5850</v>
      </c>
      <c r="E213" s="17" t="s">
        <v>5851</v>
      </c>
      <c r="F213" s="50">
        <v>800</v>
      </c>
      <c r="G213" s="17" t="s">
        <v>49</v>
      </c>
      <c r="H213" s="17" t="s">
        <v>241</v>
      </c>
      <c r="I213">
        <f>VLOOKUP(E213,'自助机-6.12'!F:G,2,FALSE)</f>
        <v>800</v>
      </c>
      <c r="J213">
        <f t="shared" si="3"/>
        <v>1</v>
      </c>
    </row>
    <row r="214" spans="1:10" ht="14.25">
      <c r="A214" s="33">
        <v>42898.408113425925</v>
      </c>
      <c r="B214" s="47">
        <v>147469</v>
      </c>
      <c r="C214" s="17" t="s">
        <v>5520</v>
      </c>
      <c r="D214" s="17" t="s">
        <v>5521</v>
      </c>
      <c r="E214" s="17" t="s">
        <v>5852</v>
      </c>
      <c r="F214" s="50">
        <v>100</v>
      </c>
      <c r="G214" s="17" t="s">
        <v>49</v>
      </c>
      <c r="H214" s="17" t="s">
        <v>81</v>
      </c>
      <c r="I214">
        <f>VLOOKUP(E214,'自助机-6.12'!F:G,2,FALSE)</f>
        <v>100</v>
      </c>
      <c r="J214">
        <f t="shared" si="3"/>
        <v>1</v>
      </c>
    </row>
    <row r="215" spans="1:10" ht="14.25">
      <c r="A215" s="33">
        <v>42898.408194444448</v>
      </c>
      <c r="B215" s="47">
        <v>147477</v>
      </c>
      <c r="C215" s="17" t="s">
        <v>5853</v>
      </c>
      <c r="D215" s="17" t="s">
        <v>5854</v>
      </c>
      <c r="E215" s="17" t="s">
        <v>5855</v>
      </c>
      <c r="F215" s="50">
        <v>1000</v>
      </c>
      <c r="G215" s="17" t="s">
        <v>49</v>
      </c>
      <c r="H215" s="17" t="s">
        <v>244</v>
      </c>
      <c r="I215">
        <f>VLOOKUP(E215,'自助机-6.12'!F:G,2,FALSE)</f>
        <v>1000</v>
      </c>
      <c r="J215">
        <f t="shared" si="3"/>
        <v>1</v>
      </c>
    </row>
    <row r="216" spans="1:10" ht="14.25">
      <c r="A216" s="33">
        <v>42898.408368055556</v>
      </c>
      <c r="B216" s="47">
        <v>147497</v>
      </c>
      <c r="C216" s="17" t="s">
        <v>5856</v>
      </c>
      <c r="D216" s="17" t="s">
        <v>5857</v>
      </c>
      <c r="E216" s="17" t="s">
        <v>5858</v>
      </c>
      <c r="F216" s="50">
        <v>300</v>
      </c>
      <c r="G216" s="17" t="s">
        <v>49</v>
      </c>
      <c r="H216" s="17" t="s">
        <v>90</v>
      </c>
      <c r="I216">
        <f>VLOOKUP(E216,'自助机-6.12'!F:G,2,FALSE)</f>
        <v>300</v>
      </c>
      <c r="J216">
        <f t="shared" si="3"/>
        <v>1</v>
      </c>
    </row>
    <row r="217" spans="1:10" ht="14.25">
      <c r="A217" s="33">
        <v>42898.409062500003</v>
      </c>
      <c r="B217" s="47">
        <v>147572</v>
      </c>
      <c r="C217" s="17" t="s">
        <v>5750</v>
      </c>
      <c r="D217" s="17" t="s">
        <v>5751</v>
      </c>
      <c r="E217" s="17" t="s">
        <v>5859</v>
      </c>
      <c r="F217" s="50">
        <v>500</v>
      </c>
      <c r="G217" s="17" t="s">
        <v>49</v>
      </c>
      <c r="H217" s="17" t="s">
        <v>84</v>
      </c>
      <c r="I217">
        <f>VLOOKUP(E217,'自助机-6.12'!F:G,2,FALSE)</f>
        <v>500</v>
      </c>
      <c r="J217">
        <f t="shared" si="3"/>
        <v>1</v>
      </c>
    </row>
    <row r="218" spans="1:10" ht="14.25">
      <c r="A218" s="33">
        <v>42898.409247685187</v>
      </c>
      <c r="B218" s="47">
        <v>147590</v>
      </c>
      <c r="C218" s="17" t="s">
        <v>5860</v>
      </c>
      <c r="D218" s="17" t="s">
        <v>5861</v>
      </c>
      <c r="E218" s="17" t="s">
        <v>5862</v>
      </c>
      <c r="F218" s="50">
        <v>100</v>
      </c>
      <c r="G218" s="17" t="s">
        <v>49</v>
      </c>
      <c r="H218" s="17" t="s">
        <v>73</v>
      </c>
      <c r="I218">
        <f>VLOOKUP(E218,'自助机-6.12'!F:G,2,FALSE)</f>
        <v>100</v>
      </c>
      <c r="J218">
        <f t="shared" si="3"/>
        <v>1</v>
      </c>
    </row>
    <row r="219" spans="1:10" ht="14.25">
      <c r="A219" s="33">
        <v>42898.409409722219</v>
      </c>
      <c r="B219" s="47">
        <v>147604</v>
      </c>
      <c r="C219" s="17" t="s">
        <v>5863</v>
      </c>
      <c r="D219" s="17" t="s">
        <v>5864</v>
      </c>
      <c r="E219" s="17" t="s">
        <v>5865</v>
      </c>
      <c r="F219" s="50">
        <v>50</v>
      </c>
      <c r="G219" s="17" t="s">
        <v>49</v>
      </c>
      <c r="H219" s="17" t="s">
        <v>341</v>
      </c>
      <c r="I219">
        <f>VLOOKUP(E219,'自助机-6.12'!F:G,2,FALSE)</f>
        <v>50</v>
      </c>
      <c r="J219">
        <f t="shared" si="3"/>
        <v>1</v>
      </c>
    </row>
    <row r="220" spans="1:10" ht="14.25">
      <c r="A220" s="33">
        <v>42898.410138888888</v>
      </c>
      <c r="B220" s="47">
        <v>147679</v>
      </c>
      <c r="C220" s="17" t="s">
        <v>5866</v>
      </c>
      <c r="D220" s="17" t="s">
        <v>5867</v>
      </c>
      <c r="E220" s="17" t="s">
        <v>5868</v>
      </c>
      <c r="F220" s="50">
        <v>20</v>
      </c>
      <c r="G220" s="17" t="s">
        <v>49</v>
      </c>
      <c r="H220" s="17" t="s">
        <v>78</v>
      </c>
      <c r="I220">
        <f>VLOOKUP(E220,'自助机-6.12'!F:G,2,FALSE)</f>
        <v>20</v>
      </c>
      <c r="J220">
        <f t="shared" si="3"/>
        <v>1</v>
      </c>
    </row>
    <row r="221" spans="1:10" ht="14.25">
      <c r="A221" s="33">
        <v>42898.41028935185</v>
      </c>
      <c r="B221" s="47">
        <v>147692</v>
      </c>
      <c r="C221" s="17" t="s">
        <v>5869</v>
      </c>
      <c r="D221" s="17" t="s">
        <v>5870</v>
      </c>
      <c r="E221" s="17" t="s">
        <v>5871</v>
      </c>
      <c r="F221" s="50">
        <v>300</v>
      </c>
      <c r="G221" s="17" t="s">
        <v>49</v>
      </c>
      <c r="H221" s="17" t="s">
        <v>84</v>
      </c>
      <c r="I221">
        <f>VLOOKUP(E221,'自助机-6.12'!F:G,2,FALSE)</f>
        <v>300</v>
      </c>
      <c r="J221">
        <f t="shared" si="3"/>
        <v>1</v>
      </c>
    </row>
    <row r="222" spans="1:10" ht="14.25">
      <c r="A222" s="33">
        <v>42898.410555555558</v>
      </c>
      <c r="B222" s="47">
        <v>147718</v>
      </c>
      <c r="C222" s="17" t="s">
        <v>5872</v>
      </c>
      <c r="D222" s="17" t="s">
        <v>5873</v>
      </c>
      <c r="E222" s="17" t="s">
        <v>5874</v>
      </c>
      <c r="F222" s="50">
        <v>500</v>
      </c>
      <c r="G222" s="17" t="s">
        <v>49</v>
      </c>
      <c r="H222" s="17" t="s">
        <v>81</v>
      </c>
      <c r="I222">
        <f>VLOOKUP(E222,'自助机-6.12'!F:G,2,FALSE)</f>
        <v>500</v>
      </c>
      <c r="J222">
        <f t="shared" si="3"/>
        <v>1</v>
      </c>
    </row>
    <row r="223" spans="1:10" ht="14.25">
      <c r="A223" s="33">
        <v>42898.411157407405</v>
      </c>
      <c r="B223" s="47">
        <v>147774</v>
      </c>
      <c r="C223" s="17" t="s">
        <v>5875</v>
      </c>
      <c r="D223" s="17" t="s">
        <v>5876</v>
      </c>
      <c r="E223" s="17" t="s">
        <v>5877</v>
      </c>
      <c r="F223" s="50">
        <v>200</v>
      </c>
      <c r="G223" s="17" t="s">
        <v>49</v>
      </c>
      <c r="H223" s="17" t="s">
        <v>90</v>
      </c>
      <c r="I223">
        <f>VLOOKUP(E223,'自助机-6.12'!F:G,2,FALSE)</f>
        <v>200</v>
      </c>
      <c r="J223">
        <f t="shared" si="3"/>
        <v>1</v>
      </c>
    </row>
    <row r="224" spans="1:10" ht="14.25">
      <c r="A224" s="33">
        <v>42898.411874999998</v>
      </c>
      <c r="B224" s="47">
        <v>147849</v>
      </c>
      <c r="C224" s="17" t="s">
        <v>3619</v>
      </c>
      <c r="D224" s="17" t="s">
        <v>3620</v>
      </c>
      <c r="E224" s="17" t="s">
        <v>5878</v>
      </c>
      <c r="F224" s="50">
        <v>100</v>
      </c>
      <c r="G224" s="17" t="s">
        <v>49</v>
      </c>
      <c r="H224" s="17" t="s">
        <v>90</v>
      </c>
      <c r="I224">
        <f>VLOOKUP(E224,'自助机-6.12'!F:G,2,FALSE)</f>
        <v>100</v>
      </c>
      <c r="J224">
        <f t="shared" si="3"/>
        <v>1</v>
      </c>
    </row>
    <row r="225" spans="1:10" ht="14.25">
      <c r="A225" s="33">
        <v>42898.412685185183</v>
      </c>
      <c r="B225" s="47">
        <v>147936</v>
      </c>
      <c r="C225" s="17" t="s">
        <v>5879</v>
      </c>
      <c r="D225" s="17" t="s">
        <v>5880</v>
      </c>
      <c r="E225" s="17" t="s">
        <v>5881</v>
      </c>
      <c r="F225" s="50">
        <v>200</v>
      </c>
      <c r="G225" s="17" t="s">
        <v>49</v>
      </c>
      <c r="H225" s="17" t="s">
        <v>80</v>
      </c>
      <c r="I225">
        <f>VLOOKUP(E225,'自助机-6.12'!F:G,2,FALSE)</f>
        <v>200</v>
      </c>
      <c r="J225">
        <f t="shared" si="3"/>
        <v>1</v>
      </c>
    </row>
    <row r="226" spans="1:10" ht="14.25">
      <c r="A226" s="33">
        <v>42898.412719907406</v>
      </c>
      <c r="B226" s="47">
        <v>147942</v>
      </c>
      <c r="C226" s="17" t="s">
        <v>5882</v>
      </c>
      <c r="D226" s="17" t="s">
        <v>5883</v>
      </c>
      <c r="E226" s="17" t="s">
        <v>5884</v>
      </c>
      <c r="F226" s="50">
        <v>20</v>
      </c>
      <c r="G226" s="17" t="s">
        <v>49</v>
      </c>
      <c r="H226" s="17" t="s">
        <v>70</v>
      </c>
      <c r="I226">
        <f>VLOOKUP(E226,'自助机-6.12'!F:G,2,FALSE)</f>
        <v>20</v>
      </c>
      <c r="J226">
        <f t="shared" si="3"/>
        <v>1</v>
      </c>
    </row>
    <row r="227" spans="1:10" ht="14.25">
      <c r="A227" s="33">
        <v>42898.413252314815</v>
      </c>
      <c r="B227" s="47">
        <v>147985</v>
      </c>
      <c r="C227" s="17" t="s">
        <v>5885</v>
      </c>
      <c r="D227" s="17" t="s">
        <v>5886</v>
      </c>
      <c r="E227" s="17" t="s">
        <v>5887</v>
      </c>
      <c r="F227" s="50">
        <v>900</v>
      </c>
      <c r="G227" s="17" t="s">
        <v>49</v>
      </c>
      <c r="H227" s="17" t="s">
        <v>84</v>
      </c>
      <c r="I227">
        <f>VLOOKUP(E227,'自助机-6.12'!F:G,2,FALSE)</f>
        <v>900</v>
      </c>
      <c r="J227">
        <f t="shared" si="3"/>
        <v>1</v>
      </c>
    </row>
    <row r="228" spans="1:10" ht="14.25">
      <c r="A228" s="33">
        <v>42898.4141087963</v>
      </c>
      <c r="B228" s="47">
        <v>148062</v>
      </c>
      <c r="C228" s="17" t="s">
        <v>5888</v>
      </c>
      <c r="D228" s="17" t="s">
        <v>5889</v>
      </c>
      <c r="E228" s="17" t="s">
        <v>5890</v>
      </c>
      <c r="F228" s="50">
        <v>1000</v>
      </c>
      <c r="G228" s="17" t="s">
        <v>49</v>
      </c>
      <c r="H228" s="17" t="s">
        <v>241</v>
      </c>
      <c r="I228">
        <f>VLOOKUP(E228,'自助机-6.12'!F:G,2,FALSE)</f>
        <v>1000</v>
      </c>
      <c r="J228">
        <f t="shared" si="3"/>
        <v>1</v>
      </c>
    </row>
    <row r="229" spans="1:10" ht="14.25">
      <c r="A229" s="33">
        <v>42898.414201388892</v>
      </c>
      <c r="B229" s="47">
        <v>148071</v>
      </c>
      <c r="C229" s="17" t="s">
        <v>5891</v>
      </c>
      <c r="D229" s="17" t="s">
        <v>5892</v>
      </c>
      <c r="E229" s="17" t="s">
        <v>5893</v>
      </c>
      <c r="F229" s="50">
        <v>500</v>
      </c>
      <c r="G229" s="17" t="s">
        <v>49</v>
      </c>
      <c r="H229" s="17" t="s">
        <v>81</v>
      </c>
      <c r="I229">
        <f>VLOOKUP(E229,'自助机-6.12'!F:G,2,FALSE)</f>
        <v>500</v>
      </c>
      <c r="J229">
        <f t="shared" si="3"/>
        <v>1</v>
      </c>
    </row>
    <row r="230" spans="1:10" ht="14.25">
      <c r="A230" s="33">
        <v>42898.414351851854</v>
      </c>
      <c r="B230" s="47">
        <v>148091</v>
      </c>
      <c r="C230" s="17" t="s">
        <v>5894</v>
      </c>
      <c r="D230" s="17" t="s">
        <v>5895</v>
      </c>
      <c r="E230" s="17" t="s">
        <v>5896</v>
      </c>
      <c r="F230" s="50">
        <v>1000</v>
      </c>
      <c r="G230" s="17" t="s">
        <v>49</v>
      </c>
      <c r="H230" s="17" t="s">
        <v>84</v>
      </c>
      <c r="I230">
        <f>VLOOKUP(E230,'自助机-6.12'!F:G,2,FALSE)</f>
        <v>1000</v>
      </c>
      <c r="J230">
        <f t="shared" si="3"/>
        <v>1</v>
      </c>
    </row>
    <row r="231" spans="1:10" ht="14.25">
      <c r="A231" s="33">
        <v>42898.415023148147</v>
      </c>
      <c r="B231" s="47">
        <v>148175</v>
      </c>
      <c r="C231" s="17" t="s">
        <v>5897</v>
      </c>
      <c r="D231" s="17" t="s">
        <v>5898</v>
      </c>
      <c r="E231" s="17" t="s">
        <v>5899</v>
      </c>
      <c r="F231" s="50">
        <v>1000</v>
      </c>
      <c r="G231" s="17" t="s">
        <v>49</v>
      </c>
      <c r="H231" s="17" t="s">
        <v>243</v>
      </c>
      <c r="I231">
        <f>VLOOKUP(E231,'自助机-6.12'!F:G,2,FALSE)</f>
        <v>1000</v>
      </c>
      <c r="J231">
        <f t="shared" si="3"/>
        <v>1</v>
      </c>
    </row>
    <row r="232" spans="1:10" ht="14.25">
      <c r="A232" s="33">
        <v>42898.415405092594</v>
      </c>
      <c r="B232" s="47">
        <v>148215</v>
      </c>
      <c r="C232" s="17" t="s">
        <v>5900</v>
      </c>
      <c r="D232" s="17" t="s">
        <v>5901</v>
      </c>
      <c r="E232" s="17" t="s">
        <v>5902</v>
      </c>
      <c r="F232" s="50">
        <v>1500</v>
      </c>
      <c r="G232" s="17" t="s">
        <v>49</v>
      </c>
      <c r="H232" s="17" t="s">
        <v>84</v>
      </c>
      <c r="I232">
        <f>VLOOKUP(E232,'自助机-6.12'!F:G,2,FALSE)</f>
        <v>1500</v>
      </c>
      <c r="J232">
        <f t="shared" si="3"/>
        <v>1</v>
      </c>
    </row>
    <row r="233" spans="1:10" ht="14.25">
      <c r="A233" s="33">
        <v>42898.416365740741</v>
      </c>
      <c r="B233" s="47">
        <v>148318</v>
      </c>
      <c r="C233" s="17" t="s">
        <v>5903</v>
      </c>
      <c r="D233" s="17" t="s">
        <v>5904</v>
      </c>
      <c r="E233" s="17" t="s">
        <v>5905</v>
      </c>
      <c r="F233" s="50">
        <v>500</v>
      </c>
      <c r="G233" s="17" t="s">
        <v>49</v>
      </c>
      <c r="H233" s="17" t="s">
        <v>73</v>
      </c>
      <c r="I233">
        <f>VLOOKUP(E233,'自助机-6.12'!F:G,2,FALSE)</f>
        <v>500</v>
      </c>
      <c r="J233">
        <f t="shared" si="3"/>
        <v>1</v>
      </c>
    </row>
    <row r="234" spans="1:10" ht="14.25">
      <c r="A234" s="33">
        <v>42898.416365740741</v>
      </c>
      <c r="B234" s="47">
        <v>148319</v>
      </c>
      <c r="C234" s="17" t="s">
        <v>5906</v>
      </c>
      <c r="D234" s="17" t="s">
        <v>5907</v>
      </c>
      <c r="E234" s="17" t="s">
        <v>5908</v>
      </c>
      <c r="F234" s="50">
        <v>104</v>
      </c>
      <c r="G234" s="17" t="s">
        <v>49</v>
      </c>
      <c r="H234" s="17" t="s">
        <v>88</v>
      </c>
      <c r="I234">
        <f>VLOOKUP(E234,'自助机-6.12'!F:G,2,FALSE)</f>
        <v>104</v>
      </c>
      <c r="J234">
        <f t="shared" si="3"/>
        <v>1</v>
      </c>
    </row>
    <row r="235" spans="1:10" ht="14.25">
      <c r="A235" s="33">
        <v>42898.416655092595</v>
      </c>
      <c r="B235" s="47">
        <v>148351</v>
      </c>
      <c r="C235" s="17" t="s">
        <v>5909</v>
      </c>
      <c r="D235" s="17" t="s">
        <v>5910</v>
      </c>
      <c r="E235" s="17" t="s">
        <v>5911</v>
      </c>
      <c r="F235" s="50">
        <v>1000</v>
      </c>
      <c r="G235" s="17" t="s">
        <v>49</v>
      </c>
      <c r="H235" s="17" t="s">
        <v>70</v>
      </c>
      <c r="I235">
        <f>VLOOKUP(E235,'自助机-6.12'!F:G,2,FALSE)</f>
        <v>1000</v>
      </c>
      <c r="J235">
        <f t="shared" si="3"/>
        <v>1</v>
      </c>
    </row>
    <row r="236" spans="1:10" ht="14.25">
      <c r="A236" s="33">
        <v>42898.416898148149</v>
      </c>
      <c r="B236" s="47">
        <v>148381</v>
      </c>
      <c r="C236" s="17" t="s">
        <v>5505</v>
      </c>
      <c r="D236" s="17" t="s">
        <v>5506</v>
      </c>
      <c r="E236" s="17" t="s">
        <v>5912</v>
      </c>
      <c r="F236" s="50">
        <v>80</v>
      </c>
      <c r="G236" s="17" t="s">
        <v>49</v>
      </c>
      <c r="H236" s="17" t="s">
        <v>241</v>
      </c>
      <c r="I236">
        <f>VLOOKUP(E236,'自助机-6.12'!F:G,2,FALSE)</f>
        <v>80</v>
      </c>
      <c r="J236">
        <f t="shared" si="3"/>
        <v>1</v>
      </c>
    </row>
    <row r="237" spans="1:10" ht="14.25">
      <c r="A237" s="33">
        <v>42898.417268518519</v>
      </c>
      <c r="B237" s="47">
        <v>148413</v>
      </c>
      <c r="C237" s="17" t="s">
        <v>5913</v>
      </c>
      <c r="D237" s="17" t="s">
        <v>5914</v>
      </c>
      <c r="E237" s="17" t="s">
        <v>5915</v>
      </c>
      <c r="F237" s="50">
        <v>5000</v>
      </c>
      <c r="G237" s="17" t="s">
        <v>49</v>
      </c>
      <c r="H237" s="17" t="s">
        <v>78</v>
      </c>
      <c r="I237">
        <f>VLOOKUP(E237,'自助机-6.12'!F:G,2,FALSE)</f>
        <v>5000</v>
      </c>
      <c r="J237">
        <f t="shared" si="3"/>
        <v>1</v>
      </c>
    </row>
    <row r="238" spans="1:10" ht="14.25">
      <c r="A238" s="33">
        <v>42898.41741898148</v>
      </c>
      <c r="B238" s="47">
        <v>148439</v>
      </c>
      <c r="C238" s="17" t="s">
        <v>5916</v>
      </c>
      <c r="D238" s="17" t="s">
        <v>5917</v>
      </c>
      <c r="E238" s="17" t="s">
        <v>5918</v>
      </c>
      <c r="F238" s="50">
        <v>30</v>
      </c>
      <c r="G238" s="17" t="s">
        <v>49</v>
      </c>
      <c r="H238" s="17" t="s">
        <v>88</v>
      </c>
      <c r="I238">
        <f>VLOOKUP(E238,'自助机-6.12'!F:G,2,FALSE)</f>
        <v>30</v>
      </c>
      <c r="J238">
        <f t="shared" si="3"/>
        <v>1</v>
      </c>
    </row>
    <row r="239" spans="1:10" ht="14.25">
      <c r="A239" s="33">
        <v>42898.417511574073</v>
      </c>
      <c r="B239" s="47">
        <v>148441</v>
      </c>
      <c r="C239" s="17" t="s">
        <v>5439</v>
      </c>
      <c r="D239" s="17" t="s">
        <v>5440</v>
      </c>
      <c r="E239" s="17" t="s">
        <v>5919</v>
      </c>
      <c r="F239" s="50">
        <v>80</v>
      </c>
      <c r="G239" s="17" t="s">
        <v>49</v>
      </c>
      <c r="H239" s="17" t="s">
        <v>241</v>
      </c>
      <c r="I239">
        <f>VLOOKUP(E239,'自助机-6.12'!F:G,2,FALSE)</f>
        <v>80</v>
      </c>
      <c r="J239">
        <f t="shared" si="3"/>
        <v>1</v>
      </c>
    </row>
    <row r="240" spans="1:10" ht="14.25">
      <c r="A240" s="33">
        <v>42898.417847222219</v>
      </c>
      <c r="B240" s="47">
        <v>148476</v>
      </c>
      <c r="C240" s="17" t="s">
        <v>5920</v>
      </c>
      <c r="D240" s="17" t="s">
        <v>5921</v>
      </c>
      <c r="E240" s="17" t="s">
        <v>5922</v>
      </c>
      <c r="F240" s="50">
        <v>400</v>
      </c>
      <c r="G240" s="17" t="s">
        <v>49</v>
      </c>
      <c r="H240" s="17" t="s">
        <v>70</v>
      </c>
      <c r="I240">
        <f>VLOOKUP(E240,'自助机-6.12'!F:G,2,FALSE)</f>
        <v>400</v>
      </c>
      <c r="J240">
        <f t="shared" si="3"/>
        <v>1</v>
      </c>
    </row>
    <row r="241" spans="1:10" ht="14.25">
      <c r="A241" s="33">
        <v>42898.417997685188</v>
      </c>
      <c r="B241" s="47">
        <v>148492</v>
      </c>
      <c r="C241" s="17" t="s">
        <v>5923</v>
      </c>
      <c r="D241" s="17" t="s">
        <v>5924</v>
      </c>
      <c r="E241" s="17" t="s">
        <v>5925</v>
      </c>
      <c r="F241" s="50">
        <v>2000</v>
      </c>
      <c r="G241" s="17" t="s">
        <v>49</v>
      </c>
      <c r="H241" s="17" t="s">
        <v>81</v>
      </c>
      <c r="I241">
        <f>VLOOKUP(E241,'自助机-6.12'!F:G,2,FALSE)</f>
        <v>2000</v>
      </c>
      <c r="J241">
        <f t="shared" si="3"/>
        <v>1</v>
      </c>
    </row>
    <row r="242" spans="1:10" ht="14.25">
      <c r="A242" s="33">
        <v>42898.418171296296</v>
      </c>
      <c r="B242" s="47">
        <v>148501</v>
      </c>
      <c r="C242" s="17" t="s">
        <v>5705</v>
      </c>
      <c r="D242" s="17" t="s">
        <v>5706</v>
      </c>
      <c r="E242" s="17" t="s">
        <v>5926</v>
      </c>
      <c r="F242" s="50">
        <v>500</v>
      </c>
      <c r="G242" s="17" t="s">
        <v>49</v>
      </c>
      <c r="H242" s="17" t="s">
        <v>88</v>
      </c>
      <c r="I242">
        <f>VLOOKUP(E242,'自助机-6.12'!F:G,2,FALSE)</f>
        <v>500</v>
      </c>
      <c r="J242">
        <f t="shared" si="3"/>
        <v>1</v>
      </c>
    </row>
    <row r="243" spans="1:10" ht="14.25">
      <c r="A243" s="33">
        <v>42898.418634259258</v>
      </c>
      <c r="B243" s="47">
        <v>148554</v>
      </c>
      <c r="C243" s="17" t="s">
        <v>5927</v>
      </c>
      <c r="D243" s="17" t="s">
        <v>5928</v>
      </c>
      <c r="E243" s="17" t="s">
        <v>5929</v>
      </c>
      <c r="F243" s="50">
        <v>20</v>
      </c>
      <c r="G243" s="17" t="s">
        <v>49</v>
      </c>
      <c r="H243" s="17" t="s">
        <v>79</v>
      </c>
      <c r="I243">
        <f>VLOOKUP(E243,'自助机-6.12'!F:G,2,FALSE)</f>
        <v>20</v>
      </c>
      <c r="J243">
        <f t="shared" si="3"/>
        <v>1</v>
      </c>
    </row>
    <row r="244" spans="1:10" ht="14.25">
      <c r="A244" s="33">
        <v>42898.419675925928</v>
      </c>
      <c r="B244" s="47">
        <v>148651</v>
      </c>
      <c r="C244" s="17" t="s">
        <v>5930</v>
      </c>
      <c r="D244" s="17" t="s">
        <v>5931</v>
      </c>
      <c r="E244" s="17" t="s">
        <v>5932</v>
      </c>
      <c r="F244" s="50">
        <v>1000</v>
      </c>
      <c r="G244" s="17" t="s">
        <v>49</v>
      </c>
      <c r="H244" s="17" t="s">
        <v>241</v>
      </c>
      <c r="I244">
        <f>VLOOKUP(E244,'自助机-6.12'!F:G,2,FALSE)</f>
        <v>1000</v>
      </c>
      <c r="J244">
        <f t="shared" si="3"/>
        <v>1</v>
      </c>
    </row>
    <row r="245" spans="1:10" ht="14.25">
      <c r="A245" s="33">
        <v>42898.420266203706</v>
      </c>
      <c r="B245" s="47">
        <v>148696</v>
      </c>
      <c r="C245" s="17" t="s">
        <v>5933</v>
      </c>
      <c r="D245" s="17" t="s">
        <v>5934</v>
      </c>
      <c r="E245" s="17" t="s">
        <v>5935</v>
      </c>
      <c r="F245" s="50">
        <v>1000</v>
      </c>
      <c r="G245" s="17" t="s">
        <v>49</v>
      </c>
      <c r="H245" s="17" t="s">
        <v>90</v>
      </c>
      <c r="I245">
        <f>VLOOKUP(E245,'自助机-6.12'!F:G,2,FALSE)</f>
        <v>1000</v>
      </c>
      <c r="J245">
        <f t="shared" si="3"/>
        <v>1</v>
      </c>
    </row>
    <row r="246" spans="1:10" ht="14.25">
      <c r="A246" s="33">
        <v>42898.420347222222</v>
      </c>
      <c r="B246" s="47">
        <v>148707</v>
      </c>
      <c r="C246" s="17" t="s">
        <v>5936</v>
      </c>
      <c r="D246" s="17" t="s">
        <v>5937</v>
      </c>
      <c r="E246" s="17" t="s">
        <v>5938</v>
      </c>
      <c r="F246" s="50">
        <v>200</v>
      </c>
      <c r="G246" s="17" t="s">
        <v>49</v>
      </c>
      <c r="H246" s="17" t="s">
        <v>81</v>
      </c>
      <c r="I246">
        <f>VLOOKUP(E246,'自助机-6.12'!F:G,2,FALSE)</f>
        <v>200</v>
      </c>
      <c r="J246">
        <f t="shared" si="3"/>
        <v>1</v>
      </c>
    </row>
    <row r="247" spans="1:10" ht="14.25">
      <c r="A247" s="33">
        <v>42898.420543981483</v>
      </c>
      <c r="B247" s="47">
        <v>148727</v>
      </c>
      <c r="C247" s="17" t="s">
        <v>5939</v>
      </c>
      <c r="D247" s="17" t="s">
        <v>5940</v>
      </c>
      <c r="E247" s="17" t="s">
        <v>5941</v>
      </c>
      <c r="F247" s="50">
        <v>1000</v>
      </c>
      <c r="G247" s="17" t="s">
        <v>49</v>
      </c>
      <c r="H247" s="17" t="s">
        <v>78</v>
      </c>
      <c r="I247">
        <f>VLOOKUP(E247,'自助机-6.12'!F:G,2,FALSE)</f>
        <v>1000</v>
      </c>
      <c r="J247">
        <f t="shared" si="3"/>
        <v>1</v>
      </c>
    </row>
    <row r="248" spans="1:10" ht="14.25">
      <c r="A248" s="33">
        <v>42898.42087962963</v>
      </c>
      <c r="B248" s="47">
        <v>148768</v>
      </c>
      <c r="C248" s="17" t="s">
        <v>5942</v>
      </c>
      <c r="D248" s="17" t="s">
        <v>5943</v>
      </c>
      <c r="E248" s="17" t="s">
        <v>5944</v>
      </c>
      <c r="F248" s="50">
        <v>1000</v>
      </c>
      <c r="G248" s="17" t="s">
        <v>49</v>
      </c>
      <c r="H248" s="17" t="s">
        <v>251</v>
      </c>
      <c r="I248">
        <f>VLOOKUP(E248,'自助机-6.12'!F:G,2,FALSE)</f>
        <v>1000</v>
      </c>
      <c r="J248">
        <f t="shared" si="3"/>
        <v>1</v>
      </c>
    </row>
    <row r="249" spans="1:10" ht="14.25">
      <c r="A249" s="33">
        <v>42898.42114583333</v>
      </c>
      <c r="B249" s="47">
        <v>148794</v>
      </c>
      <c r="C249" s="17" t="s">
        <v>5945</v>
      </c>
      <c r="D249" s="17" t="s">
        <v>5946</v>
      </c>
      <c r="E249" s="17" t="s">
        <v>5947</v>
      </c>
      <c r="F249" s="50">
        <v>300</v>
      </c>
      <c r="G249" s="17" t="s">
        <v>49</v>
      </c>
      <c r="H249" s="17" t="s">
        <v>81</v>
      </c>
      <c r="I249">
        <f>VLOOKUP(E249,'自助机-6.12'!F:G,2,FALSE)</f>
        <v>300</v>
      </c>
      <c r="J249">
        <f t="shared" si="3"/>
        <v>1</v>
      </c>
    </row>
    <row r="250" spans="1:10" ht="14.25">
      <c r="A250" s="33">
        <v>42898.421516203707</v>
      </c>
      <c r="B250" s="47">
        <v>148846</v>
      </c>
      <c r="C250" s="17" t="s">
        <v>5445</v>
      </c>
      <c r="D250" s="17" t="s">
        <v>5446</v>
      </c>
      <c r="E250" s="17" t="s">
        <v>5948</v>
      </c>
      <c r="F250" s="50">
        <v>1000</v>
      </c>
      <c r="G250" s="17" t="s">
        <v>49</v>
      </c>
      <c r="H250" s="17" t="s">
        <v>75</v>
      </c>
      <c r="I250">
        <f>VLOOKUP(E250,'自助机-6.12'!F:G,2,FALSE)</f>
        <v>1000</v>
      </c>
      <c r="J250">
        <f t="shared" si="3"/>
        <v>1</v>
      </c>
    </row>
    <row r="251" spans="1:10" ht="14.25">
      <c r="A251" s="33">
        <v>42898.421585648146</v>
      </c>
      <c r="B251" s="47">
        <v>148851</v>
      </c>
      <c r="C251" s="17" t="s">
        <v>5949</v>
      </c>
      <c r="D251" s="17" t="s">
        <v>5950</v>
      </c>
      <c r="E251" s="17" t="s">
        <v>5951</v>
      </c>
      <c r="F251" s="50">
        <v>3000</v>
      </c>
      <c r="G251" s="17" t="s">
        <v>49</v>
      </c>
      <c r="H251" s="17" t="s">
        <v>84</v>
      </c>
      <c r="I251">
        <f>VLOOKUP(E251,'自助机-6.12'!F:G,2,FALSE)</f>
        <v>3000</v>
      </c>
      <c r="J251">
        <f t="shared" si="3"/>
        <v>1</v>
      </c>
    </row>
    <row r="252" spans="1:10" ht="14.25">
      <c r="A252" s="33">
        <v>42898.422407407408</v>
      </c>
      <c r="B252" s="47">
        <v>148955</v>
      </c>
      <c r="C252" s="17" t="s">
        <v>5952</v>
      </c>
      <c r="D252" s="17" t="s">
        <v>5953</v>
      </c>
      <c r="E252" s="17" t="s">
        <v>5954</v>
      </c>
      <c r="F252" s="50">
        <v>500</v>
      </c>
      <c r="G252" s="17" t="s">
        <v>49</v>
      </c>
      <c r="H252" s="17" t="s">
        <v>87</v>
      </c>
      <c r="I252">
        <f>VLOOKUP(E252,'自助机-6.12'!F:G,2,FALSE)</f>
        <v>500</v>
      </c>
      <c r="J252">
        <f t="shared" si="3"/>
        <v>1</v>
      </c>
    </row>
    <row r="253" spans="1:10" ht="14.25">
      <c r="A253" s="33">
        <v>42898.422905092593</v>
      </c>
      <c r="B253" s="47">
        <v>149001</v>
      </c>
      <c r="C253" s="17" t="s">
        <v>5955</v>
      </c>
      <c r="D253" s="17" t="s">
        <v>5956</v>
      </c>
      <c r="E253" s="17" t="s">
        <v>5957</v>
      </c>
      <c r="F253" s="50">
        <v>200</v>
      </c>
      <c r="G253" s="17" t="s">
        <v>49</v>
      </c>
      <c r="H253" s="17" t="s">
        <v>70</v>
      </c>
      <c r="I253">
        <f>VLOOKUP(E253,'自助机-6.12'!F:G,2,FALSE)</f>
        <v>200</v>
      </c>
      <c r="J253">
        <f t="shared" si="3"/>
        <v>1</v>
      </c>
    </row>
    <row r="254" spans="1:10" ht="14.25">
      <c r="A254" s="33">
        <v>42898.423472222225</v>
      </c>
      <c r="B254" s="47">
        <v>149057</v>
      </c>
      <c r="C254" s="17" t="s">
        <v>553</v>
      </c>
      <c r="D254" s="17" t="s">
        <v>554</v>
      </c>
      <c r="E254" s="17" t="s">
        <v>5958</v>
      </c>
      <c r="F254" s="50">
        <v>1200</v>
      </c>
      <c r="G254" s="17" t="s">
        <v>49</v>
      </c>
      <c r="H254" s="17" t="s">
        <v>225</v>
      </c>
      <c r="I254">
        <f>VLOOKUP(E254,'自助机-6.12'!F:G,2,FALSE)</f>
        <v>1200</v>
      </c>
      <c r="J254">
        <f t="shared" si="3"/>
        <v>1</v>
      </c>
    </row>
    <row r="255" spans="1:10" ht="14.25">
      <c r="A255" s="33">
        <v>42898.423784722225</v>
      </c>
      <c r="B255" s="47">
        <v>149087</v>
      </c>
      <c r="C255" s="17" t="s">
        <v>5959</v>
      </c>
      <c r="D255" s="17" t="s">
        <v>5960</v>
      </c>
      <c r="E255" s="17" t="s">
        <v>5961</v>
      </c>
      <c r="F255" s="50">
        <v>500</v>
      </c>
      <c r="G255" s="17" t="s">
        <v>49</v>
      </c>
      <c r="H255" s="17" t="s">
        <v>78</v>
      </c>
      <c r="I255">
        <f>VLOOKUP(E255,'自助机-6.12'!F:G,2,FALSE)</f>
        <v>500</v>
      </c>
      <c r="J255">
        <f t="shared" si="3"/>
        <v>1</v>
      </c>
    </row>
    <row r="256" spans="1:10" ht="14.25">
      <c r="A256" s="33">
        <v>42898.423842592594</v>
      </c>
      <c r="B256" s="47">
        <v>149095</v>
      </c>
      <c r="C256" s="17" t="s">
        <v>5962</v>
      </c>
      <c r="D256" s="17" t="s">
        <v>5963</v>
      </c>
      <c r="E256" s="17" t="s">
        <v>5964</v>
      </c>
      <c r="F256" s="50">
        <v>100</v>
      </c>
      <c r="G256" s="17" t="s">
        <v>49</v>
      </c>
      <c r="H256" s="17" t="s">
        <v>80</v>
      </c>
      <c r="I256">
        <f>VLOOKUP(E256,'自助机-6.12'!F:G,2,FALSE)</f>
        <v>100</v>
      </c>
      <c r="J256">
        <f t="shared" si="3"/>
        <v>1</v>
      </c>
    </row>
    <row r="257" spans="1:10" ht="14.25">
      <c r="A257" s="33">
        <v>42898.423935185187</v>
      </c>
      <c r="B257" s="47">
        <v>149102</v>
      </c>
      <c r="C257" s="17" t="s">
        <v>5965</v>
      </c>
      <c r="D257" s="17" t="s">
        <v>5966</v>
      </c>
      <c r="E257" s="17" t="s">
        <v>5967</v>
      </c>
      <c r="F257" s="50">
        <v>600</v>
      </c>
      <c r="G257" s="17" t="s">
        <v>49</v>
      </c>
      <c r="H257" s="17" t="s">
        <v>88</v>
      </c>
      <c r="I257">
        <f>VLOOKUP(E257,'自助机-6.12'!F:G,2,FALSE)</f>
        <v>600</v>
      </c>
      <c r="J257">
        <f t="shared" si="3"/>
        <v>1</v>
      </c>
    </row>
    <row r="258" spans="1:10" ht="14.25">
      <c r="A258" s="33">
        <v>42898.423935185187</v>
      </c>
      <c r="B258" s="47">
        <v>149099</v>
      </c>
      <c r="C258" s="17" t="s">
        <v>5968</v>
      </c>
      <c r="D258" s="17" t="s">
        <v>5969</v>
      </c>
      <c r="E258" s="17" t="s">
        <v>5970</v>
      </c>
      <c r="F258" s="50">
        <v>1000</v>
      </c>
      <c r="G258" s="17" t="s">
        <v>49</v>
      </c>
      <c r="H258" s="17" t="s">
        <v>77</v>
      </c>
      <c r="I258">
        <f>VLOOKUP(E258,'自助机-6.12'!F:G,2,FALSE)</f>
        <v>1000</v>
      </c>
      <c r="J258">
        <f t="shared" si="3"/>
        <v>1</v>
      </c>
    </row>
    <row r="259" spans="1:10" ht="14.25">
      <c r="A259" s="33">
        <v>42898.424050925925</v>
      </c>
      <c r="B259" s="47">
        <v>149111</v>
      </c>
      <c r="C259" s="17" t="s">
        <v>5971</v>
      </c>
      <c r="D259" s="17" t="s">
        <v>5972</v>
      </c>
      <c r="E259" s="17" t="s">
        <v>5973</v>
      </c>
      <c r="F259" s="50">
        <v>1000</v>
      </c>
      <c r="G259" s="17" t="s">
        <v>49</v>
      </c>
      <c r="H259" s="17" t="s">
        <v>89</v>
      </c>
      <c r="I259">
        <f>VLOOKUP(E259,'自助机-6.12'!F:G,2,FALSE)</f>
        <v>1000</v>
      </c>
      <c r="J259">
        <f t="shared" ref="J259:J322" si="4">IF(F259=I259,1,0)</f>
        <v>1</v>
      </c>
    </row>
    <row r="260" spans="1:10" ht="14.25">
      <c r="A260" s="33">
        <v>42898.424861111111</v>
      </c>
      <c r="B260" s="47">
        <v>149194</v>
      </c>
      <c r="C260" s="17" t="s">
        <v>5974</v>
      </c>
      <c r="D260" s="17" t="s">
        <v>5975</v>
      </c>
      <c r="E260" s="17" t="s">
        <v>5976</v>
      </c>
      <c r="F260" s="50">
        <v>50</v>
      </c>
      <c r="G260" s="17" t="s">
        <v>49</v>
      </c>
      <c r="H260" s="17" t="s">
        <v>80</v>
      </c>
      <c r="I260">
        <f>VLOOKUP(E260,'自助机-6.12'!F:G,2,FALSE)</f>
        <v>50</v>
      </c>
      <c r="J260">
        <f t="shared" si="4"/>
        <v>1</v>
      </c>
    </row>
    <row r="261" spans="1:10" ht="14.25">
      <c r="A261" s="33">
        <v>42898.425046296295</v>
      </c>
      <c r="B261" s="47">
        <v>149211</v>
      </c>
      <c r="C261" s="17" t="s">
        <v>5977</v>
      </c>
      <c r="D261" s="17" t="s">
        <v>5978</v>
      </c>
      <c r="E261" s="17" t="s">
        <v>5979</v>
      </c>
      <c r="F261" s="50">
        <v>20</v>
      </c>
      <c r="G261" s="17" t="s">
        <v>49</v>
      </c>
      <c r="H261" s="17" t="s">
        <v>66</v>
      </c>
      <c r="I261">
        <f>VLOOKUP(E261,'自助机-6.12'!F:G,2,FALSE)</f>
        <v>20</v>
      </c>
      <c r="J261">
        <f t="shared" si="4"/>
        <v>1</v>
      </c>
    </row>
    <row r="262" spans="1:10" ht="14.25">
      <c r="A262" s="33">
        <v>42898.425416666665</v>
      </c>
      <c r="B262" s="47">
        <v>149239</v>
      </c>
      <c r="C262" s="17" t="s">
        <v>5980</v>
      </c>
      <c r="D262" s="17" t="s">
        <v>5981</v>
      </c>
      <c r="E262" s="17" t="s">
        <v>5982</v>
      </c>
      <c r="F262" s="50">
        <v>100</v>
      </c>
      <c r="G262" s="17" t="s">
        <v>49</v>
      </c>
      <c r="H262" s="17" t="s">
        <v>70</v>
      </c>
      <c r="I262">
        <f>VLOOKUP(E262,'自助机-6.12'!F:G,2,FALSE)</f>
        <v>100</v>
      </c>
      <c r="J262">
        <f t="shared" si="4"/>
        <v>1</v>
      </c>
    </row>
    <row r="263" spans="1:10" ht="14.25">
      <c r="A263" s="33">
        <v>42898.425520833334</v>
      </c>
      <c r="B263" s="47">
        <v>149256</v>
      </c>
      <c r="C263" s="17" t="s">
        <v>5983</v>
      </c>
      <c r="D263" s="17" t="s">
        <v>5984</v>
      </c>
      <c r="E263" s="17" t="s">
        <v>5985</v>
      </c>
      <c r="F263" s="50">
        <v>400</v>
      </c>
      <c r="G263" s="17" t="s">
        <v>49</v>
      </c>
      <c r="H263" s="17" t="s">
        <v>243</v>
      </c>
      <c r="I263">
        <f>VLOOKUP(E263,'自助机-6.12'!F:G,2,FALSE)</f>
        <v>400</v>
      </c>
      <c r="J263">
        <f t="shared" si="4"/>
        <v>1</v>
      </c>
    </row>
    <row r="264" spans="1:10" ht="14.25">
      <c r="A264" s="33">
        <v>42898.425752314812</v>
      </c>
      <c r="B264" s="47">
        <v>149283</v>
      </c>
      <c r="C264" s="17" t="s">
        <v>5986</v>
      </c>
      <c r="D264" s="17" t="s">
        <v>5987</v>
      </c>
      <c r="E264" s="17" t="s">
        <v>5988</v>
      </c>
      <c r="F264" s="50">
        <v>50</v>
      </c>
      <c r="G264" s="17" t="s">
        <v>49</v>
      </c>
      <c r="H264" s="17" t="s">
        <v>88</v>
      </c>
      <c r="I264">
        <f>VLOOKUP(E264,'自助机-6.12'!F:G,2,FALSE)</f>
        <v>50</v>
      </c>
      <c r="J264">
        <f t="shared" si="4"/>
        <v>1</v>
      </c>
    </row>
    <row r="265" spans="1:10" ht="14.25">
      <c r="A265" s="33">
        <v>42898.426701388889</v>
      </c>
      <c r="B265" s="47">
        <v>149384</v>
      </c>
      <c r="C265" s="17" t="s">
        <v>5989</v>
      </c>
      <c r="D265" s="17" t="s">
        <v>5990</v>
      </c>
      <c r="E265" s="17" t="s">
        <v>5991</v>
      </c>
      <c r="F265" s="50">
        <v>20</v>
      </c>
      <c r="G265" s="17" t="s">
        <v>49</v>
      </c>
      <c r="H265" s="17" t="s">
        <v>80</v>
      </c>
      <c r="I265">
        <f>VLOOKUP(E265,'自助机-6.12'!F:G,2,FALSE)</f>
        <v>20</v>
      </c>
      <c r="J265">
        <f t="shared" si="4"/>
        <v>1</v>
      </c>
    </row>
    <row r="266" spans="1:10" ht="14.25">
      <c r="A266" s="33">
        <v>42898.427037037036</v>
      </c>
      <c r="B266" s="47">
        <v>149420</v>
      </c>
      <c r="C266" s="17" t="s">
        <v>5992</v>
      </c>
      <c r="D266" s="17" t="s">
        <v>5993</v>
      </c>
      <c r="E266" s="17" t="s">
        <v>5994</v>
      </c>
      <c r="F266" s="50">
        <v>1200</v>
      </c>
      <c r="G266" s="17" t="s">
        <v>49</v>
      </c>
      <c r="H266" s="17" t="s">
        <v>84</v>
      </c>
      <c r="I266">
        <f>VLOOKUP(E266,'自助机-6.12'!F:G,2,FALSE)</f>
        <v>1200</v>
      </c>
      <c r="J266">
        <f t="shared" si="4"/>
        <v>1</v>
      </c>
    </row>
    <row r="267" spans="1:10" ht="14.25">
      <c r="A267" s="33">
        <v>42898.427349537036</v>
      </c>
      <c r="B267" s="47">
        <v>149454</v>
      </c>
      <c r="C267" s="17" t="s">
        <v>5983</v>
      </c>
      <c r="D267" s="17" t="s">
        <v>5984</v>
      </c>
      <c r="E267" s="17" t="s">
        <v>5995</v>
      </c>
      <c r="F267" s="50">
        <v>200</v>
      </c>
      <c r="G267" s="17" t="s">
        <v>49</v>
      </c>
      <c r="H267" s="17" t="s">
        <v>243</v>
      </c>
      <c r="I267">
        <f>VLOOKUP(E267,'自助机-6.12'!F:G,2,FALSE)</f>
        <v>200</v>
      </c>
      <c r="J267">
        <f t="shared" si="4"/>
        <v>1</v>
      </c>
    </row>
    <row r="268" spans="1:10" ht="14.25">
      <c r="A268" s="33">
        <v>42898.427407407406</v>
      </c>
      <c r="B268" s="47">
        <v>149458</v>
      </c>
      <c r="C268" s="17" t="s">
        <v>5996</v>
      </c>
      <c r="D268" s="17" t="s">
        <v>5997</v>
      </c>
      <c r="E268" s="17" t="s">
        <v>5998</v>
      </c>
      <c r="F268" s="50">
        <v>300</v>
      </c>
      <c r="G268" s="17" t="s">
        <v>49</v>
      </c>
      <c r="H268" s="17" t="s">
        <v>81</v>
      </c>
      <c r="I268">
        <f>VLOOKUP(E268,'自助机-6.12'!F:G,2,FALSE)</f>
        <v>300</v>
      </c>
      <c r="J268">
        <f t="shared" si="4"/>
        <v>1</v>
      </c>
    </row>
    <row r="269" spans="1:10" ht="14.25">
      <c r="A269" s="33">
        <v>42898.427615740744</v>
      </c>
      <c r="B269" s="47">
        <v>149481</v>
      </c>
      <c r="C269" s="17" t="s">
        <v>5999</v>
      </c>
      <c r="D269" s="17" t="s">
        <v>6000</v>
      </c>
      <c r="E269" s="17" t="s">
        <v>6001</v>
      </c>
      <c r="F269" s="50">
        <v>500</v>
      </c>
      <c r="G269" s="17" t="s">
        <v>49</v>
      </c>
      <c r="H269" s="17" t="s">
        <v>70</v>
      </c>
      <c r="I269">
        <f>VLOOKUP(E269,'自助机-6.12'!F:G,2,FALSE)</f>
        <v>500</v>
      </c>
      <c r="J269">
        <f t="shared" si="4"/>
        <v>1</v>
      </c>
    </row>
    <row r="270" spans="1:10" ht="14.25">
      <c r="A270" s="33">
        <v>42898.427766203706</v>
      </c>
      <c r="B270" s="47">
        <v>149492</v>
      </c>
      <c r="C270" s="17" t="s">
        <v>6002</v>
      </c>
      <c r="D270" s="17" t="s">
        <v>6003</v>
      </c>
      <c r="E270" s="17" t="s">
        <v>6004</v>
      </c>
      <c r="F270" s="50">
        <v>20</v>
      </c>
      <c r="G270" s="17" t="s">
        <v>49</v>
      </c>
      <c r="H270" s="17" t="s">
        <v>78</v>
      </c>
      <c r="I270">
        <f>VLOOKUP(E270,'自助机-6.12'!F:G,2,FALSE)</f>
        <v>20</v>
      </c>
      <c r="J270">
        <f t="shared" si="4"/>
        <v>1</v>
      </c>
    </row>
    <row r="271" spans="1:10" ht="14.25">
      <c r="A271" s="33">
        <v>42898.428680555553</v>
      </c>
      <c r="B271" s="47">
        <v>149600</v>
      </c>
      <c r="C271" s="17" t="s">
        <v>6005</v>
      </c>
      <c r="D271" s="17" t="s">
        <v>6006</v>
      </c>
      <c r="E271" s="17" t="s">
        <v>6007</v>
      </c>
      <c r="F271" s="50">
        <v>2650</v>
      </c>
      <c r="G271" s="17" t="s">
        <v>49</v>
      </c>
      <c r="H271" s="17" t="s">
        <v>79</v>
      </c>
      <c r="I271">
        <f>VLOOKUP(E271,'自助机-6.12'!F:G,2,FALSE)</f>
        <v>2650</v>
      </c>
      <c r="J271">
        <f t="shared" si="4"/>
        <v>1</v>
      </c>
    </row>
    <row r="272" spans="1:10" ht="14.25">
      <c r="A272" s="33">
        <v>42898.428773148145</v>
      </c>
      <c r="B272" s="47">
        <v>149610</v>
      </c>
      <c r="C272" s="17" t="s">
        <v>6008</v>
      </c>
      <c r="D272" s="17" t="s">
        <v>6009</v>
      </c>
      <c r="E272" s="17" t="s">
        <v>6010</v>
      </c>
      <c r="F272" s="50">
        <v>500</v>
      </c>
      <c r="G272" s="17" t="s">
        <v>49</v>
      </c>
      <c r="H272" s="17" t="s">
        <v>86</v>
      </c>
      <c r="I272">
        <f>VLOOKUP(E272,'自助机-6.12'!F:G,2,FALSE)</f>
        <v>500</v>
      </c>
      <c r="J272">
        <f t="shared" si="4"/>
        <v>1</v>
      </c>
    </row>
    <row r="273" spans="1:10" ht="14.25">
      <c r="A273" s="33">
        <v>42898.429224537038</v>
      </c>
      <c r="B273" s="47">
        <v>149655</v>
      </c>
      <c r="C273" s="17" t="s">
        <v>3496</v>
      </c>
      <c r="D273" s="17" t="s">
        <v>3497</v>
      </c>
      <c r="E273" s="17" t="s">
        <v>6011</v>
      </c>
      <c r="F273" s="50">
        <v>220</v>
      </c>
      <c r="G273" s="17" t="s">
        <v>49</v>
      </c>
      <c r="H273" s="17" t="s">
        <v>67</v>
      </c>
      <c r="I273">
        <f>VLOOKUP(E273,'自助机-6.12'!F:G,2,FALSE)</f>
        <v>220</v>
      </c>
      <c r="J273">
        <f t="shared" si="4"/>
        <v>1</v>
      </c>
    </row>
    <row r="274" spans="1:10" ht="14.25">
      <c r="A274" s="33">
        <v>42898.429594907408</v>
      </c>
      <c r="B274" s="47">
        <v>149698</v>
      </c>
      <c r="C274" s="17" t="s">
        <v>6012</v>
      </c>
      <c r="D274" s="17" t="s">
        <v>6013</v>
      </c>
      <c r="E274" s="17" t="s">
        <v>6014</v>
      </c>
      <c r="F274" s="50">
        <v>500</v>
      </c>
      <c r="G274" s="17" t="s">
        <v>49</v>
      </c>
      <c r="H274" s="17" t="s">
        <v>70</v>
      </c>
      <c r="I274">
        <f>VLOOKUP(E274,'自助机-6.12'!F:G,2,FALSE)</f>
        <v>500</v>
      </c>
      <c r="J274">
        <f t="shared" si="4"/>
        <v>1</v>
      </c>
    </row>
    <row r="275" spans="1:10" ht="14.25">
      <c r="A275" s="33">
        <v>42898.43068287037</v>
      </c>
      <c r="B275" s="47">
        <v>149804</v>
      </c>
      <c r="C275" s="17" t="s">
        <v>6015</v>
      </c>
      <c r="D275" s="17" t="s">
        <v>6016</v>
      </c>
      <c r="E275" s="17" t="s">
        <v>6017</v>
      </c>
      <c r="F275" s="50">
        <v>500</v>
      </c>
      <c r="G275" s="17" t="s">
        <v>49</v>
      </c>
      <c r="H275" s="17" t="s">
        <v>90</v>
      </c>
      <c r="I275">
        <f>VLOOKUP(E275,'自助机-6.12'!F:G,2,FALSE)</f>
        <v>500</v>
      </c>
      <c r="J275">
        <f t="shared" si="4"/>
        <v>1</v>
      </c>
    </row>
    <row r="276" spans="1:10" ht="14.25">
      <c r="A276" s="33">
        <v>42898.431400462963</v>
      </c>
      <c r="B276" s="47">
        <v>149858</v>
      </c>
      <c r="C276" s="17" t="s">
        <v>5853</v>
      </c>
      <c r="D276" s="17" t="s">
        <v>5854</v>
      </c>
      <c r="E276" s="17" t="s">
        <v>6018</v>
      </c>
      <c r="F276" s="50">
        <v>2000</v>
      </c>
      <c r="G276" s="17" t="s">
        <v>49</v>
      </c>
      <c r="H276" s="17" t="s">
        <v>86</v>
      </c>
      <c r="I276">
        <f>VLOOKUP(E276,'自助机-6.12'!F:G,2,FALSE)</f>
        <v>2000</v>
      </c>
      <c r="J276">
        <f t="shared" si="4"/>
        <v>1</v>
      </c>
    </row>
    <row r="277" spans="1:10" ht="14.25">
      <c r="A277" s="33">
        <v>42898.432337962964</v>
      </c>
      <c r="B277" s="47">
        <v>149927</v>
      </c>
      <c r="C277" s="17" t="s">
        <v>6019</v>
      </c>
      <c r="D277" s="17" t="s">
        <v>6020</v>
      </c>
      <c r="E277" s="17" t="s">
        <v>6021</v>
      </c>
      <c r="F277" s="50">
        <v>100</v>
      </c>
      <c r="G277" s="17" t="s">
        <v>49</v>
      </c>
      <c r="H277" s="17" t="s">
        <v>86</v>
      </c>
      <c r="I277">
        <f>VLOOKUP(E277,'自助机-6.12'!F:G,2,FALSE)</f>
        <v>100</v>
      </c>
      <c r="J277">
        <f t="shared" si="4"/>
        <v>1</v>
      </c>
    </row>
    <row r="278" spans="1:10" ht="14.25">
      <c r="A278" s="33">
        <v>42898.432372685187</v>
      </c>
      <c r="B278" s="47">
        <v>149930</v>
      </c>
      <c r="C278" s="17" t="s">
        <v>6022</v>
      </c>
      <c r="D278" s="17" t="s">
        <v>6023</v>
      </c>
      <c r="E278" s="17" t="s">
        <v>6024</v>
      </c>
      <c r="F278" s="50">
        <v>300</v>
      </c>
      <c r="G278" s="17" t="s">
        <v>49</v>
      </c>
      <c r="H278" s="17" t="s">
        <v>243</v>
      </c>
      <c r="I278">
        <f>VLOOKUP(E278,'自助机-6.12'!F:G,2,FALSE)</f>
        <v>300</v>
      </c>
      <c r="J278">
        <f t="shared" si="4"/>
        <v>1</v>
      </c>
    </row>
    <row r="279" spans="1:10" ht="14.25">
      <c r="A279" s="33">
        <v>42898.432696759257</v>
      </c>
      <c r="B279" s="47">
        <v>149946</v>
      </c>
      <c r="C279" s="17" t="s">
        <v>6025</v>
      </c>
      <c r="D279" s="17" t="s">
        <v>6026</v>
      </c>
      <c r="E279" s="17" t="s">
        <v>6027</v>
      </c>
      <c r="F279" s="50">
        <v>1100</v>
      </c>
      <c r="G279" s="17" t="s">
        <v>49</v>
      </c>
      <c r="H279" s="17" t="s">
        <v>84</v>
      </c>
      <c r="I279">
        <f>VLOOKUP(E279,'自助机-6.12'!F:G,2,FALSE)</f>
        <v>1100</v>
      </c>
      <c r="J279">
        <f t="shared" si="4"/>
        <v>1</v>
      </c>
    </row>
    <row r="280" spans="1:10" ht="14.25">
      <c r="A280" s="33">
        <v>42898.432789351849</v>
      </c>
      <c r="B280" s="47">
        <v>149954</v>
      </c>
      <c r="C280" s="17" t="s">
        <v>6028</v>
      </c>
      <c r="D280" s="17" t="s">
        <v>6029</v>
      </c>
      <c r="E280" s="17" t="s">
        <v>6030</v>
      </c>
      <c r="F280" s="50">
        <v>30</v>
      </c>
      <c r="G280" s="17" t="s">
        <v>49</v>
      </c>
      <c r="H280" s="17" t="s">
        <v>80</v>
      </c>
      <c r="I280">
        <f>VLOOKUP(E280,'自助机-6.12'!F:G,2,FALSE)</f>
        <v>30</v>
      </c>
      <c r="J280">
        <f t="shared" si="4"/>
        <v>1</v>
      </c>
    </row>
    <row r="281" spans="1:10" ht="14.25">
      <c r="A281" s="33">
        <v>42898.432928240742</v>
      </c>
      <c r="B281" s="47">
        <v>149958</v>
      </c>
      <c r="C281" s="17" t="s">
        <v>6031</v>
      </c>
      <c r="D281" s="17" t="s">
        <v>6032</v>
      </c>
      <c r="E281" s="17" t="s">
        <v>6033</v>
      </c>
      <c r="F281" s="50">
        <v>350</v>
      </c>
      <c r="G281" s="17" t="s">
        <v>49</v>
      </c>
      <c r="H281" s="17" t="s">
        <v>238</v>
      </c>
      <c r="I281">
        <f>VLOOKUP(E281,'自助机-6.12'!F:G,2,FALSE)</f>
        <v>350</v>
      </c>
      <c r="J281">
        <f t="shared" si="4"/>
        <v>1</v>
      </c>
    </row>
    <row r="282" spans="1:10" ht="14.25">
      <c r="A282" s="33">
        <v>42898.433391203704</v>
      </c>
      <c r="B282" s="47">
        <v>150013</v>
      </c>
      <c r="C282" s="17" t="s">
        <v>5486</v>
      </c>
      <c r="D282" s="17" t="s">
        <v>5487</v>
      </c>
      <c r="E282" s="17" t="s">
        <v>6034</v>
      </c>
      <c r="F282" s="50">
        <v>152</v>
      </c>
      <c r="G282" s="17" t="s">
        <v>49</v>
      </c>
      <c r="H282" s="17" t="s">
        <v>78</v>
      </c>
      <c r="I282">
        <f>VLOOKUP(E282,'自助机-6.12'!F:G,2,FALSE)</f>
        <v>152</v>
      </c>
      <c r="J282">
        <f t="shared" si="4"/>
        <v>1</v>
      </c>
    </row>
    <row r="283" spans="1:10" ht="14.25">
      <c r="A283" s="33">
        <v>42898.433622685188</v>
      </c>
      <c r="B283" s="47">
        <v>150032</v>
      </c>
      <c r="C283" s="17" t="s">
        <v>6035</v>
      </c>
      <c r="D283" s="17" t="s">
        <v>6036</v>
      </c>
      <c r="E283" s="17" t="s">
        <v>6037</v>
      </c>
      <c r="F283" s="50">
        <v>300</v>
      </c>
      <c r="G283" s="17" t="s">
        <v>49</v>
      </c>
      <c r="H283" s="17" t="s">
        <v>81</v>
      </c>
      <c r="I283">
        <f>VLOOKUP(E283,'自助机-6.12'!F:G,2,FALSE)</f>
        <v>300</v>
      </c>
      <c r="J283">
        <f t="shared" si="4"/>
        <v>1</v>
      </c>
    </row>
    <row r="284" spans="1:10" ht="14.25">
      <c r="A284" s="33">
        <v>42898.433981481481</v>
      </c>
      <c r="B284" s="47">
        <v>150066</v>
      </c>
      <c r="C284" s="17" t="s">
        <v>5986</v>
      </c>
      <c r="D284" s="17" t="s">
        <v>5987</v>
      </c>
      <c r="E284" s="17" t="s">
        <v>6038</v>
      </c>
      <c r="F284" s="50">
        <v>530</v>
      </c>
      <c r="G284" s="17" t="s">
        <v>49</v>
      </c>
      <c r="H284" s="17" t="s">
        <v>88</v>
      </c>
      <c r="I284">
        <f>VLOOKUP(E284,'自助机-6.12'!F:G,2,FALSE)</f>
        <v>530</v>
      </c>
      <c r="J284">
        <f t="shared" si="4"/>
        <v>1</v>
      </c>
    </row>
    <row r="285" spans="1:10" ht="14.25">
      <c r="A285" s="33">
        <v>42898.434236111112</v>
      </c>
      <c r="B285" s="47">
        <v>150091</v>
      </c>
      <c r="C285" s="17" t="s">
        <v>5029</v>
      </c>
      <c r="D285" s="17" t="s">
        <v>5030</v>
      </c>
      <c r="E285" s="17" t="s">
        <v>6039</v>
      </c>
      <c r="F285" s="50">
        <v>400</v>
      </c>
      <c r="G285" s="17" t="s">
        <v>49</v>
      </c>
      <c r="H285" s="17" t="s">
        <v>86</v>
      </c>
      <c r="I285">
        <f>VLOOKUP(E285,'自助机-6.12'!F:G,2,FALSE)</f>
        <v>400</v>
      </c>
      <c r="J285">
        <f t="shared" si="4"/>
        <v>1</v>
      </c>
    </row>
    <row r="286" spans="1:10" ht="14.25">
      <c r="A286" s="33">
        <v>42898.434236111112</v>
      </c>
      <c r="B286" s="47">
        <v>150093</v>
      </c>
      <c r="C286" s="17" t="s">
        <v>6040</v>
      </c>
      <c r="D286" s="17" t="s">
        <v>5440</v>
      </c>
      <c r="E286" s="17" t="s">
        <v>6041</v>
      </c>
      <c r="F286" s="50">
        <v>2000</v>
      </c>
      <c r="G286" s="17" t="s">
        <v>49</v>
      </c>
      <c r="H286" s="17" t="s">
        <v>225</v>
      </c>
      <c r="I286">
        <f>VLOOKUP(E286,'自助机-6.12'!F:G,2,FALSE)</f>
        <v>2000</v>
      </c>
      <c r="J286">
        <f t="shared" si="4"/>
        <v>1</v>
      </c>
    </row>
    <row r="287" spans="1:10" ht="14.25">
      <c r="A287" s="33">
        <v>42898.434305555558</v>
      </c>
      <c r="B287" s="47">
        <v>150102</v>
      </c>
      <c r="C287" s="17" t="s">
        <v>6042</v>
      </c>
      <c r="D287" s="17" t="s">
        <v>6043</v>
      </c>
      <c r="E287" s="17" t="s">
        <v>6044</v>
      </c>
      <c r="F287" s="50">
        <v>1500</v>
      </c>
      <c r="G287" s="17" t="s">
        <v>49</v>
      </c>
      <c r="H287" s="17" t="s">
        <v>79</v>
      </c>
      <c r="I287">
        <f>VLOOKUP(E287,'自助机-6.12'!F:G,2,FALSE)</f>
        <v>1500</v>
      </c>
      <c r="J287">
        <f t="shared" si="4"/>
        <v>1</v>
      </c>
    </row>
    <row r="288" spans="1:10" ht="14.25">
      <c r="A288" s="33">
        <v>42898.434629629628</v>
      </c>
      <c r="B288" s="47">
        <v>150136</v>
      </c>
      <c r="C288" s="17" t="s">
        <v>6045</v>
      </c>
      <c r="D288" s="17" t="s">
        <v>6046</v>
      </c>
      <c r="E288" s="17" t="s">
        <v>6047</v>
      </c>
      <c r="F288" s="50">
        <v>350</v>
      </c>
      <c r="G288" s="17" t="s">
        <v>49</v>
      </c>
      <c r="H288" s="17" t="s">
        <v>78</v>
      </c>
      <c r="I288">
        <f>VLOOKUP(E288,'自助机-6.12'!F:G,2,FALSE)</f>
        <v>350</v>
      </c>
      <c r="J288">
        <f t="shared" si="4"/>
        <v>1</v>
      </c>
    </row>
    <row r="289" spans="1:10" ht="14.25">
      <c r="A289" s="33">
        <v>42898.434930555559</v>
      </c>
      <c r="B289" s="47">
        <v>150164</v>
      </c>
      <c r="C289" s="17" t="s">
        <v>6048</v>
      </c>
      <c r="D289" s="17" t="s">
        <v>6049</v>
      </c>
      <c r="E289" s="17" t="s">
        <v>6050</v>
      </c>
      <c r="F289" s="50">
        <v>2500</v>
      </c>
      <c r="G289" s="17" t="s">
        <v>49</v>
      </c>
      <c r="H289" s="17" t="s">
        <v>84</v>
      </c>
      <c r="I289">
        <f>VLOOKUP(E289,'自助机-6.12'!F:G,2,FALSE)</f>
        <v>2500</v>
      </c>
      <c r="J289">
        <f t="shared" si="4"/>
        <v>1</v>
      </c>
    </row>
    <row r="290" spans="1:10" ht="14.25">
      <c r="A290" s="33">
        <v>42898.434965277775</v>
      </c>
      <c r="B290" s="47">
        <v>150166</v>
      </c>
      <c r="C290" s="17" t="s">
        <v>6051</v>
      </c>
      <c r="D290" s="17" t="s">
        <v>6052</v>
      </c>
      <c r="E290" s="17" t="s">
        <v>6053</v>
      </c>
      <c r="F290" s="50">
        <v>2000</v>
      </c>
      <c r="G290" s="17" t="s">
        <v>49</v>
      </c>
      <c r="H290" s="17" t="s">
        <v>238</v>
      </c>
      <c r="I290">
        <f>VLOOKUP(E290,'自助机-6.12'!F:G,2,FALSE)</f>
        <v>2000</v>
      </c>
      <c r="J290">
        <f t="shared" si="4"/>
        <v>1</v>
      </c>
    </row>
    <row r="291" spans="1:10" ht="14.25">
      <c r="A291" s="33">
        <v>42898.435486111113</v>
      </c>
      <c r="B291" s="47">
        <v>150213</v>
      </c>
      <c r="C291" s="17" t="s">
        <v>6054</v>
      </c>
      <c r="D291" s="17" t="s">
        <v>6055</v>
      </c>
      <c r="E291" s="17" t="s">
        <v>6056</v>
      </c>
      <c r="F291" s="50">
        <v>1000</v>
      </c>
      <c r="G291" s="17" t="s">
        <v>49</v>
      </c>
      <c r="H291" s="17" t="s">
        <v>225</v>
      </c>
      <c r="I291">
        <f>VLOOKUP(E291,'自助机-6.12'!F:G,2,FALSE)</f>
        <v>1000</v>
      </c>
      <c r="J291">
        <f t="shared" si="4"/>
        <v>1</v>
      </c>
    </row>
    <row r="292" spans="1:10" ht="14.25">
      <c r="A292" s="33">
        <v>42898.435856481483</v>
      </c>
      <c r="B292" s="47">
        <v>150253</v>
      </c>
      <c r="C292" s="17" t="s">
        <v>3726</v>
      </c>
      <c r="D292" s="17" t="s">
        <v>3727</v>
      </c>
      <c r="E292" s="17" t="s">
        <v>6057</v>
      </c>
      <c r="F292" s="50">
        <v>500</v>
      </c>
      <c r="G292" s="17" t="s">
        <v>49</v>
      </c>
      <c r="H292" s="17" t="s">
        <v>90</v>
      </c>
      <c r="I292">
        <f>VLOOKUP(E292,'自助机-6.12'!F:G,2,FALSE)</f>
        <v>500</v>
      </c>
      <c r="J292">
        <f t="shared" si="4"/>
        <v>1</v>
      </c>
    </row>
    <row r="293" spans="1:10" ht="14.25">
      <c r="A293" s="33">
        <v>42898.436307870368</v>
      </c>
      <c r="B293" s="47">
        <v>150307</v>
      </c>
      <c r="C293" s="17" t="s">
        <v>6022</v>
      </c>
      <c r="D293" s="17" t="s">
        <v>6023</v>
      </c>
      <c r="E293" s="17" t="s">
        <v>6058</v>
      </c>
      <c r="F293" s="50">
        <v>180</v>
      </c>
      <c r="G293" s="17" t="s">
        <v>49</v>
      </c>
      <c r="H293" s="17" t="s">
        <v>243</v>
      </c>
      <c r="I293">
        <f>VLOOKUP(E293,'自助机-6.12'!F:G,2,FALSE)</f>
        <v>180</v>
      </c>
      <c r="J293">
        <f t="shared" si="4"/>
        <v>1</v>
      </c>
    </row>
    <row r="294" spans="1:10" ht="14.25">
      <c r="A294" s="33">
        <v>42898.436736111114</v>
      </c>
      <c r="B294" s="47">
        <v>150345</v>
      </c>
      <c r="C294" s="17" t="s">
        <v>6059</v>
      </c>
      <c r="D294" s="17" t="s">
        <v>6060</v>
      </c>
      <c r="E294" s="17" t="s">
        <v>6061</v>
      </c>
      <c r="F294" s="50">
        <v>400</v>
      </c>
      <c r="G294" s="17" t="s">
        <v>49</v>
      </c>
      <c r="H294" s="17" t="s">
        <v>89</v>
      </c>
      <c r="I294">
        <f>VLOOKUP(E294,'自助机-6.12'!F:G,2,FALSE)</f>
        <v>400</v>
      </c>
      <c r="J294">
        <f t="shared" si="4"/>
        <v>1</v>
      </c>
    </row>
    <row r="295" spans="1:10" ht="14.25">
      <c r="A295" s="33">
        <v>42898.437442129631</v>
      </c>
      <c r="B295" s="47">
        <v>150399</v>
      </c>
      <c r="C295" s="17" t="s">
        <v>6062</v>
      </c>
      <c r="D295" s="17" t="s">
        <v>6063</v>
      </c>
      <c r="E295" s="17" t="s">
        <v>6064</v>
      </c>
      <c r="F295" s="50">
        <v>100</v>
      </c>
      <c r="G295" s="17" t="s">
        <v>49</v>
      </c>
      <c r="H295" s="17" t="s">
        <v>80</v>
      </c>
      <c r="I295">
        <f>VLOOKUP(E295,'自助机-6.12'!F:G,2,FALSE)</f>
        <v>100</v>
      </c>
      <c r="J295">
        <f t="shared" si="4"/>
        <v>1</v>
      </c>
    </row>
    <row r="296" spans="1:10" ht="14.25">
      <c r="A296" s="33">
        <v>42898.43818287037</v>
      </c>
      <c r="B296" s="47">
        <v>150461</v>
      </c>
      <c r="C296" s="17" t="s">
        <v>6065</v>
      </c>
      <c r="D296" s="17" t="s">
        <v>6066</v>
      </c>
      <c r="E296" s="17" t="s">
        <v>6067</v>
      </c>
      <c r="F296" s="50">
        <v>500</v>
      </c>
      <c r="G296" s="17" t="s">
        <v>49</v>
      </c>
      <c r="H296" s="17" t="s">
        <v>89</v>
      </c>
      <c r="I296">
        <f>VLOOKUP(E296,'自助机-6.12'!F:G,2,FALSE)</f>
        <v>500</v>
      </c>
      <c r="J296">
        <f t="shared" si="4"/>
        <v>1</v>
      </c>
    </row>
    <row r="297" spans="1:10" ht="14.25">
      <c r="A297" s="33">
        <v>42898.438194444447</v>
      </c>
      <c r="B297" s="47">
        <v>150463</v>
      </c>
      <c r="C297" s="17" t="s">
        <v>6068</v>
      </c>
      <c r="D297" s="17" t="s">
        <v>6069</v>
      </c>
      <c r="E297" s="17" t="s">
        <v>6070</v>
      </c>
      <c r="F297" s="50">
        <v>500</v>
      </c>
      <c r="G297" s="17" t="s">
        <v>49</v>
      </c>
      <c r="H297" s="17" t="s">
        <v>225</v>
      </c>
      <c r="I297">
        <f>VLOOKUP(E297,'自助机-6.12'!F:G,2,FALSE)</f>
        <v>500</v>
      </c>
      <c r="J297">
        <f t="shared" si="4"/>
        <v>1</v>
      </c>
    </row>
    <row r="298" spans="1:10" ht="14.25">
      <c r="A298" s="33">
        <v>42898.43849537037</v>
      </c>
      <c r="B298" s="47">
        <v>150492</v>
      </c>
      <c r="C298" s="17" t="s">
        <v>6071</v>
      </c>
      <c r="D298" s="17" t="s">
        <v>6072</v>
      </c>
      <c r="E298" s="17" t="s">
        <v>6073</v>
      </c>
      <c r="F298" s="50">
        <v>1000</v>
      </c>
      <c r="G298" s="17" t="s">
        <v>49</v>
      </c>
      <c r="H298" s="17" t="s">
        <v>81</v>
      </c>
      <c r="I298">
        <f>VLOOKUP(E298,'自助机-6.12'!F:G,2,FALSE)</f>
        <v>1000</v>
      </c>
      <c r="J298">
        <f t="shared" si="4"/>
        <v>1</v>
      </c>
    </row>
    <row r="299" spans="1:10" ht="14.25">
      <c r="A299" s="33">
        <v>42898.439027777778</v>
      </c>
      <c r="B299" s="47">
        <v>150529</v>
      </c>
      <c r="C299" s="17" t="s">
        <v>6074</v>
      </c>
      <c r="D299" s="17" t="s">
        <v>6075</v>
      </c>
      <c r="E299" s="17" t="s">
        <v>6076</v>
      </c>
      <c r="F299" s="50">
        <v>1000</v>
      </c>
      <c r="G299" s="17" t="s">
        <v>49</v>
      </c>
      <c r="H299" s="17" t="s">
        <v>81</v>
      </c>
      <c r="I299">
        <f>VLOOKUP(E299,'自助机-6.12'!F:G,2,FALSE)</f>
        <v>1000</v>
      </c>
      <c r="J299">
        <f t="shared" si="4"/>
        <v>1</v>
      </c>
    </row>
    <row r="300" spans="1:10" ht="14.25">
      <c r="A300" s="33">
        <v>42898.439108796294</v>
      </c>
      <c r="B300" s="47">
        <v>150539</v>
      </c>
      <c r="C300" s="17" t="s">
        <v>6077</v>
      </c>
      <c r="D300" s="17" t="s">
        <v>6078</v>
      </c>
      <c r="E300" s="17" t="s">
        <v>6079</v>
      </c>
      <c r="F300" s="50">
        <v>1000</v>
      </c>
      <c r="G300" s="17" t="s">
        <v>49</v>
      </c>
      <c r="H300" s="17" t="s">
        <v>70</v>
      </c>
      <c r="I300">
        <f>VLOOKUP(E300,'自助机-6.12'!F:G,2,FALSE)</f>
        <v>1000</v>
      </c>
      <c r="J300">
        <f t="shared" si="4"/>
        <v>1</v>
      </c>
    </row>
    <row r="301" spans="1:10" ht="14.25">
      <c r="A301" s="33">
        <v>42898.439942129633</v>
      </c>
      <c r="B301" s="47">
        <v>150608</v>
      </c>
      <c r="C301" s="17" t="s">
        <v>6080</v>
      </c>
      <c r="D301" s="17" t="s">
        <v>6081</v>
      </c>
      <c r="E301" s="17" t="s">
        <v>6082</v>
      </c>
      <c r="F301" s="50">
        <v>1000</v>
      </c>
      <c r="G301" s="17" t="s">
        <v>49</v>
      </c>
      <c r="H301" s="17" t="s">
        <v>341</v>
      </c>
      <c r="I301">
        <f>VLOOKUP(E301,'自助机-6.12'!F:G,2,FALSE)</f>
        <v>1000</v>
      </c>
      <c r="J301">
        <f t="shared" si="4"/>
        <v>1</v>
      </c>
    </row>
    <row r="302" spans="1:10" ht="14.25">
      <c r="A302" s="33">
        <v>42898.440729166665</v>
      </c>
      <c r="B302" s="47">
        <v>150678</v>
      </c>
      <c r="C302" s="17" t="s">
        <v>6083</v>
      </c>
      <c r="D302" s="17" t="s">
        <v>6084</v>
      </c>
      <c r="E302" s="17" t="s">
        <v>6085</v>
      </c>
      <c r="F302" s="50">
        <v>200</v>
      </c>
      <c r="G302" s="17" t="s">
        <v>49</v>
      </c>
      <c r="H302" s="17" t="s">
        <v>75</v>
      </c>
      <c r="I302">
        <f>VLOOKUP(E302,'自助机-6.12'!F:G,2,FALSE)</f>
        <v>200</v>
      </c>
      <c r="J302">
        <f t="shared" si="4"/>
        <v>1</v>
      </c>
    </row>
    <row r="303" spans="1:10" ht="14.25">
      <c r="A303" s="33">
        <v>42898.440752314818</v>
      </c>
      <c r="B303" s="47">
        <v>150680</v>
      </c>
      <c r="C303" s="17" t="s">
        <v>5499</v>
      </c>
      <c r="D303" s="17" t="s">
        <v>5500</v>
      </c>
      <c r="E303" s="17" t="s">
        <v>6086</v>
      </c>
      <c r="F303" s="50">
        <v>300</v>
      </c>
      <c r="G303" s="17" t="s">
        <v>49</v>
      </c>
      <c r="H303" s="17" t="s">
        <v>81</v>
      </c>
      <c r="I303">
        <f>VLOOKUP(E303,'自助机-6.12'!F:G,2,FALSE)</f>
        <v>300</v>
      </c>
      <c r="J303">
        <f t="shared" si="4"/>
        <v>1</v>
      </c>
    </row>
    <row r="304" spans="1:10" ht="14.25">
      <c r="A304" s="33">
        <v>42898.441145833334</v>
      </c>
      <c r="B304" s="47">
        <v>150710</v>
      </c>
      <c r="C304" s="17" t="s">
        <v>6087</v>
      </c>
      <c r="D304" s="17" t="s">
        <v>6088</v>
      </c>
      <c r="E304" s="17" t="s">
        <v>6089</v>
      </c>
      <c r="F304" s="50">
        <v>500</v>
      </c>
      <c r="G304" s="17" t="s">
        <v>49</v>
      </c>
      <c r="H304" s="17" t="s">
        <v>247</v>
      </c>
      <c r="I304">
        <f>VLOOKUP(E304,'自助机-6.12'!F:G,2,FALSE)</f>
        <v>500</v>
      </c>
      <c r="J304">
        <f t="shared" si="4"/>
        <v>1</v>
      </c>
    </row>
    <row r="305" spans="1:10" ht="14.25">
      <c r="A305" s="33">
        <v>42898.441400462965</v>
      </c>
      <c r="B305" s="47">
        <v>150740</v>
      </c>
      <c r="C305" s="17" t="s">
        <v>6090</v>
      </c>
      <c r="D305" s="17" t="s">
        <v>6091</v>
      </c>
      <c r="E305" s="17" t="s">
        <v>6092</v>
      </c>
      <c r="F305" s="50">
        <v>2200</v>
      </c>
      <c r="G305" s="17" t="s">
        <v>49</v>
      </c>
      <c r="H305" s="17" t="s">
        <v>81</v>
      </c>
      <c r="I305">
        <f>VLOOKUP(E305,'自助机-6.12'!F:G,2,FALSE)</f>
        <v>2200</v>
      </c>
      <c r="J305">
        <f t="shared" si="4"/>
        <v>1</v>
      </c>
    </row>
    <row r="306" spans="1:10" ht="14.25">
      <c r="A306" s="33">
        <v>42898.441608796296</v>
      </c>
      <c r="B306" s="47">
        <v>150760</v>
      </c>
      <c r="C306" s="17" t="s">
        <v>6093</v>
      </c>
      <c r="D306" s="17" t="s">
        <v>6094</v>
      </c>
      <c r="E306" s="17" t="s">
        <v>6095</v>
      </c>
      <c r="F306" s="50">
        <v>500</v>
      </c>
      <c r="G306" s="17" t="s">
        <v>49</v>
      </c>
      <c r="H306" s="17" t="s">
        <v>70</v>
      </c>
      <c r="I306">
        <f>VLOOKUP(E306,'自助机-6.12'!F:G,2,FALSE)</f>
        <v>500</v>
      </c>
      <c r="J306">
        <f t="shared" si="4"/>
        <v>1</v>
      </c>
    </row>
    <row r="307" spans="1:10" ht="14.25">
      <c r="A307" s="33">
        <v>42898.441886574074</v>
      </c>
      <c r="B307" s="47">
        <v>150793</v>
      </c>
      <c r="C307" s="17" t="s">
        <v>5775</v>
      </c>
      <c r="D307" s="17" t="s">
        <v>5776</v>
      </c>
      <c r="E307" s="17" t="s">
        <v>6096</v>
      </c>
      <c r="F307" s="50">
        <v>100</v>
      </c>
      <c r="G307" s="17" t="s">
        <v>49</v>
      </c>
      <c r="H307" s="17" t="s">
        <v>89</v>
      </c>
      <c r="I307">
        <f>VLOOKUP(E307,'自助机-6.12'!F:G,2,FALSE)</f>
        <v>100</v>
      </c>
      <c r="J307">
        <f t="shared" si="4"/>
        <v>1</v>
      </c>
    </row>
    <row r="308" spans="1:10" ht="14.25">
      <c r="A308" s="33">
        <v>42898.44189814815</v>
      </c>
      <c r="B308" s="47">
        <v>150795</v>
      </c>
      <c r="C308" s="17" t="s">
        <v>6097</v>
      </c>
      <c r="D308" s="17" t="s">
        <v>6098</v>
      </c>
      <c r="E308" s="17" t="s">
        <v>6099</v>
      </c>
      <c r="F308" s="50">
        <v>2000</v>
      </c>
      <c r="G308" s="17" t="s">
        <v>49</v>
      </c>
      <c r="H308" s="17" t="s">
        <v>81</v>
      </c>
      <c r="I308">
        <f>VLOOKUP(E308,'自助机-6.12'!F:G,2,FALSE)</f>
        <v>2000</v>
      </c>
      <c r="J308">
        <f t="shared" si="4"/>
        <v>1</v>
      </c>
    </row>
    <row r="309" spans="1:10" ht="14.25">
      <c r="A309" s="33">
        <v>42898.44226851852</v>
      </c>
      <c r="B309" s="47">
        <v>150830</v>
      </c>
      <c r="C309" s="17" t="s">
        <v>1266</v>
      </c>
      <c r="D309" s="17" t="s">
        <v>1267</v>
      </c>
      <c r="E309" s="17" t="s">
        <v>6100</v>
      </c>
      <c r="F309" s="50">
        <v>180</v>
      </c>
      <c r="G309" s="17" t="s">
        <v>49</v>
      </c>
      <c r="H309" s="17" t="s">
        <v>87</v>
      </c>
      <c r="I309">
        <f>VLOOKUP(E309,'自助机-6.12'!F:G,2,FALSE)</f>
        <v>180</v>
      </c>
      <c r="J309">
        <f t="shared" si="4"/>
        <v>1</v>
      </c>
    </row>
    <row r="310" spans="1:10" ht="14.25">
      <c r="A310" s="33">
        <v>42898.442893518521</v>
      </c>
      <c r="B310" s="47">
        <v>150887</v>
      </c>
      <c r="C310" s="17" t="s">
        <v>6101</v>
      </c>
      <c r="D310" s="17" t="s">
        <v>6102</v>
      </c>
      <c r="E310" s="17" t="s">
        <v>6103</v>
      </c>
      <c r="F310" s="50">
        <v>1000</v>
      </c>
      <c r="G310" s="17" t="s">
        <v>49</v>
      </c>
      <c r="H310" s="17" t="s">
        <v>89</v>
      </c>
      <c r="I310">
        <f>VLOOKUP(E310,'自助机-6.12'!F:G,2,FALSE)</f>
        <v>1000</v>
      </c>
      <c r="J310">
        <f t="shared" si="4"/>
        <v>1</v>
      </c>
    </row>
    <row r="311" spans="1:10" ht="14.25">
      <c r="A311" s="33">
        <v>42898.443576388891</v>
      </c>
      <c r="B311" s="47">
        <v>150938</v>
      </c>
      <c r="C311" s="17" t="s">
        <v>6104</v>
      </c>
      <c r="D311" s="17" t="s">
        <v>6105</v>
      </c>
      <c r="E311" s="17" t="s">
        <v>6106</v>
      </c>
      <c r="F311" s="50">
        <v>100</v>
      </c>
      <c r="G311" s="17" t="s">
        <v>49</v>
      </c>
      <c r="H311" s="17" t="s">
        <v>70</v>
      </c>
      <c r="I311">
        <f>VLOOKUP(E311,'自助机-6.12'!F:G,2,FALSE)</f>
        <v>100</v>
      </c>
      <c r="J311">
        <f t="shared" si="4"/>
        <v>1</v>
      </c>
    </row>
    <row r="312" spans="1:10" ht="14.25">
      <c r="A312" s="33">
        <v>42898.44427083333</v>
      </c>
      <c r="B312" s="47">
        <v>151022</v>
      </c>
      <c r="C312" s="17" t="s">
        <v>6107</v>
      </c>
      <c r="D312" s="17" t="s">
        <v>6108</v>
      </c>
      <c r="E312" s="17" t="s">
        <v>6109</v>
      </c>
      <c r="F312" s="50">
        <v>1000</v>
      </c>
      <c r="G312" s="17" t="s">
        <v>49</v>
      </c>
      <c r="H312" s="17" t="s">
        <v>81</v>
      </c>
      <c r="I312">
        <f>VLOOKUP(E312,'自助机-6.12'!F:G,2,FALSE)</f>
        <v>1000</v>
      </c>
      <c r="J312">
        <f t="shared" si="4"/>
        <v>1</v>
      </c>
    </row>
    <row r="313" spans="1:10" ht="14.25">
      <c r="A313" s="33">
        <v>42898.444768518515</v>
      </c>
      <c r="B313" s="47">
        <v>151078</v>
      </c>
      <c r="C313" s="17" t="s">
        <v>6110</v>
      </c>
      <c r="D313" s="17" t="s">
        <v>6111</v>
      </c>
      <c r="E313" s="17" t="s">
        <v>6112</v>
      </c>
      <c r="F313" s="50">
        <v>1000</v>
      </c>
      <c r="G313" s="17" t="s">
        <v>49</v>
      </c>
      <c r="H313" s="17" t="s">
        <v>67</v>
      </c>
      <c r="I313">
        <f>VLOOKUP(E313,'自助机-6.12'!F:G,2,FALSE)</f>
        <v>1000</v>
      </c>
      <c r="J313">
        <f t="shared" si="4"/>
        <v>1</v>
      </c>
    </row>
    <row r="314" spans="1:10" ht="14.25">
      <c r="A314" s="33">
        <v>42898.445543981485</v>
      </c>
      <c r="B314" s="47">
        <v>151140</v>
      </c>
      <c r="C314" s="17" t="s">
        <v>6113</v>
      </c>
      <c r="D314" s="17" t="s">
        <v>6114</v>
      </c>
      <c r="E314" s="17" t="s">
        <v>6115</v>
      </c>
      <c r="F314" s="50">
        <v>20</v>
      </c>
      <c r="G314" s="17" t="s">
        <v>49</v>
      </c>
      <c r="H314" s="17" t="s">
        <v>80</v>
      </c>
      <c r="I314">
        <f>VLOOKUP(E314,'自助机-6.12'!F:G,2,FALSE)</f>
        <v>20</v>
      </c>
      <c r="J314">
        <f t="shared" si="4"/>
        <v>1</v>
      </c>
    </row>
    <row r="315" spans="1:10" ht="14.25">
      <c r="A315" s="33">
        <v>42898.446111111109</v>
      </c>
      <c r="B315" s="47">
        <v>151182</v>
      </c>
      <c r="C315" s="17" t="s">
        <v>6116</v>
      </c>
      <c r="D315" s="17" t="s">
        <v>6117</v>
      </c>
      <c r="E315" s="17" t="s">
        <v>6118</v>
      </c>
      <c r="F315" s="50">
        <v>600</v>
      </c>
      <c r="G315" s="17" t="s">
        <v>49</v>
      </c>
      <c r="H315" s="17" t="s">
        <v>75</v>
      </c>
      <c r="I315">
        <f>VLOOKUP(E315,'自助机-6.12'!F:G,2,FALSE)</f>
        <v>600</v>
      </c>
      <c r="J315">
        <f t="shared" si="4"/>
        <v>1</v>
      </c>
    </row>
    <row r="316" spans="1:10" ht="14.25">
      <c r="A316" s="33">
        <v>42898.446655092594</v>
      </c>
      <c r="B316" s="47">
        <v>151227</v>
      </c>
      <c r="C316" s="17" t="s">
        <v>5992</v>
      </c>
      <c r="D316" s="17" t="s">
        <v>5993</v>
      </c>
      <c r="E316" s="17" t="s">
        <v>6119</v>
      </c>
      <c r="F316" s="50">
        <v>200</v>
      </c>
      <c r="G316" s="17" t="s">
        <v>49</v>
      </c>
      <c r="H316" s="17" t="s">
        <v>84</v>
      </c>
      <c r="I316">
        <f>VLOOKUP(E316,'自助机-6.12'!F:G,2,FALSE)</f>
        <v>200</v>
      </c>
      <c r="J316">
        <f t="shared" si="4"/>
        <v>1</v>
      </c>
    </row>
    <row r="317" spans="1:10" ht="14.25">
      <c r="A317" s="33">
        <v>42898.446944444448</v>
      </c>
      <c r="B317" s="47">
        <v>151243</v>
      </c>
      <c r="C317" s="17" t="s">
        <v>6120</v>
      </c>
      <c r="D317" s="17" t="s">
        <v>6121</v>
      </c>
      <c r="E317" s="17" t="s">
        <v>6122</v>
      </c>
      <c r="F317" s="50">
        <v>500</v>
      </c>
      <c r="G317" s="17" t="s">
        <v>49</v>
      </c>
      <c r="H317" s="17" t="s">
        <v>67</v>
      </c>
      <c r="I317">
        <f>VLOOKUP(E317,'自助机-6.12'!F:G,2,FALSE)</f>
        <v>500</v>
      </c>
      <c r="J317">
        <f t="shared" si="4"/>
        <v>1</v>
      </c>
    </row>
    <row r="318" spans="1:10" ht="14.25">
      <c r="A318" s="33">
        <v>42898.447465277779</v>
      </c>
      <c r="B318" s="47">
        <v>151292</v>
      </c>
      <c r="C318" s="17" t="s">
        <v>6123</v>
      </c>
      <c r="D318" s="17" t="s">
        <v>6124</v>
      </c>
      <c r="E318" s="17" t="s">
        <v>6125</v>
      </c>
      <c r="F318" s="50">
        <v>50</v>
      </c>
      <c r="G318" s="17" t="s">
        <v>49</v>
      </c>
      <c r="H318" s="17" t="s">
        <v>81</v>
      </c>
      <c r="I318">
        <f>VLOOKUP(E318,'自助机-6.12'!F:G,2,FALSE)</f>
        <v>50</v>
      </c>
      <c r="J318">
        <f t="shared" si="4"/>
        <v>1</v>
      </c>
    </row>
    <row r="319" spans="1:10" ht="14.25">
      <c r="A319" s="33">
        <v>42898.447534722225</v>
      </c>
      <c r="B319" s="47">
        <v>151296</v>
      </c>
      <c r="C319" s="17" t="s">
        <v>5775</v>
      </c>
      <c r="D319" s="17" t="s">
        <v>5776</v>
      </c>
      <c r="E319" s="17" t="s">
        <v>6126</v>
      </c>
      <c r="F319" s="50">
        <v>200</v>
      </c>
      <c r="G319" s="17" t="s">
        <v>49</v>
      </c>
      <c r="H319" s="17" t="s">
        <v>89</v>
      </c>
      <c r="I319">
        <f>VLOOKUP(E319,'自助机-6.12'!F:G,2,FALSE)</f>
        <v>200</v>
      </c>
      <c r="J319">
        <f t="shared" si="4"/>
        <v>1</v>
      </c>
    </row>
    <row r="320" spans="1:10" ht="14.25">
      <c r="A320" s="33">
        <v>42898.44767361111</v>
      </c>
      <c r="B320" s="47">
        <v>151305</v>
      </c>
      <c r="C320" s="17" t="s">
        <v>6127</v>
      </c>
      <c r="D320" s="17" t="s">
        <v>6128</v>
      </c>
      <c r="E320" s="17" t="s">
        <v>6129</v>
      </c>
      <c r="F320" s="50">
        <v>500</v>
      </c>
      <c r="G320" s="17" t="s">
        <v>49</v>
      </c>
      <c r="H320" s="17" t="s">
        <v>74</v>
      </c>
      <c r="I320">
        <f>VLOOKUP(E320,'自助机-6.12'!F:G,2,FALSE)</f>
        <v>500</v>
      </c>
      <c r="J320">
        <f t="shared" si="4"/>
        <v>1</v>
      </c>
    </row>
    <row r="321" spans="1:10" ht="14.25">
      <c r="A321" s="33">
        <v>42898.447858796295</v>
      </c>
      <c r="B321" s="47">
        <v>151318</v>
      </c>
      <c r="C321" s="17" t="s">
        <v>6130</v>
      </c>
      <c r="D321" s="17" t="s">
        <v>6131</v>
      </c>
      <c r="E321" s="17" t="s">
        <v>6132</v>
      </c>
      <c r="F321" s="50">
        <v>1000</v>
      </c>
      <c r="G321" s="17" t="s">
        <v>49</v>
      </c>
      <c r="H321" s="17" t="s">
        <v>67</v>
      </c>
      <c r="I321">
        <f>VLOOKUP(E321,'自助机-6.12'!F:G,2,FALSE)</f>
        <v>1000</v>
      </c>
      <c r="J321">
        <f t="shared" si="4"/>
        <v>1</v>
      </c>
    </row>
    <row r="322" spans="1:10" ht="14.25">
      <c r="A322" s="33">
        <v>42898.448379629626</v>
      </c>
      <c r="B322" s="47">
        <v>151357</v>
      </c>
      <c r="C322" s="17" t="s">
        <v>6133</v>
      </c>
      <c r="D322" s="17" t="s">
        <v>6134</v>
      </c>
      <c r="E322" s="17" t="s">
        <v>6135</v>
      </c>
      <c r="F322" s="50">
        <v>1000</v>
      </c>
      <c r="G322" s="17" t="s">
        <v>49</v>
      </c>
      <c r="H322" s="17" t="s">
        <v>238</v>
      </c>
      <c r="I322">
        <f>VLOOKUP(E322,'自助机-6.12'!F:G,2,FALSE)</f>
        <v>1000</v>
      </c>
      <c r="J322">
        <f t="shared" si="4"/>
        <v>1</v>
      </c>
    </row>
    <row r="323" spans="1:10" ht="14.25">
      <c r="A323" s="33">
        <v>42898.448518518519</v>
      </c>
      <c r="B323" s="47">
        <v>151366</v>
      </c>
      <c r="C323" s="17" t="s">
        <v>6136</v>
      </c>
      <c r="D323" s="17" t="s">
        <v>6137</v>
      </c>
      <c r="E323" s="17" t="s">
        <v>6138</v>
      </c>
      <c r="F323" s="50">
        <v>500</v>
      </c>
      <c r="G323" s="17" t="s">
        <v>49</v>
      </c>
      <c r="H323" s="17" t="s">
        <v>82</v>
      </c>
      <c r="I323">
        <f>VLOOKUP(E323,'自助机-6.12'!F:G,2,FALSE)</f>
        <v>500</v>
      </c>
      <c r="J323">
        <f t="shared" ref="J323:J386" si="5">IF(F323=I323,1,0)</f>
        <v>1</v>
      </c>
    </row>
    <row r="324" spans="1:10" ht="14.25">
      <c r="A324" s="33">
        <v>42898.448599537034</v>
      </c>
      <c r="B324" s="47">
        <v>151374</v>
      </c>
      <c r="C324" s="17" t="s">
        <v>6139</v>
      </c>
      <c r="D324" s="17" t="s">
        <v>6140</v>
      </c>
      <c r="E324" s="17" t="s">
        <v>6141</v>
      </c>
      <c r="F324" s="50">
        <v>1000</v>
      </c>
      <c r="G324" s="17" t="s">
        <v>49</v>
      </c>
      <c r="H324" s="17" t="s">
        <v>84</v>
      </c>
      <c r="I324">
        <f>VLOOKUP(E324,'自助机-6.12'!F:G,2,FALSE)</f>
        <v>1000</v>
      </c>
      <c r="J324">
        <f t="shared" si="5"/>
        <v>1</v>
      </c>
    </row>
    <row r="325" spans="1:10" ht="14.25">
      <c r="A325" s="33">
        <v>42898.450995370367</v>
      </c>
      <c r="B325" s="47">
        <v>151553</v>
      </c>
      <c r="C325" s="17" t="s">
        <v>6142</v>
      </c>
      <c r="D325" s="17" t="s">
        <v>6143</v>
      </c>
      <c r="E325" s="17" t="s">
        <v>6144</v>
      </c>
      <c r="F325" s="50">
        <v>100</v>
      </c>
      <c r="G325" s="17" t="s">
        <v>49</v>
      </c>
      <c r="H325" s="17" t="s">
        <v>67</v>
      </c>
      <c r="I325">
        <f>VLOOKUP(E325,'自助机-6.12'!F:G,2,FALSE)</f>
        <v>100</v>
      </c>
      <c r="J325">
        <f t="shared" si="5"/>
        <v>1</v>
      </c>
    </row>
    <row r="326" spans="1:10" ht="14.25">
      <c r="A326" s="33">
        <v>42898.451817129629</v>
      </c>
      <c r="B326" s="47">
        <v>151634</v>
      </c>
      <c r="C326" s="17" t="s">
        <v>4946</v>
      </c>
      <c r="D326" s="17" t="s">
        <v>4947</v>
      </c>
      <c r="E326" s="17" t="s">
        <v>6145</v>
      </c>
      <c r="F326" s="50">
        <v>200</v>
      </c>
      <c r="G326" s="17" t="s">
        <v>49</v>
      </c>
      <c r="H326" s="17" t="s">
        <v>251</v>
      </c>
      <c r="I326">
        <f>VLOOKUP(E326,'自助机-6.12'!F:G,2,FALSE)</f>
        <v>200</v>
      </c>
      <c r="J326">
        <f t="shared" si="5"/>
        <v>1</v>
      </c>
    </row>
    <row r="327" spans="1:10" ht="14.25">
      <c r="A327" s="33">
        <v>42898.452650462961</v>
      </c>
      <c r="B327" s="47">
        <v>151706</v>
      </c>
      <c r="C327" s="17" t="s">
        <v>6093</v>
      </c>
      <c r="D327" s="17" t="s">
        <v>6094</v>
      </c>
      <c r="E327" s="17" t="s">
        <v>6146</v>
      </c>
      <c r="F327" s="50">
        <v>300</v>
      </c>
      <c r="G327" s="17" t="s">
        <v>49</v>
      </c>
      <c r="H327" s="17" t="s">
        <v>74</v>
      </c>
      <c r="I327">
        <f>VLOOKUP(E327,'自助机-6.12'!F:G,2,FALSE)</f>
        <v>300</v>
      </c>
      <c r="J327">
        <f t="shared" si="5"/>
        <v>1</v>
      </c>
    </row>
    <row r="328" spans="1:10" ht="14.25">
      <c r="A328" s="33">
        <v>42898.454375000001</v>
      </c>
      <c r="B328" s="47">
        <v>151827</v>
      </c>
      <c r="C328" s="17" t="s">
        <v>6147</v>
      </c>
      <c r="D328" s="17" t="s">
        <v>6148</v>
      </c>
      <c r="E328" s="17" t="s">
        <v>6149</v>
      </c>
      <c r="F328" s="50">
        <v>500</v>
      </c>
      <c r="G328" s="17" t="s">
        <v>49</v>
      </c>
      <c r="H328" s="17" t="s">
        <v>81</v>
      </c>
      <c r="I328">
        <f>VLOOKUP(E328,'自助机-6.12'!F:G,2,FALSE)</f>
        <v>500</v>
      </c>
      <c r="J328">
        <f t="shared" si="5"/>
        <v>1</v>
      </c>
    </row>
    <row r="329" spans="1:10" ht="14.25">
      <c r="A329" s="33">
        <v>42898.458078703705</v>
      </c>
      <c r="B329" s="47">
        <v>152169</v>
      </c>
      <c r="C329" s="17" t="s">
        <v>6150</v>
      </c>
      <c r="D329" s="17" t="s">
        <v>6151</v>
      </c>
      <c r="E329" s="17" t="s">
        <v>6152</v>
      </c>
      <c r="F329" s="50">
        <v>500</v>
      </c>
      <c r="G329" s="17" t="s">
        <v>49</v>
      </c>
      <c r="H329" s="17" t="s">
        <v>81</v>
      </c>
      <c r="I329">
        <f>VLOOKUP(E329,'自助机-6.12'!F:G,2,FALSE)</f>
        <v>500</v>
      </c>
      <c r="J329">
        <f t="shared" si="5"/>
        <v>1</v>
      </c>
    </row>
    <row r="330" spans="1:10" ht="14.25">
      <c r="A330" s="33">
        <v>42898.458784722221</v>
      </c>
      <c r="B330" s="47">
        <v>152248</v>
      </c>
      <c r="C330" s="17" t="s">
        <v>6153</v>
      </c>
      <c r="D330" s="17" t="s">
        <v>6154</v>
      </c>
      <c r="E330" s="17" t="s">
        <v>6155</v>
      </c>
      <c r="F330" s="50">
        <v>400</v>
      </c>
      <c r="G330" s="17" t="s">
        <v>49</v>
      </c>
      <c r="H330" s="17" t="s">
        <v>82</v>
      </c>
      <c r="I330">
        <f>VLOOKUP(E330,'自助机-6.12'!F:G,2,FALSE)</f>
        <v>400</v>
      </c>
      <c r="J330">
        <f t="shared" si="5"/>
        <v>1</v>
      </c>
    </row>
    <row r="331" spans="1:10" ht="14.25">
      <c r="A331" s="33">
        <v>42898.459351851852</v>
      </c>
      <c r="B331" s="47">
        <v>152303</v>
      </c>
      <c r="C331" s="17" t="s">
        <v>6156</v>
      </c>
      <c r="D331" s="17" t="s">
        <v>6157</v>
      </c>
      <c r="E331" s="17" t="s">
        <v>6158</v>
      </c>
      <c r="F331" s="50">
        <v>200</v>
      </c>
      <c r="G331" s="17" t="s">
        <v>49</v>
      </c>
      <c r="H331" s="17" t="s">
        <v>225</v>
      </c>
      <c r="I331">
        <f>VLOOKUP(E331,'自助机-6.12'!F:G,2,FALSE)</f>
        <v>200</v>
      </c>
      <c r="J331">
        <f t="shared" si="5"/>
        <v>1</v>
      </c>
    </row>
    <row r="332" spans="1:10" ht="14.25">
      <c r="A332" s="33">
        <v>42898.459652777776</v>
      </c>
      <c r="B332" s="47">
        <v>152318</v>
      </c>
      <c r="C332" s="17" t="s">
        <v>5309</v>
      </c>
      <c r="D332" s="17" t="s">
        <v>5310</v>
      </c>
      <c r="E332" s="17" t="s">
        <v>6159</v>
      </c>
      <c r="F332" s="50">
        <v>500</v>
      </c>
      <c r="G332" s="17" t="s">
        <v>49</v>
      </c>
      <c r="H332" s="17" t="s">
        <v>81</v>
      </c>
      <c r="I332">
        <f>VLOOKUP(E332,'自助机-6.12'!F:G,2,FALSE)</f>
        <v>500</v>
      </c>
      <c r="J332">
        <f t="shared" si="5"/>
        <v>1</v>
      </c>
    </row>
    <row r="333" spans="1:10" ht="14.25">
      <c r="A333" s="33">
        <v>42898.460439814815</v>
      </c>
      <c r="B333" s="47">
        <v>152384</v>
      </c>
      <c r="C333" s="17" t="s">
        <v>6160</v>
      </c>
      <c r="D333" s="17" t="s">
        <v>6161</v>
      </c>
      <c r="E333" s="17" t="s">
        <v>6162</v>
      </c>
      <c r="F333" s="50">
        <v>1400</v>
      </c>
      <c r="G333" s="17" t="s">
        <v>49</v>
      </c>
      <c r="H333" s="17" t="s">
        <v>71</v>
      </c>
      <c r="I333">
        <f>VLOOKUP(E333,'自助机-6.12'!F:G,2,FALSE)</f>
        <v>1400</v>
      </c>
      <c r="J333">
        <f t="shared" si="5"/>
        <v>1</v>
      </c>
    </row>
    <row r="334" spans="1:10" ht="14.25">
      <c r="A334" s="33">
        <v>42898.460856481484</v>
      </c>
      <c r="B334" s="47">
        <v>152411</v>
      </c>
      <c r="C334" s="17" t="s">
        <v>6163</v>
      </c>
      <c r="D334" s="17" t="s">
        <v>6164</v>
      </c>
      <c r="E334" s="17" t="s">
        <v>6165</v>
      </c>
      <c r="F334" s="50">
        <v>200</v>
      </c>
      <c r="G334" s="17" t="s">
        <v>49</v>
      </c>
      <c r="H334" s="17" t="s">
        <v>90</v>
      </c>
      <c r="I334">
        <f>VLOOKUP(E334,'自助机-6.12'!F:G,2,FALSE)</f>
        <v>200</v>
      </c>
      <c r="J334">
        <f t="shared" si="5"/>
        <v>1</v>
      </c>
    </row>
    <row r="335" spans="1:10" ht="14.25">
      <c r="A335" s="33">
        <v>42898.461412037039</v>
      </c>
      <c r="B335" s="47">
        <v>152466</v>
      </c>
      <c r="C335" s="17" t="s">
        <v>6166</v>
      </c>
      <c r="D335" s="17" t="s">
        <v>6167</v>
      </c>
      <c r="E335" s="17" t="s">
        <v>6168</v>
      </c>
      <c r="F335" s="50">
        <v>300</v>
      </c>
      <c r="G335" s="17" t="s">
        <v>49</v>
      </c>
      <c r="H335" s="17" t="s">
        <v>84</v>
      </c>
      <c r="I335">
        <f>VLOOKUP(E335,'自助机-6.12'!F:G,2,FALSE)</f>
        <v>300</v>
      </c>
      <c r="J335">
        <f t="shared" si="5"/>
        <v>1</v>
      </c>
    </row>
    <row r="336" spans="1:10" ht="14.25">
      <c r="A336" s="33">
        <v>42898.463912037034</v>
      </c>
      <c r="B336" s="47">
        <v>152630</v>
      </c>
      <c r="C336" s="17" t="s">
        <v>6169</v>
      </c>
      <c r="D336" s="17" t="s">
        <v>6170</v>
      </c>
      <c r="E336" s="17" t="s">
        <v>6171</v>
      </c>
      <c r="F336" s="50">
        <v>500</v>
      </c>
      <c r="G336" s="17" t="s">
        <v>49</v>
      </c>
      <c r="H336" s="17" t="s">
        <v>66</v>
      </c>
      <c r="I336">
        <f>VLOOKUP(E336,'自助机-6.12'!F:G,2,FALSE)</f>
        <v>500</v>
      </c>
      <c r="J336">
        <f t="shared" si="5"/>
        <v>1</v>
      </c>
    </row>
    <row r="337" spans="1:10" ht="14.25">
      <c r="A337" s="33">
        <v>42898.464178240742</v>
      </c>
      <c r="B337" s="47">
        <v>152644</v>
      </c>
      <c r="C337" s="17" t="s">
        <v>6172</v>
      </c>
      <c r="D337" s="17" t="s">
        <v>6173</v>
      </c>
      <c r="E337" s="17" t="s">
        <v>6174</v>
      </c>
      <c r="F337" s="50">
        <v>2000</v>
      </c>
      <c r="G337" s="17" t="s">
        <v>49</v>
      </c>
      <c r="H337" s="17" t="s">
        <v>84</v>
      </c>
      <c r="I337">
        <f>VLOOKUP(E337,'自助机-6.12'!F:G,2,FALSE)</f>
        <v>2000</v>
      </c>
      <c r="J337">
        <f t="shared" si="5"/>
        <v>1</v>
      </c>
    </row>
    <row r="338" spans="1:10" ht="14.25">
      <c r="A338" s="33">
        <v>42898.466053240743</v>
      </c>
      <c r="B338" s="47">
        <v>152772</v>
      </c>
      <c r="C338" s="17" t="s">
        <v>6175</v>
      </c>
      <c r="D338" s="17" t="s">
        <v>6176</v>
      </c>
      <c r="E338" s="17" t="s">
        <v>6177</v>
      </c>
      <c r="F338" s="50">
        <v>500</v>
      </c>
      <c r="G338" s="17" t="s">
        <v>49</v>
      </c>
      <c r="H338" s="17" t="s">
        <v>80</v>
      </c>
      <c r="I338">
        <f>VLOOKUP(E338,'自助机-6.12'!F:G,2,FALSE)</f>
        <v>500</v>
      </c>
      <c r="J338">
        <f t="shared" si="5"/>
        <v>1</v>
      </c>
    </row>
    <row r="339" spans="1:10" ht="14.25">
      <c r="A339" s="33">
        <v>42898.466412037036</v>
      </c>
      <c r="B339" s="47">
        <v>152789</v>
      </c>
      <c r="C339" s="17" t="s">
        <v>6178</v>
      </c>
      <c r="D339" s="17" t="s">
        <v>6179</v>
      </c>
      <c r="E339" s="17" t="s">
        <v>6180</v>
      </c>
      <c r="F339" s="50">
        <v>200</v>
      </c>
      <c r="G339" s="17" t="s">
        <v>49</v>
      </c>
      <c r="H339" s="17" t="s">
        <v>66</v>
      </c>
      <c r="I339">
        <f>VLOOKUP(E339,'自助机-6.12'!F:G,2,FALSE)</f>
        <v>200</v>
      </c>
      <c r="J339">
        <f t="shared" si="5"/>
        <v>1</v>
      </c>
    </row>
    <row r="340" spans="1:10" ht="14.25">
      <c r="A340" s="33">
        <v>42898.466412037036</v>
      </c>
      <c r="B340" s="47">
        <v>152791</v>
      </c>
      <c r="C340" s="17" t="s">
        <v>1038</v>
      </c>
      <c r="D340" s="17" t="s">
        <v>1039</v>
      </c>
      <c r="E340" s="17" t="s">
        <v>6181</v>
      </c>
      <c r="F340" s="50">
        <v>300</v>
      </c>
      <c r="G340" s="17" t="s">
        <v>49</v>
      </c>
      <c r="H340" s="17" t="s">
        <v>87</v>
      </c>
      <c r="I340">
        <f>VLOOKUP(E340,'自助机-6.12'!F:G,2,FALSE)</f>
        <v>300</v>
      </c>
      <c r="J340">
        <f t="shared" si="5"/>
        <v>1</v>
      </c>
    </row>
    <row r="341" spans="1:10" ht="14.25">
      <c r="A341" s="33">
        <v>42898.466423611113</v>
      </c>
      <c r="B341" s="47">
        <v>152790</v>
      </c>
      <c r="C341" s="17" t="s">
        <v>6182</v>
      </c>
      <c r="D341" s="17" t="s">
        <v>6183</v>
      </c>
      <c r="E341" s="17" t="s">
        <v>6184</v>
      </c>
      <c r="F341" s="50">
        <v>750</v>
      </c>
      <c r="G341" s="17" t="s">
        <v>49</v>
      </c>
      <c r="H341" s="17" t="s">
        <v>71</v>
      </c>
      <c r="I341">
        <f>VLOOKUP(E341,'自助机-6.12'!F:G,2,FALSE)</f>
        <v>750</v>
      </c>
      <c r="J341">
        <f t="shared" si="5"/>
        <v>1</v>
      </c>
    </row>
    <row r="342" spans="1:10" ht="14.25">
      <c r="A342" s="33">
        <v>42898.467106481483</v>
      </c>
      <c r="B342" s="47">
        <v>152838</v>
      </c>
      <c r="C342" s="17" t="s">
        <v>6182</v>
      </c>
      <c r="D342" s="17" t="s">
        <v>6183</v>
      </c>
      <c r="E342" s="17" t="s">
        <v>6185</v>
      </c>
      <c r="F342" s="50">
        <v>10</v>
      </c>
      <c r="G342" s="17" t="s">
        <v>49</v>
      </c>
      <c r="H342" s="17" t="s">
        <v>71</v>
      </c>
      <c r="I342">
        <f>VLOOKUP(E342,'自助机-6.12'!F:G,2,FALSE)</f>
        <v>10</v>
      </c>
      <c r="J342">
        <f t="shared" si="5"/>
        <v>1</v>
      </c>
    </row>
    <row r="343" spans="1:10" ht="14.25">
      <c r="A343" s="33">
        <v>42898.467256944445</v>
      </c>
      <c r="B343" s="47">
        <v>152845</v>
      </c>
      <c r="C343" s="17" t="s">
        <v>5414</v>
      </c>
      <c r="D343" s="17" t="s">
        <v>5415</v>
      </c>
      <c r="E343" s="17" t="s">
        <v>6186</v>
      </c>
      <c r="F343" s="50">
        <v>350</v>
      </c>
      <c r="G343" s="17" t="s">
        <v>49</v>
      </c>
      <c r="H343" s="17" t="s">
        <v>80</v>
      </c>
      <c r="I343">
        <f>VLOOKUP(E343,'自助机-6.12'!F:G,2,FALSE)</f>
        <v>350</v>
      </c>
      <c r="J343">
        <f t="shared" si="5"/>
        <v>1</v>
      </c>
    </row>
    <row r="344" spans="1:10" ht="14.25">
      <c r="A344" s="33">
        <v>42898.467476851853</v>
      </c>
      <c r="B344" s="47">
        <v>152861</v>
      </c>
      <c r="C344" s="17" t="s">
        <v>6187</v>
      </c>
      <c r="D344" s="17" t="s">
        <v>6188</v>
      </c>
      <c r="E344" s="17" t="s">
        <v>6189</v>
      </c>
      <c r="F344" s="50">
        <v>500</v>
      </c>
      <c r="G344" s="17" t="s">
        <v>49</v>
      </c>
      <c r="H344" s="17" t="s">
        <v>84</v>
      </c>
      <c r="I344">
        <f>VLOOKUP(E344,'自助机-6.12'!F:G,2,FALSE)</f>
        <v>500</v>
      </c>
      <c r="J344">
        <f t="shared" si="5"/>
        <v>1</v>
      </c>
    </row>
    <row r="345" spans="1:10" ht="14.25">
      <c r="A345" s="33">
        <v>42898.474062499998</v>
      </c>
      <c r="B345" s="47">
        <v>153318</v>
      </c>
      <c r="C345" s="17" t="s">
        <v>6190</v>
      </c>
      <c r="D345" s="17" t="s">
        <v>6191</v>
      </c>
      <c r="E345" s="17" t="s">
        <v>6192</v>
      </c>
      <c r="F345" s="50">
        <v>200</v>
      </c>
      <c r="G345" s="17" t="s">
        <v>49</v>
      </c>
      <c r="H345" s="17" t="s">
        <v>73</v>
      </c>
      <c r="I345">
        <f>VLOOKUP(E345,'自助机-6.12'!F:G,2,FALSE)</f>
        <v>200</v>
      </c>
      <c r="J345">
        <f t="shared" si="5"/>
        <v>1</v>
      </c>
    </row>
    <row r="346" spans="1:10" ht="14.25">
      <c r="A346" s="33">
        <v>42898.475798611114</v>
      </c>
      <c r="B346" s="47">
        <v>153439</v>
      </c>
      <c r="C346" s="17" t="s">
        <v>6193</v>
      </c>
      <c r="D346" s="17" t="s">
        <v>6194</v>
      </c>
      <c r="E346" s="17" t="s">
        <v>6195</v>
      </c>
      <c r="F346" s="50">
        <v>2000</v>
      </c>
      <c r="G346" s="17" t="s">
        <v>49</v>
      </c>
      <c r="H346" s="17" t="s">
        <v>70</v>
      </c>
      <c r="I346">
        <f>VLOOKUP(E346,'自助机-6.12'!F:G,2,FALSE)</f>
        <v>2000</v>
      </c>
      <c r="J346">
        <f t="shared" si="5"/>
        <v>1</v>
      </c>
    </row>
    <row r="347" spans="1:10" ht="14.25">
      <c r="A347" s="33">
        <v>42898.476388888892</v>
      </c>
      <c r="B347" s="47">
        <v>153475</v>
      </c>
      <c r="C347" s="17" t="s">
        <v>6193</v>
      </c>
      <c r="D347" s="17" t="s">
        <v>6194</v>
      </c>
      <c r="E347" s="17" t="s">
        <v>6196</v>
      </c>
      <c r="F347" s="50">
        <v>1000</v>
      </c>
      <c r="G347" s="17" t="s">
        <v>49</v>
      </c>
      <c r="H347" s="17" t="s">
        <v>70</v>
      </c>
      <c r="I347">
        <f>VLOOKUP(E347,'自助机-6.12'!F:G,2,FALSE)</f>
        <v>1000</v>
      </c>
      <c r="J347">
        <f t="shared" si="5"/>
        <v>1</v>
      </c>
    </row>
    <row r="348" spans="1:10" ht="14.25">
      <c r="A348" s="33">
        <v>42898.477083333331</v>
      </c>
      <c r="B348" s="47">
        <v>153516</v>
      </c>
      <c r="C348" s="17" t="s">
        <v>6197</v>
      </c>
      <c r="D348" s="17" t="s">
        <v>6198</v>
      </c>
      <c r="E348" s="17" t="s">
        <v>6199</v>
      </c>
      <c r="F348" s="50">
        <v>200</v>
      </c>
      <c r="G348" s="17" t="s">
        <v>49</v>
      </c>
      <c r="H348" s="17" t="s">
        <v>70</v>
      </c>
      <c r="I348">
        <f>VLOOKUP(E348,'自助机-6.12'!F:G,2,FALSE)</f>
        <v>200</v>
      </c>
      <c r="J348">
        <f t="shared" si="5"/>
        <v>1</v>
      </c>
    </row>
    <row r="349" spans="1:10" ht="14.25">
      <c r="A349" s="33">
        <v>42898.477187500001</v>
      </c>
      <c r="B349" s="47">
        <v>153524</v>
      </c>
      <c r="C349" s="17" t="s">
        <v>6200</v>
      </c>
      <c r="D349" s="17" t="s">
        <v>6201</v>
      </c>
      <c r="E349" s="17" t="s">
        <v>6202</v>
      </c>
      <c r="F349" s="50">
        <v>500</v>
      </c>
      <c r="G349" s="17" t="s">
        <v>49</v>
      </c>
      <c r="H349" s="17" t="s">
        <v>90</v>
      </c>
      <c r="I349">
        <f>VLOOKUP(E349,'自助机-6.12'!F:G,2,FALSE)</f>
        <v>500</v>
      </c>
      <c r="J349">
        <f t="shared" si="5"/>
        <v>1</v>
      </c>
    </row>
    <row r="350" spans="1:10" ht="14.25">
      <c r="A350" s="33">
        <v>42898.477777777778</v>
      </c>
      <c r="B350" s="47">
        <v>153551</v>
      </c>
      <c r="C350" s="17" t="s">
        <v>6203</v>
      </c>
      <c r="D350" s="17" t="s">
        <v>6204</v>
      </c>
      <c r="E350" s="17" t="s">
        <v>6205</v>
      </c>
      <c r="F350" s="50">
        <v>3000</v>
      </c>
      <c r="G350" s="17" t="s">
        <v>49</v>
      </c>
      <c r="H350" s="17" t="s">
        <v>66</v>
      </c>
      <c r="I350">
        <f>VLOOKUP(E350,'自助机-6.12'!F:G,2,FALSE)</f>
        <v>3000</v>
      </c>
      <c r="J350">
        <f t="shared" si="5"/>
        <v>1</v>
      </c>
    </row>
    <row r="351" spans="1:10" ht="14.25">
      <c r="A351" s="33">
        <v>42898.479803240742</v>
      </c>
      <c r="B351" s="47">
        <v>153737</v>
      </c>
      <c r="C351" s="17" t="s">
        <v>6206</v>
      </c>
      <c r="D351" s="17" t="s">
        <v>6207</v>
      </c>
      <c r="E351" s="17" t="s">
        <v>6208</v>
      </c>
      <c r="F351" s="50">
        <v>100</v>
      </c>
      <c r="G351" s="17" t="s">
        <v>49</v>
      </c>
      <c r="H351" s="17" t="s">
        <v>92</v>
      </c>
      <c r="I351">
        <f>VLOOKUP(E351,'自助机-6.12'!F:G,2,FALSE)</f>
        <v>100</v>
      </c>
      <c r="J351">
        <f t="shared" si="5"/>
        <v>1</v>
      </c>
    </row>
    <row r="352" spans="1:10" ht="14.25">
      <c r="A352" s="33">
        <v>42898.48060185185</v>
      </c>
      <c r="B352" s="47">
        <v>153787</v>
      </c>
      <c r="C352" s="17" t="s">
        <v>6209</v>
      </c>
      <c r="D352" s="17" t="s">
        <v>6210</v>
      </c>
      <c r="E352" s="17" t="s">
        <v>6211</v>
      </c>
      <c r="F352" s="50">
        <v>1500</v>
      </c>
      <c r="G352" s="17" t="s">
        <v>49</v>
      </c>
      <c r="H352" s="17" t="s">
        <v>74</v>
      </c>
      <c r="I352">
        <f>VLOOKUP(E352,'自助机-6.12'!F:G,2,FALSE)</f>
        <v>1500</v>
      </c>
      <c r="J352">
        <f t="shared" si="5"/>
        <v>1</v>
      </c>
    </row>
    <row r="353" spans="1:10" ht="14.25">
      <c r="A353" s="33">
        <v>42898.480706018519</v>
      </c>
      <c r="B353" s="47">
        <v>153796</v>
      </c>
      <c r="C353" s="17" t="s">
        <v>6212</v>
      </c>
      <c r="D353" s="17" t="s">
        <v>6213</v>
      </c>
      <c r="E353" s="17" t="s">
        <v>6214</v>
      </c>
      <c r="F353" s="50">
        <v>900</v>
      </c>
      <c r="G353" s="17" t="s">
        <v>49</v>
      </c>
      <c r="H353" s="17" t="s">
        <v>87</v>
      </c>
      <c r="I353">
        <f>VLOOKUP(E353,'自助机-6.12'!F:G,2,FALSE)</f>
        <v>900</v>
      </c>
      <c r="J353">
        <f t="shared" si="5"/>
        <v>1</v>
      </c>
    </row>
    <row r="354" spans="1:10" ht="14.25">
      <c r="A354" s="33">
        <v>42898.480914351851</v>
      </c>
      <c r="B354" s="47">
        <v>153813</v>
      </c>
      <c r="C354" s="17" t="s">
        <v>6215</v>
      </c>
      <c r="D354" s="17" t="s">
        <v>6216</v>
      </c>
      <c r="E354" s="17" t="s">
        <v>6217</v>
      </c>
      <c r="F354" s="50">
        <v>200</v>
      </c>
      <c r="G354" s="17" t="s">
        <v>49</v>
      </c>
      <c r="H354" s="17" t="s">
        <v>242</v>
      </c>
      <c r="I354">
        <f>VLOOKUP(E354,'自助机-6.12'!F:G,2,FALSE)</f>
        <v>200</v>
      </c>
      <c r="J354">
        <f t="shared" si="5"/>
        <v>1</v>
      </c>
    </row>
    <row r="355" spans="1:10" ht="14.25">
      <c r="A355" s="33">
        <v>42898.481979166667</v>
      </c>
      <c r="B355" s="47">
        <v>153891</v>
      </c>
      <c r="C355" s="17" t="s">
        <v>6218</v>
      </c>
      <c r="D355" s="17" t="s">
        <v>6219</v>
      </c>
      <c r="E355" s="17" t="s">
        <v>6220</v>
      </c>
      <c r="F355" s="50">
        <v>20</v>
      </c>
      <c r="G355" s="17" t="s">
        <v>49</v>
      </c>
      <c r="H355" s="17" t="s">
        <v>85</v>
      </c>
      <c r="I355">
        <f>VLOOKUP(E355,'自助机-6.12'!F:G,2,FALSE)</f>
        <v>20</v>
      </c>
      <c r="J355">
        <f t="shared" si="5"/>
        <v>1</v>
      </c>
    </row>
    <row r="356" spans="1:10" ht="14.25">
      <c r="A356" s="33">
        <v>42898.482094907406</v>
      </c>
      <c r="B356" s="47">
        <v>153895</v>
      </c>
      <c r="C356" s="17" t="s">
        <v>6221</v>
      </c>
      <c r="D356" s="17" t="s">
        <v>6222</v>
      </c>
      <c r="E356" s="17" t="s">
        <v>6223</v>
      </c>
      <c r="F356" s="50">
        <v>800</v>
      </c>
      <c r="G356" s="17" t="s">
        <v>49</v>
      </c>
      <c r="H356" s="17" t="s">
        <v>70</v>
      </c>
      <c r="I356">
        <f>VLOOKUP(E356,'自助机-6.12'!F:G,2,FALSE)</f>
        <v>800</v>
      </c>
      <c r="J356">
        <f t="shared" si="5"/>
        <v>1</v>
      </c>
    </row>
    <row r="357" spans="1:10" ht="14.25">
      <c r="A357" s="33">
        <v>42898.482465277775</v>
      </c>
      <c r="B357" s="47">
        <v>153930</v>
      </c>
      <c r="C357" s="17" t="s">
        <v>6224</v>
      </c>
      <c r="D357" s="17" t="s">
        <v>6225</v>
      </c>
      <c r="E357" s="17" t="s">
        <v>6226</v>
      </c>
      <c r="F357" s="50">
        <v>200</v>
      </c>
      <c r="G357" s="17" t="s">
        <v>49</v>
      </c>
      <c r="H357" s="17" t="s">
        <v>81</v>
      </c>
      <c r="I357">
        <f>VLOOKUP(E357,'自助机-6.12'!F:G,2,FALSE)</f>
        <v>200</v>
      </c>
      <c r="J357">
        <f t="shared" si="5"/>
        <v>1</v>
      </c>
    </row>
    <row r="358" spans="1:10" ht="14.25">
      <c r="A358" s="33">
        <v>42898.482685185183</v>
      </c>
      <c r="B358" s="47">
        <v>153944</v>
      </c>
      <c r="C358" s="17" t="s">
        <v>6227</v>
      </c>
      <c r="D358" s="17" t="s">
        <v>6228</v>
      </c>
      <c r="E358" s="17" t="s">
        <v>6229</v>
      </c>
      <c r="F358" s="50">
        <v>2800</v>
      </c>
      <c r="G358" s="17" t="s">
        <v>49</v>
      </c>
      <c r="H358" s="17" t="s">
        <v>79</v>
      </c>
      <c r="I358">
        <f>VLOOKUP(E358,'自助机-6.12'!F:G,2,FALSE)</f>
        <v>2800</v>
      </c>
      <c r="J358">
        <f t="shared" si="5"/>
        <v>1</v>
      </c>
    </row>
    <row r="359" spans="1:10" ht="14.25">
      <c r="A359" s="33">
        <v>42898.484432870369</v>
      </c>
      <c r="B359" s="47">
        <v>154050</v>
      </c>
      <c r="C359" s="17" t="s">
        <v>6230</v>
      </c>
      <c r="D359" s="17" t="s">
        <v>6231</v>
      </c>
      <c r="E359" s="17" t="s">
        <v>6232</v>
      </c>
      <c r="F359" s="50">
        <v>400</v>
      </c>
      <c r="G359" s="17" t="s">
        <v>49</v>
      </c>
      <c r="H359" s="17" t="s">
        <v>71</v>
      </c>
      <c r="I359">
        <f>VLOOKUP(E359,'自助机-6.12'!F:G,2,FALSE)</f>
        <v>400</v>
      </c>
      <c r="J359">
        <f t="shared" si="5"/>
        <v>1</v>
      </c>
    </row>
    <row r="360" spans="1:10" ht="14.25">
      <c r="A360" s="33">
        <v>42898.486435185187</v>
      </c>
      <c r="B360" s="47">
        <v>154178</v>
      </c>
      <c r="C360" s="17" t="s">
        <v>6187</v>
      </c>
      <c r="D360" s="17" t="s">
        <v>6188</v>
      </c>
      <c r="E360" s="17" t="s">
        <v>6233</v>
      </c>
      <c r="F360" s="50">
        <v>2000</v>
      </c>
      <c r="G360" s="17" t="s">
        <v>49</v>
      </c>
      <c r="H360" s="17" t="s">
        <v>84</v>
      </c>
      <c r="I360">
        <f>VLOOKUP(E360,'自助机-6.12'!F:G,2,FALSE)</f>
        <v>2000</v>
      </c>
      <c r="J360">
        <f t="shared" si="5"/>
        <v>1</v>
      </c>
    </row>
    <row r="361" spans="1:10" ht="14.25">
      <c r="A361" s="33">
        <v>42898.488344907404</v>
      </c>
      <c r="B361" s="47">
        <v>154309</v>
      </c>
      <c r="C361" s="17" t="s">
        <v>6234</v>
      </c>
      <c r="D361" s="17" t="s">
        <v>6235</v>
      </c>
      <c r="E361" s="17" t="s">
        <v>6236</v>
      </c>
      <c r="F361" s="50">
        <v>500</v>
      </c>
      <c r="G361" s="17" t="s">
        <v>49</v>
      </c>
      <c r="H361" s="17" t="s">
        <v>85</v>
      </c>
      <c r="I361">
        <f>VLOOKUP(E361,'自助机-6.12'!F:G,2,FALSE)</f>
        <v>500</v>
      </c>
      <c r="J361">
        <f t="shared" si="5"/>
        <v>1</v>
      </c>
    </row>
    <row r="362" spans="1:10" ht="14.25">
      <c r="A362" s="33">
        <v>42898.488668981481</v>
      </c>
      <c r="B362" s="47">
        <v>154334</v>
      </c>
      <c r="C362" s="17" t="s">
        <v>6237</v>
      </c>
      <c r="D362" s="17" t="s">
        <v>6238</v>
      </c>
      <c r="E362" s="17" t="s">
        <v>6239</v>
      </c>
      <c r="F362" s="50">
        <v>20</v>
      </c>
      <c r="G362" s="17" t="s">
        <v>49</v>
      </c>
      <c r="H362" s="17" t="s">
        <v>78</v>
      </c>
      <c r="I362">
        <f>VLOOKUP(E362,'自助机-6.12'!F:G,2,FALSE)</f>
        <v>20</v>
      </c>
      <c r="J362">
        <f t="shared" si="5"/>
        <v>1</v>
      </c>
    </row>
    <row r="363" spans="1:10" ht="14.25">
      <c r="A363" s="33">
        <v>42898.488877314812</v>
      </c>
      <c r="B363" s="47">
        <v>154342</v>
      </c>
      <c r="C363" s="17" t="s">
        <v>6240</v>
      </c>
      <c r="D363" s="17" t="s">
        <v>6241</v>
      </c>
      <c r="E363" s="17" t="s">
        <v>6242</v>
      </c>
      <c r="F363" s="50">
        <v>1800</v>
      </c>
      <c r="G363" s="17" t="s">
        <v>49</v>
      </c>
      <c r="H363" s="17" t="s">
        <v>70</v>
      </c>
      <c r="I363">
        <f>VLOOKUP(E363,'自助机-6.12'!F:G,2,FALSE)</f>
        <v>1800</v>
      </c>
      <c r="J363">
        <f t="shared" si="5"/>
        <v>1</v>
      </c>
    </row>
    <row r="364" spans="1:10" ht="14.25">
      <c r="A364" s="33">
        <v>42898.48946759259</v>
      </c>
      <c r="B364" s="47">
        <v>154376</v>
      </c>
      <c r="C364" s="17" t="s">
        <v>6243</v>
      </c>
      <c r="D364" s="17" t="s">
        <v>6244</v>
      </c>
      <c r="E364" s="17" t="s">
        <v>6245</v>
      </c>
      <c r="F364" s="50">
        <v>1050</v>
      </c>
      <c r="G364" s="17" t="s">
        <v>49</v>
      </c>
      <c r="H364" s="17" t="s">
        <v>78</v>
      </c>
      <c r="I364">
        <f>VLOOKUP(E364,'自助机-6.12'!F:G,2,FALSE)</f>
        <v>1050</v>
      </c>
      <c r="J364">
        <f t="shared" si="5"/>
        <v>1</v>
      </c>
    </row>
    <row r="365" spans="1:10" ht="14.25">
      <c r="A365" s="33">
        <v>42898.490115740744</v>
      </c>
      <c r="B365" s="47">
        <v>154415</v>
      </c>
      <c r="C365" s="17" t="s">
        <v>6246</v>
      </c>
      <c r="D365" s="17" t="s">
        <v>6247</v>
      </c>
      <c r="E365" s="17" t="s">
        <v>6248</v>
      </c>
      <c r="F365" s="50">
        <v>450</v>
      </c>
      <c r="G365" s="17" t="s">
        <v>49</v>
      </c>
      <c r="H365" s="17" t="s">
        <v>87</v>
      </c>
      <c r="I365">
        <f>VLOOKUP(E365,'自助机-6.12'!F:G,2,FALSE)</f>
        <v>450</v>
      </c>
      <c r="J365">
        <f t="shared" si="5"/>
        <v>1</v>
      </c>
    </row>
    <row r="366" spans="1:10" ht="14.25">
      <c r="A366" s="33">
        <v>42898.490312499998</v>
      </c>
      <c r="B366" s="47">
        <v>154431</v>
      </c>
      <c r="C366" s="17" t="s">
        <v>6249</v>
      </c>
      <c r="D366" s="17" t="s">
        <v>6250</v>
      </c>
      <c r="E366" s="17" t="s">
        <v>6251</v>
      </c>
      <c r="F366" s="50">
        <v>200</v>
      </c>
      <c r="G366" s="17" t="s">
        <v>49</v>
      </c>
      <c r="H366" s="17" t="s">
        <v>68</v>
      </c>
      <c r="I366">
        <f>VLOOKUP(E366,'自助机-6.12'!F:G,2,FALSE)</f>
        <v>200</v>
      </c>
      <c r="J366">
        <f t="shared" si="5"/>
        <v>1</v>
      </c>
    </row>
    <row r="367" spans="1:10" ht="14.25">
      <c r="A367" s="33">
        <v>42898.491388888891</v>
      </c>
      <c r="B367" s="47">
        <v>154503</v>
      </c>
      <c r="C367" s="17" t="s">
        <v>6252</v>
      </c>
      <c r="D367" s="17" t="s">
        <v>6253</v>
      </c>
      <c r="E367" s="17" t="s">
        <v>6254</v>
      </c>
      <c r="F367" s="50">
        <v>500</v>
      </c>
      <c r="G367" s="17" t="s">
        <v>49</v>
      </c>
      <c r="H367" s="17" t="s">
        <v>85</v>
      </c>
      <c r="I367">
        <f>VLOOKUP(E367,'自助机-6.12'!F:G,2,FALSE)</f>
        <v>500</v>
      </c>
      <c r="J367">
        <f t="shared" si="5"/>
        <v>1</v>
      </c>
    </row>
    <row r="368" spans="1:10" ht="14.25">
      <c r="A368" s="33">
        <v>42898.491898148146</v>
      </c>
      <c r="B368" s="47">
        <v>154529</v>
      </c>
      <c r="C368" s="17" t="s">
        <v>6255</v>
      </c>
      <c r="D368" s="17" t="s">
        <v>6256</v>
      </c>
      <c r="E368" s="17" t="s">
        <v>6257</v>
      </c>
      <c r="F368" s="50">
        <v>1900</v>
      </c>
      <c r="G368" s="17" t="s">
        <v>49</v>
      </c>
      <c r="H368" s="17" t="s">
        <v>73</v>
      </c>
      <c r="I368">
        <f>VLOOKUP(E368,'自助机-6.12'!F:G,2,FALSE)</f>
        <v>1900</v>
      </c>
      <c r="J368">
        <f t="shared" si="5"/>
        <v>1</v>
      </c>
    </row>
    <row r="369" spans="1:10" ht="14.25">
      <c r="A369" s="33">
        <v>42898.494328703702</v>
      </c>
      <c r="B369" s="47">
        <v>154639</v>
      </c>
      <c r="C369" s="17" t="s">
        <v>6224</v>
      </c>
      <c r="D369" s="17" t="s">
        <v>6225</v>
      </c>
      <c r="E369" s="17" t="s">
        <v>6258</v>
      </c>
      <c r="F369" s="50">
        <v>300</v>
      </c>
      <c r="G369" s="17" t="s">
        <v>49</v>
      </c>
      <c r="H369" s="17" t="s">
        <v>90</v>
      </c>
      <c r="I369">
        <f>VLOOKUP(E369,'自助机-6.12'!F:G,2,FALSE)</f>
        <v>300</v>
      </c>
      <c r="J369">
        <f t="shared" si="5"/>
        <v>1</v>
      </c>
    </row>
    <row r="370" spans="1:10" ht="14.25">
      <c r="A370" s="33">
        <v>42898.494583333333</v>
      </c>
      <c r="B370" s="47">
        <v>154649</v>
      </c>
      <c r="C370" s="17" t="s">
        <v>6259</v>
      </c>
      <c r="D370" s="17" t="s">
        <v>6260</v>
      </c>
      <c r="E370" s="17" t="s">
        <v>6261</v>
      </c>
      <c r="F370" s="50">
        <v>1000</v>
      </c>
      <c r="G370" s="17" t="s">
        <v>49</v>
      </c>
      <c r="H370" s="17" t="s">
        <v>80</v>
      </c>
      <c r="I370">
        <f>VLOOKUP(E370,'自助机-6.12'!F:G,2,FALSE)</f>
        <v>1000</v>
      </c>
      <c r="J370">
        <f t="shared" si="5"/>
        <v>1</v>
      </c>
    </row>
    <row r="371" spans="1:10" ht="14.25">
      <c r="A371" s="33">
        <v>42898.495150462964</v>
      </c>
      <c r="B371" s="47">
        <v>154670</v>
      </c>
      <c r="C371" s="17" t="s">
        <v>6262</v>
      </c>
      <c r="D371" s="17" t="s">
        <v>6263</v>
      </c>
      <c r="E371" s="17" t="s">
        <v>6264</v>
      </c>
      <c r="F371" s="50">
        <v>500</v>
      </c>
      <c r="G371" s="17" t="s">
        <v>49</v>
      </c>
      <c r="H371" s="17" t="s">
        <v>92</v>
      </c>
      <c r="I371">
        <f>VLOOKUP(E371,'自助机-6.12'!F:G,2,FALSE)</f>
        <v>500</v>
      </c>
      <c r="J371">
        <f t="shared" si="5"/>
        <v>1</v>
      </c>
    </row>
    <row r="372" spans="1:10" ht="14.25">
      <c r="A372" s="33">
        <v>42898.495486111111</v>
      </c>
      <c r="B372" s="47">
        <v>154684</v>
      </c>
      <c r="C372" s="17" t="s">
        <v>6265</v>
      </c>
      <c r="D372" s="17" t="s">
        <v>6266</v>
      </c>
      <c r="E372" s="17" t="s">
        <v>6267</v>
      </c>
      <c r="F372" s="50">
        <v>10</v>
      </c>
      <c r="G372" s="17" t="s">
        <v>49</v>
      </c>
      <c r="H372" s="17" t="s">
        <v>82</v>
      </c>
      <c r="I372">
        <f>VLOOKUP(E372,'自助机-6.12'!F:G,2,FALSE)</f>
        <v>10</v>
      </c>
      <c r="J372">
        <f t="shared" si="5"/>
        <v>1</v>
      </c>
    </row>
    <row r="373" spans="1:10" ht="14.25">
      <c r="A373" s="33">
        <v>42898.495995370373</v>
      </c>
      <c r="B373" s="47">
        <v>154704</v>
      </c>
      <c r="C373" s="17" t="s">
        <v>6246</v>
      </c>
      <c r="D373" s="17" t="s">
        <v>6247</v>
      </c>
      <c r="E373" s="17" t="s">
        <v>6268</v>
      </c>
      <c r="F373" s="50">
        <v>50</v>
      </c>
      <c r="G373" s="17" t="s">
        <v>49</v>
      </c>
      <c r="H373" s="17" t="s">
        <v>238</v>
      </c>
      <c r="I373">
        <f>VLOOKUP(E373,'自助机-6.12'!F:G,2,FALSE)</f>
        <v>50</v>
      </c>
      <c r="J373">
        <f t="shared" si="5"/>
        <v>1</v>
      </c>
    </row>
    <row r="374" spans="1:10" ht="14.25">
      <c r="A374" s="33">
        <v>42898.49622685185</v>
      </c>
      <c r="B374" s="47">
        <v>154717</v>
      </c>
      <c r="C374" s="17" t="s">
        <v>5557</v>
      </c>
      <c r="D374" s="17" t="s">
        <v>5558</v>
      </c>
      <c r="E374" s="17" t="s">
        <v>6269</v>
      </c>
      <c r="F374" s="50">
        <v>50</v>
      </c>
      <c r="G374" s="17" t="s">
        <v>49</v>
      </c>
      <c r="H374" s="17" t="s">
        <v>90</v>
      </c>
      <c r="I374">
        <f>VLOOKUP(E374,'自助机-6.12'!F:G,2,FALSE)</f>
        <v>50</v>
      </c>
      <c r="J374">
        <f t="shared" si="5"/>
        <v>1</v>
      </c>
    </row>
    <row r="375" spans="1:10" ht="14.25">
      <c r="A375" s="33">
        <v>42898.496331018519</v>
      </c>
      <c r="B375" s="47">
        <v>154722</v>
      </c>
      <c r="C375" s="17" t="s">
        <v>6270</v>
      </c>
      <c r="D375" s="17" t="s">
        <v>6271</v>
      </c>
      <c r="E375" s="17" t="s">
        <v>6272</v>
      </c>
      <c r="F375" s="50">
        <v>1000</v>
      </c>
      <c r="G375" s="17" t="s">
        <v>49</v>
      </c>
      <c r="H375" s="17" t="s">
        <v>82</v>
      </c>
      <c r="I375">
        <f>VLOOKUP(E375,'自助机-6.12'!F:G,2,FALSE)</f>
        <v>1000</v>
      </c>
      <c r="J375">
        <f t="shared" si="5"/>
        <v>1</v>
      </c>
    </row>
    <row r="376" spans="1:10" ht="14.25">
      <c r="A376" s="33">
        <v>42898.497569444444</v>
      </c>
      <c r="B376" s="47">
        <v>154783</v>
      </c>
      <c r="C376" s="17" t="s">
        <v>6252</v>
      </c>
      <c r="D376" s="17" t="s">
        <v>6253</v>
      </c>
      <c r="E376" s="17" t="s">
        <v>6273</v>
      </c>
      <c r="F376" s="50">
        <v>1100</v>
      </c>
      <c r="G376" s="17" t="s">
        <v>49</v>
      </c>
      <c r="H376" s="17" t="s">
        <v>85</v>
      </c>
      <c r="I376">
        <f>VLOOKUP(E376,'自助机-6.12'!F:G,2,FALSE)</f>
        <v>1100</v>
      </c>
      <c r="J376">
        <f t="shared" si="5"/>
        <v>1</v>
      </c>
    </row>
    <row r="377" spans="1:10" ht="14.25">
      <c r="A377" s="33">
        <v>42898.498645833337</v>
      </c>
      <c r="B377" s="47">
        <v>154832</v>
      </c>
      <c r="C377" s="17" t="s">
        <v>6274</v>
      </c>
      <c r="D377" s="17" t="s">
        <v>6275</v>
      </c>
      <c r="E377" s="17" t="s">
        <v>6276</v>
      </c>
      <c r="F377" s="50">
        <v>100</v>
      </c>
      <c r="G377" s="17" t="s">
        <v>49</v>
      </c>
      <c r="H377" s="17" t="s">
        <v>86</v>
      </c>
      <c r="I377">
        <f>VLOOKUP(E377,'自助机-6.12'!F:G,2,FALSE)</f>
        <v>100</v>
      </c>
      <c r="J377">
        <f t="shared" si="5"/>
        <v>1</v>
      </c>
    </row>
    <row r="378" spans="1:10" ht="14.25">
      <c r="A378" s="33">
        <v>42898.501342592594</v>
      </c>
      <c r="B378" s="47">
        <v>154927</v>
      </c>
      <c r="C378" s="17" t="s">
        <v>6277</v>
      </c>
      <c r="D378" s="17" t="s">
        <v>6278</v>
      </c>
      <c r="E378" s="17" t="s">
        <v>6279</v>
      </c>
      <c r="F378" s="50">
        <v>372</v>
      </c>
      <c r="G378" s="17" t="s">
        <v>49</v>
      </c>
      <c r="H378" s="17" t="s">
        <v>79</v>
      </c>
      <c r="I378">
        <f>VLOOKUP(E378,'自助机-6.12'!F:G,2,FALSE)</f>
        <v>372</v>
      </c>
      <c r="J378">
        <f t="shared" si="5"/>
        <v>1</v>
      </c>
    </row>
    <row r="379" spans="1:10" ht="14.25">
      <c r="A379" s="33">
        <v>42898.503750000003</v>
      </c>
      <c r="B379" s="47">
        <v>155008</v>
      </c>
      <c r="C379" s="17" t="s">
        <v>6280</v>
      </c>
      <c r="D379" s="17" t="s">
        <v>6281</v>
      </c>
      <c r="E379" s="17" t="s">
        <v>6282</v>
      </c>
      <c r="F379" s="50">
        <v>1800</v>
      </c>
      <c r="G379" s="17" t="s">
        <v>49</v>
      </c>
      <c r="H379" s="17" t="s">
        <v>89</v>
      </c>
      <c r="I379">
        <f>VLOOKUP(E379,'自助机-6.12'!F:G,2,FALSE)</f>
        <v>1800</v>
      </c>
      <c r="J379">
        <f t="shared" si="5"/>
        <v>1</v>
      </c>
    </row>
    <row r="380" spans="1:10" ht="14.25">
      <c r="A380" s="33">
        <v>42898.504212962966</v>
      </c>
      <c r="B380" s="47">
        <v>155025</v>
      </c>
      <c r="C380" s="17" t="s">
        <v>6283</v>
      </c>
      <c r="D380" s="17" t="s">
        <v>6284</v>
      </c>
      <c r="E380" s="17" t="s">
        <v>6285</v>
      </c>
      <c r="F380" s="50">
        <v>500</v>
      </c>
      <c r="G380" s="17" t="s">
        <v>49</v>
      </c>
      <c r="H380" s="17" t="s">
        <v>66</v>
      </c>
      <c r="I380">
        <f>VLOOKUP(E380,'自助机-6.12'!F:G,2,FALSE)</f>
        <v>500</v>
      </c>
      <c r="J380">
        <f t="shared" si="5"/>
        <v>1</v>
      </c>
    </row>
    <row r="381" spans="1:10" ht="14.25">
      <c r="A381" s="33">
        <v>42898.504699074074</v>
      </c>
      <c r="B381" s="47">
        <v>155036</v>
      </c>
      <c r="C381" s="17" t="s">
        <v>6283</v>
      </c>
      <c r="D381" s="17" t="s">
        <v>6284</v>
      </c>
      <c r="E381" s="17" t="s">
        <v>6286</v>
      </c>
      <c r="F381" s="50">
        <v>500</v>
      </c>
      <c r="G381" s="17" t="s">
        <v>49</v>
      </c>
      <c r="H381" s="17" t="s">
        <v>66</v>
      </c>
      <c r="I381">
        <f>VLOOKUP(E381,'自助机-6.12'!F:G,2,FALSE)</f>
        <v>500</v>
      </c>
      <c r="J381">
        <f t="shared" si="5"/>
        <v>1</v>
      </c>
    </row>
    <row r="382" spans="1:10" ht="14.25">
      <c r="A382" s="33">
        <v>42898.508726851855</v>
      </c>
      <c r="B382" s="47">
        <v>155119</v>
      </c>
      <c r="C382" s="17" t="s">
        <v>6265</v>
      </c>
      <c r="D382" s="17" t="s">
        <v>6266</v>
      </c>
      <c r="E382" s="17" t="s">
        <v>6287</v>
      </c>
      <c r="F382" s="50">
        <v>500</v>
      </c>
      <c r="G382" s="17" t="s">
        <v>49</v>
      </c>
      <c r="H382" s="17" t="s">
        <v>66</v>
      </c>
      <c r="I382">
        <f>VLOOKUP(E382,'自助机-6.12'!F:G,2,FALSE)</f>
        <v>500</v>
      </c>
      <c r="J382">
        <f t="shared" si="5"/>
        <v>1</v>
      </c>
    </row>
    <row r="383" spans="1:10" ht="14.25">
      <c r="A383" s="33">
        <v>42898.509687500002</v>
      </c>
      <c r="B383" s="47">
        <v>155139</v>
      </c>
      <c r="C383" s="17" t="s">
        <v>6288</v>
      </c>
      <c r="D383" s="17" t="s">
        <v>6289</v>
      </c>
      <c r="E383" s="17" t="s">
        <v>6290</v>
      </c>
      <c r="F383" s="50">
        <v>2000</v>
      </c>
      <c r="G383" s="17" t="s">
        <v>49</v>
      </c>
      <c r="H383" s="17" t="s">
        <v>69</v>
      </c>
      <c r="I383">
        <f>VLOOKUP(E383,'自助机-6.12'!F:G,2,FALSE)</f>
        <v>2000</v>
      </c>
      <c r="J383">
        <f t="shared" si="5"/>
        <v>1</v>
      </c>
    </row>
    <row r="384" spans="1:10" ht="14.25">
      <c r="A384" s="33">
        <v>42898.510266203702</v>
      </c>
      <c r="B384" s="47">
        <v>155158</v>
      </c>
      <c r="C384" s="17" t="s">
        <v>5653</v>
      </c>
      <c r="D384" s="17" t="s">
        <v>5654</v>
      </c>
      <c r="E384" s="17" t="s">
        <v>6291</v>
      </c>
      <c r="F384" s="50">
        <v>1000</v>
      </c>
      <c r="G384" s="17" t="s">
        <v>49</v>
      </c>
      <c r="H384" s="17" t="s">
        <v>79</v>
      </c>
      <c r="I384">
        <f>VLOOKUP(E384,'自助机-6.12'!F:G,2,FALSE)</f>
        <v>1000</v>
      </c>
      <c r="J384">
        <f t="shared" si="5"/>
        <v>1</v>
      </c>
    </row>
    <row r="385" spans="1:10" ht="14.25">
      <c r="A385" s="33">
        <v>42898.510266203702</v>
      </c>
      <c r="B385" s="47">
        <v>155157</v>
      </c>
      <c r="C385" s="17" t="s">
        <v>6292</v>
      </c>
      <c r="D385" s="17" t="s">
        <v>6293</v>
      </c>
      <c r="E385" s="17" t="s">
        <v>6294</v>
      </c>
      <c r="F385" s="50">
        <v>100</v>
      </c>
      <c r="G385" s="17" t="s">
        <v>49</v>
      </c>
      <c r="H385" s="17" t="s">
        <v>90</v>
      </c>
      <c r="I385">
        <f>VLOOKUP(E385,'自助机-6.12'!F:G,2,FALSE)</f>
        <v>100</v>
      </c>
      <c r="J385">
        <f t="shared" si="5"/>
        <v>1</v>
      </c>
    </row>
    <row r="386" spans="1:10" ht="14.25">
      <c r="A386" s="33">
        <v>42898.511157407411</v>
      </c>
      <c r="B386" s="47">
        <v>155184</v>
      </c>
      <c r="C386" s="17" t="s">
        <v>6206</v>
      </c>
      <c r="D386" s="17" t="s">
        <v>6207</v>
      </c>
      <c r="E386" s="17" t="s">
        <v>6295</v>
      </c>
      <c r="F386" s="50">
        <v>500</v>
      </c>
      <c r="G386" s="17" t="s">
        <v>49</v>
      </c>
      <c r="H386" s="17" t="s">
        <v>68</v>
      </c>
      <c r="I386">
        <f>VLOOKUP(E386,'自助机-6.12'!F:G,2,FALSE)</f>
        <v>500</v>
      </c>
      <c r="J386">
        <f t="shared" si="5"/>
        <v>1</v>
      </c>
    </row>
    <row r="387" spans="1:10" ht="14.25">
      <c r="A387" s="33">
        <v>42898.511712962965</v>
      </c>
      <c r="B387" s="47">
        <v>155191</v>
      </c>
      <c r="C387" s="17" t="s">
        <v>6296</v>
      </c>
      <c r="D387" s="17" t="s">
        <v>6297</v>
      </c>
      <c r="E387" s="17" t="s">
        <v>6298</v>
      </c>
      <c r="F387" s="50">
        <v>2000</v>
      </c>
      <c r="G387" s="17" t="s">
        <v>49</v>
      </c>
      <c r="H387" s="17" t="s">
        <v>81</v>
      </c>
      <c r="I387">
        <f>VLOOKUP(E387,'自助机-6.12'!F:G,2,FALSE)</f>
        <v>2000</v>
      </c>
      <c r="J387">
        <f t="shared" ref="J387:J450" si="6">IF(F387=I387,1,0)</f>
        <v>1</v>
      </c>
    </row>
    <row r="388" spans="1:10" ht="14.25">
      <c r="A388" s="33">
        <v>42898.511863425927</v>
      </c>
      <c r="B388" s="47">
        <v>155194</v>
      </c>
      <c r="C388" s="17" t="s">
        <v>6299</v>
      </c>
      <c r="D388" s="17" t="s">
        <v>6300</v>
      </c>
      <c r="E388" s="17" t="s">
        <v>6301</v>
      </c>
      <c r="F388" s="50">
        <v>200</v>
      </c>
      <c r="G388" s="17" t="s">
        <v>49</v>
      </c>
      <c r="H388" s="17" t="s">
        <v>70</v>
      </c>
      <c r="I388">
        <f>VLOOKUP(E388,'自助机-6.12'!F:G,2,FALSE)</f>
        <v>200</v>
      </c>
      <c r="J388">
        <f t="shared" si="6"/>
        <v>1</v>
      </c>
    </row>
    <row r="389" spans="1:10" ht="14.25">
      <c r="A389" s="33">
        <v>42898.512476851851</v>
      </c>
      <c r="B389" s="47">
        <v>155209</v>
      </c>
      <c r="C389" s="17" t="s">
        <v>6292</v>
      </c>
      <c r="D389" s="17" t="s">
        <v>6293</v>
      </c>
      <c r="E389" s="17" t="s">
        <v>6302</v>
      </c>
      <c r="F389" s="50">
        <v>10</v>
      </c>
      <c r="G389" s="17" t="s">
        <v>49</v>
      </c>
      <c r="H389" s="17" t="s">
        <v>81</v>
      </c>
      <c r="I389">
        <f>VLOOKUP(E389,'自助机-6.12'!F:G,2,FALSE)</f>
        <v>10</v>
      </c>
      <c r="J389">
        <f t="shared" si="6"/>
        <v>1</v>
      </c>
    </row>
    <row r="390" spans="1:10" ht="14.25">
      <c r="A390" s="33">
        <v>42898.514687499999</v>
      </c>
      <c r="B390" s="47">
        <v>155243</v>
      </c>
      <c r="C390" s="17" t="s">
        <v>6303</v>
      </c>
      <c r="D390" s="17" t="s">
        <v>6304</v>
      </c>
      <c r="E390" s="17" t="s">
        <v>6305</v>
      </c>
      <c r="F390" s="50">
        <v>2500</v>
      </c>
      <c r="G390" s="17" t="s">
        <v>49</v>
      </c>
      <c r="H390" s="17" t="s">
        <v>225</v>
      </c>
      <c r="I390">
        <f>VLOOKUP(E390,'自助机-6.12'!F:G,2,FALSE)</f>
        <v>2500</v>
      </c>
      <c r="J390">
        <f t="shared" si="6"/>
        <v>1</v>
      </c>
    </row>
    <row r="391" spans="1:10" ht="14.25">
      <c r="A391" s="33">
        <v>42898.515324074076</v>
      </c>
      <c r="B391" s="47">
        <v>155253</v>
      </c>
      <c r="C391" s="17" t="s">
        <v>6306</v>
      </c>
      <c r="D391" s="17" t="s">
        <v>6307</v>
      </c>
      <c r="E391" s="17" t="s">
        <v>6308</v>
      </c>
      <c r="F391" s="50">
        <v>1000</v>
      </c>
      <c r="G391" s="17" t="s">
        <v>49</v>
      </c>
      <c r="H391" s="17" t="s">
        <v>72</v>
      </c>
      <c r="I391">
        <f>VLOOKUP(E391,'自助机-6.12'!F:G,2,FALSE)</f>
        <v>1000</v>
      </c>
      <c r="J391">
        <f t="shared" si="6"/>
        <v>1</v>
      </c>
    </row>
    <row r="392" spans="1:10" ht="14.25">
      <c r="A392" s="33">
        <v>42898.522962962961</v>
      </c>
      <c r="B392" s="47">
        <v>155390</v>
      </c>
      <c r="C392" s="17" t="s">
        <v>6212</v>
      </c>
      <c r="D392" s="17" t="s">
        <v>6213</v>
      </c>
      <c r="E392" s="17" t="s">
        <v>6309</v>
      </c>
      <c r="F392" s="50">
        <v>1000</v>
      </c>
      <c r="G392" s="17" t="s">
        <v>49</v>
      </c>
      <c r="H392" s="17" t="s">
        <v>247</v>
      </c>
      <c r="I392">
        <f>VLOOKUP(E392,'自助机-6.12'!F:G,2,FALSE)</f>
        <v>1000</v>
      </c>
      <c r="J392">
        <f t="shared" si="6"/>
        <v>1</v>
      </c>
    </row>
    <row r="393" spans="1:10" ht="14.25">
      <c r="A393" s="33">
        <v>42898.523576388892</v>
      </c>
      <c r="B393" s="47">
        <v>155408</v>
      </c>
      <c r="C393" s="17" t="s">
        <v>6212</v>
      </c>
      <c r="D393" s="17" t="s">
        <v>6213</v>
      </c>
      <c r="E393" s="17" t="s">
        <v>6310</v>
      </c>
      <c r="F393" s="50">
        <v>1000</v>
      </c>
      <c r="G393" s="17" t="s">
        <v>49</v>
      </c>
      <c r="H393" s="17" t="s">
        <v>247</v>
      </c>
      <c r="I393">
        <f>VLOOKUP(E393,'自助机-6.12'!F:G,2,FALSE)</f>
        <v>1000</v>
      </c>
      <c r="J393">
        <f t="shared" si="6"/>
        <v>1</v>
      </c>
    </row>
    <row r="394" spans="1:10" ht="14.25">
      <c r="A394" s="33">
        <v>42898.525879629633</v>
      </c>
      <c r="B394" s="47">
        <v>155432</v>
      </c>
      <c r="C394" s="17" t="s">
        <v>6311</v>
      </c>
      <c r="D394" s="17" t="s">
        <v>6312</v>
      </c>
      <c r="E394" s="17" t="s">
        <v>6313</v>
      </c>
      <c r="F394" s="50">
        <v>3000</v>
      </c>
      <c r="G394" s="17" t="s">
        <v>49</v>
      </c>
      <c r="H394" s="17" t="s">
        <v>69</v>
      </c>
      <c r="I394">
        <f>VLOOKUP(E394,'自助机-6.12'!F:G,2,FALSE)</f>
        <v>3000</v>
      </c>
      <c r="J394">
        <f t="shared" si="6"/>
        <v>1</v>
      </c>
    </row>
    <row r="395" spans="1:10" ht="14.25">
      <c r="A395" s="33">
        <v>42898.531087962961</v>
      </c>
      <c r="B395" s="47">
        <v>155496</v>
      </c>
      <c r="C395" s="17" t="s">
        <v>6314</v>
      </c>
      <c r="D395" s="17" t="s">
        <v>6315</v>
      </c>
      <c r="E395" s="17" t="s">
        <v>6316</v>
      </c>
      <c r="F395" s="50">
        <v>100</v>
      </c>
      <c r="G395" s="17" t="s">
        <v>49</v>
      </c>
      <c r="H395" s="17" t="s">
        <v>68</v>
      </c>
      <c r="I395">
        <f>VLOOKUP(E395,'自助机-6.12'!F:G,2,FALSE)</f>
        <v>100</v>
      </c>
      <c r="J395">
        <f t="shared" si="6"/>
        <v>1</v>
      </c>
    </row>
    <row r="396" spans="1:10" ht="14.25">
      <c r="A396" s="33">
        <v>42898.534942129627</v>
      </c>
      <c r="B396" s="47">
        <v>155535</v>
      </c>
      <c r="C396" s="17" t="s">
        <v>6317</v>
      </c>
      <c r="D396" s="17" t="s">
        <v>6318</v>
      </c>
      <c r="E396" s="17" t="s">
        <v>6319</v>
      </c>
      <c r="F396" s="50">
        <v>200</v>
      </c>
      <c r="G396" s="17" t="s">
        <v>49</v>
      </c>
      <c r="H396" s="17" t="s">
        <v>69</v>
      </c>
      <c r="I396">
        <f>VLOOKUP(E396,'自助机-6.12'!F:G,2,FALSE)</f>
        <v>200</v>
      </c>
      <c r="J396">
        <f t="shared" si="6"/>
        <v>1</v>
      </c>
    </row>
    <row r="397" spans="1:10" ht="14.25">
      <c r="A397" s="33">
        <v>42898.539189814815</v>
      </c>
      <c r="B397" s="47">
        <v>155579</v>
      </c>
      <c r="C397" s="17" t="s">
        <v>6320</v>
      </c>
      <c r="D397" s="17" t="s">
        <v>6321</v>
      </c>
      <c r="E397" s="17" t="s">
        <v>6322</v>
      </c>
      <c r="F397" s="50">
        <v>1000</v>
      </c>
      <c r="G397" s="17" t="s">
        <v>49</v>
      </c>
      <c r="H397" s="17" t="s">
        <v>68</v>
      </c>
      <c r="I397">
        <f>VLOOKUP(E397,'自助机-6.12'!F:G,2,FALSE)</f>
        <v>1000</v>
      </c>
      <c r="J397">
        <f t="shared" si="6"/>
        <v>1</v>
      </c>
    </row>
    <row r="398" spans="1:10" ht="14.25">
      <c r="A398" s="33">
        <v>42898.54215277778</v>
      </c>
      <c r="B398" s="47">
        <v>155603</v>
      </c>
      <c r="C398" s="17" t="s">
        <v>6323</v>
      </c>
      <c r="D398" s="17" t="s">
        <v>6324</v>
      </c>
      <c r="E398" s="17" t="s">
        <v>6325</v>
      </c>
      <c r="F398" s="50">
        <v>300</v>
      </c>
      <c r="G398" s="17" t="s">
        <v>49</v>
      </c>
      <c r="H398" s="17" t="s">
        <v>92</v>
      </c>
      <c r="I398">
        <f>VLOOKUP(E398,'自助机-6.12'!F:G,2,FALSE)</f>
        <v>300</v>
      </c>
      <c r="J398">
        <f t="shared" si="6"/>
        <v>1</v>
      </c>
    </row>
    <row r="399" spans="1:10" ht="14.25">
      <c r="A399" s="33">
        <v>42898.547986111109</v>
      </c>
      <c r="B399" s="47">
        <v>155667</v>
      </c>
      <c r="C399" s="17" t="s">
        <v>6326</v>
      </c>
      <c r="D399" s="17" t="s">
        <v>6327</v>
      </c>
      <c r="E399" s="17" t="s">
        <v>6328</v>
      </c>
      <c r="F399" s="50">
        <v>170</v>
      </c>
      <c r="G399" s="17" t="s">
        <v>49</v>
      </c>
      <c r="H399" s="17" t="s">
        <v>87</v>
      </c>
      <c r="I399">
        <f>VLOOKUP(E399,'自助机-6.12'!F:G,2,FALSE)</f>
        <v>170</v>
      </c>
      <c r="J399">
        <f t="shared" si="6"/>
        <v>1</v>
      </c>
    </row>
    <row r="400" spans="1:10" ht="14.25">
      <c r="A400" s="33">
        <v>42898.560300925928</v>
      </c>
      <c r="B400" s="47">
        <v>155769</v>
      </c>
      <c r="C400" s="17" t="s">
        <v>6329</v>
      </c>
      <c r="D400" s="17" t="s">
        <v>6330</v>
      </c>
      <c r="E400" s="17" t="s">
        <v>6331</v>
      </c>
      <c r="F400" s="50">
        <v>500</v>
      </c>
      <c r="G400" s="17" t="s">
        <v>49</v>
      </c>
      <c r="H400" s="17" t="s">
        <v>225</v>
      </c>
      <c r="I400">
        <f>VLOOKUP(E400,'自助机-6.12'!F:G,2,FALSE)</f>
        <v>500</v>
      </c>
      <c r="J400">
        <f t="shared" si="6"/>
        <v>1</v>
      </c>
    </row>
    <row r="401" spans="1:10" ht="14.25">
      <c r="A401" s="33">
        <v>42898.566377314812</v>
      </c>
      <c r="B401" s="47">
        <v>155803</v>
      </c>
      <c r="C401" s="17" t="s">
        <v>6332</v>
      </c>
      <c r="D401" s="17" t="s">
        <v>6333</v>
      </c>
      <c r="E401" s="17" t="s">
        <v>6334</v>
      </c>
      <c r="F401" s="50">
        <v>1000</v>
      </c>
      <c r="G401" s="17" t="s">
        <v>49</v>
      </c>
      <c r="H401" s="17" t="s">
        <v>81</v>
      </c>
      <c r="I401">
        <f>VLOOKUP(E401,'自助机-6.12'!F:G,2,FALSE)</f>
        <v>1000</v>
      </c>
      <c r="J401">
        <f t="shared" si="6"/>
        <v>1</v>
      </c>
    </row>
    <row r="402" spans="1:10" ht="14.25">
      <c r="A402" s="33">
        <v>42898.567824074074</v>
      </c>
      <c r="B402" s="47">
        <v>155816</v>
      </c>
      <c r="C402" s="17" t="s">
        <v>6335</v>
      </c>
      <c r="D402" s="17" t="s">
        <v>6336</v>
      </c>
      <c r="E402" s="17" t="s">
        <v>6337</v>
      </c>
      <c r="F402" s="50">
        <v>100</v>
      </c>
      <c r="G402" s="17" t="s">
        <v>49</v>
      </c>
      <c r="H402" s="17" t="s">
        <v>79</v>
      </c>
      <c r="I402">
        <f>VLOOKUP(E402,'自助机-6.12'!F:G,2,FALSE)</f>
        <v>100</v>
      </c>
      <c r="J402">
        <f t="shared" si="6"/>
        <v>1</v>
      </c>
    </row>
    <row r="403" spans="1:10" ht="14.25">
      <c r="A403" s="33">
        <v>42898.569675925923</v>
      </c>
      <c r="B403" s="47">
        <v>155845</v>
      </c>
      <c r="C403" s="17" t="s">
        <v>6190</v>
      </c>
      <c r="D403" s="17" t="s">
        <v>6191</v>
      </c>
      <c r="E403" s="17" t="s">
        <v>6338</v>
      </c>
      <c r="F403" s="50">
        <v>300</v>
      </c>
      <c r="G403" s="17" t="s">
        <v>49</v>
      </c>
      <c r="H403" s="17" t="s">
        <v>73</v>
      </c>
      <c r="I403">
        <f>VLOOKUP(E403,'自助机-6.12'!F:G,2,FALSE)</f>
        <v>300</v>
      </c>
      <c r="J403">
        <f t="shared" si="6"/>
        <v>1</v>
      </c>
    </row>
    <row r="404" spans="1:10" ht="14.25">
      <c r="A404" s="33">
        <v>42898.570162037038</v>
      </c>
      <c r="B404" s="47">
        <v>155852</v>
      </c>
      <c r="C404" s="17" t="s">
        <v>6339</v>
      </c>
      <c r="D404" s="17" t="s">
        <v>6312</v>
      </c>
      <c r="E404" s="17" t="s">
        <v>6340</v>
      </c>
      <c r="F404" s="50">
        <v>300</v>
      </c>
      <c r="G404" s="17" t="s">
        <v>49</v>
      </c>
      <c r="H404" s="17" t="s">
        <v>69</v>
      </c>
      <c r="I404">
        <f>VLOOKUP(E404,'自助机-6.12'!F:G,2,FALSE)</f>
        <v>300</v>
      </c>
      <c r="J404">
        <f t="shared" si="6"/>
        <v>1</v>
      </c>
    </row>
    <row r="405" spans="1:10" ht="14.25">
      <c r="A405" s="33">
        <v>42898.574282407404</v>
      </c>
      <c r="B405" s="47">
        <v>155925</v>
      </c>
      <c r="C405" s="17" t="s">
        <v>6341</v>
      </c>
      <c r="D405" s="17" t="s">
        <v>6342</v>
      </c>
      <c r="E405" s="17" t="s">
        <v>6343</v>
      </c>
      <c r="F405" s="50">
        <v>100</v>
      </c>
      <c r="G405" s="17" t="s">
        <v>49</v>
      </c>
      <c r="H405" s="17" t="s">
        <v>85</v>
      </c>
      <c r="I405">
        <f>VLOOKUP(E405,'自助机-6.12'!F:G,2,FALSE)</f>
        <v>100</v>
      </c>
      <c r="J405">
        <f t="shared" si="6"/>
        <v>1</v>
      </c>
    </row>
    <row r="406" spans="1:10" ht="14.25">
      <c r="A406" s="33">
        <v>42898.575289351851</v>
      </c>
      <c r="B406" s="47">
        <v>155935</v>
      </c>
      <c r="C406" s="17" t="s">
        <v>982</v>
      </c>
      <c r="D406" s="17" t="s">
        <v>983</v>
      </c>
      <c r="E406" s="17" t="s">
        <v>6344</v>
      </c>
      <c r="F406" s="50">
        <v>1500</v>
      </c>
      <c r="G406" s="17" t="s">
        <v>49</v>
      </c>
      <c r="H406" s="17" t="s">
        <v>242</v>
      </c>
      <c r="I406">
        <f>VLOOKUP(E406,'自助机-6.12'!F:G,2,FALSE)</f>
        <v>1500</v>
      </c>
      <c r="J406">
        <f t="shared" si="6"/>
        <v>1</v>
      </c>
    </row>
    <row r="407" spans="1:10" ht="14.25">
      <c r="A407" s="33">
        <v>42898.577222222222</v>
      </c>
      <c r="B407" s="47">
        <v>155967</v>
      </c>
      <c r="C407" s="17" t="s">
        <v>6345</v>
      </c>
      <c r="D407" s="17" t="s">
        <v>6346</v>
      </c>
      <c r="E407" s="17" t="s">
        <v>6347</v>
      </c>
      <c r="F407" s="50">
        <v>100</v>
      </c>
      <c r="G407" s="17" t="s">
        <v>49</v>
      </c>
      <c r="H407" s="17" t="s">
        <v>81</v>
      </c>
      <c r="I407">
        <f>VLOOKUP(E407,'自助机-6.12'!F:G,2,FALSE)</f>
        <v>100</v>
      </c>
      <c r="J407">
        <f t="shared" si="6"/>
        <v>1</v>
      </c>
    </row>
    <row r="408" spans="1:10" ht="14.25">
      <c r="A408" s="33">
        <v>42898.578518518516</v>
      </c>
      <c r="B408" s="47">
        <v>155993</v>
      </c>
      <c r="C408" s="17" t="s">
        <v>5278</v>
      </c>
      <c r="D408" s="17" t="s">
        <v>5279</v>
      </c>
      <c r="E408" s="17" t="s">
        <v>6348</v>
      </c>
      <c r="F408" s="50">
        <v>600</v>
      </c>
      <c r="G408" s="17" t="s">
        <v>49</v>
      </c>
      <c r="H408" s="17" t="s">
        <v>73</v>
      </c>
      <c r="I408">
        <f>VLOOKUP(E408,'自助机-6.12'!F:G,2,FALSE)</f>
        <v>600</v>
      </c>
      <c r="J408">
        <f t="shared" si="6"/>
        <v>1</v>
      </c>
    </row>
    <row r="409" spans="1:10" ht="14.25">
      <c r="A409" s="33">
        <v>42898.585706018515</v>
      </c>
      <c r="B409" s="47">
        <v>156159</v>
      </c>
      <c r="C409" s="17" t="s">
        <v>6349</v>
      </c>
      <c r="D409" s="17" t="s">
        <v>6350</v>
      </c>
      <c r="E409" s="17" t="s">
        <v>6351</v>
      </c>
      <c r="F409" s="50">
        <v>3100</v>
      </c>
      <c r="G409" s="17" t="s">
        <v>49</v>
      </c>
      <c r="H409" s="17" t="s">
        <v>79</v>
      </c>
      <c r="I409">
        <f>VLOOKUP(E409,'自助机-6.12'!F:G,2,FALSE)</f>
        <v>3100</v>
      </c>
      <c r="J409">
        <f t="shared" si="6"/>
        <v>1</v>
      </c>
    </row>
    <row r="410" spans="1:10" ht="14.25">
      <c r="A410" s="33">
        <v>42898.587083333332</v>
      </c>
      <c r="B410" s="47">
        <v>156206</v>
      </c>
      <c r="C410" s="17" t="s">
        <v>5278</v>
      </c>
      <c r="D410" s="17" t="s">
        <v>5279</v>
      </c>
      <c r="E410" s="17" t="s">
        <v>6352</v>
      </c>
      <c r="F410" s="50">
        <v>20</v>
      </c>
      <c r="G410" s="17" t="s">
        <v>49</v>
      </c>
      <c r="H410" s="17" t="s">
        <v>90</v>
      </c>
      <c r="I410">
        <f>VLOOKUP(E410,'自助机-6.12'!F:G,2,FALSE)</f>
        <v>20</v>
      </c>
      <c r="J410">
        <f t="shared" si="6"/>
        <v>1</v>
      </c>
    </row>
    <row r="411" spans="1:10" ht="14.25">
      <c r="A411" s="33">
        <v>42898.592581018522</v>
      </c>
      <c r="B411" s="47">
        <v>156461</v>
      </c>
      <c r="C411" s="17" t="s">
        <v>6353</v>
      </c>
      <c r="D411" s="17" t="s">
        <v>6354</v>
      </c>
      <c r="E411" s="17" t="s">
        <v>6355</v>
      </c>
      <c r="F411" s="50">
        <v>100</v>
      </c>
      <c r="G411" s="17" t="s">
        <v>49</v>
      </c>
      <c r="H411" s="17" t="s">
        <v>66</v>
      </c>
      <c r="I411">
        <f>VLOOKUP(E411,'自助机-6.12'!F:G,2,FALSE)</f>
        <v>100</v>
      </c>
      <c r="J411">
        <f t="shared" si="6"/>
        <v>1</v>
      </c>
    </row>
    <row r="412" spans="1:10" ht="14.25">
      <c r="A412" s="33">
        <v>42898.596226851849</v>
      </c>
      <c r="B412" s="47">
        <v>156671</v>
      </c>
      <c r="C412" s="17" t="s">
        <v>6356</v>
      </c>
      <c r="D412" s="17" t="s">
        <v>6357</v>
      </c>
      <c r="E412" s="17" t="s">
        <v>6358</v>
      </c>
      <c r="F412" s="50">
        <v>250</v>
      </c>
      <c r="G412" s="17" t="s">
        <v>49</v>
      </c>
      <c r="H412" s="17" t="s">
        <v>79</v>
      </c>
      <c r="I412">
        <f>VLOOKUP(E412,'自助机-6.12'!F:G,2,FALSE)</f>
        <v>250</v>
      </c>
      <c r="J412">
        <f t="shared" si="6"/>
        <v>1</v>
      </c>
    </row>
    <row r="413" spans="1:10" ht="14.25">
      <c r="A413" s="33">
        <v>42898.597291666665</v>
      </c>
      <c r="B413" s="47">
        <v>156745</v>
      </c>
      <c r="C413" s="17" t="s">
        <v>6359</v>
      </c>
      <c r="D413" s="17" t="s">
        <v>6360</v>
      </c>
      <c r="E413" s="17" t="s">
        <v>6361</v>
      </c>
      <c r="F413" s="50">
        <v>20</v>
      </c>
      <c r="G413" s="17" t="s">
        <v>49</v>
      </c>
      <c r="H413" s="17" t="s">
        <v>80</v>
      </c>
      <c r="I413">
        <f>VLOOKUP(E413,'自助机-6.12'!F:G,2,FALSE)</f>
        <v>20</v>
      </c>
      <c r="J413">
        <f t="shared" si="6"/>
        <v>1</v>
      </c>
    </row>
    <row r="414" spans="1:10" ht="14.25">
      <c r="A414" s="33">
        <v>42898.597951388889</v>
      </c>
      <c r="B414" s="47">
        <v>156786</v>
      </c>
      <c r="C414" s="17" t="s">
        <v>6362</v>
      </c>
      <c r="D414" s="17" t="s">
        <v>6363</v>
      </c>
      <c r="E414" s="17" t="s">
        <v>6364</v>
      </c>
      <c r="F414" s="50">
        <v>200</v>
      </c>
      <c r="G414" s="17" t="s">
        <v>49</v>
      </c>
      <c r="H414" s="17" t="s">
        <v>242</v>
      </c>
      <c r="I414">
        <f>VLOOKUP(E414,'自助机-6.12'!F:G,2,FALSE)</f>
        <v>200</v>
      </c>
      <c r="J414">
        <f t="shared" si="6"/>
        <v>1</v>
      </c>
    </row>
    <row r="415" spans="1:10" ht="14.25">
      <c r="A415" s="33">
        <v>42898.598634259259</v>
      </c>
      <c r="B415" s="47">
        <v>156846</v>
      </c>
      <c r="C415" s="17" t="s">
        <v>6365</v>
      </c>
      <c r="D415" s="17" t="s">
        <v>6366</v>
      </c>
      <c r="E415" s="17" t="s">
        <v>6367</v>
      </c>
      <c r="F415" s="50">
        <v>2500</v>
      </c>
      <c r="G415" s="17" t="s">
        <v>49</v>
      </c>
      <c r="H415" s="17" t="s">
        <v>69</v>
      </c>
      <c r="I415">
        <f>VLOOKUP(E415,'自助机-6.12'!F:G,2,FALSE)</f>
        <v>2500</v>
      </c>
      <c r="J415">
        <f t="shared" si="6"/>
        <v>1</v>
      </c>
    </row>
    <row r="416" spans="1:10" ht="14.25">
      <c r="A416" s="33">
        <v>42898.599386574075</v>
      </c>
      <c r="B416" s="47">
        <v>156897</v>
      </c>
      <c r="C416" s="17" t="s">
        <v>6368</v>
      </c>
      <c r="D416" s="17" t="s">
        <v>6369</v>
      </c>
      <c r="E416" s="17" t="s">
        <v>6370</v>
      </c>
      <c r="F416" s="50">
        <v>500</v>
      </c>
      <c r="G416" s="17" t="s">
        <v>49</v>
      </c>
      <c r="H416" s="17" t="s">
        <v>71</v>
      </c>
      <c r="I416">
        <f>VLOOKUP(E416,'自助机-6.12'!F:G,2,FALSE)</f>
        <v>500</v>
      </c>
      <c r="J416">
        <f t="shared" si="6"/>
        <v>1</v>
      </c>
    </row>
    <row r="417" spans="1:10" ht="14.25">
      <c r="A417" s="33">
        <v>42898.599942129629</v>
      </c>
      <c r="B417" s="47">
        <v>156933</v>
      </c>
      <c r="C417" s="17" t="s">
        <v>6371</v>
      </c>
      <c r="D417" s="17" t="s">
        <v>6372</v>
      </c>
      <c r="E417" s="17" t="s">
        <v>6373</v>
      </c>
      <c r="F417" s="50">
        <v>200</v>
      </c>
      <c r="G417" s="17" t="s">
        <v>49</v>
      </c>
      <c r="H417" s="17" t="s">
        <v>76</v>
      </c>
      <c r="I417">
        <f>VLOOKUP(E417,'自助机-6.12'!F:G,2,FALSE)</f>
        <v>200</v>
      </c>
      <c r="J417">
        <f t="shared" si="6"/>
        <v>1</v>
      </c>
    </row>
    <row r="418" spans="1:10" ht="14.25">
      <c r="A418" s="33">
        <v>42898.600081018521</v>
      </c>
      <c r="B418" s="47">
        <v>156939</v>
      </c>
      <c r="C418" s="17" t="s">
        <v>6374</v>
      </c>
      <c r="D418" s="17" t="s">
        <v>6375</v>
      </c>
      <c r="E418" s="17" t="s">
        <v>6376</v>
      </c>
      <c r="F418" s="50">
        <v>150</v>
      </c>
      <c r="G418" s="17" t="s">
        <v>49</v>
      </c>
      <c r="H418" s="17" t="s">
        <v>89</v>
      </c>
      <c r="I418">
        <f>VLOOKUP(E418,'自助机-6.12'!F:G,2,FALSE)</f>
        <v>150</v>
      </c>
      <c r="J418">
        <f t="shared" si="6"/>
        <v>1</v>
      </c>
    </row>
    <row r="419" spans="1:10" ht="14.25">
      <c r="A419" s="33">
        <v>42898.600405092591</v>
      </c>
      <c r="B419" s="47">
        <v>156961</v>
      </c>
      <c r="C419" s="17" t="s">
        <v>6377</v>
      </c>
      <c r="D419" s="17" t="s">
        <v>6378</v>
      </c>
      <c r="E419" s="17" t="s">
        <v>6379</v>
      </c>
      <c r="F419" s="50">
        <v>100</v>
      </c>
      <c r="G419" s="17" t="s">
        <v>49</v>
      </c>
      <c r="H419" s="17" t="s">
        <v>71</v>
      </c>
      <c r="I419">
        <f>VLOOKUP(E419,'自助机-6.12'!F:G,2,FALSE)</f>
        <v>100</v>
      </c>
      <c r="J419">
        <f t="shared" si="6"/>
        <v>1</v>
      </c>
    </row>
    <row r="420" spans="1:10" ht="14.25">
      <c r="A420" s="33">
        <v>42898.601006944446</v>
      </c>
      <c r="B420" s="47">
        <v>156994</v>
      </c>
      <c r="C420" s="17" t="s">
        <v>6380</v>
      </c>
      <c r="D420" s="17" t="s">
        <v>6381</v>
      </c>
      <c r="E420" s="17" t="s">
        <v>6382</v>
      </c>
      <c r="F420" s="50">
        <v>170</v>
      </c>
      <c r="G420" s="17" t="s">
        <v>49</v>
      </c>
      <c r="H420" s="17" t="s">
        <v>238</v>
      </c>
      <c r="I420">
        <f>VLOOKUP(E420,'自助机-6.12'!F:G,2,FALSE)</f>
        <v>170</v>
      </c>
      <c r="J420">
        <f t="shared" si="6"/>
        <v>1</v>
      </c>
    </row>
    <row r="421" spans="1:10" ht="14.25">
      <c r="A421" s="33">
        <v>42898.601840277777</v>
      </c>
      <c r="B421" s="47">
        <v>157040</v>
      </c>
      <c r="C421" s="17" t="s">
        <v>6383</v>
      </c>
      <c r="D421" s="17" t="s">
        <v>6384</v>
      </c>
      <c r="E421" s="17" t="s">
        <v>6385</v>
      </c>
      <c r="F421" s="50">
        <v>1525</v>
      </c>
      <c r="G421" s="17" t="s">
        <v>49</v>
      </c>
      <c r="H421" s="17" t="s">
        <v>71</v>
      </c>
      <c r="I421">
        <f>VLOOKUP(E421,'自助机-6.12'!F:G,2,FALSE)</f>
        <v>1525</v>
      </c>
      <c r="J421">
        <f t="shared" si="6"/>
        <v>1</v>
      </c>
    </row>
    <row r="422" spans="1:10" ht="14.25">
      <c r="A422" s="33">
        <v>42898.603263888886</v>
      </c>
      <c r="B422" s="47">
        <v>157136</v>
      </c>
      <c r="C422" s="17" t="s">
        <v>6386</v>
      </c>
      <c r="D422" s="17" t="s">
        <v>6387</v>
      </c>
      <c r="E422" s="17" t="s">
        <v>6388</v>
      </c>
      <c r="F422" s="50">
        <v>170</v>
      </c>
      <c r="G422" s="17" t="s">
        <v>49</v>
      </c>
      <c r="H422" s="17" t="s">
        <v>90</v>
      </c>
      <c r="I422">
        <f>VLOOKUP(E422,'自助机-6.12'!F:G,2,FALSE)</f>
        <v>170</v>
      </c>
      <c r="J422">
        <f t="shared" si="6"/>
        <v>1</v>
      </c>
    </row>
    <row r="423" spans="1:10" ht="14.25">
      <c r="A423" s="33">
        <v>42898.603761574072</v>
      </c>
      <c r="B423" s="47">
        <v>157166</v>
      </c>
      <c r="C423" s="17" t="s">
        <v>6389</v>
      </c>
      <c r="D423" s="17" t="s">
        <v>6390</v>
      </c>
      <c r="E423" s="17" t="s">
        <v>6391</v>
      </c>
      <c r="F423" s="50">
        <v>1000</v>
      </c>
      <c r="G423" s="17" t="s">
        <v>49</v>
      </c>
      <c r="H423" s="17" t="s">
        <v>72</v>
      </c>
      <c r="I423">
        <f>VLOOKUP(E423,'自助机-6.12'!F:G,2,FALSE)</f>
        <v>1000</v>
      </c>
      <c r="J423">
        <f t="shared" si="6"/>
        <v>1</v>
      </c>
    </row>
    <row r="424" spans="1:10" ht="14.25">
      <c r="A424" s="33">
        <v>42898.605729166666</v>
      </c>
      <c r="B424" s="47">
        <v>157284</v>
      </c>
      <c r="C424" s="17" t="s">
        <v>6392</v>
      </c>
      <c r="D424" s="17" t="s">
        <v>6393</v>
      </c>
      <c r="E424" s="17" t="s">
        <v>6394</v>
      </c>
      <c r="F424" s="50">
        <v>1000</v>
      </c>
      <c r="G424" s="17" t="s">
        <v>49</v>
      </c>
      <c r="H424" s="17" t="s">
        <v>68</v>
      </c>
      <c r="I424">
        <f>VLOOKUP(E424,'自助机-6.12'!F:G,2,FALSE)</f>
        <v>1000</v>
      </c>
      <c r="J424">
        <f t="shared" si="6"/>
        <v>1</v>
      </c>
    </row>
    <row r="425" spans="1:10" ht="14.25">
      <c r="A425" s="33">
        <v>42898.605983796297</v>
      </c>
      <c r="B425" s="47">
        <v>157304</v>
      </c>
      <c r="C425" s="17" t="s">
        <v>6395</v>
      </c>
      <c r="D425" s="17" t="s">
        <v>6396</v>
      </c>
      <c r="E425" s="17" t="s">
        <v>6397</v>
      </c>
      <c r="F425" s="50">
        <v>300</v>
      </c>
      <c r="G425" s="17" t="s">
        <v>49</v>
      </c>
      <c r="H425" s="17" t="s">
        <v>80</v>
      </c>
      <c r="I425">
        <f>VLOOKUP(E425,'自助机-6.12'!F:G,2,FALSE)</f>
        <v>300</v>
      </c>
      <c r="J425">
        <f t="shared" si="6"/>
        <v>1</v>
      </c>
    </row>
    <row r="426" spans="1:10" ht="14.25">
      <c r="A426" s="33">
        <v>42898.606180555558</v>
      </c>
      <c r="B426" s="47">
        <v>157318</v>
      </c>
      <c r="C426" s="17" t="s">
        <v>5753</v>
      </c>
      <c r="D426" s="17" t="s">
        <v>5754</v>
      </c>
      <c r="E426" s="17" t="s">
        <v>6398</v>
      </c>
      <c r="F426" s="50">
        <v>1000</v>
      </c>
      <c r="G426" s="17" t="s">
        <v>49</v>
      </c>
      <c r="H426" s="17" t="s">
        <v>89</v>
      </c>
      <c r="I426">
        <f>VLOOKUP(E426,'自助机-6.12'!F:G,2,FALSE)</f>
        <v>1000</v>
      </c>
      <c r="J426">
        <f t="shared" si="6"/>
        <v>1</v>
      </c>
    </row>
    <row r="427" spans="1:10" ht="14.25">
      <c r="A427" s="33">
        <v>42898.606678240743</v>
      </c>
      <c r="B427" s="47">
        <v>157351</v>
      </c>
      <c r="C427" s="17" t="s">
        <v>6399</v>
      </c>
      <c r="D427" s="17" t="s">
        <v>6400</v>
      </c>
      <c r="E427" s="17" t="s">
        <v>6401</v>
      </c>
      <c r="F427" s="50">
        <v>300</v>
      </c>
      <c r="G427" s="17" t="s">
        <v>49</v>
      </c>
      <c r="H427" s="17" t="s">
        <v>80</v>
      </c>
      <c r="I427">
        <f>VLOOKUP(E427,'自助机-6.12'!F:G,2,FALSE)</f>
        <v>300</v>
      </c>
      <c r="J427">
        <f t="shared" si="6"/>
        <v>1</v>
      </c>
    </row>
    <row r="428" spans="1:10" ht="14.25">
      <c r="A428" s="33">
        <v>42898.607129629629</v>
      </c>
      <c r="B428" s="47">
        <v>157380</v>
      </c>
      <c r="C428" s="17" t="s">
        <v>6402</v>
      </c>
      <c r="D428" s="17" t="s">
        <v>6403</v>
      </c>
      <c r="E428" s="17" t="s">
        <v>6404</v>
      </c>
      <c r="F428" s="50">
        <v>1000</v>
      </c>
      <c r="G428" s="17" t="s">
        <v>49</v>
      </c>
      <c r="H428" s="17" t="s">
        <v>79</v>
      </c>
      <c r="I428">
        <f>VLOOKUP(E428,'自助机-6.12'!F:G,2,FALSE)</f>
        <v>1000</v>
      </c>
      <c r="J428">
        <f t="shared" si="6"/>
        <v>1</v>
      </c>
    </row>
    <row r="429" spans="1:10" ht="14.25">
      <c r="A429" s="33">
        <v>42898.608553240738</v>
      </c>
      <c r="B429" s="47">
        <v>157457</v>
      </c>
      <c r="C429" s="17" t="s">
        <v>6405</v>
      </c>
      <c r="D429" s="17" t="s">
        <v>6406</v>
      </c>
      <c r="E429" s="17" t="s">
        <v>6407</v>
      </c>
      <c r="F429" s="50">
        <v>100</v>
      </c>
      <c r="G429" s="17" t="s">
        <v>49</v>
      </c>
      <c r="H429" s="17" t="s">
        <v>86</v>
      </c>
      <c r="I429">
        <f>VLOOKUP(E429,'自助机-6.12'!F:G,2,FALSE)</f>
        <v>100</v>
      </c>
      <c r="J429">
        <f t="shared" si="6"/>
        <v>1</v>
      </c>
    </row>
    <row r="430" spans="1:10" ht="14.25">
      <c r="A430" s="33">
        <v>42898.609918981485</v>
      </c>
      <c r="B430" s="47">
        <v>157545</v>
      </c>
      <c r="C430" s="17" t="s">
        <v>6408</v>
      </c>
      <c r="D430" s="17" t="s">
        <v>6409</v>
      </c>
      <c r="E430" s="17" t="s">
        <v>6410</v>
      </c>
      <c r="F430" s="50">
        <v>70</v>
      </c>
      <c r="G430" s="17" t="s">
        <v>49</v>
      </c>
      <c r="H430" s="17" t="s">
        <v>86</v>
      </c>
      <c r="I430">
        <f>VLOOKUP(E430,'自助机-6.12'!F:G,2,FALSE)</f>
        <v>70</v>
      </c>
      <c r="J430">
        <f t="shared" si="6"/>
        <v>1</v>
      </c>
    </row>
    <row r="431" spans="1:10" ht="14.25">
      <c r="A431" s="33">
        <v>42898.61347222222</v>
      </c>
      <c r="B431" s="47">
        <v>157801</v>
      </c>
      <c r="C431" s="17" t="s">
        <v>6299</v>
      </c>
      <c r="D431" s="17" t="s">
        <v>6300</v>
      </c>
      <c r="E431" s="17" t="s">
        <v>6411</v>
      </c>
      <c r="F431" s="50">
        <v>215</v>
      </c>
      <c r="G431" s="17" t="s">
        <v>49</v>
      </c>
      <c r="H431" s="17" t="s">
        <v>71</v>
      </c>
      <c r="I431">
        <f>VLOOKUP(E431,'自助机-6.12'!F:G,2,FALSE)</f>
        <v>215</v>
      </c>
      <c r="J431">
        <f t="shared" si="6"/>
        <v>1</v>
      </c>
    </row>
    <row r="432" spans="1:10" ht="14.25">
      <c r="A432" s="33">
        <v>42898.614664351851</v>
      </c>
      <c r="B432" s="47">
        <v>157907</v>
      </c>
      <c r="C432" s="17" t="s">
        <v>6412</v>
      </c>
      <c r="D432" s="17" t="s">
        <v>6413</v>
      </c>
      <c r="E432" s="17" t="s">
        <v>6414</v>
      </c>
      <c r="F432" s="50">
        <v>300</v>
      </c>
      <c r="G432" s="17" t="s">
        <v>49</v>
      </c>
      <c r="H432" s="17" t="s">
        <v>244</v>
      </c>
      <c r="I432">
        <f>VLOOKUP(E432,'自助机-6.12'!F:G,2,FALSE)</f>
        <v>300</v>
      </c>
      <c r="J432">
        <f t="shared" si="6"/>
        <v>1</v>
      </c>
    </row>
    <row r="433" spans="1:10" ht="14.25">
      <c r="A433" s="33">
        <v>42898.614872685182</v>
      </c>
      <c r="B433" s="47">
        <v>157911</v>
      </c>
      <c r="C433" s="17" t="s">
        <v>6415</v>
      </c>
      <c r="D433" s="17" t="s">
        <v>6416</v>
      </c>
      <c r="E433" s="17" t="s">
        <v>6417</v>
      </c>
      <c r="F433" s="50">
        <v>1000</v>
      </c>
      <c r="G433" s="17" t="s">
        <v>49</v>
      </c>
      <c r="H433" s="17" t="s">
        <v>247</v>
      </c>
      <c r="I433">
        <f>VLOOKUP(E433,'自助机-6.12'!F:G,2,FALSE)</f>
        <v>1000</v>
      </c>
      <c r="J433">
        <f t="shared" si="6"/>
        <v>1</v>
      </c>
    </row>
    <row r="434" spans="1:10" ht="14.25">
      <c r="A434" s="33">
        <v>42898.616273148145</v>
      </c>
      <c r="B434" s="47">
        <v>157995</v>
      </c>
      <c r="C434" s="17" t="s">
        <v>6418</v>
      </c>
      <c r="D434" s="17" t="s">
        <v>6419</v>
      </c>
      <c r="E434" s="17" t="s">
        <v>6420</v>
      </c>
      <c r="F434" s="50">
        <v>5000</v>
      </c>
      <c r="G434" s="17" t="s">
        <v>49</v>
      </c>
      <c r="H434" s="17" t="s">
        <v>90</v>
      </c>
      <c r="I434">
        <f>VLOOKUP(E434,'自助机-6.12'!F:G,2,FALSE)</f>
        <v>5000</v>
      </c>
      <c r="J434">
        <f t="shared" si="6"/>
        <v>1</v>
      </c>
    </row>
    <row r="435" spans="1:10" ht="14.25">
      <c r="A435" s="33">
        <v>42898.617106481484</v>
      </c>
      <c r="B435" s="47">
        <v>158049</v>
      </c>
      <c r="C435" s="17" t="s">
        <v>6421</v>
      </c>
      <c r="D435" s="17" t="s">
        <v>6422</v>
      </c>
      <c r="E435" s="17" t="s">
        <v>6423</v>
      </c>
      <c r="F435" s="50">
        <v>150</v>
      </c>
      <c r="G435" s="17" t="s">
        <v>49</v>
      </c>
      <c r="H435" s="17" t="s">
        <v>89</v>
      </c>
      <c r="I435">
        <f>VLOOKUP(E435,'自助机-6.12'!F:G,2,FALSE)</f>
        <v>150</v>
      </c>
      <c r="J435">
        <f t="shared" si="6"/>
        <v>1</v>
      </c>
    </row>
    <row r="436" spans="1:10" ht="14.25">
      <c r="A436" s="33">
        <v>42898.617581018516</v>
      </c>
      <c r="B436" s="47">
        <v>158082</v>
      </c>
      <c r="C436" s="17" t="s">
        <v>6415</v>
      </c>
      <c r="D436" s="17" t="s">
        <v>6416</v>
      </c>
      <c r="E436" s="17" t="s">
        <v>6424</v>
      </c>
      <c r="F436" s="50">
        <v>2000</v>
      </c>
      <c r="G436" s="17" t="s">
        <v>49</v>
      </c>
      <c r="H436" s="17" t="s">
        <v>247</v>
      </c>
      <c r="I436">
        <f>VLOOKUP(E436,'自助机-6.12'!F:G,2,FALSE)</f>
        <v>2000</v>
      </c>
      <c r="J436">
        <f t="shared" si="6"/>
        <v>1</v>
      </c>
    </row>
    <row r="437" spans="1:10" ht="14.25">
      <c r="A437" s="33">
        <v>42898.618993055556</v>
      </c>
      <c r="B437" s="47">
        <v>158196</v>
      </c>
      <c r="C437" s="17" t="s">
        <v>6425</v>
      </c>
      <c r="D437" s="17" t="s">
        <v>6426</v>
      </c>
      <c r="E437" s="17" t="s">
        <v>6427</v>
      </c>
      <c r="F437" s="50">
        <v>500</v>
      </c>
      <c r="G437" s="17" t="s">
        <v>49</v>
      </c>
      <c r="H437" s="17" t="s">
        <v>89</v>
      </c>
      <c r="I437">
        <f>VLOOKUP(E437,'自助机-6.12'!F:G,2,FALSE)</f>
        <v>500</v>
      </c>
      <c r="J437">
        <f t="shared" si="6"/>
        <v>1</v>
      </c>
    </row>
    <row r="438" spans="1:10" ht="14.25">
      <c r="A438" s="33">
        <v>42898.619317129633</v>
      </c>
      <c r="B438" s="47">
        <v>158221</v>
      </c>
      <c r="C438" s="17" t="s">
        <v>5882</v>
      </c>
      <c r="D438" s="17" t="s">
        <v>5883</v>
      </c>
      <c r="E438" s="17" t="s">
        <v>6428</v>
      </c>
      <c r="F438" s="50">
        <v>85</v>
      </c>
      <c r="G438" s="17" t="s">
        <v>49</v>
      </c>
      <c r="H438" s="17" t="s">
        <v>76</v>
      </c>
      <c r="I438">
        <f>VLOOKUP(E438,'自助机-6.12'!F:G,2,FALSE)</f>
        <v>85</v>
      </c>
      <c r="J438">
        <f t="shared" si="6"/>
        <v>1</v>
      </c>
    </row>
    <row r="439" spans="1:10" ht="14.25">
      <c r="A439" s="33">
        <v>42898.619409722225</v>
      </c>
      <c r="B439" s="47">
        <v>158222</v>
      </c>
      <c r="C439" s="17" t="s">
        <v>6429</v>
      </c>
      <c r="D439" s="17" t="s">
        <v>6430</v>
      </c>
      <c r="E439" s="17" t="s">
        <v>6431</v>
      </c>
      <c r="F439" s="50">
        <v>20</v>
      </c>
      <c r="G439" s="17" t="s">
        <v>49</v>
      </c>
      <c r="H439" s="17" t="s">
        <v>66</v>
      </c>
      <c r="I439">
        <f>VLOOKUP(E439,'自助机-6.12'!F:G,2,FALSE)</f>
        <v>20</v>
      </c>
      <c r="J439">
        <f t="shared" si="6"/>
        <v>1</v>
      </c>
    </row>
    <row r="440" spans="1:10" ht="14.25">
      <c r="A440" s="33">
        <v>42898.619803240741</v>
      </c>
      <c r="B440" s="47">
        <v>158245</v>
      </c>
      <c r="C440" s="17" t="s">
        <v>3485</v>
      </c>
      <c r="D440" s="17" t="s">
        <v>3486</v>
      </c>
      <c r="E440" s="17" t="s">
        <v>6432</v>
      </c>
      <c r="F440" s="50">
        <v>2400</v>
      </c>
      <c r="G440" s="17" t="s">
        <v>49</v>
      </c>
      <c r="H440" s="17" t="s">
        <v>79</v>
      </c>
      <c r="I440">
        <f>VLOOKUP(E440,'自助机-6.12'!F:G,2,FALSE)</f>
        <v>2400</v>
      </c>
      <c r="J440">
        <f t="shared" si="6"/>
        <v>1</v>
      </c>
    </row>
    <row r="441" spans="1:10" ht="14.25">
      <c r="A441" s="33">
        <v>42898.621180555558</v>
      </c>
      <c r="B441" s="47">
        <v>158344</v>
      </c>
      <c r="C441" s="17" t="s">
        <v>6433</v>
      </c>
      <c r="D441" s="17" t="s">
        <v>6434</v>
      </c>
      <c r="E441" s="17" t="s">
        <v>6435</v>
      </c>
      <c r="F441" s="50">
        <v>650</v>
      </c>
      <c r="G441" s="17" t="s">
        <v>49</v>
      </c>
      <c r="H441" s="17" t="s">
        <v>341</v>
      </c>
      <c r="I441">
        <f>VLOOKUP(E441,'自助机-6.12'!F:G,2,FALSE)</f>
        <v>650</v>
      </c>
      <c r="J441">
        <f t="shared" si="6"/>
        <v>1</v>
      </c>
    </row>
    <row r="442" spans="1:10" ht="14.25">
      <c r="A442" s="33">
        <v>42898.622372685182</v>
      </c>
      <c r="B442" s="47">
        <v>158431</v>
      </c>
      <c r="C442" s="17" t="s">
        <v>6436</v>
      </c>
      <c r="D442" s="17" t="s">
        <v>6437</v>
      </c>
      <c r="E442" s="17" t="s">
        <v>6438</v>
      </c>
      <c r="F442" s="50">
        <v>600</v>
      </c>
      <c r="G442" s="17" t="s">
        <v>49</v>
      </c>
      <c r="H442" s="17" t="s">
        <v>247</v>
      </c>
      <c r="I442">
        <f>VLOOKUP(E442,'自助机-6.12'!F:G,2,FALSE)</f>
        <v>600</v>
      </c>
      <c r="J442">
        <f t="shared" si="6"/>
        <v>1</v>
      </c>
    </row>
    <row r="443" spans="1:10" ht="14.25">
      <c r="A443" s="33">
        <v>42898.622673611113</v>
      </c>
      <c r="B443" s="47">
        <v>158445</v>
      </c>
      <c r="C443" s="17" t="s">
        <v>6439</v>
      </c>
      <c r="D443" s="17" t="s">
        <v>6440</v>
      </c>
      <c r="E443" s="17" t="s">
        <v>6441</v>
      </c>
      <c r="F443" s="50">
        <v>450</v>
      </c>
      <c r="G443" s="17" t="s">
        <v>49</v>
      </c>
      <c r="H443" s="17" t="s">
        <v>90</v>
      </c>
      <c r="I443">
        <f>VLOOKUP(E443,'自助机-6.12'!F:G,2,FALSE)</f>
        <v>450</v>
      </c>
      <c r="J443">
        <f t="shared" si="6"/>
        <v>1</v>
      </c>
    </row>
    <row r="444" spans="1:10" ht="14.25">
      <c r="A444" s="33">
        <v>42898.623287037037</v>
      </c>
      <c r="B444" s="47">
        <v>158496</v>
      </c>
      <c r="C444" s="17" t="s">
        <v>5381</v>
      </c>
      <c r="D444" s="17" t="s">
        <v>5382</v>
      </c>
      <c r="E444" s="17" t="s">
        <v>6442</v>
      </c>
      <c r="F444" s="50">
        <v>800</v>
      </c>
      <c r="G444" s="17" t="s">
        <v>49</v>
      </c>
      <c r="H444" s="17" t="s">
        <v>81</v>
      </c>
      <c r="I444">
        <f>VLOOKUP(E444,'自助机-6.12'!F:G,2,FALSE)</f>
        <v>800</v>
      </c>
      <c r="J444">
        <f t="shared" si="6"/>
        <v>1</v>
      </c>
    </row>
    <row r="445" spans="1:10" ht="14.25">
      <c r="A445" s="33">
        <v>42898.623576388891</v>
      </c>
      <c r="B445" s="47">
        <v>158517</v>
      </c>
      <c r="C445" s="17" t="s">
        <v>6443</v>
      </c>
      <c r="D445" s="17" t="s">
        <v>451</v>
      </c>
      <c r="E445" s="17" t="s">
        <v>6444</v>
      </c>
      <c r="F445" s="50">
        <v>200</v>
      </c>
      <c r="G445" s="17" t="s">
        <v>49</v>
      </c>
      <c r="H445" s="17" t="s">
        <v>85</v>
      </c>
      <c r="I445">
        <f>VLOOKUP(E445,'自助机-6.12'!F:G,2,FALSE)</f>
        <v>200</v>
      </c>
      <c r="J445">
        <f t="shared" si="6"/>
        <v>1</v>
      </c>
    </row>
    <row r="446" spans="1:10" ht="14.25">
      <c r="A446" s="33">
        <v>42898.623796296299</v>
      </c>
      <c r="B446" s="47">
        <v>158533</v>
      </c>
      <c r="C446" s="17" t="s">
        <v>6445</v>
      </c>
      <c r="D446" s="17" t="s">
        <v>6446</v>
      </c>
      <c r="E446" s="17" t="s">
        <v>6447</v>
      </c>
      <c r="F446" s="50">
        <v>200</v>
      </c>
      <c r="G446" s="17" t="s">
        <v>49</v>
      </c>
      <c r="H446" s="17" t="s">
        <v>87</v>
      </c>
      <c r="I446">
        <f>VLOOKUP(E446,'自助机-6.12'!F:G,2,FALSE)</f>
        <v>200</v>
      </c>
      <c r="J446">
        <f t="shared" si="6"/>
        <v>1</v>
      </c>
    </row>
    <row r="447" spans="1:10" ht="14.25">
      <c r="A447" s="33">
        <v>42898.623831018522</v>
      </c>
      <c r="B447" s="47">
        <v>158547</v>
      </c>
      <c r="C447" s="17" t="s">
        <v>6448</v>
      </c>
      <c r="D447" s="17" t="s">
        <v>6449</v>
      </c>
      <c r="E447" s="17" t="s">
        <v>6450</v>
      </c>
      <c r="F447" s="50">
        <v>2000</v>
      </c>
      <c r="G447" s="17" t="s">
        <v>49</v>
      </c>
      <c r="H447" s="17" t="s">
        <v>68</v>
      </c>
      <c r="I447">
        <f>VLOOKUP(E447,'自助机-6.12'!F:G,2,FALSE)</f>
        <v>2000</v>
      </c>
      <c r="J447">
        <f t="shared" si="6"/>
        <v>1</v>
      </c>
    </row>
    <row r="448" spans="1:10" ht="14.25">
      <c r="A448" s="33">
        <v>42898.624340277776</v>
      </c>
      <c r="B448" s="47">
        <v>158589</v>
      </c>
      <c r="C448" s="17" t="s">
        <v>6451</v>
      </c>
      <c r="D448" s="17" t="s">
        <v>6452</v>
      </c>
      <c r="E448" s="17" t="s">
        <v>6453</v>
      </c>
      <c r="F448" s="50">
        <v>300</v>
      </c>
      <c r="G448" s="17" t="s">
        <v>49</v>
      </c>
      <c r="H448" s="17" t="s">
        <v>247</v>
      </c>
      <c r="I448">
        <f>VLOOKUP(E448,'自助机-6.12'!F:G,2,FALSE)</f>
        <v>300</v>
      </c>
      <c r="J448">
        <f t="shared" si="6"/>
        <v>1</v>
      </c>
    </row>
    <row r="449" spans="1:10" ht="14.25">
      <c r="A449" s="33">
        <v>42898.62462962963</v>
      </c>
      <c r="B449" s="47">
        <v>158626</v>
      </c>
      <c r="C449" s="17" t="s">
        <v>6292</v>
      </c>
      <c r="D449" s="17" t="s">
        <v>6293</v>
      </c>
      <c r="E449" s="17" t="s">
        <v>6454</v>
      </c>
      <c r="F449" s="50">
        <v>35</v>
      </c>
      <c r="G449" s="17" t="s">
        <v>49</v>
      </c>
      <c r="H449" s="17" t="s">
        <v>85</v>
      </c>
      <c r="I449">
        <f>VLOOKUP(E449,'自助机-6.12'!F:G,2,FALSE)</f>
        <v>35</v>
      </c>
      <c r="J449">
        <f t="shared" si="6"/>
        <v>1</v>
      </c>
    </row>
    <row r="450" spans="1:10" ht="14.25">
      <c r="A450" s="33">
        <v>42898.624976851854</v>
      </c>
      <c r="B450" s="47">
        <v>158652</v>
      </c>
      <c r="C450" s="17" t="s">
        <v>6455</v>
      </c>
      <c r="D450" s="17" t="s">
        <v>6456</v>
      </c>
      <c r="E450" s="17" t="s">
        <v>6457</v>
      </c>
      <c r="F450" s="50">
        <v>9000</v>
      </c>
      <c r="G450" s="17" t="s">
        <v>49</v>
      </c>
      <c r="H450" s="17" t="s">
        <v>89</v>
      </c>
      <c r="I450">
        <f>VLOOKUP(E450,'自助机-6.12'!F:G,2,FALSE)</f>
        <v>9000</v>
      </c>
      <c r="J450">
        <f t="shared" si="6"/>
        <v>1</v>
      </c>
    </row>
    <row r="451" spans="1:10" ht="14.25">
      <c r="A451" s="33">
        <v>42898.624976851854</v>
      </c>
      <c r="B451" s="47">
        <v>158654</v>
      </c>
      <c r="C451" s="17" t="s">
        <v>6458</v>
      </c>
      <c r="D451" s="17" t="s">
        <v>6459</v>
      </c>
      <c r="E451" s="17" t="s">
        <v>6460</v>
      </c>
      <c r="F451" s="50">
        <v>500</v>
      </c>
      <c r="G451" s="17" t="s">
        <v>49</v>
      </c>
      <c r="H451" s="17" t="s">
        <v>81</v>
      </c>
      <c r="I451">
        <f>VLOOKUP(E451,'自助机-6.12'!F:G,2,FALSE)</f>
        <v>500</v>
      </c>
      <c r="J451">
        <f t="shared" ref="J451:J514" si="7">IF(F451=I451,1,0)</f>
        <v>1</v>
      </c>
    </row>
    <row r="452" spans="1:10" ht="14.25">
      <c r="A452" s="33">
        <v>42898.625787037039</v>
      </c>
      <c r="B452" s="47">
        <v>158703</v>
      </c>
      <c r="C452" s="17" t="s">
        <v>6461</v>
      </c>
      <c r="D452" s="17" t="s">
        <v>6462</v>
      </c>
      <c r="E452" s="17" t="s">
        <v>6463</v>
      </c>
      <c r="F452" s="50">
        <v>400</v>
      </c>
      <c r="G452" s="17" t="s">
        <v>49</v>
      </c>
      <c r="H452" s="17" t="s">
        <v>76</v>
      </c>
      <c r="I452">
        <f>VLOOKUP(E452,'自助机-6.12'!F:G,2,FALSE)</f>
        <v>400</v>
      </c>
      <c r="J452">
        <f t="shared" si="7"/>
        <v>1</v>
      </c>
    </row>
    <row r="453" spans="1:10" ht="14.25">
      <c r="A453" s="33">
        <v>42898.626018518517</v>
      </c>
      <c r="B453" s="47">
        <v>158719</v>
      </c>
      <c r="C453" s="17" t="s">
        <v>6464</v>
      </c>
      <c r="D453" s="17" t="s">
        <v>6465</v>
      </c>
      <c r="E453" s="17" t="s">
        <v>6466</v>
      </c>
      <c r="F453" s="50">
        <v>300</v>
      </c>
      <c r="G453" s="17" t="s">
        <v>49</v>
      </c>
      <c r="H453" s="17" t="s">
        <v>81</v>
      </c>
      <c r="I453">
        <f>VLOOKUP(E453,'自助机-6.12'!F:G,2,FALSE)</f>
        <v>300</v>
      </c>
      <c r="J453">
        <f t="shared" si="7"/>
        <v>1</v>
      </c>
    </row>
    <row r="454" spans="1:10" ht="14.25">
      <c r="A454" s="33">
        <v>42898.626932870371</v>
      </c>
      <c r="B454" s="47">
        <v>158780</v>
      </c>
      <c r="C454" s="17" t="s">
        <v>6467</v>
      </c>
      <c r="D454" s="17" t="s">
        <v>6468</v>
      </c>
      <c r="E454" s="17" t="s">
        <v>6469</v>
      </c>
      <c r="F454" s="50">
        <v>2000</v>
      </c>
      <c r="G454" s="17" t="s">
        <v>49</v>
      </c>
      <c r="H454" s="17" t="s">
        <v>84</v>
      </c>
      <c r="I454">
        <f>VLOOKUP(E454,'自助机-6.12'!F:G,2,FALSE)</f>
        <v>2000</v>
      </c>
      <c r="J454">
        <f t="shared" si="7"/>
        <v>1</v>
      </c>
    </row>
    <row r="455" spans="1:10" ht="14.25">
      <c r="A455" s="33">
        <v>42898.630706018521</v>
      </c>
      <c r="B455" s="47">
        <v>159035</v>
      </c>
      <c r="C455" s="17" t="s">
        <v>5486</v>
      </c>
      <c r="D455" s="17" t="s">
        <v>5487</v>
      </c>
      <c r="E455" s="17" t="s">
        <v>6470</v>
      </c>
      <c r="F455" s="50">
        <v>160</v>
      </c>
      <c r="G455" s="17" t="s">
        <v>49</v>
      </c>
      <c r="H455" s="17" t="s">
        <v>238</v>
      </c>
      <c r="I455">
        <f>VLOOKUP(E455,'自助机-6.12'!F:G,2,FALSE)</f>
        <v>160</v>
      </c>
      <c r="J455">
        <f t="shared" si="7"/>
        <v>1</v>
      </c>
    </row>
    <row r="456" spans="1:10" ht="14.25">
      <c r="A456" s="33">
        <v>42898.632291666669</v>
      </c>
      <c r="B456" s="47">
        <v>159137</v>
      </c>
      <c r="C456" s="17" t="s">
        <v>6471</v>
      </c>
      <c r="D456" s="17" t="s">
        <v>6472</v>
      </c>
      <c r="E456" s="17" t="s">
        <v>6473</v>
      </c>
      <c r="F456" s="50">
        <v>500</v>
      </c>
      <c r="G456" s="17" t="s">
        <v>49</v>
      </c>
      <c r="H456" s="17" t="s">
        <v>247</v>
      </c>
      <c r="I456">
        <f>VLOOKUP(E456,'自助机-6.12'!F:G,2,FALSE)</f>
        <v>500</v>
      </c>
      <c r="J456">
        <f t="shared" si="7"/>
        <v>1</v>
      </c>
    </row>
    <row r="457" spans="1:10" ht="14.25">
      <c r="A457" s="33">
        <v>42898.632418981484</v>
      </c>
      <c r="B457" s="47">
        <v>159151</v>
      </c>
      <c r="C457" s="17" t="s">
        <v>6292</v>
      </c>
      <c r="D457" s="17" t="s">
        <v>6293</v>
      </c>
      <c r="E457" s="17" t="s">
        <v>6474</v>
      </c>
      <c r="F457" s="50">
        <v>40</v>
      </c>
      <c r="G457" s="17" t="s">
        <v>49</v>
      </c>
      <c r="H457" s="17" t="s">
        <v>86</v>
      </c>
      <c r="I457">
        <f>VLOOKUP(E457,'自助机-6.12'!F:G,2,FALSE)</f>
        <v>40</v>
      </c>
      <c r="J457">
        <f t="shared" si="7"/>
        <v>1</v>
      </c>
    </row>
    <row r="458" spans="1:10" ht="14.25">
      <c r="A458" s="33">
        <v>42898.632534722223</v>
      </c>
      <c r="B458" s="47">
        <v>159158</v>
      </c>
      <c r="C458" s="17" t="s">
        <v>5520</v>
      </c>
      <c r="D458" s="17" t="s">
        <v>5521</v>
      </c>
      <c r="E458" s="17" t="s">
        <v>6475</v>
      </c>
      <c r="F458" s="50">
        <v>100</v>
      </c>
      <c r="G458" s="17" t="s">
        <v>49</v>
      </c>
      <c r="H458" s="17" t="s">
        <v>80</v>
      </c>
      <c r="I458">
        <f>VLOOKUP(E458,'自助机-6.12'!F:G,2,FALSE)</f>
        <v>100</v>
      </c>
      <c r="J458">
        <f t="shared" si="7"/>
        <v>1</v>
      </c>
    </row>
    <row r="459" spans="1:10" ht="14.25">
      <c r="A459" s="33">
        <v>42898.633229166669</v>
      </c>
      <c r="B459" s="47">
        <v>159213</v>
      </c>
      <c r="C459" s="17" t="s">
        <v>6476</v>
      </c>
      <c r="D459" s="17" t="s">
        <v>6477</v>
      </c>
      <c r="E459" s="17" t="s">
        <v>6478</v>
      </c>
      <c r="F459" s="50">
        <v>1500</v>
      </c>
      <c r="G459" s="17" t="s">
        <v>49</v>
      </c>
      <c r="H459" s="17" t="s">
        <v>89</v>
      </c>
      <c r="I459">
        <f>VLOOKUP(E459,'自助机-6.12'!F:G,2,FALSE)</f>
        <v>1500</v>
      </c>
      <c r="J459">
        <f t="shared" si="7"/>
        <v>1</v>
      </c>
    </row>
    <row r="460" spans="1:10" ht="14.25">
      <c r="A460" s="33">
        <v>42898.633726851855</v>
      </c>
      <c r="B460" s="47">
        <v>159247</v>
      </c>
      <c r="C460" s="17" t="s">
        <v>5999</v>
      </c>
      <c r="D460" s="17" t="s">
        <v>6000</v>
      </c>
      <c r="E460" s="17" t="s">
        <v>6479</v>
      </c>
      <c r="F460" s="50">
        <v>3500</v>
      </c>
      <c r="G460" s="17" t="s">
        <v>49</v>
      </c>
      <c r="H460" s="17" t="s">
        <v>84</v>
      </c>
      <c r="I460">
        <f>VLOOKUP(E460,'自助机-6.12'!F:G,2,FALSE)</f>
        <v>3500</v>
      </c>
      <c r="J460">
        <f t="shared" si="7"/>
        <v>1</v>
      </c>
    </row>
    <row r="461" spans="1:10" ht="14.25">
      <c r="A461" s="33">
        <v>42898.634780092594</v>
      </c>
      <c r="B461" s="47">
        <v>159312</v>
      </c>
      <c r="C461" s="17" t="s">
        <v>6480</v>
      </c>
      <c r="D461" s="17" t="s">
        <v>6481</v>
      </c>
      <c r="E461" s="17" t="s">
        <v>6482</v>
      </c>
      <c r="F461" s="50">
        <v>1000</v>
      </c>
      <c r="G461" s="17" t="s">
        <v>49</v>
      </c>
      <c r="H461" s="17" t="s">
        <v>84</v>
      </c>
      <c r="I461">
        <f>VLOOKUP(E461,'自助机-6.12'!F:G,2,FALSE)</f>
        <v>1000</v>
      </c>
      <c r="J461">
        <f t="shared" si="7"/>
        <v>1</v>
      </c>
    </row>
    <row r="462" spans="1:10" ht="14.25">
      <c r="A462" s="33">
        <v>42898.635578703703</v>
      </c>
      <c r="B462" s="47">
        <v>159380</v>
      </c>
      <c r="C462" s="17" t="s">
        <v>6483</v>
      </c>
      <c r="D462" s="17" t="s">
        <v>6484</v>
      </c>
      <c r="E462" s="17" t="s">
        <v>6485</v>
      </c>
      <c r="F462" s="50">
        <v>600</v>
      </c>
      <c r="G462" s="17" t="s">
        <v>49</v>
      </c>
      <c r="H462" s="17" t="s">
        <v>85</v>
      </c>
      <c r="I462">
        <f>VLOOKUP(E462,'自助机-6.12'!F:G,2,FALSE)</f>
        <v>600</v>
      </c>
      <c r="J462">
        <f t="shared" si="7"/>
        <v>1</v>
      </c>
    </row>
    <row r="463" spans="1:10" ht="14.25">
      <c r="A463" s="33">
        <v>42898.639062499999</v>
      </c>
      <c r="B463" s="47">
        <v>159642</v>
      </c>
      <c r="C463" s="17" t="s">
        <v>6359</v>
      </c>
      <c r="D463" s="17" t="s">
        <v>6360</v>
      </c>
      <c r="E463" s="17" t="s">
        <v>6486</v>
      </c>
      <c r="F463" s="50">
        <v>50</v>
      </c>
      <c r="G463" s="17" t="s">
        <v>49</v>
      </c>
      <c r="H463" s="17" t="s">
        <v>78</v>
      </c>
      <c r="I463">
        <f>VLOOKUP(E463,'自助机-6.12'!F:G,2,FALSE)</f>
        <v>50</v>
      </c>
      <c r="J463">
        <f t="shared" si="7"/>
        <v>1</v>
      </c>
    </row>
    <row r="464" spans="1:10" ht="14.25">
      <c r="A464" s="33">
        <v>42898.639722222222</v>
      </c>
      <c r="B464" s="47">
        <v>159701</v>
      </c>
      <c r="C464" s="17" t="s">
        <v>6487</v>
      </c>
      <c r="D464" s="17" t="s">
        <v>6488</v>
      </c>
      <c r="E464" s="17" t="s">
        <v>6489</v>
      </c>
      <c r="F464" s="50">
        <v>100</v>
      </c>
      <c r="G464" s="17" t="s">
        <v>49</v>
      </c>
      <c r="H464" s="17" t="s">
        <v>78</v>
      </c>
      <c r="I464">
        <f>VLOOKUP(E464,'自助机-6.12'!F:G,2,FALSE)</f>
        <v>100</v>
      </c>
      <c r="J464">
        <f t="shared" si="7"/>
        <v>1</v>
      </c>
    </row>
    <row r="465" spans="1:10" ht="14.25">
      <c r="A465" s="33">
        <v>42898.640532407408</v>
      </c>
      <c r="B465" s="47">
        <v>159747</v>
      </c>
      <c r="C465" s="17" t="s">
        <v>6490</v>
      </c>
      <c r="D465" s="17" t="s">
        <v>6491</v>
      </c>
      <c r="E465" s="17" t="s">
        <v>6492</v>
      </c>
      <c r="F465" s="50">
        <v>100</v>
      </c>
      <c r="G465" s="17" t="s">
        <v>49</v>
      </c>
      <c r="H465" s="17" t="s">
        <v>89</v>
      </c>
      <c r="I465">
        <f>VLOOKUP(E465,'自助机-6.12'!F:G,2,FALSE)</f>
        <v>100</v>
      </c>
      <c r="J465">
        <f t="shared" si="7"/>
        <v>1</v>
      </c>
    </row>
    <row r="466" spans="1:10" ht="14.25">
      <c r="A466" s="33">
        <v>42898.642256944448</v>
      </c>
      <c r="B466" s="47">
        <v>159850</v>
      </c>
      <c r="C466" s="17" t="s">
        <v>6493</v>
      </c>
      <c r="D466" s="17" t="s">
        <v>6494</v>
      </c>
      <c r="E466" s="17" t="s">
        <v>6495</v>
      </c>
      <c r="F466" s="50">
        <v>500</v>
      </c>
      <c r="G466" s="17" t="s">
        <v>49</v>
      </c>
      <c r="H466" s="17" t="s">
        <v>242</v>
      </c>
      <c r="I466">
        <f>VLOOKUP(E466,'自助机-6.12'!F:G,2,FALSE)</f>
        <v>500</v>
      </c>
      <c r="J466">
        <f t="shared" si="7"/>
        <v>1</v>
      </c>
    </row>
    <row r="467" spans="1:10" ht="14.25">
      <c r="A467" s="33">
        <v>42898.642592592594</v>
      </c>
      <c r="B467" s="47">
        <v>159876</v>
      </c>
      <c r="C467" s="17" t="s">
        <v>6496</v>
      </c>
      <c r="D467" s="17" t="s">
        <v>6497</v>
      </c>
      <c r="E467" s="17" t="s">
        <v>6498</v>
      </c>
      <c r="F467" s="50">
        <v>1000</v>
      </c>
      <c r="G467" s="17" t="s">
        <v>49</v>
      </c>
      <c r="H467" s="17" t="s">
        <v>86</v>
      </c>
      <c r="I467">
        <f>VLOOKUP(E467,'自助机-6.12'!F:G,2,FALSE)</f>
        <v>1000</v>
      </c>
      <c r="J467">
        <f t="shared" si="7"/>
        <v>1</v>
      </c>
    </row>
    <row r="468" spans="1:10" ht="14.25">
      <c r="A468" s="33">
        <v>42898.642974537041</v>
      </c>
      <c r="B468" s="47">
        <v>159906</v>
      </c>
      <c r="C468" s="17" t="s">
        <v>6083</v>
      </c>
      <c r="D468" s="17" t="s">
        <v>6084</v>
      </c>
      <c r="E468" s="17" t="s">
        <v>6499</v>
      </c>
      <c r="F468" s="50">
        <v>2000</v>
      </c>
      <c r="G468" s="17" t="s">
        <v>49</v>
      </c>
      <c r="H468" s="17" t="s">
        <v>67</v>
      </c>
      <c r="I468">
        <f>VLOOKUP(E468,'自助机-6.12'!F:G,2,FALSE)</f>
        <v>2000</v>
      </c>
      <c r="J468">
        <f t="shared" si="7"/>
        <v>1</v>
      </c>
    </row>
    <row r="469" spans="1:10" ht="14.25">
      <c r="A469" s="33">
        <v>42898.645277777781</v>
      </c>
      <c r="B469" s="47">
        <v>160061</v>
      </c>
      <c r="C469" s="17" t="s">
        <v>6500</v>
      </c>
      <c r="D469" s="17" t="s">
        <v>6501</v>
      </c>
      <c r="E469" s="17" t="s">
        <v>6502</v>
      </c>
      <c r="F469" s="50">
        <v>400</v>
      </c>
      <c r="G469" s="17" t="s">
        <v>49</v>
      </c>
      <c r="H469" s="17" t="s">
        <v>247</v>
      </c>
      <c r="I469">
        <f>VLOOKUP(E469,'自助机-6.12'!F:G,2,FALSE)</f>
        <v>400</v>
      </c>
      <c r="J469">
        <f t="shared" si="7"/>
        <v>1</v>
      </c>
    </row>
    <row r="470" spans="1:10" ht="14.25">
      <c r="A470" s="33">
        <v>42898.645439814813</v>
      </c>
      <c r="B470" s="47">
        <v>160071</v>
      </c>
      <c r="C470" s="17" t="s">
        <v>1053</v>
      </c>
      <c r="D470" s="17" t="s">
        <v>1054</v>
      </c>
      <c r="E470" s="17" t="s">
        <v>6503</v>
      </c>
      <c r="F470" s="50">
        <v>200</v>
      </c>
      <c r="G470" s="17" t="s">
        <v>49</v>
      </c>
      <c r="H470" s="17" t="s">
        <v>85</v>
      </c>
      <c r="I470">
        <f>VLOOKUP(E470,'自助机-6.12'!F:G,2,FALSE)</f>
        <v>200</v>
      </c>
      <c r="J470">
        <f t="shared" si="7"/>
        <v>1</v>
      </c>
    </row>
    <row r="471" spans="1:10" ht="14.25">
      <c r="A471" s="33">
        <v>42898.645752314813</v>
      </c>
      <c r="B471" s="47">
        <v>160097</v>
      </c>
      <c r="C471" s="17" t="s">
        <v>6504</v>
      </c>
      <c r="D471" s="17" t="s">
        <v>6505</v>
      </c>
      <c r="E471" s="17" t="s">
        <v>6506</v>
      </c>
      <c r="F471" s="50">
        <v>450</v>
      </c>
      <c r="G471" s="17" t="s">
        <v>49</v>
      </c>
      <c r="H471" s="17" t="s">
        <v>238</v>
      </c>
      <c r="I471">
        <f>VLOOKUP(E471,'自助机-6.12'!F:G,2,FALSE)</f>
        <v>450</v>
      </c>
      <c r="J471">
        <f t="shared" si="7"/>
        <v>1</v>
      </c>
    </row>
    <row r="472" spans="1:10" ht="14.25">
      <c r="A472" s="33">
        <v>42898.646249999998</v>
      </c>
      <c r="B472" s="47">
        <v>160123</v>
      </c>
      <c r="C472" s="17" t="s">
        <v>6507</v>
      </c>
      <c r="D472" s="17" t="s">
        <v>6508</v>
      </c>
      <c r="E472" s="17" t="s">
        <v>6509</v>
      </c>
      <c r="F472" s="50">
        <v>100</v>
      </c>
      <c r="G472" s="17" t="s">
        <v>49</v>
      </c>
      <c r="H472" s="17" t="s">
        <v>85</v>
      </c>
      <c r="I472">
        <f>VLOOKUP(E472,'自助机-6.12'!F:G,2,FALSE)</f>
        <v>100</v>
      </c>
      <c r="J472">
        <f t="shared" si="7"/>
        <v>1</v>
      </c>
    </row>
    <row r="473" spans="1:10" ht="14.25">
      <c r="A473" s="33">
        <v>42898.646747685183</v>
      </c>
      <c r="B473" s="47">
        <v>160157</v>
      </c>
      <c r="C473" s="17" t="s">
        <v>6510</v>
      </c>
      <c r="D473" s="17" t="s">
        <v>6511</v>
      </c>
      <c r="E473" s="17" t="s">
        <v>6512</v>
      </c>
      <c r="F473" s="50">
        <v>1500</v>
      </c>
      <c r="G473" s="17" t="s">
        <v>49</v>
      </c>
      <c r="H473" s="17" t="s">
        <v>76</v>
      </c>
      <c r="I473">
        <f>VLOOKUP(E473,'自助机-6.12'!F:G,2,FALSE)</f>
        <v>1500</v>
      </c>
      <c r="J473">
        <f t="shared" si="7"/>
        <v>1</v>
      </c>
    </row>
    <row r="474" spans="1:10" ht="14.25">
      <c r="A474" s="33">
        <v>42898.647048611114</v>
      </c>
      <c r="B474" s="47">
        <v>160173</v>
      </c>
      <c r="C474" s="17" t="s">
        <v>6513</v>
      </c>
      <c r="D474" s="17" t="s">
        <v>6514</v>
      </c>
      <c r="E474" s="17" t="s">
        <v>6515</v>
      </c>
      <c r="F474" s="50">
        <v>50</v>
      </c>
      <c r="G474" s="17" t="s">
        <v>49</v>
      </c>
      <c r="H474" s="17" t="s">
        <v>92</v>
      </c>
      <c r="I474">
        <f>VLOOKUP(E474,'自助机-6.12'!F:G,2,FALSE)</f>
        <v>50</v>
      </c>
      <c r="J474">
        <f t="shared" si="7"/>
        <v>1</v>
      </c>
    </row>
    <row r="475" spans="1:10" ht="14.25">
      <c r="A475" s="33">
        <v>42898.647511574076</v>
      </c>
      <c r="B475" s="47">
        <v>160197</v>
      </c>
      <c r="C475" s="17" t="s">
        <v>6516</v>
      </c>
      <c r="D475" s="17" t="s">
        <v>6517</v>
      </c>
      <c r="E475" s="17" t="s">
        <v>6518</v>
      </c>
      <c r="F475" s="50">
        <v>2088</v>
      </c>
      <c r="G475" s="17" t="s">
        <v>49</v>
      </c>
      <c r="H475" s="17" t="s">
        <v>69</v>
      </c>
      <c r="I475">
        <f>VLOOKUP(E475,'自助机-6.12'!F:G,2,FALSE)</f>
        <v>2088</v>
      </c>
      <c r="J475">
        <f t="shared" si="7"/>
        <v>1</v>
      </c>
    </row>
    <row r="476" spans="1:10" ht="14.25">
      <c r="A476" s="33">
        <v>42898.649965277778</v>
      </c>
      <c r="B476" s="47">
        <v>160370</v>
      </c>
      <c r="C476" s="17" t="s">
        <v>6265</v>
      </c>
      <c r="D476" s="17" t="s">
        <v>6266</v>
      </c>
      <c r="E476" s="17" t="s">
        <v>6519</v>
      </c>
      <c r="F476" s="50">
        <v>450</v>
      </c>
      <c r="G476" s="17" t="s">
        <v>49</v>
      </c>
      <c r="H476" s="17" t="s">
        <v>68</v>
      </c>
      <c r="I476">
        <f>VLOOKUP(E476,'自助机-6.12'!F:G,2,FALSE)</f>
        <v>450</v>
      </c>
      <c r="J476">
        <f t="shared" si="7"/>
        <v>1</v>
      </c>
    </row>
    <row r="477" spans="1:10" ht="14.25">
      <c r="A477" s="33">
        <v>42898.650509259256</v>
      </c>
      <c r="B477" s="47">
        <v>160406</v>
      </c>
      <c r="C477" s="17" t="s">
        <v>6520</v>
      </c>
      <c r="D477" s="17" t="s">
        <v>6521</v>
      </c>
      <c r="E477" s="17" t="s">
        <v>6522</v>
      </c>
      <c r="F477" s="50">
        <v>100</v>
      </c>
      <c r="G477" s="17" t="s">
        <v>49</v>
      </c>
      <c r="H477" s="17" t="s">
        <v>89</v>
      </c>
      <c r="I477">
        <f>VLOOKUP(E477,'自助机-6.12'!F:G,2,FALSE)</f>
        <v>100</v>
      </c>
      <c r="J477">
        <f t="shared" si="7"/>
        <v>1</v>
      </c>
    </row>
    <row r="478" spans="1:10" ht="14.25">
      <c r="A478" s="33">
        <v>42898.651018518518</v>
      </c>
      <c r="B478" s="47">
        <v>160434</v>
      </c>
      <c r="C478" s="17" t="s">
        <v>6520</v>
      </c>
      <c r="D478" s="17" t="s">
        <v>6521</v>
      </c>
      <c r="E478" s="17" t="s">
        <v>6523</v>
      </c>
      <c r="F478" s="50">
        <v>100</v>
      </c>
      <c r="G478" s="17" t="s">
        <v>49</v>
      </c>
      <c r="H478" s="17" t="s">
        <v>89</v>
      </c>
      <c r="I478">
        <f>VLOOKUP(E478,'自助机-6.12'!F:G,2,FALSE)</f>
        <v>100</v>
      </c>
      <c r="J478">
        <f t="shared" si="7"/>
        <v>1</v>
      </c>
    </row>
    <row r="479" spans="1:10" ht="14.25">
      <c r="A479" s="33">
        <v>42898.651747685188</v>
      </c>
      <c r="B479" s="47">
        <v>160484</v>
      </c>
      <c r="C479" s="17" t="s">
        <v>1053</v>
      </c>
      <c r="D479" s="17" t="s">
        <v>1054</v>
      </c>
      <c r="E479" s="17" t="s">
        <v>6524</v>
      </c>
      <c r="F479" s="50">
        <v>200</v>
      </c>
      <c r="G479" s="17" t="s">
        <v>49</v>
      </c>
      <c r="H479" s="17" t="s">
        <v>89</v>
      </c>
      <c r="I479">
        <f>VLOOKUP(E479,'自助机-6.12'!F:G,2,FALSE)</f>
        <v>200</v>
      </c>
      <c r="J479">
        <f t="shared" si="7"/>
        <v>1</v>
      </c>
    </row>
    <row r="480" spans="1:10" ht="14.25">
      <c r="A480" s="33">
        <v>42898.65247685185</v>
      </c>
      <c r="B480" s="47">
        <v>160519</v>
      </c>
      <c r="C480" s="17" t="s">
        <v>6525</v>
      </c>
      <c r="D480" s="17" t="s">
        <v>6526</v>
      </c>
      <c r="E480" s="17" t="s">
        <v>6527</v>
      </c>
      <c r="F480" s="50">
        <v>300</v>
      </c>
      <c r="G480" s="17" t="s">
        <v>49</v>
      </c>
      <c r="H480" s="17" t="s">
        <v>89</v>
      </c>
      <c r="I480">
        <f>VLOOKUP(E480,'自助机-6.12'!F:G,2,FALSE)</f>
        <v>300</v>
      </c>
      <c r="J480">
        <f t="shared" si="7"/>
        <v>1</v>
      </c>
    </row>
    <row r="481" spans="1:10" ht="14.25">
      <c r="A481" s="33">
        <v>42898.652800925927</v>
      </c>
      <c r="B481" s="47">
        <v>160542</v>
      </c>
      <c r="C481" s="17" t="s">
        <v>6528</v>
      </c>
      <c r="D481" s="17" t="s">
        <v>6529</v>
      </c>
      <c r="E481" s="17" t="s">
        <v>6530</v>
      </c>
      <c r="F481" s="50">
        <v>200</v>
      </c>
      <c r="G481" s="17" t="s">
        <v>49</v>
      </c>
      <c r="H481" s="17" t="s">
        <v>247</v>
      </c>
      <c r="I481">
        <f>VLOOKUP(E481,'自助机-6.12'!F:G,2,FALSE)</f>
        <v>200</v>
      </c>
      <c r="J481">
        <f t="shared" si="7"/>
        <v>1</v>
      </c>
    </row>
    <row r="482" spans="1:10" ht="14.25">
      <c r="A482" s="33">
        <v>42898.653078703705</v>
      </c>
      <c r="B482" s="47">
        <v>160557</v>
      </c>
      <c r="C482" s="17" t="s">
        <v>6531</v>
      </c>
      <c r="D482" s="17" t="s">
        <v>6532</v>
      </c>
      <c r="E482" s="17" t="s">
        <v>6533</v>
      </c>
      <c r="F482" s="50">
        <v>10</v>
      </c>
      <c r="G482" s="17" t="s">
        <v>49</v>
      </c>
      <c r="H482" s="17" t="s">
        <v>66</v>
      </c>
      <c r="I482">
        <f>VLOOKUP(E482,'自助机-6.12'!F:G,2,FALSE)</f>
        <v>10</v>
      </c>
      <c r="J482">
        <f t="shared" si="7"/>
        <v>1</v>
      </c>
    </row>
    <row r="483" spans="1:10" ht="14.25">
      <c r="A483" s="33">
        <v>42898.653865740744</v>
      </c>
      <c r="B483" s="47">
        <v>160605</v>
      </c>
      <c r="C483" s="17" t="s">
        <v>6534</v>
      </c>
      <c r="D483" s="17" t="s">
        <v>6535</v>
      </c>
      <c r="E483" s="17" t="s">
        <v>6536</v>
      </c>
      <c r="F483" s="50">
        <v>900</v>
      </c>
      <c r="G483" s="17" t="s">
        <v>49</v>
      </c>
      <c r="H483" s="17" t="s">
        <v>70</v>
      </c>
      <c r="I483">
        <f>VLOOKUP(E483,'自助机-6.12'!F:G,2,FALSE)</f>
        <v>900</v>
      </c>
      <c r="J483">
        <f t="shared" si="7"/>
        <v>1</v>
      </c>
    </row>
    <row r="484" spans="1:10" ht="14.25">
      <c r="A484" s="33">
        <v>42898.654004629629</v>
      </c>
      <c r="B484" s="47">
        <v>160613</v>
      </c>
      <c r="C484" s="17" t="s">
        <v>6537</v>
      </c>
      <c r="D484" s="17" t="s">
        <v>6538</v>
      </c>
      <c r="E484" s="17" t="s">
        <v>6539</v>
      </c>
      <c r="F484" s="50">
        <v>100</v>
      </c>
      <c r="G484" s="17" t="s">
        <v>49</v>
      </c>
      <c r="H484" s="17" t="s">
        <v>247</v>
      </c>
      <c r="I484">
        <f>VLOOKUP(E484,'自助机-6.12'!F:G,2,FALSE)</f>
        <v>100</v>
      </c>
      <c r="J484">
        <f t="shared" si="7"/>
        <v>1</v>
      </c>
    </row>
    <row r="485" spans="1:10" ht="14.25">
      <c r="A485" s="33">
        <v>42898.654062499998</v>
      </c>
      <c r="B485" s="47">
        <v>160618</v>
      </c>
      <c r="C485" s="17" t="s">
        <v>6540</v>
      </c>
      <c r="D485" s="17" t="s">
        <v>6541</v>
      </c>
      <c r="E485" s="17" t="s">
        <v>6542</v>
      </c>
      <c r="F485" s="50">
        <v>1000</v>
      </c>
      <c r="G485" s="17" t="s">
        <v>49</v>
      </c>
      <c r="H485" s="17" t="s">
        <v>225</v>
      </c>
      <c r="I485">
        <f>VLOOKUP(E485,'自助机-6.12'!F:G,2,FALSE)</f>
        <v>1000</v>
      </c>
      <c r="J485">
        <f t="shared" si="7"/>
        <v>1</v>
      </c>
    </row>
    <row r="486" spans="1:10" ht="14.25">
      <c r="A486" s="33">
        <v>42898.654143518521</v>
      </c>
      <c r="B486" s="47">
        <v>160629</v>
      </c>
      <c r="C486" s="17" t="s">
        <v>6543</v>
      </c>
      <c r="D486" s="17" t="s">
        <v>6544</v>
      </c>
      <c r="E486" s="17" t="s">
        <v>6545</v>
      </c>
      <c r="F486" s="50">
        <v>100</v>
      </c>
      <c r="G486" s="17" t="s">
        <v>49</v>
      </c>
      <c r="H486" s="17" t="s">
        <v>82</v>
      </c>
      <c r="I486">
        <f>VLOOKUP(E486,'自助机-6.12'!F:G,2,FALSE)</f>
        <v>100</v>
      </c>
      <c r="J486">
        <f t="shared" si="7"/>
        <v>1</v>
      </c>
    </row>
    <row r="487" spans="1:10" ht="14.25">
      <c r="A487" s="33">
        <v>42898.655335648145</v>
      </c>
      <c r="B487" s="47">
        <v>160712</v>
      </c>
      <c r="C487" s="17" t="s">
        <v>6546</v>
      </c>
      <c r="D487" s="17" t="s">
        <v>6547</v>
      </c>
      <c r="E487" s="17" t="s">
        <v>6548</v>
      </c>
      <c r="F487" s="50">
        <v>200</v>
      </c>
      <c r="G487" s="17" t="s">
        <v>49</v>
      </c>
      <c r="H487" s="17" t="s">
        <v>90</v>
      </c>
      <c r="I487">
        <f>VLOOKUP(E487,'自助机-6.12'!F:G,2,FALSE)</f>
        <v>200</v>
      </c>
      <c r="J487">
        <f t="shared" si="7"/>
        <v>1</v>
      </c>
    </row>
    <row r="488" spans="1:10" ht="14.25">
      <c r="A488" s="33">
        <v>42898.655925925923</v>
      </c>
      <c r="B488" s="47">
        <v>160750</v>
      </c>
      <c r="C488" s="17" t="s">
        <v>6549</v>
      </c>
      <c r="D488" s="17" t="s">
        <v>6550</v>
      </c>
      <c r="E488" s="17" t="s">
        <v>6551</v>
      </c>
      <c r="F488" s="50">
        <v>2000</v>
      </c>
      <c r="G488" s="17" t="s">
        <v>49</v>
      </c>
      <c r="H488" s="17" t="s">
        <v>90</v>
      </c>
      <c r="I488">
        <f>VLOOKUP(E488,'自助机-6.12'!F:G,2,FALSE)</f>
        <v>2000</v>
      </c>
      <c r="J488">
        <f t="shared" si="7"/>
        <v>1</v>
      </c>
    </row>
    <row r="489" spans="1:10" ht="14.25">
      <c r="A489" s="33">
        <v>42898.656793981485</v>
      </c>
      <c r="B489" s="47">
        <v>160819</v>
      </c>
      <c r="C489" s="17" t="s">
        <v>6552</v>
      </c>
      <c r="D489" s="17" t="s">
        <v>6553</v>
      </c>
      <c r="E489" s="17" t="s">
        <v>6554</v>
      </c>
      <c r="F489" s="50">
        <v>200</v>
      </c>
      <c r="G489" s="17" t="s">
        <v>49</v>
      </c>
      <c r="H489" s="17" t="s">
        <v>90</v>
      </c>
      <c r="I489">
        <f>VLOOKUP(E489,'自助机-6.12'!F:G,2,FALSE)</f>
        <v>200</v>
      </c>
      <c r="J489">
        <f t="shared" si="7"/>
        <v>1</v>
      </c>
    </row>
    <row r="490" spans="1:10" ht="14.25">
      <c r="A490" s="33">
        <v>42898.656875000001</v>
      </c>
      <c r="B490" s="47">
        <v>160826</v>
      </c>
      <c r="C490" s="17" t="s">
        <v>6555</v>
      </c>
      <c r="D490" s="17" t="s">
        <v>6556</v>
      </c>
      <c r="E490" s="17" t="s">
        <v>6557</v>
      </c>
      <c r="F490" s="50">
        <v>500</v>
      </c>
      <c r="G490" s="17" t="s">
        <v>49</v>
      </c>
      <c r="H490" s="17" t="s">
        <v>89</v>
      </c>
      <c r="I490">
        <f>VLOOKUP(E490,'自助机-6.12'!F:G,2,FALSE)</f>
        <v>500</v>
      </c>
      <c r="J490">
        <f t="shared" si="7"/>
        <v>1</v>
      </c>
    </row>
    <row r="491" spans="1:10" ht="14.25">
      <c r="A491" s="33">
        <v>42898.658587962964</v>
      </c>
      <c r="B491" s="47">
        <v>160931</v>
      </c>
      <c r="C491" s="17" t="s">
        <v>6558</v>
      </c>
      <c r="D491" s="17" t="s">
        <v>6559</v>
      </c>
      <c r="E491" s="17" t="s">
        <v>6560</v>
      </c>
      <c r="F491" s="50">
        <v>200</v>
      </c>
      <c r="G491" s="17" t="s">
        <v>49</v>
      </c>
      <c r="H491" s="17" t="s">
        <v>80</v>
      </c>
      <c r="I491">
        <f>VLOOKUP(E491,'自助机-6.12'!F:G,2,FALSE)</f>
        <v>200</v>
      </c>
      <c r="J491">
        <f t="shared" si="7"/>
        <v>1</v>
      </c>
    </row>
    <row r="492" spans="1:10" ht="14.25">
      <c r="A492" s="33">
        <v>42898.660451388889</v>
      </c>
      <c r="B492" s="47">
        <v>161046</v>
      </c>
      <c r="C492" s="17" t="s">
        <v>6561</v>
      </c>
      <c r="D492" s="17" t="s">
        <v>6562</v>
      </c>
      <c r="E492" s="17" t="s">
        <v>6563</v>
      </c>
      <c r="F492" s="50">
        <v>10</v>
      </c>
      <c r="G492" s="17" t="s">
        <v>49</v>
      </c>
      <c r="H492" s="17" t="s">
        <v>86</v>
      </c>
      <c r="I492">
        <f>VLOOKUP(E492,'自助机-6.12'!F:G,2,FALSE)</f>
        <v>10</v>
      </c>
      <c r="J492">
        <f t="shared" si="7"/>
        <v>1</v>
      </c>
    </row>
    <row r="493" spans="1:10" ht="14.25">
      <c r="A493" s="33">
        <v>42898.660624999997</v>
      </c>
      <c r="B493" s="47">
        <v>161054</v>
      </c>
      <c r="C493" s="17" t="s">
        <v>6564</v>
      </c>
      <c r="D493" s="17" t="s">
        <v>6565</v>
      </c>
      <c r="E493" s="17" t="s">
        <v>6566</v>
      </c>
      <c r="F493" s="50">
        <v>200</v>
      </c>
      <c r="G493" s="17" t="s">
        <v>49</v>
      </c>
      <c r="H493" s="17" t="s">
        <v>89</v>
      </c>
      <c r="I493">
        <f>VLOOKUP(E493,'自助机-6.12'!F:G,2,FALSE)</f>
        <v>200</v>
      </c>
      <c r="J493">
        <f t="shared" si="7"/>
        <v>1</v>
      </c>
    </row>
    <row r="494" spans="1:10" ht="14.25">
      <c r="A494" s="33">
        <v>42898.660636574074</v>
      </c>
      <c r="B494" s="47">
        <v>161056</v>
      </c>
      <c r="C494" s="17" t="s">
        <v>6567</v>
      </c>
      <c r="D494" s="17" t="s">
        <v>6568</v>
      </c>
      <c r="E494" s="17" t="s">
        <v>6569</v>
      </c>
      <c r="F494" s="50">
        <v>1000</v>
      </c>
      <c r="G494" s="17" t="s">
        <v>49</v>
      </c>
      <c r="H494" s="17" t="s">
        <v>242</v>
      </c>
      <c r="I494">
        <f>VLOOKUP(E494,'自助机-6.12'!F:G,2,FALSE)</f>
        <v>1000</v>
      </c>
      <c r="J494">
        <f t="shared" si="7"/>
        <v>1</v>
      </c>
    </row>
    <row r="495" spans="1:10" ht="14.25">
      <c r="A495" s="33">
        <v>42898.661006944443</v>
      </c>
      <c r="B495" s="47">
        <v>161085</v>
      </c>
      <c r="C495" s="17" t="s">
        <v>427</v>
      </c>
      <c r="D495" s="17" t="s">
        <v>428</v>
      </c>
      <c r="E495" s="17" t="s">
        <v>6570</v>
      </c>
      <c r="F495" s="50">
        <v>100</v>
      </c>
      <c r="G495" s="17" t="s">
        <v>49</v>
      </c>
      <c r="H495" s="17" t="s">
        <v>341</v>
      </c>
      <c r="I495">
        <f>VLOOKUP(E495,'自助机-6.12'!F:G,2,FALSE)</f>
        <v>100</v>
      </c>
      <c r="J495">
        <f t="shared" si="7"/>
        <v>1</v>
      </c>
    </row>
    <row r="496" spans="1:10" ht="14.25">
      <c r="A496" s="33">
        <v>42898.661180555559</v>
      </c>
      <c r="B496" s="47">
        <v>161090</v>
      </c>
      <c r="C496" s="17" t="s">
        <v>6571</v>
      </c>
      <c r="D496" s="17" t="s">
        <v>6572</v>
      </c>
      <c r="E496" s="17" t="s">
        <v>6573</v>
      </c>
      <c r="F496" s="50">
        <v>200</v>
      </c>
      <c r="G496" s="17" t="s">
        <v>49</v>
      </c>
      <c r="H496" s="17" t="s">
        <v>84</v>
      </c>
      <c r="I496">
        <f>VLOOKUP(E496,'自助机-6.12'!F:G,2,FALSE)</f>
        <v>200</v>
      </c>
      <c r="J496">
        <f t="shared" si="7"/>
        <v>1</v>
      </c>
    </row>
    <row r="497" spans="1:10" ht="14.25">
      <c r="A497" s="33">
        <v>42898.66134259259</v>
      </c>
      <c r="B497" s="47">
        <v>161101</v>
      </c>
      <c r="C497" s="17" t="s">
        <v>6574</v>
      </c>
      <c r="D497" s="17" t="s">
        <v>6575</v>
      </c>
      <c r="E497" s="17" t="s">
        <v>6576</v>
      </c>
      <c r="F497" s="50">
        <v>495</v>
      </c>
      <c r="G497" s="17" t="s">
        <v>49</v>
      </c>
      <c r="H497" s="17" t="s">
        <v>242</v>
      </c>
      <c r="I497">
        <f>VLOOKUP(E497,'自助机-6.12'!F:G,2,FALSE)</f>
        <v>495</v>
      </c>
      <c r="J497">
        <f t="shared" si="7"/>
        <v>1</v>
      </c>
    </row>
    <row r="498" spans="1:10" ht="14.25">
      <c r="A498" s="33">
        <v>42898.662314814814</v>
      </c>
      <c r="B498" s="47">
        <v>161153</v>
      </c>
      <c r="C498" s="17" t="s">
        <v>6577</v>
      </c>
      <c r="D498" s="17" t="s">
        <v>6578</v>
      </c>
      <c r="E498" s="17" t="s">
        <v>6579</v>
      </c>
      <c r="F498" s="50">
        <v>300</v>
      </c>
      <c r="G498" s="17" t="s">
        <v>49</v>
      </c>
      <c r="H498" s="17" t="s">
        <v>84</v>
      </c>
      <c r="I498">
        <f>VLOOKUP(E498,'自助机-6.12'!F:G,2,FALSE)</f>
        <v>300</v>
      </c>
      <c r="J498">
        <f t="shared" si="7"/>
        <v>1</v>
      </c>
    </row>
    <row r="499" spans="1:10" ht="14.25">
      <c r="A499" s="33">
        <v>42898.663506944446</v>
      </c>
      <c r="B499" s="47">
        <v>161219</v>
      </c>
      <c r="C499" s="17" t="s">
        <v>6580</v>
      </c>
      <c r="D499" s="17" t="s">
        <v>6581</v>
      </c>
      <c r="E499" s="17" t="s">
        <v>6582</v>
      </c>
      <c r="F499" s="50">
        <v>120</v>
      </c>
      <c r="G499" s="17" t="s">
        <v>49</v>
      </c>
      <c r="H499" s="17" t="s">
        <v>225</v>
      </c>
      <c r="I499">
        <f>VLOOKUP(E499,'自助机-6.12'!F:G,2,FALSE)</f>
        <v>120</v>
      </c>
      <c r="J499">
        <f t="shared" si="7"/>
        <v>1</v>
      </c>
    </row>
    <row r="500" spans="1:10" ht="14.25">
      <c r="A500" s="33">
        <v>42898.664467592593</v>
      </c>
      <c r="B500" s="47">
        <v>161275</v>
      </c>
      <c r="C500" s="17" t="s">
        <v>6583</v>
      </c>
      <c r="D500" s="17" t="s">
        <v>6584</v>
      </c>
      <c r="E500" s="17" t="s">
        <v>6585</v>
      </c>
      <c r="F500" s="50">
        <v>500</v>
      </c>
      <c r="G500" s="17" t="s">
        <v>49</v>
      </c>
      <c r="H500" s="17" t="s">
        <v>90</v>
      </c>
      <c r="I500">
        <f>VLOOKUP(E500,'自助机-6.12'!F:G,2,FALSE)</f>
        <v>500</v>
      </c>
      <c r="J500">
        <f t="shared" si="7"/>
        <v>1</v>
      </c>
    </row>
    <row r="501" spans="1:10" ht="14.25">
      <c r="A501" s="33">
        <v>42898.664629629631</v>
      </c>
      <c r="B501" s="47">
        <v>161284</v>
      </c>
      <c r="C501" s="17" t="s">
        <v>6586</v>
      </c>
      <c r="D501" s="17" t="s">
        <v>6587</v>
      </c>
      <c r="E501" s="17" t="s">
        <v>6588</v>
      </c>
      <c r="F501" s="50">
        <v>1000</v>
      </c>
      <c r="G501" s="17" t="s">
        <v>49</v>
      </c>
      <c r="H501" s="17" t="s">
        <v>79</v>
      </c>
      <c r="I501">
        <f>VLOOKUP(E501,'自助机-6.12'!F:G,2,FALSE)</f>
        <v>1000</v>
      </c>
      <c r="J501">
        <f t="shared" si="7"/>
        <v>1</v>
      </c>
    </row>
    <row r="502" spans="1:10" ht="14.25">
      <c r="A502" s="33">
        <v>42898.664895833332</v>
      </c>
      <c r="B502" s="47">
        <v>161302</v>
      </c>
      <c r="C502" s="17" t="s">
        <v>6589</v>
      </c>
      <c r="D502" s="17" t="s">
        <v>6590</v>
      </c>
      <c r="E502" s="17" t="s">
        <v>6591</v>
      </c>
      <c r="F502" s="50">
        <v>1000</v>
      </c>
      <c r="G502" s="17" t="s">
        <v>49</v>
      </c>
      <c r="H502" s="17" t="s">
        <v>247</v>
      </c>
      <c r="I502">
        <f>VLOOKUP(E502,'自助机-6.12'!F:G,2,FALSE)</f>
        <v>1000</v>
      </c>
      <c r="J502">
        <f t="shared" si="7"/>
        <v>1</v>
      </c>
    </row>
    <row r="503" spans="1:10" ht="14.25">
      <c r="A503" s="33">
        <v>42898.665324074071</v>
      </c>
      <c r="B503" s="47">
        <v>161328</v>
      </c>
      <c r="C503" s="17" t="s">
        <v>6592</v>
      </c>
      <c r="D503" s="17" t="s">
        <v>6593</v>
      </c>
      <c r="E503" s="17" t="s">
        <v>6594</v>
      </c>
      <c r="F503" s="50">
        <v>800</v>
      </c>
      <c r="G503" s="17" t="s">
        <v>49</v>
      </c>
      <c r="H503" s="17" t="s">
        <v>79</v>
      </c>
      <c r="I503">
        <f>VLOOKUP(E503,'自助机-6.12'!F:G,2,FALSE)</f>
        <v>800</v>
      </c>
      <c r="J503">
        <f t="shared" si="7"/>
        <v>1</v>
      </c>
    </row>
    <row r="504" spans="1:10" ht="14.25">
      <c r="A504" s="33">
        <v>42898.665393518517</v>
      </c>
      <c r="B504" s="47">
        <v>161330</v>
      </c>
      <c r="C504" s="17" t="s">
        <v>6595</v>
      </c>
      <c r="D504" s="17" t="s">
        <v>6596</v>
      </c>
      <c r="E504" s="17" t="s">
        <v>6597</v>
      </c>
      <c r="F504" s="50">
        <v>3000</v>
      </c>
      <c r="G504" s="17" t="s">
        <v>49</v>
      </c>
      <c r="H504" s="17" t="s">
        <v>84</v>
      </c>
      <c r="I504">
        <f>VLOOKUP(E504,'自助机-6.12'!F:G,2,FALSE)</f>
        <v>3000</v>
      </c>
      <c r="J504">
        <f t="shared" si="7"/>
        <v>1</v>
      </c>
    </row>
    <row r="505" spans="1:10" ht="14.25">
      <c r="A505" s="33">
        <v>42898.66578703704</v>
      </c>
      <c r="B505" s="47">
        <v>161350</v>
      </c>
      <c r="C505" s="17" t="s">
        <v>6598</v>
      </c>
      <c r="D505" s="17" t="s">
        <v>6599</v>
      </c>
      <c r="E505" s="17" t="s">
        <v>6600</v>
      </c>
      <c r="F505" s="50">
        <v>1000</v>
      </c>
      <c r="G505" s="17" t="s">
        <v>49</v>
      </c>
      <c r="H505" s="17" t="s">
        <v>87</v>
      </c>
      <c r="I505">
        <f>VLOOKUP(E505,'自助机-6.12'!F:G,2,FALSE)</f>
        <v>1000</v>
      </c>
      <c r="J505">
        <f t="shared" si="7"/>
        <v>1</v>
      </c>
    </row>
    <row r="506" spans="1:10" ht="14.25">
      <c r="A506" s="33">
        <v>42898.665891203702</v>
      </c>
      <c r="B506" s="47">
        <v>161359</v>
      </c>
      <c r="C506" s="17" t="s">
        <v>6601</v>
      </c>
      <c r="D506" s="17" t="s">
        <v>6602</v>
      </c>
      <c r="E506" s="17" t="s">
        <v>6603</v>
      </c>
      <c r="F506" s="50">
        <v>300</v>
      </c>
      <c r="G506" s="17" t="s">
        <v>49</v>
      </c>
      <c r="H506" s="17" t="s">
        <v>247</v>
      </c>
      <c r="I506">
        <f>VLOOKUP(E506,'自助机-6.12'!F:G,2,FALSE)</f>
        <v>300</v>
      </c>
      <c r="J506">
        <f t="shared" si="7"/>
        <v>1</v>
      </c>
    </row>
    <row r="507" spans="1:10" ht="14.25">
      <c r="A507" s="33">
        <v>42898.666446759256</v>
      </c>
      <c r="B507" s="47">
        <v>161403</v>
      </c>
      <c r="C507" s="17" t="s">
        <v>6604</v>
      </c>
      <c r="D507" s="17" t="s">
        <v>6605</v>
      </c>
      <c r="E507" s="17" t="s">
        <v>6606</v>
      </c>
      <c r="F507" s="50">
        <v>20</v>
      </c>
      <c r="G507" s="17" t="s">
        <v>49</v>
      </c>
      <c r="H507" s="17" t="s">
        <v>76</v>
      </c>
      <c r="I507">
        <f>VLOOKUP(E507,'自助机-6.12'!F:G,2,FALSE)</f>
        <v>20</v>
      </c>
      <c r="J507">
        <f t="shared" si="7"/>
        <v>1</v>
      </c>
    </row>
    <row r="508" spans="1:10" ht="14.25">
      <c r="A508" s="33">
        <v>42898.666944444441</v>
      </c>
      <c r="B508" s="47">
        <v>161425</v>
      </c>
      <c r="C508" s="17" t="s">
        <v>3523</v>
      </c>
      <c r="D508" s="17" t="s">
        <v>3524</v>
      </c>
      <c r="E508" s="17" t="s">
        <v>6607</v>
      </c>
      <c r="F508" s="50">
        <v>500</v>
      </c>
      <c r="G508" s="17" t="s">
        <v>49</v>
      </c>
      <c r="H508" s="17" t="s">
        <v>85</v>
      </c>
      <c r="I508">
        <f>VLOOKUP(E508,'自助机-6.12'!F:G,2,FALSE)</f>
        <v>500</v>
      </c>
      <c r="J508">
        <f t="shared" si="7"/>
        <v>1</v>
      </c>
    </row>
    <row r="509" spans="1:10" ht="14.25">
      <c r="A509" s="33">
        <v>42898.667662037034</v>
      </c>
      <c r="B509" s="47">
        <v>161469</v>
      </c>
      <c r="C509" s="17" t="s">
        <v>6608</v>
      </c>
      <c r="D509" s="17" t="s">
        <v>6609</v>
      </c>
      <c r="E509" s="17" t="s">
        <v>6610</v>
      </c>
      <c r="F509" s="50">
        <v>300</v>
      </c>
      <c r="G509" s="17" t="s">
        <v>49</v>
      </c>
      <c r="H509" s="17" t="s">
        <v>68</v>
      </c>
      <c r="I509">
        <f>VLOOKUP(E509,'自助机-6.12'!F:G,2,FALSE)</f>
        <v>300</v>
      </c>
      <c r="J509">
        <f t="shared" si="7"/>
        <v>1</v>
      </c>
    </row>
    <row r="510" spans="1:10" ht="14.25">
      <c r="A510" s="33">
        <v>42898.667928240742</v>
      </c>
      <c r="B510" s="47">
        <v>161488</v>
      </c>
      <c r="C510" s="17" t="s">
        <v>6611</v>
      </c>
      <c r="D510" s="17" t="s">
        <v>6612</v>
      </c>
      <c r="E510" s="17" t="s">
        <v>6613</v>
      </c>
      <c r="F510" s="50">
        <v>280</v>
      </c>
      <c r="G510" s="17" t="s">
        <v>49</v>
      </c>
      <c r="H510" s="17" t="s">
        <v>89</v>
      </c>
      <c r="I510">
        <f>VLOOKUP(E510,'自助机-6.12'!F:G,2,FALSE)</f>
        <v>280</v>
      </c>
      <c r="J510">
        <f t="shared" si="7"/>
        <v>1</v>
      </c>
    </row>
    <row r="511" spans="1:10" ht="14.25">
      <c r="A511" s="33">
        <v>42898.668009259258</v>
      </c>
      <c r="B511" s="47">
        <v>161492</v>
      </c>
      <c r="C511" s="17" t="s">
        <v>6614</v>
      </c>
      <c r="D511" s="17" t="s">
        <v>6615</v>
      </c>
      <c r="E511" s="17" t="s">
        <v>6616</v>
      </c>
      <c r="F511" s="50">
        <v>100</v>
      </c>
      <c r="G511" s="17" t="s">
        <v>49</v>
      </c>
      <c r="H511" s="17" t="s">
        <v>244</v>
      </c>
      <c r="I511">
        <f>VLOOKUP(E511,'自助机-6.12'!F:G,2,FALSE)</f>
        <v>100</v>
      </c>
      <c r="J511">
        <f t="shared" si="7"/>
        <v>1</v>
      </c>
    </row>
    <row r="512" spans="1:10" ht="14.25">
      <c r="A512" s="33">
        <v>42898.66810185185</v>
      </c>
      <c r="B512" s="47">
        <v>161499</v>
      </c>
      <c r="C512" s="17" t="s">
        <v>6617</v>
      </c>
      <c r="D512" s="17" t="s">
        <v>6618</v>
      </c>
      <c r="E512" s="17" t="s">
        <v>6619</v>
      </c>
      <c r="F512" s="50">
        <v>1700</v>
      </c>
      <c r="G512" s="17" t="s">
        <v>49</v>
      </c>
      <c r="H512" s="17" t="s">
        <v>87</v>
      </c>
      <c r="I512">
        <f>VLOOKUP(E512,'自助机-6.12'!F:G,2,FALSE)</f>
        <v>1700</v>
      </c>
      <c r="J512">
        <f t="shared" si="7"/>
        <v>1</v>
      </c>
    </row>
    <row r="513" spans="1:10" ht="14.25">
      <c r="A513" s="33">
        <v>42898.66915509259</v>
      </c>
      <c r="B513" s="47">
        <v>161567</v>
      </c>
      <c r="C513" s="17" t="s">
        <v>6531</v>
      </c>
      <c r="D513" s="17" t="s">
        <v>6532</v>
      </c>
      <c r="E513" s="17" t="s">
        <v>6620</v>
      </c>
      <c r="F513" s="50">
        <v>1</v>
      </c>
      <c r="G513" s="17" t="s">
        <v>49</v>
      </c>
      <c r="H513" s="17" t="s">
        <v>67</v>
      </c>
      <c r="I513">
        <f>VLOOKUP(E513,'自助机-6.12'!F:G,2,FALSE)</f>
        <v>1</v>
      </c>
      <c r="J513">
        <f t="shared" si="7"/>
        <v>1</v>
      </c>
    </row>
    <row r="514" spans="1:10" ht="14.25">
      <c r="A514" s="33">
        <v>42898.66978009259</v>
      </c>
      <c r="B514" s="47">
        <v>161615</v>
      </c>
      <c r="C514" s="17" t="s">
        <v>6621</v>
      </c>
      <c r="D514" s="17" t="s">
        <v>6622</v>
      </c>
      <c r="E514" s="17" t="s">
        <v>6623</v>
      </c>
      <c r="F514" s="50">
        <v>260</v>
      </c>
      <c r="G514" s="17" t="s">
        <v>49</v>
      </c>
      <c r="H514" s="17" t="s">
        <v>247</v>
      </c>
      <c r="I514">
        <f>VLOOKUP(E514,'自助机-6.12'!F:G,2,FALSE)</f>
        <v>260</v>
      </c>
      <c r="J514">
        <f t="shared" si="7"/>
        <v>1</v>
      </c>
    </row>
    <row r="515" spans="1:10" ht="14.25">
      <c r="A515" s="33">
        <v>42898.669849537036</v>
      </c>
      <c r="B515" s="47">
        <v>161621</v>
      </c>
      <c r="C515" s="17" t="s">
        <v>6624</v>
      </c>
      <c r="D515" s="17" t="s">
        <v>6625</v>
      </c>
      <c r="E515" s="17" t="s">
        <v>6626</v>
      </c>
      <c r="F515" s="50">
        <v>100</v>
      </c>
      <c r="G515" s="17" t="s">
        <v>49</v>
      </c>
      <c r="H515" s="17" t="s">
        <v>79</v>
      </c>
      <c r="I515">
        <f>VLOOKUP(E515,'自助机-6.12'!F:G,2,FALSE)</f>
        <v>100</v>
      </c>
      <c r="J515">
        <f t="shared" ref="J515:J578" si="8">IF(F515=I515,1,0)</f>
        <v>1</v>
      </c>
    </row>
    <row r="516" spans="1:10" ht="14.25">
      <c r="A516" s="33">
        <v>42898.670949074076</v>
      </c>
      <c r="B516" s="47">
        <v>161670</v>
      </c>
      <c r="C516" s="17" t="s">
        <v>5598</v>
      </c>
      <c r="D516" s="17" t="s">
        <v>5599</v>
      </c>
      <c r="E516" s="17" t="s">
        <v>6627</v>
      </c>
      <c r="F516" s="50">
        <v>1500</v>
      </c>
      <c r="G516" s="17" t="s">
        <v>49</v>
      </c>
      <c r="H516" s="17" t="s">
        <v>235</v>
      </c>
      <c r="I516">
        <f>VLOOKUP(E516,'自助机-6.12'!F:G,2,FALSE)</f>
        <v>1500</v>
      </c>
      <c r="J516">
        <f t="shared" si="8"/>
        <v>1</v>
      </c>
    </row>
    <row r="517" spans="1:10" ht="14.25">
      <c r="A517" s="33">
        <v>42898.671099537038</v>
      </c>
      <c r="B517" s="47">
        <v>161680</v>
      </c>
      <c r="C517" s="17" t="s">
        <v>6628</v>
      </c>
      <c r="D517" s="17" t="s">
        <v>6629</v>
      </c>
      <c r="E517" s="17" t="s">
        <v>6630</v>
      </c>
      <c r="F517" s="50">
        <v>20</v>
      </c>
      <c r="G517" s="17" t="s">
        <v>49</v>
      </c>
      <c r="H517" s="17" t="s">
        <v>90</v>
      </c>
      <c r="I517">
        <f>VLOOKUP(E517,'自助机-6.12'!F:G,2,FALSE)</f>
        <v>20</v>
      </c>
      <c r="J517">
        <f t="shared" si="8"/>
        <v>1</v>
      </c>
    </row>
    <row r="518" spans="1:10" ht="14.25">
      <c r="A518" s="33">
        <v>42898.672071759262</v>
      </c>
      <c r="B518" s="47">
        <v>161740</v>
      </c>
      <c r="C518" s="17" t="s">
        <v>6631</v>
      </c>
      <c r="D518" s="17" t="s">
        <v>6632</v>
      </c>
      <c r="E518" s="17" t="s">
        <v>6633</v>
      </c>
      <c r="F518" s="50">
        <v>300</v>
      </c>
      <c r="G518" s="17" t="s">
        <v>49</v>
      </c>
      <c r="H518" s="17" t="s">
        <v>247</v>
      </c>
      <c r="I518">
        <f>VLOOKUP(E518,'自助机-6.12'!F:G,2,FALSE)</f>
        <v>300</v>
      </c>
      <c r="J518">
        <f t="shared" si="8"/>
        <v>1</v>
      </c>
    </row>
    <row r="519" spans="1:10" ht="14.25">
      <c r="A519" s="33">
        <v>42898.673564814817</v>
      </c>
      <c r="B519" s="47">
        <v>161826</v>
      </c>
      <c r="C519" s="17" t="s">
        <v>6634</v>
      </c>
      <c r="D519" s="17" t="s">
        <v>6635</v>
      </c>
      <c r="E519" s="17" t="s">
        <v>6636</v>
      </c>
      <c r="F519" s="50">
        <v>330</v>
      </c>
      <c r="G519" s="17" t="s">
        <v>49</v>
      </c>
      <c r="H519" s="17" t="s">
        <v>88</v>
      </c>
      <c r="I519">
        <f>VLOOKUP(E519,'自助机-6.12'!F:G,2,FALSE)</f>
        <v>330</v>
      </c>
      <c r="J519">
        <f t="shared" si="8"/>
        <v>1</v>
      </c>
    </row>
    <row r="520" spans="1:10" ht="14.25">
      <c r="A520" s="33">
        <v>42898.673576388886</v>
      </c>
      <c r="B520" s="47">
        <v>161827</v>
      </c>
      <c r="C520" s="17" t="s">
        <v>6637</v>
      </c>
      <c r="D520" s="17" t="s">
        <v>6638</v>
      </c>
      <c r="E520" s="17" t="s">
        <v>6639</v>
      </c>
      <c r="F520" s="50">
        <v>2000</v>
      </c>
      <c r="G520" s="17" t="s">
        <v>49</v>
      </c>
      <c r="H520" s="17" t="s">
        <v>84</v>
      </c>
      <c r="I520">
        <f>VLOOKUP(E520,'自助机-6.12'!F:G,2,FALSE)</f>
        <v>2000</v>
      </c>
      <c r="J520">
        <f t="shared" si="8"/>
        <v>1</v>
      </c>
    </row>
    <row r="521" spans="1:10" ht="14.25">
      <c r="A521" s="33">
        <v>42898.675127314818</v>
      </c>
      <c r="B521" s="47">
        <v>161916</v>
      </c>
      <c r="C521" s="17" t="s">
        <v>6640</v>
      </c>
      <c r="D521" s="17" t="s">
        <v>6641</v>
      </c>
      <c r="E521" s="17" t="s">
        <v>6642</v>
      </c>
      <c r="F521" s="50">
        <v>215</v>
      </c>
      <c r="G521" s="17" t="s">
        <v>49</v>
      </c>
      <c r="H521" s="17" t="s">
        <v>341</v>
      </c>
      <c r="I521">
        <f>VLOOKUP(E521,'自助机-6.12'!F:G,2,FALSE)</f>
        <v>215</v>
      </c>
      <c r="J521">
        <f t="shared" si="8"/>
        <v>1</v>
      </c>
    </row>
    <row r="522" spans="1:10" ht="14.25">
      <c r="A522" s="33">
        <v>42898.675474537034</v>
      </c>
      <c r="B522" s="47">
        <v>161939</v>
      </c>
      <c r="C522" s="17" t="s">
        <v>6643</v>
      </c>
      <c r="D522" s="17" t="s">
        <v>6644</v>
      </c>
      <c r="E522" s="17" t="s">
        <v>6645</v>
      </c>
      <c r="F522" s="50">
        <v>1000</v>
      </c>
      <c r="G522" s="17" t="s">
        <v>49</v>
      </c>
      <c r="H522" s="17" t="s">
        <v>247</v>
      </c>
      <c r="I522">
        <f>VLOOKUP(E522,'自助机-6.12'!F:G,2,FALSE)</f>
        <v>1000</v>
      </c>
      <c r="J522">
        <f t="shared" si="8"/>
        <v>1</v>
      </c>
    </row>
    <row r="523" spans="1:10" ht="14.25">
      <c r="A523" s="33">
        <v>42898.675833333335</v>
      </c>
      <c r="B523" s="47">
        <v>161970</v>
      </c>
      <c r="C523" s="17" t="s">
        <v>6646</v>
      </c>
      <c r="D523" s="17" t="s">
        <v>6647</v>
      </c>
      <c r="E523" s="17" t="s">
        <v>6648</v>
      </c>
      <c r="F523" s="50">
        <v>4000</v>
      </c>
      <c r="G523" s="17" t="s">
        <v>49</v>
      </c>
      <c r="H523" s="17" t="s">
        <v>68</v>
      </c>
      <c r="I523">
        <f>VLOOKUP(E523,'自助机-6.12'!F:G,2,FALSE)</f>
        <v>4000</v>
      </c>
      <c r="J523">
        <f t="shared" si="8"/>
        <v>1</v>
      </c>
    </row>
    <row r="524" spans="1:10" ht="14.25">
      <c r="A524" s="33">
        <v>42898.676608796297</v>
      </c>
      <c r="B524" s="47">
        <v>162020</v>
      </c>
      <c r="C524" s="17" t="s">
        <v>6649</v>
      </c>
      <c r="D524" s="17" t="s">
        <v>6650</v>
      </c>
      <c r="E524" s="17" t="s">
        <v>6651</v>
      </c>
      <c r="F524" s="50">
        <v>100</v>
      </c>
      <c r="G524" s="17" t="s">
        <v>49</v>
      </c>
      <c r="H524" s="17" t="s">
        <v>84</v>
      </c>
      <c r="I524">
        <f>VLOOKUP(E524,'自助机-6.12'!F:G,2,FALSE)</f>
        <v>100</v>
      </c>
      <c r="J524">
        <f t="shared" si="8"/>
        <v>1</v>
      </c>
    </row>
    <row r="525" spans="1:10" ht="14.25">
      <c r="A525" s="33">
        <v>42898.677141203705</v>
      </c>
      <c r="B525" s="47">
        <v>162049</v>
      </c>
      <c r="C525" s="17" t="s">
        <v>6652</v>
      </c>
      <c r="D525" s="17" t="s">
        <v>6653</v>
      </c>
      <c r="E525" s="17" t="s">
        <v>6654</v>
      </c>
      <c r="F525" s="50">
        <v>500</v>
      </c>
      <c r="G525" s="17" t="s">
        <v>49</v>
      </c>
      <c r="H525" s="17" t="s">
        <v>75</v>
      </c>
      <c r="I525">
        <f>VLOOKUP(E525,'自助机-6.12'!F:G,2,FALSE)</f>
        <v>500</v>
      </c>
      <c r="J525">
        <f t="shared" si="8"/>
        <v>1</v>
      </c>
    </row>
    <row r="526" spans="1:10" ht="14.25">
      <c r="A526" s="33">
        <v>42898.677141203705</v>
      </c>
      <c r="B526" s="47">
        <v>162050</v>
      </c>
      <c r="C526" s="17" t="s">
        <v>6655</v>
      </c>
      <c r="D526" s="17" t="s">
        <v>6656</v>
      </c>
      <c r="E526" s="17" t="s">
        <v>6657</v>
      </c>
      <c r="F526" s="50">
        <v>150</v>
      </c>
      <c r="G526" s="17" t="s">
        <v>49</v>
      </c>
      <c r="H526" s="17" t="s">
        <v>72</v>
      </c>
      <c r="I526">
        <f>VLOOKUP(E526,'自助机-6.12'!F:G,2,FALSE)</f>
        <v>150</v>
      </c>
      <c r="J526">
        <f t="shared" si="8"/>
        <v>1</v>
      </c>
    </row>
    <row r="527" spans="1:10" ht="14.25">
      <c r="A527" s="33">
        <v>42898.678726851853</v>
      </c>
      <c r="B527" s="47">
        <v>162130</v>
      </c>
      <c r="C527" s="17" t="s">
        <v>6658</v>
      </c>
      <c r="D527" s="17" t="s">
        <v>6659</v>
      </c>
      <c r="E527" s="17" t="s">
        <v>6660</v>
      </c>
      <c r="F527" s="50">
        <v>700</v>
      </c>
      <c r="G527" s="17" t="s">
        <v>49</v>
      </c>
      <c r="H527" s="17" t="s">
        <v>71</v>
      </c>
      <c r="I527">
        <f>VLOOKUP(E527,'自助机-6.12'!F:G,2,FALSE)</f>
        <v>700</v>
      </c>
      <c r="J527">
        <f t="shared" si="8"/>
        <v>1</v>
      </c>
    </row>
    <row r="528" spans="1:10" ht="14.25">
      <c r="A528" s="33">
        <v>42898.67895833333</v>
      </c>
      <c r="B528" s="47">
        <v>162140</v>
      </c>
      <c r="C528" s="17" t="s">
        <v>6661</v>
      </c>
      <c r="D528" s="17" t="s">
        <v>6662</v>
      </c>
      <c r="E528" s="17" t="s">
        <v>6663</v>
      </c>
      <c r="F528" s="50">
        <v>100</v>
      </c>
      <c r="G528" s="17" t="s">
        <v>49</v>
      </c>
      <c r="H528" s="17" t="s">
        <v>92</v>
      </c>
      <c r="I528">
        <f>VLOOKUP(E528,'自助机-6.12'!F:G,2,FALSE)</f>
        <v>100</v>
      </c>
      <c r="J528">
        <f t="shared" si="8"/>
        <v>1</v>
      </c>
    </row>
    <row r="529" spans="1:10" ht="14.25">
      <c r="A529" s="33">
        <v>42898.679398148146</v>
      </c>
      <c r="B529" s="47">
        <v>162172</v>
      </c>
      <c r="C529" s="17" t="s">
        <v>6664</v>
      </c>
      <c r="D529" s="17" t="s">
        <v>6665</v>
      </c>
      <c r="E529" s="17" t="s">
        <v>6666</v>
      </c>
      <c r="F529" s="50">
        <v>3100</v>
      </c>
      <c r="G529" s="17" t="s">
        <v>49</v>
      </c>
      <c r="H529" s="17" t="s">
        <v>79</v>
      </c>
      <c r="I529">
        <f>VLOOKUP(E529,'自助机-6.12'!F:G,2,FALSE)</f>
        <v>3100</v>
      </c>
      <c r="J529">
        <f t="shared" si="8"/>
        <v>1</v>
      </c>
    </row>
    <row r="530" spans="1:10" ht="14.25">
      <c r="A530" s="33">
        <v>42898.680011574077</v>
      </c>
      <c r="B530" s="47">
        <v>162221</v>
      </c>
      <c r="C530" s="17" t="s">
        <v>6667</v>
      </c>
      <c r="D530" s="17" t="s">
        <v>6668</v>
      </c>
      <c r="E530" s="17" t="s">
        <v>6669</v>
      </c>
      <c r="F530" s="50">
        <v>1200</v>
      </c>
      <c r="G530" s="17" t="s">
        <v>49</v>
      </c>
      <c r="H530" s="17" t="s">
        <v>67</v>
      </c>
      <c r="I530">
        <f>VLOOKUP(E530,'自助机-6.12'!F:G,2,FALSE)</f>
        <v>1200</v>
      </c>
      <c r="J530">
        <f t="shared" si="8"/>
        <v>1</v>
      </c>
    </row>
    <row r="531" spans="1:10" ht="14.25">
      <c r="A531" s="33">
        <v>42898.680289351854</v>
      </c>
      <c r="B531" s="47">
        <v>162240</v>
      </c>
      <c r="C531" s="17" t="s">
        <v>6670</v>
      </c>
      <c r="D531" s="17" t="s">
        <v>6671</v>
      </c>
      <c r="E531" s="17" t="s">
        <v>6672</v>
      </c>
      <c r="F531" s="50">
        <v>200</v>
      </c>
      <c r="G531" s="17" t="s">
        <v>49</v>
      </c>
      <c r="H531" s="17" t="s">
        <v>68</v>
      </c>
      <c r="I531">
        <f>VLOOKUP(E531,'自助机-6.12'!F:G,2,FALSE)</f>
        <v>200</v>
      </c>
      <c r="J531">
        <f t="shared" si="8"/>
        <v>1</v>
      </c>
    </row>
    <row r="532" spans="1:10" ht="14.25">
      <c r="A532" s="33">
        <v>42898.680613425924</v>
      </c>
      <c r="B532" s="47">
        <v>162257</v>
      </c>
      <c r="C532" s="17" t="s">
        <v>6673</v>
      </c>
      <c r="D532" s="17" t="s">
        <v>6674</v>
      </c>
      <c r="E532" s="17" t="s">
        <v>6675</v>
      </c>
      <c r="F532" s="50">
        <v>3330</v>
      </c>
      <c r="G532" s="17" t="s">
        <v>49</v>
      </c>
      <c r="H532" s="17" t="s">
        <v>79</v>
      </c>
      <c r="I532">
        <f>VLOOKUP(E532,'自助机-6.12'!F:G,2,FALSE)</f>
        <v>3330</v>
      </c>
      <c r="J532">
        <f t="shared" si="8"/>
        <v>1</v>
      </c>
    </row>
    <row r="533" spans="1:10" ht="14.25">
      <c r="A533" s="33">
        <v>42898.680671296293</v>
      </c>
      <c r="B533" s="47">
        <v>162267</v>
      </c>
      <c r="C533" s="17" t="s">
        <v>6676</v>
      </c>
      <c r="D533" s="17" t="s">
        <v>6677</v>
      </c>
      <c r="E533" s="17" t="s">
        <v>6678</v>
      </c>
      <c r="F533" s="50">
        <v>100</v>
      </c>
      <c r="G533" s="17" t="s">
        <v>49</v>
      </c>
      <c r="H533" s="17" t="s">
        <v>92</v>
      </c>
      <c r="I533">
        <f>VLOOKUP(E533,'自助机-6.12'!F:G,2,FALSE)</f>
        <v>100</v>
      </c>
      <c r="J533">
        <f t="shared" si="8"/>
        <v>1</v>
      </c>
    </row>
    <row r="534" spans="1:10" ht="14.25">
      <c r="A534" s="33">
        <v>42898.68068287037</v>
      </c>
      <c r="B534" s="47">
        <v>162269</v>
      </c>
      <c r="C534" s="17" t="s">
        <v>6679</v>
      </c>
      <c r="D534" s="17" t="s">
        <v>6680</v>
      </c>
      <c r="E534" s="17" t="s">
        <v>6681</v>
      </c>
      <c r="F534" s="50">
        <v>300</v>
      </c>
      <c r="G534" s="17" t="s">
        <v>49</v>
      </c>
      <c r="H534" s="17" t="s">
        <v>85</v>
      </c>
      <c r="I534">
        <f>VLOOKUP(E534,'自助机-6.12'!F:G,2,FALSE)</f>
        <v>300</v>
      </c>
      <c r="J534">
        <f t="shared" si="8"/>
        <v>1</v>
      </c>
    </row>
    <row r="535" spans="1:10" ht="14.25">
      <c r="A535" s="33">
        <v>42898.680891203701</v>
      </c>
      <c r="B535" s="47">
        <v>162282</v>
      </c>
      <c r="C535" s="17" t="s">
        <v>6682</v>
      </c>
      <c r="D535" s="17" t="s">
        <v>6683</v>
      </c>
      <c r="E535" s="17" t="s">
        <v>6684</v>
      </c>
      <c r="F535" s="50">
        <v>673</v>
      </c>
      <c r="G535" s="17" t="s">
        <v>49</v>
      </c>
      <c r="H535" s="17" t="s">
        <v>82</v>
      </c>
      <c r="I535">
        <f>VLOOKUP(E535,'自助机-6.12'!F:G,2,FALSE)</f>
        <v>673</v>
      </c>
      <c r="J535">
        <f t="shared" si="8"/>
        <v>1</v>
      </c>
    </row>
    <row r="536" spans="1:10" ht="14.25">
      <c r="A536" s="33">
        <v>42898.681041666663</v>
      </c>
      <c r="B536" s="47">
        <v>162289</v>
      </c>
      <c r="C536" s="17" t="s">
        <v>6685</v>
      </c>
      <c r="D536" s="17" t="s">
        <v>6686</v>
      </c>
      <c r="E536" s="17" t="s">
        <v>6687</v>
      </c>
      <c r="F536" s="50">
        <v>1000</v>
      </c>
      <c r="G536" s="17" t="s">
        <v>49</v>
      </c>
      <c r="H536" s="17" t="s">
        <v>242</v>
      </c>
      <c r="I536">
        <f>VLOOKUP(E536,'自助机-6.12'!F:G,2,FALSE)</f>
        <v>1000</v>
      </c>
      <c r="J536">
        <f t="shared" si="8"/>
        <v>1</v>
      </c>
    </row>
    <row r="537" spans="1:10" ht="14.25">
      <c r="A537" s="33">
        <v>42898.681481481479</v>
      </c>
      <c r="B537" s="47">
        <v>162316</v>
      </c>
      <c r="C537" s="17" t="s">
        <v>6688</v>
      </c>
      <c r="D537" s="17" t="s">
        <v>6689</v>
      </c>
      <c r="E537" s="17" t="s">
        <v>6690</v>
      </c>
      <c r="F537" s="50">
        <v>100</v>
      </c>
      <c r="G537" s="17" t="s">
        <v>49</v>
      </c>
      <c r="H537" s="17" t="s">
        <v>86</v>
      </c>
      <c r="I537">
        <f>VLOOKUP(E537,'自助机-6.12'!F:G,2,FALSE)</f>
        <v>100</v>
      </c>
      <c r="J537">
        <f t="shared" si="8"/>
        <v>1</v>
      </c>
    </row>
    <row r="538" spans="1:10" ht="14.25">
      <c r="A538" s="33">
        <v>42898.681527777779</v>
      </c>
      <c r="B538" s="47">
        <v>162318</v>
      </c>
      <c r="C538" s="17" t="s">
        <v>6691</v>
      </c>
      <c r="D538" s="17" t="s">
        <v>6692</v>
      </c>
      <c r="E538" s="17" t="s">
        <v>6693</v>
      </c>
      <c r="F538" s="50">
        <v>250</v>
      </c>
      <c r="G538" s="17" t="s">
        <v>49</v>
      </c>
      <c r="H538" s="17" t="s">
        <v>90</v>
      </c>
      <c r="I538">
        <f>VLOOKUP(E538,'自助机-6.12'!F:G,2,FALSE)</f>
        <v>250</v>
      </c>
      <c r="J538">
        <f t="shared" si="8"/>
        <v>1</v>
      </c>
    </row>
    <row r="539" spans="1:10" ht="14.25">
      <c r="A539" s="33">
        <v>42898.681712962964</v>
      </c>
      <c r="B539" s="47">
        <v>162333</v>
      </c>
      <c r="C539" s="17" t="s">
        <v>6694</v>
      </c>
      <c r="D539" s="17" t="s">
        <v>6695</v>
      </c>
      <c r="E539" s="17" t="s">
        <v>6696</v>
      </c>
      <c r="F539" s="50">
        <v>1000</v>
      </c>
      <c r="G539" s="17" t="s">
        <v>49</v>
      </c>
      <c r="H539" s="17" t="s">
        <v>242</v>
      </c>
      <c r="I539">
        <f>VLOOKUP(E539,'自助机-6.12'!F:G,2,FALSE)</f>
        <v>1000</v>
      </c>
      <c r="J539">
        <f t="shared" si="8"/>
        <v>1</v>
      </c>
    </row>
    <row r="540" spans="1:10" ht="14.25">
      <c r="A540" s="33">
        <v>42898.682824074072</v>
      </c>
      <c r="B540" s="47">
        <v>162395</v>
      </c>
      <c r="C540" s="17" t="s">
        <v>6697</v>
      </c>
      <c r="D540" s="17" t="s">
        <v>6698</v>
      </c>
      <c r="E540" s="17" t="s">
        <v>6699</v>
      </c>
      <c r="F540" s="50">
        <v>600</v>
      </c>
      <c r="G540" s="17" t="s">
        <v>49</v>
      </c>
      <c r="H540" s="17" t="s">
        <v>341</v>
      </c>
      <c r="I540">
        <f>VLOOKUP(E540,'自助机-6.12'!F:G,2,FALSE)</f>
        <v>600</v>
      </c>
      <c r="J540">
        <f t="shared" si="8"/>
        <v>1</v>
      </c>
    </row>
    <row r="541" spans="1:10" ht="14.25">
      <c r="A541" s="33">
        <v>42898.683055555557</v>
      </c>
      <c r="B541" s="47">
        <v>162406</v>
      </c>
      <c r="C541" s="17" t="s">
        <v>6700</v>
      </c>
      <c r="D541" s="17" t="s">
        <v>6701</v>
      </c>
      <c r="E541" s="17" t="s">
        <v>6702</v>
      </c>
      <c r="F541" s="50">
        <v>300</v>
      </c>
      <c r="G541" s="17" t="s">
        <v>49</v>
      </c>
      <c r="H541" s="17" t="s">
        <v>90</v>
      </c>
      <c r="I541">
        <f>VLOOKUP(E541,'自助机-6.12'!F:G,2,FALSE)</f>
        <v>300</v>
      </c>
      <c r="J541">
        <f t="shared" si="8"/>
        <v>1</v>
      </c>
    </row>
    <row r="542" spans="1:10" ht="14.25">
      <c r="A542" s="33">
        <v>42898.683125000003</v>
      </c>
      <c r="B542" s="47">
        <v>162413</v>
      </c>
      <c r="C542" s="17" t="s">
        <v>6703</v>
      </c>
      <c r="D542" s="17" t="s">
        <v>6704</v>
      </c>
      <c r="E542" s="17" t="s">
        <v>6705</v>
      </c>
      <c r="F542" s="50">
        <v>600</v>
      </c>
      <c r="G542" s="17" t="s">
        <v>49</v>
      </c>
      <c r="H542" s="17" t="s">
        <v>78</v>
      </c>
      <c r="I542">
        <f>VLOOKUP(E542,'自助机-6.12'!F:G,2,FALSE)</f>
        <v>600</v>
      </c>
      <c r="J542">
        <f t="shared" si="8"/>
        <v>1</v>
      </c>
    </row>
    <row r="543" spans="1:10" ht="14.25">
      <c r="A543" s="33">
        <v>42898.684756944444</v>
      </c>
      <c r="B543" s="47">
        <v>162490</v>
      </c>
      <c r="C543" s="17" t="s">
        <v>6706</v>
      </c>
      <c r="D543" s="17" t="s">
        <v>6707</v>
      </c>
      <c r="E543" s="17" t="s">
        <v>6708</v>
      </c>
      <c r="F543" s="50">
        <v>1600</v>
      </c>
      <c r="G543" s="17" t="s">
        <v>49</v>
      </c>
      <c r="H543" s="17" t="s">
        <v>75</v>
      </c>
      <c r="I543">
        <f>VLOOKUP(E543,'自助机-6.12'!F:G,2,FALSE)</f>
        <v>1600</v>
      </c>
      <c r="J543">
        <f t="shared" si="8"/>
        <v>1</v>
      </c>
    </row>
    <row r="544" spans="1:10" ht="14.25">
      <c r="A544" s="33">
        <v>42898.684861111113</v>
      </c>
      <c r="B544" s="47">
        <v>162495</v>
      </c>
      <c r="C544" s="17" t="s">
        <v>6709</v>
      </c>
      <c r="D544" s="17" t="s">
        <v>6710</v>
      </c>
      <c r="E544" s="17" t="s">
        <v>6711</v>
      </c>
      <c r="F544" s="50">
        <v>2000</v>
      </c>
      <c r="G544" s="17" t="s">
        <v>49</v>
      </c>
      <c r="H544" s="17" t="s">
        <v>88</v>
      </c>
      <c r="I544">
        <f>VLOOKUP(E544,'自助机-6.12'!F:G,2,FALSE)</f>
        <v>2000</v>
      </c>
      <c r="J544">
        <f t="shared" si="8"/>
        <v>1</v>
      </c>
    </row>
    <row r="545" spans="1:10" ht="14.25">
      <c r="A545" s="33">
        <v>42898.685833333337</v>
      </c>
      <c r="B545" s="47">
        <v>162548</v>
      </c>
      <c r="C545" s="17" t="s">
        <v>6712</v>
      </c>
      <c r="D545" s="17" t="s">
        <v>6713</v>
      </c>
      <c r="E545" s="17" t="s">
        <v>6714</v>
      </c>
      <c r="F545" s="50">
        <v>3000</v>
      </c>
      <c r="G545" s="17" t="s">
        <v>49</v>
      </c>
      <c r="H545" s="17" t="s">
        <v>84</v>
      </c>
      <c r="I545">
        <f>VLOOKUP(E545,'自助机-6.12'!F:G,2,FALSE)</f>
        <v>3000</v>
      </c>
      <c r="J545">
        <f t="shared" si="8"/>
        <v>1</v>
      </c>
    </row>
    <row r="546" spans="1:10" ht="14.25">
      <c r="A546" s="33">
        <v>42898.686469907407</v>
      </c>
      <c r="B546" s="47">
        <v>162580</v>
      </c>
      <c r="C546" s="17" t="s">
        <v>6715</v>
      </c>
      <c r="D546" s="17" t="s">
        <v>6716</v>
      </c>
      <c r="E546" s="17" t="s">
        <v>6717</v>
      </c>
      <c r="F546" s="50">
        <v>1000</v>
      </c>
      <c r="G546" s="17" t="s">
        <v>49</v>
      </c>
      <c r="H546" s="17" t="s">
        <v>88</v>
      </c>
      <c r="I546">
        <f>VLOOKUP(E546,'自助机-6.12'!F:G,2,FALSE)</f>
        <v>1000</v>
      </c>
      <c r="J546">
        <f t="shared" si="8"/>
        <v>1</v>
      </c>
    </row>
    <row r="547" spans="1:10" ht="14.25">
      <c r="A547" s="33">
        <v>42898.687106481484</v>
      </c>
      <c r="B547" s="47">
        <v>162614</v>
      </c>
      <c r="C547" s="17" t="s">
        <v>6718</v>
      </c>
      <c r="D547" s="17" t="s">
        <v>6719</v>
      </c>
      <c r="E547" s="17" t="s">
        <v>6720</v>
      </c>
      <c r="F547" s="50">
        <v>240</v>
      </c>
      <c r="G547" s="17" t="s">
        <v>49</v>
      </c>
      <c r="H547" s="17" t="s">
        <v>75</v>
      </c>
      <c r="I547">
        <f>VLOOKUP(E547,'自助机-6.12'!F:G,2,FALSE)</f>
        <v>240</v>
      </c>
      <c r="J547">
        <f t="shared" si="8"/>
        <v>1</v>
      </c>
    </row>
    <row r="548" spans="1:10" ht="14.25">
      <c r="A548" s="33">
        <v>42898.687210648146</v>
      </c>
      <c r="B548" s="47">
        <v>162620</v>
      </c>
      <c r="C548" s="17" t="s">
        <v>6531</v>
      </c>
      <c r="D548" s="17" t="s">
        <v>6532</v>
      </c>
      <c r="E548" s="17" t="s">
        <v>6721</v>
      </c>
      <c r="F548" s="50">
        <v>290</v>
      </c>
      <c r="G548" s="17" t="s">
        <v>49</v>
      </c>
      <c r="H548" s="17" t="s">
        <v>67</v>
      </c>
      <c r="I548">
        <f>VLOOKUP(E548,'自助机-6.12'!F:G,2,FALSE)</f>
        <v>290</v>
      </c>
      <c r="J548">
        <f t="shared" si="8"/>
        <v>1</v>
      </c>
    </row>
    <row r="549" spans="1:10" ht="14.25">
      <c r="A549" s="33">
        <v>42898.688078703701</v>
      </c>
      <c r="B549" s="47">
        <v>162666</v>
      </c>
      <c r="C549" s="17" t="s">
        <v>6722</v>
      </c>
      <c r="D549" s="17" t="s">
        <v>6723</v>
      </c>
      <c r="E549" s="17" t="s">
        <v>6724</v>
      </c>
      <c r="F549" s="50">
        <v>300</v>
      </c>
      <c r="G549" s="17" t="s">
        <v>49</v>
      </c>
      <c r="H549" s="17" t="s">
        <v>91</v>
      </c>
      <c r="I549">
        <f>VLOOKUP(E549,'自助机-6.12'!F:G,2,FALSE)</f>
        <v>300</v>
      </c>
      <c r="J549">
        <f t="shared" si="8"/>
        <v>1</v>
      </c>
    </row>
    <row r="550" spans="1:10" ht="14.25">
      <c r="A550" s="33">
        <v>42898.688425925924</v>
      </c>
      <c r="B550" s="47">
        <v>162688</v>
      </c>
      <c r="C550" s="17" t="s">
        <v>6725</v>
      </c>
      <c r="D550" s="17" t="s">
        <v>6726</v>
      </c>
      <c r="E550" s="17" t="s">
        <v>6727</v>
      </c>
      <c r="F550" s="50">
        <v>500</v>
      </c>
      <c r="G550" s="17" t="s">
        <v>49</v>
      </c>
      <c r="H550" s="17" t="s">
        <v>75</v>
      </c>
      <c r="I550">
        <f>VLOOKUP(E550,'自助机-6.12'!F:G,2,FALSE)</f>
        <v>500</v>
      </c>
      <c r="J550">
        <f t="shared" si="8"/>
        <v>1</v>
      </c>
    </row>
    <row r="551" spans="1:10" ht="14.25">
      <c r="A551" s="33">
        <v>42898.688877314817</v>
      </c>
      <c r="B551" s="47">
        <v>162705</v>
      </c>
      <c r="C551" s="17" t="s">
        <v>6728</v>
      </c>
      <c r="D551" s="17" t="s">
        <v>6729</v>
      </c>
      <c r="E551" s="17" t="s">
        <v>6730</v>
      </c>
      <c r="F551" s="50">
        <v>50</v>
      </c>
      <c r="G551" s="17" t="s">
        <v>49</v>
      </c>
      <c r="H551" s="17" t="s">
        <v>244</v>
      </c>
      <c r="I551">
        <f>VLOOKUP(E551,'自助机-6.12'!F:G,2,FALSE)</f>
        <v>50</v>
      </c>
      <c r="J551">
        <f t="shared" si="8"/>
        <v>1</v>
      </c>
    </row>
    <row r="552" spans="1:10" ht="14.25">
      <c r="A552" s="33">
        <v>42898.688981481479</v>
      </c>
      <c r="B552" s="47">
        <v>162712</v>
      </c>
      <c r="C552" s="17" t="s">
        <v>6700</v>
      </c>
      <c r="D552" s="17" t="s">
        <v>6701</v>
      </c>
      <c r="E552" s="17" t="s">
        <v>6731</v>
      </c>
      <c r="F552" s="50">
        <v>700</v>
      </c>
      <c r="G552" s="17" t="s">
        <v>49</v>
      </c>
      <c r="H552" s="17" t="s">
        <v>90</v>
      </c>
      <c r="I552">
        <f>VLOOKUP(E552,'自助机-6.12'!F:G,2,FALSE)</f>
        <v>700</v>
      </c>
      <c r="J552">
        <f t="shared" si="8"/>
        <v>1</v>
      </c>
    </row>
    <row r="553" spans="1:10" ht="14.25">
      <c r="A553" s="33">
        <v>42898.689837962964</v>
      </c>
      <c r="B553" s="47">
        <v>162757</v>
      </c>
      <c r="C553" s="17" t="s">
        <v>6732</v>
      </c>
      <c r="D553" s="17" t="s">
        <v>6733</v>
      </c>
      <c r="E553" s="17" t="s">
        <v>6734</v>
      </c>
      <c r="F553" s="50">
        <v>20</v>
      </c>
      <c r="G553" s="17" t="s">
        <v>49</v>
      </c>
      <c r="H553" s="17" t="s">
        <v>76</v>
      </c>
      <c r="I553">
        <f>VLOOKUP(E553,'自助机-6.12'!F:G,2,FALSE)</f>
        <v>20</v>
      </c>
      <c r="J553">
        <f t="shared" si="8"/>
        <v>1</v>
      </c>
    </row>
    <row r="554" spans="1:10" ht="14.25">
      <c r="A554" s="33">
        <v>42898.69017361111</v>
      </c>
      <c r="B554" s="47">
        <v>162775</v>
      </c>
      <c r="C554" s="17" t="s">
        <v>6735</v>
      </c>
      <c r="D554" s="17" t="s">
        <v>6736</v>
      </c>
      <c r="E554" s="17" t="s">
        <v>6737</v>
      </c>
      <c r="F554" s="50">
        <v>1000</v>
      </c>
      <c r="G554" s="17" t="s">
        <v>49</v>
      </c>
      <c r="H554" s="17" t="s">
        <v>90</v>
      </c>
      <c r="I554">
        <f>VLOOKUP(E554,'自助机-6.12'!F:G,2,FALSE)</f>
        <v>1000</v>
      </c>
      <c r="J554">
        <f t="shared" si="8"/>
        <v>1</v>
      </c>
    </row>
    <row r="555" spans="1:10" ht="14.25">
      <c r="A555" s="33">
        <v>42898.691886574074</v>
      </c>
      <c r="B555" s="47">
        <v>162846</v>
      </c>
      <c r="C555" s="17" t="s">
        <v>6738</v>
      </c>
      <c r="D555" s="17" t="s">
        <v>6739</v>
      </c>
      <c r="E555" s="17" t="s">
        <v>6740</v>
      </c>
      <c r="F555" s="50">
        <v>2255</v>
      </c>
      <c r="G555" s="17" t="s">
        <v>49</v>
      </c>
      <c r="H555" s="17" t="s">
        <v>84</v>
      </c>
      <c r="I555">
        <f>VLOOKUP(E555,'自助机-6.12'!F:G,2,FALSE)</f>
        <v>2255</v>
      </c>
      <c r="J555">
        <f t="shared" si="8"/>
        <v>1</v>
      </c>
    </row>
    <row r="556" spans="1:10" ht="14.25">
      <c r="A556" s="33">
        <v>42898.692094907405</v>
      </c>
      <c r="B556" s="47">
        <v>162859</v>
      </c>
      <c r="C556" s="17" t="s">
        <v>6741</v>
      </c>
      <c r="D556" s="17" t="s">
        <v>6742</v>
      </c>
      <c r="E556" s="17" t="s">
        <v>6743</v>
      </c>
      <c r="F556" s="50">
        <v>200</v>
      </c>
      <c r="G556" s="17" t="s">
        <v>49</v>
      </c>
      <c r="H556" s="17" t="s">
        <v>92</v>
      </c>
      <c r="I556">
        <f>VLOOKUP(E556,'自助机-6.12'!F:G,2,FALSE)</f>
        <v>200</v>
      </c>
      <c r="J556">
        <f t="shared" si="8"/>
        <v>1</v>
      </c>
    </row>
    <row r="557" spans="1:10" ht="14.25">
      <c r="A557" s="33">
        <v>42898.692152777781</v>
      </c>
      <c r="B557" s="47">
        <v>162864</v>
      </c>
      <c r="C557" s="17" t="s">
        <v>6744</v>
      </c>
      <c r="D557" s="17" t="s">
        <v>6745</v>
      </c>
      <c r="E557" s="17" t="s">
        <v>6746</v>
      </c>
      <c r="F557" s="50">
        <v>800</v>
      </c>
      <c r="G557" s="17" t="s">
        <v>49</v>
      </c>
      <c r="H557" s="17" t="s">
        <v>79</v>
      </c>
      <c r="I557">
        <f>VLOOKUP(E557,'自助机-6.12'!F:G,2,FALSE)</f>
        <v>800</v>
      </c>
      <c r="J557">
        <f t="shared" si="8"/>
        <v>1</v>
      </c>
    </row>
    <row r="558" spans="1:10" ht="14.25">
      <c r="A558" s="33">
        <v>42898.692743055559</v>
      </c>
      <c r="B558" s="47">
        <v>162890</v>
      </c>
      <c r="C558" s="17" t="s">
        <v>6747</v>
      </c>
      <c r="D558" s="17" t="s">
        <v>6748</v>
      </c>
      <c r="E558" s="17" t="s">
        <v>6749</v>
      </c>
      <c r="F558" s="50">
        <v>2000</v>
      </c>
      <c r="G558" s="17" t="s">
        <v>49</v>
      </c>
      <c r="H558" s="17" t="s">
        <v>75</v>
      </c>
      <c r="I558">
        <f>VLOOKUP(E558,'自助机-6.12'!F:G,2,FALSE)</f>
        <v>2000</v>
      </c>
      <c r="J558">
        <f t="shared" si="8"/>
        <v>1</v>
      </c>
    </row>
    <row r="559" spans="1:10" ht="14.25">
      <c r="A559" s="33">
        <v>42898.694004629629</v>
      </c>
      <c r="B559" s="47">
        <v>162947</v>
      </c>
      <c r="C559" s="17" t="s">
        <v>6624</v>
      </c>
      <c r="D559" s="17" t="s">
        <v>6625</v>
      </c>
      <c r="E559" s="17" t="s">
        <v>6750</v>
      </c>
      <c r="F559" s="50">
        <v>2864</v>
      </c>
      <c r="G559" s="17" t="s">
        <v>49</v>
      </c>
      <c r="H559" s="17" t="s">
        <v>72</v>
      </c>
      <c r="I559">
        <f>VLOOKUP(E559,'自助机-6.12'!F:G,2,FALSE)</f>
        <v>2864</v>
      </c>
      <c r="J559">
        <f t="shared" si="8"/>
        <v>1</v>
      </c>
    </row>
    <row r="560" spans="1:10" ht="14.25">
      <c r="A560" s="33">
        <v>42898.695613425924</v>
      </c>
      <c r="B560" s="47">
        <v>163014</v>
      </c>
      <c r="C560" s="17" t="s">
        <v>6751</v>
      </c>
      <c r="D560" s="17" t="s">
        <v>6752</v>
      </c>
      <c r="E560" s="17" t="s">
        <v>6753</v>
      </c>
      <c r="F560" s="50">
        <v>500</v>
      </c>
      <c r="G560" s="17" t="s">
        <v>49</v>
      </c>
      <c r="H560" s="17" t="s">
        <v>79</v>
      </c>
      <c r="I560">
        <f>VLOOKUP(E560,'自助机-6.12'!F:G,2,FALSE)</f>
        <v>500</v>
      </c>
      <c r="J560">
        <f t="shared" si="8"/>
        <v>1</v>
      </c>
    </row>
    <row r="561" spans="1:10" ht="14.25">
      <c r="A561" s="33">
        <v>42898.695844907408</v>
      </c>
      <c r="B561" s="47">
        <v>163032</v>
      </c>
      <c r="C561" s="17" t="s">
        <v>6754</v>
      </c>
      <c r="D561" s="17" t="s">
        <v>6755</v>
      </c>
      <c r="E561" s="17" t="s">
        <v>6756</v>
      </c>
      <c r="F561" s="50">
        <v>1400</v>
      </c>
      <c r="G561" s="17" t="s">
        <v>49</v>
      </c>
      <c r="H561" s="17" t="s">
        <v>84</v>
      </c>
      <c r="I561">
        <f>VLOOKUP(E561,'自助机-6.12'!F:G,2,FALSE)</f>
        <v>1400</v>
      </c>
      <c r="J561">
        <f t="shared" si="8"/>
        <v>1</v>
      </c>
    </row>
    <row r="562" spans="1:10" ht="14.25">
      <c r="A562" s="33">
        <v>42898.695868055554</v>
      </c>
      <c r="B562" s="47">
        <v>163033</v>
      </c>
      <c r="C562" s="17" t="s">
        <v>6757</v>
      </c>
      <c r="D562" s="17" t="s">
        <v>6758</v>
      </c>
      <c r="E562" s="17" t="s">
        <v>6759</v>
      </c>
      <c r="F562" s="50">
        <v>1500</v>
      </c>
      <c r="G562" s="17" t="s">
        <v>49</v>
      </c>
      <c r="H562" s="17" t="s">
        <v>247</v>
      </c>
      <c r="I562">
        <f>VLOOKUP(E562,'自助机-6.12'!F:G,2,FALSE)</f>
        <v>1500</v>
      </c>
      <c r="J562">
        <f t="shared" si="8"/>
        <v>1</v>
      </c>
    </row>
    <row r="563" spans="1:10" ht="14.25">
      <c r="A563" s="33">
        <v>42898.696018518516</v>
      </c>
      <c r="B563" s="47">
        <v>163043</v>
      </c>
      <c r="C563" s="17" t="s">
        <v>6760</v>
      </c>
      <c r="D563" s="17" t="s">
        <v>6761</v>
      </c>
      <c r="E563" s="17" t="s">
        <v>6762</v>
      </c>
      <c r="F563" s="50">
        <v>20</v>
      </c>
      <c r="G563" s="17" t="s">
        <v>49</v>
      </c>
      <c r="H563" s="17" t="s">
        <v>78</v>
      </c>
      <c r="I563">
        <f>VLOOKUP(E563,'自助机-6.12'!F:G,2,FALSE)</f>
        <v>20</v>
      </c>
      <c r="J563">
        <f t="shared" si="8"/>
        <v>1</v>
      </c>
    </row>
    <row r="564" spans="1:10" ht="14.25">
      <c r="A564" s="33">
        <v>42898.697210648148</v>
      </c>
      <c r="B564" s="47">
        <v>163099</v>
      </c>
      <c r="C564" s="17" t="s">
        <v>6763</v>
      </c>
      <c r="D564" s="17" t="s">
        <v>6764</v>
      </c>
      <c r="E564" s="17" t="s">
        <v>6765</v>
      </c>
      <c r="F564" s="50">
        <v>300</v>
      </c>
      <c r="G564" s="17" t="s">
        <v>49</v>
      </c>
      <c r="H564" s="17" t="s">
        <v>72</v>
      </c>
      <c r="I564">
        <f>VLOOKUP(E564,'自助机-6.12'!F:G,2,FALSE)</f>
        <v>300</v>
      </c>
      <c r="J564">
        <f t="shared" si="8"/>
        <v>1</v>
      </c>
    </row>
    <row r="565" spans="1:10" ht="14.25">
      <c r="A565" s="33">
        <v>42898.698634259257</v>
      </c>
      <c r="B565" s="47">
        <v>163181</v>
      </c>
      <c r="C565" s="17" t="s">
        <v>6766</v>
      </c>
      <c r="D565" s="17" t="s">
        <v>6767</v>
      </c>
      <c r="E565" s="17" t="s">
        <v>6768</v>
      </c>
      <c r="F565" s="50">
        <v>200</v>
      </c>
      <c r="G565" s="17" t="s">
        <v>49</v>
      </c>
      <c r="H565" s="17" t="s">
        <v>78</v>
      </c>
      <c r="I565">
        <f>VLOOKUP(E565,'自助机-6.12'!F:G,2,FALSE)</f>
        <v>200</v>
      </c>
      <c r="J565">
        <f t="shared" si="8"/>
        <v>1</v>
      </c>
    </row>
    <row r="566" spans="1:10" ht="14.25">
      <c r="A566" s="33">
        <v>42898.698645833334</v>
      </c>
      <c r="B566" s="47">
        <v>163180</v>
      </c>
      <c r="C566" s="17" t="s">
        <v>6769</v>
      </c>
      <c r="D566" s="17" t="s">
        <v>6770</v>
      </c>
      <c r="E566" s="17" t="s">
        <v>6771</v>
      </c>
      <c r="F566" s="50">
        <v>10</v>
      </c>
      <c r="G566" s="17" t="s">
        <v>49</v>
      </c>
      <c r="H566" s="17" t="s">
        <v>88</v>
      </c>
      <c r="I566">
        <f>VLOOKUP(E566,'自助机-6.12'!F:G,2,FALSE)</f>
        <v>10</v>
      </c>
      <c r="J566">
        <f t="shared" si="8"/>
        <v>1</v>
      </c>
    </row>
    <row r="567" spans="1:10" ht="14.25">
      <c r="A567" s="33">
        <v>42898.700231481482</v>
      </c>
      <c r="B567" s="47">
        <v>163252</v>
      </c>
      <c r="C567" s="17" t="s">
        <v>6772</v>
      </c>
      <c r="D567" s="17" t="s">
        <v>6773</v>
      </c>
      <c r="E567" s="17" t="s">
        <v>6774</v>
      </c>
      <c r="F567" s="50">
        <v>1300</v>
      </c>
      <c r="G567" s="17" t="s">
        <v>49</v>
      </c>
      <c r="H567" s="17" t="s">
        <v>247</v>
      </c>
      <c r="I567">
        <f>VLOOKUP(E567,'自助机-6.12'!F:G,2,FALSE)</f>
        <v>1300</v>
      </c>
      <c r="J567">
        <f t="shared" si="8"/>
        <v>1</v>
      </c>
    </row>
    <row r="568" spans="1:10" ht="14.25">
      <c r="A568" s="33">
        <v>42898.70113425926</v>
      </c>
      <c r="B568" s="47">
        <v>163293</v>
      </c>
      <c r="C568" s="17" t="s">
        <v>6775</v>
      </c>
      <c r="D568" s="17" t="s">
        <v>6776</v>
      </c>
      <c r="E568" s="17" t="s">
        <v>6777</v>
      </c>
      <c r="F568" s="50">
        <v>100</v>
      </c>
      <c r="G568" s="17" t="s">
        <v>49</v>
      </c>
      <c r="H568" s="17" t="s">
        <v>87</v>
      </c>
      <c r="I568">
        <f>VLOOKUP(E568,'自助机-6.12'!F:G,2,FALSE)</f>
        <v>100</v>
      </c>
      <c r="J568">
        <f t="shared" si="8"/>
        <v>1</v>
      </c>
    </row>
    <row r="569" spans="1:10" ht="14.25">
      <c r="A569" s="33">
        <v>42898.701469907406</v>
      </c>
      <c r="B569" s="47">
        <v>163305</v>
      </c>
      <c r="C569" s="17" t="s">
        <v>6778</v>
      </c>
      <c r="D569" s="17" t="s">
        <v>6779</v>
      </c>
      <c r="E569" s="17" t="s">
        <v>6780</v>
      </c>
      <c r="F569" s="50">
        <v>200</v>
      </c>
      <c r="G569" s="17" t="s">
        <v>49</v>
      </c>
      <c r="H569" s="17" t="s">
        <v>72</v>
      </c>
      <c r="I569">
        <f>VLOOKUP(E569,'自助机-6.12'!F:G,2,FALSE)</f>
        <v>200</v>
      </c>
      <c r="J569">
        <f t="shared" si="8"/>
        <v>1</v>
      </c>
    </row>
    <row r="570" spans="1:10" ht="14.25">
      <c r="A570" s="33">
        <v>42898.70212962963</v>
      </c>
      <c r="B570" s="47">
        <v>163334</v>
      </c>
      <c r="C570" s="17" t="s">
        <v>3890</v>
      </c>
      <c r="D570" s="17" t="s">
        <v>3891</v>
      </c>
      <c r="E570" s="17" t="s">
        <v>6781</v>
      </c>
      <c r="F570" s="50">
        <v>194</v>
      </c>
      <c r="G570" s="17" t="s">
        <v>49</v>
      </c>
      <c r="H570" s="17" t="s">
        <v>91</v>
      </c>
      <c r="I570">
        <f>VLOOKUP(E570,'自助机-6.12'!F:G,2,FALSE)</f>
        <v>194</v>
      </c>
      <c r="J570">
        <f t="shared" si="8"/>
        <v>1</v>
      </c>
    </row>
    <row r="571" spans="1:10" ht="14.25">
      <c r="A571" s="33">
        <v>42898.703599537039</v>
      </c>
      <c r="B571" s="47">
        <v>163385</v>
      </c>
      <c r="C571" s="17" t="s">
        <v>6634</v>
      </c>
      <c r="D571" s="17" t="s">
        <v>6635</v>
      </c>
      <c r="E571" s="17" t="s">
        <v>6782</v>
      </c>
      <c r="F571" s="50">
        <v>240</v>
      </c>
      <c r="G571" s="17" t="s">
        <v>49</v>
      </c>
      <c r="H571" s="17" t="s">
        <v>88</v>
      </c>
      <c r="I571">
        <f>VLOOKUP(E571,'自助机-6.12'!F:G,2,FALSE)</f>
        <v>240</v>
      </c>
      <c r="J571">
        <f t="shared" si="8"/>
        <v>1</v>
      </c>
    </row>
    <row r="572" spans="1:10" ht="14.25">
      <c r="A572" s="33">
        <v>42898.704305555555</v>
      </c>
      <c r="B572" s="47">
        <v>163406</v>
      </c>
      <c r="C572" s="17" t="s">
        <v>655</v>
      </c>
      <c r="D572" s="17" t="s">
        <v>656</v>
      </c>
      <c r="E572" s="17" t="s">
        <v>6783</v>
      </c>
      <c r="F572" s="50">
        <v>1000</v>
      </c>
      <c r="G572" s="17" t="s">
        <v>49</v>
      </c>
      <c r="H572" s="17" t="s">
        <v>70</v>
      </c>
      <c r="I572">
        <f>VLOOKUP(E572,'自助机-6.12'!F:G,2,FALSE)</f>
        <v>1000</v>
      </c>
      <c r="J572">
        <f t="shared" si="8"/>
        <v>1</v>
      </c>
    </row>
    <row r="573" spans="1:10" ht="14.25">
      <c r="A573" s="33">
        <v>42898.704421296294</v>
      </c>
      <c r="B573" s="47">
        <v>163412</v>
      </c>
      <c r="C573" s="17" t="s">
        <v>6784</v>
      </c>
      <c r="D573" s="17" t="s">
        <v>6785</v>
      </c>
      <c r="E573" s="17" t="s">
        <v>6786</v>
      </c>
      <c r="F573" s="50">
        <v>300</v>
      </c>
      <c r="G573" s="17" t="s">
        <v>49</v>
      </c>
      <c r="H573" s="17" t="s">
        <v>77</v>
      </c>
      <c r="I573">
        <f>VLOOKUP(E573,'自助机-6.12'!F:G,2,FALSE)</f>
        <v>300</v>
      </c>
      <c r="J573">
        <f t="shared" si="8"/>
        <v>1</v>
      </c>
    </row>
    <row r="574" spans="1:10" ht="14.25">
      <c r="A574" s="33">
        <v>42898.704664351855</v>
      </c>
      <c r="B574" s="47">
        <v>163420</v>
      </c>
      <c r="C574" s="17" t="s">
        <v>3523</v>
      </c>
      <c r="D574" s="17" t="s">
        <v>3524</v>
      </c>
      <c r="E574" s="17" t="s">
        <v>6787</v>
      </c>
      <c r="F574" s="50">
        <v>500</v>
      </c>
      <c r="G574" s="17" t="s">
        <v>49</v>
      </c>
      <c r="H574" s="17" t="s">
        <v>86</v>
      </c>
      <c r="I574">
        <f>VLOOKUP(E574,'自助机-6.12'!F:G,2,FALSE)</f>
        <v>500</v>
      </c>
      <c r="J574">
        <f t="shared" si="8"/>
        <v>1</v>
      </c>
    </row>
    <row r="575" spans="1:10" ht="14.25">
      <c r="A575" s="33">
        <v>42898.705069444448</v>
      </c>
      <c r="B575" s="47">
        <v>163452</v>
      </c>
      <c r="C575" s="17" t="s">
        <v>6788</v>
      </c>
      <c r="D575" s="17" t="s">
        <v>6789</v>
      </c>
      <c r="E575" s="17" t="s">
        <v>6790</v>
      </c>
      <c r="F575" s="50">
        <v>1000</v>
      </c>
      <c r="G575" s="17" t="s">
        <v>49</v>
      </c>
      <c r="H575" s="17" t="s">
        <v>70</v>
      </c>
      <c r="I575">
        <f>VLOOKUP(E575,'自助机-6.12'!F:G,2,FALSE)</f>
        <v>1000</v>
      </c>
      <c r="J575">
        <f t="shared" si="8"/>
        <v>1</v>
      </c>
    </row>
    <row r="576" spans="1:10" ht="14.25">
      <c r="A576" s="33">
        <v>42898.705706018518</v>
      </c>
      <c r="B576" s="47">
        <v>163476</v>
      </c>
      <c r="C576" s="17" t="s">
        <v>6791</v>
      </c>
      <c r="D576" s="17" t="s">
        <v>6792</v>
      </c>
      <c r="E576" s="17" t="s">
        <v>6793</v>
      </c>
      <c r="F576" s="50">
        <v>50</v>
      </c>
      <c r="G576" s="17" t="s">
        <v>49</v>
      </c>
      <c r="H576" s="17" t="s">
        <v>66</v>
      </c>
      <c r="I576">
        <f>VLOOKUP(E576,'自助机-6.12'!F:G,2,FALSE)</f>
        <v>50</v>
      </c>
      <c r="J576">
        <f t="shared" si="8"/>
        <v>1</v>
      </c>
    </row>
    <row r="577" spans="1:10" ht="14.25">
      <c r="A577" s="33">
        <v>42898.706504629627</v>
      </c>
      <c r="B577" s="47">
        <v>163514</v>
      </c>
      <c r="C577" s="17" t="s">
        <v>6794</v>
      </c>
      <c r="D577" s="17" t="s">
        <v>6795</v>
      </c>
      <c r="E577" s="17" t="s">
        <v>6796</v>
      </c>
      <c r="F577" s="50">
        <v>2000</v>
      </c>
      <c r="G577" s="17" t="s">
        <v>49</v>
      </c>
      <c r="H577" s="17" t="s">
        <v>247</v>
      </c>
      <c r="I577">
        <f>VLOOKUP(E577,'自助机-6.12'!F:G,2,FALSE)</f>
        <v>2000</v>
      </c>
      <c r="J577">
        <f t="shared" si="8"/>
        <v>1</v>
      </c>
    </row>
    <row r="578" spans="1:10" ht="14.25">
      <c r="A578" s="33">
        <v>42898.707928240743</v>
      </c>
      <c r="B578" s="47">
        <v>163572</v>
      </c>
      <c r="C578" s="17" t="s">
        <v>6797</v>
      </c>
      <c r="D578" s="17" t="s">
        <v>6798</v>
      </c>
      <c r="E578" s="17" t="s">
        <v>6799</v>
      </c>
      <c r="F578" s="50">
        <v>400</v>
      </c>
      <c r="G578" s="17" t="s">
        <v>49</v>
      </c>
      <c r="H578" s="17" t="s">
        <v>80</v>
      </c>
      <c r="I578">
        <f>VLOOKUP(E578,'自助机-6.12'!F:G,2,FALSE)</f>
        <v>400</v>
      </c>
      <c r="J578">
        <f t="shared" si="8"/>
        <v>1</v>
      </c>
    </row>
    <row r="579" spans="1:10" ht="14.25">
      <c r="A579" s="33">
        <v>42898.708020833335</v>
      </c>
      <c r="B579" s="47">
        <v>163576</v>
      </c>
      <c r="C579" s="17" t="s">
        <v>6800</v>
      </c>
      <c r="D579" s="17" t="s">
        <v>6801</v>
      </c>
      <c r="E579" s="17" t="s">
        <v>6802</v>
      </c>
      <c r="F579" s="50">
        <v>500</v>
      </c>
      <c r="G579" s="17" t="s">
        <v>49</v>
      </c>
      <c r="H579" s="17" t="s">
        <v>86</v>
      </c>
      <c r="I579">
        <f>VLOOKUP(E579,'自助机-6.12'!F:G,2,FALSE)</f>
        <v>500</v>
      </c>
      <c r="J579">
        <f t="shared" ref="J579:J624" si="9">IF(F579=I579,1,0)</f>
        <v>1</v>
      </c>
    </row>
    <row r="580" spans="1:10" ht="14.25">
      <c r="A580" s="33">
        <v>42898.708240740743</v>
      </c>
      <c r="B580" s="47">
        <v>163586</v>
      </c>
      <c r="C580" s="17" t="s">
        <v>6634</v>
      </c>
      <c r="D580" s="17" t="s">
        <v>6635</v>
      </c>
      <c r="E580" s="17" t="s">
        <v>6803</v>
      </c>
      <c r="F580" s="50">
        <v>300</v>
      </c>
      <c r="G580" s="17" t="s">
        <v>49</v>
      </c>
      <c r="H580" s="17" t="s">
        <v>88</v>
      </c>
      <c r="I580">
        <f>VLOOKUP(E580,'自助机-6.12'!F:G,2,FALSE)</f>
        <v>300</v>
      </c>
      <c r="J580">
        <f t="shared" si="9"/>
        <v>1</v>
      </c>
    </row>
    <row r="581" spans="1:10" ht="14.25">
      <c r="A581" s="33">
        <v>42898.709340277775</v>
      </c>
      <c r="B581" s="47">
        <v>163632</v>
      </c>
      <c r="C581" s="17" t="s">
        <v>6804</v>
      </c>
      <c r="D581" s="17" t="s">
        <v>6805</v>
      </c>
      <c r="E581" s="17" t="s">
        <v>6806</v>
      </c>
      <c r="F581" s="50">
        <v>20</v>
      </c>
      <c r="G581" s="17" t="s">
        <v>49</v>
      </c>
      <c r="H581" s="17" t="s">
        <v>80</v>
      </c>
      <c r="I581">
        <f>VLOOKUP(E581,'自助机-6.12'!F:G,2,FALSE)</f>
        <v>20</v>
      </c>
      <c r="J581">
        <f t="shared" si="9"/>
        <v>1</v>
      </c>
    </row>
    <row r="582" spans="1:10" ht="14.25">
      <c r="A582" s="33">
        <v>42898.709618055553</v>
      </c>
      <c r="B582" s="47">
        <v>163639</v>
      </c>
      <c r="C582" s="17" t="s">
        <v>6807</v>
      </c>
      <c r="D582" s="17" t="s">
        <v>6808</v>
      </c>
      <c r="E582" s="17" t="s">
        <v>6809</v>
      </c>
      <c r="F582" s="50">
        <v>300</v>
      </c>
      <c r="G582" s="17" t="s">
        <v>49</v>
      </c>
      <c r="H582" s="17" t="s">
        <v>79</v>
      </c>
      <c r="I582">
        <f>VLOOKUP(E582,'自助机-6.12'!F:G,2,FALSE)</f>
        <v>300</v>
      </c>
      <c r="J582">
        <f t="shared" si="9"/>
        <v>1</v>
      </c>
    </row>
    <row r="583" spans="1:10" ht="14.25">
      <c r="A583" s="33">
        <v>42898.711041666669</v>
      </c>
      <c r="B583" s="47">
        <v>163690</v>
      </c>
      <c r="C583" s="17" t="s">
        <v>6810</v>
      </c>
      <c r="D583" s="17" t="s">
        <v>6811</v>
      </c>
      <c r="E583" s="17" t="s">
        <v>6812</v>
      </c>
      <c r="F583" s="50">
        <v>500</v>
      </c>
      <c r="G583" s="17" t="s">
        <v>49</v>
      </c>
      <c r="H583" s="17" t="s">
        <v>84</v>
      </c>
      <c r="I583">
        <f>VLOOKUP(E583,'自助机-6.12'!F:G,2,FALSE)</f>
        <v>500</v>
      </c>
      <c r="J583">
        <f t="shared" si="9"/>
        <v>1</v>
      </c>
    </row>
    <row r="584" spans="1:10" ht="14.25">
      <c r="A584" s="33">
        <v>42898.712905092594</v>
      </c>
      <c r="B584" s="47">
        <v>163767</v>
      </c>
      <c r="C584" s="17" t="s">
        <v>6813</v>
      </c>
      <c r="D584" s="17" t="s">
        <v>6814</v>
      </c>
      <c r="E584" s="17" t="s">
        <v>6815</v>
      </c>
      <c r="F584" s="50">
        <v>1000</v>
      </c>
      <c r="G584" s="17" t="s">
        <v>49</v>
      </c>
      <c r="H584" s="17" t="s">
        <v>92</v>
      </c>
      <c r="I584">
        <f>VLOOKUP(E584,'自助机-6.12'!F:G,2,FALSE)</f>
        <v>1000</v>
      </c>
      <c r="J584">
        <f t="shared" si="9"/>
        <v>1</v>
      </c>
    </row>
    <row r="585" spans="1:10" ht="14.25">
      <c r="A585" s="33">
        <v>42898.714004629626</v>
      </c>
      <c r="B585" s="47">
        <v>163789</v>
      </c>
      <c r="C585" s="17" t="s">
        <v>6816</v>
      </c>
      <c r="D585" s="17" t="s">
        <v>6817</v>
      </c>
      <c r="E585" s="17" t="s">
        <v>6818</v>
      </c>
      <c r="F585" s="50">
        <v>1400</v>
      </c>
      <c r="G585" s="17" t="s">
        <v>49</v>
      </c>
      <c r="H585" s="17" t="s">
        <v>70</v>
      </c>
      <c r="I585">
        <f>VLOOKUP(E585,'自助机-6.12'!F:G,2,FALSE)</f>
        <v>1400</v>
      </c>
      <c r="J585">
        <f t="shared" si="9"/>
        <v>1</v>
      </c>
    </row>
    <row r="586" spans="1:10" ht="14.25">
      <c r="A586" s="33">
        <v>42898.715254629627</v>
      </c>
      <c r="B586" s="47">
        <v>163829</v>
      </c>
      <c r="C586" s="17" t="s">
        <v>6819</v>
      </c>
      <c r="D586" s="17" t="s">
        <v>6820</v>
      </c>
      <c r="E586" s="17" t="s">
        <v>6821</v>
      </c>
      <c r="F586" s="50">
        <v>10</v>
      </c>
      <c r="G586" s="17" t="s">
        <v>49</v>
      </c>
      <c r="H586" s="17" t="s">
        <v>86</v>
      </c>
      <c r="I586">
        <f>VLOOKUP(E586,'自助机-6.12'!F:G,2,FALSE)</f>
        <v>10</v>
      </c>
      <c r="J586">
        <f t="shared" si="9"/>
        <v>1</v>
      </c>
    </row>
    <row r="587" spans="1:10" ht="14.25">
      <c r="A587" s="33">
        <v>42898.715416666666</v>
      </c>
      <c r="B587" s="47">
        <v>163837</v>
      </c>
      <c r="C587" s="17" t="s">
        <v>6822</v>
      </c>
      <c r="D587" s="17" t="s">
        <v>6823</v>
      </c>
      <c r="E587" s="17" t="s">
        <v>6824</v>
      </c>
      <c r="F587" s="50">
        <v>202</v>
      </c>
      <c r="G587" s="17" t="s">
        <v>49</v>
      </c>
      <c r="H587" s="17" t="s">
        <v>74</v>
      </c>
      <c r="I587">
        <f>VLOOKUP(E587,'自助机-6.12'!F:G,2,FALSE)</f>
        <v>202</v>
      </c>
      <c r="J587">
        <f t="shared" si="9"/>
        <v>1</v>
      </c>
    </row>
    <row r="588" spans="1:10" ht="14.25">
      <c r="A588" s="33">
        <v>42898.716111111113</v>
      </c>
      <c r="B588" s="47">
        <v>163858</v>
      </c>
      <c r="C588" s="17" t="s">
        <v>6825</v>
      </c>
      <c r="D588" s="17" t="s">
        <v>6826</v>
      </c>
      <c r="E588" s="17" t="s">
        <v>6827</v>
      </c>
      <c r="F588" s="50">
        <v>400</v>
      </c>
      <c r="G588" s="17" t="s">
        <v>49</v>
      </c>
      <c r="H588" s="17" t="s">
        <v>243</v>
      </c>
      <c r="I588">
        <f>VLOOKUP(E588,'自助机-6.12'!F:G,2,FALSE)</f>
        <v>400</v>
      </c>
      <c r="J588">
        <f t="shared" si="9"/>
        <v>1</v>
      </c>
    </row>
    <row r="589" spans="1:10" ht="14.25">
      <c r="A589" s="33">
        <v>42898.716793981483</v>
      </c>
      <c r="B589" s="47">
        <v>163888</v>
      </c>
      <c r="C589" s="17" t="s">
        <v>6819</v>
      </c>
      <c r="D589" s="17" t="s">
        <v>6820</v>
      </c>
      <c r="E589" s="17" t="s">
        <v>6828</v>
      </c>
      <c r="F589" s="50">
        <v>150</v>
      </c>
      <c r="G589" s="17" t="s">
        <v>49</v>
      </c>
      <c r="H589" s="17" t="s">
        <v>86</v>
      </c>
      <c r="I589">
        <f>VLOOKUP(E589,'自助机-6.12'!F:G,2,FALSE)</f>
        <v>150</v>
      </c>
      <c r="J589">
        <f t="shared" si="9"/>
        <v>1</v>
      </c>
    </row>
    <row r="590" spans="1:10" ht="14.25">
      <c r="A590" s="33">
        <v>42898.716840277775</v>
      </c>
      <c r="B590" s="47">
        <v>163893</v>
      </c>
      <c r="C590" s="17" t="s">
        <v>6829</v>
      </c>
      <c r="D590" s="17" t="s">
        <v>6830</v>
      </c>
      <c r="E590" s="17" t="s">
        <v>6831</v>
      </c>
      <c r="F590" s="50">
        <v>2000</v>
      </c>
      <c r="G590" s="17" t="s">
        <v>49</v>
      </c>
      <c r="H590" s="17" t="s">
        <v>70</v>
      </c>
      <c r="I590">
        <f>VLOOKUP(E590,'自助机-6.12'!F:G,2,FALSE)</f>
        <v>2000</v>
      </c>
      <c r="J590">
        <f t="shared" si="9"/>
        <v>1</v>
      </c>
    </row>
    <row r="591" spans="1:10" ht="14.25">
      <c r="A591" s="33">
        <v>42898.717523148145</v>
      </c>
      <c r="B591" s="47">
        <v>163906</v>
      </c>
      <c r="C591" s="17" t="s">
        <v>6832</v>
      </c>
      <c r="D591" s="17" t="s">
        <v>6833</v>
      </c>
      <c r="E591" s="17" t="s">
        <v>6834</v>
      </c>
      <c r="F591" s="50">
        <v>1699</v>
      </c>
      <c r="G591" s="17" t="s">
        <v>49</v>
      </c>
      <c r="H591" s="17" t="s">
        <v>67</v>
      </c>
      <c r="I591">
        <f>VLOOKUP(E591,'自助机-6.12'!F:G,2,FALSE)</f>
        <v>1699</v>
      </c>
      <c r="J591">
        <f t="shared" si="9"/>
        <v>1</v>
      </c>
    </row>
    <row r="592" spans="1:10" ht="14.25">
      <c r="A592" s="33">
        <v>42898.718113425923</v>
      </c>
      <c r="B592" s="47">
        <v>163926</v>
      </c>
      <c r="C592" s="17" t="s">
        <v>6595</v>
      </c>
      <c r="D592" s="17" t="s">
        <v>6596</v>
      </c>
      <c r="E592" s="17" t="s">
        <v>6835</v>
      </c>
      <c r="F592" s="50">
        <v>200</v>
      </c>
      <c r="G592" s="17" t="s">
        <v>49</v>
      </c>
      <c r="H592" s="17" t="s">
        <v>79</v>
      </c>
      <c r="I592">
        <f>VLOOKUP(E592,'自助机-6.12'!F:G,2,FALSE)</f>
        <v>200</v>
      </c>
      <c r="J592">
        <f t="shared" si="9"/>
        <v>1</v>
      </c>
    </row>
    <row r="593" spans="1:10" ht="14.25">
      <c r="A593" s="33">
        <v>42898.718634259261</v>
      </c>
      <c r="B593" s="47">
        <v>163940</v>
      </c>
      <c r="C593" s="17" t="s">
        <v>6507</v>
      </c>
      <c r="D593" s="17" t="s">
        <v>6508</v>
      </c>
      <c r="E593" s="17" t="s">
        <v>6836</v>
      </c>
      <c r="F593" s="50">
        <v>50</v>
      </c>
      <c r="G593" s="17" t="s">
        <v>49</v>
      </c>
      <c r="H593" s="17" t="s">
        <v>76</v>
      </c>
      <c r="I593">
        <f>VLOOKUP(E593,'自助机-6.12'!F:G,2,FALSE)</f>
        <v>50</v>
      </c>
      <c r="J593">
        <f t="shared" si="9"/>
        <v>1</v>
      </c>
    </row>
    <row r="594" spans="1:10" ht="14.25">
      <c r="A594" s="33">
        <v>42898.722731481481</v>
      </c>
      <c r="B594" s="47">
        <v>164066</v>
      </c>
      <c r="C594" s="17" t="s">
        <v>6837</v>
      </c>
      <c r="D594" s="17" t="s">
        <v>6838</v>
      </c>
      <c r="E594" s="17" t="s">
        <v>6839</v>
      </c>
      <c r="F594" s="50">
        <v>1500</v>
      </c>
      <c r="G594" s="17" t="s">
        <v>49</v>
      </c>
      <c r="H594" s="17" t="s">
        <v>79</v>
      </c>
      <c r="I594">
        <f>VLOOKUP(E594,'自助机-6.12'!F:G,2,FALSE)</f>
        <v>1500</v>
      </c>
      <c r="J594">
        <f t="shared" si="9"/>
        <v>1</v>
      </c>
    </row>
    <row r="595" spans="1:10" ht="14.25">
      <c r="A595" s="33">
        <v>42898.724328703705</v>
      </c>
      <c r="B595" s="47">
        <v>164112</v>
      </c>
      <c r="C595" s="17" t="s">
        <v>6840</v>
      </c>
      <c r="D595" s="17" t="s">
        <v>6841</v>
      </c>
      <c r="E595" s="17" t="s">
        <v>6842</v>
      </c>
      <c r="F595" s="50">
        <v>800</v>
      </c>
      <c r="G595" s="17" t="s">
        <v>49</v>
      </c>
      <c r="H595" s="17" t="s">
        <v>84</v>
      </c>
      <c r="I595">
        <f>VLOOKUP(E595,'自助机-6.12'!F:G,2,FALSE)</f>
        <v>800</v>
      </c>
      <c r="J595">
        <f t="shared" si="9"/>
        <v>1</v>
      </c>
    </row>
    <row r="596" spans="1:10" ht="14.25">
      <c r="A596" s="33">
        <v>42898.725266203706</v>
      </c>
      <c r="B596" s="47">
        <v>164145</v>
      </c>
      <c r="C596" s="17" t="s">
        <v>6843</v>
      </c>
      <c r="D596" s="17" t="s">
        <v>6844</v>
      </c>
      <c r="E596" s="17" t="s">
        <v>6845</v>
      </c>
      <c r="F596" s="50">
        <v>500</v>
      </c>
      <c r="G596" s="17" t="s">
        <v>49</v>
      </c>
      <c r="H596" s="17" t="s">
        <v>235</v>
      </c>
      <c r="I596">
        <f>VLOOKUP(E596,'自助机-6.12'!F:G,2,FALSE)</f>
        <v>500</v>
      </c>
      <c r="J596">
        <f t="shared" si="9"/>
        <v>1</v>
      </c>
    </row>
    <row r="597" spans="1:10" ht="14.25">
      <c r="A597" s="33">
        <v>42898.725266203706</v>
      </c>
      <c r="B597" s="47">
        <v>164144</v>
      </c>
      <c r="C597" s="17" t="s">
        <v>6846</v>
      </c>
      <c r="D597" s="17" t="s">
        <v>6847</v>
      </c>
      <c r="E597" s="17" t="s">
        <v>6848</v>
      </c>
      <c r="F597" s="50">
        <v>1250</v>
      </c>
      <c r="G597" s="17" t="s">
        <v>49</v>
      </c>
      <c r="H597" s="17" t="s">
        <v>84</v>
      </c>
      <c r="I597">
        <f>VLOOKUP(E597,'自助机-6.12'!F:G,2,FALSE)</f>
        <v>1250</v>
      </c>
      <c r="J597">
        <f t="shared" si="9"/>
        <v>1</v>
      </c>
    </row>
    <row r="598" spans="1:10" ht="14.25">
      <c r="A598" s="33">
        <v>42898.725682870368</v>
      </c>
      <c r="B598" s="47">
        <v>164162</v>
      </c>
      <c r="C598" s="17" t="s">
        <v>899</v>
      </c>
      <c r="D598" s="17" t="s">
        <v>900</v>
      </c>
      <c r="E598" s="17" t="s">
        <v>6849</v>
      </c>
      <c r="F598" s="50">
        <v>483</v>
      </c>
      <c r="G598" s="17" t="s">
        <v>49</v>
      </c>
      <c r="H598" s="17" t="s">
        <v>68</v>
      </c>
      <c r="I598">
        <f>VLOOKUP(E598,'自助机-6.12'!F:G,2,FALSE)</f>
        <v>483</v>
      </c>
      <c r="J598">
        <f t="shared" si="9"/>
        <v>1</v>
      </c>
    </row>
    <row r="599" spans="1:10" ht="14.25">
      <c r="A599" s="33">
        <v>42898.726087962961</v>
      </c>
      <c r="B599" s="47">
        <v>164176</v>
      </c>
      <c r="C599" s="17" t="s">
        <v>6850</v>
      </c>
      <c r="D599" s="17" t="s">
        <v>6851</v>
      </c>
      <c r="E599" s="17" t="s">
        <v>6852</v>
      </c>
      <c r="F599" s="50">
        <v>200</v>
      </c>
      <c r="G599" s="17" t="s">
        <v>49</v>
      </c>
      <c r="H599" s="17" t="s">
        <v>88</v>
      </c>
      <c r="I599">
        <f>VLOOKUP(E599,'自助机-6.12'!F:G,2,FALSE)</f>
        <v>200</v>
      </c>
      <c r="J599">
        <f t="shared" si="9"/>
        <v>1</v>
      </c>
    </row>
    <row r="600" spans="1:10" ht="14.25">
      <c r="A600" s="33">
        <v>42898.727592592593</v>
      </c>
      <c r="B600" s="47">
        <v>164238</v>
      </c>
      <c r="C600" s="17" t="s">
        <v>6853</v>
      </c>
      <c r="D600" s="17" t="s">
        <v>6854</v>
      </c>
      <c r="E600" s="17" t="s">
        <v>6855</v>
      </c>
      <c r="F600" s="50">
        <v>3000</v>
      </c>
      <c r="G600" s="17" t="s">
        <v>49</v>
      </c>
      <c r="H600" s="17" t="s">
        <v>84</v>
      </c>
      <c r="I600">
        <f>VLOOKUP(E600,'自助机-6.12'!F:G,2,FALSE)</f>
        <v>3000</v>
      </c>
      <c r="J600">
        <f t="shared" si="9"/>
        <v>1</v>
      </c>
    </row>
    <row r="601" spans="1:10" ht="14.25">
      <c r="A601" s="33">
        <v>42898.729571759257</v>
      </c>
      <c r="B601" s="47">
        <v>164296</v>
      </c>
      <c r="C601" s="17" t="s">
        <v>6856</v>
      </c>
      <c r="D601" s="17" t="s">
        <v>6857</v>
      </c>
      <c r="E601" s="17" t="s">
        <v>6858</v>
      </c>
      <c r="F601" s="50">
        <v>2000</v>
      </c>
      <c r="G601" s="17" t="s">
        <v>49</v>
      </c>
      <c r="H601" s="17" t="s">
        <v>87</v>
      </c>
      <c r="I601">
        <f>VLOOKUP(E601,'自助机-6.12'!F:G,2,FALSE)</f>
        <v>2000</v>
      </c>
      <c r="J601">
        <f t="shared" si="9"/>
        <v>1</v>
      </c>
    </row>
    <row r="602" spans="1:10" ht="14.25">
      <c r="A602" s="33">
        <v>42898.730057870373</v>
      </c>
      <c r="B602" s="47">
        <v>164307</v>
      </c>
      <c r="C602" s="17" t="s">
        <v>455</v>
      </c>
      <c r="D602" s="17" t="s">
        <v>456</v>
      </c>
      <c r="E602" s="17" t="s">
        <v>6859</v>
      </c>
      <c r="F602" s="50">
        <v>200</v>
      </c>
      <c r="G602" s="17" t="s">
        <v>49</v>
      </c>
      <c r="H602" s="17" t="s">
        <v>80</v>
      </c>
      <c r="I602">
        <f>VLOOKUP(E602,'自助机-6.12'!F:G,2,FALSE)</f>
        <v>200</v>
      </c>
      <c r="J602">
        <f t="shared" si="9"/>
        <v>1</v>
      </c>
    </row>
    <row r="603" spans="1:10" ht="14.25">
      <c r="A603" s="33">
        <v>42898.730740740742</v>
      </c>
      <c r="B603" s="47">
        <v>164315</v>
      </c>
      <c r="C603" s="17" t="s">
        <v>455</v>
      </c>
      <c r="D603" s="17" t="s">
        <v>456</v>
      </c>
      <c r="E603" s="17" t="s">
        <v>6860</v>
      </c>
      <c r="F603" s="50">
        <v>20</v>
      </c>
      <c r="G603" s="17" t="s">
        <v>49</v>
      </c>
      <c r="H603" s="17" t="s">
        <v>80</v>
      </c>
      <c r="I603">
        <f>VLOOKUP(E603,'自助机-6.12'!F:G,2,FALSE)</f>
        <v>20</v>
      </c>
      <c r="J603">
        <f t="shared" si="9"/>
        <v>1</v>
      </c>
    </row>
    <row r="604" spans="1:10" ht="14.25">
      <c r="A604" s="33">
        <v>42898.731122685182</v>
      </c>
      <c r="B604" s="47">
        <v>164330</v>
      </c>
      <c r="C604" s="17" t="s">
        <v>6139</v>
      </c>
      <c r="D604" s="17" t="s">
        <v>6140</v>
      </c>
      <c r="E604" s="17" t="s">
        <v>6861</v>
      </c>
      <c r="F604" s="50">
        <v>1500</v>
      </c>
      <c r="G604" s="17" t="s">
        <v>49</v>
      </c>
      <c r="H604" s="17" t="s">
        <v>84</v>
      </c>
      <c r="I604">
        <f>VLOOKUP(E604,'自助机-6.12'!F:G,2,FALSE)</f>
        <v>1500</v>
      </c>
      <c r="J604">
        <f t="shared" si="9"/>
        <v>1</v>
      </c>
    </row>
    <row r="605" spans="1:10" ht="14.25">
      <c r="A605" s="33">
        <v>42898.73128472222</v>
      </c>
      <c r="B605" s="47">
        <v>164332</v>
      </c>
      <c r="C605" s="17" t="s">
        <v>6862</v>
      </c>
      <c r="D605" s="17" t="s">
        <v>5512</v>
      </c>
      <c r="E605" s="17" t="s">
        <v>6863</v>
      </c>
      <c r="F605" s="50">
        <v>3000</v>
      </c>
      <c r="G605" s="17" t="s">
        <v>49</v>
      </c>
      <c r="H605" s="17" t="s">
        <v>83</v>
      </c>
      <c r="I605">
        <f>VLOOKUP(E605,'自助机-6.12'!F:G,2,FALSE)</f>
        <v>3000</v>
      </c>
      <c r="J605">
        <f t="shared" si="9"/>
        <v>1</v>
      </c>
    </row>
    <row r="606" spans="1:10" ht="14.25">
      <c r="A606" s="33">
        <v>42898.732164351852</v>
      </c>
      <c r="B606" s="47">
        <v>164353</v>
      </c>
      <c r="C606" s="17" t="s">
        <v>6864</v>
      </c>
      <c r="D606" s="17" t="s">
        <v>6865</v>
      </c>
      <c r="E606" s="17" t="s">
        <v>6866</v>
      </c>
      <c r="F606" s="50">
        <v>3000</v>
      </c>
      <c r="G606" s="17" t="s">
        <v>49</v>
      </c>
      <c r="H606" s="17" t="s">
        <v>83</v>
      </c>
      <c r="I606">
        <f>VLOOKUP(E606,'自助机-6.12'!F:G,2,FALSE)</f>
        <v>3000</v>
      </c>
      <c r="J606">
        <f t="shared" si="9"/>
        <v>1</v>
      </c>
    </row>
    <row r="607" spans="1:10" ht="14.25">
      <c r="A607" s="33">
        <v>42898.732349537036</v>
      </c>
      <c r="B607" s="47">
        <v>164358</v>
      </c>
      <c r="C607" s="17" t="s">
        <v>5974</v>
      </c>
      <c r="D607" s="17" t="s">
        <v>5975</v>
      </c>
      <c r="E607" s="17" t="s">
        <v>6867</v>
      </c>
      <c r="F607" s="50">
        <v>400</v>
      </c>
      <c r="G607" s="17" t="s">
        <v>49</v>
      </c>
      <c r="H607" s="17" t="s">
        <v>71</v>
      </c>
      <c r="I607">
        <f>VLOOKUP(E607,'自助机-6.12'!F:G,2,FALSE)</f>
        <v>400</v>
      </c>
      <c r="J607">
        <f t="shared" si="9"/>
        <v>1</v>
      </c>
    </row>
    <row r="608" spans="1:10" ht="14.25">
      <c r="A608" s="33">
        <v>42898.732546296298</v>
      </c>
      <c r="B608" s="47">
        <v>164361</v>
      </c>
      <c r="C608" s="17" t="s">
        <v>6868</v>
      </c>
      <c r="D608" s="17" t="s">
        <v>6869</v>
      </c>
      <c r="E608" s="17" t="s">
        <v>6870</v>
      </c>
      <c r="F608" s="50">
        <v>2000</v>
      </c>
      <c r="G608" s="17" t="s">
        <v>49</v>
      </c>
      <c r="H608" s="17" t="s">
        <v>84</v>
      </c>
      <c r="I608">
        <f>VLOOKUP(E608,'自助机-6.12'!F:G,2,FALSE)</f>
        <v>2000</v>
      </c>
      <c r="J608">
        <f t="shared" si="9"/>
        <v>1</v>
      </c>
    </row>
    <row r="609" spans="1:10" ht="14.25">
      <c r="A609" s="33">
        <v>42898.734409722223</v>
      </c>
      <c r="B609" s="47">
        <v>164399</v>
      </c>
      <c r="C609" s="17" t="s">
        <v>6871</v>
      </c>
      <c r="D609" s="17" t="s">
        <v>6872</v>
      </c>
      <c r="E609" s="17" t="s">
        <v>6873</v>
      </c>
      <c r="F609" s="50">
        <v>600</v>
      </c>
      <c r="G609" s="17" t="s">
        <v>49</v>
      </c>
      <c r="H609" s="17" t="s">
        <v>79</v>
      </c>
      <c r="I609">
        <f>VLOOKUP(E609,'自助机-6.12'!F:G,2,FALSE)</f>
        <v>600</v>
      </c>
      <c r="J609">
        <f t="shared" si="9"/>
        <v>1</v>
      </c>
    </row>
    <row r="610" spans="1:10" ht="14.25">
      <c r="A610" s="33">
        <v>42898.735266203701</v>
      </c>
      <c r="B610" s="47">
        <v>164413</v>
      </c>
      <c r="C610" s="17" t="s">
        <v>6561</v>
      </c>
      <c r="D610" s="17" t="s">
        <v>6562</v>
      </c>
      <c r="E610" s="17" t="s">
        <v>6874</v>
      </c>
      <c r="F610" s="50">
        <v>500</v>
      </c>
      <c r="G610" s="17" t="s">
        <v>49</v>
      </c>
      <c r="H610" s="17" t="s">
        <v>86</v>
      </c>
      <c r="I610">
        <f>VLOOKUP(E610,'自助机-6.12'!F:G,2,FALSE)</f>
        <v>500</v>
      </c>
      <c r="J610">
        <f t="shared" si="9"/>
        <v>1</v>
      </c>
    </row>
    <row r="611" spans="1:10" ht="14.25">
      <c r="A611" s="33">
        <v>42898.735925925925</v>
      </c>
      <c r="B611" s="47">
        <v>164431</v>
      </c>
      <c r="C611" s="17" t="s">
        <v>6147</v>
      </c>
      <c r="D611" s="17" t="s">
        <v>6148</v>
      </c>
      <c r="E611" s="17" t="s">
        <v>6875</v>
      </c>
      <c r="F611" s="50">
        <v>1000</v>
      </c>
      <c r="G611" s="17" t="s">
        <v>49</v>
      </c>
      <c r="H611" s="17" t="s">
        <v>90</v>
      </c>
      <c r="I611">
        <f>VLOOKUP(E611,'自助机-6.12'!F:G,2,FALSE)</f>
        <v>1000</v>
      </c>
      <c r="J611">
        <f t="shared" si="9"/>
        <v>1</v>
      </c>
    </row>
    <row r="612" spans="1:10" ht="14.25">
      <c r="A612" s="33">
        <v>42898.736284722225</v>
      </c>
      <c r="B612" s="47">
        <v>164435</v>
      </c>
      <c r="C612" s="17" t="s">
        <v>6224</v>
      </c>
      <c r="D612" s="17" t="s">
        <v>6225</v>
      </c>
      <c r="E612" s="17" t="s">
        <v>6876</v>
      </c>
      <c r="F612" s="50">
        <v>103</v>
      </c>
      <c r="G612" s="17" t="s">
        <v>49</v>
      </c>
      <c r="H612" s="17" t="s">
        <v>242</v>
      </c>
      <c r="I612">
        <f>VLOOKUP(E612,'自助机-6.12'!F:G,2,FALSE)</f>
        <v>103</v>
      </c>
      <c r="J612">
        <f t="shared" si="9"/>
        <v>1</v>
      </c>
    </row>
    <row r="613" spans="1:10" ht="14.25">
      <c r="A613" s="33">
        <v>42898.738067129627</v>
      </c>
      <c r="B613" s="47">
        <v>164468</v>
      </c>
      <c r="C613" s="17" t="s">
        <v>5891</v>
      </c>
      <c r="D613" s="17" t="s">
        <v>5892</v>
      </c>
      <c r="E613" s="17" t="s">
        <v>6877</v>
      </c>
      <c r="F613" s="50">
        <v>100</v>
      </c>
      <c r="G613" s="17" t="s">
        <v>49</v>
      </c>
      <c r="H613" s="17" t="s">
        <v>90</v>
      </c>
      <c r="I613">
        <f>VLOOKUP(E613,'自助机-6.12'!F:G,2,FALSE)</f>
        <v>100</v>
      </c>
      <c r="J613">
        <f t="shared" si="9"/>
        <v>1</v>
      </c>
    </row>
    <row r="614" spans="1:10" ht="14.25">
      <c r="A614" s="33">
        <v>42898.739224537036</v>
      </c>
      <c r="B614" s="47">
        <v>164491</v>
      </c>
      <c r="C614" s="17" t="s">
        <v>6139</v>
      </c>
      <c r="D614" s="17" t="s">
        <v>6140</v>
      </c>
      <c r="E614" s="17" t="s">
        <v>6878</v>
      </c>
      <c r="F614" s="50">
        <v>500</v>
      </c>
      <c r="G614" s="17" t="s">
        <v>49</v>
      </c>
      <c r="H614" s="17" t="s">
        <v>84</v>
      </c>
      <c r="I614">
        <f>VLOOKUP(E614,'自助机-6.12'!F:G,2,FALSE)</f>
        <v>500</v>
      </c>
      <c r="J614">
        <f t="shared" si="9"/>
        <v>1</v>
      </c>
    </row>
    <row r="615" spans="1:10" ht="14.25">
      <c r="A615" s="33">
        <v>42898.739583333336</v>
      </c>
      <c r="B615" s="47">
        <v>164501</v>
      </c>
      <c r="C615" s="17" t="s">
        <v>6879</v>
      </c>
      <c r="D615" s="17" t="s">
        <v>6880</v>
      </c>
      <c r="E615" s="17" t="s">
        <v>6881</v>
      </c>
      <c r="F615" s="50">
        <v>3000</v>
      </c>
      <c r="G615" s="17" t="s">
        <v>49</v>
      </c>
      <c r="H615" s="17" t="s">
        <v>79</v>
      </c>
      <c r="I615">
        <f>VLOOKUP(E615,'自助机-6.12'!F:G,2,FALSE)</f>
        <v>3000</v>
      </c>
      <c r="J615">
        <f t="shared" si="9"/>
        <v>1</v>
      </c>
    </row>
    <row r="616" spans="1:10" ht="14.25">
      <c r="A616" s="33">
        <v>42898.74050925926</v>
      </c>
      <c r="B616" s="47">
        <v>164518</v>
      </c>
      <c r="C616" s="17" t="s">
        <v>6882</v>
      </c>
      <c r="D616" s="17" t="s">
        <v>6883</v>
      </c>
      <c r="E616" s="17" t="s">
        <v>6884</v>
      </c>
      <c r="F616" s="50">
        <v>32</v>
      </c>
      <c r="G616" s="17" t="s">
        <v>49</v>
      </c>
      <c r="H616" s="17" t="s">
        <v>70</v>
      </c>
      <c r="I616">
        <f>VLOOKUP(E616,'自助机-6.12'!F:G,2,FALSE)</f>
        <v>32</v>
      </c>
      <c r="J616">
        <f t="shared" si="9"/>
        <v>1</v>
      </c>
    </row>
    <row r="617" spans="1:10" ht="14.25">
      <c r="A617" s="33">
        <v>42898.742881944447</v>
      </c>
      <c r="B617" s="47">
        <v>164551</v>
      </c>
      <c r="C617" s="17" t="s">
        <v>5891</v>
      </c>
      <c r="D617" s="17" t="s">
        <v>5892</v>
      </c>
      <c r="E617" s="17" t="s">
        <v>6885</v>
      </c>
      <c r="F617" s="50">
        <v>150</v>
      </c>
      <c r="G617" s="17" t="s">
        <v>49</v>
      </c>
      <c r="H617" s="17" t="s">
        <v>90</v>
      </c>
      <c r="I617">
        <f>VLOOKUP(E617,'自助机-6.12'!F:G,2,FALSE)</f>
        <v>150</v>
      </c>
      <c r="J617">
        <f t="shared" si="9"/>
        <v>1</v>
      </c>
    </row>
    <row r="618" spans="1:10" ht="14.25">
      <c r="A618" s="33">
        <v>42898.743854166663</v>
      </c>
      <c r="B618" s="47">
        <v>164573</v>
      </c>
      <c r="C618" s="17" t="s">
        <v>6045</v>
      </c>
      <c r="D618" s="17" t="s">
        <v>6046</v>
      </c>
      <c r="E618" s="17" t="s">
        <v>6886</v>
      </c>
      <c r="F618" s="50">
        <v>500</v>
      </c>
      <c r="G618" s="17" t="s">
        <v>49</v>
      </c>
      <c r="H618" s="17" t="s">
        <v>225</v>
      </c>
      <c r="I618">
        <f>VLOOKUP(E618,'自助机-6.12'!F:G,2,FALSE)</f>
        <v>500</v>
      </c>
      <c r="J618">
        <f t="shared" si="9"/>
        <v>1</v>
      </c>
    </row>
    <row r="619" spans="1:10" ht="14.25">
      <c r="A619" s="33">
        <v>42898.747037037036</v>
      </c>
      <c r="B619" s="47">
        <v>164639</v>
      </c>
      <c r="C619" s="17" t="s">
        <v>6887</v>
      </c>
      <c r="D619" s="17" t="s">
        <v>6888</v>
      </c>
      <c r="E619" s="17" t="s">
        <v>6889</v>
      </c>
      <c r="F619" s="50">
        <v>500</v>
      </c>
      <c r="G619" s="17" t="s">
        <v>49</v>
      </c>
      <c r="H619" s="17" t="s">
        <v>251</v>
      </c>
      <c r="I619">
        <f>VLOOKUP(E619,'自助机-6.12'!F:G,2,FALSE)</f>
        <v>500</v>
      </c>
      <c r="J619">
        <f t="shared" si="9"/>
        <v>1</v>
      </c>
    </row>
    <row r="620" spans="1:10" ht="14.25">
      <c r="A620" s="33">
        <v>42898.74832175926</v>
      </c>
      <c r="B620" s="47">
        <v>164653</v>
      </c>
      <c r="C620" s="17" t="s">
        <v>6890</v>
      </c>
      <c r="D620" s="17" t="s">
        <v>6891</v>
      </c>
      <c r="E620" s="17" t="s">
        <v>6892</v>
      </c>
      <c r="F620" s="50">
        <v>500</v>
      </c>
      <c r="G620" s="17" t="s">
        <v>49</v>
      </c>
      <c r="H620" s="17" t="s">
        <v>76</v>
      </c>
      <c r="I620">
        <f>VLOOKUP(E620,'自助机-6.12'!F:G,2,FALSE)</f>
        <v>500</v>
      </c>
      <c r="J620">
        <f t="shared" si="9"/>
        <v>1</v>
      </c>
    </row>
    <row r="621" spans="1:10" ht="14.25">
      <c r="A621" s="33">
        <v>42898.757488425923</v>
      </c>
      <c r="B621" s="47">
        <v>164736</v>
      </c>
      <c r="C621" s="17" t="s">
        <v>6893</v>
      </c>
      <c r="D621" s="17" t="s">
        <v>6894</v>
      </c>
      <c r="E621" s="17" t="s">
        <v>6895</v>
      </c>
      <c r="F621" s="50">
        <v>10</v>
      </c>
      <c r="G621" s="17" t="s">
        <v>49</v>
      </c>
      <c r="H621" s="17" t="s">
        <v>79</v>
      </c>
      <c r="I621">
        <f>VLOOKUP(E621,'自助机-6.12'!F:G,2,FALSE)</f>
        <v>10</v>
      </c>
      <c r="J621">
        <f t="shared" si="9"/>
        <v>1</v>
      </c>
    </row>
    <row r="622" spans="1:10" ht="14.25">
      <c r="A622" s="33">
        <v>42898.777546296296</v>
      </c>
      <c r="B622" s="47">
        <v>164807</v>
      </c>
      <c r="C622" s="17" t="s">
        <v>6896</v>
      </c>
      <c r="D622" s="17" t="s">
        <v>6897</v>
      </c>
      <c r="E622" s="17" t="s">
        <v>6898</v>
      </c>
      <c r="F622" s="50">
        <v>300</v>
      </c>
      <c r="G622" s="17" t="s">
        <v>49</v>
      </c>
      <c r="H622" s="17" t="s">
        <v>68</v>
      </c>
      <c r="I622">
        <f>VLOOKUP(E622,'自助机-6.12'!F:G,2,FALSE)</f>
        <v>300</v>
      </c>
      <c r="J622">
        <f t="shared" si="9"/>
        <v>1</v>
      </c>
    </row>
    <row r="623" spans="1:10" ht="14.25">
      <c r="A623" s="33">
        <v>42898.777673611112</v>
      </c>
      <c r="B623" s="47">
        <v>164809</v>
      </c>
      <c r="C623" s="17" t="s">
        <v>6899</v>
      </c>
      <c r="D623" s="17" t="s">
        <v>6900</v>
      </c>
      <c r="E623" s="17" t="s">
        <v>6901</v>
      </c>
      <c r="F623" s="50">
        <v>20</v>
      </c>
      <c r="G623" s="17" t="s">
        <v>49</v>
      </c>
      <c r="H623" s="17" t="s">
        <v>74</v>
      </c>
      <c r="I623">
        <f>VLOOKUP(E623,'自助机-6.12'!F:G,2,FALSE)</f>
        <v>20</v>
      </c>
      <c r="J623">
        <f t="shared" si="9"/>
        <v>1</v>
      </c>
    </row>
    <row r="624" spans="1:10" ht="14.25">
      <c r="A624" s="33">
        <v>42898.868634259263</v>
      </c>
      <c r="B624" s="47">
        <v>165098</v>
      </c>
      <c r="C624" s="17" t="s">
        <v>6902</v>
      </c>
      <c r="D624" s="17" t="s">
        <v>6903</v>
      </c>
      <c r="E624" s="17" t="s">
        <v>6904</v>
      </c>
      <c r="F624" s="50">
        <v>500</v>
      </c>
      <c r="G624" s="17" t="s">
        <v>49</v>
      </c>
      <c r="H624" s="17" t="s">
        <v>251</v>
      </c>
      <c r="I624">
        <f>VLOOKUP(E624,'自助机-6.12'!F:G,2,FALSE)</f>
        <v>500</v>
      </c>
      <c r="J624">
        <f t="shared" si="9"/>
        <v>1</v>
      </c>
    </row>
  </sheetData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4"/>
  <sheetViews>
    <sheetView topLeftCell="B1" workbookViewId="0">
      <selection activeCell="Q49" sqref="Q49:Q624"/>
    </sheetView>
  </sheetViews>
  <sheetFormatPr defaultRowHeight="13.5"/>
  <cols>
    <col min="6" max="6" width="15.125" bestFit="1" customWidth="1"/>
    <col min="7" max="7" width="9.5" style="51" bestFit="1" customWidth="1"/>
    <col min="13" max="13" width="18.375" bestFit="1" customWidth="1"/>
  </cols>
  <sheetData>
    <row r="1" spans="1:17">
      <c r="A1" s="33" t="s">
        <v>38</v>
      </c>
      <c r="B1" t="s">
        <v>44</v>
      </c>
      <c r="C1" t="s">
        <v>93</v>
      </c>
      <c r="D1" t="s">
        <v>39</v>
      </c>
      <c r="E1" t="s">
        <v>40</v>
      </c>
      <c r="F1" t="s">
        <v>45</v>
      </c>
      <c r="G1" s="51" t="s">
        <v>41</v>
      </c>
      <c r="H1" t="s">
        <v>42</v>
      </c>
      <c r="I1" t="s">
        <v>43</v>
      </c>
      <c r="J1" t="s">
        <v>46</v>
      </c>
      <c r="K1" t="s">
        <v>47</v>
      </c>
      <c r="L1" t="s">
        <v>48</v>
      </c>
      <c r="M1" t="s">
        <v>94</v>
      </c>
      <c r="N1" s="20" t="s">
        <v>5266</v>
      </c>
      <c r="O1" s="20" t="s">
        <v>5267</v>
      </c>
      <c r="P1" s="20" t="s">
        <v>5268</v>
      </c>
      <c r="Q1" s="20" t="s">
        <v>5269</v>
      </c>
    </row>
    <row r="2" spans="1:17" ht="14.25">
      <c r="A2" s="33">
        <v>42898.273518518516</v>
      </c>
      <c r="B2" t="s">
        <v>6905</v>
      </c>
      <c r="C2" t="s">
        <v>6906</v>
      </c>
      <c r="D2" t="s">
        <v>5272</v>
      </c>
      <c r="E2" t="s">
        <v>5273</v>
      </c>
      <c r="F2" t="s">
        <v>5274</v>
      </c>
      <c r="G2" s="52">
        <v>50</v>
      </c>
      <c r="H2" t="s">
        <v>49</v>
      </c>
      <c r="I2" t="s">
        <v>49</v>
      </c>
      <c r="J2" t="s">
        <v>50</v>
      </c>
      <c r="K2" t="s">
        <v>50</v>
      </c>
      <c r="L2" t="s">
        <v>51</v>
      </c>
      <c r="M2" t="s">
        <v>6907</v>
      </c>
      <c r="N2">
        <f>VLOOKUP(F2,'HIS-6.12'!E:F,2,FALSE)</f>
        <v>50</v>
      </c>
      <c r="O2">
        <f>IF(G2=N2,1,0)</f>
        <v>1</v>
      </c>
      <c r="P2">
        <f>VLOOKUP(F2,'银行-6.12'!F:G,2,FALSE)</f>
        <v>50</v>
      </c>
      <c r="Q2">
        <f>IF(N2=P2,1,0)</f>
        <v>1</v>
      </c>
    </row>
    <row r="3" spans="1:17" ht="14.25">
      <c r="A3" s="33">
        <v>42898.276030092595</v>
      </c>
      <c r="B3" t="s">
        <v>6908</v>
      </c>
      <c r="C3" t="s">
        <v>6909</v>
      </c>
      <c r="D3" t="s">
        <v>5275</v>
      </c>
      <c r="E3" t="s">
        <v>5276</v>
      </c>
      <c r="F3" t="s">
        <v>5277</v>
      </c>
      <c r="G3" s="52">
        <v>50</v>
      </c>
      <c r="H3" t="s">
        <v>49</v>
      </c>
      <c r="I3" t="s">
        <v>49</v>
      </c>
      <c r="J3" t="s">
        <v>50</v>
      </c>
      <c r="K3" t="s">
        <v>50</v>
      </c>
      <c r="L3" t="s">
        <v>51</v>
      </c>
      <c r="M3" t="s">
        <v>6910</v>
      </c>
      <c r="N3">
        <f>VLOOKUP(F3,'HIS-6.12'!E:F,2,FALSE)</f>
        <v>50</v>
      </c>
      <c r="O3">
        <f t="shared" ref="O3:O66" si="0">IF(G3=N3,1,0)</f>
        <v>1</v>
      </c>
      <c r="P3">
        <f>VLOOKUP(F3,'银行-6.12'!F:G,2,FALSE)</f>
        <v>50</v>
      </c>
      <c r="Q3">
        <f t="shared" ref="Q3:Q66" si="1">IF(N3=P3,1,0)</f>
        <v>1</v>
      </c>
    </row>
    <row r="4" spans="1:17" ht="14.25">
      <c r="A4" s="33">
        <v>42898.282824074071</v>
      </c>
      <c r="B4" t="s">
        <v>6911</v>
      </c>
      <c r="C4" t="s">
        <v>6912</v>
      </c>
      <c r="D4" t="s">
        <v>5278</v>
      </c>
      <c r="E4" t="s">
        <v>5279</v>
      </c>
      <c r="F4" t="s">
        <v>5280</v>
      </c>
      <c r="G4" s="52">
        <v>1000</v>
      </c>
      <c r="H4" t="s">
        <v>49</v>
      </c>
      <c r="I4" t="s">
        <v>49</v>
      </c>
      <c r="J4" t="s">
        <v>50</v>
      </c>
      <c r="K4" t="s">
        <v>50</v>
      </c>
      <c r="L4" t="s">
        <v>51</v>
      </c>
      <c r="M4" t="s">
        <v>6913</v>
      </c>
      <c r="N4">
        <f>VLOOKUP(F4,'HIS-6.12'!E:F,2,FALSE)</f>
        <v>1000</v>
      </c>
      <c r="O4">
        <f t="shared" si="0"/>
        <v>1</v>
      </c>
      <c r="P4">
        <f>VLOOKUP(F4,'银行-6.12'!F:G,2,FALSE)</f>
        <v>1000</v>
      </c>
      <c r="Q4">
        <f t="shared" si="1"/>
        <v>1</v>
      </c>
    </row>
    <row r="5" spans="1:17" ht="14.25">
      <c r="A5" s="33">
        <v>42898.286192129628</v>
      </c>
      <c r="B5" t="s">
        <v>6914</v>
      </c>
      <c r="C5" t="s">
        <v>6915</v>
      </c>
      <c r="D5" t="s">
        <v>5281</v>
      </c>
      <c r="E5" t="s">
        <v>5282</v>
      </c>
      <c r="F5" t="s">
        <v>5283</v>
      </c>
      <c r="G5" s="52">
        <v>50</v>
      </c>
      <c r="H5" t="s">
        <v>49</v>
      </c>
      <c r="I5" t="s">
        <v>49</v>
      </c>
      <c r="J5" t="s">
        <v>50</v>
      </c>
      <c r="K5" t="s">
        <v>50</v>
      </c>
      <c r="L5" t="s">
        <v>51</v>
      </c>
      <c r="M5" t="s">
        <v>6916</v>
      </c>
      <c r="N5">
        <f>VLOOKUP(F5,'HIS-6.12'!E:F,2,FALSE)</f>
        <v>50</v>
      </c>
      <c r="O5">
        <f t="shared" si="0"/>
        <v>1</v>
      </c>
      <c r="P5">
        <f>VLOOKUP(F5,'银行-6.12'!F:G,2,FALSE)</f>
        <v>50</v>
      </c>
      <c r="Q5">
        <f t="shared" si="1"/>
        <v>1</v>
      </c>
    </row>
    <row r="6" spans="1:17" ht="14.25">
      <c r="A6" s="33">
        <v>42898.297951388886</v>
      </c>
      <c r="B6" t="s">
        <v>6917</v>
      </c>
      <c r="C6" t="s">
        <v>6918</v>
      </c>
      <c r="D6" t="s">
        <v>3485</v>
      </c>
      <c r="E6" t="s">
        <v>3486</v>
      </c>
      <c r="F6" t="s">
        <v>5284</v>
      </c>
      <c r="G6" s="52">
        <v>400</v>
      </c>
      <c r="H6" t="s">
        <v>49</v>
      </c>
      <c r="I6" t="s">
        <v>49</v>
      </c>
      <c r="J6" t="s">
        <v>50</v>
      </c>
      <c r="K6" t="s">
        <v>50</v>
      </c>
      <c r="L6" t="s">
        <v>51</v>
      </c>
      <c r="M6" t="s">
        <v>6919</v>
      </c>
      <c r="N6">
        <f>VLOOKUP(F6,'HIS-6.12'!E:F,2,FALSE)</f>
        <v>400</v>
      </c>
      <c r="O6">
        <f t="shared" si="0"/>
        <v>1</v>
      </c>
      <c r="P6">
        <f>VLOOKUP(F6,'银行-6.12'!F:G,2,FALSE)</f>
        <v>400</v>
      </c>
      <c r="Q6">
        <f t="shared" si="1"/>
        <v>1</v>
      </c>
    </row>
    <row r="7" spans="1:17" ht="14.25">
      <c r="A7" s="33">
        <v>42898.299432870372</v>
      </c>
      <c r="B7" t="s">
        <v>6920</v>
      </c>
      <c r="C7" t="s">
        <v>6921</v>
      </c>
      <c r="D7" t="s">
        <v>5285</v>
      </c>
      <c r="E7" t="s">
        <v>5286</v>
      </c>
      <c r="F7" t="s">
        <v>5287</v>
      </c>
      <c r="G7" s="52">
        <v>100</v>
      </c>
      <c r="H7" t="s">
        <v>49</v>
      </c>
      <c r="I7" t="s">
        <v>49</v>
      </c>
      <c r="J7" t="s">
        <v>50</v>
      </c>
      <c r="K7" t="s">
        <v>50</v>
      </c>
      <c r="L7" t="s">
        <v>51</v>
      </c>
      <c r="M7" t="s">
        <v>6922</v>
      </c>
      <c r="N7">
        <f>VLOOKUP(F7,'HIS-6.12'!E:F,2,FALSE)</f>
        <v>100</v>
      </c>
      <c r="O7">
        <f t="shared" si="0"/>
        <v>1</v>
      </c>
      <c r="P7">
        <f>VLOOKUP(F7,'银行-6.12'!F:G,2,FALSE)</f>
        <v>100</v>
      </c>
      <c r="Q7">
        <f t="shared" si="1"/>
        <v>1</v>
      </c>
    </row>
    <row r="8" spans="1:17" ht="14.25">
      <c r="A8" s="33">
        <v>42898.299571759257</v>
      </c>
      <c r="B8" t="s">
        <v>6923</v>
      </c>
      <c r="C8" t="s">
        <v>6924</v>
      </c>
      <c r="D8" t="s">
        <v>5288</v>
      </c>
      <c r="E8" t="s">
        <v>5289</v>
      </c>
      <c r="F8" t="s">
        <v>5290</v>
      </c>
      <c r="G8" s="52">
        <v>100</v>
      </c>
      <c r="H8" t="s">
        <v>49</v>
      </c>
      <c r="I8" t="s">
        <v>49</v>
      </c>
      <c r="J8" t="s">
        <v>50</v>
      </c>
      <c r="K8" t="s">
        <v>50</v>
      </c>
      <c r="L8" t="s">
        <v>51</v>
      </c>
      <c r="M8" t="s">
        <v>6925</v>
      </c>
      <c r="N8">
        <f>VLOOKUP(F8,'HIS-6.12'!E:F,2,FALSE)</f>
        <v>100</v>
      </c>
      <c r="O8">
        <f t="shared" si="0"/>
        <v>1</v>
      </c>
      <c r="P8">
        <f>VLOOKUP(F8,'银行-6.12'!F:G,2,FALSE)</f>
        <v>100</v>
      </c>
      <c r="Q8">
        <f t="shared" si="1"/>
        <v>1</v>
      </c>
    </row>
    <row r="9" spans="1:17" ht="14.25">
      <c r="A9" s="33">
        <v>42898.299745370372</v>
      </c>
      <c r="B9" t="s">
        <v>6926</v>
      </c>
      <c r="C9" t="s">
        <v>6927</v>
      </c>
      <c r="D9" t="s">
        <v>5291</v>
      </c>
      <c r="E9" t="s">
        <v>5292</v>
      </c>
      <c r="F9" t="s">
        <v>5293</v>
      </c>
      <c r="G9" s="52">
        <v>50</v>
      </c>
      <c r="H9" t="s">
        <v>49</v>
      </c>
      <c r="I9" t="s">
        <v>49</v>
      </c>
      <c r="J9" t="s">
        <v>50</v>
      </c>
      <c r="K9" t="s">
        <v>50</v>
      </c>
      <c r="L9" t="s">
        <v>51</v>
      </c>
      <c r="M9" t="s">
        <v>6928</v>
      </c>
      <c r="N9">
        <f>VLOOKUP(F9,'HIS-6.12'!E:F,2,FALSE)</f>
        <v>50</v>
      </c>
      <c r="O9">
        <f t="shared" si="0"/>
        <v>1</v>
      </c>
      <c r="P9">
        <f>VLOOKUP(F9,'银行-6.12'!F:G,2,FALSE)</f>
        <v>50</v>
      </c>
      <c r="Q9">
        <f t="shared" si="1"/>
        <v>1</v>
      </c>
    </row>
    <row r="10" spans="1:17" ht="14.25">
      <c r="A10" s="33">
        <v>42898.300196759257</v>
      </c>
      <c r="B10" t="s">
        <v>6929</v>
      </c>
      <c r="C10" t="s">
        <v>6930</v>
      </c>
      <c r="D10" t="s">
        <v>5294</v>
      </c>
      <c r="E10" t="s">
        <v>5295</v>
      </c>
      <c r="F10" t="s">
        <v>5296</v>
      </c>
      <c r="G10" s="52">
        <v>4000</v>
      </c>
      <c r="H10" t="s">
        <v>49</v>
      </c>
      <c r="I10" t="s">
        <v>49</v>
      </c>
      <c r="J10" t="s">
        <v>50</v>
      </c>
      <c r="K10" t="s">
        <v>50</v>
      </c>
      <c r="L10" t="s">
        <v>51</v>
      </c>
      <c r="M10" t="s">
        <v>6931</v>
      </c>
      <c r="N10">
        <f>VLOOKUP(F10,'HIS-6.12'!E:F,2,FALSE)</f>
        <v>4000</v>
      </c>
      <c r="O10">
        <f t="shared" si="0"/>
        <v>1</v>
      </c>
      <c r="P10">
        <f>VLOOKUP(F10,'银行-6.12'!F:G,2,FALSE)</f>
        <v>4000</v>
      </c>
      <c r="Q10">
        <f t="shared" si="1"/>
        <v>1</v>
      </c>
    </row>
    <row r="11" spans="1:17" ht="14.25">
      <c r="A11" s="33">
        <v>42898.301053240742</v>
      </c>
      <c r="B11" t="s">
        <v>6932</v>
      </c>
      <c r="C11" t="s">
        <v>6933</v>
      </c>
      <c r="D11" t="s">
        <v>5297</v>
      </c>
      <c r="E11" t="s">
        <v>5298</v>
      </c>
      <c r="F11" t="s">
        <v>5299</v>
      </c>
      <c r="G11" s="52">
        <v>1000</v>
      </c>
      <c r="H11" t="s">
        <v>49</v>
      </c>
      <c r="I11" t="s">
        <v>49</v>
      </c>
      <c r="J11" t="s">
        <v>50</v>
      </c>
      <c r="K11" t="s">
        <v>50</v>
      </c>
      <c r="L11" t="s">
        <v>51</v>
      </c>
      <c r="M11" t="s">
        <v>6934</v>
      </c>
      <c r="N11">
        <f>VLOOKUP(F11,'HIS-6.12'!E:F,2,FALSE)</f>
        <v>1000</v>
      </c>
      <c r="O11">
        <f t="shared" si="0"/>
        <v>1</v>
      </c>
      <c r="P11">
        <f>VLOOKUP(F11,'银行-6.12'!F:G,2,FALSE)</f>
        <v>1000</v>
      </c>
      <c r="Q11">
        <f t="shared" si="1"/>
        <v>1</v>
      </c>
    </row>
    <row r="12" spans="1:17" ht="14.25">
      <c r="A12" s="33">
        <v>42898.301817129628</v>
      </c>
      <c r="B12" t="s">
        <v>6935</v>
      </c>
      <c r="C12" t="s">
        <v>6936</v>
      </c>
      <c r="D12" t="s">
        <v>5300</v>
      </c>
      <c r="E12" t="s">
        <v>5301</v>
      </c>
      <c r="F12" t="s">
        <v>5302</v>
      </c>
      <c r="G12" s="52">
        <v>200</v>
      </c>
      <c r="H12" t="s">
        <v>49</v>
      </c>
      <c r="I12" t="s">
        <v>49</v>
      </c>
      <c r="J12" t="s">
        <v>50</v>
      </c>
      <c r="K12" t="s">
        <v>50</v>
      </c>
      <c r="L12" t="s">
        <v>51</v>
      </c>
      <c r="M12" t="s">
        <v>6937</v>
      </c>
      <c r="N12">
        <f>VLOOKUP(F12,'HIS-6.12'!E:F,2,FALSE)</f>
        <v>200</v>
      </c>
      <c r="O12">
        <f t="shared" si="0"/>
        <v>1</v>
      </c>
      <c r="P12">
        <f>VLOOKUP(F12,'银行-6.12'!F:G,2,FALSE)</f>
        <v>200</v>
      </c>
      <c r="Q12">
        <f t="shared" si="1"/>
        <v>1</v>
      </c>
    </row>
    <row r="13" spans="1:17" ht="14.25">
      <c r="A13" s="33">
        <v>42898.302523148152</v>
      </c>
      <c r="B13" t="s">
        <v>6938</v>
      </c>
      <c r="C13" t="s">
        <v>6939</v>
      </c>
      <c r="D13" t="s">
        <v>5306</v>
      </c>
      <c r="E13" t="s">
        <v>5307</v>
      </c>
      <c r="F13" t="s">
        <v>5308</v>
      </c>
      <c r="G13" s="52">
        <v>20</v>
      </c>
      <c r="H13" t="s">
        <v>49</v>
      </c>
      <c r="I13" t="s">
        <v>49</v>
      </c>
      <c r="J13" t="s">
        <v>50</v>
      </c>
      <c r="K13" t="s">
        <v>50</v>
      </c>
      <c r="L13" t="s">
        <v>51</v>
      </c>
      <c r="M13" t="s">
        <v>6940</v>
      </c>
      <c r="N13">
        <f>VLOOKUP(F13,'HIS-6.12'!E:F,2,FALSE)</f>
        <v>20</v>
      </c>
      <c r="O13">
        <f t="shared" si="0"/>
        <v>1</v>
      </c>
      <c r="P13">
        <f>VLOOKUP(F13,'银行-6.12'!F:G,2,FALSE)</f>
        <v>20</v>
      </c>
      <c r="Q13">
        <f t="shared" si="1"/>
        <v>1</v>
      </c>
    </row>
    <row r="14" spans="1:17" ht="14.25">
      <c r="A14" s="33">
        <v>42898.302881944444</v>
      </c>
      <c r="B14" t="s">
        <v>6941</v>
      </c>
      <c r="C14" t="s">
        <v>6942</v>
      </c>
      <c r="D14" t="s">
        <v>5303</v>
      </c>
      <c r="E14" t="s">
        <v>5304</v>
      </c>
      <c r="F14" t="s">
        <v>5305</v>
      </c>
      <c r="G14" s="52">
        <v>400</v>
      </c>
      <c r="H14" t="s">
        <v>49</v>
      </c>
      <c r="I14" t="s">
        <v>49</v>
      </c>
      <c r="J14" t="s">
        <v>50</v>
      </c>
      <c r="K14" t="s">
        <v>50</v>
      </c>
      <c r="L14" t="s">
        <v>51</v>
      </c>
      <c r="M14" t="s">
        <v>6943</v>
      </c>
      <c r="N14">
        <f>VLOOKUP(F14,'HIS-6.12'!E:F,2,FALSE)</f>
        <v>400</v>
      </c>
      <c r="O14">
        <f t="shared" si="0"/>
        <v>1</v>
      </c>
      <c r="P14">
        <f>VLOOKUP(F14,'银行-6.12'!F:G,2,FALSE)</f>
        <v>400</v>
      </c>
      <c r="Q14">
        <f t="shared" si="1"/>
        <v>1</v>
      </c>
    </row>
    <row r="15" spans="1:17" ht="14.25">
      <c r="A15" s="33">
        <v>42898.303912037038</v>
      </c>
      <c r="B15" t="s">
        <v>6944</v>
      </c>
      <c r="C15" t="s">
        <v>6945</v>
      </c>
      <c r="D15" t="s">
        <v>5312</v>
      </c>
      <c r="E15" t="s">
        <v>5313</v>
      </c>
      <c r="F15" t="s">
        <v>5314</v>
      </c>
      <c r="G15" s="52">
        <v>20</v>
      </c>
      <c r="H15" t="s">
        <v>49</v>
      </c>
      <c r="I15" t="s">
        <v>49</v>
      </c>
      <c r="J15" t="s">
        <v>50</v>
      </c>
      <c r="K15" t="s">
        <v>50</v>
      </c>
      <c r="L15" t="s">
        <v>51</v>
      </c>
      <c r="M15" t="s">
        <v>6946</v>
      </c>
      <c r="N15">
        <f>VLOOKUP(F15,'HIS-6.12'!E:F,2,FALSE)</f>
        <v>20</v>
      </c>
      <c r="O15">
        <f t="shared" si="0"/>
        <v>1</v>
      </c>
      <c r="P15">
        <f>VLOOKUP(F15,'银行-6.12'!F:G,2,FALSE)</f>
        <v>20</v>
      </c>
      <c r="Q15">
        <f t="shared" si="1"/>
        <v>1</v>
      </c>
    </row>
    <row r="16" spans="1:17" ht="14.25">
      <c r="A16" s="33">
        <v>42898.303923611114</v>
      </c>
      <c r="B16" t="s">
        <v>6947</v>
      </c>
      <c r="C16" t="s">
        <v>6948</v>
      </c>
      <c r="D16" t="s">
        <v>5309</v>
      </c>
      <c r="E16" t="s">
        <v>5310</v>
      </c>
      <c r="F16" t="s">
        <v>5311</v>
      </c>
      <c r="G16" s="52">
        <v>500</v>
      </c>
      <c r="H16" t="s">
        <v>49</v>
      </c>
      <c r="I16" t="s">
        <v>49</v>
      </c>
      <c r="J16" t="s">
        <v>50</v>
      </c>
      <c r="K16" t="s">
        <v>50</v>
      </c>
      <c r="L16" t="s">
        <v>51</v>
      </c>
      <c r="M16" t="s">
        <v>6949</v>
      </c>
      <c r="N16">
        <f>VLOOKUP(F16,'HIS-6.12'!E:F,2,FALSE)</f>
        <v>500</v>
      </c>
      <c r="O16">
        <f t="shared" si="0"/>
        <v>1</v>
      </c>
      <c r="P16">
        <f>VLOOKUP(F16,'银行-6.12'!F:G,2,FALSE)</f>
        <v>500</v>
      </c>
      <c r="Q16">
        <f t="shared" si="1"/>
        <v>1</v>
      </c>
    </row>
    <row r="17" spans="1:17" ht="14.25">
      <c r="A17" s="33">
        <v>42898.304907407408</v>
      </c>
      <c r="B17" t="s">
        <v>6950</v>
      </c>
      <c r="C17" t="s">
        <v>6951</v>
      </c>
      <c r="D17" t="s">
        <v>5315</v>
      </c>
      <c r="E17" t="s">
        <v>5316</v>
      </c>
      <c r="F17" t="s">
        <v>5317</v>
      </c>
      <c r="G17" s="52">
        <v>50</v>
      </c>
      <c r="H17" t="s">
        <v>49</v>
      </c>
      <c r="I17" t="s">
        <v>49</v>
      </c>
      <c r="J17" t="s">
        <v>50</v>
      </c>
      <c r="K17" t="s">
        <v>50</v>
      </c>
      <c r="L17" t="s">
        <v>51</v>
      </c>
      <c r="M17" t="s">
        <v>6952</v>
      </c>
      <c r="N17">
        <f>VLOOKUP(F17,'HIS-6.12'!E:F,2,FALSE)</f>
        <v>50</v>
      </c>
      <c r="O17">
        <f t="shared" si="0"/>
        <v>1</v>
      </c>
      <c r="P17">
        <f>VLOOKUP(F17,'银行-6.12'!F:G,2,FALSE)</f>
        <v>50</v>
      </c>
      <c r="Q17">
        <f t="shared" si="1"/>
        <v>1</v>
      </c>
    </row>
    <row r="18" spans="1:17" ht="14.25">
      <c r="A18" s="33">
        <v>42898.305648148147</v>
      </c>
      <c r="B18" t="s">
        <v>6953</v>
      </c>
      <c r="C18" t="s">
        <v>6954</v>
      </c>
      <c r="D18" t="s">
        <v>5318</v>
      </c>
      <c r="E18" t="s">
        <v>5319</v>
      </c>
      <c r="F18" t="s">
        <v>5320</v>
      </c>
      <c r="G18" s="52">
        <v>500</v>
      </c>
      <c r="H18" t="s">
        <v>49</v>
      </c>
      <c r="I18" t="s">
        <v>49</v>
      </c>
      <c r="J18" t="s">
        <v>50</v>
      </c>
      <c r="K18" t="s">
        <v>50</v>
      </c>
      <c r="L18" t="s">
        <v>51</v>
      </c>
      <c r="M18" t="s">
        <v>6955</v>
      </c>
      <c r="N18">
        <f>VLOOKUP(F18,'HIS-6.12'!E:F,2,FALSE)</f>
        <v>500</v>
      </c>
      <c r="O18">
        <f t="shared" si="0"/>
        <v>1</v>
      </c>
      <c r="P18">
        <f>VLOOKUP(F18,'银行-6.12'!F:G,2,FALSE)</f>
        <v>500</v>
      </c>
      <c r="Q18">
        <f t="shared" si="1"/>
        <v>1</v>
      </c>
    </row>
    <row r="19" spans="1:17" ht="14.25">
      <c r="A19" s="33">
        <v>42898.305694444447</v>
      </c>
      <c r="B19" t="s">
        <v>6956</v>
      </c>
      <c r="C19" t="s">
        <v>6957</v>
      </c>
      <c r="D19" t="s">
        <v>5281</v>
      </c>
      <c r="E19" t="s">
        <v>5282</v>
      </c>
      <c r="F19" t="s">
        <v>5321</v>
      </c>
      <c r="G19" s="52">
        <v>3000</v>
      </c>
      <c r="H19" t="s">
        <v>49</v>
      </c>
      <c r="I19" t="s">
        <v>49</v>
      </c>
      <c r="J19" t="s">
        <v>50</v>
      </c>
      <c r="K19" t="s">
        <v>50</v>
      </c>
      <c r="L19" t="s">
        <v>51</v>
      </c>
      <c r="M19" t="s">
        <v>6958</v>
      </c>
      <c r="N19">
        <f>VLOOKUP(F19,'HIS-6.12'!E:F,2,FALSE)</f>
        <v>3000</v>
      </c>
      <c r="O19">
        <f t="shared" si="0"/>
        <v>1</v>
      </c>
      <c r="P19">
        <f>VLOOKUP(F19,'银行-6.12'!F:G,2,FALSE)</f>
        <v>3000</v>
      </c>
      <c r="Q19">
        <f t="shared" si="1"/>
        <v>1</v>
      </c>
    </row>
    <row r="20" spans="1:17" ht="14.25">
      <c r="A20" s="33">
        <v>42898.306504629632</v>
      </c>
      <c r="B20" t="s">
        <v>6959</v>
      </c>
      <c r="C20" t="s">
        <v>6960</v>
      </c>
      <c r="D20" t="s">
        <v>5322</v>
      </c>
      <c r="E20" t="s">
        <v>5323</v>
      </c>
      <c r="F20" t="s">
        <v>5324</v>
      </c>
      <c r="G20" s="52">
        <v>100</v>
      </c>
      <c r="H20" t="s">
        <v>49</v>
      </c>
      <c r="I20" t="s">
        <v>49</v>
      </c>
      <c r="J20" t="s">
        <v>50</v>
      </c>
      <c r="K20" t="s">
        <v>50</v>
      </c>
      <c r="L20" t="s">
        <v>51</v>
      </c>
      <c r="M20" t="s">
        <v>6961</v>
      </c>
      <c r="N20">
        <f>VLOOKUP(F20,'HIS-6.12'!E:F,2,FALSE)</f>
        <v>100</v>
      </c>
      <c r="O20">
        <f t="shared" si="0"/>
        <v>1</v>
      </c>
      <c r="P20">
        <f>VLOOKUP(F20,'银行-6.12'!F:G,2,FALSE)</f>
        <v>100</v>
      </c>
      <c r="Q20">
        <f t="shared" si="1"/>
        <v>1</v>
      </c>
    </row>
    <row r="21" spans="1:17" ht="14.25">
      <c r="A21" s="33">
        <v>42898.309479166666</v>
      </c>
      <c r="B21" t="s">
        <v>6962</v>
      </c>
      <c r="C21" t="s">
        <v>6963</v>
      </c>
      <c r="D21" t="s">
        <v>5325</v>
      </c>
      <c r="E21" t="s">
        <v>5326</v>
      </c>
      <c r="F21" t="s">
        <v>5327</v>
      </c>
      <c r="G21" s="52">
        <v>200</v>
      </c>
      <c r="H21" t="s">
        <v>49</v>
      </c>
      <c r="I21" t="s">
        <v>49</v>
      </c>
      <c r="J21" t="s">
        <v>50</v>
      </c>
      <c r="K21" t="s">
        <v>50</v>
      </c>
      <c r="L21" t="s">
        <v>51</v>
      </c>
      <c r="M21" t="s">
        <v>6964</v>
      </c>
      <c r="N21">
        <f>VLOOKUP(F21,'HIS-6.12'!E:F,2,FALSE)</f>
        <v>200</v>
      </c>
      <c r="O21">
        <f t="shared" si="0"/>
        <v>1</v>
      </c>
      <c r="P21">
        <f>VLOOKUP(F21,'银行-6.12'!F:G,2,FALSE)</f>
        <v>200</v>
      </c>
      <c r="Q21">
        <f t="shared" si="1"/>
        <v>1</v>
      </c>
    </row>
    <row r="22" spans="1:17" ht="14.25">
      <c r="A22" s="33">
        <v>42898.310231481482</v>
      </c>
      <c r="B22" t="s">
        <v>6965</v>
      </c>
      <c r="C22" t="s">
        <v>6966</v>
      </c>
      <c r="D22" t="s">
        <v>5328</v>
      </c>
      <c r="E22" t="s">
        <v>5329</v>
      </c>
      <c r="F22" t="s">
        <v>5330</v>
      </c>
      <c r="G22" s="52">
        <v>500</v>
      </c>
      <c r="H22" t="s">
        <v>49</v>
      </c>
      <c r="I22" t="s">
        <v>49</v>
      </c>
      <c r="J22" t="s">
        <v>50</v>
      </c>
      <c r="K22" t="s">
        <v>50</v>
      </c>
      <c r="L22" t="s">
        <v>51</v>
      </c>
      <c r="M22" t="s">
        <v>6967</v>
      </c>
      <c r="N22">
        <f>VLOOKUP(F22,'HIS-6.12'!E:F,2,FALSE)</f>
        <v>500</v>
      </c>
      <c r="O22">
        <f t="shared" si="0"/>
        <v>1</v>
      </c>
      <c r="P22">
        <f>VLOOKUP(F22,'银行-6.12'!F:G,2,FALSE)</f>
        <v>500</v>
      </c>
      <c r="Q22">
        <f t="shared" si="1"/>
        <v>1</v>
      </c>
    </row>
    <row r="23" spans="1:17" ht="14.25">
      <c r="A23" s="33">
        <v>42898.310624999998</v>
      </c>
      <c r="B23" t="s">
        <v>6968</v>
      </c>
      <c r="C23" t="s">
        <v>6969</v>
      </c>
      <c r="D23" t="s">
        <v>5334</v>
      </c>
      <c r="E23" t="s">
        <v>5335</v>
      </c>
      <c r="F23" t="s">
        <v>5336</v>
      </c>
      <c r="G23" s="52">
        <v>50</v>
      </c>
      <c r="H23" t="s">
        <v>49</v>
      </c>
      <c r="I23" t="s">
        <v>49</v>
      </c>
      <c r="J23" t="s">
        <v>50</v>
      </c>
      <c r="K23" t="s">
        <v>50</v>
      </c>
      <c r="L23" t="s">
        <v>51</v>
      </c>
      <c r="M23" t="s">
        <v>6970</v>
      </c>
      <c r="N23">
        <f>VLOOKUP(F23,'HIS-6.12'!E:F,2,FALSE)</f>
        <v>50</v>
      </c>
      <c r="O23">
        <f t="shared" si="0"/>
        <v>1</v>
      </c>
      <c r="P23">
        <f>VLOOKUP(F23,'银行-6.12'!F:G,2,FALSE)</f>
        <v>50</v>
      </c>
      <c r="Q23">
        <f t="shared" si="1"/>
        <v>1</v>
      </c>
    </row>
    <row r="24" spans="1:17" ht="14.25">
      <c r="A24" s="33">
        <v>42898.310752314814</v>
      </c>
      <c r="B24" t="s">
        <v>6971</v>
      </c>
      <c r="C24" t="s">
        <v>6972</v>
      </c>
      <c r="D24" t="s">
        <v>5331</v>
      </c>
      <c r="E24" t="s">
        <v>5332</v>
      </c>
      <c r="F24" t="s">
        <v>5333</v>
      </c>
      <c r="G24" s="52">
        <v>500</v>
      </c>
      <c r="H24" t="s">
        <v>49</v>
      </c>
      <c r="I24" t="s">
        <v>49</v>
      </c>
      <c r="J24" t="s">
        <v>50</v>
      </c>
      <c r="K24" t="s">
        <v>50</v>
      </c>
      <c r="L24" t="s">
        <v>51</v>
      </c>
      <c r="M24" t="s">
        <v>6973</v>
      </c>
      <c r="N24">
        <f>VLOOKUP(F24,'HIS-6.12'!E:F,2,FALSE)</f>
        <v>500</v>
      </c>
      <c r="O24">
        <f t="shared" si="0"/>
        <v>1</v>
      </c>
      <c r="P24">
        <f>VLOOKUP(F24,'银行-6.12'!F:G,2,FALSE)</f>
        <v>500</v>
      </c>
      <c r="Q24">
        <f t="shared" si="1"/>
        <v>1</v>
      </c>
    </row>
    <row r="25" spans="1:17" ht="14.25">
      <c r="A25" s="33">
        <v>42898.313101851854</v>
      </c>
      <c r="B25" t="s">
        <v>6974</v>
      </c>
      <c r="C25" t="s">
        <v>6975</v>
      </c>
      <c r="D25" t="s">
        <v>5337</v>
      </c>
      <c r="E25" t="s">
        <v>5338</v>
      </c>
      <c r="F25" t="s">
        <v>5339</v>
      </c>
      <c r="G25" s="52">
        <v>800</v>
      </c>
      <c r="H25" t="s">
        <v>49</v>
      </c>
      <c r="I25" t="s">
        <v>49</v>
      </c>
      <c r="J25" t="s">
        <v>50</v>
      </c>
      <c r="K25" t="s">
        <v>50</v>
      </c>
      <c r="L25" t="s">
        <v>51</v>
      </c>
      <c r="M25" t="s">
        <v>6976</v>
      </c>
      <c r="N25">
        <f>VLOOKUP(F25,'HIS-6.12'!E:F,2,FALSE)</f>
        <v>800</v>
      </c>
      <c r="O25">
        <f t="shared" si="0"/>
        <v>1</v>
      </c>
      <c r="P25">
        <f>VLOOKUP(F25,'银行-6.12'!F:G,2,FALSE)</f>
        <v>800</v>
      </c>
      <c r="Q25">
        <f t="shared" si="1"/>
        <v>1</v>
      </c>
    </row>
    <row r="26" spans="1:17" ht="14.25">
      <c r="A26" s="33">
        <v>42898.313645833332</v>
      </c>
      <c r="B26" t="s">
        <v>6977</v>
      </c>
      <c r="C26" t="s">
        <v>6978</v>
      </c>
      <c r="D26" t="s">
        <v>5340</v>
      </c>
      <c r="E26" t="s">
        <v>5341</v>
      </c>
      <c r="F26" t="s">
        <v>5342</v>
      </c>
      <c r="G26" s="52">
        <v>1200</v>
      </c>
      <c r="H26" t="s">
        <v>49</v>
      </c>
      <c r="I26" t="s">
        <v>49</v>
      </c>
      <c r="J26" t="s">
        <v>50</v>
      </c>
      <c r="K26" t="s">
        <v>50</v>
      </c>
      <c r="L26" t="s">
        <v>51</v>
      </c>
      <c r="M26" t="s">
        <v>6979</v>
      </c>
      <c r="N26">
        <f>VLOOKUP(F26,'HIS-6.12'!E:F,2,FALSE)</f>
        <v>1200</v>
      </c>
      <c r="O26">
        <f t="shared" si="0"/>
        <v>1</v>
      </c>
      <c r="P26">
        <f>VLOOKUP(F26,'银行-6.12'!F:G,2,FALSE)</f>
        <v>1200</v>
      </c>
      <c r="Q26">
        <f t="shared" si="1"/>
        <v>1</v>
      </c>
    </row>
    <row r="27" spans="1:17" ht="14.25">
      <c r="A27" s="33">
        <v>42898.320023148146</v>
      </c>
      <c r="B27" t="s">
        <v>6980</v>
      </c>
      <c r="C27" t="s">
        <v>6981</v>
      </c>
      <c r="D27" t="s">
        <v>5343</v>
      </c>
      <c r="E27" t="s">
        <v>5344</v>
      </c>
      <c r="F27" t="s">
        <v>5345</v>
      </c>
      <c r="G27" s="52">
        <v>20</v>
      </c>
      <c r="H27" t="s">
        <v>49</v>
      </c>
      <c r="I27" t="s">
        <v>49</v>
      </c>
      <c r="J27" t="s">
        <v>50</v>
      </c>
      <c r="K27" t="s">
        <v>50</v>
      </c>
      <c r="L27" t="s">
        <v>51</v>
      </c>
      <c r="M27" t="s">
        <v>6982</v>
      </c>
      <c r="N27">
        <f>VLOOKUP(F27,'HIS-6.12'!E:F,2,FALSE)</f>
        <v>20</v>
      </c>
      <c r="O27">
        <f t="shared" si="0"/>
        <v>1</v>
      </c>
      <c r="P27">
        <f>VLOOKUP(F27,'银行-6.12'!F:G,2,FALSE)</f>
        <v>20</v>
      </c>
      <c r="Q27">
        <f t="shared" si="1"/>
        <v>1</v>
      </c>
    </row>
    <row r="28" spans="1:17" ht="14.25">
      <c r="A28" s="33">
        <v>42898.323182870372</v>
      </c>
      <c r="B28" t="s">
        <v>6983</v>
      </c>
      <c r="C28" t="s">
        <v>6984</v>
      </c>
      <c r="D28" t="s">
        <v>5347</v>
      </c>
      <c r="E28" t="s">
        <v>5348</v>
      </c>
      <c r="F28" t="s">
        <v>5349</v>
      </c>
      <c r="G28" s="52">
        <v>1000</v>
      </c>
      <c r="H28" t="s">
        <v>49</v>
      </c>
      <c r="I28" t="s">
        <v>49</v>
      </c>
      <c r="J28" t="s">
        <v>50</v>
      </c>
      <c r="K28" t="s">
        <v>50</v>
      </c>
      <c r="L28" t="s">
        <v>51</v>
      </c>
      <c r="M28" t="s">
        <v>6985</v>
      </c>
      <c r="N28">
        <f>VLOOKUP(F28,'HIS-6.12'!E:F,2,FALSE)</f>
        <v>1000</v>
      </c>
      <c r="O28">
        <f t="shared" si="0"/>
        <v>1</v>
      </c>
      <c r="P28">
        <f>VLOOKUP(F28,'银行-6.12'!F:G,2,FALSE)</f>
        <v>1000</v>
      </c>
      <c r="Q28">
        <f t="shared" si="1"/>
        <v>1</v>
      </c>
    </row>
    <row r="29" spans="1:17" ht="14.25">
      <c r="A29" s="33">
        <v>42898.323425925926</v>
      </c>
      <c r="B29" t="s">
        <v>6986</v>
      </c>
      <c r="C29" t="s">
        <v>6987</v>
      </c>
      <c r="D29" t="s">
        <v>1118</v>
      </c>
      <c r="E29" t="s">
        <v>1119</v>
      </c>
      <c r="F29" t="s">
        <v>5346</v>
      </c>
      <c r="G29" s="52">
        <v>500</v>
      </c>
      <c r="H29" t="s">
        <v>49</v>
      </c>
      <c r="I29" t="s">
        <v>49</v>
      </c>
      <c r="J29" t="s">
        <v>50</v>
      </c>
      <c r="K29" t="s">
        <v>50</v>
      </c>
      <c r="L29" t="s">
        <v>51</v>
      </c>
      <c r="M29" t="s">
        <v>6988</v>
      </c>
      <c r="N29">
        <f>VLOOKUP(F29,'HIS-6.12'!E:F,2,FALSE)</f>
        <v>500</v>
      </c>
      <c r="O29">
        <f t="shared" si="0"/>
        <v>1</v>
      </c>
      <c r="P29">
        <f>VLOOKUP(F29,'银行-6.12'!F:G,2,FALSE)</f>
        <v>500</v>
      </c>
      <c r="Q29">
        <f t="shared" si="1"/>
        <v>1</v>
      </c>
    </row>
    <row r="30" spans="1:17" ht="14.25">
      <c r="A30" s="33">
        <v>42898.324062500003</v>
      </c>
      <c r="B30" t="s">
        <v>6989</v>
      </c>
      <c r="C30" t="s">
        <v>6990</v>
      </c>
      <c r="D30" t="s">
        <v>5350</v>
      </c>
      <c r="E30" t="s">
        <v>5351</v>
      </c>
      <c r="F30" t="s">
        <v>5352</v>
      </c>
      <c r="G30" s="52">
        <v>5000</v>
      </c>
      <c r="H30" t="s">
        <v>49</v>
      </c>
      <c r="I30" t="s">
        <v>49</v>
      </c>
      <c r="J30" t="s">
        <v>50</v>
      </c>
      <c r="K30" t="s">
        <v>50</v>
      </c>
      <c r="L30" t="s">
        <v>51</v>
      </c>
      <c r="M30" t="s">
        <v>6991</v>
      </c>
      <c r="N30">
        <f>VLOOKUP(F30,'HIS-6.12'!E:F,2,FALSE)</f>
        <v>5000</v>
      </c>
      <c r="O30">
        <f t="shared" si="0"/>
        <v>1</v>
      </c>
      <c r="P30">
        <f>VLOOKUP(F30,'银行-6.12'!F:G,2,FALSE)</f>
        <v>5000</v>
      </c>
      <c r="Q30">
        <f t="shared" si="1"/>
        <v>1</v>
      </c>
    </row>
    <row r="31" spans="1:17" ht="14.25">
      <c r="A31" s="33">
        <v>42898.324247685188</v>
      </c>
      <c r="B31" t="s">
        <v>6992</v>
      </c>
      <c r="C31" t="s">
        <v>6993</v>
      </c>
      <c r="D31" t="s">
        <v>5353</v>
      </c>
      <c r="E31" t="s">
        <v>5354</v>
      </c>
      <c r="F31" t="s">
        <v>5355</v>
      </c>
      <c r="G31" s="52">
        <v>5000</v>
      </c>
      <c r="H31" t="s">
        <v>49</v>
      </c>
      <c r="I31" t="s">
        <v>49</v>
      </c>
      <c r="J31" t="s">
        <v>50</v>
      </c>
      <c r="K31" t="s">
        <v>50</v>
      </c>
      <c r="L31" t="s">
        <v>51</v>
      </c>
      <c r="M31" t="s">
        <v>6994</v>
      </c>
      <c r="N31">
        <f>VLOOKUP(F31,'HIS-6.12'!E:F,2,FALSE)</f>
        <v>5000</v>
      </c>
      <c r="O31">
        <f t="shared" si="0"/>
        <v>1</v>
      </c>
      <c r="P31">
        <f>VLOOKUP(F31,'银行-6.12'!F:G,2,FALSE)</f>
        <v>5000</v>
      </c>
      <c r="Q31">
        <f t="shared" si="1"/>
        <v>1</v>
      </c>
    </row>
    <row r="32" spans="1:17" ht="14.25">
      <c r="A32" s="33">
        <v>42898.32644675926</v>
      </c>
      <c r="B32" t="s">
        <v>6995</v>
      </c>
      <c r="C32" t="s">
        <v>6996</v>
      </c>
      <c r="D32" t="s">
        <v>5356</v>
      </c>
      <c r="E32" t="s">
        <v>5357</v>
      </c>
      <c r="F32" t="s">
        <v>5359</v>
      </c>
      <c r="G32" s="52">
        <v>1000</v>
      </c>
      <c r="H32" t="s">
        <v>49</v>
      </c>
      <c r="I32" t="s">
        <v>49</v>
      </c>
      <c r="J32" t="s">
        <v>50</v>
      </c>
      <c r="K32" t="s">
        <v>50</v>
      </c>
      <c r="L32" t="s">
        <v>51</v>
      </c>
      <c r="M32" t="s">
        <v>6997</v>
      </c>
      <c r="N32">
        <f>VLOOKUP(F32,'HIS-6.12'!E:F,2,FALSE)</f>
        <v>1000</v>
      </c>
      <c r="O32">
        <f t="shared" si="0"/>
        <v>1</v>
      </c>
      <c r="P32">
        <f>VLOOKUP(F32,'银行-6.12'!F:G,2,FALSE)</f>
        <v>1000</v>
      </c>
      <c r="Q32">
        <f t="shared" si="1"/>
        <v>1</v>
      </c>
    </row>
    <row r="33" spans="1:17" ht="14.25">
      <c r="A33" s="33">
        <v>42898.328726851854</v>
      </c>
      <c r="B33" t="s">
        <v>6998</v>
      </c>
      <c r="C33" t="s">
        <v>6999</v>
      </c>
      <c r="D33" t="s">
        <v>5360</v>
      </c>
      <c r="E33" t="s">
        <v>5361</v>
      </c>
      <c r="F33" t="s">
        <v>5362</v>
      </c>
      <c r="G33" s="52">
        <v>300</v>
      </c>
      <c r="H33" t="s">
        <v>49</v>
      </c>
      <c r="I33" t="s">
        <v>49</v>
      </c>
      <c r="J33" t="s">
        <v>50</v>
      </c>
      <c r="K33" t="s">
        <v>50</v>
      </c>
      <c r="L33" t="s">
        <v>51</v>
      </c>
      <c r="M33" t="s">
        <v>7000</v>
      </c>
      <c r="N33">
        <f>VLOOKUP(F33,'HIS-6.12'!E:F,2,FALSE)</f>
        <v>300</v>
      </c>
      <c r="O33">
        <f t="shared" si="0"/>
        <v>1</v>
      </c>
      <c r="P33">
        <f>VLOOKUP(F33,'银行-6.12'!F:G,2,FALSE)</f>
        <v>300</v>
      </c>
      <c r="Q33">
        <f t="shared" si="1"/>
        <v>1</v>
      </c>
    </row>
    <row r="34" spans="1:17" ht="14.25">
      <c r="A34" s="33">
        <v>42898.328819444447</v>
      </c>
      <c r="B34" t="s">
        <v>7001</v>
      </c>
      <c r="C34" t="s">
        <v>7002</v>
      </c>
      <c r="D34" t="s">
        <v>5363</v>
      </c>
      <c r="E34" t="s">
        <v>5364</v>
      </c>
      <c r="F34" t="s">
        <v>5365</v>
      </c>
      <c r="G34" s="52">
        <v>1000</v>
      </c>
      <c r="H34" t="s">
        <v>49</v>
      </c>
      <c r="I34" t="s">
        <v>49</v>
      </c>
      <c r="J34" t="s">
        <v>50</v>
      </c>
      <c r="K34" t="s">
        <v>50</v>
      </c>
      <c r="L34" t="s">
        <v>51</v>
      </c>
      <c r="M34" t="s">
        <v>7003</v>
      </c>
      <c r="N34">
        <f>VLOOKUP(F34,'HIS-6.12'!E:F,2,FALSE)</f>
        <v>1000</v>
      </c>
      <c r="O34">
        <f t="shared" si="0"/>
        <v>1</v>
      </c>
      <c r="P34">
        <f>VLOOKUP(F34,'银行-6.12'!F:G,2,FALSE)</f>
        <v>1000</v>
      </c>
      <c r="Q34">
        <f t="shared" si="1"/>
        <v>1</v>
      </c>
    </row>
    <row r="35" spans="1:17" ht="14.25">
      <c r="A35" s="33">
        <v>42898.329733796294</v>
      </c>
      <c r="B35" t="s">
        <v>7004</v>
      </c>
      <c r="C35" t="s">
        <v>7005</v>
      </c>
      <c r="D35" t="s">
        <v>5366</v>
      </c>
      <c r="E35" t="s">
        <v>5367</v>
      </c>
      <c r="F35" t="s">
        <v>5368</v>
      </c>
      <c r="G35" s="52">
        <v>400</v>
      </c>
      <c r="H35" t="s">
        <v>49</v>
      </c>
      <c r="I35" t="s">
        <v>49</v>
      </c>
      <c r="J35" t="s">
        <v>50</v>
      </c>
      <c r="K35" t="s">
        <v>50</v>
      </c>
      <c r="L35" t="s">
        <v>51</v>
      </c>
      <c r="M35" t="s">
        <v>7006</v>
      </c>
      <c r="N35">
        <f>VLOOKUP(F35,'HIS-6.12'!E:F,2,FALSE)</f>
        <v>400</v>
      </c>
      <c r="O35">
        <f t="shared" si="0"/>
        <v>1</v>
      </c>
      <c r="P35">
        <f>VLOOKUP(F35,'银行-6.12'!F:G,2,FALSE)</f>
        <v>400</v>
      </c>
      <c r="Q35">
        <f t="shared" si="1"/>
        <v>1</v>
      </c>
    </row>
    <row r="36" spans="1:17" ht="14.25">
      <c r="A36" s="33">
        <v>42898.329780092594</v>
      </c>
      <c r="B36" t="s">
        <v>7007</v>
      </c>
      <c r="C36" t="s">
        <v>7008</v>
      </c>
      <c r="D36" t="s">
        <v>5369</v>
      </c>
      <c r="E36" t="s">
        <v>5370</v>
      </c>
      <c r="F36" t="s">
        <v>5371</v>
      </c>
      <c r="G36" s="52">
        <v>1200</v>
      </c>
      <c r="H36" t="s">
        <v>49</v>
      </c>
      <c r="I36" t="s">
        <v>49</v>
      </c>
      <c r="J36" t="s">
        <v>50</v>
      </c>
      <c r="K36" t="s">
        <v>50</v>
      </c>
      <c r="L36" t="s">
        <v>51</v>
      </c>
      <c r="M36" t="s">
        <v>7009</v>
      </c>
      <c r="N36">
        <f>VLOOKUP(F36,'HIS-6.12'!E:F,2,FALSE)</f>
        <v>1200</v>
      </c>
      <c r="O36">
        <f t="shared" si="0"/>
        <v>1</v>
      </c>
      <c r="P36">
        <f>VLOOKUP(F36,'银行-6.12'!F:G,2,FALSE)</f>
        <v>1200</v>
      </c>
      <c r="Q36">
        <f t="shared" si="1"/>
        <v>1</v>
      </c>
    </row>
    <row r="37" spans="1:17" ht="14.25">
      <c r="A37" s="33">
        <v>42898.329918981479</v>
      </c>
      <c r="B37" t="s">
        <v>7010</v>
      </c>
      <c r="C37" t="s">
        <v>7011</v>
      </c>
      <c r="D37" t="s">
        <v>5372</v>
      </c>
      <c r="E37" t="s">
        <v>5373</v>
      </c>
      <c r="F37" t="s">
        <v>5374</v>
      </c>
      <c r="G37" s="52">
        <v>2000</v>
      </c>
      <c r="H37" t="s">
        <v>49</v>
      </c>
      <c r="I37" t="s">
        <v>49</v>
      </c>
      <c r="J37" t="s">
        <v>50</v>
      </c>
      <c r="K37" t="s">
        <v>50</v>
      </c>
      <c r="L37" t="s">
        <v>51</v>
      </c>
      <c r="M37" t="s">
        <v>7012</v>
      </c>
      <c r="N37">
        <f>VLOOKUP(F37,'HIS-6.12'!E:F,2,FALSE)</f>
        <v>2000</v>
      </c>
      <c r="O37">
        <f t="shared" si="0"/>
        <v>1</v>
      </c>
      <c r="P37">
        <f>VLOOKUP(F37,'银行-6.12'!F:G,2,FALSE)</f>
        <v>2000</v>
      </c>
      <c r="Q37">
        <f t="shared" si="1"/>
        <v>1</v>
      </c>
    </row>
    <row r="38" spans="1:17" ht="14.25">
      <c r="A38" s="33">
        <v>42898.330474537041</v>
      </c>
      <c r="B38" t="s">
        <v>7013</v>
      </c>
      <c r="C38" t="s">
        <v>7014</v>
      </c>
      <c r="D38" t="s">
        <v>5375</v>
      </c>
      <c r="E38" t="s">
        <v>5376</v>
      </c>
      <c r="F38" t="s">
        <v>5377</v>
      </c>
      <c r="G38" s="52">
        <v>1000</v>
      </c>
      <c r="H38" t="s">
        <v>49</v>
      </c>
      <c r="I38" t="s">
        <v>49</v>
      </c>
      <c r="J38" t="s">
        <v>50</v>
      </c>
      <c r="K38" t="s">
        <v>50</v>
      </c>
      <c r="L38" t="s">
        <v>51</v>
      </c>
      <c r="M38" t="s">
        <v>7015</v>
      </c>
      <c r="N38">
        <f>VLOOKUP(F38,'HIS-6.12'!E:F,2,FALSE)</f>
        <v>1000</v>
      </c>
      <c r="O38">
        <f t="shared" si="0"/>
        <v>1</v>
      </c>
      <c r="P38">
        <f>VLOOKUP(F38,'银行-6.12'!F:G,2,FALSE)</f>
        <v>1000</v>
      </c>
      <c r="Q38">
        <f t="shared" si="1"/>
        <v>1</v>
      </c>
    </row>
    <row r="39" spans="1:17" ht="14.25">
      <c r="A39" s="33">
        <v>42898.330520833333</v>
      </c>
      <c r="B39" t="s">
        <v>7016</v>
      </c>
      <c r="C39" t="s">
        <v>7017</v>
      </c>
      <c r="D39" t="s">
        <v>5381</v>
      </c>
      <c r="E39" t="s">
        <v>5382</v>
      </c>
      <c r="F39" t="s">
        <v>5383</v>
      </c>
      <c r="G39" s="52">
        <v>300</v>
      </c>
      <c r="H39" t="s">
        <v>49</v>
      </c>
      <c r="I39" t="s">
        <v>49</v>
      </c>
      <c r="J39" t="s">
        <v>50</v>
      </c>
      <c r="K39" t="s">
        <v>50</v>
      </c>
      <c r="L39" t="s">
        <v>51</v>
      </c>
      <c r="M39" t="s">
        <v>7018</v>
      </c>
      <c r="N39">
        <f>VLOOKUP(F39,'HIS-6.12'!E:F,2,FALSE)</f>
        <v>300</v>
      </c>
      <c r="O39">
        <f t="shared" si="0"/>
        <v>1</v>
      </c>
      <c r="P39">
        <f>VLOOKUP(F39,'银行-6.12'!F:G,2,FALSE)</f>
        <v>300</v>
      </c>
      <c r="Q39">
        <f t="shared" si="1"/>
        <v>1</v>
      </c>
    </row>
    <row r="40" spans="1:17" ht="14.25">
      <c r="A40" s="33">
        <v>42898.330520833333</v>
      </c>
      <c r="B40" t="s">
        <v>7019</v>
      </c>
      <c r="C40" t="s">
        <v>7020</v>
      </c>
      <c r="D40" t="s">
        <v>5378</v>
      </c>
      <c r="E40" t="s">
        <v>5379</v>
      </c>
      <c r="F40" t="s">
        <v>5380</v>
      </c>
      <c r="G40" s="52">
        <v>500</v>
      </c>
      <c r="H40" t="s">
        <v>49</v>
      </c>
      <c r="I40" t="s">
        <v>49</v>
      </c>
      <c r="J40" t="s">
        <v>50</v>
      </c>
      <c r="K40" t="s">
        <v>50</v>
      </c>
      <c r="L40" t="s">
        <v>51</v>
      </c>
      <c r="M40" t="s">
        <v>7021</v>
      </c>
      <c r="N40">
        <f>VLOOKUP(F40,'HIS-6.12'!E:F,2,FALSE)</f>
        <v>500</v>
      </c>
      <c r="O40">
        <f t="shared" si="0"/>
        <v>1</v>
      </c>
      <c r="P40">
        <f>VLOOKUP(F40,'银行-6.12'!F:G,2,FALSE)</f>
        <v>500</v>
      </c>
      <c r="Q40">
        <f t="shared" si="1"/>
        <v>1</v>
      </c>
    </row>
    <row r="41" spans="1:17" ht="14.25">
      <c r="A41" s="33">
        <v>42898.331203703703</v>
      </c>
      <c r="B41" t="s">
        <v>7022</v>
      </c>
      <c r="C41" t="s">
        <v>7023</v>
      </c>
      <c r="D41" t="s">
        <v>5384</v>
      </c>
      <c r="E41" t="s">
        <v>5385</v>
      </c>
      <c r="F41" t="s">
        <v>5386</v>
      </c>
      <c r="G41" s="52">
        <v>20</v>
      </c>
      <c r="H41" t="s">
        <v>49</v>
      </c>
      <c r="I41" t="s">
        <v>49</v>
      </c>
      <c r="J41" t="s">
        <v>50</v>
      </c>
      <c r="K41" t="s">
        <v>50</v>
      </c>
      <c r="L41" t="s">
        <v>51</v>
      </c>
      <c r="M41" t="s">
        <v>7024</v>
      </c>
      <c r="N41">
        <f>VLOOKUP(F41,'HIS-6.12'!E:F,2,FALSE)</f>
        <v>20</v>
      </c>
      <c r="O41">
        <f t="shared" si="0"/>
        <v>1</v>
      </c>
      <c r="P41">
        <f>VLOOKUP(F41,'银行-6.12'!F:G,2,FALSE)</f>
        <v>20</v>
      </c>
      <c r="Q41">
        <f t="shared" si="1"/>
        <v>1</v>
      </c>
    </row>
    <row r="42" spans="1:17" ht="14.25">
      <c r="A42" s="33">
        <v>42898.331377314818</v>
      </c>
      <c r="B42" t="s">
        <v>7025</v>
      </c>
      <c r="C42" t="s">
        <v>7026</v>
      </c>
      <c r="D42" t="s">
        <v>5387</v>
      </c>
      <c r="E42" t="s">
        <v>5388</v>
      </c>
      <c r="F42" t="s">
        <v>5389</v>
      </c>
      <c r="G42" s="52">
        <v>1500</v>
      </c>
      <c r="H42" t="s">
        <v>49</v>
      </c>
      <c r="I42" t="s">
        <v>49</v>
      </c>
      <c r="J42" t="s">
        <v>50</v>
      </c>
      <c r="K42" t="s">
        <v>50</v>
      </c>
      <c r="L42" t="s">
        <v>51</v>
      </c>
      <c r="M42" t="s">
        <v>7027</v>
      </c>
      <c r="N42">
        <f>VLOOKUP(F42,'HIS-6.12'!E:F,2,FALSE)</f>
        <v>1500</v>
      </c>
      <c r="O42">
        <f t="shared" si="0"/>
        <v>1</v>
      </c>
      <c r="P42">
        <f>VLOOKUP(F42,'银行-6.12'!F:G,2,FALSE)</f>
        <v>1500</v>
      </c>
      <c r="Q42">
        <f t="shared" si="1"/>
        <v>1</v>
      </c>
    </row>
    <row r="43" spans="1:17" ht="14.25">
      <c r="A43" s="33">
        <v>42898.333321759259</v>
      </c>
      <c r="B43" t="s">
        <v>7028</v>
      </c>
      <c r="C43" t="s">
        <v>7029</v>
      </c>
      <c r="D43" t="s">
        <v>5390</v>
      </c>
      <c r="E43" t="s">
        <v>5391</v>
      </c>
      <c r="F43" t="s">
        <v>5392</v>
      </c>
      <c r="G43" s="52">
        <v>400</v>
      </c>
      <c r="H43" t="s">
        <v>49</v>
      </c>
      <c r="I43" t="s">
        <v>49</v>
      </c>
      <c r="J43" t="s">
        <v>50</v>
      </c>
      <c r="K43" t="s">
        <v>50</v>
      </c>
      <c r="L43" t="s">
        <v>51</v>
      </c>
      <c r="M43" t="s">
        <v>7030</v>
      </c>
      <c r="N43">
        <f>VLOOKUP(F43,'HIS-6.12'!E:F,2,FALSE)</f>
        <v>400</v>
      </c>
      <c r="O43">
        <f t="shared" si="0"/>
        <v>1</v>
      </c>
      <c r="P43">
        <f>VLOOKUP(F43,'银行-6.12'!F:G,2,FALSE)</f>
        <v>400</v>
      </c>
      <c r="Q43">
        <f t="shared" si="1"/>
        <v>1</v>
      </c>
    </row>
    <row r="44" spans="1:17" ht="14.25">
      <c r="A44" s="33">
        <v>42898.333923611113</v>
      </c>
      <c r="B44" t="s">
        <v>7031</v>
      </c>
      <c r="C44" t="s">
        <v>7032</v>
      </c>
      <c r="D44" t="s">
        <v>5393</v>
      </c>
      <c r="E44" t="s">
        <v>5394</v>
      </c>
      <c r="F44" t="s">
        <v>5395</v>
      </c>
      <c r="G44" s="52">
        <v>20</v>
      </c>
      <c r="H44" t="s">
        <v>49</v>
      </c>
      <c r="I44" t="s">
        <v>49</v>
      </c>
      <c r="J44" t="s">
        <v>50</v>
      </c>
      <c r="K44" t="s">
        <v>50</v>
      </c>
      <c r="L44" t="s">
        <v>51</v>
      </c>
      <c r="M44" t="s">
        <v>7033</v>
      </c>
      <c r="N44">
        <f>VLOOKUP(F44,'HIS-6.12'!E:F,2,FALSE)</f>
        <v>20</v>
      </c>
      <c r="O44">
        <f t="shared" si="0"/>
        <v>1</v>
      </c>
      <c r="P44">
        <f>VLOOKUP(F44,'银行-6.12'!F:G,2,FALSE)</f>
        <v>20</v>
      </c>
      <c r="Q44">
        <f t="shared" si="1"/>
        <v>1</v>
      </c>
    </row>
    <row r="45" spans="1:17" ht="14.25">
      <c r="A45" s="33">
        <v>42898.334502314814</v>
      </c>
      <c r="B45" t="s">
        <v>7034</v>
      </c>
      <c r="C45" t="s">
        <v>7035</v>
      </c>
      <c r="D45" t="s">
        <v>5396</v>
      </c>
      <c r="E45" t="s">
        <v>5397</v>
      </c>
      <c r="F45" t="s">
        <v>5398</v>
      </c>
      <c r="G45" s="52">
        <v>900</v>
      </c>
      <c r="H45" t="s">
        <v>49</v>
      </c>
      <c r="I45" t="s">
        <v>49</v>
      </c>
      <c r="J45" t="s">
        <v>50</v>
      </c>
      <c r="K45" t="s">
        <v>50</v>
      </c>
      <c r="L45" t="s">
        <v>51</v>
      </c>
      <c r="M45" t="s">
        <v>7036</v>
      </c>
      <c r="N45">
        <f>VLOOKUP(F45,'HIS-6.12'!E:F,2,FALSE)</f>
        <v>900</v>
      </c>
      <c r="O45">
        <f t="shared" si="0"/>
        <v>1</v>
      </c>
      <c r="P45">
        <f>VLOOKUP(F45,'银行-6.12'!F:G,2,FALSE)</f>
        <v>900</v>
      </c>
      <c r="Q45">
        <f t="shared" si="1"/>
        <v>1</v>
      </c>
    </row>
    <row r="46" spans="1:17" ht="14.25">
      <c r="A46" s="33">
        <v>42898.334513888891</v>
      </c>
      <c r="B46" t="s">
        <v>7037</v>
      </c>
      <c r="C46" t="s">
        <v>7038</v>
      </c>
      <c r="D46" t="s">
        <v>5399</v>
      </c>
      <c r="E46" t="s">
        <v>5400</v>
      </c>
      <c r="F46" t="s">
        <v>5401</v>
      </c>
      <c r="G46" s="52">
        <v>200</v>
      </c>
      <c r="H46" t="s">
        <v>49</v>
      </c>
      <c r="I46" t="s">
        <v>49</v>
      </c>
      <c r="J46" t="s">
        <v>50</v>
      </c>
      <c r="K46" t="s">
        <v>50</v>
      </c>
      <c r="L46" t="s">
        <v>51</v>
      </c>
      <c r="M46" t="s">
        <v>7039</v>
      </c>
      <c r="N46">
        <f>VLOOKUP(F46,'HIS-6.12'!E:F,2,FALSE)</f>
        <v>200</v>
      </c>
      <c r="O46">
        <f t="shared" si="0"/>
        <v>1</v>
      </c>
      <c r="P46">
        <f>VLOOKUP(F46,'银行-6.12'!F:G,2,FALSE)</f>
        <v>200</v>
      </c>
      <c r="Q46">
        <f t="shared" si="1"/>
        <v>1</v>
      </c>
    </row>
    <row r="47" spans="1:17" ht="14.25">
      <c r="A47" s="33">
        <v>42898.335011574076</v>
      </c>
      <c r="B47" t="s">
        <v>7040</v>
      </c>
      <c r="C47" t="s">
        <v>7041</v>
      </c>
      <c r="D47" t="s">
        <v>5402</v>
      </c>
      <c r="E47" t="s">
        <v>5403</v>
      </c>
      <c r="F47" t="s">
        <v>5404</v>
      </c>
      <c r="G47" s="52">
        <v>900</v>
      </c>
      <c r="H47" t="s">
        <v>49</v>
      </c>
      <c r="I47" t="s">
        <v>49</v>
      </c>
      <c r="J47" t="s">
        <v>50</v>
      </c>
      <c r="K47" t="s">
        <v>50</v>
      </c>
      <c r="L47" t="s">
        <v>51</v>
      </c>
      <c r="M47" t="s">
        <v>7042</v>
      </c>
      <c r="N47">
        <f>VLOOKUP(F47,'HIS-6.12'!E:F,2,FALSE)</f>
        <v>900</v>
      </c>
      <c r="O47">
        <f t="shared" si="0"/>
        <v>1</v>
      </c>
      <c r="P47">
        <f>VLOOKUP(F47,'银行-6.12'!F:G,2,FALSE)</f>
        <v>900</v>
      </c>
      <c r="Q47">
        <f t="shared" si="1"/>
        <v>1</v>
      </c>
    </row>
    <row r="48" spans="1:17" ht="14.25">
      <c r="A48" s="33">
        <v>42898.335219907407</v>
      </c>
      <c r="B48" t="s">
        <v>7043</v>
      </c>
      <c r="C48" t="s">
        <v>7044</v>
      </c>
      <c r="D48" t="s">
        <v>5405</v>
      </c>
      <c r="E48" t="s">
        <v>5406</v>
      </c>
      <c r="F48" t="s">
        <v>5407</v>
      </c>
      <c r="G48" s="52">
        <v>500</v>
      </c>
      <c r="H48" t="s">
        <v>49</v>
      </c>
      <c r="I48" t="s">
        <v>49</v>
      </c>
      <c r="J48" t="s">
        <v>50</v>
      </c>
      <c r="K48" t="s">
        <v>50</v>
      </c>
      <c r="L48" t="s">
        <v>51</v>
      </c>
      <c r="M48" t="s">
        <v>7045</v>
      </c>
      <c r="N48">
        <f>VLOOKUP(F48,'HIS-6.12'!E:F,2,FALSE)</f>
        <v>500</v>
      </c>
      <c r="O48">
        <f t="shared" si="0"/>
        <v>1</v>
      </c>
      <c r="P48">
        <f>VLOOKUP(F48,'银行-6.12'!F:G,2,FALSE)</f>
        <v>500</v>
      </c>
      <c r="Q48">
        <f t="shared" si="1"/>
        <v>1</v>
      </c>
    </row>
    <row r="49" spans="1:17" ht="14.25">
      <c r="A49" s="33">
        <v>42898.335405092592</v>
      </c>
      <c r="B49" t="s">
        <v>7046</v>
      </c>
      <c r="C49" t="s">
        <v>7047</v>
      </c>
      <c r="D49" t="s">
        <v>5408</v>
      </c>
      <c r="E49" t="s">
        <v>5409</v>
      </c>
      <c r="F49" t="s">
        <v>5410</v>
      </c>
      <c r="G49" s="52">
        <v>100</v>
      </c>
      <c r="H49" t="s">
        <v>49</v>
      </c>
      <c r="I49" t="s">
        <v>49</v>
      </c>
      <c r="J49" t="s">
        <v>50</v>
      </c>
      <c r="K49" t="s">
        <v>50</v>
      </c>
      <c r="L49" t="s">
        <v>51</v>
      </c>
      <c r="M49" t="s">
        <v>7048</v>
      </c>
      <c r="N49">
        <f>VLOOKUP(F49,'HIS-6.12'!E:F,2,FALSE)</f>
        <v>100</v>
      </c>
      <c r="O49">
        <f t="shared" si="0"/>
        <v>1</v>
      </c>
      <c r="P49">
        <f>VLOOKUP(F49,'银行-6.12'!F:G,2,FALSE)</f>
        <v>100</v>
      </c>
      <c r="Q49">
        <f t="shared" si="1"/>
        <v>1</v>
      </c>
    </row>
    <row r="50" spans="1:17" ht="14.25">
      <c r="A50" s="33">
        <v>42898.335543981484</v>
      </c>
      <c r="B50" t="s">
        <v>7049</v>
      </c>
      <c r="C50" t="s">
        <v>7050</v>
      </c>
      <c r="D50" t="s">
        <v>5411</v>
      </c>
      <c r="E50" t="s">
        <v>5412</v>
      </c>
      <c r="F50" t="s">
        <v>5413</v>
      </c>
      <c r="G50" s="52">
        <v>1000</v>
      </c>
      <c r="H50" t="s">
        <v>49</v>
      </c>
      <c r="I50" t="s">
        <v>49</v>
      </c>
      <c r="J50" t="s">
        <v>50</v>
      </c>
      <c r="K50" t="s">
        <v>50</v>
      </c>
      <c r="L50" t="s">
        <v>51</v>
      </c>
      <c r="M50" t="s">
        <v>7051</v>
      </c>
      <c r="N50">
        <f>VLOOKUP(F50,'HIS-6.12'!E:F,2,FALSE)</f>
        <v>1000</v>
      </c>
      <c r="O50">
        <f t="shared" si="0"/>
        <v>1</v>
      </c>
      <c r="P50">
        <f>VLOOKUP(F50,'银行-6.12'!F:G,2,FALSE)</f>
        <v>1000</v>
      </c>
      <c r="Q50">
        <f t="shared" si="1"/>
        <v>1</v>
      </c>
    </row>
    <row r="51" spans="1:17" ht="14.25">
      <c r="A51" s="33">
        <v>42898.336365740739</v>
      </c>
      <c r="B51" t="s">
        <v>7052</v>
      </c>
      <c r="C51" t="s">
        <v>7053</v>
      </c>
      <c r="D51" t="s">
        <v>5414</v>
      </c>
      <c r="E51" t="s">
        <v>5415</v>
      </c>
      <c r="F51" t="s">
        <v>5416</v>
      </c>
      <c r="G51" s="52">
        <v>200</v>
      </c>
      <c r="H51" t="s">
        <v>49</v>
      </c>
      <c r="I51" t="s">
        <v>49</v>
      </c>
      <c r="J51" t="s">
        <v>50</v>
      </c>
      <c r="K51" t="s">
        <v>50</v>
      </c>
      <c r="L51" t="s">
        <v>51</v>
      </c>
      <c r="M51" t="s">
        <v>7054</v>
      </c>
      <c r="N51">
        <f>VLOOKUP(F51,'HIS-6.12'!E:F,2,FALSE)</f>
        <v>200</v>
      </c>
      <c r="O51">
        <f t="shared" si="0"/>
        <v>1</v>
      </c>
      <c r="P51">
        <f>VLOOKUP(F51,'银行-6.12'!F:G,2,FALSE)</f>
        <v>200</v>
      </c>
      <c r="Q51">
        <f t="shared" si="1"/>
        <v>1</v>
      </c>
    </row>
    <row r="52" spans="1:17" ht="14.25">
      <c r="A52" s="33">
        <v>42898.336597222224</v>
      </c>
      <c r="B52" t="s">
        <v>7055</v>
      </c>
      <c r="C52" t="s">
        <v>7056</v>
      </c>
      <c r="D52" t="s">
        <v>5417</v>
      </c>
      <c r="E52" t="s">
        <v>5418</v>
      </c>
      <c r="F52" t="s">
        <v>5419</v>
      </c>
      <c r="G52" s="52">
        <v>500</v>
      </c>
      <c r="H52" t="s">
        <v>49</v>
      </c>
      <c r="I52" t="s">
        <v>49</v>
      </c>
      <c r="J52" t="s">
        <v>50</v>
      </c>
      <c r="K52" t="s">
        <v>50</v>
      </c>
      <c r="L52" t="s">
        <v>51</v>
      </c>
      <c r="M52" t="s">
        <v>7057</v>
      </c>
      <c r="N52">
        <f>VLOOKUP(F52,'HIS-6.12'!E:F,2,FALSE)</f>
        <v>500</v>
      </c>
      <c r="O52">
        <f t="shared" si="0"/>
        <v>1</v>
      </c>
      <c r="P52">
        <f>VLOOKUP(F52,'银行-6.12'!F:G,2,FALSE)</f>
        <v>500</v>
      </c>
      <c r="Q52">
        <f t="shared" si="1"/>
        <v>1</v>
      </c>
    </row>
    <row r="53" spans="1:17" ht="14.25">
      <c r="A53" s="33">
        <v>42898.336863425924</v>
      </c>
      <c r="B53" t="s">
        <v>7058</v>
      </c>
      <c r="C53" t="s">
        <v>7059</v>
      </c>
      <c r="D53" t="s">
        <v>5420</v>
      </c>
      <c r="E53" t="s">
        <v>5421</v>
      </c>
      <c r="F53" t="s">
        <v>5422</v>
      </c>
      <c r="G53" s="52">
        <v>5</v>
      </c>
      <c r="H53" t="s">
        <v>49</v>
      </c>
      <c r="I53" t="s">
        <v>49</v>
      </c>
      <c r="J53" t="s">
        <v>50</v>
      </c>
      <c r="K53" t="s">
        <v>50</v>
      </c>
      <c r="L53" t="s">
        <v>51</v>
      </c>
      <c r="M53" t="s">
        <v>7060</v>
      </c>
      <c r="N53">
        <f>VLOOKUP(F53,'HIS-6.12'!E:F,2,FALSE)</f>
        <v>5</v>
      </c>
      <c r="O53">
        <f t="shared" si="0"/>
        <v>1</v>
      </c>
      <c r="P53">
        <f>VLOOKUP(F53,'银行-6.12'!F:G,2,FALSE)</f>
        <v>5</v>
      </c>
      <c r="Q53">
        <f t="shared" si="1"/>
        <v>1</v>
      </c>
    </row>
    <row r="54" spans="1:17" ht="14.25">
      <c r="A54" s="33">
        <v>42898.337395833332</v>
      </c>
      <c r="B54" t="s">
        <v>7061</v>
      </c>
      <c r="C54" t="s">
        <v>7062</v>
      </c>
      <c r="D54" t="s">
        <v>1465</v>
      </c>
      <c r="E54" t="s">
        <v>1466</v>
      </c>
      <c r="F54" t="s">
        <v>5423</v>
      </c>
      <c r="G54" s="52">
        <v>900</v>
      </c>
      <c r="H54" t="s">
        <v>49</v>
      </c>
      <c r="I54" t="s">
        <v>49</v>
      </c>
      <c r="J54" t="s">
        <v>50</v>
      </c>
      <c r="K54" t="s">
        <v>50</v>
      </c>
      <c r="L54" t="s">
        <v>51</v>
      </c>
      <c r="M54" t="s">
        <v>7063</v>
      </c>
      <c r="N54">
        <f>VLOOKUP(F54,'HIS-6.12'!E:F,2,FALSE)</f>
        <v>900</v>
      </c>
      <c r="O54">
        <f t="shared" si="0"/>
        <v>1</v>
      </c>
      <c r="P54">
        <f>VLOOKUP(F54,'银行-6.12'!F:G,2,FALSE)</f>
        <v>900</v>
      </c>
      <c r="Q54">
        <f t="shared" si="1"/>
        <v>1</v>
      </c>
    </row>
    <row r="55" spans="1:17" ht="14.25">
      <c r="A55" s="33">
        <v>42898.337731481479</v>
      </c>
      <c r="B55" t="s">
        <v>7064</v>
      </c>
      <c r="C55" t="s">
        <v>7065</v>
      </c>
      <c r="D55" t="s">
        <v>274</v>
      </c>
      <c r="E55" t="s">
        <v>275</v>
      </c>
      <c r="F55" t="s">
        <v>5424</v>
      </c>
      <c r="G55" s="52">
        <v>200</v>
      </c>
      <c r="H55" t="s">
        <v>49</v>
      </c>
      <c r="I55" t="s">
        <v>49</v>
      </c>
      <c r="J55" t="s">
        <v>50</v>
      </c>
      <c r="K55" t="s">
        <v>50</v>
      </c>
      <c r="L55" t="s">
        <v>51</v>
      </c>
      <c r="M55" t="s">
        <v>7066</v>
      </c>
      <c r="N55">
        <f>VLOOKUP(F55,'HIS-6.12'!E:F,2,FALSE)</f>
        <v>200</v>
      </c>
      <c r="O55">
        <f t="shared" si="0"/>
        <v>1</v>
      </c>
      <c r="P55">
        <f>VLOOKUP(F55,'银行-6.12'!F:G,2,FALSE)</f>
        <v>200</v>
      </c>
      <c r="Q55">
        <f t="shared" si="1"/>
        <v>1</v>
      </c>
    </row>
    <row r="56" spans="1:17" ht="14.25">
      <c r="A56" s="33">
        <v>42898.338437500002</v>
      </c>
      <c r="B56" t="s">
        <v>7067</v>
      </c>
      <c r="C56" t="s">
        <v>7068</v>
      </c>
      <c r="D56" t="s">
        <v>5272</v>
      </c>
      <c r="E56" t="s">
        <v>5273</v>
      </c>
      <c r="F56" t="s">
        <v>5425</v>
      </c>
      <c r="G56" s="52">
        <v>200</v>
      </c>
      <c r="H56" t="s">
        <v>49</v>
      </c>
      <c r="I56" t="s">
        <v>49</v>
      </c>
      <c r="J56" t="s">
        <v>50</v>
      </c>
      <c r="K56" t="s">
        <v>50</v>
      </c>
      <c r="L56" t="s">
        <v>51</v>
      </c>
      <c r="M56" t="s">
        <v>7069</v>
      </c>
      <c r="N56">
        <f>VLOOKUP(F56,'HIS-6.12'!E:F,2,FALSE)</f>
        <v>200</v>
      </c>
      <c r="O56">
        <f t="shared" si="0"/>
        <v>1</v>
      </c>
      <c r="P56">
        <f>VLOOKUP(F56,'银行-6.12'!F:G,2,FALSE)</f>
        <v>200</v>
      </c>
      <c r="Q56">
        <f t="shared" si="1"/>
        <v>1</v>
      </c>
    </row>
    <row r="57" spans="1:17" ht="14.25">
      <c r="A57" s="33">
        <v>42898.339247685188</v>
      </c>
      <c r="B57" t="s">
        <v>7070</v>
      </c>
      <c r="C57" t="s">
        <v>7071</v>
      </c>
      <c r="D57" t="s">
        <v>5426</v>
      </c>
      <c r="E57" t="s">
        <v>5427</v>
      </c>
      <c r="F57" t="s">
        <v>5428</v>
      </c>
      <c r="G57" s="52">
        <v>1000</v>
      </c>
      <c r="H57" t="s">
        <v>49</v>
      </c>
      <c r="I57" t="s">
        <v>49</v>
      </c>
      <c r="J57" t="s">
        <v>50</v>
      </c>
      <c r="K57" t="s">
        <v>50</v>
      </c>
      <c r="L57" t="s">
        <v>51</v>
      </c>
      <c r="M57" t="s">
        <v>7072</v>
      </c>
      <c r="N57">
        <f>VLOOKUP(F57,'HIS-6.12'!E:F,2,FALSE)</f>
        <v>1000</v>
      </c>
      <c r="O57">
        <f t="shared" si="0"/>
        <v>1</v>
      </c>
      <c r="P57">
        <f>VLOOKUP(F57,'银行-6.12'!F:G,2,FALSE)</f>
        <v>1000</v>
      </c>
      <c r="Q57">
        <f t="shared" si="1"/>
        <v>1</v>
      </c>
    </row>
    <row r="58" spans="1:17" ht="14.25">
      <c r="A58" s="33">
        <v>42898.339791666665</v>
      </c>
      <c r="B58" t="s">
        <v>7073</v>
      </c>
      <c r="C58" t="s">
        <v>7074</v>
      </c>
      <c r="D58" t="s">
        <v>5429</v>
      </c>
      <c r="E58" t="s">
        <v>5430</v>
      </c>
      <c r="F58" t="s">
        <v>5431</v>
      </c>
      <c r="G58" s="52">
        <v>100</v>
      </c>
      <c r="H58" t="s">
        <v>49</v>
      </c>
      <c r="I58" t="s">
        <v>49</v>
      </c>
      <c r="J58" t="s">
        <v>50</v>
      </c>
      <c r="K58" t="s">
        <v>50</v>
      </c>
      <c r="L58" t="s">
        <v>51</v>
      </c>
      <c r="M58" t="s">
        <v>7075</v>
      </c>
      <c r="N58">
        <f>VLOOKUP(F58,'HIS-6.12'!E:F,2,FALSE)</f>
        <v>100</v>
      </c>
      <c r="O58">
        <f t="shared" si="0"/>
        <v>1</v>
      </c>
      <c r="P58">
        <f>VLOOKUP(F58,'银行-6.12'!F:G,2,FALSE)</f>
        <v>100</v>
      </c>
      <c r="Q58">
        <f t="shared" si="1"/>
        <v>1</v>
      </c>
    </row>
    <row r="59" spans="1:17" ht="14.25">
      <c r="A59" s="33">
        <v>42898.340219907404</v>
      </c>
      <c r="B59" t="s">
        <v>7076</v>
      </c>
      <c r="C59" t="s">
        <v>7077</v>
      </c>
      <c r="D59" t="s">
        <v>5390</v>
      </c>
      <c r="E59" t="s">
        <v>5391</v>
      </c>
      <c r="F59" t="s">
        <v>5432</v>
      </c>
      <c r="G59" s="52">
        <v>100</v>
      </c>
      <c r="H59" t="s">
        <v>49</v>
      </c>
      <c r="I59" t="s">
        <v>49</v>
      </c>
      <c r="J59" t="s">
        <v>50</v>
      </c>
      <c r="K59" t="s">
        <v>50</v>
      </c>
      <c r="L59" t="s">
        <v>51</v>
      </c>
      <c r="M59" t="s">
        <v>7078</v>
      </c>
      <c r="N59">
        <f>VLOOKUP(F59,'HIS-6.12'!E:F,2,FALSE)</f>
        <v>100</v>
      </c>
      <c r="O59">
        <f t="shared" si="0"/>
        <v>1</v>
      </c>
      <c r="P59">
        <f>VLOOKUP(F59,'银行-6.12'!F:G,2,FALSE)</f>
        <v>100</v>
      </c>
      <c r="Q59">
        <f t="shared" si="1"/>
        <v>1</v>
      </c>
    </row>
    <row r="60" spans="1:17" ht="14.25">
      <c r="A60" s="33">
        <v>42898.340891203705</v>
      </c>
      <c r="B60" t="s">
        <v>7079</v>
      </c>
      <c r="C60" t="s">
        <v>7080</v>
      </c>
      <c r="D60" t="s">
        <v>5433</v>
      </c>
      <c r="E60" t="s">
        <v>5434</v>
      </c>
      <c r="F60" t="s">
        <v>5435</v>
      </c>
      <c r="G60" s="52">
        <v>500</v>
      </c>
      <c r="H60" t="s">
        <v>49</v>
      </c>
      <c r="I60" t="s">
        <v>49</v>
      </c>
      <c r="J60" t="s">
        <v>50</v>
      </c>
      <c r="K60" t="s">
        <v>50</v>
      </c>
      <c r="L60" t="s">
        <v>51</v>
      </c>
      <c r="M60" t="s">
        <v>7081</v>
      </c>
      <c r="N60">
        <f>VLOOKUP(F60,'HIS-6.12'!E:F,2,FALSE)</f>
        <v>500</v>
      </c>
      <c r="O60">
        <f t="shared" si="0"/>
        <v>1</v>
      </c>
      <c r="P60">
        <f>VLOOKUP(F60,'银行-6.12'!F:G,2,FALSE)</f>
        <v>500</v>
      </c>
      <c r="Q60">
        <f t="shared" si="1"/>
        <v>1</v>
      </c>
    </row>
    <row r="61" spans="1:17" ht="14.25">
      <c r="A61" s="33">
        <v>42898.342152777775</v>
      </c>
      <c r="B61" t="s">
        <v>7082</v>
      </c>
      <c r="C61" t="s">
        <v>7083</v>
      </c>
      <c r="D61" t="s">
        <v>5436</v>
      </c>
      <c r="E61" t="s">
        <v>5437</v>
      </c>
      <c r="F61" t="s">
        <v>5438</v>
      </c>
      <c r="G61" s="52">
        <v>200</v>
      </c>
      <c r="H61" t="s">
        <v>49</v>
      </c>
      <c r="I61" t="s">
        <v>49</v>
      </c>
      <c r="J61" t="s">
        <v>50</v>
      </c>
      <c r="K61" t="s">
        <v>50</v>
      </c>
      <c r="L61" t="s">
        <v>51</v>
      </c>
      <c r="M61" t="s">
        <v>7084</v>
      </c>
      <c r="N61">
        <f>VLOOKUP(F61,'HIS-6.12'!E:F,2,FALSE)</f>
        <v>200</v>
      </c>
      <c r="O61">
        <f t="shared" si="0"/>
        <v>1</v>
      </c>
      <c r="P61">
        <f>VLOOKUP(F61,'银行-6.12'!F:G,2,FALSE)</f>
        <v>200</v>
      </c>
      <c r="Q61">
        <f t="shared" si="1"/>
        <v>1</v>
      </c>
    </row>
    <row r="62" spans="1:17" ht="14.25">
      <c r="A62" s="33">
        <v>42898.342349537037</v>
      </c>
      <c r="B62" t="s">
        <v>7085</v>
      </c>
      <c r="C62" t="s">
        <v>7086</v>
      </c>
      <c r="D62" t="s">
        <v>5442</v>
      </c>
      <c r="E62" t="s">
        <v>5443</v>
      </c>
      <c r="F62" t="s">
        <v>5444</v>
      </c>
      <c r="G62" s="52">
        <v>200</v>
      </c>
      <c r="H62" t="s">
        <v>49</v>
      </c>
      <c r="I62" t="s">
        <v>49</v>
      </c>
      <c r="J62" t="s">
        <v>50</v>
      </c>
      <c r="K62" t="s">
        <v>50</v>
      </c>
      <c r="L62" t="s">
        <v>51</v>
      </c>
      <c r="M62" t="s">
        <v>7087</v>
      </c>
      <c r="N62">
        <f>VLOOKUP(F62,'HIS-6.12'!E:F,2,FALSE)</f>
        <v>200</v>
      </c>
      <c r="O62">
        <f t="shared" si="0"/>
        <v>1</v>
      </c>
      <c r="P62">
        <f>VLOOKUP(F62,'银行-6.12'!F:G,2,FALSE)</f>
        <v>200</v>
      </c>
      <c r="Q62">
        <f t="shared" si="1"/>
        <v>1</v>
      </c>
    </row>
    <row r="63" spans="1:17" ht="14.25">
      <c r="A63" s="33">
        <v>42898.342372685183</v>
      </c>
      <c r="B63" t="s">
        <v>7088</v>
      </c>
      <c r="C63" t="s">
        <v>7089</v>
      </c>
      <c r="D63" t="s">
        <v>5439</v>
      </c>
      <c r="E63" t="s">
        <v>5440</v>
      </c>
      <c r="F63" t="s">
        <v>5441</v>
      </c>
      <c r="G63" s="52">
        <v>500</v>
      </c>
      <c r="H63" t="s">
        <v>49</v>
      </c>
      <c r="I63" t="s">
        <v>49</v>
      </c>
      <c r="J63" t="s">
        <v>50</v>
      </c>
      <c r="K63" t="s">
        <v>50</v>
      </c>
      <c r="L63" t="s">
        <v>51</v>
      </c>
      <c r="M63" t="s">
        <v>7090</v>
      </c>
      <c r="N63">
        <f>VLOOKUP(F63,'HIS-6.12'!E:F,2,FALSE)</f>
        <v>500</v>
      </c>
      <c r="O63">
        <f t="shared" si="0"/>
        <v>1</v>
      </c>
      <c r="P63">
        <f>VLOOKUP(F63,'银行-6.12'!F:G,2,FALSE)</f>
        <v>500</v>
      </c>
      <c r="Q63">
        <f t="shared" si="1"/>
        <v>1</v>
      </c>
    </row>
    <row r="64" spans="1:17" ht="14.25">
      <c r="A64" s="33">
        <v>42898.342939814815</v>
      </c>
      <c r="B64" t="s">
        <v>7091</v>
      </c>
      <c r="C64" t="s">
        <v>7092</v>
      </c>
      <c r="D64" t="s">
        <v>5445</v>
      </c>
      <c r="E64" t="s">
        <v>5446</v>
      </c>
      <c r="F64" t="s">
        <v>5447</v>
      </c>
      <c r="G64" s="52">
        <v>50</v>
      </c>
      <c r="H64" t="s">
        <v>49</v>
      </c>
      <c r="I64" t="s">
        <v>49</v>
      </c>
      <c r="J64" t="s">
        <v>50</v>
      </c>
      <c r="K64" t="s">
        <v>50</v>
      </c>
      <c r="L64" t="s">
        <v>51</v>
      </c>
      <c r="M64" t="s">
        <v>7093</v>
      </c>
      <c r="N64">
        <f>VLOOKUP(F64,'HIS-6.12'!E:F,2,FALSE)</f>
        <v>50</v>
      </c>
      <c r="O64">
        <f t="shared" si="0"/>
        <v>1</v>
      </c>
      <c r="P64">
        <f>VLOOKUP(F64,'银行-6.12'!F:G,2,FALSE)</f>
        <v>50</v>
      </c>
      <c r="Q64">
        <f t="shared" si="1"/>
        <v>1</v>
      </c>
    </row>
    <row r="65" spans="1:17" ht="14.25">
      <c r="A65" s="33">
        <v>42898.342974537038</v>
      </c>
      <c r="B65" t="s">
        <v>7094</v>
      </c>
      <c r="C65" t="s">
        <v>7095</v>
      </c>
      <c r="D65" t="s">
        <v>5448</v>
      </c>
      <c r="E65" t="s">
        <v>5449</v>
      </c>
      <c r="F65" t="s">
        <v>5450</v>
      </c>
      <c r="G65" s="52">
        <v>500</v>
      </c>
      <c r="H65" t="s">
        <v>49</v>
      </c>
      <c r="I65" t="s">
        <v>49</v>
      </c>
      <c r="J65" t="s">
        <v>50</v>
      </c>
      <c r="K65" t="s">
        <v>50</v>
      </c>
      <c r="L65" t="s">
        <v>51</v>
      </c>
      <c r="M65" t="s">
        <v>7096</v>
      </c>
      <c r="N65">
        <f>VLOOKUP(F65,'HIS-6.12'!E:F,2,FALSE)</f>
        <v>500</v>
      </c>
      <c r="O65">
        <f t="shared" si="0"/>
        <v>1</v>
      </c>
      <c r="P65">
        <f>VLOOKUP(F65,'银行-6.12'!F:G,2,FALSE)</f>
        <v>500</v>
      </c>
      <c r="Q65">
        <f t="shared" si="1"/>
        <v>1</v>
      </c>
    </row>
    <row r="66" spans="1:17" ht="14.25">
      <c r="A66" s="33">
        <v>42898.343113425923</v>
      </c>
      <c r="B66" t="s">
        <v>7097</v>
      </c>
      <c r="C66" t="s">
        <v>7098</v>
      </c>
      <c r="D66" t="s">
        <v>5384</v>
      </c>
      <c r="E66" t="s">
        <v>5385</v>
      </c>
      <c r="F66" t="s">
        <v>5451</v>
      </c>
      <c r="G66" s="52">
        <v>300</v>
      </c>
      <c r="H66" t="s">
        <v>49</v>
      </c>
      <c r="I66" t="s">
        <v>49</v>
      </c>
      <c r="J66" t="s">
        <v>50</v>
      </c>
      <c r="K66" t="s">
        <v>50</v>
      </c>
      <c r="L66" t="s">
        <v>51</v>
      </c>
      <c r="M66" t="s">
        <v>7099</v>
      </c>
      <c r="N66">
        <f>VLOOKUP(F66,'HIS-6.12'!E:F,2,FALSE)</f>
        <v>300</v>
      </c>
      <c r="O66">
        <f t="shared" si="0"/>
        <v>1</v>
      </c>
      <c r="P66">
        <f>VLOOKUP(F66,'银行-6.12'!F:G,2,FALSE)</f>
        <v>300</v>
      </c>
      <c r="Q66">
        <f t="shared" si="1"/>
        <v>1</v>
      </c>
    </row>
    <row r="67" spans="1:17" ht="14.25">
      <c r="A67" s="33">
        <v>42898.343541666669</v>
      </c>
      <c r="B67" t="s">
        <v>7100</v>
      </c>
      <c r="C67" t="s">
        <v>7101</v>
      </c>
      <c r="D67" t="s">
        <v>5429</v>
      </c>
      <c r="E67" t="s">
        <v>5430</v>
      </c>
      <c r="F67" t="s">
        <v>5452</v>
      </c>
      <c r="G67" s="52">
        <v>800</v>
      </c>
      <c r="H67" t="s">
        <v>49</v>
      </c>
      <c r="I67" t="s">
        <v>49</v>
      </c>
      <c r="J67" t="s">
        <v>50</v>
      </c>
      <c r="K67" t="s">
        <v>50</v>
      </c>
      <c r="L67" t="s">
        <v>51</v>
      </c>
      <c r="M67" t="s">
        <v>7102</v>
      </c>
      <c r="N67">
        <f>VLOOKUP(F67,'HIS-6.12'!E:F,2,FALSE)</f>
        <v>800</v>
      </c>
      <c r="O67">
        <f t="shared" ref="O67:O130" si="2">IF(G67=N67,1,0)</f>
        <v>1</v>
      </c>
      <c r="P67">
        <f>VLOOKUP(F67,'银行-6.12'!F:G,2,FALSE)</f>
        <v>800</v>
      </c>
      <c r="Q67">
        <f t="shared" ref="Q67:Q130" si="3">IF(N67=P67,1,0)</f>
        <v>1</v>
      </c>
    </row>
    <row r="68" spans="1:17" ht="14.25">
      <c r="A68" s="33">
        <v>42898.344594907408</v>
      </c>
      <c r="B68" t="s">
        <v>7103</v>
      </c>
      <c r="C68" t="s">
        <v>7104</v>
      </c>
      <c r="D68" t="s">
        <v>5453</v>
      </c>
      <c r="E68" t="s">
        <v>5454</v>
      </c>
      <c r="F68" t="s">
        <v>5455</v>
      </c>
      <c r="G68" s="52">
        <v>1500</v>
      </c>
      <c r="H68" t="s">
        <v>49</v>
      </c>
      <c r="I68" t="s">
        <v>49</v>
      </c>
      <c r="J68" t="s">
        <v>50</v>
      </c>
      <c r="K68" t="s">
        <v>50</v>
      </c>
      <c r="L68" t="s">
        <v>51</v>
      </c>
      <c r="M68" t="s">
        <v>7105</v>
      </c>
      <c r="N68">
        <f>VLOOKUP(F68,'HIS-6.12'!E:F,2,FALSE)</f>
        <v>1500</v>
      </c>
      <c r="O68">
        <f t="shared" si="2"/>
        <v>1</v>
      </c>
      <c r="P68">
        <f>VLOOKUP(F68,'银行-6.12'!F:G,2,FALSE)</f>
        <v>1500</v>
      </c>
      <c r="Q68">
        <f t="shared" si="3"/>
        <v>1</v>
      </c>
    </row>
    <row r="69" spans="1:17" ht="14.25">
      <c r="A69" s="33">
        <v>42898.34579861111</v>
      </c>
      <c r="B69" t="s">
        <v>7106</v>
      </c>
      <c r="C69" t="s">
        <v>7107</v>
      </c>
      <c r="D69" t="s">
        <v>5456</v>
      </c>
      <c r="E69" t="s">
        <v>5457</v>
      </c>
      <c r="F69" t="s">
        <v>5458</v>
      </c>
      <c r="G69" s="52">
        <v>2500</v>
      </c>
      <c r="H69" t="s">
        <v>49</v>
      </c>
      <c r="I69" t="s">
        <v>49</v>
      </c>
      <c r="J69" t="s">
        <v>50</v>
      </c>
      <c r="K69" t="s">
        <v>50</v>
      </c>
      <c r="L69" t="s">
        <v>51</v>
      </c>
      <c r="M69" t="s">
        <v>7108</v>
      </c>
      <c r="N69">
        <f>VLOOKUP(F69,'HIS-6.12'!E:F,2,FALSE)</f>
        <v>2500</v>
      </c>
      <c r="O69">
        <f t="shared" si="2"/>
        <v>1</v>
      </c>
      <c r="P69">
        <f>VLOOKUP(F69,'银行-6.12'!F:G,2,FALSE)</f>
        <v>2500</v>
      </c>
      <c r="Q69">
        <f t="shared" si="3"/>
        <v>1</v>
      </c>
    </row>
    <row r="70" spans="1:17" ht="14.25">
      <c r="A70" s="33">
        <v>42898.346921296295</v>
      </c>
      <c r="B70" t="s">
        <v>7109</v>
      </c>
      <c r="C70" t="s">
        <v>7110</v>
      </c>
      <c r="D70" t="s">
        <v>5459</v>
      </c>
      <c r="E70" t="s">
        <v>5460</v>
      </c>
      <c r="F70" t="s">
        <v>5461</v>
      </c>
      <c r="G70" s="52">
        <v>100</v>
      </c>
      <c r="H70" t="s">
        <v>49</v>
      </c>
      <c r="I70" t="s">
        <v>49</v>
      </c>
      <c r="J70" t="s">
        <v>50</v>
      </c>
      <c r="K70" t="s">
        <v>50</v>
      </c>
      <c r="L70" t="s">
        <v>51</v>
      </c>
      <c r="M70" t="s">
        <v>7111</v>
      </c>
      <c r="N70">
        <f>VLOOKUP(F70,'HIS-6.12'!E:F,2,FALSE)</f>
        <v>100</v>
      </c>
      <c r="O70">
        <f t="shared" si="2"/>
        <v>1</v>
      </c>
      <c r="P70">
        <f>VLOOKUP(F70,'银行-6.12'!F:G,2,FALSE)</f>
        <v>100</v>
      </c>
      <c r="Q70">
        <f t="shared" si="3"/>
        <v>1</v>
      </c>
    </row>
    <row r="71" spans="1:17" ht="14.25">
      <c r="A71" s="33">
        <v>42898.349178240744</v>
      </c>
      <c r="B71" t="s">
        <v>7112</v>
      </c>
      <c r="C71" t="s">
        <v>7113</v>
      </c>
      <c r="D71" t="s">
        <v>5462</v>
      </c>
      <c r="E71" t="s">
        <v>5463</v>
      </c>
      <c r="F71" t="s">
        <v>5464</v>
      </c>
      <c r="G71" s="52">
        <v>1000</v>
      </c>
      <c r="H71" t="s">
        <v>49</v>
      </c>
      <c r="I71" t="s">
        <v>49</v>
      </c>
      <c r="J71" t="s">
        <v>50</v>
      </c>
      <c r="K71" t="s">
        <v>50</v>
      </c>
      <c r="L71" t="s">
        <v>51</v>
      </c>
      <c r="M71" t="s">
        <v>7114</v>
      </c>
      <c r="N71">
        <f>VLOOKUP(F71,'HIS-6.12'!E:F,2,FALSE)</f>
        <v>1000</v>
      </c>
      <c r="O71">
        <f t="shared" si="2"/>
        <v>1</v>
      </c>
      <c r="P71">
        <f>VLOOKUP(F71,'银行-6.12'!F:G,2,FALSE)</f>
        <v>1000</v>
      </c>
      <c r="Q71">
        <f t="shared" si="3"/>
        <v>1</v>
      </c>
    </row>
    <row r="72" spans="1:17" ht="14.25">
      <c r="A72" s="33">
        <v>42898.350868055553</v>
      </c>
      <c r="B72" t="s">
        <v>7115</v>
      </c>
      <c r="C72" t="s">
        <v>7116</v>
      </c>
      <c r="D72" t="s">
        <v>5465</v>
      </c>
      <c r="E72" t="s">
        <v>5466</v>
      </c>
      <c r="F72" t="s">
        <v>5467</v>
      </c>
      <c r="G72" s="52">
        <v>1000</v>
      </c>
      <c r="H72" t="s">
        <v>49</v>
      </c>
      <c r="I72" t="s">
        <v>49</v>
      </c>
      <c r="J72" t="s">
        <v>50</v>
      </c>
      <c r="K72" t="s">
        <v>50</v>
      </c>
      <c r="L72" t="s">
        <v>51</v>
      </c>
      <c r="M72" t="s">
        <v>7117</v>
      </c>
      <c r="N72">
        <f>VLOOKUP(F72,'HIS-6.12'!E:F,2,FALSE)</f>
        <v>1000</v>
      </c>
      <c r="O72">
        <f t="shared" si="2"/>
        <v>1</v>
      </c>
      <c r="P72">
        <f>VLOOKUP(F72,'银行-6.12'!F:G,2,FALSE)</f>
        <v>1000</v>
      </c>
      <c r="Q72">
        <f t="shared" si="3"/>
        <v>1</v>
      </c>
    </row>
    <row r="73" spans="1:17" ht="14.25">
      <c r="A73" s="33">
        <v>42898.351226851853</v>
      </c>
      <c r="B73" t="s">
        <v>7118</v>
      </c>
      <c r="C73" t="s">
        <v>7119</v>
      </c>
      <c r="D73" t="s">
        <v>5468</v>
      </c>
      <c r="E73" t="s">
        <v>7120</v>
      </c>
      <c r="F73" t="s">
        <v>5470</v>
      </c>
      <c r="G73" s="52">
        <v>300</v>
      </c>
      <c r="H73" t="s">
        <v>49</v>
      </c>
      <c r="I73" t="s">
        <v>49</v>
      </c>
      <c r="J73" t="s">
        <v>50</v>
      </c>
      <c r="K73" t="s">
        <v>50</v>
      </c>
      <c r="L73" t="s">
        <v>51</v>
      </c>
      <c r="M73" t="s">
        <v>7121</v>
      </c>
      <c r="N73">
        <f>VLOOKUP(F73,'HIS-6.12'!E:F,2,FALSE)</f>
        <v>300</v>
      </c>
      <c r="O73">
        <f t="shared" si="2"/>
        <v>1</v>
      </c>
      <c r="P73">
        <f>VLOOKUP(F73,'银行-6.12'!F:G,2,FALSE)</f>
        <v>300</v>
      </c>
      <c r="Q73">
        <f t="shared" si="3"/>
        <v>1</v>
      </c>
    </row>
    <row r="74" spans="1:17" ht="14.25">
      <c r="A74" s="33">
        <v>42898.351655092592</v>
      </c>
      <c r="B74" t="s">
        <v>7122</v>
      </c>
      <c r="C74" t="s">
        <v>7123</v>
      </c>
      <c r="D74" t="s">
        <v>5471</v>
      </c>
      <c r="E74" t="s">
        <v>5472</v>
      </c>
      <c r="F74" t="s">
        <v>5473</v>
      </c>
      <c r="G74" s="52">
        <v>1000</v>
      </c>
      <c r="H74" t="s">
        <v>49</v>
      </c>
      <c r="I74" t="s">
        <v>49</v>
      </c>
      <c r="J74" t="s">
        <v>50</v>
      </c>
      <c r="K74" t="s">
        <v>50</v>
      </c>
      <c r="L74" t="s">
        <v>51</v>
      </c>
      <c r="M74" t="s">
        <v>7124</v>
      </c>
      <c r="N74">
        <f>VLOOKUP(F74,'HIS-6.12'!E:F,2,FALSE)</f>
        <v>1000</v>
      </c>
      <c r="O74">
        <f t="shared" si="2"/>
        <v>1</v>
      </c>
      <c r="P74">
        <f>VLOOKUP(F74,'银行-6.12'!F:G,2,FALSE)</f>
        <v>1000</v>
      </c>
      <c r="Q74">
        <f t="shared" si="3"/>
        <v>1</v>
      </c>
    </row>
    <row r="75" spans="1:17" ht="14.25">
      <c r="A75" s="33">
        <v>42898.351770833331</v>
      </c>
      <c r="B75" t="s">
        <v>7125</v>
      </c>
      <c r="C75" t="s">
        <v>7126</v>
      </c>
      <c r="D75" t="s">
        <v>5474</v>
      </c>
      <c r="E75" t="s">
        <v>5475</v>
      </c>
      <c r="F75" t="s">
        <v>5476</v>
      </c>
      <c r="G75" s="52">
        <v>20</v>
      </c>
      <c r="H75" t="s">
        <v>49</v>
      </c>
      <c r="I75" t="s">
        <v>49</v>
      </c>
      <c r="J75" t="s">
        <v>50</v>
      </c>
      <c r="K75" t="s">
        <v>50</v>
      </c>
      <c r="L75" t="s">
        <v>51</v>
      </c>
      <c r="M75" t="s">
        <v>7127</v>
      </c>
      <c r="N75">
        <f>VLOOKUP(F75,'HIS-6.12'!E:F,2,FALSE)</f>
        <v>20</v>
      </c>
      <c r="O75">
        <f t="shared" si="2"/>
        <v>1</v>
      </c>
      <c r="P75">
        <f>VLOOKUP(F75,'银行-6.12'!F:G,2,FALSE)</f>
        <v>20</v>
      </c>
      <c r="Q75">
        <f t="shared" si="3"/>
        <v>1</v>
      </c>
    </row>
    <row r="76" spans="1:17" ht="14.25">
      <c r="A76" s="33">
        <v>42898.352106481485</v>
      </c>
      <c r="B76" t="s">
        <v>7128</v>
      </c>
      <c r="C76" t="s">
        <v>7129</v>
      </c>
      <c r="D76" t="s">
        <v>5483</v>
      </c>
      <c r="E76" t="s">
        <v>5484</v>
      </c>
      <c r="F76" t="s">
        <v>5485</v>
      </c>
      <c r="G76" s="52">
        <v>20</v>
      </c>
      <c r="H76" t="s">
        <v>49</v>
      </c>
      <c r="I76" t="s">
        <v>49</v>
      </c>
      <c r="J76" t="s">
        <v>50</v>
      </c>
      <c r="K76" t="s">
        <v>50</v>
      </c>
      <c r="L76" t="s">
        <v>51</v>
      </c>
      <c r="M76" t="s">
        <v>7130</v>
      </c>
      <c r="N76">
        <f>VLOOKUP(F76,'HIS-6.12'!E:F,2,FALSE)</f>
        <v>20</v>
      </c>
      <c r="O76">
        <f t="shared" si="2"/>
        <v>1</v>
      </c>
      <c r="P76">
        <f>VLOOKUP(F76,'银行-6.12'!F:G,2,FALSE)</f>
        <v>20</v>
      </c>
      <c r="Q76">
        <f t="shared" si="3"/>
        <v>1</v>
      </c>
    </row>
    <row r="77" spans="1:17" ht="14.25">
      <c r="A77" s="33">
        <v>42898.352256944447</v>
      </c>
      <c r="B77" t="s">
        <v>7131</v>
      </c>
      <c r="C77" t="s">
        <v>7132</v>
      </c>
      <c r="D77" t="s">
        <v>5477</v>
      </c>
      <c r="E77" t="s">
        <v>5478</v>
      </c>
      <c r="F77" t="s">
        <v>5479</v>
      </c>
      <c r="G77" s="52">
        <v>800</v>
      </c>
      <c r="H77" t="s">
        <v>49</v>
      </c>
      <c r="I77" t="s">
        <v>49</v>
      </c>
      <c r="J77" t="s">
        <v>50</v>
      </c>
      <c r="K77" t="s">
        <v>50</v>
      </c>
      <c r="L77" t="s">
        <v>51</v>
      </c>
      <c r="M77" t="s">
        <v>7133</v>
      </c>
      <c r="N77">
        <f>VLOOKUP(F77,'HIS-6.12'!E:F,2,FALSE)</f>
        <v>800</v>
      </c>
      <c r="O77">
        <f t="shared" si="2"/>
        <v>1</v>
      </c>
      <c r="P77">
        <f>VLOOKUP(F77,'银行-6.12'!F:G,2,FALSE)</f>
        <v>800</v>
      </c>
      <c r="Q77">
        <f t="shared" si="3"/>
        <v>1</v>
      </c>
    </row>
    <row r="78" spans="1:17" ht="14.25">
      <c r="A78" s="33">
        <v>42898.352407407408</v>
      </c>
      <c r="B78" t="s">
        <v>7134</v>
      </c>
      <c r="C78" t="s">
        <v>7135</v>
      </c>
      <c r="D78" t="s">
        <v>5480</v>
      </c>
      <c r="E78" t="s">
        <v>5481</v>
      </c>
      <c r="F78" t="s">
        <v>5482</v>
      </c>
      <c r="G78" s="52">
        <v>400</v>
      </c>
      <c r="H78" t="s">
        <v>49</v>
      </c>
      <c r="I78" t="s">
        <v>49</v>
      </c>
      <c r="J78" t="s">
        <v>50</v>
      </c>
      <c r="K78" t="s">
        <v>50</v>
      </c>
      <c r="L78" t="s">
        <v>51</v>
      </c>
      <c r="M78" t="s">
        <v>7136</v>
      </c>
      <c r="N78">
        <f>VLOOKUP(F78,'HIS-6.12'!E:F,2,FALSE)</f>
        <v>400</v>
      </c>
      <c r="O78">
        <f t="shared" si="2"/>
        <v>1</v>
      </c>
      <c r="P78">
        <f>VLOOKUP(F78,'银行-6.12'!F:G,2,FALSE)</f>
        <v>400</v>
      </c>
      <c r="Q78">
        <f t="shared" si="3"/>
        <v>1</v>
      </c>
    </row>
    <row r="79" spans="1:17" ht="14.25">
      <c r="A79" s="33">
        <v>42898.35261574074</v>
      </c>
      <c r="B79" t="s">
        <v>7137</v>
      </c>
      <c r="C79" t="s">
        <v>7138</v>
      </c>
      <c r="D79" t="s">
        <v>5486</v>
      </c>
      <c r="E79" t="s">
        <v>5487</v>
      </c>
      <c r="F79" t="s">
        <v>5488</v>
      </c>
      <c r="G79" s="52">
        <v>100</v>
      </c>
      <c r="H79" t="s">
        <v>49</v>
      </c>
      <c r="I79" t="s">
        <v>49</v>
      </c>
      <c r="J79" t="s">
        <v>50</v>
      </c>
      <c r="K79" t="s">
        <v>50</v>
      </c>
      <c r="L79" t="s">
        <v>51</v>
      </c>
      <c r="M79" t="s">
        <v>7139</v>
      </c>
      <c r="N79">
        <f>VLOOKUP(F79,'HIS-6.12'!E:F,2,FALSE)</f>
        <v>100</v>
      </c>
      <c r="O79">
        <f t="shared" si="2"/>
        <v>1</v>
      </c>
      <c r="P79">
        <f>VLOOKUP(F79,'银行-6.12'!F:G,2,FALSE)</f>
        <v>100</v>
      </c>
      <c r="Q79">
        <f t="shared" si="3"/>
        <v>1</v>
      </c>
    </row>
    <row r="80" spans="1:17" ht="14.25">
      <c r="A80" s="33">
        <v>42898.352986111109</v>
      </c>
      <c r="B80" t="s">
        <v>7140</v>
      </c>
      <c r="C80" t="s">
        <v>7141</v>
      </c>
      <c r="D80" t="s">
        <v>5420</v>
      </c>
      <c r="E80" t="s">
        <v>5421</v>
      </c>
      <c r="F80" t="s">
        <v>5489</v>
      </c>
      <c r="G80" s="52">
        <v>132</v>
      </c>
      <c r="H80" t="s">
        <v>49</v>
      </c>
      <c r="I80" t="s">
        <v>49</v>
      </c>
      <c r="J80" t="s">
        <v>50</v>
      </c>
      <c r="K80" t="s">
        <v>50</v>
      </c>
      <c r="L80" t="s">
        <v>51</v>
      </c>
      <c r="M80" t="s">
        <v>7142</v>
      </c>
      <c r="N80">
        <f>VLOOKUP(F80,'HIS-6.12'!E:F,2,FALSE)</f>
        <v>132</v>
      </c>
      <c r="O80">
        <f t="shared" si="2"/>
        <v>1</v>
      </c>
      <c r="P80">
        <f>VLOOKUP(F80,'银行-6.12'!F:G,2,FALSE)</f>
        <v>132</v>
      </c>
      <c r="Q80">
        <f t="shared" si="3"/>
        <v>1</v>
      </c>
    </row>
    <row r="81" spans="1:17" ht="14.25">
      <c r="A81" s="33">
        <v>42898.35324074074</v>
      </c>
      <c r="B81" t="s">
        <v>7143</v>
      </c>
      <c r="C81" t="s">
        <v>7144</v>
      </c>
      <c r="D81" t="s">
        <v>5490</v>
      </c>
      <c r="E81" t="s">
        <v>5491</v>
      </c>
      <c r="F81" t="s">
        <v>5492</v>
      </c>
      <c r="G81" s="52">
        <v>54</v>
      </c>
      <c r="H81" t="s">
        <v>49</v>
      </c>
      <c r="I81" t="s">
        <v>49</v>
      </c>
      <c r="J81" t="s">
        <v>50</v>
      </c>
      <c r="K81" t="s">
        <v>50</v>
      </c>
      <c r="L81" t="s">
        <v>51</v>
      </c>
      <c r="M81" t="s">
        <v>7145</v>
      </c>
      <c r="N81">
        <f>VLOOKUP(F81,'HIS-6.12'!E:F,2,FALSE)</f>
        <v>54</v>
      </c>
      <c r="O81">
        <f t="shared" si="2"/>
        <v>1</v>
      </c>
      <c r="P81">
        <f>VLOOKUP(F81,'银行-6.12'!F:G,2,FALSE)</f>
        <v>54</v>
      </c>
      <c r="Q81">
        <f t="shared" si="3"/>
        <v>1</v>
      </c>
    </row>
    <row r="82" spans="1:17" ht="14.25">
      <c r="A82" s="33">
        <v>42898.353807870371</v>
      </c>
      <c r="B82" t="s">
        <v>7146</v>
      </c>
      <c r="C82" t="s">
        <v>7147</v>
      </c>
      <c r="D82" t="s">
        <v>5493</v>
      </c>
      <c r="E82" t="s">
        <v>5494</v>
      </c>
      <c r="F82" t="s">
        <v>5495</v>
      </c>
      <c r="G82" s="52">
        <v>1000</v>
      </c>
      <c r="H82" t="s">
        <v>49</v>
      </c>
      <c r="I82" t="s">
        <v>49</v>
      </c>
      <c r="J82" t="s">
        <v>50</v>
      </c>
      <c r="K82" t="s">
        <v>50</v>
      </c>
      <c r="L82" t="s">
        <v>51</v>
      </c>
      <c r="M82" t="s">
        <v>7148</v>
      </c>
      <c r="N82">
        <f>VLOOKUP(F82,'HIS-6.12'!E:F,2,FALSE)</f>
        <v>1000</v>
      </c>
      <c r="O82">
        <f t="shared" si="2"/>
        <v>1</v>
      </c>
      <c r="P82">
        <f>VLOOKUP(F82,'银行-6.12'!F:G,2,FALSE)</f>
        <v>1000</v>
      </c>
      <c r="Q82">
        <f t="shared" si="3"/>
        <v>1</v>
      </c>
    </row>
    <row r="83" spans="1:17" ht="14.25">
      <c r="A83" s="33">
        <v>42898.35429398148</v>
      </c>
      <c r="B83" t="s">
        <v>7149</v>
      </c>
      <c r="C83" t="s">
        <v>7150</v>
      </c>
      <c r="D83" t="s">
        <v>5496</v>
      </c>
      <c r="E83" t="s">
        <v>5497</v>
      </c>
      <c r="F83" t="s">
        <v>5498</v>
      </c>
      <c r="G83" s="52">
        <v>1000</v>
      </c>
      <c r="H83" t="s">
        <v>49</v>
      </c>
      <c r="I83" t="s">
        <v>49</v>
      </c>
      <c r="J83" t="s">
        <v>50</v>
      </c>
      <c r="K83" t="s">
        <v>50</v>
      </c>
      <c r="L83" t="s">
        <v>51</v>
      </c>
      <c r="M83" t="s">
        <v>7151</v>
      </c>
      <c r="N83">
        <f>VLOOKUP(F83,'HIS-6.12'!E:F,2,FALSE)</f>
        <v>1000</v>
      </c>
      <c r="O83">
        <f t="shared" si="2"/>
        <v>1</v>
      </c>
      <c r="P83">
        <f>VLOOKUP(F83,'银行-6.12'!F:G,2,FALSE)</f>
        <v>1000</v>
      </c>
      <c r="Q83">
        <f t="shared" si="3"/>
        <v>1</v>
      </c>
    </row>
    <row r="84" spans="1:17" ht="14.25">
      <c r="A84" s="33">
        <v>42898.354768518519</v>
      </c>
      <c r="B84" t="s">
        <v>7152</v>
      </c>
      <c r="C84" t="s">
        <v>7153</v>
      </c>
      <c r="D84" t="s">
        <v>5499</v>
      </c>
      <c r="E84" t="s">
        <v>5500</v>
      </c>
      <c r="F84" t="s">
        <v>5501</v>
      </c>
      <c r="G84" s="52">
        <v>100</v>
      </c>
      <c r="H84" t="s">
        <v>49</v>
      </c>
      <c r="I84" t="s">
        <v>49</v>
      </c>
      <c r="J84" t="s">
        <v>50</v>
      </c>
      <c r="K84" t="s">
        <v>50</v>
      </c>
      <c r="L84" t="s">
        <v>51</v>
      </c>
      <c r="M84" t="s">
        <v>7154</v>
      </c>
      <c r="N84">
        <f>VLOOKUP(F84,'HIS-6.12'!E:F,2,FALSE)</f>
        <v>100</v>
      </c>
      <c r="O84">
        <f t="shared" si="2"/>
        <v>1</v>
      </c>
      <c r="P84">
        <f>VLOOKUP(F84,'银行-6.12'!F:G,2,FALSE)</f>
        <v>100</v>
      </c>
      <c r="Q84">
        <f t="shared" si="3"/>
        <v>1</v>
      </c>
    </row>
    <row r="85" spans="1:17" ht="14.25">
      <c r="A85" s="33">
        <v>42898.355081018519</v>
      </c>
      <c r="B85" t="s">
        <v>7155</v>
      </c>
      <c r="C85" t="s">
        <v>7156</v>
      </c>
      <c r="D85" t="s">
        <v>5502</v>
      </c>
      <c r="E85" t="s">
        <v>5503</v>
      </c>
      <c r="F85" t="s">
        <v>5504</v>
      </c>
      <c r="G85" s="52">
        <v>400</v>
      </c>
      <c r="H85" t="s">
        <v>49</v>
      </c>
      <c r="I85" t="s">
        <v>49</v>
      </c>
      <c r="J85" t="s">
        <v>50</v>
      </c>
      <c r="K85" t="s">
        <v>50</v>
      </c>
      <c r="L85" t="s">
        <v>51</v>
      </c>
      <c r="M85" t="s">
        <v>7157</v>
      </c>
      <c r="N85">
        <f>VLOOKUP(F85,'HIS-6.12'!E:F,2,FALSE)</f>
        <v>400</v>
      </c>
      <c r="O85">
        <f t="shared" si="2"/>
        <v>1</v>
      </c>
      <c r="P85">
        <f>VLOOKUP(F85,'银行-6.12'!F:G,2,FALSE)</f>
        <v>400</v>
      </c>
      <c r="Q85">
        <f t="shared" si="3"/>
        <v>1</v>
      </c>
    </row>
    <row r="86" spans="1:17" ht="14.25">
      <c r="A86" s="33">
        <v>42898.355706018519</v>
      </c>
      <c r="B86" t="s">
        <v>7158</v>
      </c>
      <c r="C86" t="s">
        <v>7159</v>
      </c>
      <c r="D86" t="s">
        <v>5505</v>
      </c>
      <c r="E86" t="s">
        <v>5506</v>
      </c>
      <c r="F86" t="s">
        <v>5507</v>
      </c>
      <c r="G86" s="52">
        <v>500</v>
      </c>
      <c r="H86" t="s">
        <v>49</v>
      </c>
      <c r="I86" t="s">
        <v>49</v>
      </c>
      <c r="J86" t="s">
        <v>50</v>
      </c>
      <c r="K86" t="s">
        <v>50</v>
      </c>
      <c r="L86" t="s">
        <v>51</v>
      </c>
      <c r="M86" t="s">
        <v>7160</v>
      </c>
      <c r="N86">
        <f>VLOOKUP(F86,'HIS-6.12'!E:F,2,FALSE)</f>
        <v>500</v>
      </c>
      <c r="O86">
        <f t="shared" si="2"/>
        <v>1</v>
      </c>
      <c r="P86">
        <f>VLOOKUP(F86,'银行-6.12'!F:G,2,FALSE)</f>
        <v>500</v>
      </c>
      <c r="Q86">
        <f t="shared" si="3"/>
        <v>1</v>
      </c>
    </row>
    <row r="87" spans="1:17" ht="14.25">
      <c r="A87" s="33">
        <v>42898.356087962966</v>
      </c>
      <c r="B87" t="s">
        <v>7161</v>
      </c>
      <c r="C87" t="s">
        <v>7162</v>
      </c>
      <c r="D87" t="s">
        <v>5508</v>
      </c>
      <c r="E87" t="s">
        <v>5509</v>
      </c>
      <c r="F87" t="s">
        <v>5510</v>
      </c>
      <c r="G87" s="52">
        <v>200</v>
      </c>
      <c r="H87" t="s">
        <v>49</v>
      </c>
      <c r="I87" t="s">
        <v>49</v>
      </c>
      <c r="J87" t="s">
        <v>50</v>
      </c>
      <c r="K87" t="s">
        <v>50</v>
      </c>
      <c r="L87" t="s">
        <v>51</v>
      </c>
      <c r="M87" t="s">
        <v>7163</v>
      </c>
      <c r="N87">
        <f>VLOOKUP(F87,'HIS-6.12'!E:F,2,FALSE)</f>
        <v>200</v>
      </c>
      <c r="O87">
        <f t="shared" si="2"/>
        <v>1</v>
      </c>
      <c r="P87">
        <f>VLOOKUP(F87,'银行-6.12'!F:G,2,FALSE)</f>
        <v>200</v>
      </c>
      <c r="Q87">
        <f t="shared" si="3"/>
        <v>1</v>
      </c>
    </row>
    <row r="88" spans="1:17" ht="14.25">
      <c r="A88" s="33">
        <v>42898.356388888889</v>
      </c>
      <c r="B88" t="s">
        <v>7164</v>
      </c>
      <c r="C88" t="s">
        <v>7165</v>
      </c>
      <c r="D88" t="s">
        <v>5511</v>
      </c>
      <c r="E88" t="s">
        <v>5512</v>
      </c>
      <c r="F88" t="s">
        <v>5513</v>
      </c>
      <c r="G88" s="52">
        <v>2400</v>
      </c>
      <c r="H88" t="s">
        <v>49</v>
      </c>
      <c r="I88" t="s">
        <v>49</v>
      </c>
      <c r="J88" t="s">
        <v>50</v>
      </c>
      <c r="K88" t="s">
        <v>50</v>
      </c>
      <c r="L88" t="s">
        <v>51</v>
      </c>
      <c r="M88" t="s">
        <v>7166</v>
      </c>
      <c r="N88">
        <f>VLOOKUP(F88,'HIS-6.12'!E:F,2,FALSE)</f>
        <v>2400</v>
      </c>
      <c r="O88">
        <f t="shared" si="2"/>
        <v>1</v>
      </c>
      <c r="P88">
        <f>VLOOKUP(F88,'银行-6.12'!F:G,2,FALSE)</f>
        <v>2400</v>
      </c>
      <c r="Q88">
        <f t="shared" si="3"/>
        <v>1</v>
      </c>
    </row>
    <row r="89" spans="1:17" ht="14.25">
      <c r="A89" s="33">
        <v>42898.356388888889</v>
      </c>
      <c r="B89" t="s">
        <v>7167</v>
      </c>
      <c r="C89" t="s">
        <v>7168</v>
      </c>
      <c r="D89" t="s">
        <v>5514</v>
      </c>
      <c r="E89" t="s">
        <v>5515</v>
      </c>
      <c r="F89" t="s">
        <v>5516</v>
      </c>
      <c r="G89" s="52">
        <v>200</v>
      </c>
      <c r="H89" t="s">
        <v>49</v>
      </c>
      <c r="I89" t="s">
        <v>49</v>
      </c>
      <c r="J89" t="s">
        <v>50</v>
      </c>
      <c r="K89" t="s">
        <v>50</v>
      </c>
      <c r="L89" t="s">
        <v>51</v>
      </c>
      <c r="M89" t="s">
        <v>7169</v>
      </c>
      <c r="N89">
        <f>VLOOKUP(F89,'HIS-6.12'!E:F,2,FALSE)</f>
        <v>200</v>
      </c>
      <c r="O89">
        <f t="shared" si="2"/>
        <v>1</v>
      </c>
      <c r="P89">
        <f>VLOOKUP(F89,'银行-6.12'!F:G,2,FALSE)</f>
        <v>200</v>
      </c>
      <c r="Q89">
        <f t="shared" si="3"/>
        <v>1</v>
      </c>
    </row>
    <row r="90" spans="1:17" ht="14.25">
      <c r="A90" s="33">
        <v>42898.356585648151</v>
      </c>
      <c r="B90" t="s">
        <v>7170</v>
      </c>
      <c r="C90" t="s">
        <v>7171</v>
      </c>
      <c r="D90" t="s">
        <v>5517</v>
      </c>
      <c r="E90" t="s">
        <v>5518</v>
      </c>
      <c r="F90" t="s">
        <v>5519</v>
      </c>
      <c r="G90" s="52">
        <v>3000</v>
      </c>
      <c r="H90" t="s">
        <v>49</v>
      </c>
      <c r="I90" t="s">
        <v>49</v>
      </c>
      <c r="J90" t="s">
        <v>50</v>
      </c>
      <c r="K90" t="s">
        <v>50</v>
      </c>
      <c r="L90" t="s">
        <v>51</v>
      </c>
      <c r="M90" t="s">
        <v>7172</v>
      </c>
      <c r="N90">
        <f>VLOOKUP(F90,'HIS-6.12'!E:F,2,FALSE)</f>
        <v>3000</v>
      </c>
      <c r="O90">
        <f t="shared" si="2"/>
        <v>1</v>
      </c>
      <c r="P90">
        <f>VLOOKUP(F90,'银行-6.12'!F:G,2,FALSE)</f>
        <v>3000</v>
      </c>
      <c r="Q90">
        <f t="shared" si="3"/>
        <v>1</v>
      </c>
    </row>
    <row r="91" spans="1:17" ht="14.25">
      <c r="A91" s="33">
        <v>42898.356863425928</v>
      </c>
      <c r="B91" t="s">
        <v>7173</v>
      </c>
      <c r="C91" t="s">
        <v>7174</v>
      </c>
      <c r="D91" t="s">
        <v>5520</v>
      </c>
      <c r="E91" t="s">
        <v>5521</v>
      </c>
      <c r="F91" t="s">
        <v>5522</v>
      </c>
      <c r="G91" s="52">
        <v>200</v>
      </c>
      <c r="H91" t="s">
        <v>49</v>
      </c>
      <c r="I91" t="s">
        <v>49</v>
      </c>
      <c r="J91" t="s">
        <v>50</v>
      </c>
      <c r="K91" t="s">
        <v>50</v>
      </c>
      <c r="L91" t="s">
        <v>51</v>
      </c>
      <c r="M91" t="s">
        <v>7175</v>
      </c>
      <c r="N91">
        <f>VLOOKUP(F91,'HIS-6.12'!E:F,2,FALSE)</f>
        <v>200</v>
      </c>
      <c r="O91">
        <f t="shared" si="2"/>
        <v>1</v>
      </c>
      <c r="P91">
        <f>VLOOKUP(F91,'银行-6.12'!F:G,2,FALSE)</f>
        <v>200</v>
      </c>
      <c r="Q91">
        <f t="shared" si="3"/>
        <v>1</v>
      </c>
    </row>
    <row r="92" spans="1:17" ht="14.25">
      <c r="A92" s="33">
        <v>42898.357210648152</v>
      </c>
      <c r="B92" t="s">
        <v>7176</v>
      </c>
      <c r="C92" t="s">
        <v>7177</v>
      </c>
      <c r="D92" t="s">
        <v>5523</v>
      </c>
      <c r="E92" t="s">
        <v>5524</v>
      </c>
      <c r="F92" t="s">
        <v>5525</v>
      </c>
      <c r="G92" s="52">
        <v>1000</v>
      </c>
      <c r="H92" t="s">
        <v>49</v>
      </c>
      <c r="I92" t="s">
        <v>49</v>
      </c>
      <c r="J92" t="s">
        <v>50</v>
      </c>
      <c r="K92" t="s">
        <v>50</v>
      </c>
      <c r="L92" t="s">
        <v>51</v>
      </c>
      <c r="M92" t="s">
        <v>7178</v>
      </c>
      <c r="N92">
        <f>VLOOKUP(F92,'HIS-6.12'!E:F,2,FALSE)</f>
        <v>1000</v>
      </c>
      <c r="O92">
        <f t="shared" si="2"/>
        <v>1</v>
      </c>
      <c r="P92">
        <f>VLOOKUP(F92,'银行-6.12'!F:G,2,FALSE)</f>
        <v>1000</v>
      </c>
      <c r="Q92">
        <f t="shared" si="3"/>
        <v>1</v>
      </c>
    </row>
    <row r="93" spans="1:17" ht="14.25">
      <c r="A93" s="33">
        <v>42898.358217592591</v>
      </c>
      <c r="B93" t="s">
        <v>7179</v>
      </c>
      <c r="C93" t="s">
        <v>7180</v>
      </c>
      <c r="D93" t="s">
        <v>5526</v>
      </c>
      <c r="E93" t="s">
        <v>5527</v>
      </c>
      <c r="F93" t="s">
        <v>5528</v>
      </c>
      <c r="G93" s="52">
        <v>1000</v>
      </c>
      <c r="H93" t="s">
        <v>49</v>
      </c>
      <c r="I93" t="s">
        <v>49</v>
      </c>
      <c r="J93" t="s">
        <v>50</v>
      </c>
      <c r="K93" t="s">
        <v>50</v>
      </c>
      <c r="L93" t="s">
        <v>51</v>
      </c>
      <c r="M93" t="s">
        <v>7181</v>
      </c>
      <c r="N93">
        <f>VLOOKUP(F93,'HIS-6.12'!E:F,2,FALSE)</f>
        <v>1000</v>
      </c>
      <c r="O93">
        <f t="shared" si="2"/>
        <v>1</v>
      </c>
      <c r="P93">
        <f>VLOOKUP(F93,'银行-6.12'!F:G,2,FALSE)</f>
        <v>1000</v>
      </c>
      <c r="Q93">
        <f t="shared" si="3"/>
        <v>1</v>
      </c>
    </row>
    <row r="94" spans="1:17" ht="14.25">
      <c r="A94" s="33">
        <v>42898.358368055553</v>
      </c>
      <c r="B94" t="s">
        <v>7182</v>
      </c>
      <c r="C94" t="s">
        <v>7183</v>
      </c>
      <c r="D94" t="s">
        <v>5529</v>
      </c>
      <c r="E94" t="s">
        <v>5530</v>
      </c>
      <c r="F94" t="s">
        <v>5531</v>
      </c>
      <c r="G94" s="52">
        <v>100</v>
      </c>
      <c r="H94" t="s">
        <v>49</v>
      </c>
      <c r="I94" t="s">
        <v>49</v>
      </c>
      <c r="J94" t="s">
        <v>50</v>
      </c>
      <c r="K94" t="s">
        <v>50</v>
      </c>
      <c r="L94" t="s">
        <v>51</v>
      </c>
      <c r="M94" t="s">
        <v>7184</v>
      </c>
      <c r="N94">
        <f>VLOOKUP(F94,'HIS-6.12'!E:F,2,FALSE)</f>
        <v>100</v>
      </c>
      <c r="O94">
        <f t="shared" si="2"/>
        <v>1</v>
      </c>
      <c r="P94">
        <f>VLOOKUP(F94,'银行-6.12'!F:G,2,FALSE)</f>
        <v>100</v>
      </c>
      <c r="Q94">
        <f t="shared" si="3"/>
        <v>1</v>
      </c>
    </row>
    <row r="95" spans="1:17" ht="14.25">
      <c r="A95" s="33">
        <v>42898.358981481484</v>
      </c>
      <c r="B95" t="s">
        <v>7185</v>
      </c>
      <c r="C95" t="s">
        <v>7186</v>
      </c>
      <c r="D95" t="s">
        <v>5532</v>
      </c>
      <c r="E95" t="s">
        <v>5533</v>
      </c>
      <c r="F95" t="s">
        <v>5534</v>
      </c>
      <c r="G95" s="52">
        <v>700</v>
      </c>
      <c r="H95" t="s">
        <v>49</v>
      </c>
      <c r="I95" t="s">
        <v>49</v>
      </c>
      <c r="J95" t="s">
        <v>50</v>
      </c>
      <c r="K95" t="s">
        <v>50</v>
      </c>
      <c r="L95" t="s">
        <v>51</v>
      </c>
      <c r="M95" t="s">
        <v>7187</v>
      </c>
      <c r="N95">
        <f>VLOOKUP(F95,'HIS-6.12'!E:F,2,FALSE)</f>
        <v>700</v>
      </c>
      <c r="O95">
        <f t="shared" si="2"/>
        <v>1</v>
      </c>
      <c r="P95">
        <f>VLOOKUP(F95,'银行-6.12'!F:G,2,FALSE)</f>
        <v>700</v>
      </c>
      <c r="Q95">
        <f t="shared" si="3"/>
        <v>1</v>
      </c>
    </row>
    <row r="96" spans="1:17" ht="14.25">
      <c r="A96" s="33">
        <v>42898.359074074076</v>
      </c>
      <c r="B96" t="s">
        <v>7188</v>
      </c>
      <c r="C96" t="s">
        <v>7189</v>
      </c>
      <c r="D96" t="s">
        <v>5393</v>
      </c>
      <c r="E96" t="s">
        <v>5394</v>
      </c>
      <c r="F96" t="s">
        <v>5535</v>
      </c>
      <c r="G96" s="52">
        <v>550</v>
      </c>
      <c r="H96" t="s">
        <v>49</v>
      </c>
      <c r="I96" t="s">
        <v>49</v>
      </c>
      <c r="J96" t="s">
        <v>50</v>
      </c>
      <c r="K96" t="s">
        <v>50</v>
      </c>
      <c r="L96" t="s">
        <v>51</v>
      </c>
      <c r="M96" t="s">
        <v>7190</v>
      </c>
      <c r="N96">
        <f>VLOOKUP(F96,'HIS-6.12'!E:F,2,FALSE)</f>
        <v>550</v>
      </c>
      <c r="O96">
        <f t="shared" si="2"/>
        <v>1</v>
      </c>
      <c r="P96">
        <f>VLOOKUP(F96,'银行-6.12'!F:G,2,FALSE)</f>
        <v>550</v>
      </c>
      <c r="Q96">
        <f t="shared" si="3"/>
        <v>1</v>
      </c>
    </row>
    <row r="97" spans="1:17" ht="14.25">
      <c r="A97" s="33">
        <v>42898.359178240738</v>
      </c>
      <c r="B97" t="s">
        <v>7191</v>
      </c>
      <c r="C97" t="s">
        <v>7192</v>
      </c>
      <c r="D97" t="s">
        <v>5539</v>
      </c>
      <c r="E97" t="s">
        <v>5540</v>
      </c>
      <c r="F97" t="s">
        <v>5541</v>
      </c>
      <c r="G97" s="52">
        <v>3000</v>
      </c>
      <c r="H97" t="s">
        <v>49</v>
      </c>
      <c r="I97" t="s">
        <v>49</v>
      </c>
      <c r="J97" t="s">
        <v>50</v>
      </c>
      <c r="K97" t="s">
        <v>50</v>
      </c>
      <c r="L97" t="s">
        <v>51</v>
      </c>
      <c r="M97" t="s">
        <v>7193</v>
      </c>
      <c r="N97">
        <f>VLOOKUP(F97,'HIS-6.12'!E:F,2,FALSE)</f>
        <v>3000</v>
      </c>
      <c r="O97">
        <f t="shared" si="2"/>
        <v>1</v>
      </c>
      <c r="P97">
        <f>VLOOKUP(F97,'银行-6.12'!F:G,2,FALSE)</f>
        <v>3000</v>
      </c>
      <c r="Q97">
        <f t="shared" si="3"/>
        <v>1</v>
      </c>
    </row>
    <row r="98" spans="1:17" ht="14.25">
      <c r="A98" s="33">
        <v>42898.359189814815</v>
      </c>
      <c r="B98" t="s">
        <v>7194</v>
      </c>
      <c r="C98" t="s">
        <v>7195</v>
      </c>
      <c r="D98" t="s">
        <v>5536</v>
      </c>
      <c r="E98" t="s">
        <v>5537</v>
      </c>
      <c r="F98" t="s">
        <v>5538</v>
      </c>
      <c r="G98" s="52">
        <v>1000</v>
      </c>
      <c r="H98" t="s">
        <v>49</v>
      </c>
      <c r="I98" t="s">
        <v>49</v>
      </c>
      <c r="J98" t="s">
        <v>50</v>
      </c>
      <c r="K98" t="s">
        <v>50</v>
      </c>
      <c r="L98" t="s">
        <v>51</v>
      </c>
      <c r="M98" t="s">
        <v>7196</v>
      </c>
      <c r="N98">
        <f>VLOOKUP(F98,'HIS-6.12'!E:F,2,FALSE)</f>
        <v>1000</v>
      </c>
      <c r="O98">
        <f t="shared" si="2"/>
        <v>1</v>
      </c>
      <c r="P98">
        <f>VLOOKUP(F98,'银行-6.12'!F:G,2,FALSE)</f>
        <v>1000</v>
      </c>
      <c r="Q98">
        <f t="shared" si="3"/>
        <v>1</v>
      </c>
    </row>
    <row r="99" spans="1:17" ht="14.25">
      <c r="A99" s="33">
        <v>42898.36041666667</v>
      </c>
      <c r="B99" t="s">
        <v>7197</v>
      </c>
      <c r="C99" t="s">
        <v>7198</v>
      </c>
      <c r="D99" t="s">
        <v>5542</v>
      </c>
      <c r="E99" t="s">
        <v>5543</v>
      </c>
      <c r="F99" t="s">
        <v>5544</v>
      </c>
      <c r="G99" s="52">
        <v>50</v>
      </c>
      <c r="H99" t="s">
        <v>49</v>
      </c>
      <c r="I99" t="s">
        <v>49</v>
      </c>
      <c r="J99" t="s">
        <v>50</v>
      </c>
      <c r="K99" t="s">
        <v>50</v>
      </c>
      <c r="L99" t="s">
        <v>51</v>
      </c>
      <c r="M99" t="s">
        <v>7199</v>
      </c>
      <c r="N99">
        <f>VLOOKUP(F99,'HIS-6.12'!E:F,2,FALSE)</f>
        <v>50</v>
      </c>
      <c r="O99">
        <f t="shared" si="2"/>
        <v>1</v>
      </c>
      <c r="P99">
        <f>VLOOKUP(F99,'银行-6.12'!F:G,2,FALSE)</f>
        <v>50</v>
      </c>
      <c r="Q99">
        <f t="shared" si="3"/>
        <v>1</v>
      </c>
    </row>
    <row r="100" spans="1:17" ht="14.25">
      <c r="A100" s="33">
        <v>42898.361064814817</v>
      </c>
      <c r="B100" t="s">
        <v>7200</v>
      </c>
      <c r="C100" t="s">
        <v>7201</v>
      </c>
      <c r="D100" t="s">
        <v>5545</v>
      </c>
      <c r="E100" t="s">
        <v>5546</v>
      </c>
      <c r="F100" t="s">
        <v>5547</v>
      </c>
      <c r="G100" s="52">
        <v>1000</v>
      </c>
      <c r="H100" t="s">
        <v>49</v>
      </c>
      <c r="I100" t="s">
        <v>49</v>
      </c>
      <c r="J100" t="s">
        <v>50</v>
      </c>
      <c r="K100" t="s">
        <v>50</v>
      </c>
      <c r="L100" t="s">
        <v>51</v>
      </c>
      <c r="M100" t="s">
        <v>7202</v>
      </c>
      <c r="N100">
        <f>VLOOKUP(F100,'HIS-6.12'!E:F,2,FALSE)</f>
        <v>1000</v>
      </c>
      <c r="O100">
        <f t="shared" si="2"/>
        <v>1</v>
      </c>
      <c r="P100">
        <f>VLOOKUP(F100,'银行-6.12'!F:G,2,FALSE)</f>
        <v>1000</v>
      </c>
      <c r="Q100">
        <f t="shared" si="3"/>
        <v>1</v>
      </c>
    </row>
    <row r="101" spans="1:17" ht="14.25">
      <c r="A101" s="33">
        <v>42898.361238425925</v>
      </c>
      <c r="B101" t="s">
        <v>7203</v>
      </c>
      <c r="C101" t="s">
        <v>7204</v>
      </c>
      <c r="D101" t="s">
        <v>5551</v>
      </c>
      <c r="E101" t="s">
        <v>5552</v>
      </c>
      <c r="F101" t="s">
        <v>5553</v>
      </c>
      <c r="G101" s="52">
        <v>500</v>
      </c>
      <c r="H101" t="s">
        <v>49</v>
      </c>
      <c r="I101" t="s">
        <v>49</v>
      </c>
      <c r="J101" t="s">
        <v>50</v>
      </c>
      <c r="K101" t="s">
        <v>50</v>
      </c>
      <c r="L101" t="s">
        <v>51</v>
      </c>
      <c r="M101" t="s">
        <v>7205</v>
      </c>
      <c r="N101">
        <f>VLOOKUP(F101,'HIS-6.12'!E:F,2,FALSE)</f>
        <v>500</v>
      </c>
      <c r="O101">
        <f t="shared" si="2"/>
        <v>1</v>
      </c>
      <c r="P101">
        <f>VLOOKUP(F101,'银行-6.12'!F:G,2,FALSE)</f>
        <v>500</v>
      </c>
      <c r="Q101">
        <f t="shared" si="3"/>
        <v>1</v>
      </c>
    </row>
    <row r="102" spans="1:17" ht="14.25">
      <c r="A102" s="33">
        <v>42898.361273148148</v>
      </c>
      <c r="B102" t="s">
        <v>7206</v>
      </c>
      <c r="C102" t="s">
        <v>7207</v>
      </c>
      <c r="D102" t="s">
        <v>5548</v>
      </c>
      <c r="E102" t="s">
        <v>5549</v>
      </c>
      <c r="F102" t="s">
        <v>5550</v>
      </c>
      <c r="G102" s="52">
        <v>1000</v>
      </c>
      <c r="H102" t="s">
        <v>49</v>
      </c>
      <c r="I102" t="s">
        <v>49</v>
      </c>
      <c r="J102" t="s">
        <v>50</v>
      </c>
      <c r="K102" t="s">
        <v>50</v>
      </c>
      <c r="L102" t="s">
        <v>51</v>
      </c>
      <c r="M102" t="s">
        <v>7208</v>
      </c>
      <c r="N102">
        <f>VLOOKUP(F102,'HIS-6.12'!E:F,2,FALSE)</f>
        <v>1000</v>
      </c>
      <c r="O102">
        <f t="shared" si="2"/>
        <v>1</v>
      </c>
      <c r="P102">
        <f>VLOOKUP(F102,'银行-6.12'!F:G,2,FALSE)</f>
        <v>1000</v>
      </c>
      <c r="Q102">
        <f t="shared" si="3"/>
        <v>1</v>
      </c>
    </row>
    <row r="103" spans="1:17" ht="14.25">
      <c r="A103" s="33">
        <v>42898.361539351848</v>
      </c>
      <c r="B103" t="s">
        <v>7209</v>
      </c>
      <c r="C103" t="s">
        <v>7210</v>
      </c>
      <c r="D103" t="s">
        <v>5554</v>
      </c>
      <c r="E103" t="s">
        <v>5555</v>
      </c>
      <c r="F103" t="s">
        <v>5556</v>
      </c>
      <c r="G103" s="52">
        <v>2000</v>
      </c>
      <c r="H103" t="s">
        <v>49</v>
      </c>
      <c r="I103" t="s">
        <v>49</v>
      </c>
      <c r="J103" t="s">
        <v>50</v>
      </c>
      <c r="K103" t="s">
        <v>50</v>
      </c>
      <c r="L103" t="s">
        <v>51</v>
      </c>
      <c r="M103" t="s">
        <v>7211</v>
      </c>
      <c r="N103">
        <f>VLOOKUP(F103,'HIS-6.12'!E:F,2,FALSE)</f>
        <v>2000</v>
      </c>
      <c r="O103">
        <f t="shared" si="2"/>
        <v>1</v>
      </c>
      <c r="P103">
        <f>VLOOKUP(F103,'银行-6.12'!F:G,2,FALSE)</f>
        <v>2000</v>
      </c>
      <c r="Q103">
        <f t="shared" si="3"/>
        <v>1</v>
      </c>
    </row>
    <row r="104" spans="1:17" ht="14.25">
      <c r="A104" s="33">
        <v>42898.361712962964</v>
      </c>
      <c r="B104" t="s">
        <v>7212</v>
      </c>
      <c r="C104" t="s">
        <v>7213</v>
      </c>
      <c r="D104" t="s">
        <v>5557</v>
      </c>
      <c r="E104" t="s">
        <v>5558</v>
      </c>
      <c r="F104" t="s">
        <v>5559</v>
      </c>
      <c r="G104" s="52">
        <v>100</v>
      </c>
      <c r="H104" t="s">
        <v>49</v>
      </c>
      <c r="I104" t="s">
        <v>49</v>
      </c>
      <c r="J104" t="s">
        <v>50</v>
      </c>
      <c r="K104" t="s">
        <v>50</v>
      </c>
      <c r="L104" t="s">
        <v>51</v>
      </c>
      <c r="M104" t="s">
        <v>7214</v>
      </c>
      <c r="N104">
        <f>VLOOKUP(F104,'HIS-6.12'!E:F,2,FALSE)</f>
        <v>100</v>
      </c>
      <c r="O104">
        <f t="shared" si="2"/>
        <v>1</v>
      </c>
      <c r="P104">
        <f>VLOOKUP(F104,'银行-6.12'!F:G,2,FALSE)</f>
        <v>100</v>
      </c>
      <c r="Q104">
        <f t="shared" si="3"/>
        <v>1</v>
      </c>
    </row>
    <row r="105" spans="1:17" ht="14.25">
      <c r="A105" s="33">
        <v>42898.362129629626</v>
      </c>
      <c r="B105" t="s">
        <v>7215</v>
      </c>
      <c r="C105" t="s">
        <v>7216</v>
      </c>
      <c r="D105" t="s">
        <v>5560</v>
      </c>
      <c r="E105" t="s">
        <v>5561</v>
      </c>
      <c r="F105" t="s">
        <v>5562</v>
      </c>
      <c r="G105" s="52">
        <v>500</v>
      </c>
      <c r="H105" t="s">
        <v>49</v>
      </c>
      <c r="I105" t="s">
        <v>49</v>
      </c>
      <c r="J105" t="s">
        <v>50</v>
      </c>
      <c r="K105" t="s">
        <v>50</v>
      </c>
      <c r="L105" t="s">
        <v>51</v>
      </c>
      <c r="M105" t="s">
        <v>7217</v>
      </c>
      <c r="N105">
        <f>VLOOKUP(F105,'HIS-6.12'!E:F,2,FALSE)</f>
        <v>500</v>
      </c>
      <c r="O105">
        <f t="shared" si="2"/>
        <v>1</v>
      </c>
      <c r="P105">
        <f>VLOOKUP(F105,'银行-6.12'!F:G,2,FALSE)</f>
        <v>500</v>
      </c>
      <c r="Q105">
        <f t="shared" si="3"/>
        <v>1</v>
      </c>
    </row>
    <row r="106" spans="1:17" ht="14.25">
      <c r="A106" s="33">
        <v>42898.362361111111</v>
      </c>
      <c r="B106" t="s">
        <v>7218</v>
      </c>
      <c r="C106" t="s">
        <v>7219</v>
      </c>
      <c r="D106" t="s">
        <v>5563</v>
      </c>
      <c r="E106" t="s">
        <v>5564</v>
      </c>
      <c r="F106" t="s">
        <v>5565</v>
      </c>
      <c r="G106" s="52">
        <v>100</v>
      </c>
      <c r="H106" t="s">
        <v>49</v>
      </c>
      <c r="I106" t="s">
        <v>49</v>
      </c>
      <c r="J106" t="s">
        <v>50</v>
      </c>
      <c r="K106" t="s">
        <v>50</v>
      </c>
      <c r="L106" t="s">
        <v>51</v>
      </c>
      <c r="M106" t="s">
        <v>7220</v>
      </c>
      <c r="N106">
        <f>VLOOKUP(F106,'HIS-6.12'!E:F,2,FALSE)</f>
        <v>100</v>
      </c>
      <c r="O106">
        <f t="shared" si="2"/>
        <v>1</v>
      </c>
      <c r="P106">
        <f>VLOOKUP(F106,'银行-6.12'!F:G,2,FALSE)</f>
        <v>100</v>
      </c>
      <c r="Q106">
        <f t="shared" si="3"/>
        <v>1</v>
      </c>
    </row>
    <row r="107" spans="1:17" ht="14.25">
      <c r="A107" s="33">
        <v>42898.362453703703</v>
      </c>
      <c r="B107" t="s">
        <v>7221</v>
      </c>
      <c r="C107" t="s">
        <v>7222</v>
      </c>
      <c r="D107" t="s">
        <v>5566</v>
      </c>
      <c r="E107" t="s">
        <v>5567</v>
      </c>
      <c r="F107" t="s">
        <v>5568</v>
      </c>
      <c r="G107" s="52">
        <v>1000</v>
      </c>
      <c r="H107" t="s">
        <v>49</v>
      </c>
      <c r="I107" t="s">
        <v>49</v>
      </c>
      <c r="J107" t="s">
        <v>50</v>
      </c>
      <c r="K107" t="s">
        <v>50</v>
      </c>
      <c r="L107" t="s">
        <v>51</v>
      </c>
      <c r="M107" t="s">
        <v>7223</v>
      </c>
      <c r="N107">
        <f>VLOOKUP(F107,'HIS-6.12'!E:F,2,FALSE)</f>
        <v>1000</v>
      </c>
      <c r="O107">
        <f t="shared" si="2"/>
        <v>1</v>
      </c>
      <c r="P107">
        <f>VLOOKUP(F107,'银行-6.12'!F:G,2,FALSE)</f>
        <v>1000</v>
      </c>
      <c r="Q107">
        <f t="shared" si="3"/>
        <v>1</v>
      </c>
    </row>
    <row r="108" spans="1:17" ht="14.25">
      <c r="A108" s="33">
        <v>42898.363113425927</v>
      </c>
      <c r="B108" t="s">
        <v>7224</v>
      </c>
      <c r="C108" t="s">
        <v>7225</v>
      </c>
      <c r="D108" t="s">
        <v>5569</v>
      </c>
      <c r="E108" t="s">
        <v>5570</v>
      </c>
      <c r="F108" t="s">
        <v>5571</v>
      </c>
      <c r="G108" s="52">
        <v>2000</v>
      </c>
      <c r="H108" t="s">
        <v>49</v>
      </c>
      <c r="I108" t="s">
        <v>49</v>
      </c>
      <c r="J108" t="s">
        <v>50</v>
      </c>
      <c r="K108" t="s">
        <v>50</v>
      </c>
      <c r="L108" t="s">
        <v>51</v>
      </c>
      <c r="M108" t="s">
        <v>7226</v>
      </c>
      <c r="N108">
        <f>VLOOKUP(F108,'HIS-6.12'!E:F,2,FALSE)</f>
        <v>2000</v>
      </c>
      <c r="O108">
        <f t="shared" si="2"/>
        <v>1</v>
      </c>
      <c r="P108">
        <f>VLOOKUP(F108,'银行-6.12'!F:G,2,FALSE)</f>
        <v>2000</v>
      </c>
      <c r="Q108">
        <f t="shared" si="3"/>
        <v>1</v>
      </c>
    </row>
    <row r="109" spans="1:17" ht="14.25">
      <c r="A109" s="33">
        <v>42898.363437499997</v>
      </c>
      <c r="B109" t="s">
        <v>7227</v>
      </c>
      <c r="C109" t="s">
        <v>7228</v>
      </c>
      <c r="D109" t="s">
        <v>5572</v>
      </c>
      <c r="E109" t="s">
        <v>5573</v>
      </c>
      <c r="F109" t="s">
        <v>5574</v>
      </c>
      <c r="G109" s="52">
        <v>2000</v>
      </c>
      <c r="H109" t="s">
        <v>49</v>
      </c>
      <c r="I109" t="s">
        <v>49</v>
      </c>
      <c r="J109" t="s">
        <v>50</v>
      </c>
      <c r="K109" t="s">
        <v>50</v>
      </c>
      <c r="L109" t="s">
        <v>51</v>
      </c>
      <c r="M109" t="s">
        <v>7229</v>
      </c>
      <c r="N109">
        <f>VLOOKUP(F109,'HIS-6.12'!E:F,2,FALSE)</f>
        <v>2000</v>
      </c>
      <c r="O109">
        <f t="shared" si="2"/>
        <v>1</v>
      </c>
      <c r="P109">
        <f>VLOOKUP(F109,'银行-6.12'!F:G,2,FALSE)</f>
        <v>2000</v>
      </c>
      <c r="Q109">
        <f t="shared" si="3"/>
        <v>1</v>
      </c>
    </row>
    <row r="110" spans="1:17" ht="14.25">
      <c r="A110" s="33">
        <v>42898.363634259258</v>
      </c>
      <c r="B110" t="s">
        <v>7230</v>
      </c>
      <c r="C110" t="s">
        <v>7231</v>
      </c>
      <c r="D110" t="s">
        <v>5578</v>
      </c>
      <c r="E110" t="s">
        <v>5579</v>
      </c>
      <c r="F110" t="s">
        <v>5580</v>
      </c>
      <c r="G110" s="52">
        <v>100</v>
      </c>
      <c r="H110" t="s">
        <v>49</v>
      </c>
      <c r="I110" t="s">
        <v>49</v>
      </c>
      <c r="J110" t="s">
        <v>50</v>
      </c>
      <c r="K110" t="s">
        <v>50</v>
      </c>
      <c r="L110" t="s">
        <v>51</v>
      </c>
      <c r="M110" t="s">
        <v>7232</v>
      </c>
      <c r="N110">
        <f>VLOOKUP(F110,'HIS-6.12'!E:F,2,FALSE)</f>
        <v>100</v>
      </c>
      <c r="O110">
        <f t="shared" si="2"/>
        <v>1</v>
      </c>
      <c r="P110">
        <f>VLOOKUP(F110,'银行-6.12'!F:G,2,FALSE)</f>
        <v>100</v>
      </c>
      <c r="Q110">
        <f t="shared" si="3"/>
        <v>1</v>
      </c>
    </row>
    <row r="111" spans="1:17" ht="14.25">
      <c r="A111" s="33">
        <v>42898.363796296297</v>
      </c>
      <c r="B111" t="s">
        <v>7233</v>
      </c>
      <c r="C111" t="s">
        <v>7234</v>
      </c>
      <c r="D111" t="s">
        <v>5575</v>
      </c>
      <c r="E111" t="s">
        <v>5576</v>
      </c>
      <c r="F111" t="s">
        <v>5577</v>
      </c>
      <c r="G111" s="52">
        <v>1500</v>
      </c>
      <c r="H111" t="s">
        <v>49</v>
      </c>
      <c r="I111" t="s">
        <v>49</v>
      </c>
      <c r="J111" t="s">
        <v>50</v>
      </c>
      <c r="K111" t="s">
        <v>50</v>
      </c>
      <c r="L111" t="s">
        <v>51</v>
      </c>
      <c r="M111" t="s">
        <v>7235</v>
      </c>
      <c r="N111">
        <f>VLOOKUP(F111,'HIS-6.12'!E:F,2,FALSE)</f>
        <v>1500</v>
      </c>
      <c r="O111">
        <f t="shared" si="2"/>
        <v>1</v>
      </c>
      <c r="P111">
        <f>VLOOKUP(F111,'银行-6.12'!F:G,2,FALSE)</f>
        <v>1500</v>
      </c>
      <c r="Q111">
        <f t="shared" si="3"/>
        <v>1</v>
      </c>
    </row>
    <row r="112" spans="1:17" ht="14.25">
      <c r="A112" s="33">
        <v>42898.364039351851</v>
      </c>
      <c r="B112" t="s">
        <v>7236</v>
      </c>
      <c r="C112" t="s">
        <v>7237</v>
      </c>
      <c r="D112" t="s">
        <v>655</v>
      </c>
      <c r="E112" t="s">
        <v>656</v>
      </c>
      <c r="F112" t="s">
        <v>5581</v>
      </c>
      <c r="G112" s="52">
        <v>500</v>
      </c>
      <c r="H112" t="s">
        <v>49</v>
      </c>
      <c r="I112" t="s">
        <v>49</v>
      </c>
      <c r="J112" t="s">
        <v>50</v>
      </c>
      <c r="K112" t="s">
        <v>50</v>
      </c>
      <c r="L112" t="s">
        <v>51</v>
      </c>
      <c r="M112" t="s">
        <v>7238</v>
      </c>
      <c r="N112">
        <f>VLOOKUP(F112,'HIS-6.12'!E:F,2,FALSE)</f>
        <v>500</v>
      </c>
      <c r="O112">
        <f t="shared" si="2"/>
        <v>1</v>
      </c>
      <c r="P112">
        <f>VLOOKUP(F112,'银行-6.12'!F:G,2,FALSE)</f>
        <v>500</v>
      </c>
      <c r="Q112">
        <f t="shared" si="3"/>
        <v>1</v>
      </c>
    </row>
    <row r="113" spans="1:17" ht="14.25">
      <c r="A113" s="33">
        <v>42898.364259259259</v>
      </c>
      <c r="B113" t="s">
        <v>7239</v>
      </c>
      <c r="C113" t="s">
        <v>7240</v>
      </c>
      <c r="D113" t="s">
        <v>5582</v>
      </c>
      <c r="E113" t="s">
        <v>5583</v>
      </c>
      <c r="F113" t="s">
        <v>5584</v>
      </c>
      <c r="G113" s="52">
        <v>100</v>
      </c>
      <c r="H113" t="s">
        <v>49</v>
      </c>
      <c r="I113" t="s">
        <v>49</v>
      </c>
      <c r="J113" t="s">
        <v>50</v>
      </c>
      <c r="K113" t="s">
        <v>50</v>
      </c>
      <c r="L113" t="s">
        <v>51</v>
      </c>
      <c r="M113" t="s">
        <v>7241</v>
      </c>
      <c r="N113">
        <f>VLOOKUP(F113,'HIS-6.12'!E:F,2,FALSE)</f>
        <v>100</v>
      </c>
      <c r="O113">
        <f t="shared" si="2"/>
        <v>1</v>
      </c>
      <c r="P113">
        <f>VLOOKUP(F113,'银行-6.12'!F:G,2,FALSE)</f>
        <v>100</v>
      </c>
      <c r="Q113">
        <f t="shared" si="3"/>
        <v>1</v>
      </c>
    </row>
    <row r="114" spans="1:17" ht="14.25">
      <c r="A114" s="33">
        <v>42898.365104166667</v>
      </c>
      <c r="B114" t="s">
        <v>7242</v>
      </c>
      <c r="C114" t="s">
        <v>7243</v>
      </c>
      <c r="D114" t="s">
        <v>5585</v>
      </c>
      <c r="E114" t="s">
        <v>5586</v>
      </c>
      <c r="F114" t="s">
        <v>5587</v>
      </c>
      <c r="G114" s="52">
        <v>1000</v>
      </c>
      <c r="H114" t="s">
        <v>49</v>
      </c>
      <c r="I114" t="s">
        <v>49</v>
      </c>
      <c r="J114" t="s">
        <v>50</v>
      </c>
      <c r="K114" t="s">
        <v>50</v>
      </c>
      <c r="L114" t="s">
        <v>51</v>
      </c>
      <c r="M114" t="s">
        <v>7244</v>
      </c>
      <c r="N114">
        <f>VLOOKUP(F114,'HIS-6.12'!E:F,2,FALSE)</f>
        <v>1000</v>
      </c>
      <c r="O114">
        <f t="shared" si="2"/>
        <v>1</v>
      </c>
      <c r="P114">
        <f>VLOOKUP(F114,'银行-6.12'!F:G,2,FALSE)</f>
        <v>1000</v>
      </c>
      <c r="Q114">
        <f t="shared" si="3"/>
        <v>1</v>
      </c>
    </row>
    <row r="115" spans="1:17" ht="14.25">
      <c r="A115" s="33">
        <v>42898.36613425926</v>
      </c>
      <c r="B115" t="s">
        <v>7245</v>
      </c>
      <c r="C115" t="s">
        <v>7246</v>
      </c>
      <c r="D115" t="s">
        <v>5588</v>
      </c>
      <c r="E115" t="s">
        <v>5589</v>
      </c>
      <c r="F115" t="s">
        <v>5590</v>
      </c>
      <c r="G115" s="52">
        <v>20</v>
      </c>
      <c r="H115" t="s">
        <v>49</v>
      </c>
      <c r="I115" t="s">
        <v>49</v>
      </c>
      <c r="J115" t="s">
        <v>50</v>
      </c>
      <c r="K115" t="s">
        <v>50</v>
      </c>
      <c r="L115" t="s">
        <v>51</v>
      </c>
      <c r="M115" t="s">
        <v>7247</v>
      </c>
      <c r="N115">
        <f>VLOOKUP(F115,'HIS-6.12'!E:F,2,FALSE)</f>
        <v>20</v>
      </c>
      <c r="O115">
        <f t="shared" si="2"/>
        <v>1</v>
      </c>
      <c r="P115">
        <f>VLOOKUP(F115,'银行-6.12'!F:G,2,FALSE)</f>
        <v>20</v>
      </c>
      <c r="Q115">
        <f t="shared" si="3"/>
        <v>1</v>
      </c>
    </row>
    <row r="116" spans="1:17" ht="14.25">
      <c r="A116" s="33">
        <v>42898.366539351853</v>
      </c>
      <c r="B116" t="s">
        <v>7248</v>
      </c>
      <c r="C116" t="s">
        <v>7249</v>
      </c>
      <c r="D116" t="s">
        <v>5591</v>
      </c>
      <c r="E116" t="s">
        <v>5592</v>
      </c>
      <c r="F116" t="s">
        <v>5593</v>
      </c>
      <c r="G116" s="52">
        <v>1500</v>
      </c>
      <c r="H116" t="s">
        <v>49</v>
      </c>
      <c r="I116" t="s">
        <v>49</v>
      </c>
      <c r="J116" t="s">
        <v>50</v>
      </c>
      <c r="K116" t="s">
        <v>50</v>
      </c>
      <c r="L116" t="s">
        <v>51</v>
      </c>
      <c r="M116" t="s">
        <v>7250</v>
      </c>
      <c r="N116">
        <f>VLOOKUP(F116,'HIS-6.12'!E:F,2,FALSE)</f>
        <v>1500</v>
      </c>
      <c r="O116">
        <f t="shared" si="2"/>
        <v>1</v>
      </c>
      <c r="P116">
        <f>VLOOKUP(F116,'银行-6.12'!F:G,2,FALSE)</f>
        <v>1500</v>
      </c>
      <c r="Q116">
        <f t="shared" si="3"/>
        <v>1</v>
      </c>
    </row>
    <row r="117" spans="1:17" ht="14.25">
      <c r="A117" s="33">
        <v>42898.367002314815</v>
      </c>
      <c r="B117" t="s">
        <v>7251</v>
      </c>
      <c r="C117" t="s">
        <v>7252</v>
      </c>
      <c r="D117" t="s">
        <v>5594</v>
      </c>
      <c r="E117" t="s">
        <v>5595</v>
      </c>
      <c r="F117" t="s">
        <v>5596</v>
      </c>
      <c r="G117" s="52">
        <v>750</v>
      </c>
      <c r="H117" t="s">
        <v>49</v>
      </c>
      <c r="I117" t="s">
        <v>49</v>
      </c>
      <c r="J117" t="s">
        <v>50</v>
      </c>
      <c r="K117" t="s">
        <v>50</v>
      </c>
      <c r="L117" t="s">
        <v>51</v>
      </c>
      <c r="M117" t="s">
        <v>7253</v>
      </c>
      <c r="N117">
        <f>VLOOKUP(F117,'HIS-6.12'!E:F,2,FALSE)</f>
        <v>750</v>
      </c>
      <c r="O117">
        <f t="shared" si="2"/>
        <v>1</v>
      </c>
      <c r="P117">
        <f>VLOOKUP(F117,'银行-6.12'!F:G,2,FALSE)</f>
        <v>750</v>
      </c>
      <c r="Q117">
        <f t="shared" si="3"/>
        <v>1</v>
      </c>
    </row>
    <row r="118" spans="1:17" ht="14.25">
      <c r="A118" s="33">
        <v>42898.367662037039</v>
      </c>
      <c r="B118" t="s">
        <v>7254</v>
      </c>
      <c r="C118" t="s">
        <v>7255</v>
      </c>
      <c r="D118" t="s">
        <v>5601</v>
      </c>
      <c r="E118" t="s">
        <v>5602</v>
      </c>
      <c r="F118" t="s">
        <v>5603</v>
      </c>
      <c r="G118" s="52">
        <v>20</v>
      </c>
      <c r="H118" t="s">
        <v>49</v>
      </c>
      <c r="I118" t="s">
        <v>49</v>
      </c>
      <c r="J118" t="s">
        <v>50</v>
      </c>
      <c r="K118" t="s">
        <v>50</v>
      </c>
      <c r="L118" t="s">
        <v>51</v>
      </c>
      <c r="M118" t="s">
        <v>7256</v>
      </c>
      <c r="N118">
        <f>VLOOKUP(F118,'HIS-6.12'!E:F,2,FALSE)</f>
        <v>20</v>
      </c>
      <c r="O118">
        <f t="shared" si="2"/>
        <v>1</v>
      </c>
      <c r="P118">
        <f>VLOOKUP(F118,'银行-6.12'!F:G,2,FALSE)</f>
        <v>20</v>
      </c>
      <c r="Q118">
        <f t="shared" si="3"/>
        <v>1</v>
      </c>
    </row>
    <row r="119" spans="1:17" ht="14.25">
      <c r="A119" s="33">
        <v>42898.367696759262</v>
      </c>
      <c r="B119" t="s">
        <v>7257</v>
      </c>
      <c r="C119" t="s">
        <v>7258</v>
      </c>
      <c r="D119" t="s">
        <v>5598</v>
      </c>
      <c r="E119" t="s">
        <v>5599</v>
      </c>
      <c r="F119" t="s">
        <v>5600</v>
      </c>
      <c r="G119" s="52">
        <v>500</v>
      </c>
      <c r="H119" t="s">
        <v>49</v>
      </c>
      <c r="I119" t="s">
        <v>49</v>
      </c>
      <c r="J119" t="s">
        <v>50</v>
      </c>
      <c r="K119" t="s">
        <v>50</v>
      </c>
      <c r="L119" t="s">
        <v>51</v>
      </c>
      <c r="M119" t="s">
        <v>7259</v>
      </c>
      <c r="N119">
        <f>VLOOKUP(F119,'HIS-6.12'!E:F,2,FALSE)</f>
        <v>500</v>
      </c>
      <c r="O119">
        <f t="shared" si="2"/>
        <v>1</v>
      </c>
      <c r="P119">
        <f>VLOOKUP(F119,'银行-6.12'!F:G,2,FALSE)</f>
        <v>500</v>
      </c>
      <c r="Q119">
        <f t="shared" si="3"/>
        <v>1</v>
      </c>
    </row>
    <row r="120" spans="1:17" ht="14.25">
      <c r="A120" s="33">
        <v>42898.367743055554</v>
      </c>
      <c r="B120" t="s">
        <v>7260</v>
      </c>
      <c r="C120" t="s">
        <v>7261</v>
      </c>
      <c r="D120" t="s">
        <v>5328</v>
      </c>
      <c r="E120" t="s">
        <v>5329</v>
      </c>
      <c r="F120" t="s">
        <v>5597</v>
      </c>
      <c r="G120" s="52">
        <v>1000</v>
      </c>
      <c r="H120" t="s">
        <v>49</v>
      </c>
      <c r="I120" t="s">
        <v>49</v>
      </c>
      <c r="J120" t="s">
        <v>50</v>
      </c>
      <c r="K120" t="s">
        <v>50</v>
      </c>
      <c r="L120" t="s">
        <v>51</v>
      </c>
      <c r="M120" t="s">
        <v>7262</v>
      </c>
      <c r="N120">
        <f>VLOOKUP(F120,'HIS-6.12'!E:F,2,FALSE)</f>
        <v>1000</v>
      </c>
      <c r="O120">
        <f t="shared" si="2"/>
        <v>1</v>
      </c>
      <c r="P120">
        <f>VLOOKUP(F120,'银行-6.12'!F:G,2,FALSE)</f>
        <v>1000</v>
      </c>
      <c r="Q120">
        <f t="shared" si="3"/>
        <v>1</v>
      </c>
    </row>
    <row r="121" spans="1:17" ht="14.25">
      <c r="A121" s="33">
        <v>42898.368136574078</v>
      </c>
      <c r="B121" t="s">
        <v>7263</v>
      </c>
      <c r="C121" t="s">
        <v>7264</v>
      </c>
      <c r="D121" t="s">
        <v>5594</v>
      </c>
      <c r="E121" t="s">
        <v>5595</v>
      </c>
      <c r="F121" t="s">
        <v>5604</v>
      </c>
      <c r="G121" s="52">
        <v>50</v>
      </c>
      <c r="H121" t="s">
        <v>49</v>
      </c>
      <c r="I121" t="s">
        <v>49</v>
      </c>
      <c r="J121" t="s">
        <v>50</v>
      </c>
      <c r="K121" t="s">
        <v>50</v>
      </c>
      <c r="L121" t="s">
        <v>51</v>
      </c>
      <c r="M121" t="s">
        <v>7265</v>
      </c>
      <c r="N121">
        <f>VLOOKUP(F121,'HIS-6.12'!E:F,2,FALSE)</f>
        <v>50</v>
      </c>
      <c r="O121">
        <f t="shared" si="2"/>
        <v>1</v>
      </c>
      <c r="P121">
        <f>VLOOKUP(F121,'银行-6.12'!F:G,2,FALSE)</f>
        <v>50</v>
      </c>
      <c r="Q121">
        <f t="shared" si="3"/>
        <v>1</v>
      </c>
    </row>
    <row r="122" spans="1:17" ht="14.25">
      <c r="A122" s="33">
        <v>42898.368171296293</v>
      </c>
      <c r="B122" t="s">
        <v>7266</v>
      </c>
      <c r="C122" t="s">
        <v>7267</v>
      </c>
      <c r="D122" t="s">
        <v>407</v>
      </c>
      <c r="E122" t="s">
        <v>408</v>
      </c>
      <c r="F122" t="s">
        <v>5605</v>
      </c>
      <c r="G122" s="52">
        <v>300</v>
      </c>
      <c r="H122" t="s">
        <v>49</v>
      </c>
      <c r="I122" t="s">
        <v>49</v>
      </c>
      <c r="J122" t="s">
        <v>50</v>
      </c>
      <c r="K122" t="s">
        <v>50</v>
      </c>
      <c r="L122" t="s">
        <v>51</v>
      </c>
      <c r="M122" t="s">
        <v>7268</v>
      </c>
      <c r="N122">
        <f>VLOOKUP(F122,'HIS-6.12'!E:F,2,FALSE)</f>
        <v>300</v>
      </c>
      <c r="O122">
        <f t="shared" si="2"/>
        <v>1</v>
      </c>
      <c r="P122">
        <f>VLOOKUP(F122,'银行-6.12'!F:G,2,FALSE)</f>
        <v>300</v>
      </c>
      <c r="Q122">
        <f t="shared" si="3"/>
        <v>1</v>
      </c>
    </row>
    <row r="123" spans="1:17" ht="14.25">
      <c r="A123" s="33">
        <v>42898.36822916667</v>
      </c>
      <c r="B123" t="s">
        <v>7269</v>
      </c>
      <c r="C123" t="s">
        <v>7270</v>
      </c>
      <c r="D123" t="s">
        <v>5331</v>
      </c>
      <c r="E123" t="s">
        <v>5332</v>
      </c>
      <c r="F123" t="s">
        <v>5606</v>
      </c>
      <c r="G123" s="52">
        <v>500</v>
      </c>
      <c r="H123" t="s">
        <v>49</v>
      </c>
      <c r="I123" t="s">
        <v>49</v>
      </c>
      <c r="J123" t="s">
        <v>50</v>
      </c>
      <c r="K123" t="s">
        <v>50</v>
      </c>
      <c r="L123" t="s">
        <v>51</v>
      </c>
      <c r="M123" t="s">
        <v>7271</v>
      </c>
      <c r="N123">
        <f>VLOOKUP(F123,'HIS-6.12'!E:F,2,FALSE)</f>
        <v>500</v>
      </c>
      <c r="O123">
        <f t="shared" si="2"/>
        <v>1</v>
      </c>
      <c r="P123">
        <f>VLOOKUP(F123,'银行-6.12'!F:G,2,FALSE)</f>
        <v>500</v>
      </c>
      <c r="Q123">
        <f t="shared" si="3"/>
        <v>1</v>
      </c>
    </row>
    <row r="124" spans="1:17" ht="14.25">
      <c r="A124" s="33">
        <v>42898.368692129632</v>
      </c>
      <c r="B124" t="s">
        <v>7272</v>
      </c>
      <c r="C124" t="s">
        <v>7273</v>
      </c>
      <c r="D124" t="s">
        <v>5607</v>
      </c>
      <c r="E124" t="s">
        <v>5608</v>
      </c>
      <c r="F124" t="s">
        <v>5609</v>
      </c>
      <c r="G124" s="52">
        <v>1000</v>
      </c>
      <c r="H124" t="s">
        <v>49</v>
      </c>
      <c r="I124" t="s">
        <v>49</v>
      </c>
      <c r="J124" t="s">
        <v>50</v>
      </c>
      <c r="K124" t="s">
        <v>50</v>
      </c>
      <c r="L124" t="s">
        <v>51</v>
      </c>
      <c r="M124" t="s">
        <v>7274</v>
      </c>
      <c r="N124">
        <f>VLOOKUP(F124,'HIS-6.12'!E:F,2,FALSE)</f>
        <v>1000</v>
      </c>
      <c r="O124">
        <f t="shared" si="2"/>
        <v>1</v>
      </c>
      <c r="P124">
        <f>VLOOKUP(F124,'银行-6.12'!F:G,2,FALSE)</f>
        <v>1000</v>
      </c>
      <c r="Q124">
        <f t="shared" si="3"/>
        <v>1</v>
      </c>
    </row>
    <row r="125" spans="1:17" ht="14.25">
      <c r="A125" s="33">
        <v>42898.369155092594</v>
      </c>
      <c r="B125" t="s">
        <v>7275</v>
      </c>
      <c r="C125" t="s">
        <v>7276</v>
      </c>
      <c r="D125" t="s">
        <v>5610</v>
      </c>
      <c r="E125" t="s">
        <v>5611</v>
      </c>
      <c r="F125" t="s">
        <v>5612</v>
      </c>
      <c r="G125" s="52">
        <v>900</v>
      </c>
      <c r="H125" t="s">
        <v>49</v>
      </c>
      <c r="I125" t="s">
        <v>49</v>
      </c>
      <c r="J125" t="s">
        <v>50</v>
      </c>
      <c r="K125" t="s">
        <v>50</v>
      </c>
      <c r="L125" t="s">
        <v>51</v>
      </c>
      <c r="M125" t="s">
        <v>7277</v>
      </c>
      <c r="N125">
        <f>VLOOKUP(F125,'HIS-6.12'!E:F,2,FALSE)</f>
        <v>900</v>
      </c>
      <c r="O125">
        <f t="shared" si="2"/>
        <v>1</v>
      </c>
      <c r="P125">
        <f>VLOOKUP(F125,'银行-6.12'!F:G,2,FALSE)</f>
        <v>900</v>
      </c>
      <c r="Q125">
        <f t="shared" si="3"/>
        <v>1</v>
      </c>
    </row>
    <row r="126" spans="1:17" ht="14.25">
      <c r="A126" s="33">
        <v>42898.370682870373</v>
      </c>
      <c r="B126" t="s">
        <v>7278</v>
      </c>
      <c r="C126" t="s">
        <v>7279</v>
      </c>
      <c r="D126" t="s">
        <v>5613</v>
      </c>
      <c r="E126" t="s">
        <v>5614</v>
      </c>
      <c r="F126" t="s">
        <v>5615</v>
      </c>
      <c r="G126" s="52">
        <v>1300</v>
      </c>
      <c r="H126" t="s">
        <v>49</v>
      </c>
      <c r="I126" t="s">
        <v>49</v>
      </c>
      <c r="J126" t="s">
        <v>50</v>
      </c>
      <c r="K126" t="s">
        <v>50</v>
      </c>
      <c r="L126" t="s">
        <v>51</v>
      </c>
      <c r="M126" t="s">
        <v>7280</v>
      </c>
      <c r="N126">
        <f>VLOOKUP(F126,'HIS-6.12'!E:F,2,FALSE)</f>
        <v>1300</v>
      </c>
      <c r="O126">
        <f t="shared" si="2"/>
        <v>1</v>
      </c>
      <c r="P126">
        <f>VLOOKUP(F126,'银行-6.12'!F:G,2,FALSE)</f>
        <v>1300</v>
      </c>
      <c r="Q126">
        <f t="shared" si="3"/>
        <v>1</v>
      </c>
    </row>
    <row r="127" spans="1:17" ht="14.25">
      <c r="A127" s="33">
        <v>42898.370844907404</v>
      </c>
      <c r="B127" t="s">
        <v>7281</v>
      </c>
      <c r="C127" t="s">
        <v>7282</v>
      </c>
      <c r="D127" t="s">
        <v>5616</v>
      </c>
      <c r="E127" t="s">
        <v>5617</v>
      </c>
      <c r="F127" t="s">
        <v>5618</v>
      </c>
      <c r="G127" s="52">
        <v>500</v>
      </c>
      <c r="H127" t="s">
        <v>49</v>
      </c>
      <c r="I127" t="s">
        <v>49</v>
      </c>
      <c r="J127" t="s">
        <v>50</v>
      </c>
      <c r="K127" t="s">
        <v>50</v>
      </c>
      <c r="L127" t="s">
        <v>51</v>
      </c>
      <c r="M127" t="s">
        <v>7283</v>
      </c>
      <c r="N127">
        <f>VLOOKUP(F127,'HIS-6.12'!E:F,2,FALSE)</f>
        <v>500</v>
      </c>
      <c r="O127">
        <f t="shared" si="2"/>
        <v>1</v>
      </c>
      <c r="P127">
        <f>VLOOKUP(F127,'银行-6.12'!F:G,2,FALSE)</f>
        <v>500</v>
      </c>
      <c r="Q127">
        <f t="shared" si="3"/>
        <v>1</v>
      </c>
    </row>
    <row r="128" spans="1:17" ht="14.25">
      <c r="A128" s="33">
        <v>42898.370856481481</v>
      </c>
      <c r="B128" t="s">
        <v>7284</v>
      </c>
      <c r="C128" t="s">
        <v>7285</v>
      </c>
      <c r="D128" t="s">
        <v>5514</v>
      </c>
      <c r="E128" t="s">
        <v>5515</v>
      </c>
      <c r="F128" t="s">
        <v>5619</v>
      </c>
      <c r="G128" s="52">
        <v>300</v>
      </c>
      <c r="H128" t="s">
        <v>49</v>
      </c>
      <c r="I128" t="s">
        <v>49</v>
      </c>
      <c r="J128" t="s">
        <v>50</v>
      </c>
      <c r="K128" t="s">
        <v>50</v>
      </c>
      <c r="L128" t="s">
        <v>51</v>
      </c>
      <c r="M128" t="s">
        <v>7286</v>
      </c>
      <c r="N128">
        <f>VLOOKUP(F128,'HIS-6.12'!E:F,2,FALSE)</f>
        <v>300</v>
      </c>
      <c r="O128">
        <f t="shared" si="2"/>
        <v>1</v>
      </c>
      <c r="P128">
        <f>VLOOKUP(F128,'银行-6.12'!F:G,2,FALSE)</f>
        <v>300</v>
      </c>
      <c r="Q128">
        <f t="shared" si="3"/>
        <v>1</v>
      </c>
    </row>
    <row r="129" spans="1:17" ht="14.25">
      <c r="A129" s="33">
        <v>42898.371562499997</v>
      </c>
      <c r="B129" t="s">
        <v>7287</v>
      </c>
      <c r="C129" t="s">
        <v>7288</v>
      </c>
      <c r="D129" t="s">
        <v>5620</v>
      </c>
      <c r="E129" t="s">
        <v>5621</v>
      </c>
      <c r="F129" t="s">
        <v>5622</v>
      </c>
      <c r="G129" s="52">
        <v>400</v>
      </c>
      <c r="H129" t="s">
        <v>49</v>
      </c>
      <c r="I129" t="s">
        <v>49</v>
      </c>
      <c r="J129" t="s">
        <v>50</v>
      </c>
      <c r="K129" t="s">
        <v>50</v>
      </c>
      <c r="L129" t="s">
        <v>51</v>
      </c>
      <c r="M129" t="s">
        <v>7289</v>
      </c>
      <c r="N129">
        <f>VLOOKUP(F129,'HIS-6.12'!E:F,2,FALSE)</f>
        <v>400</v>
      </c>
      <c r="O129">
        <f t="shared" si="2"/>
        <v>1</v>
      </c>
      <c r="P129">
        <f>VLOOKUP(F129,'银行-6.12'!F:G,2,FALSE)</f>
        <v>400</v>
      </c>
      <c r="Q129">
        <f t="shared" si="3"/>
        <v>1</v>
      </c>
    </row>
    <row r="130" spans="1:17" ht="14.25">
      <c r="A130" s="33">
        <v>42898.371840277781</v>
      </c>
      <c r="B130" t="s">
        <v>7290</v>
      </c>
      <c r="C130" t="s">
        <v>7291</v>
      </c>
      <c r="D130" t="s">
        <v>5623</v>
      </c>
      <c r="E130" t="s">
        <v>5624</v>
      </c>
      <c r="F130" t="s">
        <v>5625</v>
      </c>
      <c r="G130" s="52">
        <v>2000</v>
      </c>
      <c r="H130" t="s">
        <v>49</v>
      </c>
      <c r="I130" t="s">
        <v>49</v>
      </c>
      <c r="J130" t="s">
        <v>50</v>
      </c>
      <c r="K130" t="s">
        <v>50</v>
      </c>
      <c r="L130" t="s">
        <v>51</v>
      </c>
      <c r="M130" t="s">
        <v>7292</v>
      </c>
      <c r="N130">
        <f>VLOOKUP(F130,'HIS-6.12'!E:F,2,FALSE)</f>
        <v>2000</v>
      </c>
      <c r="O130">
        <f t="shared" si="2"/>
        <v>1</v>
      </c>
      <c r="P130">
        <f>VLOOKUP(F130,'银行-6.12'!F:G,2,FALSE)</f>
        <v>2000</v>
      </c>
      <c r="Q130">
        <f t="shared" si="3"/>
        <v>1</v>
      </c>
    </row>
    <row r="131" spans="1:17" ht="14.25">
      <c r="A131" s="33">
        <v>42898.372118055559</v>
      </c>
      <c r="B131" t="s">
        <v>7293</v>
      </c>
      <c r="C131" t="s">
        <v>7294</v>
      </c>
      <c r="D131" t="s">
        <v>5626</v>
      </c>
      <c r="E131" t="s">
        <v>5627</v>
      </c>
      <c r="F131" t="s">
        <v>5628</v>
      </c>
      <c r="G131" s="52">
        <v>3000</v>
      </c>
      <c r="H131" t="s">
        <v>49</v>
      </c>
      <c r="I131" t="s">
        <v>49</v>
      </c>
      <c r="J131" t="s">
        <v>50</v>
      </c>
      <c r="K131" t="s">
        <v>50</v>
      </c>
      <c r="L131" t="s">
        <v>51</v>
      </c>
      <c r="M131" t="s">
        <v>7295</v>
      </c>
      <c r="N131">
        <f>VLOOKUP(F131,'HIS-6.12'!E:F,2,FALSE)</f>
        <v>3000</v>
      </c>
      <c r="O131">
        <f t="shared" ref="O131:O194" si="4">IF(G131=N131,1,0)</f>
        <v>1</v>
      </c>
      <c r="P131">
        <f>VLOOKUP(F131,'银行-6.12'!F:G,2,FALSE)</f>
        <v>3000</v>
      </c>
      <c r="Q131">
        <f t="shared" ref="Q131:Q194" si="5">IF(N131=P131,1,0)</f>
        <v>1</v>
      </c>
    </row>
    <row r="132" spans="1:17" ht="14.25">
      <c r="A132" s="33">
        <v>42898.373240740744</v>
      </c>
      <c r="B132" t="s">
        <v>7296</v>
      </c>
      <c r="C132" t="s">
        <v>7297</v>
      </c>
      <c r="D132" t="s">
        <v>5629</v>
      </c>
      <c r="E132" t="s">
        <v>5630</v>
      </c>
      <c r="F132" t="s">
        <v>5631</v>
      </c>
      <c r="G132" s="52">
        <v>20</v>
      </c>
      <c r="H132" t="s">
        <v>49</v>
      </c>
      <c r="I132" t="s">
        <v>49</v>
      </c>
      <c r="J132" t="s">
        <v>50</v>
      </c>
      <c r="K132" t="s">
        <v>50</v>
      </c>
      <c r="L132" t="s">
        <v>51</v>
      </c>
      <c r="M132" t="s">
        <v>7298</v>
      </c>
      <c r="N132">
        <f>VLOOKUP(F132,'HIS-6.12'!E:F,2,FALSE)</f>
        <v>20</v>
      </c>
      <c r="O132">
        <f t="shared" si="4"/>
        <v>1</v>
      </c>
      <c r="P132">
        <f>VLOOKUP(F132,'银行-6.12'!F:G,2,FALSE)</f>
        <v>20</v>
      </c>
      <c r="Q132">
        <f t="shared" si="5"/>
        <v>1</v>
      </c>
    </row>
    <row r="133" spans="1:17" ht="14.25">
      <c r="A133" s="33">
        <v>42898.374224537038</v>
      </c>
      <c r="B133" t="s">
        <v>7299</v>
      </c>
      <c r="C133" t="s">
        <v>7300</v>
      </c>
      <c r="D133" t="s">
        <v>5632</v>
      </c>
      <c r="E133" t="s">
        <v>278</v>
      </c>
      <c r="F133" t="s">
        <v>5633</v>
      </c>
      <c r="G133" s="52">
        <v>500</v>
      </c>
      <c r="H133" t="s">
        <v>49</v>
      </c>
      <c r="I133" t="s">
        <v>49</v>
      </c>
      <c r="J133" t="s">
        <v>50</v>
      </c>
      <c r="K133" t="s">
        <v>50</v>
      </c>
      <c r="L133" t="s">
        <v>51</v>
      </c>
      <c r="M133" t="s">
        <v>7301</v>
      </c>
      <c r="N133">
        <f>VLOOKUP(F133,'HIS-6.12'!E:F,2,FALSE)</f>
        <v>500</v>
      </c>
      <c r="O133">
        <f t="shared" si="4"/>
        <v>1</v>
      </c>
      <c r="P133">
        <f>VLOOKUP(F133,'银行-6.12'!F:G,2,FALSE)</f>
        <v>500</v>
      </c>
      <c r="Q133">
        <f t="shared" si="5"/>
        <v>1</v>
      </c>
    </row>
    <row r="134" spans="1:17" ht="14.25">
      <c r="A134" s="33">
        <v>42898.3746875</v>
      </c>
      <c r="B134" t="s">
        <v>7302</v>
      </c>
      <c r="C134" t="s">
        <v>7303</v>
      </c>
      <c r="D134" t="s">
        <v>5634</v>
      </c>
      <c r="E134" t="s">
        <v>5635</v>
      </c>
      <c r="F134" t="s">
        <v>5636</v>
      </c>
      <c r="G134" s="52">
        <v>10</v>
      </c>
      <c r="H134" t="s">
        <v>49</v>
      </c>
      <c r="I134" t="s">
        <v>49</v>
      </c>
      <c r="J134" t="s">
        <v>50</v>
      </c>
      <c r="K134" t="s">
        <v>50</v>
      </c>
      <c r="L134" t="s">
        <v>51</v>
      </c>
      <c r="M134" t="s">
        <v>7304</v>
      </c>
      <c r="N134">
        <f>VLOOKUP(F134,'HIS-6.12'!E:F,2,FALSE)</f>
        <v>10</v>
      </c>
      <c r="O134">
        <f t="shared" si="4"/>
        <v>1</v>
      </c>
      <c r="P134">
        <f>VLOOKUP(F134,'银行-6.12'!F:G,2,FALSE)</f>
        <v>10</v>
      </c>
      <c r="Q134">
        <f t="shared" si="5"/>
        <v>1</v>
      </c>
    </row>
    <row r="135" spans="1:17" ht="14.25">
      <c r="A135" s="33">
        <v>42898.374837962961</v>
      </c>
      <c r="B135" t="s">
        <v>7305</v>
      </c>
      <c r="C135" t="s">
        <v>7306</v>
      </c>
      <c r="D135" t="s">
        <v>5637</v>
      </c>
      <c r="E135" t="s">
        <v>5638</v>
      </c>
      <c r="F135" t="s">
        <v>5639</v>
      </c>
      <c r="G135" s="52">
        <v>1000</v>
      </c>
      <c r="H135" t="s">
        <v>49</v>
      </c>
      <c r="I135" t="s">
        <v>49</v>
      </c>
      <c r="J135" t="s">
        <v>50</v>
      </c>
      <c r="K135" t="s">
        <v>50</v>
      </c>
      <c r="L135" t="s">
        <v>51</v>
      </c>
      <c r="M135" t="s">
        <v>7307</v>
      </c>
      <c r="N135">
        <f>VLOOKUP(F135,'HIS-6.12'!E:F,2,FALSE)</f>
        <v>1000</v>
      </c>
      <c r="O135">
        <f t="shared" si="4"/>
        <v>1</v>
      </c>
      <c r="P135">
        <f>VLOOKUP(F135,'银行-6.12'!F:G,2,FALSE)</f>
        <v>1000</v>
      </c>
      <c r="Q135">
        <f t="shared" si="5"/>
        <v>1</v>
      </c>
    </row>
    <row r="136" spans="1:17" ht="14.25">
      <c r="A136" s="33">
        <v>42898.375034722223</v>
      </c>
      <c r="B136" t="s">
        <v>7308</v>
      </c>
      <c r="C136" t="s">
        <v>7309</v>
      </c>
      <c r="D136" t="s">
        <v>5505</v>
      </c>
      <c r="E136" t="s">
        <v>5506</v>
      </c>
      <c r="F136" t="s">
        <v>5640</v>
      </c>
      <c r="G136" s="52">
        <v>700</v>
      </c>
      <c r="H136" t="s">
        <v>49</v>
      </c>
      <c r="I136" t="s">
        <v>49</v>
      </c>
      <c r="J136" t="s">
        <v>50</v>
      </c>
      <c r="K136" t="s">
        <v>50</v>
      </c>
      <c r="L136" t="s">
        <v>51</v>
      </c>
      <c r="M136" t="s">
        <v>7310</v>
      </c>
      <c r="N136">
        <f>VLOOKUP(F136,'HIS-6.12'!E:F,2,FALSE)</f>
        <v>700</v>
      </c>
      <c r="O136">
        <f t="shared" si="4"/>
        <v>1</v>
      </c>
      <c r="P136">
        <f>VLOOKUP(F136,'银行-6.12'!F:G,2,FALSE)</f>
        <v>700</v>
      </c>
      <c r="Q136">
        <f t="shared" si="5"/>
        <v>1</v>
      </c>
    </row>
    <row r="137" spans="1:17" ht="14.25">
      <c r="A137" s="33">
        <v>42898.375509259262</v>
      </c>
      <c r="B137" t="s">
        <v>7311</v>
      </c>
      <c r="C137" t="s">
        <v>7312</v>
      </c>
      <c r="D137" t="s">
        <v>5641</v>
      </c>
      <c r="E137" t="s">
        <v>5642</v>
      </c>
      <c r="F137" t="s">
        <v>5643</v>
      </c>
      <c r="G137" s="52">
        <v>600</v>
      </c>
      <c r="H137" t="s">
        <v>49</v>
      </c>
      <c r="I137" t="s">
        <v>49</v>
      </c>
      <c r="J137" t="s">
        <v>50</v>
      </c>
      <c r="K137" t="s">
        <v>50</v>
      </c>
      <c r="L137" t="s">
        <v>51</v>
      </c>
      <c r="M137" t="s">
        <v>7313</v>
      </c>
      <c r="N137">
        <f>VLOOKUP(F137,'HIS-6.12'!E:F,2,FALSE)</f>
        <v>600</v>
      </c>
      <c r="O137">
        <f t="shared" si="4"/>
        <v>1</v>
      </c>
      <c r="P137">
        <f>VLOOKUP(F137,'银行-6.12'!F:G,2,FALSE)</f>
        <v>600</v>
      </c>
      <c r="Q137">
        <f t="shared" si="5"/>
        <v>1</v>
      </c>
    </row>
    <row r="138" spans="1:17" ht="14.25">
      <c r="A138" s="33">
        <v>42898.37572916667</v>
      </c>
      <c r="B138" t="s">
        <v>7314</v>
      </c>
      <c r="C138" t="s">
        <v>7315</v>
      </c>
      <c r="D138" t="s">
        <v>5439</v>
      </c>
      <c r="E138" t="s">
        <v>5440</v>
      </c>
      <c r="F138" t="s">
        <v>5644</v>
      </c>
      <c r="G138" s="52">
        <v>200</v>
      </c>
      <c r="H138" t="s">
        <v>49</v>
      </c>
      <c r="I138" t="s">
        <v>49</v>
      </c>
      <c r="J138" t="s">
        <v>50</v>
      </c>
      <c r="K138" t="s">
        <v>50</v>
      </c>
      <c r="L138" t="s">
        <v>51</v>
      </c>
      <c r="M138" t="s">
        <v>7316</v>
      </c>
      <c r="N138">
        <f>VLOOKUP(F138,'HIS-6.12'!E:F,2,FALSE)</f>
        <v>200</v>
      </c>
      <c r="O138">
        <f t="shared" si="4"/>
        <v>1</v>
      </c>
      <c r="P138">
        <f>VLOOKUP(F138,'银行-6.12'!F:G,2,FALSE)</f>
        <v>200</v>
      </c>
      <c r="Q138">
        <f t="shared" si="5"/>
        <v>1</v>
      </c>
    </row>
    <row r="139" spans="1:17" ht="14.25">
      <c r="A139" s="33">
        <v>42898.376111111109</v>
      </c>
      <c r="B139" t="s">
        <v>7317</v>
      </c>
      <c r="C139" t="s">
        <v>7318</v>
      </c>
      <c r="D139" t="s">
        <v>5645</v>
      </c>
      <c r="E139" t="s">
        <v>5646</v>
      </c>
      <c r="F139" t="s">
        <v>5647</v>
      </c>
      <c r="G139" s="52">
        <v>1000</v>
      </c>
      <c r="H139" t="s">
        <v>49</v>
      </c>
      <c r="I139" t="s">
        <v>49</v>
      </c>
      <c r="J139" t="s">
        <v>50</v>
      </c>
      <c r="K139" t="s">
        <v>50</v>
      </c>
      <c r="L139" t="s">
        <v>51</v>
      </c>
      <c r="M139" t="s">
        <v>7319</v>
      </c>
      <c r="N139">
        <f>VLOOKUP(F139,'HIS-6.12'!E:F,2,FALSE)</f>
        <v>1000</v>
      </c>
      <c r="O139">
        <f t="shared" si="4"/>
        <v>1</v>
      </c>
      <c r="P139">
        <f>VLOOKUP(F139,'银行-6.12'!F:G,2,FALSE)</f>
        <v>1000</v>
      </c>
      <c r="Q139">
        <f t="shared" si="5"/>
        <v>1</v>
      </c>
    </row>
    <row r="140" spans="1:17" ht="14.25">
      <c r="A140" s="33">
        <v>42898.376261574071</v>
      </c>
      <c r="B140" t="s">
        <v>7320</v>
      </c>
      <c r="C140" t="s">
        <v>7321</v>
      </c>
      <c r="D140" t="s">
        <v>5648</v>
      </c>
      <c r="E140" t="s">
        <v>5649</v>
      </c>
      <c r="F140" t="s">
        <v>5650</v>
      </c>
      <c r="G140" s="52">
        <v>300</v>
      </c>
      <c r="H140" t="s">
        <v>49</v>
      </c>
      <c r="I140" t="s">
        <v>49</v>
      </c>
      <c r="J140" t="s">
        <v>50</v>
      </c>
      <c r="K140" t="s">
        <v>50</v>
      </c>
      <c r="L140" t="s">
        <v>51</v>
      </c>
      <c r="M140" t="s">
        <v>7322</v>
      </c>
      <c r="N140">
        <f>VLOOKUP(F140,'HIS-6.12'!E:F,2,FALSE)</f>
        <v>300</v>
      </c>
      <c r="O140">
        <f t="shared" si="4"/>
        <v>1</v>
      </c>
      <c r="P140">
        <f>VLOOKUP(F140,'银行-6.12'!F:G,2,FALSE)</f>
        <v>300</v>
      </c>
      <c r="Q140">
        <f t="shared" si="5"/>
        <v>1</v>
      </c>
    </row>
    <row r="141" spans="1:17" ht="14.25">
      <c r="A141" s="33">
        <v>42898.376423611109</v>
      </c>
      <c r="B141" t="s">
        <v>7323</v>
      </c>
      <c r="C141" t="s">
        <v>7324</v>
      </c>
      <c r="D141" t="s">
        <v>1344</v>
      </c>
      <c r="E141" t="s">
        <v>1345</v>
      </c>
      <c r="F141" t="s">
        <v>5651</v>
      </c>
      <c r="G141" s="52">
        <v>3000</v>
      </c>
      <c r="H141" t="s">
        <v>49</v>
      </c>
      <c r="I141" t="s">
        <v>49</v>
      </c>
      <c r="J141" t="s">
        <v>50</v>
      </c>
      <c r="K141" t="s">
        <v>50</v>
      </c>
      <c r="L141" t="s">
        <v>51</v>
      </c>
      <c r="M141" t="s">
        <v>7325</v>
      </c>
      <c r="N141">
        <f>VLOOKUP(F141,'HIS-6.12'!E:F,2,FALSE)</f>
        <v>3000</v>
      </c>
      <c r="O141">
        <f t="shared" si="4"/>
        <v>1</v>
      </c>
      <c r="P141">
        <f>VLOOKUP(F141,'银行-6.12'!F:G,2,FALSE)</f>
        <v>3000</v>
      </c>
      <c r="Q141">
        <f t="shared" si="5"/>
        <v>1</v>
      </c>
    </row>
    <row r="142" spans="1:17" ht="14.25">
      <c r="A142" s="33">
        <v>42898.377118055556</v>
      </c>
      <c r="B142" t="s">
        <v>7326</v>
      </c>
      <c r="C142" t="s">
        <v>7327</v>
      </c>
      <c r="D142" t="s">
        <v>5508</v>
      </c>
      <c r="E142" t="s">
        <v>5509</v>
      </c>
      <c r="F142" t="s">
        <v>5652</v>
      </c>
      <c r="G142" s="52">
        <v>400</v>
      </c>
      <c r="H142" t="s">
        <v>49</v>
      </c>
      <c r="I142" t="s">
        <v>49</v>
      </c>
      <c r="J142" t="s">
        <v>50</v>
      </c>
      <c r="K142" t="s">
        <v>50</v>
      </c>
      <c r="L142" t="s">
        <v>51</v>
      </c>
      <c r="M142" t="s">
        <v>7328</v>
      </c>
      <c r="N142">
        <f>VLOOKUP(F142,'HIS-6.12'!E:F,2,FALSE)</f>
        <v>400</v>
      </c>
      <c r="O142">
        <f t="shared" si="4"/>
        <v>1</v>
      </c>
      <c r="P142">
        <f>VLOOKUP(F142,'银行-6.12'!F:G,2,FALSE)</f>
        <v>400</v>
      </c>
      <c r="Q142">
        <f t="shared" si="5"/>
        <v>1</v>
      </c>
    </row>
    <row r="143" spans="1:17" ht="14.25">
      <c r="A143" s="33">
        <v>42898.377986111111</v>
      </c>
      <c r="B143" t="s">
        <v>7329</v>
      </c>
      <c r="C143" t="s">
        <v>7330</v>
      </c>
      <c r="D143" t="s">
        <v>5653</v>
      </c>
      <c r="E143" t="s">
        <v>5654</v>
      </c>
      <c r="F143" t="s">
        <v>5655</v>
      </c>
      <c r="G143" s="52">
        <v>300</v>
      </c>
      <c r="H143" t="s">
        <v>49</v>
      </c>
      <c r="I143" t="s">
        <v>49</v>
      </c>
      <c r="J143" t="s">
        <v>50</v>
      </c>
      <c r="K143" t="s">
        <v>50</v>
      </c>
      <c r="L143" t="s">
        <v>51</v>
      </c>
      <c r="M143" t="s">
        <v>7331</v>
      </c>
      <c r="N143">
        <f>VLOOKUP(F143,'HIS-6.12'!E:F,2,FALSE)</f>
        <v>300</v>
      </c>
      <c r="O143">
        <f t="shared" si="4"/>
        <v>1</v>
      </c>
      <c r="P143">
        <f>VLOOKUP(F143,'银行-6.12'!F:G,2,FALSE)</f>
        <v>300</v>
      </c>
      <c r="Q143">
        <f t="shared" si="5"/>
        <v>1</v>
      </c>
    </row>
    <row r="144" spans="1:17" ht="14.25">
      <c r="A144" s="33">
        <v>42898.378032407411</v>
      </c>
      <c r="B144" t="s">
        <v>7332</v>
      </c>
      <c r="C144" t="s">
        <v>7333</v>
      </c>
      <c r="D144" t="s">
        <v>5657</v>
      </c>
      <c r="E144" t="s">
        <v>5658</v>
      </c>
      <c r="F144" t="s">
        <v>5659</v>
      </c>
      <c r="G144" s="52">
        <v>500</v>
      </c>
      <c r="H144" t="s">
        <v>49</v>
      </c>
      <c r="I144" t="s">
        <v>49</v>
      </c>
      <c r="J144" t="s">
        <v>50</v>
      </c>
      <c r="K144" t="s">
        <v>50</v>
      </c>
      <c r="L144" t="s">
        <v>51</v>
      </c>
      <c r="M144" t="s">
        <v>7334</v>
      </c>
      <c r="N144">
        <f>VLOOKUP(F144,'HIS-6.12'!E:F,2,FALSE)</f>
        <v>500</v>
      </c>
      <c r="O144">
        <f t="shared" si="4"/>
        <v>1</v>
      </c>
      <c r="P144">
        <f>VLOOKUP(F144,'银行-6.12'!F:G,2,FALSE)</f>
        <v>500</v>
      </c>
      <c r="Q144">
        <f t="shared" si="5"/>
        <v>1</v>
      </c>
    </row>
    <row r="145" spans="1:17" ht="14.25">
      <c r="A145" s="33">
        <v>42898.378217592595</v>
      </c>
      <c r="B145" t="s">
        <v>7335</v>
      </c>
      <c r="C145" t="s">
        <v>7336</v>
      </c>
      <c r="D145" t="s">
        <v>5309</v>
      </c>
      <c r="E145" t="s">
        <v>5310</v>
      </c>
      <c r="F145" t="s">
        <v>5656</v>
      </c>
      <c r="G145" s="52">
        <v>500</v>
      </c>
      <c r="H145" t="s">
        <v>49</v>
      </c>
      <c r="I145" t="s">
        <v>49</v>
      </c>
      <c r="J145" t="s">
        <v>50</v>
      </c>
      <c r="K145" t="s">
        <v>50</v>
      </c>
      <c r="L145" t="s">
        <v>51</v>
      </c>
      <c r="M145" t="s">
        <v>7337</v>
      </c>
      <c r="N145">
        <f>VLOOKUP(F145,'HIS-6.12'!E:F,2,FALSE)</f>
        <v>500</v>
      </c>
      <c r="O145">
        <f t="shared" si="4"/>
        <v>1</v>
      </c>
      <c r="P145">
        <f>VLOOKUP(F145,'银行-6.12'!F:G,2,FALSE)</f>
        <v>500</v>
      </c>
      <c r="Q145">
        <f t="shared" si="5"/>
        <v>1</v>
      </c>
    </row>
    <row r="146" spans="1:17" ht="14.25">
      <c r="A146" s="33">
        <v>42898.378472222219</v>
      </c>
      <c r="B146" t="s">
        <v>7338</v>
      </c>
      <c r="C146" t="s">
        <v>7339</v>
      </c>
      <c r="D146" t="s">
        <v>5660</v>
      </c>
      <c r="E146" t="s">
        <v>5661</v>
      </c>
      <c r="F146" t="s">
        <v>5662</v>
      </c>
      <c r="G146" s="52">
        <v>700</v>
      </c>
      <c r="H146" t="s">
        <v>49</v>
      </c>
      <c r="I146" t="s">
        <v>49</v>
      </c>
      <c r="J146" t="s">
        <v>50</v>
      </c>
      <c r="K146" t="s">
        <v>50</v>
      </c>
      <c r="L146" t="s">
        <v>51</v>
      </c>
      <c r="M146" t="s">
        <v>7340</v>
      </c>
      <c r="N146">
        <f>VLOOKUP(F146,'HIS-6.12'!E:F,2,FALSE)</f>
        <v>700</v>
      </c>
      <c r="O146">
        <f t="shared" si="4"/>
        <v>1</v>
      </c>
      <c r="P146">
        <f>VLOOKUP(F146,'银行-6.12'!F:G,2,FALSE)</f>
        <v>700</v>
      </c>
      <c r="Q146">
        <f t="shared" si="5"/>
        <v>1</v>
      </c>
    </row>
    <row r="147" spans="1:17" ht="14.25">
      <c r="A147" s="33">
        <v>42898.378703703704</v>
      </c>
      <c r="B147" t="s">
        <v>7341</v>
      </c>
      <c r="C147" t="s">
        <v>7342</v>
      </c>
      <c r="D147" t="s">
        <v>5663</v>
      </c>
      <c r="E147" t="s">
        <v>5664</v>
      </c>
      <c r="F147" t="s">
        <v>5665</v>
      </c>
      <c r="G147" s="52">
        <v>300</v>
      </c>
      <c r="H147" t="s">
        <v>49</v>
      </c>
      <c r="I147" t="s">
        <v>49</v>
      </c>
      <c r="J147" t="s">
        <v>50</v>
      </c>
      <c r="K147" t="s">
        <v>50</v>
      </c>
      <c r="L147" t="s">
        <v>51</v>
      </c>
      <c r="M147" t="s">
        <v>7343</v>
      </c>
      <c r="N147">
        <f>VLOOKUP(F147,'HIS-6.12'!E:F,2,FALSE)</f>
        <v>300</v>
      </c>
      <c r="O147">
        <f t="shared" si="4"/>
        <v>1</v>
      </c>
      <c r="P147">
        <f>VLOOKUP(F147,'银行-6.12'!F:G,2,FALSE)</f>
        <v>300</v>
      </c>
      <c r="Q147">
        <f t="shared" si="5"/>
        <v>1</v>
      </c>
    </row>
    <row r="148" spans="1:17" ht="14.25">
      <c r="A148" s="33">
        <v>42898.37872685185</v>
      </c>
      <c r="B148" t="s">
        <v>7344</v>
      </c>
      <c r="C148" t="s">
        <v>7345</v>
      </c>
      <c r="D148" t="s">
        <v>5666</v>
      </c>
      <c r="E148" t="s">
        <v>5667</v>
      </c>
      <c r="F148" t="s">
        <v>5668</v>
      </c>
      <c r="G148" s="52">
        <v>200</v>
      </c>
      <c r="H148" t="s">
        <v>49</v>
      </c>
      <c r="I148" t="s">
        <v>49</v>
      </c>
      <c r="J148" t="s">
        <v>50</v>
      </c>
      <c r="K148" t="s">
        <v>50</v>
      </c>
      <c r="L148" t="s">
        <v>51</v>
      </c>
      <c r="M148" t="s">
        <v>7346</v>
      </c>
      <c r="N148">
        <f>VLOOKUP(F148,'HIS-6.12'!E:F,2,FALSE)</f>
        <v>200</v>
      </c>
      <c r="O148">
        <f t="shared" si="4"/>
        <v>1</v>
      </c>
      <c r="P148">
        <f>VLOOKUP(F148,'银行-6.12'!F:G,2,FALSE)</f>
        <v>200</v>
      </c>
      <c r="Q148">
        <f t="shared" si="5"/>
        <v>1</v>
      </c>
    </row>
    <row r="149" spans="1:17" ht="14.25">
      <c r="A149" s="33">
        <v>42898.379016203704</v>
      </c>
      <c r="B149" t="s">
        <v>7347</v>
      </c>
      <c r="C149" t="s">
        <v>7348</v>
      </c>
      <c r="D149" t="s">
        <v>5669</v>
      </c>
      <c r="E149" t="s">
        <v>5670</v>
      </c>
      <c r="F149" t="s">
        <v>5671</v>
      </c>
      <c r="G149" s="52">
        <v>100</v>
      </c>
      <c r="H149" t="s">
        <v>49</v>
      </c>
      <c r="I149" t="s">
        <v>49</v>
      </c>
      <c r="J149" t="s">
        <v>50</v>
      </c>
      <c r="K149" t="s">
        <v>50</v>
      </c>
      <c r="L149" t="s">
        <v>51</v>
      </c>
      <c r="M149" t="s">
        <v>7349</v>
      </c>
      <c r="N149">
        <f>VLOOKUP(F149,'HIS-6.12'!E:F,2,FALSE)</f>
        <v>100</v>
      </c>
      <c r="O149">
        <f t="shared" si="4"/>
        <v>1</v>
      </c>
      <c r="P149">
        <f>VLOOKUP(F149,'银行-6.12'!F:G,2,FALSE)</f>
        <v>100</v>
      </c>
      <c r="Q149">
        <f t="shared" si="5"/>
        <v>1</v>
      </c>
    </row>
    <row r="150" spans="1:17" ht="14.25">
      <c r="A150" s="33">
        <v>42898.379733796297</v>
      </c>
      <c r="B150" t="s">
        <v>7350</v>
      </c>
      <c r="C150" t="s">
        <v>7351</v>
      </c>
      <c r="D150" t="s">
        <v>5672</v>
      </c>
      <c r="E150" t="s">
        <v>5673</v>
      </c>
      <c r="F150" t="s">
        <v>5674</v>
      </c>
      <c r="G150" s="52">
        <v>500</v>
      </c>
      <c r="H150" t="s">
        <v>49</v>
      </c>
      <c r="I150" t="s">
        <v>49</v>
      </c>
      <c r="J150" t="s">
        <v>50</v>
      </c>
      <c r="K150" t="s">
        <v>50</v>
      </c>
      <c r="L150" t="s">
        <v>51</v>
      </c>
      <c r="M150" t="s">
        <v>7352</v>
      </c>
      <c r="N150">
        <f>VLOOKUP(F150,'HIS-6.12'!E:F,2,FALSE)</f>
        <v>500</v>
      </c>
      <c r="O150">
        <f t="shared" si="4"/>
        <v>1</v>
      </c>
      <c r="P150">
        <f>VLOOKUP(F150,'银行-6.12'!F:G,2,FALSE)</f>
        <v>500</v>
      </c>
      <c r="Q150">
        <f t="shared" si="5"/>
        <v>1</v>
      </c>
    </row>
    <row r="151" spans="1:17" ht="14.25">
      <c r="A151" s="33">
        <v>42898.380474537036</v>
      </c>
      <c r="B151" t="s">
        <v>7353</v>
      </c>
      <c r="C151" t="s">
        <v>7354</v>
      </c>
      <c r="D151" t="s">
        <v>5675</v>
      </c>
      <c r="E151" t="s">
        <v>5676</v>
      </c>
      <c r="F151" t="s">
        <v>5677</v>
      </c>
      <c r="G151" s="52">
        <v>500</v>
      </c>
      <c r="H151" t="s">
        <v>49</v>
      </c>
      <c r="I151" t="s">
        <v>49</v>
      </c>
      <c r="J151" t="s">
        <v>50</v>
      </c>
      <c r="K151" t="s">
        <v>50</v>
      </c>
      <c r="L151" t="s">
        <v>51</v>
      </c>
      <c r="M151" t="s">
        <v>7355</v>
      </c>
      <c r="N151">
        <f>VLOOKUP(F151,'HIS-6.12'!E:F,2,FALSE)</f>
        <v>500</v>
      </c>
      <c r="O151">
        <f t="shared" si="4"/>
        <v>1</v>
      </c>
      <c r="P151">
        <f>VLOOKUP(F151,'银行-6.12'!F:G,2,FALSE)</f>
        <v>500</v>
      </c>
      <c r="Q151">
        <f t="shared" si="5"/>
        <v>1</v>
      </c>
    </row>
    <row r="152" spans="1:17" ht="14.25">
      <c r="A152" s="33">
        <v>42898.380682870367</v>
      </c>
      <c r="B152" t="s">
        <v>7356</v>
      </c>
      <c r="C152" t="s">
        <v>7357</v>
      </c>
      <c r="D152" t="s">
        <v>5678</v>
      </c>
      <c r="E152" t="s">
        <v>5679</v>
      </c>
      <c r="F152" t="s">
        <v>5680</v>
      </c>
      <c r="G152" s="52">
        <v>1000</v>
      </c>
      <c r="H152" t="s">
        <v>49</v>
      </c>
      <c r="I152" t="s">
        <v>49</v>
      </c>
      <c r="J152" t="s">
        <v>50</v>
      </c>
      <c r="K152" t="s">
        <v>50</v>
      </c>
      <c r="L152" t="s">
        <v>51</v>
      </c>
      <c r="M152" t="s">
        <v>7358</v>
      </c>
      <c r="N152">
        <f>VLOOKUP(F152,'HIS-6.12'!E:F,2,FALSE)</f>
        <v>1000</v>
      </c>
      <c r="O152">
        <f t="shared" si="4"/>
        <v>1</v>
      </c>
      <c r="P152">
        <f>VLOOKUP(F152,'银行-6.12'!F:G,2,FALSE)</f>
        <v>1000</v>
      </c>
      <c r="Q152">
        <f t="shared" si="5"/>
        <v>1</v>
      </c>
    </row>
    <row r="153" spans="1:17" ht="14.25">
      <c r="A153" s="33">
        <v>42898.382094907407</v>
      </c>
      <c r="B153" t="s">
        <v>7359</v>
      </c>
      <c r="C153" t="s">
        <v>7360</v>
      </c>
      <c r="D153" t="s">
        <v>5601</v>
      </c>
      <c r="E153" t="s">
        <v>5602</v>
      </c>
      <c r="F153" t="s">
        <v>5681</v>
      </c>
      <c r="G153" s="52">
        <v>137</v>
      </c>
      <c r="H153" t="s">
        <v>49</v>
      </c>
      <c r="I153" t="s">
        <v>49</v>
      </c>
      <c r="J153" t="s">
        <v>50</v>
      </c>
      <c r="K153" t="s">
        <v>50</v>
      </c>
      <c r="L153" t="s">
        <v>51</v>
      </c>
      <c r="M153" t="s">
        <v>7361</v>
      </c>
      <c r="N153">
        <f>VLOOKUP(F153,'HIS-6.12'!E:F,2,FALSE)</f>
        <v>137</v>
      </c>
      <c r="O153">
        <f t="shared" si="4"/>
        <v>1</v>
      </c>
      <c r="P153">
        <f>VLOOKUP(F153,'银行-6.12'!F:G,2,FALSE)</f>
        <v>137</v>
      </c>
      <c r="Q153">
        <f t="shared" si="5"/>
        <v>1</v>
      </c>
    </row>
    <row r="154" spans="1:17" ht="14.25">
      <c r="A154" s="33">
        <v>42898.382962962962</v>
      </c>
      <c r="B154" t="s">
        <v>7362</v>
      </c>
      <c r="C154" t="s">
        <v>7363</v>
      </c>
      <c r="D154" t="s">
        <v>5601</v>
      </c>
      <c r="E154" t="s">
        <v>5602</v>
      </c>
      <c r="F154" t="s">
        <v>5682</v>
      </c>
      <c r="G154" s="52">
        <v>1</v>
      </c>
      <c r="H154" t="s">
        <v>49</v>
      </c>
      <c r="I154" t="s">
        <v>49</v>
      </c>
      <c r="J154" t="s">
        <v>50</v>
      </c>
      <c r="K154" t="s">
        <v>50</v>
      </c>
      <c r="L154" t="s">
        <v>51</v>
      </c>
      <c r="M154" t="s">
        <v>7364</v>
      </c>
      <c r="N154">
        <f>VLOOKUP(F154,'HIS-6.12'!E:F,2,FALSE)</f>
        <v>1</v>
      </c>
      <c r="O154">
        <f t="shared" si="4"/>
        <v>1</v>
      </c>
      <c r="P154">
        <f>VLOOKUP(F154,'银行-6.12'!F:G,2,FALSE)</f>
        <v>1</v>
      </c>
      <c r="Q154">
        <f t="shared" si="5"/>
        <v>1</v>
      </c>
    </row>
    <row r="155" spans="1:17" ht="14.25">
      <c r="A155" s="33">
        <v>42898.383449074077</v>
      </c>
      <c r="B155" t="s">
        <v>7365</v>
      </c>
      <c r="C155" t="s">
        <v>7366</v>
      </c>
      <c r="D155" t="s">
        <v>5683</v>
      </c>
      <c r="E155" t="s">
        <v>5684</v>
      </c>
      <c r="F155" t="s">
        <v>5685</v>
      </c>
      <c r="G155" s="52">
        <v>1800</v>
      </c>
      <c r="H155" t="s">
        <v>49</v>
      </c>
      <c r="I155" t="s">
        <v>49</v>
      </c>
      <c r="J155" t="s">
        <v>50</v>
      </c>
      <c r="K155" t="s">
        <v>50</v>
      </c>
      <c r="L155" t="s">
        <v>51</v>
      </c>
      <c r="M155" t="s">
        <v>7367</v>
      </c>
      <c r="N155">
        <f>VLOOKUP(F155,'HIS-6.12'!E:F,2,FALSE)</f>
        <v>1800</v>
      </c>
      <c r="O155">
        <f t="shared" si="4"/>
        <v>1</v>
      </c>
      <c r="P155">
        <f>VLOOKUP(F155,'银行-6.12'!F:G,2,FALSE)</f>
        <v>1800</v>
      </c>
      <c r="Q155">
        <f t="shared" si="5"/>
        <v>1</v>
      </c>
    </row>
    <row r="156" spans="1:17" ht="14.25">
      <c r="A156" s="33">
        <v>42898.384062500001</v>
      </c>
      <c r="B156" t="s">
        <v>7368</v>
      </c>
      <c r="C156" t="s">
        <v>7369</v>
      </c>
      <c r="D156" t="s">
        <v>5641</v>
      </c>
      <c r="E156" t="s">
        <v>5642</v>
      </c>
      <c r="F156" t="s">
        <v>5686</v>
      </c>
      <c r="G156" s="52">
        <v>100</v>
      </c>
      <c r="H156" t="s">
        <v>49</v>
      </c>
      <c r="I156" t="s">
        <v>49</v>
      </c>
      <c r="J156" t="s">
        <v>50</v>
      </c>
      <c r="K156" t="s">
        <v>50</v>
      </c>
      <c r="L156" t="s">
        <v>51</v>
      </c>
      <c r="M156" t="s">
        <v>7370</v>
      </c>
      <c r="N156">
        <f>VLOOKUP(F156,'HIS-6.12'!E:F,2,FALSE)</f>
        <v>100</v>
      </c>
      <c r="O156">
        <f t="shared" si="4"/>
        <v>1</v>
      </c>
      <c r="P156">
        <f>VLOOKUP(F156,'银行-6.12'!F:G,2,FALSE)</f>
        <v>100</v>
      </c>
      <c r="Q156">
        <f t="shared" si="5"/>
        <v>1</v>
      </c>
    </row>
    <row r="157" spans="1:17" ht="14.25">
      <c r="A157" s="33">
        <v>42898.384305555555</v>
      </c>
      <c r="B157" t="s">
        <v>7371</v>
      </c>
      <c r="C157" t="s">
        <v>7372</v>
      </c>
      <c r="D157" t="s">
        <v>5687</v>
      </c>
      <c r="E157" t="s">
        <v>5688</v>
      </c>
      <c r="F157" t="s">
        <v>5689</v>
      </c>
      <c r="G157" s="52">
        <v>500</v>
      </c>
      <c r="H157" t="s">
        <v>49</v>
      </c>
      <c r="I157" t="s">
        <v>49</v>
      </c>
      <c r="J157" t="s">
        <v>50</v>
      </c>
      <c r="K157" t="s">
        <v>50</v>
      </c>
      <c r="L157" t="s">
        <v>51</v>
      </c>
      <c r="M157" t="s">
        <v>7373</v>
      </c>
      <c r="N157">
        <f>VLOOKUP(F157,'HIS-6.12'!E:F,2,FALSE)</f>
        <v>500</v>
      </c>
      <c r="O157">
        <f t="shared" si="4"/>
        <v>1</v>
      </c>
      <c r="P157">
        <f>VLOOKUP(F157,'银行-6.12'!F:G,2,FALSE)</f>
        <v>500</v>
      </c>
      <c r="Q157">
        <f t="shared" si="5"/>
        <v>1</v>
      </c>
    </row>
    <row r="158" spans="1:17" ht="14.25">
      <c r="A158" s="33">
        <v>42898.387025462966</v>
      </c>
      <c r="B158" t="s">
        <v>7374</v>
      </c>
      <c r="C158" t="s">
        <v>7375</v>
      </c>
      <c r="D158" t="s">
        <v>5690</v>
      </c>
      <c r="E158" t="s">
        <v>5691</v>
      </c>
      <c r="F158" t="s">
        <v>5692</v>
      </c>
      <c r="G158" s="52">
        <v>3000</v>
      </c>
      <c r="H158" t="s">
        <v>49</v>
      </c>
      <c r="I158" t="s">
        <v>49</v>
      </c>
      <c r="J158" t="s">
        <v>50</v>
      </c>
      <c r="K158" t="s">
        <v>50</v>
      </c>
      <c r="L158" t="s">
        <v>51</v>
      </c>
      <c r="M158" t="s">
        <v>7376</v>
      </c>
      <c r="N158">
        <f>VLOOKUP(F158,'HIS-6.12'!E:F,2,FALSE)</f>
        <v>3000</v>
      </c>
      <c r="O158">
        <f t="shared" si="4"/>
        <v>1</v>
      </c>
      <c r="P158">
        <f>VLOOKUP(F158,'银行-6.12'!F:G,2,FALSE)</f>
        <v>3000</v>
      </c>
      <c r="Q158">
        <f t="shared" si="5"/>
        <v>1</v>
      </c>
    </row>
    <row r="159" spans="1:17" ht="14.25">
      <c r="A159" s="33">
        <v>42898.388726851852</v>
      </c>
      <c r="B159" t="s">
        <v>7377</v>
      </c>
      <c r="C159" t="s">
        <v>7378</v>
      </c>
      <c r="D159" t="s">
        <v>5693</v>
      </c>
      <c r="E159" t="s">
        <v>5694</v>
      </c>
      <c r="F159" t="s">
        <v>5695</v>
      </c>
      <c r="G159" s="52">
        <v>600</v>
      </c>
      <c r="H159" t="s">
        <v>49</v>
      </c>
      <c r="I159" t="s">
        <v>49</v>
      </c>
      <c r="J159" t="s">
        <v>50</v>
      </c>
      <c r="K159" t="s">
        <v>50</v>
      </c>
      <c r="L159" t="s">
        <v>51</v>
      </c>
      <c r="M159" t="s">
        <v>7379</v>
      </c>
      <c r="N159">
        <f>VLOOKUP(F159,'HIS-6.12'!E:F,2,FALSE)</f>
        <v>600</v>
      </c>
      <c r="O159">
        <f t="shared" si="4"/>
        <v>1</v>
      </c>
      <c r="P159">
        <f>VLOOKUP(F159,'银行-6.12'!F:G,2,FALSE)</f>
        <v>600</v>
      </c>
      <c r="Q159">
        <f t="shared" si="5"/>
        <v>1</v>
      </c>
    </row>
    <row r="160" spans="1:17" ht="14.25">
      <c r="A160" s="33">
        <v>42898.389039351852</v>
      </c>
      <c r="B160" t="s">
        <v>7380</v>
      </c>
      <c r="C160" t="s">
        <v>7381</v>
      </c>
      <c r="D160" t="s">
        <v>5696</v>
      </c>
      <c r="E160" t="s">
        <v>5697</v>
      </c>
      <c r="F160" t="s">
        <v>5698</v>
      </c>
      <c r="G160" s="52">
        <v>510</v>
      </c>
      <c r="H160" t="s">
        <v>49</v>
      </c>
      <c r="I160" t="s">
        <v>49</v>
      </c>
      <c r="J160" t="s">
        <v>50</v>
      </c>
      <c r="K160" t="s">
        <v>50</v>
      </c>
      <c r="L160" t="s">
        <v>51</v>
      </c>
      <c r="M160" t="s">
        <v>7382</v>
      </c>
      <c r="N160">
        <f>VLOOKUP(F160,'HIS-6.12'!E:F,2,FALSE)</f>
        <v>510</v>
      </c>
      <c r="O160">
        <f t="shared" si="4"/>
        <v>1</v>
      </c>
      <c r="P160">
        <f>VLOOKUP(F160,'银行-6.12'!F:G,2,FALSE)</f>
        <v>510</v>
      </c>
      <c r="Q160">
        <f t="shared" si="5"/>
        <v>1</v>
      </c>
    </row>
    <row r="161" spans="1:17" ht="14.25">
      <c r="A161" s="33">
        <v>42898.389409722222</v>
      </c>
      <c r="B161" t="s">
        <v>7383</v>
      </c>
      <c r="C161" t="s">
        <v>7384</v>
      </c>
      <c r="D161" t="s">
        <v>5699</v>
      </c>
      <c r="E161" t="s">
        <v>5700</v>
      </c>
      <c r="F161" t="s">
        <v>5701</v>
      </c>
      <c r="G161" s="52">
        <v>600</v>
      </c>
      <c r="H161" t="s">
        <v>49</v>
      </c>
      <c r="I161" t="s">
        <v>49</v>
      </c>
      <c r="J161" t="s">
        <v>50</v>
      </c>
      <c r="K161" t="s">
        <v>50</v>
      </c>
      <c r="L161" t="s">
        <v>51</v>
      </c>
      <c r="M161" t="s">
        <v>7385</v>
      </c>
      <c r="N161">
        <f>VLOOKUP(F161,'HIS-6.12'!E:F,2,FALSE)</f>
        <v>600</v>
      </c>
      <c r="O161">
        <f t="shared" si="4"/>
        <v>1</v>
      </c>
      <c r="P161">
        <f>VLOOKUP(F161,'银行-6.12'!F:G,2,FALSE)</f>
        <v>600</v>
      </c>
      <c r="Q161">
        <f t="shared" si="5"/>
        <v>1</v>
      </c>
    </row>
    <row r="162" spans="1:17" ht="14.25">
      <c r="A162" s="33">
        <v>42898.38957175926</v>
      </c>
      <c r="B162" t="s">
        <v>7386</v>
      </c>
      <c r="C162" t="s">
        <v>7387</v>
      </c>
      <c r="D162" t="s">
        <v>5702</v>
      </c>
      <c r="E162" t="s">
        <v>5703</v>
      </c>
      <c r="F162" t="s">
        <v>5704</v>
      </c>
      <c r="G162" s="52">
        <v>100</v>
      </c>
      <c r="H162" t="s">
        <v>49</v>
      </c>
      <c r="I162" t="s">
        <v>49</v>
      </c>
      <c r="J162" t="s">
        <v>50</v>
      </c>
      <c r="K162" t="s">
        <v>50</v>
      </c>
      <c r="L162" t="s">
        <v>51</v>
      </c>
      <c r="M162" t="s">
        <v>7388</v>
      </c>
      <c r="N162">
        <f>VLOOKUP(F162,'HIS-6.12'!E:F,2,FALSE)</f>
        <v>100</v>
      </c>
      <c r="O162">
        <f t="shared" si="4"/>
        <v>1</v>
      </c>
      <c r="P162">
        <f>VLOOKUP(F162,'银行-6.12'!F:G,2,FALSE)</f>
        <v>100</v>
      </c>
      <c r="Q162">
        <f t="shared" si="5"/>
        <v>1</v>
      </c>
    </row>
    <row r="163" spans="1:17" ht="14.25">
      <c r="A163" s="33">
        <v>42898.389826388891</v>
      </c>
      <c r="B163" t="s">
        <v>7389</v>
      </c>
      <c r="C163" t="s">
        <v>7390</v>
      </c>
      <c r="D163" t="s">
        <v>5705</v>
      </c>
      <c r="E163" t="s">
        <v>5706</v>
      </c>
      <c r="F163" t="s">
        <v>5707</v>
      </c>
      <c r="G163" s="52">
        <v>500</v>
      </c>
      <c r="H163" t="s">
        <v>49</v>
      </c>
      <c r="I163" t="s">
        <v>49</v>
      </c>
      <c r="J163" t="s">
        <v>50</v>
      </c>
      <c r="K163" t="s">
        <v>50</v>
      </c>
      <c r="L163" t="s">
        <v>51</v>
      </c>
      <c r="M163" t="s">
        <v>7391</v>
      </c>
      <c r="N163">
        <f>VLOOKUP(F163,'HIS-6.12'!E:F,2,FALSE)</f>
        <v>500</v>
      </c>
      <c r="O163">
        <f t="shared" si="4"/>
        <v>1</v>
      </c>
      <c r="P163">
        <f>VLOOKUP(F163,'银行-6.12'!F:G,2,FALSE)</f>
        <v>500</v>
      </c>
      <c r="Q163">
        <f t="shared" si="5"/>
        <v>1</v>
      </c>
    </row>
    <row r="164" spans="1:17" ht="14.25">
      <c r="A164" s="33">
        <v>42898.390185185184</v>
      </c>
      <c r="B164" t="s">
        <v>7392</v>
      </c>
      <c r="C164" t="s">
        <v>7393</v>
      </c>
      <c r="D164" t="s">
        <v>5708</v>
      </c>
      <c r="E164" t="s">
        <v>5709</v>
      </c>
      <c r="F164" t="s">
        <v>5710</v>
      </c>
      <c r="G164" s="52">
        <v>600</v>
      </c>
      <c r="H164" t="s">
        <v>49</v>
      </c>
      <c r="I164" t="s">
        <v>49</v>
      </c>
      <c r="J164" t="s">
        <v>50</v>
      </c>
      <c r="K164" t="s">
        <v>50</v>
      </c>
      <c r="L164" t="s">
        <v>51</v>
      </c>
      <c r="M164" t="s">
        <v>7394</v>
      </c>
      <c r="N164">
        <f>VLOOKUP(F164,'HIS-6.12'!E:F,2,FALSE)</f>
        <v>600</v>
      </c>
      <c r="O164">
        <f t="shared" si="4"/>
        <v>1</v>
      </c>
      <c r="P164">
        <f>VLOOKUP(F164,'银行-6.12'!F:G,2,FALSE)</f>
        <v>600</v>
      </c>
      <c r="Q164">
        <f t="shared" si="5"/>
        <v>1</v>
      </c>
    </row>
    <row r="165" spans="1:17" ht="14.25">
      <c r="A165" s="33">
        <v>42898.3905787037</v>
      </c>
      <c r="B165" t="s">
        <v>7395</v>
      </c>
      <c r="C165" t="s">
        <v>7396</v>
      </c>
      <c r="D165" t="s">
        <v>5711</v>
      </c>
      <c r="E165" t="s">
        <v>5712</v>
      </c>
      <c r="F165" t="s">
        <v>5713</v>
      </c>
      <c r="G165" s="52">
        <v>1000</v>
      </c>
      <c r="H165" t="s">
        <v>49</v>
      </c>
      <c r="I165" t="s">
        <v>49</v>
      </c>
      <c r="J165" t="s">
        <v>50</v>
      </c>
      <c r="K165" t="s">
        <v>50</v>
      </c>
      <c r="L165" t="s">
        <v>51</v>
      </c>
      <c r="M165" t="s">
        <v>7397</v>
      </c>
      <c r="N165">
        <f>VLOOKUP(F165,'HIS-6.12'!E:F,2,FALSE)</f>
        <v>1000</v>
      </c>
      <c r="O165">
        <f t="shared" si="4"/>
        <v>1</v>
      </c>
      <c r="P165">
        <f>VLOOKUP(F165,'银行-6.12'!F:G,2,FALSE)</f>
        <v>1000</v>
      </c>
      <c r="Q165">
        <f t="shared" si="5"/>
        <v>1</v>
      </c>
    </row>
    <row r="166" spans="1:17" ht="14.25">
      <c r="A166" s="33">
        <v>42898.391180555554</v>
      </c>
      <c r="B166" t="s">
        <v>7398</v>
      </c>
      <c r="C166" t="s">
        <v>7399</v>
      </c>
      <c r="D166" t="s">
        <v>5714</v>
      </c>
      <c r="E166" t="s">
        <v>5715</v>
      </c>
      <c r="F166" t="s">
        <v>5716</v>
      </c>
      <c r="G166" s="52">
        <v>500</v>
      </c>
      <c r="H166" t="s">
        <v>49</v>
      </c>
      <c r="I166" t="s">
        <v>49</v>
      </c>
      <c r="J166" t="s">
        <v>50</v>
      </c>
      <c r="K166" t="s">
        <v>50</v>
      </c>
      <c r="L166" t="s">
        <v>51</v>
      </c>
      <c r="M166" t="s">
        <v>7400</v>
      </c>
      <c r="N166">
        <f>VLOOKUP(F166,'HIS-6.12'!E:F,2,FALSE)</f>
        <v>500</v>
      </c>
      <c r="O166">
        <f t="shared" si="4"/>
        <v>1</v>
      </c>
      <c r="P166">
        <f>VLOOKUP(F166,'银行-6.12'!F:G,2,FALSE)</f>
        <v>500</v>
      </c>
      <c r="Q166">
        <f t="shared" si="5"/>
        <v>1</v>
      </c>
    </row>
    <row r="167" spans="1:17" ht="14.25">
      <c r="A167" s="33">
        <v>42898.391203703701</v>
      </c>
      <c r="B167" t="s">
        <v>7401</v>
      </c>
      <c r="C167" t="s">
        <v>7402</v>
      </c>
      <c r="D167" t="s">
        <v>5717</v>
      </c>
      <c r="E167" t="s">
        <v>5718</v>
      </c>
      <c r="F167" t="s">
        <v>5719</v>
      </c>
      <c r="G167" s="52">
        <v>1000</v>
      </c>
      <c r="H167" t="s">
        <v>49</v>
      </c>
      <c r="I167" t="s">
        <v>49</v>
      </c>
      <c r="J167" t="s">
        <v>50</v>
      </c>
      <c r="K167" t="s">
        <v>50</v>
      </c>
      <c r="L167" t="s">
        <v>51</v>
      </c>
      <c r="M167" t="s">
        <v>7403</v>
      </c>
      <c r="N167">
        <f>VLOOKUP(F167,'HIS-6.12'!E:F,2,FALSE)</f>
        <v>1000</v>
      </c>
      <c r="O167">
        <f t="shared" si="4"/>
        <v>1</v>
      </c>
      <c r="P167">
        <f>VLOOKUP(F167,'银行-6.12'!F:G,2,FALSE)</f>
        <v>1000</v>
      </c>
      <c r="Q167">
        <f t="shared" si="5"/>
        <v>1</v>
      </c>
    </row>
    <row r="168" spans="1:17" ht="14.25">
      <c r="A168" s="33">
        <v>42898.391863425924</v>
      </c>
      <c r="B168" t="s">
        <v>7404</v>
      </c>
      <c r="C168" t="s">
        <v>7405</v>
      </c>
      <c r="D168" t="s">
        <v>5720</v>
      </c>
      <c r="E168" t="s">
        <v>5721</v>
      </c>
      <c r="F168" t="s">
        <v>5722</v>
      </c>
      <c r="G168" s="52">
        <v>1000</v>
      </c>
      <c r="H168" t="s">
        <v>49</v>
      </c>
      <c r="I168" t="s">
        <v>49</v>
      </c>
      <c r="J168" t="s">
        <v>50</v>
      </c>
      <c r="K168" t="s">
        <v>50</v>
      </c>
      <c r="L168" t="s">
        <v>51</v>
      </c>
      <c r="M168" t="s">
        <v>7406</v>
      </c>
      <c r="N168">
        <f>VLOOKUP(F168,'HIS-6.12'!E:F,2,FALSE)</f>
        <v>1000</v>
      </c>
      <c r="O168">
        <f t="shared" si="4"/>
        <v>1</v>
      </c>
      <c r="P168">
        <f>VLOOKUP(F168,'银行-6.12'!F:G,2,FALSE)</f>
        <v>1000</v>
      </c>
      <c r="Q168">
        <f t="shared" si="5"/>
        <v>1</v>
      </c>
    </row>
    <row r="169" spans="1:17" ht="14.25">
      <c r="A169" s="33">
        <v>42898.392222222225</v>
      </c>
      <c r="B169" t="s">
        <v>7407</v>
      </c>
      <c r="C169" t="s">
        <v>7408</v>
      </c>
      <c r="D169" t="s">
        <v>5723</v>
      </c>
      <c r="E169" t="s">
        <v>5724</v>
      </c>
      <c r="F169" t="s">
        <v>5725</v>
      </c>
      <c r="G169" s="52">
        <v>300</v>
      </c>
      <c r="H169" t="s">
        <v>49</v>
      </c>
      <c r="I169" t="s">
        <v>49</v>
      </c>
      <c r="J169" t="s">
        <v>50</v>
      </c>
      <c r="K169" t="s">
        <v>50</v>
      </c>
      <c r="L169" t="s">
        <v>51</v>
      </c>
      <c r="M169" t="s">
        <v>7409</v>
      </c>
      <c r="N169">
        <f>VLOOKUP(F169,'HIS-6.12'!E:F,2,FALSE)</f>
        <v>300</v>
      </c>
      <c r="O169">
        <f t="shared" si="4"/>
        <v>1</v>
      </c>
      <c r="P169">
        <f>VLOOKUP(F169,'银行-6.12'!F:G,2,FALSE)</f>
        <v>300</v>
      </c>
      <c r="Q169">
        <f t="shared" si="5"/>
        <v>1</v>
      </c>
    </row>
    <row r="170" spans="1:17" ht="14.25">
      <c r="A170" s="33">
        <v>42898.393078703702</v>
      </c>
      <c r="B170" t="s">
        <v>7410</v>
      </c>
      <c r="C170" t="s">
        <v>7411</v>
      </c>
      <c r="D170" t="s">
        <v>5726</v>
      </c>
      <c r="E170" t="s">
        <v>5727</v>
      </c>
      <c r="F170" t="s">
        <v>5728</v>
      </c>
      <c r="G170" s="52">
        <v>2000</v>
      </c>
      <c r="H170" t="s">
        <v>49</v>
      </c>
      <c r="I170" t="s">
        <v>49</v>
      </c>
      <c r="J170" t="s">
        <v>50</v>
      </c>
      <c r="K170" t="s">
        <v>50</v>
      </c>
      <c r="L170" t="s">
        <v>51</v>
      </c>
      <c r="M170" t="s">
        <v>7412</v>
      </c>
      <c r="N170">
        <f>VLOOKUP(F170,'HIS-6.12'!E:F,2,FALSE)</f>
        <v>2000</v>
      </c>
      <c r="O170">
        <f t="shared" si="4"/>
        <v>1</v>
      </c>
      <c r="P170">
        <f>VLOOKUP(F170,'银行-6.12'!F:G,2,FALSE)</f>
        <v>2000</v>
      </c>
      <c r="Q170">
        <f t="shared" si="5"/>
        <v>1</v>
      </c>
    </row>
    <row r="171" spans="1:17" ht="14.25">
      <c r="A171" s="33">
        <v>42898.393171296295</v>
      </c>
      <c r="B171" t="s">
        <v>7413</v>
      </c>
      <c r="C171" t="s">
        <v>7414</v>
      </c>
      <c r="D171" t="s">
        <v>5729</v>
      </c>
      <c r="E171" t="s">
        <v>5730</v>
      </c>
      <c r="F171" t="s">
        <v>5731</v>
      </c>
      <c r="G171" s="52">
        <v>300</v>
      </c>
      <c r="H171" t="s">
        <v>49</v>
      </c>
      <c r="I171" t="s">
        <v>49</v>
      </c>
      <c r="J171" t="s">
        <v>50</v>
      </c>
      <c r="K171" t="s">
        <v>50</v>
      </c>
      <c r="L171" t="s">
        <v>51</v>
      </c>
      <c r="M171" t="s">
        <v>7415</v>
      </c>
      <c r="N171">
        <f>VLOOKUP(F171,'HIS-6.12'!E:F,2,FALSE)</f>
        <v>300</v>
      </c>
      <c r="O171">
        <f t="shared" si="4"/>
        <v>1</v>
      </c>
      <c r="P171">
        <f>VLOOKUP(F171,'银行-6.12'!F:G,2,FALSE)</f>
        <v>300</v>
      </c>
      <c r="Q171">
        <f t="shared" si="5"/>
        <v>1</v>
      </c>
    </row>
    <row r="172" spans="1:17" ht="14.25">
      <c r="A172" s="33">
        <v>42898.394560185188</v>
      </c>
      <c r="B172" t="s">
        <v>7416</v>
      </c>
      <c r="C172" t="s">
        <v>7417</v>
      </c>
      <c r="D172" t="s">
        <v>5732</v>
      </c>
      <c r="E172" t="s">
        <v>5733</v>
      </c>
      <c r="F172" t="s">
        <v>5734</v>
      </c>
      <c r="G172" s="52">
        <v>1450</v>
      </c>
      <c r="H172" t="s">
        <v>49</v>
      </c>
      <c r="I172" t="s">
        <v>49</v>
      </c>
      <c r="J172" t="s">
        <v>50</v>
      </c>
      <c r="K172" t="s">
        <v>50</v>
      </c>
      <c r="L172" t="s">
        <v>51</v>
      </c>
      <c r="M172" t="s">
        <v>7418</v>
      </c>
      <c r="N172">
        <f>VLOOKUP(F172,'HIS-6.12'!E:F,2,FALSE)</f>
        <v>1450</v>
      </c>
      <c r="O172">
        <f t="shared" si="4"/>
        <v>1</v>
      </c>
      <c r="P172">
        <f>VLOOKUP(F172,'银行-6.12'!F:G,2,FALSE)</f>
        <v>1450</v>
      </c>
      <c r="Q172">
        <f t="shared" si="5"/>
        <v>1</v>
      </c>
    </row>
    <row r="173" spans="1:17" ht="14.25">
      <c r="A173" s="33">
        <v>42898.394583333335</v>
      </c>
      <c r="B173" t="s">
        <v>7419</v>
      </c>
      <c r="C173" t="s">
        <v>7420</v>
      </c>
      <c r="D173" t="s">
        <v>5735</v>
      </c>
      <c r="E173" t="s">
        <v>5736</v>
      </c>
      <c r="F173" t="s">
        <v>5737</v>
      </c>
      <c r="G173" s="52">
        <v>250</v>
      </c>
      <c r="H173" t="s">
        <v>49</v>
      </c>
      <c r="I173" t="s">
        <v>49</v>
      </c>
      <c r="J173" t="s">
        <v>50</v>
      </c>
      <c r="K173" t="s">
        <v>50</v>
      </c>
      <c r="L173" t="s">
        <v>51</v>
      </c>
      <c r="M173" t="s">
        <v>7421</v>
      </c>
      <c r="N173">
        <f>VLOOKUP(F173,'HIS-6.12'!E:F,2,FALSE)</f>
        <v>250</v>
      </c>
      <c r="O173">
        <f t="shared" si="4"/>
        <v>1</v>
      </c>
      <c r="P173">
        <f>VLOOKUP(F173,'银行-6.12'!F:G,2,FALSE)</f>
        <v>250</v>
      </c>
      <c r="Q173">
        <f t="shared" si="5"/>
        <v>1</v>
      </c>
    </row>
    <row r="174" spans="1:17" ht="14.25">
      <c r="A174" s="33">
        <v>42898.395254629628</v>
      </c>
      <c r="B174" t="s">
        <v>7422</v>
      </c>
      <c r="C174" t="s">
        <v>7423</v>
      </c>
      <c r="D174" t="s">
        <v>5738</v>
      </c>
      <c r="E174" t="s">
        <v>5739</v>
      </c>
      <c r="F174" t="s">
        <v>5740</v>
      </c>
      <c r="G174" s="52">
        <v>2400</v>
      </c>
      <c r="H174" t="s">
        <v>49</v>
      </c>
      <c r="I174" t="s">
        <v>49</v>
      </c>
      <c r="J174" t="s">
        <v>50</v>
      </c>
      <c r="K174" t="s">
        <v>50</v>
      </c>
      <c r="L174" t="s">
        <v>51</v>
      </c>
      <c r="M174" t="s">
        <v>7424</v>
      </c>
      <c r="N174">
        <f>VLOOKUP(F174,'HIS-6.12'!E:F,2,FALSE)</f>
        <v>2400</v>
      </c>
      <c r="O174">
        <f t="shared" si="4"/>
        <v>1</v>
      </c>
      <c r="P174">
        <f>VLOOKUP(F174,'银行-6.12'!F:G,2,FALSE)</f>
        <v>2400</v>
      </c>
      <c r="Q174">
        <f t="shared" si="5"/>
        <v>1</v>
      </c>
    </row>
    <row r="175" spans="1:17" ht="14.25">
      <c r="A175" s="33">
        <v>42898.395324074074</v>
      </c>
      <c r="B175" t="s">
        <v>7425</v>
      </c>
      <c r="C175" t="s">
        <v>7426</v>
      </c>
      <c r="D175" t="s">
        <v>5741</v>
      </c>
      <c r="E175" t="s">
        <v>5742</v>
      </c>
      <c r="F175" t="s">
        <v>5743</v>
      </c>
      <c r="G175" s="52">
        <v>320</v>
      </c>
      <c r="H175" t="s">
        <v>49</v>
      </c>
      <c r="I175" t="s">
        <v>49</v>
      </c>
      <c r="J175" t="s">
        <v>50</v>
      </c>
      <c r="K175" t="s">
        <v>50</v>
      </c>
      <c r="L175" t="s">
        <v>51</v>
      </c>
      <c r="M175" t="s">
        <v>7427</v>
      </c>
      <c r="N175">
        <f>VLOOKUP(F175,'HIS-6.12'!E:F,2,FALSE)</f>
        <v>320</v>
      </c>
      <c r="O175">
        <f t="shared" si="4"/>
        <v>1</v>
      </c>
      <c r="P175">
        <f>VLOOKUP(F175,'银行-6.12'!F:G,2,FALSE)</f>
        <v>320</v>
      </c>
      <c r="Q175">
        <f t="shared" si="5"/>
        <v>1</v>
      </c>
    </row>
    <row r="176" spans="1:17" ht="14.25">
      <c r="A176" s="33">
        <v>42898.395960648151</v>
      </c>
      <c r="B176" t="s">
        <v>7428</v>
      </c>
      <c r="C176" t="s">
        <v>7429</v>
      </c>
      <c r="D176" t="s">
        <v>5744</v>
      </c>
      <c r="E176" t="s">
        <v>5745</v>
      </c>
      <c r="F176" t="s">
        <v>5746</v>
      </c>
      <c r="G176" s="52">
        <v>200</v>
      </c>
      <c r="H176" t="s">
        <v>49</v>
      </c>
      <c r="I176" t="s">
        <v>49</v>
      </c>
      <c r="J176" t="s">
        <v>50</v>
      </c>
      <c r="K176" t="s">
        <v>50</v>
      </c>
      <c r="L176" t="s">
        <v>51</v>
      </c>
      <c r="M176" t="s">
        <v>7430</v>
      </c>
      <c r="N176">
        <f>VLOOKUP(F176,'HIS-6.12'!E:F,2,FALSE)</f>
        <v>200</v>
      </c>
      <c r="O176">
        <f t="shared" si="4"/>
        <v>1</v>
      </c>
      <c r="P176">
        <f>VLOOKUP(F176,'银行-6.12'!F:G,2,FALSE)</f>
        <v>200</v>
      </c>
      <c r="Q176">
        <f t="shared" si="5"/>
        <v>1</v>
      </c>
    </row>
    <row r="177" spans="1:17" ht="14.25">
      <c r="A177" s="33">
        <v>42898.396932870368</v>
      </c>
      <c r="B177" t="s">
        <v>7431</v>
      </c>
      <c r="C177" t="s">
        <v>7432</v>
      </c>
      <c r="D177" t="s">
        <v>5747</v>
      </c>
      <c r="E177" t="s">
        <v>5748</v>
      </c>
      <c r="F177" t="s">
        <v>5749</v>
      </c>
      <c r="G177" s="52">
        <v>2000</v>
      </c>
      <c r="H177" t="s">
        <v>49</v>
      </c>
      <c r="I177" t="s">
        <v>49</v>
      </c>
      <c r="J177" t="s">
        <v>50</v>
      </c>
      <c r="K177" t="s">
        <v>50</v>
      </c>
      <c r="L177" t="s">
        <v>51</v>
      </c>
      <c r="M177" t="s">
        <v>7433</v>
      </c>
      <c r="N177">
        <f>VLOOKUP(F177,'HIS-6.12'!E:F,2,FALSE)</f>
        <v>2000</v>
      </c>
      <c r="O177">
        <f t="shared" si="4"/>
        <v>1</v>
      </c>
      <c r="P177">
        <f>VLOOKUP(F177,'银行-6.12'!F:G,2,FALSE)</f>
        <v>2000</v>
      </c>
      <c r="Q177">
        <f t="shared" si="5"/>
        <v>1</v>
      </c>
    </row>
    <row r="178" spans="1:17" ht="14.25">
      <c r="A178" s="33">
        <v>42898.397060185183</v>
      </c>
      <c r="B178" t="s">
        <v>7434</v>
      </c>
      <c r="C178" t="s">
        <v>7435</v>
      </c>
      <c r="D178" t="s">
        <v>5750</v>
      </c>
      <c r="E178" t="s">
        <v>5751</v>
      </c>
      <c r="F178" t="s">
        <v>5752</v>
      </c>
      <c r="G178" s="52">
        <v>2500</v>
      </c>
      <c r="H178" t="s">
        <v>49</v>
      </c>
      <c r="I178" t="s">
        <v>49</v>
      </c>
      <c r="J178" t="s">
        <v>50</v>
      </c>
      <c r="K178" t="s">
        <v>50</v>
      </c>
      <c r="L178" t="s">
        <v>51</v>
      </c>
      <c r="M178" t="s">
        <v>7436</v>
      </c>
      <c r="N178">
        <f>VLOOKUP(F178,'HIS-6.12'!E:F,2,FALSE)</f>
        <v>2500</v>
      </c>
      <c r="O178">
        <f t="shared" si="4"/>
        <v>1</v>
      </c>
      <c r="P178">
        <f>VLOOKUP(F178,'银行-6.12'!F:G,2,FALSE)</f>
        <v>2500</v>
      </c>
      <c r="Q178">
        <f t="shared" si="5"/>
        <v>1</v>
      </c>
    </row>
    <row r="179" spans="1:17" ht="14.25">
      <c r="A179" s="33">
        <v>42898.397187499999</v>
      </c>
      <c r="B179" t="s">
        <v>7437</v>
      </c>
      <c r="C179" t="s">
        <v>7438</v>
      </c>
      <c r="D179" t="s">
        <v>5753</v>
      </c>
      <c r="E179" t="s">
        <v>5754</v>
      </c>
      <c r="F179" t="s">
        <v>5755</v>
      </c>
      <c r="G179" s="52">
        <v>500</v>
      </c>
      <c r="H179" t="s">
        <v>49</v>
      </c>
      <c r="I179" t="s">
        <v>49</v>
      </c>
      <c r="J179" t="s">
        <v>50</v>
      </c>
      <c r="K179" t="s">
        <v>50</v>
      </c>
      <c r="L179" t="s">
        <v>51</v>
      </c>
      <c r="M179" t="s">
        <v>7439</v>
      </c>
      <c r="N179">
        <f>VLOOKUP(F179,'HIS-6.12'!E:F,2,FALSE)</f>
        <v>500</v>
      </c>
      <c r="O179">
        <f t="shared" si="4"/>
        <v>1</v>
      </c>
      <c r="P179">
        <f>VLOOKUP(F179,'银行-6.12'!F:G,2,FALSE)</f>
        <v>500</v>
      </c>
      <c r="Q179">
        <f t="shared" si="5"/>
        <v>1</v>
      </c>
    </row>
    <row r="180" spans="1:17" ht="14.25">
      <c r="A180" s="33">
        <v>42898.397337962961</v>
      </c>
      <c r="B180" t="s">
        <v>7440</v>
      </c>
      <c r="C180" t="s">
        <v>7441</v>
      </c>
      <c r="D180" t="s">
        <v>5756</v>
      </c>
      <c r="E180" t="s">
        <v>5757</v>
      </c>
      <c r="F180" t="s">
        <v>5758</v>
      </c>
      <c r="G180" s="52">
        <v>1500</v>
      </c>
      <c r="H180" t="s">
        <v>49</v>
      </c>
      <c r="I180" t="s">
        <v>49</v>
      </c>
      <c r="J180" t="s">
        <v>50</v>
      </c>
      <c r="K180" t="s">
        <v>50</v>
      </c>
      <c r="L180" t="s">
        <v>51</v>
      </c>
      <c r="M180" t="s">
        <v>7442</v>
      </c>
      <c r="N180">
        <f>VLOOKUP(F180,'HIS-6.12'!E:F,2,FALSE)</f>
        <v>1500</v>
      </c>
      <c r="O180">
        <f t="shared" si="4"/>
        <v>1</v>
      </c>
      <c r="P180">
        <f>VLOOKUP(F180,'银行-6.12'!F:G,2,FALSE)</f>
        <v>1500</v>
      </c>
      <c r="Q180">
        <f t="shared" si="5"/>
        <v>1</v>
      </c>
    </row>
    <row r="181" spans="1:17" ht="14.25">
      <c r="A181" s="33">
        <v>42898.398182870369</v>
      </c>
      <c r="B181" t="s">
        <v>7443</v>
      </c>
      <c r="C181" t="s">
        <v>7444</v>
      </c>
      <c r="D181" t="s">
        <v>5759</v>
      </c>
      <c r="E181" t="s">
        <v>5760</v>
      </c>
      <c r="F181" t="s">
        <v>5761</v>
      </c>
      <c r="G181" s="52">
        <v>300</v>
      </c>
      <c r="H181" t="s">
        <v>49</v>
      </c>
      <c r="I181" t="s">
        <v>49</v>
      </c>
      <c r="J181" t="s">
        <v>50</v>
      </c>
      <c r="K181" t="s">
        <v>50</v>
      </c>
      <c r="L181" t="s">
        <v>51</v>
      </c>
      <c r="M181" t="s">
        <v>7445</v>
      </c>
      <c r="N181">
        <f>VLOOKUP(F181,'HIS-6.12'!E:F,2,FALSE)</f>
        <v>300</v>
      </c>
      <c r="O181">
        <f t="shared" si="4"/>
        <v>1</v>
      </c>
      <c r="P181">
        <f>VLOOKUP(F181,'银行-6.12'!F:G,2,FALSE)</f>
        <v>300</v>
      </c>
      <c r="Q181">
        <f t="shared" si="5"/>
        <v>1</v>
      </c>
    </row>
    <row r="182" spans="1:17" ht="14.25">
      <c r="A182" s="33">
        <v>42898.398645833331</v>
      </c>
      <c r="B182" t="s">
        <v>7446</v>
      </c>
      <c r="C182" t="s">
        <v>7447</v>
      </c>
      <c r="D182" t="s">
        <v>5763</v>
      </c>
      <c r="E182" t="s">
        <v>5764</v>
      </c>
      <c r="F182" t="s">
        <v>5765</v>
      </c>
      <c r="G182" s="52">
        <v>1000</v>
      </c>
      <c r="H182" t="s">
        <v>49</v>
      </c>
      <c r="I182" t="s">
        <v>49</v>
      </c>
      <c r="J182" t="s">
        <v>50</v>
      </c>
      <c r="K182" t="s">
        <v>50</v>
      </c>
      <c r="L182" t="s">
        <v>51</v>
      </c>
      <c r="M182" t="s">
        <v>7448</v>
      </c>
      <c r="N182">
        <f>VLOOKUP(F182,'HIS-6.12'!E:F,2,FALSE)</f>
        <v>1000</v>
      </c>
      <c r="O182">
        <f t="shared" si="4"/>
        <v>1</v>
      </c>
      <c r="P182">
        <f>VLOOKUP(F182,'银行-6.12'!F:G,2,FALSE)</f>
        <v>1000</v>
      </c>
      <c r="Q182">
        <f t="shared" si="5"/>
        <v>1</v>
      </c>
    </row>
    <row r="183" spans="1:17" ht="14.25">
      <c r="A183" s="33">
        <v>42898.398726851854</v>
      </c>
      <c r="B183" t="s">
        <v>7449</v>
      </c>
      <c r="C183" t="s">
        <v>7450</v>
      </c>
      <c r="D183" t="s">
        <v>5381</v>
      </c>
      <c r="E183" t="s">
        <v>5382</v>
      </c>
      <c r="F183" t="s">
        <v>5762</v>
      </c>
      <c r="G183" s="52">
        <v>105</v>
      </c>
      <c r="H183" t="s">
        <v>49</v>
      </c>
      <c r="I183" t="s">
        <v>49</v>
      </c>
      <c r="J183" t="s">
        <v>50</v>
      </c>
      <c r="K183" t="s">
        <v>50</v>
      </c>
      <c r="L183" t="s">
        <v>51</v>
      </c>
      <c r="M183" t="s">
        <v>7451</v>
      </c>
      <c r="N183">
        <f>VLOOKUP(F183,'HIS-6.12'!E:F,2,FALSE)</f>
        <v>105</v>
      </c>
      <c r="O183">
        <f t="shared" si="4"/>
        <v>1</v>
      </c>
      <c r="P183">
        <f>VLOOKUP(F183,'银行-6.12'!F:G,2,FALSE)</f>
        <v>105</v>
      </c>
      <c r="Q183">
        <f t="shared" si="5"/>
        <v>1</v>
      </c>
    </row>
    <row r="184" spans="1:17" ht="14.25">
      <c r="A184" s="33">
        <v>42898.39916666667</v>
      </c>
      <c r="B184" t="s">
        <v>7452</v>
      </c>
      <c r="C184" t="s">
        <v>7453</v>
      </c>
      <c r="D184" t="s">
        <v>5766</v>
      </c>
      <c r="E184" t="s">
        <v>5767</v>
      </c>
      <c r="F184" t="s">
        <v>5768</v>
      </c>
      <c r="G184" s="52">
        <v>3000</v>
      </c>
      <c r="H184" t="s">
        <v>49</v>
      </c>
      <c r="I184" t="s">
        <v>49</v>
      </c>
      <c r="J184" t="s">
        <v>50</v>
      </c>
      <c r="K184" t="s">
        <v>50</v>
      </c>
      <c r="L184" t="s">
        <v>51</v>
      </c>
      <c r="M184" t="s">
        <v>7454</v>
      </c>
      <c r="N184">
        <f>VLOOKUP(F184,'HIS-6.12'!E:F,2,FALSE)</f>
        <v>3000</v>
      </c>
      <c r="O184">
        <f t="shared" si="4"/>
        <v>1</v>
      </c>
      <c r="P184">
        <f>VLOOKUP(F184,'银行-6.12'!F:G,2,FALSE)</f>
        <v>3000</v>
      </c>
      <c r="Q184">
        <f t="shared" si="5"/>
        <v>1</v>
      </c>
    </row>
    <row r="185" spans="1:17" ht="14.25">
      <c r="A185" s="33">
        <v>42898.39980324074</v>
      </c>
      <c r="B185" t="s">
        <v>7455</v>
      </c>
      <c r="C185" t="s">
        <v>7456</v>
      </c>
      <c r="D185" t="s">
        <v>5769</v>
      </c>
      <c r="E185" t="s">
        <v>5770</v>
      </c>
      <c r="F185" t="s">
        <v>5771</v>
      </c>
      <c r="G185" s="52">
        <v>500</v>
      </c>
      <c r="H185" t="s">
        <v>49</v>
      </c>
      <c r="I185" t="s">
        <v>49</v>
      </c>
      <c r="J185" t="s">
        <v>50</v>
      </c>
      <c r="K185" t="s">
        <v>50</v>
      </c>
      <c r="L185" t="s">
        <v>51</v>
      </c>
      <c r="M185" t="s">
        <v>7457</v>
      </c>
      <c r="N185">
        <f>VLOOKUP(F185,'HIS-6.12'!E:F,2,FALSE)</f>
        <v>500</v>
      </c>
      <c r="O185">
        <f t="shared" si="4"/>
        <v>1</v>
      </c>
      <c r="P185">
        <f>VLOOKUP(F185,'银行-6.12'!F:G,2,FALSE)</f>
        <v>500</v>
      </c>
      <c r="Q185">
        <f t="shared" si="5"/>
        <v>1</v>
      </c>
    </row>
    <row r="186" spans="1:17" ht="14.25">
      <c r="A186" s="33">
        <v>42898.399884259263</v>
      </c>
      <c r="B186" t="s">
        <v>7458</v>
      </c>
      <c r="C186" t="s">
        <v>7459</v>
      </c>
      <c r="D186" t="s">
        <v>5772</v>
      </c>
      <c r="E186" t="s">
        <v>5773</v>
      </c>
      <c r="F186" t="s">
        <v>5774</v>
      </c>
      <c r="G186" s="52">
        <v>100</v>
      </c>
      <c r="H186" t="s">
        <v>49</v>
      </c>
      <c r="I186" t="s">
        <v>49</v>
      </c>
      <c r="J186" t="s">
        <v>50</v>
      </c>
      <c r="K186" t="s">
        <v>50</v>
      </c>
      <c r="L186" t="s">
        <v>51</v>
      </c>
      <c r="M186" t="s">
        <v>7460</v>
      </c>
      <c r="N186">
        <f>VLOOKUP(F186,'HIS-6.12'!E:F,2,FALSE)</f>
        <v>100</v>
      </c>
      <c r="O186">
        <f t="shared" si="4"/>
        <v>1</v>
      </c>
      <c r="P186">
        <f>VLOOKUP(F186,'银行-6.12'!F:G,2,FALSE)</f>
        <v>100</v>
      </c>
      <c r="Q186">
        <f t="shared" si="5"/>
        <v>1</v>
      </c>
    </row>
    <row r="187" spans="1:17" ht="14.25">
      <c r="A187" s="33">
        <v>42898.400300925925</v>
      </c>
      <c r="B187" t="s">
        <v>7461</v>
      </c>
      <c r="C187" t="s">
        <v>7462</v>
      </c>
      <c r="D187" t="s">
        <v>5775</v>
      </c>
      <c r="E187" t="s">
        <v>5776</v>
      </c>
      <c r="F187" t="s">
        <v>5777</v>
      </c>
      <c r="G187" s="52">
        <v>200</v>
      </c>
      <c r="H187" t="s">
        <v>49</v>
      </c>
      <c r="I187" t="s">
        <v>49</v>
      </c>
      <c r="J187" t="s">
        <v>50</v>
      </c>
      <c r="K187" t="s">
        <v>50</v>
      </c>
      <c r="L187" t="s">
        <v>51</v>
      </c>
      <c r="M187" t="s">
        <v>7463</v>
      </c>
      <c r="N187">
        <f>VLOOKUP(F187,'HIS-6.12'!E:F,2,FALSE)</f>
        <v>200</v>
      </c>
      <c r="O187">
        <f t="shared" si="4"/>
        <v>1</v>
      </c>
      <c r="P187">
        <f>VLOOKUP(F187,'银行-6.12'!F:G,2,FALSE)</f>
        <v>200</v>
      </c>
      <c r="Q187">
        <f t="shared" si="5"/>
        <v>1</v>
      </c>
    </row>
    <row r="188" spans="1:17" ht="14.25">
      <c r="A188" s="33">
        <v>42898.40048611111</v>
      </c>
      <c r="B188" t="s">
        <v>7464</v>
      </c>
      <c r="C188" t="s">
        <v>7465</v>
      </c>
      <c r="D188" t="s">
        <v>5585</v>
      </c>
      <c r="E188" t="s">
        <v>5586</v>
      </c>
      <c r="F188" t="s">
        <v>5778</v>
      </c>
      <c r="G188" s="52">
        <v>500</v>
      </c>
      <c r="H188" t="s">
        <v>49</v>
      </c>
      <c r="I188" t="s">
        <v>49</v>
      </c>
      <c r="J188" t="s">
        <v>50</v>
      </c>
      <c r="K188" t="s">
        <v>50</v>
      </c>
      <c r="L188" t="s">
        <v>51</v>
      </c>
      <c r="M188" t="s">
        <v>7466</v>
      </c>
      <c r="N188">
        <f>VLOOKUP(F188,'HIS-6.12'!E:F,2,FALSE)</f>
        <v>500</v>
      </c>
      <c r="O188">
        <f t="shared" si="4"/>
        <v>1</v>
      </c>
      <c r="P188">
        <f>VLOOKUP(F188,'银行-6.12'!F:G,2,FALSE)</f>
        <v>500</v>
      </c>
      <c r="Q188">
        <f t="shared" si="5"/>
        <v>1</v>
      </c>
    </row>
    <row r="189" spans="1:17" ht="14.25">
      <c r="A189" s="33">
        <v>42898.40116898148</v>
      </c>
      <c r="B189" t="s">
        <v>7467</v>
      </c>
      <c r="C189" t="s">
        <v>7468</v>
      </c>
      <c r="D189" t="s">
        <v>5780</v>
      </c>
      <c r="E189" t="s">
        <v>5781</v>
      </c>
      <c r="F189" t="s">
        <v>5782</v>
      </c>
      <c r="G189" s="52">
        <v>800</v>
      </c>
      <c r="H189" t="s">
        <v>49</v>
      </c>
      <c r="I189" t="s">
        <v>49</v>
      </c>
      <c r="J189" t="s">
        <v>50</v>
      </c>
      <c r="K189" t="s">
        <v>50</v>
      </c>
      <c r="L189" t="s">
        <v>51</v>
      </c>
      <c r="M189" t="s">
        <v>7469</v>
      </c>
      <c r="N189">
        <f>VLOOKUP(F189,'HIS-6.12'!E:F,2,FALSE)</f>
        <v>800</v>
      </c>
      <c r="O189">
        <f t="shared" si="4"/>
        <v>1</v>
      </c>
      <c r="P189">
        <f>VLOOKUP(F189,'银行-6.12'!F:G,2,FALSE)</f>
        <v>800</v>
      </c>
      <c r="Q189">
        <f t="shared" si="5"/>
        <v>1</v>
      </c>
    </row>
    <row r="190" spans="1:17" ht="14.25">
      <c r="A190" s="33">
        <v>42898.401319444441</v>
      </c>
      <c r="B190" t="s">
        <v>7470</v>
      </c>
      <c r="C190" t="s">
        <v>7471</v>
      </c>
      <c r="D190" t="s">
        <v>5381</v>
      </c>
      <c r="E190" t="s">
        <v>5382</v>
      </c>
      <c r="F190" t="s">
        <v>5779</v>
      </c>
      <c r="G190" s="52">
        <v>100</v>
      </c>
      <c r="H190" t="s">
        <v>49</v>
      </c>
      <c r="I190" t="s">
        <v>49</v>
      </c>
      <c r="J190" t="s">
        <v>50</v>
      </c>
      <c r="K190" t="s">
        <v>50</v>
      </c>
      <c r="L190" t="s">
        <v>51</v>
      </c>
      <c r="M190" t="s">
        <v>7472</v>
      </c>
      <c r="N190">
        <f>VLOOKUP(F190,'HIS-6.12'!E:F,2,FALSE)</f>
        <v>100</v>
      </c>
      <c r="O190">
        <f t="shared" si="4"/>
        <v>1</v>
      </c>
      <c r="P190">
        <f>VLOOKUP(F190,'银行-6.12'!F:G,2,FALSE)</f>
        <v>100</v>
      </c>
      <c r="Q190">
        <f t="shared" si="5"/>
        <v>1</v>
      </c>
    </row>
    <row r="191" spans="1:17" ht="14.25">
      <c r="A191" s="33">
        <v>42898.401828703703</v>
      </c>
      <c r="B191" t="s">
        <v>7473</v>
      </c>
      <c r="C191" t="s">
        <v>7474</v>
      </c>
      <c r="D191" t="s">
        <v>5783</v>
      </c>
      <c r="E191" t="s">
        <v>5784</v>
      </c>
      <c r="F191" t="s">
        <v>5785</v>
      </c>
      <c r="G191" s="52">
        <v>1100</v>
      </c>
      <c r="H191" t="s">
        <v>49</v>
      </c>
      <c r="I191" t="s">
        <v>49</v>
      </c>
      <c r="J191" t="s">
        <v>50</v>
      </c>
      <c r="K191" t="s">
        <v>50</v>
      </c>
      <c r="L191" t="s">
        <v>51</v>
      </c>
      <c r="M191" t="s">
        <v>7475</v>
      </c>
      <c r="N191">
        <f>VLOOKUP(F191,'HIS-6.12'!E:F,2,FALSE)</f>
        <v>1100</v>
      </c>
      <c r="O191">
        <f t="shared" si="4"/>
        <v>1</v>
      </c>
      <c r="P191">
        <f>VLOOKUP(F191,'银行-6.12'!F:G,2,FALSE)</f>
        <v>1100</v>
      </c>
      <c r="Q191">
        <f t="shared" si="5"/>
        <v>1</v>
      </c>
    </row>
    <row r="192" spans="1:17" ht="14.25">
      <c r="A192" s="33">
        <v>42898.40184027778</v>
      </c>
      <c r="B192" t="s">
        <v>7476</v>
      </c>
      <c r="C192" t="s">
        <v>7477</v>
      </c>
      <c r="D192" t="s">
        <v>5786</v>
      </c>
      <c r="E192" t="s">
        <v>5787</v>
      </c>
      <c r="F192" t="s">
        <v>5788</v>
      </c>
      <c r="G192" s="52">
        <v>2000</v>
      </c>
      <c r="H192" t="s">
        <v>49</v>
      </c>
      <c r="I192" t="s">
        <v>49</v>
      </c>
      <c r="J192" t="s">
        <v>50</v>
      </c>
      <c r="K192" t="s">
        <v>50</v>
      </c>
      <c r="L192" t="s">
        <v>51</v>
      </c>
      <c r="M192" t="s">
        <v>7478</v>
      </c>
      <c r="N192">
        <f>VLOOKUP(F192,'HIS-6.12'!E:F,2,FALSE)</f>
        <v>2000</v>
      </c>
      <c r="O192">
        <f t="shared" si="4"/>
        <v>1</v>
      </c>
      <c r="P192">
        <f>VLOOKUP(F192,'银行-6.12'!F:G,2,FALSE)</f>
        <v>2000</v>
      </c>
      <c r="Q192">
        <f t="shared" si="5"/>
        <v>1</v>
      </c>
    </row>
    <row r="193" spans="1:17" ht="14.25">
      <c r="A193" s="33">
        <v>42898.402222222219</v>
      </c>
      <c r="B193" t="s">
        <v>7479</v>
      </c>
      <c r="C193" t="s">
        <v>7480</v>
      </c>
      <c r="D193" t="s">
        <v>5789</v>
      </c>
      <c r="E193" t="s">
        <v>5790</v>
      </c>
      <c r="F193" t="s">
        <v>5791</v>
      </c>
      <c r="G193" s="52">
        <v>500</v>
      </c>
      <c r="H193" t="s">
        <v>49</v>
      </c>
      <c r="I193" t="s">
        <v>49</v>
      </c>
      <c r="J193" t="s">
        <v>50</v>
      </c>
      <c r="K193" t="s">
        <v>50</v>
      </c>
      <c r="L193" t="s">
        <v>51</v>
      </c>
      <c r="M193" t="s">
        <v>7481</v>
      </c>
      <c r="N193">
        <f>VLOOKUP(F193,'HIS-6.12'!E:F,2,FALSE)</f>
        <v>500</v>
      </c>
      <c r="O193">
        <f t="shared" si="4"/>
        <v>1</v>
      </c>
      <c r="P193">
        <f>VLOOKUP(F193,'银行-6.12'!F:G,2,FALSE)</f>
        <v>500</v>
      </c>
      <c r="Q193">
        <f t="shared" si="5"/>
        <v>1</v>
      </c>
    </row>
    <row r="194" spans="1:17" ht="14.25">
      <c r="A194" s="33">
        <v>42898.402546296296</v>
      </c>
      <c r="B194" t="s">
        <v>7482</v>
      </c>
      <c r="C194" t="s">
        <v>7483</v>
      </c>
      <c r="D194" t="s">
        <v>5795</v>
      </c>
      <c r="E194" t="s">
        <v>5796</v>
      </c>
      <c r="F194" t="s">
        <v>5797</v>
      </c>
      <c r="G194" s="52">
        <v>20</v>
      </c>
      <c r="H194" t="s">
        <v>49</v>
      </c>
      <c r="I194" t="s">
        <v>49</v>
      </c>
      <c r="J194" t="s">
        <v>50</v>
      </c>
      <c r="K194" t="s">
        <v>50</v>
      </c>
      <c r="L194" t="s">
        <v>51</v>
      </c>
      <c r="M194" t="s">
        <v>7484</v>
      </c>
      <c r="N194">
        <f>VLOOKUP(F194,'HIS-6.12'!E:F,2,FALSE)</f>
        <v>20</v>
      </c>
      <c r="O194">
        <f t="shared" si="4"/>
        <v>1</v>
      </c>
      <c r="P194">
        <f>VLOOKUP(F194,'银行-6.12'!F:G,2,FALSE)</f>
        <v>20</v>
      </c>
      <c r="Q194">
        <f t="shared" si="5"/>
        <v>1</v>
      </c>
    </row>
    <row r="195" spans="1:17" ht="14.25">
      <c r="A195" s="33">
        <v>42898.402557870373</v>
      </c>
      <c r="B195" t="s">
        <v>7485</v>
      </c>
      <c r="C195" t="s">
        <v>7486</v>
      </c>
      <c r="D195" t="s">
        <v>5792</v>
      </c>
      <c r="E195" t="s">
        <v>5793</v>
      </c>
      <c r="F195" t="s">
        <v>5794</v>
      </c>
      <c r="G195" s="52">
        <v>300</v>
      </c>
      <c r="H195" t="s">
        <v>49</v>
      </c>
      <c r="I195" t="s">
        <v>49</v>
      </c>
      <c r="J195" t="s">
        <v>50</v>
      </c>
      <c r="K195" t="s">
        <v>50</v>
      </c>
      <c r="L195" t="s">
        <v>51</v>
      </c>
      <c r="M195" t="s">
        <v>7487</v>
      </c>
      <c r="N195">
        <f>VLOOKUP(F195,'HIS-6.12'!E:F,2,FALSE)</f>
        <v>300</v>
      </c>
      <c r="O195">
        <f t="shared" ref="O195:O258" si="6">IF(G195=N195,1,0)</f>
        <v>1</v>
      </c>
      <c r="P195">
        <f>VLOOKUP(F195,'银行-6.12'!F:G,2,FALSE)</f>
        <v>300</v>
      </c>
      <c r="Q195">
        <f t="shared" ref="Q195:Q258" si="7">IF(N195=P195,1,0)</f>
        <v>1</v>
      </c>
    </row>
    <row r="196" spans="1:17" ht="14.25">
      <c r="A196" s="33">
        <v>42898.403055555558</v>
      </c>
      <c r="B196" t="s">
        <v>7488</v>
      </c>
      <c r="C196" t="s">
        <v>7489</v>
      </c>
      <c r="D196" t="s">
        <v>5798</v>
      </c>
      <c r="E196" t="s">
        <v>5799</v>
      </c>
      <c r="F196" t="s">
        <v>5800</v>
      </c>
      <c r="G196" s="52">
        <v>3000</v>
      </c>
      <c r="H196" t="s">
        <v>49</v>
      </c>
      <c r="I196" t="s">
        <v>49</v>
      </c>
      <c r="J196" t="s">
        <v>50</v>
      </c>
      <c r="K196" t="s">
        <v>50</v>
      </c>
      <c r="L196" t="s">
        <v>51</v>
      </c>
      <c r="M196" t="s">
        <v>7490</v>
      </c>
      <c r="N196">
        <f>VLOOKUP(F196,'HIS-6.12'!E:F,2,FALSE)</f>
        <v>3000</v>
      </c>
      <c r="O196">
        <f t="shared" si="6"/>
        <v>1</v>
      </c>
      <c r="P196">
        <f>VLOOKUP(F196,'银行-6.12'!F:G,2,FALSE)</f>
        <v>3000</v>
      </c>
      <c r="Q196">
        <f t="shared" si="7"/>
        <v>1</v>
      </c>
    </row>
    <row r="197" spans="1:17" ht="14.25">
      <c r="A197" s="33">
        <v>42898.403263888889</v>
      </c>
      <c r="B197" t="s">
        <v>7491</v>
      </c>
      <c r="C197" t="s">
        <v>7492</v>
      </c>
      <c r="D197" t="s">
        <v>5801</v>
      </c>
      <c r="E197" t="s">
        <v>5802</v>
      </c>
      <c r="F197" t="s">
        <v>5803</v>
      </c>
      <c r="G197" s="52">
        <v>520</v>
      </c>
      <c r="H197" t="s">
        <v>49</v>
      </c>
      <c r="I197" t="s">
        <v>49</v>
      </c>
      <c r="J197" t="s">
        <v>50</v>
      </c>
      <c r="K197" t="s">
        <v>50</v>
      </c>
      <c r="L197" t="s">
        <v>51</v>
      </c>
      <c r="M197" t="s">
        <v>7493</v>
      </c>
      <c r="N197">
        <f>VLOOKUP(F197,'HIS-6.12'!E:F,2,FALSE)</f>
        <v>520</v>
      </c>
      <c r="O197">
        <f t="shared" si="6"/>
        <v>1</v>
      </c>
      <c r="P197">
        <f>VLOOKUP(F197,'银行-6.12'!F:G,2,FALSE)</f>
        <v>520</v>
      </c>
      <c r="Q197">
        <f t="shared" si="7"/>
        <v>1</v>
      </c>
    </row>
    <row r="198" spans="1:17" ht="14.25">
      <c r="A198" s="33">
        <v>42898.403414351851</v>
      </c>
      <c r="B198" t="s">
        <v>7494</v>
      </c>
      <c r="C198" t="s">
        <v>7495</v>
      </c>
      <c r="D198" t="s">
        <v>5804</v>
      </c>
      <c r="E198" t="s">
        <v>5805</v>
      </c>
      <c r="F198" t="s">
        <v>5806</v>
      </c>
      <c r="G198" s="52">
        <v>2000</v>
      </c>
      <c r="H198" t="s">
        <v>49</v>
      </c>
      <c r="I198" t="s">
        <v>49</v>
      </c>
      <c r="J198" t="s">
        <v>50</v>
      </c>
      <c r="K198" t="s">
        <v>50</v>
      </c>
      <c r="L198" t="s">
        <v>51</v>
      </c>
      <c r="M198" t="s">
        <v>7496</v>
      </c>
      <c r="N198">
        <f>VLOOKUP(F198,'HIS-6.12'!E:F,2,FALSE)</f>
        <v>2000</v>
      </c>
      <c r="O198">
        <f t="shared" si="6"/>
        <v>1</v>
      </c>
      <c r="P198">
        <f>VLOOKUP(F198,'银行-6.12'!F:G,2,FALSE)</f>
        <v>2000</v>
      </c>
      <c r="Q198">
        <f t="shared" si="7"/>
        <v>1</v>
      </c>
    </row>
    <row r="199" spans="1:17" ht="14.25">
      <c r="A199" s="33">
        <v>42898.403460648151</v>
      </c>
      <c r="B199" t="s">
        <v>7497</v>
      </c>
      <c r="C199" t="s">
        <v>7498</v>
      </c>
      <c r="D199" t="s">
        <v>5807</v>
      </c>
      <c r="E199" t="s">
        <v>5808</v>
      </c>
      <c r="F199" t="s">
        <v>5809</v>
      </c>
      <c r="G199" s="52">
        <v>500</v>
      </c>
      <c r="H199" t="s">
        <v>49</v>
      </c>
      <c r="I199" t="s">
        <v>49</v>
      </c>
      <c r="J199" t="s">
        <v>50</v>
      </c>
      <c r="K199" t="s">
        <v>50</v>
      </c>
      <c r="L199" t="s">
        <v>51</v>
      </c>
      <c r="M199" t="s">
        <v>7499</v>
      </c>
      <c r="N199">
        <f>VLOOKUP(F199,'HIS-6.12'!E:F,2,FALSE)</f>
        <v>500</v>
      </c>
      <c r="O199">
        <f t="shared" si="6"/>
        <v>1</v>
      </c>
      <c r="P199">
        <f>VLOOKUP(F199,'银行-6.12'!F:G,2,FALSE)</f>
        <v>500</v>
      </c>
      <c r="Q199">
        <f t="shared" si="7"/>
        <v>1</v>
      </c>
    </row>
    <row r="200" spans="1:17" ht="14.25">
      <c r="A200" s="33">
        <v>42898.403483796297</v>
      </c>
      <c r="B200" t="s">
        <v>7500</v>
      </c>
      <c r="C200" t="s">
        <v>7501</v>
      </c>
      <c r="D200" t="s">
        <v>5810</v>
      </c>
      <c r="E200" t="s">
        <v>5811</v>
      </c>
      <c r="F200" t="s">
        <v>5812</v>
      </c>
      <c r="G200" s="52">
        <v>200</v>
      </c>
      <c r="H200" t="s">
        <v>49</v>
      </c>
      <c r="I200" t="s">
        <v>49</v>
      </c>
      <c r="J200" t="s">
        <v>50</v>
      </c>
      <c r="K200" t="s">
        <v>50</v>
      </c>
      <c r="L200" t="s">
        <v>51</v>
      </c>
      <c r="M200" t="s">
        <v>7502</v>
      </c>
      <c r="N200">
        <f>VLOOKUP(F200,'HIS-6.12'!E:F,2,FALSE)</f>
        <v>200</v>
      </c>
      <c r="O200">
        <f t="shared" si="6"/>
        <v>1</v>
      </c>
      <c r="P200">
        <f>VLOOKUP(F200,'银行-6.12'!F:G,2,FALSE)</f>
        <v>200</v>
      </c>
      <c r="Q200">
        <f t="shared" si="7"/>
        <v>1</v>
      </c>
    </row>
    <row r="201" spans="1:17" ht="14.25">
      <c r="A201" s="33">
        <v>42898.403599537036</v>
      </c>
      <c r="B201" t="s">
        <v>7503</v>
      </c>
      <c r="C201" t="s">
        <v>7504</v>
      </c>
      <c r="D201" t="s">
        <v>5813</v>
      </c>
      <c r="E201" t="s">
        <v>5814</v>
      </c>
      <c r="F201" t="s">
        <v>5815</v>
      </c>
      <c r="G201" s="52">
        <v>270</v>
      </c>
      <c r="H201" t="s">
        <v>49</v>
      </c>
      <c r="I201" t="s">
        <v>49</v>
      </c>
      <c r="J201" t="s">
        <v>50</v>
      </c>
      <c r="K201" t="s">
        <v>50</v>
      </c>
      <c r="L201" t="s">
        <v>51</v>
      </c>
      <c r="M201" t="s">
        <v>7505</v>
      </c>
      <c r="N201">
        <f>VLOOKUP(F201,'HIS-6.12'!E:F,2,FALSE)</f>
        <v>270</v>
      </c>
      <c r="O201">
        <f t="shared" si="6"/>
        <v>1</v>
      </c>
      <c r="P201">
        <f>VLOOKUP(F201,'银行-6.12'!F:G,2,FALSE)</f>
        <v>270</v>
      </c>
      <c r="Q201">
        <f t="shared" si="7"/>
        <v>1</v>
      </c>
    </row>
    <row r="202" spans="1:17" ht="14.25">
      <c r="A202" s="33">
        <v>42898.403796296298</v>
      </c>
      <c r="B202" t="s">
        <v>7506</v>
      </c>
      <c r="C202" t="s">
        <v>7507</v>
      </c>
      <c r="D202" t="s">
        <v>5816</v>
      </c>
      <c r="E202" t="s">
        <v>5817</v>
      </c>
      <c r="F202" t="s">
        <v>5818</v>
      </c>
      <c r="G202" s="52">
        <v>500</v>
      </c>
      <c r="H202" t="s">
        <v>49</v>
      </c>
      <c r="I202" t="s">
        <v>49</v>
      </c>
      <c r="J202" t="s">
        <v>50</v>
      </c>
      <c r="K202" t="s">
        <v>50</v>
      </c>
      <c r="L202" t="s">
        <v>51</v>
      </c>
      <c r="M202" t="s">
        <v>7508</v>
      </c>
      <c r="N202">
        <f>VLOOKUP(F202,'HIS-6.12'!E:F,2,FALSE)</f>
        <v>500</v>
      </c>
      <c r="O202">
        <f t="shared" si="6"/>
        <v>1</v>
      </c>
      <c r="P202">
        <f>VLOOKUP(F202,'银行-6.12'!F:G,2,FALSE)</f>
        <v>500</v>
      </c>
      <c r="Q202">
        <f t="shared" si="7"/>
        <v>1</v>
      </c>
    </row>
    <row r="203" spans="1:17" ht="14.25">
      <c r="A203" s="33">
        <v>42898.403981481482</v>
      </c>
      <c r="B203" t="s">
        <v>7509</v>
      </c>
      <c r="C203" t="s">
        <v>7510</v>
      </c>
      <c r="D203" t="s">
        <v>5822</v>
      </c>
      <c r="E203" t="s">
        <v>5823</v>
      </c>
      <c r="F203" t="s">
        <v>5824</v>
      </c>
      <c r="G203" s="52">
        <v>120</v>
      </c>
      <c r="H203" t="s">
        <v>49</v>
      </c>
      <c r="I203" t="s">
        <v>49</v>
      </c>
      <c r="J203" t="s">
        <v>50</v>
      </c>
      <c r="K203" t="s">
        <v>50</v>
      </c>
      <c r="L203" t="s">
        <v>51</v>
      </c>
      <c r="M203" t="s">
        <v>7511</v>
      </c>
      <c r="N203">
        <f>VLOOKUP(F203,'HIS-6.12'!E:F,2,FALSE)</f>
        <v>120</v>
      </c>
      <c r="O203">
        <f t="shared" si="6"/>
        <v>1</v>
      </c>
      <c r="P203">
        <f>VLOOKUP(F203,'银行-6.12'!F:G,2,FALSE)</f>
        <v>120</v>
      </c>
      <c r="Q203">
        <f t="shared" si="7"/>
        <v>1</v>
      </c>
    </row>
    <row r="204" spans="1:17" ht="14.25">
      <c r="A204" s="33">
        <v>42898.403981481482</v>
      </c>
      <c r="B204" t="s">
        <v>7512</v>
      </c>
      <c r="C204" t="s">
        <v>7513</v>
      </c>
      <c r="D204" t="s">
        <v>5819</v>
      </c>
      <c r="E204" t="s">
        <v>5820</v>
      </c>
      <c r="F204" t="s">
        <v>5821</v>
      </c>
      <c r="G204" s="52">
        <v>600</v>
      </c>
      <c r="H204" t="s">
        <v>49</v>
      </c>
      <c r="I204" t="s">
        <v>49</v>
      </c>
      <c r="J204" t="s">
        <v>50</v>
      </c>
      <c r="K204" t="s">
        <v>50</v>
      </c>
      <c r="L204" t="s">
        <v>51</v>
      </c>
      <c r="M204" t="s">
        <v>7514</v>
      </c>
      <c r="N204">
        <f>VLOOKUP(F204,'HIS-6.12'!E:F,2,FALSE)</f>
        <v>600</v>
      </c>
      <c r="O204">
        <f t="shared" si="6"/>
        <v>1</v>
      </c>
      <c r="P204">
        <f>VLOOKUP(F204,'银行-6.12'!F:G,2,FALSE)</f>
        <v>600</v>
      </c>
      <c r="Q204">
        <f t="shared" si="7"/>
        <v>1</v>
      </c>
    </row>
    <row r="205" spans="1:17" ht="14.25">
      <c r="A205" s="33">
        <v>42898.404444444444</v>
      </c>
      <c r="B205" t="s">
        <v>7515</v>
      </c>
      <c r="C205" t="s">
        <v>7516</v>
      </c>
      <c r="D205" t="s">
        <v>5825</v>
      </c>
      <c r="E205" t="s">
        <v>5826</v>
      </c>
      <c r="F205" t="s">
        <v>5827</v>
      </c>
      <c r="G205" s="52">
        <v>1000</v>
      </c>
      <c r="H205" t="s">
        <v>49</v>
      </c>
      <c r="I205" t="s">
        <v>49</v>
      </c>
      <c r="J205" t="s">
        <v>50</v>
      </c>
      <c r="K205" t="s">
        <v>50</v>
      </c>
      <c r="L205" t="s">
        <v>51</v>
      </c>
      <c r="M205" t="s">
        <v>7517</v>
      </c>
      <c r="N205">
        <f>VLOOKUP(F205,'HIS-6.12'!E:F,2,FALSE)</f>
        <v>1000</v>
      </c>
      <c r="O205">
        <f t="shared" si="6"/>
        <v>1</v>
      </c>
      <c r="P205">
        <f>VLOOKUP(F205,'银行-6.12'!F:G,2,FALSE)</f>
        <v>1000</v>
      </c>
      <c r="Q205">
        <f t="shared" si="7"/>
        <v>1</v>
      </c>
    </row>
    <row r="206" spans="1:17" ht="14.25">
      <c r="A206" s="33">
        <v>42898.404999999999</v>
      </c>
      <c r="B206" t="s">
        <v>7518</v>
      </c>
      <c r="C206" t="s">
        <v>7519</v>
      </c>
      <c r="D206" t="s">
        <v>5828</v>
      </c>
      <c r="E206" t="s">
        <v>5829</v>
      </c>
      <c r="F206" t="s">
        <v>5830</v>
      </c>
      <c r="G206" s="52">
        <v>1000</v>
      </c>
      <c r="H206" t="s">
        <v>49</v>
      </c>
      <c r="I206" t="s">
        <v>49</v>
      </c>
      <c r="J206" t="s">
        <v>50</v>
      </c>
      <c r="K206" t="s">
        <v>50</v>
      </c>
      <c r="L206" t="s">
        <v>51</v>
      </c>
      <c r="M206" t="s">
        <v>7520</v>
      </c>
      <c r="N206">
        <f>VLOOKUP(F206,'HIS-6.12'!E:F,2,FALSE)</f>
        <v>1000</v>
      </c>
      <c r="O206">
        <f t="shared" si="6"/>
        <v>1</v>
      </c>
      <c r="P206">
        <f>VLOOKUP(F206,'银行-6.12'!F:G,2,FALSE)</f>
        <v>1000</v>
      </c>
      <c r="Q206">
        <f t="shared" si="7"/>
        <v>1</v>
      </c>
    </row>
    <row r="207" spans="1:17" ht="14.25">
      <c r="A207" s="33">
        <v>42898.405219907407</v>
      </c>
      <c r="B207" t="s">
        <v>7521</v>
      </c>
      <c r="C207" t="s">
        <v>7522</v>
      </c>
      <c r="D207" t="s">
        <v>5831</v>
      </c>
      <c r="E207" t="s">
        <v>5832</v>
      </c>
      <c r="F207" t="s">
        <v>5833</v>
      </c>
      <c r="G207" s="52">
        <v>500</v>
      </c>
      <c r="H207" t="s">
        <v>49</v>
      </c>
      <c r="I207" t="s">
        <v>49</v>
      </c>
      <c r="J207" t="s">
        <v>50</v>
      </c>
      <c r="K207" t="s">
        <v>50</v>
      </c>
      <c r="L207" t="s">
        <v>51</v>
      </c>
      <c r="M207" t="s">
        <v>7523</v>
      </c>
      <c r="N207">
        <f>VLOOKUP(F207,'HIS-6.12'!E:F,2,FALSE)</f>
        <v>500</v>
      </c>
      <c r="O207">
        <f t="shared" si="6"/>
        <v>1</v>
      </c>
      <c r="P207">
        <f>VLOOKUP(F207,'银行-6.12'!F:G,2,FALSE)</f>
        <v>500</v>
      </c>
      <c r="Q207">
        <f t="shared" si="7"/>
        <v>1</v>
      </c>
    </row>
    <row r="208" spans="1:17" ht="14.25">
      <c r="A208" s="33">
        <v>42898.405335648145</v>
      </c>
      <c r="B208" t="s">
        <v>7524</v>
      </c>
      <c r="C208" t="s">
        <v>7525</v>
      </c>
      <c r="D208" t="s">
        <v>5834</v>
      </c>
      <c r="E208" t="s">
        <v>5835</v>
      </c>
      <c r="F208" t="s">
        <v>5836</v>
      </c>
      <c r="G208" s="52">
        <v>5000</v>
      </c>
      <c r="H208" t="s">
        <v>49</v>
      </c>
      <c r="I208" t="s">
        <v>49</v>
      </c>
      <c r="J208" t="s">
        <v>50</v>
      </c>
      <c r="K208" t="s">
        <v>50</v>
      </c>
      <c r="L208" t="s">
        <v>51</v>
      </c>
      <c r="M208" t="s">
        <v>7526</v>
      </c>
      <c r="N208">
        <f>VLOOKUP(F208,'HIS-6.12'!E:F,2,FALSE)</f>
        <v>5000</v>
      </c>
      <c r="O208">
        <f t="shared" si="6"/>
        <v>1</v>
      </c>
      <c r="P208">
        <f>VLOOKUP(F208,'银行-6.12'!F:G,2,FALSE)</f>
        <v>5000</v>
      </c>
      <c r="Q208">
        <f t="shared" si="7"/>
        <v>1</v>
      </c>
    </row>
    <row r="209" spans="1:17" ht="14.25">
      <c r="A209" s="33">
        <v>42898.405613425923</v>
      </c>
      <c r="B209" t="s">
        <v>7527</v>
      </c>
      <c r="C209" t="s">
        <v>7528</v>
      </c>
      <c r="D209" t="s">
        <v>5837</v>
      </c>
      <c r="E209" t="s">
        <v>5838</v>
      </c>
      <c r="F209" t="s">
        <v>5839</v>
      </c>
      <c r="G209" s="52">
        <v>1000</v>
      </c>
      <c r="H209" t="s">
        <v>49</v>
      </c>
      <c r="I209" t="s">
        <v>49</v>
      </c>
      <c r="J209" t="s">
        <v>50</v>
      </c>
      <c r="K209" t="s">
        <v>50</v>
      </c>
      <c r="L209" t="s">
        <v>51</v>
      </c>
      <c r="M209" t="s">
        <v>7529</v>
      </c>
      <c r="N209">
        <f>VLOOKUP(F209,'HIS-6.12'!E:F,2,FALSE)</f>
        <v>1000</v>
      </c>
      <c r="O209">
        <f t="shared" si="6"/>
        <v>1</v>
      </c>
      <c r="P209">
        <f>VLOOKUP(F209,'银行-6.12'!F:G,2,FALSE)</f>
        <v>1000</v>
      </c>
      <c r="Q209">
        <f t="shared" si="7"/>
        <v>1</v>
      </c>
    </row>
    <row r="210" spans="1:17" ht="14.25">
      <c r="A210" s="33">
        <v>42898.405694444446</v>
      </c>
      <c r="B210" t="s">
        <v>7530</v>
      </c>
      <c r="C210" t="s">
        <v>7531</v>
      </c>
      <c r="D210" t="s">
        <v>5840</v>
      </c>
      <c r="E210" t="s">
        <v>5841</v>
      </c>
      <c r="F210" t="s">
        <v>5842</v>
      </c>
      <c r="G210" s="52">
        <v>2000</v>
      </c>
      <c r="H210" t="s">
        <v>49</v>
      </c>
      <c r="I210" t="s">
        <v>49</v>
      </c>
      <c r="J210" t="s">
        <v>50</v>
      </c>
      <c r="K210" t="s">
        <v>50</v>
      </c>
      <c r="L210" t="s">
        <v>51</v>
      </c>
      <c r="M210" t="s">
        <v>7532</v>
      </c>
      <c r="N210">
        <f>VLOOKUP(F210,'HIS-6.12'!E:F,2,FALSE)</f>
        <v>2000</v>
      </c>
      <c r="O210">
        <f t="shared" si="6"/>
        <v>1</v>
      </c>
      <c r="P210">
        <f>VLOOKUP(F210,'银行-6.12'!F:G,2,FALSE)</f>
        <v>2000</v>
      </c>
      <c r="Q210">
        <f t="shared" si="7"/>
        <v>1</v>
      </c>
    </row>
    <row r="211" spans="1:17" ht="14.25">
      <c r="A211" s="33">
        <v>42898.406018518515</v>
      </c>
      <c r="B211" t="s">
        <v>7533</v>
      </c>
      <c r="C211" t="s">
        <v>7534</v>
      </c>
      <c r="D211" t="s">
        <v>5843</v>
      </c>
      <c r="E211" t="s">
        <v>5844</v>
      </c>
      <c r="F211" t="s">
        <v>5845</v>
      </c>
      <c r="G211" s="52">
        <v>900</v>
      </c>
      <c r="H211" t="s">
        <v>49</v>
      </c>
      <c r="I211" t="s">
        <v>49</v>
      </c>
      <c r="J211" t="s">
        <v>50</v>
      </c>
      <c r="K211" t="s">
        <v>50</v>
      </c>
      <c r="L211" t="s">
        <v>51</v>
      </c>
      <c r="M211" t="s">
        <v>7535</v>
      </c>
      <c r="N211">
        <f>VLOOKUP(F211,'HIS-6.12'!E:F,2,FALSE)</f>
        <v>900</v>
      </c>
      <c r="O211">
        <f t="shared" si="6"/>
        <v>1</v>
      </c>
      <c r="P211">
        <f>VLOOKUP(F211,'银行-6.12'!F:G,2,FALSE)</f>
        <v>900</v>
      </c>
      <c r="Q211">
        <f t="shared" si="7"/>
        <v>1</v>
      </c>
    </row>
    <row r="212" spans="1:17" ht="14.25">
      <c r="A212" s="33">
        <v>42898.406307870369</v>
      </c>
      <c r="B212" t="s">
        <v>7536</v>
      </c>
      <c r="C212" t="s">
        <v>7537</v>
      </c>
      <c r="D212" t="s">
        <v>5846</v>
      </c>
      <c r="E212" t="s">
        <v>5847</v>
      </c>
      <c r="F212" t="s">
        <v>5848</v>
      </c>
      <c r="G212" s="52">
        <v>3000</v>
      </c>
      <c r="H212" t="s">
        <v>49</v>
      </c>
      <c r="I212" t="s">
        <v>49</v>
      </c>
      <c r="J212" t="s">
        <v>50</v>
      </c>
      <c r="K212" t="s">
        <v>50</v>
      </c>
      <c r="L212" t="s">
        <v>51</v>
      </c>
      <c r="M212" t="s">
        <v>7538</v>
      </c>
      <c r="N212">
        <f>VLOOKUP(F212,'HIS-6.12'!E:F,2,FALSE)</f>
        <v>3000</v>
      </c>
      <c r="O212">
        <f t="shared" si="6"/>
        <v>1</v>
      </c>
      <c r="P212">
        <f>VLOOKUP(F212,'银行-6.12'!F:G,2,FALSE)</f>
        <v>3000</v>
      </c>
      <c r="Q212">
        <f t="shared" si="7"/>
        <v>1</v>
      </c>
    </row>
    <row r="213" spans="1:17" ht="14.25">
      <c r="A213" s="33">
        <v>42898.406597222223</v>
      </c>
      <c r="B213" t="s">
        <v>7539</v>
      </c>
      <c r="C213" t="s">
        <v>7540</v>
      </c>
      <c r="D213" t="s">
        <v>5849</v>
      </c>
      <c r="E213" t="s">
        <v>5850</v>
      </c>
      <c r="F213" t="s">
        <v>5851</v>
      </c>
      <c r="G213" s="52">
        <v>800</v>
      </c>
      <c r="H213" t="s">
        <v>49</v>
      </c>
      <c r="I213" t="s">
        <v>49</v>
      </c>
      <c r="J213" t="s">
        <v>50</v>
      </c>
      <c r="K213" t="s">
        <v>50</v>
      </c>
      <c r="L213" t="s">
        <v>51</v>
      </c>
      <c r="M213" t="s">
        <v>7541</v>
      </c>
      <c r="N213">
        <f>VLOOKUP(F213,'HIS-6.12'!E:F,2,FALSE)</f>
        <v>800</v>
      </c>
      <c r="O213">
        <f t="shared" si="6"/>
        <v>1</v>
      </c>
      <c r="P213">
        <f>VLOOKUP(F213,'银行-6.12'!F:G,2,FALSE)</f>
        <v>800</v>
      </c>
      <c r="Q213">
        <f t="shared" si="7"/>
        <v>1</v>
      </c>
    </row>
    <row r="214" spans="1:17" ht="14.25">
      <c r="A214" s="33">
        <v>42898.407592592594</v>
      </c>
      <c r="B214" t="s">
        <v>7542</v>
      </c>
      <c r="C214" t="s">
        <v>7543</v>
      </c>
      <c r="D214" t="s">
        <v>5520</v>
      </c>
      <c r="E214" t="s">
        <v>5521</v>
      </c>
      <c r="F214" t="s">
        <v>5852</v>
      </c>
      <c r="G214" s="52">
        <v>100</v>
      </c>
      <c r="H214" t="s">
        <v>49</v>
      </c>
      <c r="I214" t="s">
        <v>49</v>
      </c>
      <c r="J214" t="s">
        <v>50</v>
      </c>
      <c r="K214" t="s">
        <v>50</v>
      </c>
      <c r="L214" t="s">
        <v>51</v>
      </c>
      <c r="M214" t="s">
        <v>7544</v>
      </c>
      <c r="N214">
        <f>VLOOKUP(F214,'HIS-6.12'!E:F,2,FALSE)</f>
        <v>100</v>
      </c>
      <c r="O214">
        <f t="shared" si="6"/>
        <v>1</v>
      </c>
      <c r="P214">
        <f>VLOOKUP(F214,'银行-6.12'!F:G,2,FALSE)</f>
        <v>100</v>
      </c>
      <c r="Q214">
        <f t="shared" si="7"/>
        <v>1</v>
      </c>
    </row>
    <row r="215" spans="1:17" ht="14.25">
      <c r="A215" s="33">
        <v>42898.40766203704</v>
      </c>
      <c r="B215" t="s">
        <v>7545</v>
      </c>
      <c r="C215" t="s">
        <v>7546</v>
      </c>
      <c r="D215" t="s">
        <v>5853</v>
      </c>
      <c r="E215" t="s">
        <v>5854</v>
      </c>
      <c r="F215" t="s">
        <v>5855</v>
      </c>
      <c r="G215" s="52">
        <v>1000</v>
      </c>
      <c r="H215" t="s">
        <v>49</v>
      </c>
      <c r="I215" t="s">
        <v>49</v>
      </c>
      <c r="J215" t="s">
        <v>50</v>
      </c>
      <c r="K215" t="s">
        <v>50</v>
      </c>
      <c r="L215" t="s">
        <v>51</v>
      </c>
      <c r="M215" t="s">
        <v>7547</v>
      </c>
      <c r="N215">
        <f>VLOOKUP(F215,'HIS-6.12'!E:F,2,FALSE)</f>
        <v>1000</v>
      </c>
      <c r="O215">
        <f t="shared" si="6"/>
        <v>1</v>
      </c>
      <c r="P215">
        <f>VLOOKUP(F215,'银行-6.12'!F:G,2,FALSE)</f>
        <v>1000</v>
      </c>
      <c r="Q215">
        <f t="shared" si="7"/>
        <v>1</v>
      </c>
    </row>
    <row r="216" spans="1:17" ht="14.25">
      <c r="A216" s="33">
        <v>42898.407812500001</v>
      </c>
      <c r="B216" t="s">
        <v>7548</v>
      </c>
      <c r="C216" t="s">
        <v>7549</v>
      </c>
      <c r="D216" t="s">
        <v>5856</v>
      </c>
      <c r="E216" t="s">
        <v>5857</v>
      </c>
      <c r="F216" t="s">
        <v>5858</v>
      </c>
      <c r="G216" s="52">
        <v>300</v>
      </c>
      <c r="H216" t="s">
        <v>49</v>
      </c>
      <c r="I216" t="s">
        <v>49</v>
      </c>
      <c r="J216" t="s">
        <v>50</v>
      </c>
      <c r="K216" t="s">
        <v>50</v>
      </c>
      <c r="L216" t="s">
        <v>51</v>
      </c>
      <c r="M216" t="s">
        <v>7550</v>
      </c>
      <c r="N216">
        <f>VLOOKUP(F216,'HIS-6.12'!E:F,2,FALSE)</f>
        <v>300</v>
      </c>
      <c r="O216">
        <f t="shared" si="6"/>
        <v>1</v>
      </c>
      <c r="P216">
        <f>VLOOKUP(F216,'银行-6.12'!F:G,2,FALSE)</f>
        <v>300</v>
      </c>
      <c r="Q216">
        <f t="shared" si="7"/>
        <v>1</v>
      </c>
    </row>
    <row r="217" spans="1:17" ht="14.25">
      <c r="A217" s="33">
        <v>42898.408483796295</v>
      </c>
      <c r="B217" t="s">
        <v>7551</v>
      </c>
      <c r="C217" t="s">
        <v>7552</v>
      </c>
      <c r="D217" t="s">
        <v>5750</v>
      </c>
      <c r="E217" t="s">
        <v>5751</v>
      </c>
      <c r="F217" t="s">
        <v>5859</v>
      </c>
      <c r="G217" s="52">
        <v>500</v>
      </c>
      <c r="H217" t="s">
        <v>49</v>
      </c>
      <c r="I217" t="s">
        <v>49</v>
      </c>
      <c r="J217" t="s">
        <v>50</v>
      </c>
      <c r="K217" t="s">
        <v>50</v>
      </c>
      <c r="L217" t="s">
        <v>51</v>
      </c>
      <c r="M217" t="s">
        <v>7553</v>
      </c>
      <c r="N217">
        <f>VLOOKUP(F217,'HIS-6.12'!E:F,2,FALSE)</f>
        <v>500</v>
      </c>
      <c r="O217">
        <f t="shared" si="6"/>
        <v>1</v>
      </c>
      <c r="P217">
        <f>VLOOKUP(F217,'银行-6.12'!F:G,2,FALSE)</f>
        <v>500</v>
      </c>
      <c r="Q217">
        <f t="shared" si="7"/>
        <v>1</v>
      </c>
    </row>
    <row r="218" spans="1:17" ht="14.25">
      <c r="A218" s="33">
        <v>42898.408738425926</v>
      </c>
      <c r="B218" t="s">
        <v>7554</v>
      </c>
      <c r="C218" t="s">
        <v>7555</v>
      </c>
      <c r="D218" t="s">
        <v>5860</v>
      </c>
      <c r="E218" t="s">
        <v>5861</v>
      </c>
      <c r="F218" t="s">
        <v>5862</v>
      </c>
      <c r="G218" s="52">
        <v>100</v>
      </c>
      <c r="H218" t="s">
        <v>49</v>
      </c>
      <c r="I218" t="s">
        <v>49</v>
      </c>
      <c r="J218" t="s">
        <v>50</v>
      </c>
      <c r="K218" t="s">
        <v>50</v>
      </c>
      <c r="L218" t="s">
        <v>51</v>
      </c>
      <c r="M218" t="s">
        <v>7556</v>
      </c>
      <c r="N218">
        <f>VLOOKUP(F218,'HIS-6.12'!E:F,2,FALSE)</f>
        <v>100</v>
      </c>
      <c r="O218">
        <f t="shared" si="6"/>
        <v>1</v>
      </c>
      <c r="P218">
        <f>VLOOKUP(F218,'银行-6.12'!F:G,2,FALSE)</f>
        <v>100</v>
      </c>
      <c r="Q218">
        <f t="shared" si="7"/>
        <v>1</v>
      </c>
    </row>
    <row r="219" spans="1:17" ht="14.25">
      <c r="A219" s="33">
        <v>42898.408761574072</v>
      </c>
      <c r="B219" t="s">
        <v>7557</v>
      </c>
      <c r="C219" t="s">
        <v>7558</v>
      </c>
      <c r="D219" t="s">
        <v>5863</v>
      </c>
      <c r="E219" t="s">
        <v>5864</v>
      </c>
      <c r="F219" t="s">
        <v>5865</v>
      </c>
      <c r="G219" s="52">
        <v>50</v>
      </c>
      <c r="H219" t="s">
        <v>49</v>
      </c>
      <c r="I219" t="s">
        <v>49</v>
      </c>
      <c r="J219" t="s">
        <v>50</v>
      </c>
      <c r="K219" t="s">
        <v>50</v>
      </c>
      <c r="L219" t="s">
        <v>51</v>
      </c>
      <c r="M219" t="s">
        <v>7559</v>
      </c>
      <c r="N219">
        <f>VLOOKUP(F219,'HIS-6.12'!E:F,2,FALSE)</f>
        <v>50</v>
      </c>
      <c r="O219">
        <f t="shared" si="6"/>
        <v>1</v>
      </c>
      <c r="P219">
        <f>VLOOKUP(F219,'银行-6.12'!F:G,2,FALSE)</f>
        <v>50</v>
      </c>
      <c r="Q219">
        <f t="shared" si="7"/>
        <v>1</v>
      </c>
    </row>
    <row r="220" spans="1:17" ht="14.25">
      <c r="A220" s="33">
        <v>42898.40965277778</v>
      </c>
      <c r="B220" t="s">
        <v>7560</v>
      </c>
      <c r="C220" t="s">
        <v>7561</v>
      </c>
      <c r="D220" t="s">
        <v>5866</v>
      </c>
      <c r="E220" t="s">
        <v>5867</v>
      </c>
      <c r="F220" t="s">
        <v>5868</v>
      </c>
      <c r="G220" s="52">
        <v>20</v>
      </c>
      <c r="H220" t="s">
        <v>49</v>
      </c>
      <c r="I220" t="s">
        <v>49</v>
      </c>
      <c r="J220" t="s">
        <v>50</v>
      </c>
      <c r="K220" t="s">
        <v>50</v>
      </c>
      <c r="L220" t="s">
        <v>51</v>
      </c>
      <c r="M220" t="s">
        <v>7562</v>
      </c>
      <c r="N220">
        <f>VLOOKUP(F220,'HIS-6.12'!E:F,2,FALSE)</f>
        <v>20</v>
      </c>
      <c r="O220">
        <f t="shared" si="6"/>
        <v>1</v>
      </c>
      <c r="P220">
        <f>VLOOKUP(F220,'银行-6.12'!F:G,2,FALSE)</f>
        <v>20</v>
      </c>
      <c r="Q220">
        <f t="shared" si="7"/>
        <v>1</v>
      </c>
    </row>
    <row r="221" spans="1:17" ht="14.25">
      <c r="A221" s="33">
        <v>42898.409733796296</v>
      </c>
      <c r="B221" t="s">
        <v>7563</v>
      </c>
      <c r="C221" t="s">
        <v>7564</v>
      </c>
      <c r="D221" t="s">
        <v>5869</v>
      </c>
      <c r="E221" t="s">
        <v>5870</v>
      </c>
      <c r="F221" t="s">
        <v>5871</v>
      </c>
      <c r="G221" s="52">
        <v>300</v>
      </c>
      <c r="H221" t="s">
        <v>49</v>
      </c>
      <c r="I221" t="s">
        <v>49</v>
      </c>
      <c r="J221" t="s">
        <v>50</v>
      </c>
      <c r="K221" t="s">
        <v>50</v>
      </c>
      <c r="L221" t="s">
        <v>51</v>
      </c>
      <c r="M221" t="s">
        <v>7565</v>
      </c>
      <c r="N221">
        <f>VLOOKUP(F221,'HIS-6.12'!E:F,2,FALSE)</f>
        <v>300</v>
      </c>
      <c r="O221">
        <f t="shared" si="6"/>
        <v>1</v>
      </c>
      <c r="P221">
        <f>VLOOKUP(F221,'银行-6.12'!F:G,2,FALSE)</f>
        <v>300</v>
      </c>
      <c r="Q221">
        <f t="shared" si="7"/>
        <v>1</v>
      </c>
    </row>
    <row r="222" spans="1:17" ht="14.25">
      <c r="A222" s="33">
        <v>42898.410011574073</v>
      </c>
      <c r="B222" t="s">
        <v>7566</v>
      </c>
      <c r="C222" t="s">
        <v>7567</v>
      </c>
      <c r="D222" t="s">
        <v>5872</v>
      </c>
      <c r="E222" t="s">
        <v>5873</v>
      </c>
      <c r="F222" t="s">
        <v>5874</v>
      </c>
      <c r="G222" s="52">
        <v>500</v>
      </c>
      <c r="H222" t="s">
        <v>49</v>
      </c>
      <c r="I222" t="s">
        <v>49</v>
      </c>
      <c r="J222" t="s">
        <v>50</v>
      </c>
      <c r="K222" t="s">
        <v>50</v>
      </c>
      <c r="L222" t="s">
        <v>51</v>
      </c>
      <c r="M222" t="s">
        <v>7568</v>
      </c>
      <c r="N222">
        <f>VLOOKUP(F222,'HIS-6.12'!E:F,2,FALSE)</f>
        <v>500</v>
      </c>
      <c r="O222">
        <f t="shared" si="6"/>
        <v>1</v>
      </c>
      <c r="P222">
        <f>VLOOKUP(F222,'银行-6.12'!F:G,2,FALSE)</f>
        <v>500</v>
      </c>
      <c r="Q222">
        <f t="shared" si="7"/>
        <v>1</v>
      </c>
    </row>
    <row r="223" spans="1:17" ht="14.25">
      <c r="A223" s="33">
        <v>42898.410416666666</v>
      </c>
      <c r="B223" t="s">
        <v>7569</v>
      </c>
      <c r="C223" t="s">
        <v>7570</v>
      </c>
      <c r="D223" t="s">
        <v>5875</v>
      </c>
      <c r="E223" t="s">
        <v>5876</v>
      </c>
      <c r="F223" t="s">
        <v>5877</v>
      </c>
      <c r="G223" s="52">
        <v>200</v>
      </c>
      <c r="H223" t="s">
        <v>49</v>
      </c>
      <c r="I223" t="s">
        <v>49</v>
      </c>
      <c r="J223" t="s">
        <v>50</v>
      </c>
      <c r="K223" t="s">
        <v>50</v>
      </c>
      <c r="L223" t="s">
        <v>51</v>
      </c>
      <c r="M223" t="s">
        <v>7571</v>
      </c>
      <c r="N223">
        <f>VLOOKUP(F223,'HIS-6.12'!E:F,2,FALSE)</f>
        <v>200</v>
      </c>
      <c r="O223">
        <f t="shared" si="6"/>
        <v>1</v>
      </c>
      <c r="P223">
        <f>VLOOKUP(F223,'银行-6.12'!F:G,2,FALSE)</f>
        <v>200</v>
      </c>
      <c r="Q223">
        <f t="shared" si="7"/>
        <v>1</v>
      </c>
    </row>
    <row r="224" spans="1:17" ht="14.25">
      <c r="A224" s="33">
        <v>42898.411249999997</v>
      </c>
      <c r="B224" t="s">
        <v>7572</v>
      </c>
      <c r="C224" t="s">
        <v>7573</v>
      </c>
      <c r="D224" t="s">
        <v>3619</v>
      </c>
      <c r="E224" t="s">
        <v>3620</v>
      </c>
      <c r="F224" t="s">
        <v>5878</v>
      </c>
      <c r="G224" s="52">
        <v>100</v>
      </c>
      <c r="H224" t="s">
        <v>49</v>
      </c>
      <c r="I224" t="s">
        <v>49</v>
      </c>
      <c r="J224" t="s">
        <v>50</v>
      </c>
      <c r="K224" t="s">
        <v>50</v>
      </c>
      <c r="L224" t="s">
        <v>51</v>
      </c>
      <c r="M224" t="s">
        <v>7574</v>
      </c>
      <c r="N224">
        <f>VLOOKUP(F224,'HIS-6.12'!E:F,2,FALSE)</f>
        <v>100</v>
      </c>
      <c r="O224">
        <f t="shared" si="6"/>
        <v>1</v>
      </c>
      <c r="P224">
        <f>VLOOKUP(F224,'银行-6.12'!F:G,2,FALSE)</f>
        <v>100</v>
      </c>
      <c r="Q224">
        <f t="shared" si="7"/>
        <v>1</v>
      </c>
    </row>
    <row r="225" spans="1:17" ht="14.25">
      <c r="A225" s="33">
        <v>42898.412118055552</v>
      </c>
      <c r="B225" t="s">
        <v>7575</v>
      </c>
      <c r="C225" t="s">
        <v>7576</v>
      </c>
      <c r="D225" t="s">
        <v>5879</v>
      </c>
      <c r="E225" t="s">
        <v>5880</v>
      </c>
      <c r="F225" t="s">
        <v>5881</v>
      </c>
      <c r="G225" s="52">
        <v>200</v>
      </c>
      <c r="H225" t="s">
        <v>49</v>
      </c>
      <c r="I225" t="s">
        <v>49</v>
      </c>
      <c r="J225" t="s">
        <v>50</v>
      </c>
      <c r="K225" t="s">
        <v>50</v>
      </c>
      <c r="L225" t="s">
        <v>51</v>
      </c>
      <c r="M225" t="s">
        <v>7577</v>
      </c>
      <c r="N225">
        <f>VLOOKUP(F225,'HIS-6.12'!E:F,2,FALSE)</f>
        <v>200</v>
      </c>
      <c r="O225">
        <f t="shared" si="6"/>
        <v>1</v>
      </c>
      <c r="P225">
        <f>VLOOKUP(F225,'银行-6.12'!F:G,2,FALSE)</f>
        <v>200</v>
      </c>
      <c r="Q225">
        <f t="shared" si="7"/>
        <v>1</v>
      </c>
    </row>
    <row r="226" spans="1:17" ht="14.25">
      <c r="A226" s="33">
        <v>42898.412164351852</v>
      </c>
      <c r="B226" t="s">
        <v>7578</v>
      </c>
      <c r="C226" t="s">
        <v>7579</v>
      </c>
      <c r="D226" t="s">
        <v>5882</v>
      </c>
      <c r="E226" t="s">
        <v>5883</v>
      </c>
      <c r="F226" t="s">
        <v>5884</v>
      </c>
      <c r="G226" s="52">
        <v>20</v>
      </c>
      <c r="H226" t="s">
        <v>49</v>
      </c>
      <c r="I226" t="s">
        <v>49</v>
      </c>
      <c r="J226" t="s">
        <v>50</v>
      </c>
      <c r="K226" t="s">
        <v>50</v>
      </c>
      <c r="L226" t="s">
        <v>51</v>
      </c>
      <c r="M226" t="s">
        <v>7580</v>
      </c>
      <c r="N226">
        <f>VLOOKUP(F226,'HIS-6.12'!E:F,2,FALSE)</f>
        <v>20</v>
      </c>
      <c r="O226">
        <f t="shared" si="6"/>
        <v>1</v>
      </c>
      <c r="P226">
        <f>VLOOKUP(F226,'银行-6.12'!F:G,2,FALSE)</f>
        <v>20</v>
      </c>
      <c r="Q226">
        <f t="shared" si="7"/>
        <v>1</v>
      </c>
    </row>
    <row r="227" spans="1:17" ht="14.25">
      <c r="A227" s="33">
        <v>42898.412638888891</v>
      </c>
      <c r="B227" t="s">
        <v>7581</v>
      </c>
      <c r="C227" t="s">
        <v>7582</v>
      </c>
      <c r="D227" t="s">
        <v>5885</v>
      </c>
      <c r="E227" t="s">
        <v>5886</v>
      </c>
      <c r="F227" t="s">
        <v>5887</v>
      </c>
      <c r="G227" s="52">
        <v>900</v>
      </c>
      <c r="H227" t="s">
        <v>49</v>
      </c>
      <c r="I227" t="s">
        <v>49</v>
      </c>
      <c r="J227" t="s">
        <v>50</v>
      </c>
      <c r="K227" t="s">
        <v>50</v>
      </c>
      <c r="L227" t="s">
        <v>51</v>
      </c>
      <c r="M227" t="s">
        <v>7583</v>
      </c>
      <c r="N227">
        <f>VLOOKUP(F227,'HIS-6.12'!E:F,2,FALSE)</f>
        <v>900</v>
      </c>
      <c r="O227">
        <f t="shared" si="6"/>
        <v>1</v>
      </c>
      <c r="P227">
        <f>VLOOKUP(F227,'银行-6.12'!F:G,2,FALSE)</f>
        <v>900</v>
      </c>
      <c r="Q227">
        <f t="shared" si="7"/>
        <v>1</v>
      </c>
    </row>
    <row r="228" spans="1:17" ht="14.25">
      <c r="A228" s="33">
        <v>42898.413576388892</v>
      </c>
      <c r="B228" t="s">
        <v>7584</v>
      </c>
      <c r="C228" t="s">
        <v>7585</v>
      </c>
      <c r="D228" t="s">
        <v>5888</v>
      </c>
      <c r="E228" t="s">
        <v>5889</v>
      </c>
      <c r="F228" t="s">
        <v>5890</v>
      </c>
      <c r="G228" s="52">
        <v>1000</v>
      </c>
      <c r="H228" t="s">
        <v>49</v>
      </c>
      <c r="I228" t="s">
        <v>49</v>
      </c>
      <c r="J228" t="s">
        <v>50</v>
      </c>
      <c r="K228" t="s">
        <v>50</v>
      </c>
      <c r="L228" t="s">
        <v>51</v>
      </c>
      <c r="M228" t="s">
        <v>7586</v>
      </c>
      <c r="N228">
        <f>VLOOKUP(F228,'HIS-6.12'!E:F,2,FALSE)</f>
        <v>1000</v>
      </c>
      <c r="O228">
        <f t="shared" si="6"/>
        <v>1</v>
      </c>
      <c r="P228">
        <f>VLOOKUP(F228,'银行-6.12'!F:G,2,FALSE)</f>
        <v>1000</v>
      </c>
      <c r="Q228">
        <f t="shared" si="7"/>
        <v>1</v>
      </c>
    </row>
    <row r="229" spans="1:17" ht="14.25">
      <c r="A229" s="33">
        <v>42898.413715277777</v>
      </c>
      <c r="B229" t="s">
        <v>7587</v>
      </c>
      <c r="C229" t="s">
        <v>7588</v>
      </c>
      <c r="D229" t="s">
        <v>5891</v>
      </c>
      <c r="E229" t="s">
        <v>5892</v>
      </c>
      <c r="F229" t="s">
        <v>5893</v>
      </c>
      <c r="G229" s="52">
        <v>500</v>
      </c>
      <c r="H229" t="s">
        <v>49</v>
      </c>
      <c r="I229" t="s">
        <v>49</v>
      </c>
      <c r="J229" t="s">
        <v>50</v>
      </c>
      <c r="K229" t="s">
        <v>50</v>
      </c>
      <c r="L229" t="s">
        <v>51</v>
      </c>
      <c r="M229" t="s">
        <v>7589</v>
      </c>
      <c r="N229">
        <f>VLOOKUP(F229,'HIS-6.12'!E:F,2,FALSE)</f>
        <v>500</v>
      </c>
      <c r="O229">
        <f t="shared" si="6"/>
        <v>1</v>
      </c>
      <c r="P229">
        <f>VLOOKUP(F229,'银行-6.12'!F:G,2,FALSE)</f>
        <v>500</v>
      </c>
      <c r="Q229">
        <f t="shared" si="7"/>
        <v>1</v>
      </c>
    </row>
    <row r="230" spans="1:17" ht="14.25">
      <c r="A230" s="33">
        <v>42898.413842592592</v>
      </c>
      <c r="B230" t="s">
        <v>7590</v>
      </c>
      <c r="C230" t="s">
        <v>7591</v>
      </c>
      <c r="D230" t="s">
        <v>5894</v>
      </c>
      <c r="E230" t="s">
        <v>5895</v>
      </c>
      <c r="F230" t="s">
        <v>5896</v>
      </c>
      <c r="G230" s="52">
        <v>1000</v>
      </c>
      <c r="H230" t="s">
        <v>49</v>
      </c>
      <c r="I230" t="s">
        <v>49</v>
      </c>
      <c r="J230" t="s">
        <v>50</v>
      </c>
      <c r="K230" t="s">
        <v>50</v>
      </c>
      <c r="L230" t="s">
        <v>51</v>
      </c>
      <c r="M230" t="s">
        <v>7592</v>
      </c>
      <c r="N230">
        <f>VLOOKUP(F230,'HIS-6.12'!E:F,2,FALSE)</f>
        <v>1000</v>
      </c>
      <c r="O230">
        <f t="shared" si="6"/>
        <v>1</v>
      </c>
      <c r="P230">
        <f>VLOOKUP(F230,'银行-6.12'!F:G,2,FALSE)</f>
        <v>1000</v>
      </c>
      <c r="Q230">
        <f t="shared" si="7"/>
        <v>1</v>
      </c>
    </row>
    <row r="231" spans="1:17" ht="14.25">
      <c r="A231" s="33">
        <v>42898.414456018516</v>
      </c>
      <c r="B231" t="s">
        <v>7593</v>
      </c>
      <c r="C231" t="s">
        <v>7594</v>
      </c>
      <c r="D231" t="s">
        <v>5897</v>
      </c>
      <c r="E231" t="s">
        <v>5898</v>
      </c>
      <c r="F231" t="s">
        <v>5899</v>
      </c>
      <c r="G231" s="52">
        <v>1000</v>
      </c>
      <c r="H231" t="s">
        <v>49</v>
      </c>
      <c r="I231" t="s">
        <v>49</v>
      </c>
      <c r="J231" t="s">
        <v>50</v>
      </c>
      <c r="K231" t="s">
        <v>50</v>
      </c>
      <c r="L231" t="s">
        <v>51</v>
      </c>
      <c r="M231" t="s">
        <v>7595</v>
      </c>
      <c r="N231">
        <f>VLOOKUP(F231,'HIS-6.12'!E:F,2,FALSE)</f>
        <v>1000</v>
      </c>
      <c r="O231">
        <f t="shared" si="6"/>
        <v>1</v>
      </c>
      <c r="P231">
        <f>VLOOKUP(F231,'银行-6.12'!F:G,2,FALSE)</f>
        <v>1000</v>
      </c>
      <c r="Q231">
        <f t="shared" si="7"/>
        <v>1</v>
      </c>
    </row>
    <row r="232" spans="1:17" ht="14.25">
      <c r="A232" s="33">
        <v>42898.414826388886</v>
      </c>
      <c r="B232" t="s">
        <v>7596</v>
      </c>
      <c r="C232" t="s">
        <v>7597</v>
      </c>
      <c r="D232" t="s">
        <v>5900</v>
      </c>
      <c r="E232" t="s">
        <v>5901</v>
      </c>
      <c r="F232" t="s">
        <v>5902</v>
      </c>
      <c r="G232" s="52">
        <v>1500</v>
      </c>
      <c r="H232" t="s">
        <v>49</v>
      </c>
      <c r="I232" t="s">
        <v>49</v>
      </c>
      <c r="J232" t="s">
        <v>50</v>
      </c>
      <c r="K232" t="s">
        <v>50</v>
      </c>
      <c r="L232" t="s">
        <v>51</v>
      </c>
      <c r="M232" t="s">
        <v>7598</v>
      </c>
      <c r="N232">
        <f>VLOOKUP(F232,'HIS-6.12'!E:F,2,FALSE)</f>
        <v>1500</v>
      </c>
      <c r="O232">
        <f t="shared" si="6"/>
        <v>1</v>
      </c>
      <c r="P232">
        <f>VLOOKUP(F232,'银行-6.12'!F:G,2,FALSE)</f>
        <v>1500</v>
      </c>
      <c r="Q232">
        <f t="shared" si="7"/>
        <v>1</v>
      </c>
    </row>
    <row r="233" spans="1:17" ht="14.25">
      <c r="A233" s="33">
        <v>42898.415775462963</v>
      </c>
      <c r="B233" t="s">
        <v>7599</v>
      </c>
      <c r="C233" t="s">
        <v>7600</v>
      </c>
      <c r="D233" t="s">
        <v>5906</v>
      </c>
      <c r="E233" t="s">
        <v>5907</v>
      </c>
      <c r="F233" t="s">
        <v>5908</v>
      </c>
      <c r="G233" s="52">
        <v>104</v>
      </c>
      <c r="H233" t="s">
        <v>49</v>
      </c>
      <c r="I233" t="s">
        <v>49</v>
      </c>
      <c r="J233" t="s">
        <v>50</v>
      </c>
      <c r="K233" t="s">
        <v>50</v>
      </c>
      <c r="L233" t="s">
        <v>51</v>
      </c>
      <c r="M233" t="s">
        <v>7601</v>
      </c>
      <c r="N233">
        <f>VLOOKUP(F233,'HIS-6.12'!E:F,2,FALSE)</f>
        <v>104</v>
      </c>
      <c r="O233">
        <f t="shared" si="6"/>
        <v>1</v>
      </c>
      <c r="P233">
        <f>VLOOKUP(F233,'银行-6.12'!F:G,2,FALSE)</f>
        <v>104</v>
      </c>
      <c r="Q233">
        <f t="shared" si="7"/>
        <v>1</v>
      </c>
    </row>
    <row r="234" spans="1:17" ht="14.25">
      <c r="A234" s="33">
        <v>42898.415775462963</v>
      </c>
      <c r="B234" t="s">
        <v>7602</v>
      </c>
      <c r="C234" t="s">
        <v>7603</v>
      </c>
      <c r="D234" t="s">
        <v>5903</v>
      </c>
      <c r="E234" t="s">
        <v>5904</v>
      </c>
      <c r="F234" t="s">
        <v>5905</v>
      </c>
      <c r="G234" s="52">
        <v>500</v>
      </c>
      <c r="H234" t="s">
        <v>49</v>
      </c>
      <c r="I234" t="s">
        <v>49</v>
      </c>
      <c r="J234" t="s">
        <v>50</v>
      </c>
      <c r="K234" t="s">
        <v>50</v>
      </c>
      <c r="L234" t="s">
        <v>51</v>
      </c>
      <c r="M234" t="s">
        <v>7604</v>
      </c>
      <c r="N234">
        <f>VLOOKUP(F234,'HIS-6.12'!E:F,2,FALSE)</f>
        <v>500</v>
      </c>
      <c r="O234">
        <f t="shared" si="6"/>
        <v>1</v>
      </c>
      <c r="P234">
        <f>VLOOKUP(F234,'银行-6.12'!F:G,2,FALSE)</f>
        <v>500</v>
      </c>
      <c r="Q234">
        <f t="shared" si="7"/>
        <v>1</v>
      </c>
    </row>
    <row r="235" spans="1:17" ht="14.25">
      <c r="A235" s="33">
        <v>42898.416134259256</v>
      </c>
      <c r="B235" t="s">
        <v>7605</v>
      </c>
      <c r="C235" t="s">
        <v>7606</v>
      </c>
      <c r="D235" t="s">
        <v>5909</v>
      </c>
      <c r="E235" t="s">
        <v>5910</v>
      </c>
      <c r="F235" t="s">
        <v>5911</v>
      </c>
      <c r="G235" s="52">
        <v>1000</v>
      </c>
      <c r="H235" t="s">
        <v>49</v>
      </c>
      <c r="I235" t="s">
        <v>49</v>
      </c>
      <c r="J235" t="s">
        <v>50</v>
      </c>
      <c r="K235" t="s">
        <v>50</v>
      </c>
      <c r="L235" t="s">
        <v>51</v>
      </c>
      <c r="M235" t="s">
        <v>7607</v>
      </c>
      <c r="N235">
        <f>VLOOKUP(F235,'HIS-6.12'!E:F,2,FALSE)</f>
        <v>1000</v>
      </c>
      <c r="O235">
        <f t="shared" si="6"/>
        <v>1</v>
      </c>
      <c r="P235">
        <f>VLOOKUP(F235,'银行-6.12'!F:G,2,FALSE)</f>
        <v>1000</v>
      </c>
      <c r="Q235">
        <f t="shared" si="7"/>
        <v>1</v>
      </c>
    </row>
    <row r="236" spans="1:17" ht="14.25">
      <c r="A236" s="33">
        <v>42898.416331018518</v>
      </c>
      <c r="B236" t="s">
        <v>7608</v>
      </c>
      <c r="C236" t="s">
        <v>7609</v>
      </c>
      <c r="D236" t="s">
        <v>5505</v>
      </c>
      <c r="E236" t="s">
        <v>5506</v>
      </c>
      <c r="F236" t="s">
        <v>5912</v>
      </c>
      <c r="G236" s="52">
        <v>80</v>
      </c>
      <c r="H236" t="s">
        <v>49</v>
      </c>
      <c r="I236" t="s">
        <v>49</v>
      </c>
      <c r="J236" t="s">
        <v>50</v>
      </c>
      <c r="K236" t="s">
        <v>50</v>
      </c>
      <c r="L236" t="s">
        <v>51</v>
      </c>
      <c r="M236" t="s">
        <v>7610</v>
      </c>
      <c r="N236">
        <f>VLOOKUP(F236,'HIS-6.12'!E:F,2,FALSE)</f>
        <v>80</v>
      </c>
      <c r="O236">
        <f t="shared" si="6"/>
        <v>1</v>
      </c>
      <c r="P236">
        <f>VLOOKUP(F236,'银行-6.12'!F:G,2,FALSE)</f>
        <v>80</v>
      </c>
      <c r="Q236">
        <f t="shared" si="7"/>
        <v>1</v>
      </c>
    </row>
    <row r="237" spans="1:17" ht="14.25">
      <c r="A237" s="33">
        <v>42898.416689814818</v>
      </c>
      <c r="B237" t="s">
        <v>7611</v>
      </c>
      <c r="C237" t="s">
        <v>7612</v>
      </c>
      <c r="D237" t="s">
        <v>5913</v>
      </c>
      <c r="E237" t="s">
        <v>5914</v>
      </c>
      <c r="F237" t="s">
        <v>5915</v>
      </c>
      <c r="G237" s="52">
        <v>5000</v>
      </c>
      <c r="H237" t="s">
        <v>49</v>
      </c>
      <c r="I237" t="s">
        <v>49</v>
      </c>
      <c r="J237" t="s">
        <v>50</v>
      </c>
      <c r="K237" t="s">
        <v>50</v>
      </c>
      <c r="L237" t="s">
        <v>51</v>
      </c>
      <c r="M237" t="s">
        <v>7613</v>
      </c>
      <c r="N237">
        <f>VLOOKUP(F237,'HIS-6.12'!E:F,2,FALSE)</f>
        <v>5000</v>
      </c>
      <c r="O237">
        <f t="shared" si="6"/>
        <v>1</v>
      </c>
      <c r="P237">
        <f>VLOOKUP(F237,'银行-6.12'!F:G,2,FALSE)</f>
        <v>5000</v>
      </c>
      <c r="Q237">
        <f t="shared" si="7"/>
        <v>1</v>
      </c>
    </row>
    <row r="238" spans="1:17" ht="14.25">
      <c r="A238" s="33">
        <v>42898.416805555556</v>
      </c>
      <c r="B238" t="s">
        <v>7614</v>
      </c>
      <c r="C238" t="s">
        <v>7615</v>
      </c>
      <c r="D238" t="s">
        <v>5916</v>
      </c>
      <c r="E238" t="s">
        <v>5917</v>
      </c>
      <c r="F238" t="s">
        <v>5918</v>
      </c>
      <c r="G238" s="52">
        <v>30</v>
      </c>
      <c r="H238" t="s">
        <v>49</v>
      </c>
      <c r="I238" t="s">
        <v>49</v>
      </c>
      <c r="J238" t="s">
        <v>50</v>
      </c>
      <c r="K238" t="s">
        <v>50</v>
      </c>
      <c r="L238" t="s">
        <v>51</v>
      </c>
      <c r="M238" t="s">
        <v>7616</v>
      </c>
      <c r="N238">
        <f>VLOOKUP(F238,'HIS-6.12'!E:F,2,FALSE)</f>
        <v>30</v>
      </c>
      <c r="O238">
        <f t="shared" si="6"/>
        <v>1</v>
      </c>
      <c r="P238">
        <f>VLOOKUP(F238,'银行-6.12'!F:G,2,FALSE)</f>
        <v>30</v>
      </c>
      <c r="Q238">
        <f t="shared" si="7"/>
        <v>1</v>
      </c>
    </row>
    <row r="239" spans="1:17" ht="14.25">
      <c r="A239" s="33">
        <v>42898.416886574072</v>
      </c>
      <c r="B239" t="s">
        <v>7617</v>
      </c>
      <c r="C239" t="s">
        <v>7618</v>
      </c>
      <c r="D239" t="s">
        <v>5439</v>
      </c>
      <c r="E239" t="s">
        <v>5440</v>
      </c>
      <c r="F239" t="s">
        <v>5919</v>
      </c>
      <c r="G239" s="52">
        <v>80</v>
      </c>
      <c r="H239" t="s">
        <v>49</v>
      </c>
      <c r="I239" t="s">
        <v>49</v>
      </c>
      <c r="J239" t="s">
        <v>50</v>
      </c>
      <c r="K239" t="s">
        <v>50</v>
      </c>
      <c r="L239" t="s">
        <v>51</v>
      </c>
      <c r="M239" t="s">
        <v>7619</v>
      </c>
      <c r="N239">
        <f>VLOOKUP(F239,'HIS-6.12'!E:F,2,FALSE)</f>
        <v>80</v>
      </c>
      <c r="O239">
        <f t="shared" si="6"/>
        <v>1</v>
      </c>
      <c r="P239">
        <f>VLOOKUP(F239,'银行-6.12'!F:G,2,FALSE)</f>
        <v>80</v>
      </c>
      <c r="Q239">
        <f t="shared" si="7"/>
        <v>1</v>
      </c>
    </row>
    <row r="240" spans="1:17" ht="14.25">
      <c r="A240" s="33">
        <v>42898.417268518519</v>
      </c>
      <c r="B240" t="s">
        <v>7620</v>
      </c>
      <c r="C240" t="s">
        <v>7621</v>
      </c>
      <c r="D240" t="s">
        <v>5920</v>
      </c>
      <c r="E240" t="s">
        <v>5921</v>
      </c>
      <c r="F240" t="s">
        <v>5922</v>
      </c>
      <c r="G240" s="52">
        <v>400</v>
      </c>
      <c r="H240" t="s">
        <v>49</v>
      </c>
      <c r="I240" t="s">
        <v>49</v>
      </c>
      <c r="J240" t="s">
        <v>50</v>
      </c>
      <c r="K240" t="s">
        <v>50</v>
      </c>
      <c r="L240" t="s">
        <v>51</v>
      </c>
      <c r="M240" t="s">
        <v>7622</v>
      </c>
      <c r="N240">
        <f>VLOOKUP(F240,'HIS-6.12'!E:F,2,FALSE)</f>
        <v>400</v>
      </c>
      <c r="O240">
        <f t="shared" si="6"/>
        <v>1</v>
      </c>
      <c r="P240">
        <f>VLOOKUP(F240,'银行-6.12'!F:G,2,FALSE)</f>
        <v>400</v>
      </c>
      <c r="Q240">
        <f t="shared" si="7"/>
        <v>1</v>
      </c>
    </row>
    <row r="241" spans="1:17" ht="14.25">
      <c r="A241" s="33">
        <v>42898.417500000003</v>
      </c>
      <c r="B241" t="s">
        <v>7623</v>
      </c>
      <c r="C241" t="s">
        <v>7624</v>
      </c>
      <c r="D241" t="s">
        <v>5923</v>
      </c>
      <c r="E241" t="s">
        <v>5924</v>
      </c>
      <c r="F241" t="s">
        <v>5925</v>
      </c>
      <c r="G241" s="52">
        <v>2000</v>
      </c>
      <c r="H241" t="s">
        <v>49</v>
      </c>
      <c r="I241" t="s">
        <v>49</v>
      </c>
      <c r="J241" t="s">
        <v>50</v>
      </c>
      <c r="K241" t="s">
        <v>50</v>
      </c>
      <c r="L241" t="s">
        <v>51</v>
      </c>
      <c r="M241" t="s">
        <v>7625</v>
      </c>
      <c r="N241">
        <f>VLOOKUP(F241,'HIS-6.12'!E:F,2,FALSE)</f>
        <v>2000</v>
      </c>
      <c r="O241">
        <f t="shared" si="6"/>
        <v>1</v>
      </c>
      <c r="P241">
        <f>VLOOKUP(F241,'银行-6.12'!F:G,2,FALSE)</f>
        <v>2000</v>
      </c>
      <c r="Q241">
        <f t="shared" si="7"/>
        <v>1</v>
      </c>
    </row>
    <row r="242" spans="1:17" ht="14.25">
      <c r="A242" s="33">
        <v>42898.417638888888</v>
      </c>
      <c r="B242" t="s">
        <v>7626</v>
      </c>
      <c r="C242" t="s">
        <v>7627</v>
      </c>
      <c r="D242" t="s">
        <v>5705</v>
      </c>
      <c r="E242" t="s">
        <v>5706</v>
      </c>
      <c r="F242" t="s">
        <v>5926</v>
      </c>
      <c r="G242" s="52">
        <v>500</v>
      </c>
      <c r="H242" t="s">
        <v>49</v>
      </c>
      <c r="I242" t="s">
        <v>49</v>
      </c>
      <c r="J242" t="s">
        <v>50</v>
      </c>
      <c r="K242" t="s">
        <v>50</v>
      </c>
      <c r="L242" t="s">
        <v>51</v>
      </c>
      <c r="M242" t="s">
        <v>7628</v>
      </c>
      <c r="N242">
        <f>VLOOKUP(F242,'HIS-6.12'!E:F,2,FALSE)</f>
        <v>500</v>
      </c>
      <c r="O242">
        <f t="shared" si="6"/>
        <v>1</v>
      </c>
      <c r="P242">
        <f>VLOOKUP(F242,'银行-6.12'!F:G,2,FALSE)</f>
        <v>500</v>
      </c>
      <c r="Q242">
        <f t="shared" si="7"/>
        <v>1</v>
      </c>
    </row>
    <row r="243" spans="1:17" ht="14.25">
      <c r="A243" s="33">
        <v>42898.418032407404</v>
      </c>
      <c r="B243" t="s">
        <v>7629</v>
      </c>
      <c r="C243" t="s">
        <v>7630</v>
      </c>
      <c r="D243" t="s">
        <v>5927</v>
      </c>
      <c r="E243" t="s">
        <v>5928</v>
      </c>
      <c r="F243" t="s">
        <v>5929</v>
      </c>
      <c r="G243" s="52">
        <v>20</v>
      </c>
      <c r="H243" t="s">
        <v>49</v>
      </c>
      <c r="I243" t="s">
        <v>49</v>
      </c>
      <c r="J243" t="s">
        <v>50</v>
      </c>
      <c r="K243" t="s">
        <v>50</v>
      </c>
      <c r="L243" t="s">
        <v>51</v>
      </c>
      <c r="M243" t="s">
        <v>7631</v>
      </c>
      <c r="N243">
        <f>VLOOKUP(F243,'HIS-6.12'!E:F,2,FALSE)</f>
        <v>20</v>
      </c>
      <c r="O243">
        <f t="shared" si="6"/>
        <v>1</v>
      </c>
      <c r="P243">
        <f>VLOOKUP(F243,'银行-6.12'!F:G,2,FALSE)</f>
        <v>20</v>
      </c>
      <c r="Q243">
        <f t="shared" si="7"/>
        <v>1</v>
      </c>
    </row>
    <row r="244" spans="1:17" ht="14.25">
      <c r="A244" s="33">
        <v>42898.419178240743</v>
      </c>
      <c r="B244" t="s">
        <v>7632</v>
      </c>
      <c r="C244" t="s">
        <v>7633</v>
      </c>
      <c r="D244" t="s">
        <v>5930</v>
      </c>
      <c r="E244" t="s">
        <v>5931</v>
      </c>
      <c r="F244" t="s">
        <v>5932</v>
      </c>
      <c r="G244" s="52">
        <v>1000</v>
      </c>
      <c r="H244" t="s">
        <v>49</v>
      </c>
      <c r="I244" t="s">
        <v>49</v>
      </c>
      <c r="J244" t="s">
        <v>50</v>
      </c>
      <c r="K244" t="s">
        <v>50</v>
      </c>
      <c r="L244" t="s">
        <v>51</v>
      </c>
      <c r="M244" t="s">
        <v>7634</v>
      </c>
      <c r="N244">
        <f>VLOOKUP(F244,'HIS-6.12'!E:F,2,FALSE)</f>
        <v>1000</v>
      </c>
      <c r="O244">
        <f t="shared" si="6"/>
        <v>1</v>
      </c>
      <c r="P244">
        <f>VLOOKUP(F244,'银行-6.12'!F:G,2,FALSE)</f>
        <v>1000</v>
      </c>
      <c r="Q244">
        <f t="shared" si="7"/>
        <v>1</v>
      </c>
    </row>
    <row r="245" spans="1:17" ht="14.25">
      <c r="A245" s="33">
        <v>42898.419629629629</v>
      </c>
      <c r="B245" t="s">
        <v>7635</v>
      </c>
      <c r="C245" t="s">
        <v>7636</v>
      </c>
      <c r="D245" t="s">
        <v>5933</v>
      </c>
      <c r="E245" t="s">
        <v>5934</v>
      </c>
      <c r="F245" t="s">
        <v>5935</v>
      </c>
      <c r="G245" s="52">
        <v>1000</v>
      </c>
      <c r="H245" t="s">
        <v>49</v>
      </c>
      <c r="I245" t="s">
        <v>49</v>
      </c>
      <c r="J245" t="s">
        <v>50</v>
      </c>
      <c r="K245" t="s">
        <v>50</v>
      </c>
      <c r="L245" t="s">
        <v>51</v>
      </c>
      <c r="M245" t="s">
        <v>7637</v>
      </c>
      <c r="N245">
        <f>VLOOKUP(F245,'HIS-6.12'!E:F,2,FALSE)</f>
        <v>1000</v>
      </c>
      <c r="O245">
        <f t="shared" si="6"/>
        <v>1</v>
      </c>
      <c r="P245">
        <f>VLOOKUP(F245,'银行-6.12'!F:G,2,FALSE)</f>
        <v>1000</v>
      </c>
      <c r="Q245">
        <f t="shared" si="7"/>
        <v>1</v>
      </c>
    </row>
    <row r="246" spans="1:17" ht="14.25">
      <c r="A246" s="33">
        <v>42898.41978009259</v>
      </c>
      <c r="B246" t="s">
        <v>7638</v>
      </c>
      <c r="C246" t="s">
        <v>7639</v>
      </c>
      <c r="D246" t="s">
        <v>5936</v>
      </c>
      <c r="E246" t="s">
        <v>5937</v>
      </c>
      <c r="F246" t="s">
        <v>5938</v>
      </c>
      <c r="G246" s="52">
        <v>200</v>
      </c>
      <c r="H246" t="s">
        <v>49</v>
      </c>
      <c r="I246" t="s">
        <v>49</v>
      </c>
      <c r="J246" t="s">
        <v>50</v>
      </c>
      <c r="K246" t="s">
        <v>50</v>
      </c>
      <c r="L246" t="s">
        <v>51</v>
      </c>
      <c r="M246" t="s">
        <v>7640</v>
      </c>
      <c r="N246">
        <f>VLOOKUP(F246,'HIS-6.12'!E:F,2,FALSE)</f>
        <v>200</v>
      </c>
      <c r="O246">
        <f t="shared" si="6"/>
        <v>1</v>
      </c>
      <c r="P246">
        <f>VLOOKUP(F246,'银行-6.12'!F:G,2,FALSE)</f>
        <v>200</v>
      </c>
      <c r="Q246">
        <f t="shared" si="7"/>
        <v>1</v>
      </c>
    </row>
    <row r="247" spans="1:17" ht="14.25">
      <c r="A247" s="33">
        <v>42898.419942129629</v>
      </c>
      <c r="B247" t="s">
        <v>7641</v>
      </c>
      <c r="C247" t="s">
        <v>7642</v>
      </c>
      <c r="D247" t="s">
        <v>5939</v>
      </c>
      <c r="E247" t="s">
        <v>5940</v>
      </c>
      <c r="F247" t="s">
        <v>5941</v>
      </c>
      <c r="G247" s="52">
        <v>1000</v>
      </c>
      <c r="H247" t="s">
        <v>49</v>
      </c>
      <c r="I247" t="s">
        <v>49</v>
      </c>
      <c r="J247" t="s">
        <v>50</v>
      </c>
      <c r="K247" t="s">
        <v>50</v>
      </c>
      <c r="L247" t="s">
        <v>51</v>
      </c>
      <c r="M247" t="s">
        <v>7643</v>
      </c>
      <c r="N247">
        <f>VLOOKUP(F247,'HIS-6.12'!E:F,2,FALSE)</f>
        <v>1000</v>
      </c>
      <c r="O247">
        <f t="shared" si="6"/>
        <v>1</v>
      </c>
      <c r="P247">
        <f>VLOOKUP(F247,'银行-6.12'!F:G,2,FALSE)</f>
        <v>1000</v>
      </c>
      <c r="Q247">
        <f t="shared" si="7"/>
        <v>1</v>
      </c>
    </row>
    <row r="248" spans="1:17" ht="14.25">
      <c r="A248" s="33">
        <v>42898.420277777775</v>
      </c>
      <c r="B248" t="s">
        <v>7644</v>
      </c>
      <c r="C248" t="s">
        <v>7645</v>
      </c>
      <c r="D248" t="s">
        <v>5942</v>
      </c>
      <c r="E248" t="s">
        <v>5943</v>
      </c>
      <c r="F248" t="s">
        <v>5944</v>
      </c>
      <c r="G248" s="52">
        <v>1000</v>
      </c>
      <c r="H248" t="s">
        <v>49</v>
      </c>
      <c r="I248" t="s">
        <v>49</v>
      </c>
      <c r="J248" t="s">
        <v>50</v>
      </c>
      <c r="K248" t="s">
        <v>50</v>
      </c>
      <c r="L248" t="s">
        <v>51</v>
      </c>
      <c r="M248" t="s">
        <v>7646</v>
      </c>
      <c r="N248">
        <f>VLOOKUP(F248,'HIS-6.12'!E:F,2,FALSE)</f>
        <v>1000</v>
      </c>
      <c r="O248">
        <f t="shared" si="6"/>
        <v>1</v>
      </c>
      <c r="P248">
        <f>VLOOKUP(F248,'银行-6.12'!F:G,2,FALSE)</f>
        <v>1000</v>
      </c>
      <c r="Q248">
        <f t="shared" si="7"/>
        <v>1</v>
      </c>
    </row>
    <row r="249" spans="1:17" ht="14.25">
      <c r="A249" s="33">
        <v>42898.420636574076</v>
      </c>
      <c r="B249" t="s">
        <v>7647</v>
      </c>
      <c r="C249" t="s">
        <v>7648</v>
      </c>
      <c r="D249" t="s">
        <v>5945</v>
      </c>
      <c r="E249" t="s">
        <v>5946</v>
      </c>
      <c r="F249" t="s">
        <v>5947</v>
      </c>
      <c r="G249" s="52">
        <v>300</v>
      </c>
      <c r="H249" t="s">
        <v>49</v>
      </c>
      <c r="I249" t="s">
        <v>49</v>
      </c>
      <c r="J249" t="s">
        <v>50</v>
      </c>
      <c r="K249" t="s">
        <v>50</v>
      </c>
      <c r="L249" t="s">
        <v>51</v>
      </c>
      <c r="M249" t="s">
        <v>7649</v>
      </c>
      <c r="N249">
        <f>VLOOKUP(F249,'HIS-6.12'!E:F,2,FALSE)</f>
        <v>300</v>
      </c>
      <c r="O249">
        <f t="shared" si="6"/>
        <v>1</v>
      </c>
      <c r="P249">
        <f>VLOOKUP(F249,'银行-6.12'!F:G,2,FALSE)</f>
        <v>300</v>
      </c>
      <c r="Q249">
        <f t="shared" si="7"/>
        <v>1</v>
      </c>
    </row>
    <row r="250" spans="1:17" ht="14.25">
      <c r="A250" s="33">
        <v>42898.420995370368</v>
      </c>
      <c r="B250" t="s">
        <v>7650</v>
      </c>
      <c r="C250" t="s">
        <v>7651</v>
      </c>
      <c r="D250" t="s">
        <v>5445</v>
      </c>
      <c r="E250" t="s">
        <v>5446</v>
      </c>
      <c r="F250" t="s">
        <v>5948</v>
      </c>
      <c r="G250" s="52">
        <v>1000</v>
      </c>
      <c r="H250" t="s">
        <v>49</v>
      </c>
      <c r="I250" t="s">
        <v>49</v>
      </c>
      <c r="J250" t="s">
        <v>50</v>
      </c>
      <c r="K250" t="s">
        <v>50</v>
      </c>
      <c r="L250" t="s">
        <v>51</v>
      </c>
      <c r="M250" t="s">
        <v>7652</v>
      </c>
      <c r="N250">
        <f>VLOOKUP(F250,'HIS-6.12'!E:F,2,FALSE)</f>
        <v>1000</v>
      </c>
      <c r="O250">
        <f t="shared" si="6"/>
        <v>1</v>
      </c>
      <c r="P250">
        <f>VLOOKUP(F250,'银行-6.12'!F:G,2,FALSE)</f>
        <v>1000</v>
      </c>
      <c r="Q250">
        <f t="shared" si="7"/>
        <v>1</v>
      </c>
    </row>
    <row r="251" spans="1:17" ht="14.25">
      <c r="A251" s="33">
        <v>42898.421006944445</v>
      </c>
      <c r="B251" t="s">
        <v>7653</v>
      </c>
      <c r="C251" t="s">
        <v>7654</v>
      </c>
      <c r="D251" t="s">
        <v>5949</v>
      </c>
      <c r="E251" t="s">
        <v>5950</v>
      </c>
      <c r="F251" t="s">
        <v>5951</v>
      </c>
      <c r="G251" s="52">
        <v>3000</v>
      </c>
      <c r="H251" t="s">
        <v>49</v>
      </c>
      <c r="I251" t="s">
        <v>49</v>
      </c>
      <c r="J251" t="s">
        <v>50</v>
      </c>
      <c r="K251" t="s">
        <v>50</v>
      </c>
      <c r="L251" t="s">
        <v>51</v>
      </c>
      <c r="M251" t="s">
        <v>7655</v>
      </c>
      <c r="N251">
        <f>VLOOKUP(F251,'HIS-6.12'!E:F,2,FALSE)</f>
        <v>3000</v>
      </c>
      <c r="O251">
        <f t="shared" si="6"/>
        <v>1</v>
      </c>
      <c r="P251">
        <f>VLOOKUP(F251,'银行-6.12'!F:G,2,FALSE)</f>
        <v>3000</v>
      </c>
      <c r="Q251">
        <f t="shared" si="7"/>
        <v>1</v>
      </c>
    </row>
    <row r="252" spans="1:17" ht="14.25">
      <c r="A252" s="33">
        <v>42898.421840277777</v>
      </c>
      <c r="B252" t="s">
        <v>7656</v>
      </c>
      <c r="C252" t="s">
        <v>7657</v>
      </c>
      <c r="D252" t="s">
        <v>5952</v>
      </c>
      <c r="E252" t="s">
        <v>5953</v>
      </c>
      <c r="F252" t="s">
        <v>5954</v>
      </c>
      <c r="G252" s="52">
        <v>500</v>
      </c>
      <c r="H252" t="s">
        <v>49</v>
      </c>
      <c r="I252" t="s">
        <v>49</v>
      </c>
      <c r="J252" t="s">
        <v>50</v>
      </c>
      <c r="K252" t="s">
        <v>50</v>
      </c>
      <c r="L252" t="s">
        <v>51</v>
      </c>
      <c r="M252" t="s">
        <v>7658</v>
      </c>
      <c r="N252">
        <f>VLOOKUP(F252,'HIS-6.12'!E:F,2,FALSE)</f>
        <v>500</v>
      </c>
      <c r="O252">
        <f t="shared" si="6"/>
        <v>1</v>
      </c>
      <c r="P252">
        <f>VLOOKUP(F252,'银行-6.12'!F:G,2,FALSE)</f>
        <v>500</v>
      </c>
      <c r="Q252">
        <f t="shared" si="7"/>
        <v>1</v>
      </c>
    </row>
    <row r="253" spans="1:17" ht="14.25">
      <c r="A253" s="33">
        <v>42898.422407407408</v>
      </c>
      <c r="B253" t="s">
        <v>7659</v>
      </c>
      <c r="C253" t="s">
        <v>7660</v>
      </c>
      <c r="D253" t="s">
        <v>5955</v>
      </c>
      <c r="E253" t="s">
        <v>5956</v>
      </c>
      <c r="F253" t="s">
        <v>5957</v>
      </c>
      <c r="G253" s="52">
        <v>200</v>
      </c>
      <c r="H253" t="s">
        <v>49</v>
      </c>
      <c r="I253" t="s">
        <v>49</v>
      </c>
      <c r="J253" t="s">
        <v>50</v>
      </c>
      <c r="K253" t="s">
        <v>50</v>
      </c>
      <c r="L253" t="s">
        <v>51</v>
      </c>
      <c r="M253" t="s">
        <v>7661</v>
      </c>
      <c r="N253">
        <f>VLOOKUP(F253,'HIS-6.12'!E:F,2,FALSE)</f>
        <v>200</v>
      </c>
      <c r="O253">
        <f t="shared" si="6"/>
        <v>1</v>
      </c>
      <c r="P253">
        <f>VLOOKUP(F253,'银行-6.12'!F:G,2,FALSE)</f>
        <v>200</v>
      </c>
      <c r="Q253">
        <f t="shared" si="7"/>
        <v>1</v>
      </c>
    </row>
    <row r="254" spans="1:17" ht="14.25">
      <c r="A254" s="33">
        <v>42898.422905092593</v>
      </c>
      <c r="B254" t="s">
        <v>7662</v>
      </c>
      <c r="C254" t="s">
        <v>7663</v>
      </c>
      <c r="D254" t="s">
        <v>553</v>
      </c>
      <c r="E254" t="s">
        <v>554</v>
      </c>
      <c r="F254" t="s">
        <v>5958</v>
      </c>
      <c r="G254" s="52">
        <v>1200</v>
      </c>
      <c r="H254" t="s">
        <v>49</v>
      </c>
      <c r="I254" t="s">
        <v>49</v>
      </c>
      <c r="J254" t="s">
        <v>50</v>
      </c>
      <c r="K254" t="s">
        <v>50</v>
      </c>
      <c r="L254" t="s">
        <v>51</v>
      </c>
      <c r="M254" t="s">
        <v>7664</v>
      </c>
      <c r="N254">
        <f>VLOOKUP(F254,'HIS-6.12'!E:F,2,FALSE)</f>
        <v>1200</v>
      </c>
      <c r="O254">
        <f t="shared" si="6"/>
        <v>1</v>
      </c>
      <c r="P254">
        <f>VLOOKUP(F254,'银行-6.12'!F:G,2,FALSE)</f>
        <v>1200</v>
      </c>
      <c r="Q254">
        <f t="shared" si="7"/>
        <v>1</v>
      </c>
    </row>
    <row r="255" spans="1:17" ht="14.25">
      <c r="A255" s="33">
        <v>42898.423136574071</v>
      </c>
      <c r="B255" t="s">
        <v>7665</v>
      </c>
      <c r="C255" t="s">
        <v>7666</v>
      </c>
      <c r="D255" t="s">
        <v>5968</v>
      </c>
      <c r="E255" t="s">
        <v>5969</v>
      </c>
      <c r="F255" t="s">
        <v>5970</v>
      </c>
      <c r="G255" s="52">
        <v>1000</v>
      </c>
      <c r="H255" t="s">
        <v>49</v>
      </c>
      <c r="I255" t="s">
        <v>49</v>
      </c>
      <c r="J255" t="s">
        <v>50</v>
      </c>
      <c r="K255" t="s">
        <v>50</v>
      </c>
      <c r="L255" t="s">
        <v>51</v>
      </c>
      <c r="M255" t="s">
        <v>7667</v>
      </c>
      <c r="N255">
        <f>VLOOKUP(F255,'HIS-6.12'!E:F,2,FALSE)</f>
        <v>1000</v>
      </c>
      <c r="O255">
        <f t="shared" si="6"/>
        <v>1</v>
      </c>
      <c r="P255">
        <f>VLOOKUP(F255,'银行-6.12'!F:G,2,FALSE)</f>
        <v>1000</v>
      </c>
      <c r="Q255">
        <f t="shared" si="7"/>
        <v>1</v>
      </c>
    </row>
    <row r="256" spans="1:17" ht="14.25">
      <c r="A256" s="33">
        <v>42898.423159722224</v>
      </c>
      <c r="B256" t="s">
        <v>7668</v>
      </c>
      <c r="C256" t="s">
        <v>7669</v>
      </c>
      <c r="D256" t="s">
        <v>5959</v>
      </c>
      <c r="E256" t="s">
        <v>5960</v>
      </c>
      <c r="F256" t="s">
        <v>5961</v>
      </c>
      <c r="G256" s="52">
        <v>500</v>
      </c>
      <c r="H256" t="s">
        <v>49</v>
      </c>
      <c r="I256" t="s">
        <v>49</v>
      </c>
      <c r="J256" t="s">
        <v>50</v>
      </c>
      <c r="K256" t="s">
        <v>50</v>
      </c>
      <c r="L256" t="s">
        <v>51</v>
      </c>
      <c r="M256" t="s">
        <v>7670</v>
      </c>
      <c r="N256">
        <f>VLOOKUP(F256,'HIS-6.12'!E:F,2,FALSE)</f>
        <v>500</v>
      </c>
      <c r="O256">
        <f t="shared" si="6"/>
        <v>1</v>
      </c>
      <c r="P256">
        <f>VLOOKUP(F256,'银行-6.12'!F:G,2,FALSE)</f>
        <v>500</v>
      </c>
      <c r="Q256">
        <f t="shared" si="7"/>
        <v>1</v>
      </c>
    </row>
    <row r="257" spans="1:17" ht="14.25">
      <c r="A257" s="33">
        <v>42898.423275462963</v>
      </c>
      <c r="B257" t="s">
        <v>7671</v>
      </c>
      <c r="C257" t="s">
        <v>7672</v>
      </c>
      <c r="D257" t="s">
        <v>5962</v>
      </c>
      <c r="E257" t="s">
        <v>5963</v>
      </c>
      <c r="F257" t="s">
        <v>5964</v>
      </c>
      <c r="G257" s="52">
        <v>100</v>
      </c>
      <c r="H257" t="s">
        <v>49</v>
      </c>
      <c r="I257" t="s">
        <v>49</v>
      </c>
      <c r="J257" t="s">
        <v>50</v>
      </c>
      <c r="K257" t="s">
        <v>50</v>
      </c>
      <c r="L257" t="s">
        <v>51</v>
      </c>
      <c r="M257" t="s">
        <v>7673</v>
      </c>
      <c r="N257">
        <f>VLOOKUP(F257,'HIS-6.12'!E:F,2,FALSE)</f>
        <v>100</v>
      </c>
      <c r="O257">
        <f t="shared" si="6"/>
        <v>1</v>
      </c>
      <c r="P257">
        <f>VLOOKUP(F257,'银行-6.12'!F:G,2,FALSE)</f>
        <v>100</v>
      </c>
      <c r="Q257">
        <f t="shared" si="7"/>
        <v>1</v>
      </c>
    </row>
    <row r="258" spans="1:17" ht="14.25">
      <c r="A258" s="33">
        <v>42898.423344907409</v>
      </c>
      <c r="B258" t="s">
        <v>7674</v>
      </c>
      <c r="C258" t="s">
        <v>7675</v>
      </c>
      <c r="D258" t="s">
        <v>5965</v>
      </c>
      <c r="E258" t="s">
        <v>5966</v>
      </c>
      <c r="F258" t="s">
        <v>5967</v>
      </c>
      <c r="G258" s="52">
        <v>600</v>
      </c>
      <c r="H258" t="s">
        <v>49</v>
      </c>
      <c r="I258" t="s">
        <v>49</v>
      </c>
      <c r="J258" t="s">
        <v>50</v>
      </c>
      <c r="K258" t="s">
        <v>50</v>
      </c>
      <c r="L258" t="s">
        <v>51</v>
      </c>
      <c r="M258" t="s">
        <v>7676</v>
      </c>
      <c r="N258">
        <f>VLOOKUP(F258,'HIS-6.12'!E:F,2,FALSE)</f>
        <v>600</v>
      </c>
      <c r="O258">
        <f t="shared" si="6"/>
        <v>1</v>
      </c>
      <c r="P258">
        <f>VLOOKUP(F258,'银行-6.12'!F:G,2,FALSE)</f>
        <v>600</v>
      </c>
      <c r="Q258">
        <f t="shared" si="7"/>
        <v>1</v>
      </c>
    </row>
    <row r="259" spans="1:17" ht="14.25">
      <c r="A259" s="33">
        <v>42898.42355324074</v>
      </c>
      <c r="B259" t="s">
        <v>7677</v>
      </c>
      <c r="C259" t="s">
        <v>7678</v>
      </c>
      <c r="D259" t="s">
        <v>5971</v>
      </c>
      <c r="E259" t="s">
        <v>5972</v>
      </c>
      <c r="F259" t="s">
        <v>5973</v>
      </c>
      <c r="G259" s="52">
        <v>1000</v>
      </c>
      <c r="H259" t="s">
        <v>49</v>
      </c>
      <c r="I259" t="s">
        <v>49</v>
      </c>
      <c r="J259" t="s">
        <v>50</v>
      </c>
      <c r="K259" t="s">
        <v>50</v>
      </c>
      <c r="L259" t="s">
        <v>51</v>
      </c>
      <c r="M259" t="s">
        <v>7679</v>
      </c>
      <c r="N259">
        <f>VLOOKUP(F259,'HIS-6.12'!E:F,2,FALSE)</f>
        <v>1000</v>
      </c>
      <c r="O259">
        <f t="shared" ref="O259:O322" si="8">IF(G259=N259,1,0)</f>
        <v>1</v>
      </c>
      <c r="P259">
        <f>VLOOKUP(F259,'银行-6.12'!F:G,2,FALSE)</f>
        <v>1000</v>
      </c>
      <c r="Q259">
        <f t="shared" ref="Q259:Q322" si="9">IF(N259=P259,1,0)</f>
        <v>1</v>
      </c>
    </row>
    <row r="260" spans="1:17" ht="14.25">
      <c r="A260" s="33">
        <v>42898.424201388887</v>
      </c>
      <c r="B260" t="s">
        <v>7680</v>
      </c>
      <c r="C260" t="s">
        <v>7681</v>
      </c>
      <c r="D260" t="s">
        <v>5974</v>
      </c>
      <c r="E260" t="s">
        <v>5975</v>
      </c>
      <c r="F260" t="s">
        <v>5976</v>
      </c>
      <c r="G260" s="52">
        <v>50</v>
      </c>
      <c r="H260" t="s">
        <v>49</v>
      </c>
      <c r="I260" t="s">
        <v>49</v>
      </c>
      <c r="J260" t="s">
        <v>50</v>
      </c>
      <c r="K260" t="s">
        <v>50</v>
      </c>
      <c r="L260" t="s">
        <v>51</v>
      </c>
      <c r="M260" t="s">
        <v>7682</v>
      </c>
      <c r="N260">
        <f>VLOOKUP(F260,'HIS-6.12'!E:F,2,FALSE)</f>
        <v>50</v>
      </c>
      <c r="O260">
        <f t="shared" si="8"/>
        <v>1</v>
      </c>
      <c r="P260">
        <f>VLOOKUP(F260,'银行-6.12'!F:G,2,FALSE)</f>
        <v>50</v>
      </c>
      <c r="Q260">
        <f t="shared" si="9"/>
        <v>1</v>
      </c>
    </row>
    <row r="261" spans="1:17" ht="14.25">
      <c r="A261" s="33">
        <v>42898.424456018518</v>
      </c>
      <c r="B261" t="s">
        <v>7683</v>
      </c>
      <c r="C261" t="s">
        <v>7684</v>
      </c>
      <c r="D261" t="s">
        <v>5977</v>
      </c>
      <c r="E261" t="s">
        <v>5978</v>
      </c>
      <c r="F261" t="s">
        <v>5979</v>
      </c>
      <c r="G261" s="52">
        <v>20</v>
      </c>
      <c r="H261" t="s">
        <v>49</v>
      </c>
      <c r="I261" t="s">
        <v>49</v>
      </c>
      <c r="J261" t="s">
        <v>50</v>
      </c>
      <c r="K261" t="s">
        <v>50</v>
      </c>
      <c r="L261" t="s">
        <v>51</v>
      </c>
      <c r="M261" t="s">
        <v>7685</v>
      </c>
      <c r="N261">
        <f>VLOOKUP(F261,'HIS-6.12'!E:F,2,FALSE)</f>
        <v>20</v>
      </c>
      <c r="O261">
        <f t="shared" si="8"/>
        <v>1</v>
      </c>
      <c r="P261">
        <f>VLOOKUP(F261,'银行-6.12'!F:G,2,FALSE)</f>
        <v>20</v>
      </c>
      <c r="Q261">
        <f t="shared" si="9"/>
        <v>1</v>
      </c>
    </row>
    <row r="262" spans="1:17" ht="14.25">
      <c r="A262" s="33">
        <v>42898.424884259257</v>
      </c>
      <c r="B262" t="s">
        <v>7686</v>
      </c>
      <c r="C262" t="s">
        <v>7687</v>
      </c>
      <c r="D262" t="s">
        <v>5980</v>
      </c>
      <c r="E262" t="s">
        <v>5981</v>
      </c>
      <c r="F262" t="s">
        <v>5982</v>
      </c>
      <c r="G262" s="52">
        <v>100</v>
      </c>
      <c r="H262" t="s">
        <v>49</v>
      </c>
      <c r="I262" t="s">
        <v>49</v>
      </c>
      <c r="J262" t="s">
        <v>50</v>
      </c>
      <c r="K262" t="s">
        <v>50</v>
      </c>
      <c r="L262" t="s">
        <v>51</v>
      </c>
      <c r="M262" t="s">
        <v>7688</v>
      </c>
      <c r="N262">
        <f>VLOOKUP(F262,'HIS-6.12'!E:F,2,FALSE)</f>
        <v>100</v>
      </c>
      <c r="O262">
        <f t="shared" si="8"/>
        <v>1</v>
      </c>
      <c r="P262">
        <f>VLOOKUP(F262,'银行-6.12'!F:G,2,FALSE)</f>
        <v>100</v>
      </c>
      <c r="Q262">
        <f t="shared" si="9"/>
        <v>1</v>
      </c>
    </row>
    <row r="263" spans="1:17" ht="14.25">
      <c r="A263" s="33">
        <v>42898.424907407411</v>
      </c>
      <c r="B263" t="s">
        <v>7689</v>
      </c>
      <c r="C263" t="s">
        <v>7690</v>
      </c>
      <c r="D263" t="s">
        <v>5983</v>
      </c>
      <c r="E263" t="s">
        <v>5984</v>
      </c>
      <c r="F263" t="s">
        <v>5985</v>
      </c>
      <c r="G263" s="52">
        <v>400</v>
      </c>
      <c r="H263" t="s">
        <v>49</v>
      </c>
      <c r="I263" t="s">
        <v>49</v>
      </c>
      <c r="J263" t="s">
        <v>50</v>
      </c>
      <c r="K263" t="s">
        <v>50</v>
      </c>
      <c r="L263" t="s">
        <v>51</v>
      </c>
      <c r="M263" t="s">
        <v>7691</v>
      </c>
      <c r="N263">
        <f>VLOOKUP(F263,'HIS-6.12'!E:F,2,FALSE)</f>
        <v>400</v>
      </c>
      <c r="O263">
        <f t="shared" si="8"/>
        <v>1</v>
      </c>
      <c r="P263">
        <f>VLOOKUP(F263,'银行-6.12'!F:G,2,FALSE)</f>
        <v>400</v>
      </c>
      <c r="Q263">
        <f t="shared" si="9"/>
        <v>1</v>
      </c>
    </row>
    <row r="264" spans="1:17" ht="14.25">
      <c r="A264" s="33">
        <v>42898.425162037034</v>
      </c>
      <c r="B264" t="s">
        <v>7692</v>
      </c>
      <c r="C264" t="s">
        <v>7693</v>
      </c>
      <c r="D264" t="s">
        <v>5986</v>
      </c>
      <c r="E264" t="s">
        <v>5987</v>
      </c>
      <c r="F264" t="s">
        <v>5988</v>
      </c>
      <c r="G264" s="52">
        <v>50</v>
      </c>
      <c r="H264" t="s">
        <v>49</v>
      </c>
      <c r="I264" t="s">
        <v>49</v>
      </c>
      <c r="J264" t="s">
        <v>50</v>
      </c>
      <c r="K264" t="s">
        <v>50</v>
      </c>
      <c r="L264" t="s">
        <v>51</v>
      </c>
      <c r="M264" t="s">
        <v>7694</v>
      </c>
      <c r="N264">
        <f>VLOOKUP(F264,'HIS-6.12'!E:F,2,FALSE)</f>
        <v>50</v>
      </c>
      <c r="O264">
        <f t="shared" si="8"/>
        <v>1</v>
      </c>
      <c r="P264">
        <f>VLOOKUP(F264,'银行-6.12'!F:G,2,FALSE)</f>
        <v>50</v>
      </c>
      <c r="Q264">
        <f t="shared" si="9"/>
        <v>1</v>
      </c>
    </row>
    <row r="265" spans="1:17" ht="14.25">
      <c r="A265" s="33">
        <v>42898.426122685189</v>
      </c>
      <c r="B265" t="s">
        <v>7695</v>
      </c>
      <c r="C265" t="s">
        <v>7696</v>
      </c>
      <c r="D265" t="s">
        <v>5989</v>
      </c>
      <c r="E265" t="s">
        <v>5990</v>
      </c>
      <c r="F265" t="s">
        <v>5991</v>
      </c>
      <c r="G265" s="52">
        <v>20</v>
      </c>
      <c r="H265" t="s">
        <v>49</v>
      </c>
      <c r="I265" t="s">
        <v>49</v>
      </c>
      <c r="J265" t="s">
        <v>50</v>
      </c>
      <c r="K265" t="s">
        <v>50</v>
      </c>
      <c r="L265" t="s">
        <v>51</v>
      </c>
      <c r="M265" t="s">
        <v>7697</v>
      </c>
      <c r="N265">
        <f>VLOOKUP(F265,'HIS-6.12'!E:F,2,FALSE)</f>
        <v>20</v>
      </c>
      <c r="O265">
        <f t="shared" si="8"/>
        <v>1</v>
      </c>
      <c r="P265">
        <f>VLOOKUP(F265,'银行-6.12'!F:G,2,FALSE)</f>
        <v>20</v>
      </c>
      <c r="Q265">
        <f t="shared" si="9"/>
        <v>1</v>
      </c>
    </row>
    <row r="266" spans="1:17" ht="14.25">
      <c r="A266" s="33">
        <v>42898.426458333335</v>
      </c>
      <c r="B266" t="s">
        <v>7698</v>
      </c>
      <c r="C266" t="s">
        <v>7699</v>
      </c>
      <c r="D266" t="s">
        <v>5992</v>
      </c>
      <c r="E266" t="s">
        <v>5993</v>
      </c>
      <c r="F266" t="s">
        <v>5994</v>
      </c>
      <c r="G266" s="52">
        <v>1200</v>
      </c>
      <c r="H266" t="s">
        <v>49</v>
      </c>
      <c r="I266" t="s">
        <v>49</v>
      </c>
      <c r="J266" t="s">
        <v>50</v>
      </c>
      <c r="K266" t="s">
        <v>50</v>
      </c>
      <c r="L266" t="s">
        <v>51</v>
      </c>
      <c r="M266" t="s">
        <v>7700</v>
      </c>
      <c r="N266">
        <f>VLOOKUP(F266,'HIS-6.12'!E:F,2,FALSE)</f>
        <v>1200</v>
      </c>
      <c r="O266">
        <f t="shared" si="8"/>
        <v>1</v>
      </c>
      <c r="P266">
        <f>VLOOKUP(F266,'银行-6.12'!F:G,2,FALSE)</f>
        <v>1200</v>
      </c>
      <c r="Q266">
        <f t="shared" si="9"/>
        <v>1</v>
      </c>
    </row>
    <row r="267" spans="1:17" ht="14.25">
      <c r="A267" s="33">
        <v>42898.426747685182</v>
      </c>
      <c r="B267" t="s">
        <v>7701</v>
      </c>
      <c r="C267" t="s">
        <v>7702</v>
      </c>
      <c r="D267" t="s">
        <v>5983</v>
      </c>
      <c r="E267" t="s">
        <v>5984</v>
      </c>
      <c r="F267" t="s">
        <v>5995</v>
      </c>
      <c r="G267" s="52">
        <v>200</v>
      </c>
      <c r="H267" t="s">
        <v>49</v>
      </c>
      <c r="I267" t="s">
        <v>49</v>
      </c>
      <c r="J267" t="s">
        <v>50</v>
      </c>
      <c r="K267" t="s">
        <v>50</v>
      </c>
      <c r="L267" t="s">
        <v>51</v>
      </c>
      <c r="M267" t="s">
        <v>7703</v>
      </c>
      <c r="N267">
        <f>VLOOKUP(F267,'HIS-6.12'!E:F,2,FALSE)</f>
        <v>200</v>
      </c>
      <c r="O267">
        <f t="shared" si="8"/>
        <v>1</v>
      </c>
      <c r="P267">
        <f>VLOOKUP(F267,'银行-6.12'!F:G,2,FALSE)</f>
        <v>200</v>
      </c>
      <c r="Q267">
        <f t="shared" si="9"/>
        <v>1</v>
      </c>
    </row>
    <row r="268" spans="1:17" ht="14.25">
      <c r="A268" s="33">
        <v>42898.426921296297</v>
      </c>
      <c r="B268" t="s">
        <v>7704</v>
      </c>
      <c r="C268" t="s">
        <v>7705</v>
      </c>
      <c r="D268" t="s">
        <v>5996</v>
      </c>
      <c r="E268" t="s">
        <v>5997</v>
      </c>
      <c r="F268" t="s">
        <v>5998</v>
      </c>
      <c r="G268" s="52">
        <v>300</v>
      </c>
      <c r="H268" t="s">
        <v>49</v>
      </c>
      <c r="I268" t="s">
        <v>49</v>
      </c>
      <c r="J268" t="s">
        <v>50</v>
      </c>
      <c r="K268" t="s">
        <v>50</v>
      </c>
      <c r="L268" t="s">
        <v>51</v>
      </c>
      <c r="M268" t="s">
        <v>7706</v>
      </c>
      <c r="N268">
        <f>VLOOKUP(F268,'HIS-6.12'!E:F,2,FALSE)</f>
        <v>300</v>
      </c>
      <c r="O268">
        <f t="shared" si="8"/>
        <v>1</v>
      </c>
      <c r="P268">
        <f>VLOOKUP(F268,'银行-6.12'!F:G,2,FALSE)</f>
        <v>300</v>
      </c>
      <c r="Q268">
        <f t="shared" si="9"/>
        <v>1</v>
      </c>
    </row>
    <row r="269" spans="1:17" ht="14.25">
      <c r="A269" s="33">
        <v>42898.427164351851</v>
      </c>
      <c r="B269" t="s">
        <v>7707</v>
      </c>
      <c r="C269" t="s">
        <v>7708</v>
      </c>
      <c r="D269" t="s">
        <v>5999</v>
      </c>
      <c r="E269" t="s">
        <v>6000</v>
      </c>
      <c r="F269" t="s">
        <v>6001</v>
      </c>
      <c r="G269" s="52">
        <v>500</v>
      </c>
      <c r="H269" t="s">
        <v>49</v>
      </c>
      <c r="I269" t="s">
        <v>49</v>
      </c>
      <c r="J269" t="s">
        <v>50</v>
      </c>
      <c r="K269" t="s">
        <v>50</v>
      </c>
      <c r="L269" t="s">
        <v>51</v>
      </c>
      <c r="M269" t="s">
        <v>7709</v>
      </c>
      <c r="N269">
        <f>VLOOKUP(F269,'HIS-6.12'!E:F,2,FALSE)</f>
        <v>500</v>
      </c>
      <c r="O269">
        <f t="shared" si="8"/>
        <v>1</v>
      </c>
      <c r="P269">
        <f>VLOOKUP(F269,'银行-6.12'!F:G,2,FALSE)</f>
        <v>500</v>
      </c>
      <c r="Q269">
        <f t="shared" si="9"/>
        <v>1</v>
      </c>
    </row>
    <row r="270" spans="1:17" ht="14.25">
      <c r="A270" s="33">
        <v>42898.427268518521</v>
      </c>
      <c r="B270" t="s">
        <v>7710</v>
      </c>
      <c r="C270" t="s">
        <v>7711</v>
      </c>
      <c r="D270" t="s">
        <v>6002</v>
      </c>
      <c r="E270" t="s">
        <v>6003</v>
      </c>
      <c r="F270" t="s">
        <v>6004</v>
      </c>
      <c r="G270" s="52">
        <v>20</v>
      </c>
      <c r="H270" t="s">
        <v>49</v>
      </c>
      <c r="I270" t="s">
        <v>49</v>
      </c>
      <c r="J270" t="s">
        <v>50</v>
      </c>
      <c r="K270" t="s">
        <v>50</v>
      </c>
      <c r="L270" t="s">
        <v>51</v>
      </c>
      <c r="M270" t="s">
        <v>7712</v>
      </c>
      <c r="N270">
        <f>VLOOKUP(F270,'HIS-6.12'!E:F,2,FALSE)</f>
        <v>20</v>
      </c>
      <c r="O270">
        <f t="shared" si="8"/>
        <v>1</v>
      </c>
      <c r="P270">
        <f>VLOOKUP(F270,'银行-6.12'!F:G,2,FALSE)</f>
        <v>20</v>
      </c>
      <c r="Q270">
        <f t="shared" si="9"/>
        <v>1</v>
      </c>
    </row>
    <row r="271" spans="1:17" ht="14.25">
      <c r="A271" s="33">
        <v>42898.428113425929</v>
      </c>
      <c r="B271" t="s">
        <v>7713</v>
      </c>
      <c r="C271" t="s">
        <v>7714</v>
      </c>
      <c r="D271" t="s">
        <v>6008</v>
      </c>
      <c r="E271" t="s">
        <v>6009</v>
      </c>
      <c r="F271" t="s">
        <v>6010</v>
      </c>
      <c r="G271" s="52">
        <v>500</v>
      </c>
      <c r="H271" t="s">
        <v>49</v>
      </c>
      <c r="I271" t="s">
        <v>49</v>
      </c>
      <c r="J271" t="s">
        <v>50</v>
      </c>
      <c r="K271" t="s">
        <v>50</v>
      </c>
      <c r="L271" t="s">
        <v>51</v>
      </c>
      <c r="M271" t="s">
        <v>7715</v>
      </c>
      <c r="N271">
        <f>VLOOKUP(F271,'HIS-6.12'!E:F,2,FALSE)</f>
        <v>500</v>
      </c>
      <c r="O271">
        <f t="shared" si="8"/>
        <v>1</v>
      </c>
      <c r="P271">
        <f>VLOOKUP(F271,'银行-6.12'!F:G,2,FALSE)</f>
        <v>500</v>
      </c>
      <c r="Q271">
        <f t="shared" si="9"/>
        <v>1</v>
      </c>
    </row>
    <row r="272" spans="1:17" ht="14.25">
      <c r="A272" s="33">
        <v>42898.428182870368</v>
      </c>
      <c r="B272" t="s">
        <v>7716</v>
      </c>
      <c r="C272" t="s">
        <v>7717</v>
      </c>
      <c r="D272" t="s">
        <v>6005</v>
      </c>
      <c r="E272" t="s">
        <v>6006</v>
      </c>
      <c r="F272" t="s">
        <v>6007</v>
      </c>
      <c r="G272" s="52">
        <v>2650</v>
      </c>
      <c r="H272" t="s">
        <v>49</v>
      </c>
      <c r="I272" t="s">
        <v>49</v>
      </c>
      <c r="J272" t="s">
        <v>50</v>
      </c>
      <c r="K272" t="s">
        <v>50</v>
      </c>
      <c r="L272" t="s">
        <v>51</v>
      </c>
      <c r="M272" t="s">
        <v>7718</v>
      </c>
      <c r="N272">
        <f>VLOOKUP(F272,'HIS-6.12'!E:F,2,FALSE)</f>
        <v>2650</v>
      </c>
      <c r="O272">
        <f t="shared" si="8"/>
        <v>1</v>
      </c>
      <c r="P272">
        <f>VLOOKUP(F272,'银行-6.12'!F:G,2,FALSE)</f>
        <v>2650</v>
      </c>
      <c r="Q272">
        <f t="shared" si="9"/>
        <v>1</v>
      </c>
    </row>
    <row r="273" spans="1:17" ht="14.25">
      <c r="A273" s="33">
        <v>42898.428622685184</v>
      </c>
      <c r="B273" t="s">
        <v>7719</v>
      </c>
      <c r="C273" t="s">
        <v>7720</v>
      </c>
      <c r="D273" t="s">
        <v>3496</v>
      </c>
      <c r="E273" t="s">
        <v>3497</v>
      </c>
      <c r="F273" t="s">
        <v>6011</v>
      </c>
      <c r="G273" s="52">
        <v>220</v>
      </c>
      <c r="H273" t="s">
        <v>49</v>
      </c>
      <c r="I273" t="s">
        <v>49</v>
      </c>
      <c r="J273" t="s">
        <v>50</v>
      </c>
      <c r="K273" t="s">
        <v>50</v>
      </c>
      <c r="L273" t="s">
        <v>51</v>
      </c>
      <c r="M273" t="s">
        <v>7721</v>
      </c>
      <c r="N273">
        <f>VLOOKUP(F273,'HIS-6.12'!E:F,2,FALSE)</f>
        <v>220</v>
      </c>
      <c r="O273">
        <f t="shared" si="8"/>
        <v>1</v>
      </c>
      <c r="P273">
        <f>VLOOKUP(F273,'银行-6.12'!F:G,2,FALSE)</f>
        <v>220</v>
      </c>
      <c r="Q273">
        <f t="shared" si="9"/>
        <v>1</v>
      </c>
    </row>
    <row r="274" spans="1:17" ht="14.25">
      <c r="A274" s="33">
        <v>42898.429074074076</v>
      </c>
      <c r="B274" t="s">
        <v>7722</v>
      </c>
      <c r="C274" t="s">
        <v>7723</v>
      </c>
      <c r="D274" t="s">
        <v>6012</v>
      </c>
      <c r="E274" t="s">
        <v>6013</v>
      </c>
      <c r="F274" t="s">
        <v>6014</v>
      </c>
      <c r="G274" s="52">
        <v>500</v>
      </c>
      <c r="H274" t="s">
        <v>49</v>
      </c>
      <c r="I274" t="s">
        <v>49</v>
      </c>
      <c r="J274" t="s">
        <v>50</v>
      </c>
      <c r="K274" t="s">
        <v>50</v>
      </c>
      <c r="L274" t="s">
        <v>51</v>
      </c>
      <c r="M274" t="s">
        <v>7724</v>
      </c>
      <c r="N274">
        <f>VLOOKUP(F274,'HIS-6.12'!E:F,2,FALSE)</f>
        <v>500</v>
      </c>
      <c r="O274">
        <f t="shared" si="8"/>
        <v>1</v>
      </c>
      <c r="P274">
        <f>VLOOKUP(F274,'银行-6.12'!F:G,2,FALSE)</f>
        <v>500</v>
      </c>
      <c r="Q274">
        <f t="shared" si="9"/>
        <v>1</v>
      </c>
    </row>
    <row r="275" spans="1:17" ht="14.25">
      <c r="A275" s="33">
        <v>42898.430104166669</v>
      </c>
      <c r="B275" t="s">
        <v>7725</v>
      </c>
      <c r="C275" t="s">
        <v>7726</v>
      </c>
      <c r="D275" t="s">
        <v>6015</v>
      </c>
      <c r="E275" t="s">
        <v>6016</v>
      </c>
      <c r="F275" t="s">
        <v>6017</v>
      </c>
      <c r="G275" s="52">
        <v>500</v>
      </c>
      <c r="H275" t="s">
        <v>49</v>
      </c>
      <c r="I275" t="s">
        <v>49</v>
      </c>
      <c r="J275" t="s">
        <v>50</v>
      </c>
      <c r="K275" t="s">
        <v>50</v>
      </c>
      <c r="L275" t="s">
        <v>51</v>
      </c>
      <c r="M275" t="s">
        <v>7727</v>
      </c>
      <c r="N275">
        <f>VLOOKUP(F275,'HIS-6.12'!E:F,2,FALSE)</f>
        <v>500</v>
      </c>
      <c r="O275">
        <f t="shared" si="8"/>
        <v>1</v>
      </c>
      <c r="P275">
        <f>VLOOKUP(F275,'银行-6.12'!F:G,2,FALSE)</f>
        <v>500</v>
      </c>
      <c r="Q275">
        <f t="shared" si="9"/>
        <v>1</v>
      </c>
    </row>
    <row r="276" spans="1:17" ht="14.25">
      <c r="A276" s="33">
        <v>42898.430891203701</v>
      </c>
      <c r="B276" t="s">
        <v>7728</v>
      </c>
      <c r="C276" t="s">
        <v>7729</v>
      </c>
      <c r="D276" t="s">
        <v>5853</v>
      </c>
      <c r="E276" t="s">
        <v>5854</v>
      </c>
      <c r="F276" t="s">
        <v>6018</v>
      </c>
      <c r="G276" s="52">
        <v>2000</v>
      </c>
      <c r="H276" t="s">
        <v>49</v>
      </c>
      <c r="I276" t="s">
        <v>49</v>
      </c>
      <c r="J276" t="s">
        <v>50</v>
      </c>
      <c r="K276" t="s">
        <v>50</v>
      </c>
      <c r="L276" t="s">
        <v>51</v>
      </c>
      <c r="M276" t="s">
        <v>7730</v>
      </c>
      <c r="N276">
        <f>VLOOKUP(F276,'HIS-6.12'!E:F,2,FALSE)</f>
        <v>2000</v>
      </c>
      <c r="O276">
        <f t="shared" si="8"/>
        <v>1</v>
      </c>
      <c r="P276">
        <f>VLOOKUP(F276,'银行-6.12'!F:G,2,FALSE)</f>
        <v>2000</v>
      </c>
      <c r="Q276">
        <f t="shared" si="9"/>
        <v>1</v>
      </c>
    </row>
    <row r="277" spans="1:17" ht="14.25">
      <c r="A277" s="33">
        <v>42898.431770833333</v>
      </c>
      <c r="B277" t="s">
        <v>7731</v>
      </c>
      <c r="C277" t="s">
        <v>7732</v>
      </c>
      <c r="D277" t="s">
        <v>6019</v>
      </c>
      <c r="E277" t="s">
        <v>6020</v>
      </c>
      <c r="F277" t="s">
        <v>6021</v>
      </c>
      <c r="G277" s="52">
        <v>100</v>
      </c>
      <c r="H277" t="s">
        <v>49</v>
      </c>
      <c r="I277" t="s">
        <v>49</v>
      </c>
      <c r="J277" t="s">
        <v>50</v>
      </c>
      <c r="K277" t="s">
        <v>50</v>
      </c>
      <c r="L277" t="s">
        <v>51</v>
      </c>
      <c r="M277" t="s">
        <v>7733</v>
      </c>
      <c r="N277">
        <f>VLOOKUP(F277,'HIS-6.12'!E:F,2,FALSE)</f>
        <v>100</v>
      </c>
      <c r="O277">
        <f t="shared" si="8"/>
        <v>1</v>
      </c>
      <c r="P277">
        <f>VLOOKUP(F277,'银行-6.12'!F:G,2,FALSE)</f>
        <v>100</v>
      </c>
      <c r="Q277">
        <f t="shared" si="9"/>
        <v>1</v>
      </c>
    </row>
    <row r="278" spans="1:17" ht="14.25">
      <c r="A278" s="33">
        <v>42898.431840277779</v>
      </c>
      <c r="B278" t="s">
        <v>7734</v>
      </c>
      <c r="C278" t="s">
        <v>7735</v>
      </c>
      <c r="D278" t="s">
        <v>6022</v>
      </c>
      <c r="E278" t="s">
        <v>6023</v>
      </c>
      <c r="F278" t="s">
        <v>6024</v>
      </c>
      <c r="G278" s="52">
        <v>300</v>
      </c>
      <c r="H278" t="s">
        <v>49</v>
      </c>
      <c r="I278" t="s">
        <v>49</v>
      </c>
      <c r="J278" t="s">
        <v>50</v>
      </c>
      <c r="K278" t="s">
        <v>50</v>
      </c>
      <c r="L278" t="s">
        <v>51</v>
      </c>
      <c r="M278" t="s">
        <v>7736</v>
      </c>
      <c r="N278">
        <f>VLOOKUP(F278,'HIS-6.12'!E:F,2,FALSE)</f>
        <v>300</v>
      </c>
      <c r="O278">
        <f t="shared" si="8"/>
        <v>1</v>
      </c>
      <c r="P278">
        <f>VLOOKUP(F278,'银行-6.12'!F:G,2,FALSE)</f>
        <v>300</v>
      </c>
      <c r="Q278">
        <f t="shared" si="9"/>
        <v>1</v>
      </c>
    </row>
    <row r="279" spans="1:17" ht="14.25">
      <c r="A279" s="33">
        <v>42898.432025462964</v>
      </c>
      <c r="B279" t="s">
        <v>7737</v>
      </c>
      <c r="C279" t="s">
        <v>7738</v>
      </c>
      <c r="D279" t="s">
        <v>6028</v>
      </c>
      <c r="E279" t="s">
        <v>6029</v>
      </c>
      <c r="F279" t="s">
        <v>6030</v>
      </c>
      <c r="G279" s="52">
        <v>30</v>
      </c>
      <c r="H279" t="s">
        <v>49</v>
      </c>
      <c r="I279" t="s">
        <v>49</v>
      </c>
      <c r="J279" t="s">
        <v>50</v>
      </c>
      <c r="K279" t="s">
        <v>50</v>
      </c>
      <c r="L279" t="s">
        <v>51</v>
      </c>
      <c r="M279" t="s">
        <v>7739</v>
      </c>
      <c r="N279">
        <f>VLOOKUP(F279,'HIS-6.12'!E:F,2,FALSE)</f>
        <v>30</v>
      </c>
      <c r="O279">
        <f t="shared" si="8"/>
        <v>1</v>
      </c>
      <c r="P279">
        <f>VLOOKUP(F279,'银行-6.12'!F:G,2,FALSE)</f>
        <v>30</v>
      </c>
      <c r="Q279">
        <f t="shared" si="9"/>
        <v>1</v>
      </c>
    </row>
    <row r="280" spans="1:17" ht="14.25">
      <c r="A280" s="33">
        <v>42898.432164351849</v>
      </c>
      <c r="B280" t="s">
        <v>7740</v>
      </c>
      <c r="C280" t="s">
        <v>7741</v>
      </c>
      <c r="D280" t="s">
        <v>6025</v>
      </c>
      <c r="E280" t="s">
        <v>6026</v>
      </c>
      <c r="F280" t="s">
        <v>6027</v>
      </c>
      <c r="G280" s="52">
        <v>1100</v>
      </c>
      <c r="H280" t="s">
        <v>49</v>
      </c>
      <c r="I280" t="s">
        <v>49</v>
      </c>
      <c r="J280" t="s">
        <v>50</v>
      </c>
      <c r="K280" t="s">
        <v>50</v>
      </c>
      <c r="L280" t="s">
        <v>51</v>
      </c>
      <c r="M280" t="s">
        <v>7742</v>
      </c>
      <c r="N280">
        <f>VLOOKUP(F280,'HIS-6.12'!E:F,2,FALSE)</f>
        <v>1100</v>
      </c>
      <c r="O280">
        <f t="shared" si="8"/>
        <v>1</v>
      </c>
      <c r="P280">
        <f>VLOOKUP(F280,'银行-6.12'!F:G,2,FALSE)</f>
        <v>1100</v>
      </c>
      <c r="Q280">
        <f t="shared" si="9"/>
        <v>1</v>
      </c>
    </row>
    <row r="281" spans="1:17" ht="14.25">
      <c r="A281" s="33">
        <v>42898.432442129626</v>
      </c>
      <c r="B281" t="s">
        <v>7743</v>
      </c>
      <c r="C281" t="s">
        <v>7744</v>
      </c>
      <c r="D281" t="s">
        <v>6031</v>
      </c>
      <c r="E281" t="s">
        <v>6032</v>
      </c>
      <c r="F281" t="s">
        <v>6033</v>
      </c>
      <c r="G281" s="52">
        <v>350</v>
      </c>
      <c r="H281" t="s">
        <v>49</v>
      </c>
      <c r="I281" t="s">
        <v>49</v>
      </c>
      <c r="J281" t="s">
        <v>50</v>
      </c>
      <c r="K281" t="s">
        <v>50</v>
      </c>
      <c r="L281" t="s">
        <v>51</v>
      </c>
      <c r="M281" t="s">
        <v>7745</v>
      </c>
      <c r="N281">
        <f>VLOOKUP(F281,'HIS-6.12'!E:F,2,FALSE)</f>
        <v>350</v>
      </c>
      <c r="O281">
        <f t="shared" si="8"/>
        <v>1</v>
      </c>
      <c r="P281">
        <f>VLOOKUP(F281,'银行-6.12'!F:G,2,FALSE)</f>
        <v>350</v>
      </c>
      <c r="Q281">
        <f t="shared" si="9"/>
        <v>1</v>
      </c>
    </row>
    <row r="282" spans="1:17" ht="14.25">
      <c r="A282" s="33">
        <v>42898.432800925926</v>
      </c>
      <c r="B282" t="s">
        <v>7746</v>
      </c>
      <c r="C282" t="s">
        <v>7747</v>
      </c>
      <c r="D282" t="s">
        <v>5486</v>
      </c>
      <c r="E282" t="s">
        <v>5487</v>
      </c>
      <c r="F282" t="s">
        <v>6034</v>
      </c>
      <c r="G282" s="52">
        <v>152</v>
      </c>
      <c r="H282" t="s">
        <v>49</v>
      </c>
      <c r="I282" t="s">
        <v>49</v>
      </c>
      <c r="J282" t="s">
        <v>50</v>
      </c>
      <c r="K282" t="s">
        <v>50</v>
      </c>
      <c r="L282" t="s">
        <v>51</v>
      </c>
      <c r="M282" t="s">
        <v>7748</v>
      </c>
      <c r="N282">
        <f>VLOOKUP(F282,'HIS-6.12'!E:F,2,FALSE)</f>
        <v>152</v>
      </c>
      <c r="O282">
        <f t="shared" si="8"/>
        <v>1</v>
      </c>
      <c r="P282">
        <f>VLOOKUP(F282,'银行-6.12'!F:G,2,FALSE)</f>
        <v>152</v>
      </c>
      <c r="Q282">
        <f t="shared" si="9"/>
        <v>1</v>
      </c>
    </row>
    <row r="283" spans="1:17" ht="14.25">
      <c r="A283" s="33">
        <v>42898.433148148149</v>
      </c>
      <c r="B283" t="s">
        <v>7749</v>
      </c>
      <c r="C283" t="s">
        <v>7750</v>
      </c>
      <c r="D283" t="s">
        <v>6035</v>
      </c>
      <c r="E283" t="s">
        <v>6036</v>
      </c>
      <c r="F283" t="s">
        <v>6037</v>
      </c>
      <c r="G283" s="52">
        <v>300</v>
      </c>
      <c r="H283" t="s">
        <v>49</v>
      </c>
      <c r="I283" t="s">
        <v>49</v>
      </c>
      <c r="J283" t="s">
        <v>50</v>
      </c>
      <c r="K283" t="s">
        <v>50</v>
      </c>
      <c r="L283" t="s">
        <v>51</v>
      </c>
      <c r="M283" t="s">
        <v>7751</v>
      </c>
      <c r="N283">
        <f>VLOOKUP(F283,'HIS-6.12'!E:F,2,FALSE)</f>
        <v>300</v>
      </c>
      <c r="O283">
        <f t="shared" si="8"/>
        <v>1</v>
      </c>
      <c r="P283">
        <f>VLOOKUP(F283,'银行-6.12'!F:G,2,FALSE)</f>
        <v>300</v>
      </c>
      <c r="Q283">
        <f t="shared" si="9"/>
        <v>1</v>
      </c>
    </row>
    <row r="284" spans="1:17" ht="14.25">
      <c r="A284" s="33">
        <v>42898.43346064815</v>
      </c>
      <c r="B284" t="s">
        <v>7752</v>
      </c>
      <c r="C284" t="s">
        <v>7753</v>
      </c>
      <c r="D284" t="s">
        <v>5986</v>
      </c>
      <c r="E284" t="s">
        <v>5987</v>
      </c>
      <c r="F284" t="s">
        <v>6038</v>
      </c>
      <c r="G284" s="52">
        <v>530</v>
      </c>
      <c r="H284" t="s">
        <v>49</v>
      </c>
      <c r="I284" t="s">
        <v>49</v>
      </c>
      <c r="J284" t="s">
        <v>50</v>
      </c>
      <c r="K284" t="s">
        <v>50</v>
      </c>
      <c r="L284" t="s">
        <v>51</v>
      </c>
      <c r="M284" t="s">
        <v>7754</v>
      </c>
      <c r="N284">
        <f>VLOOKUP(F284,'HIS-6.12'!E:F,2,FALSE)</f>
        <v>530</v>
      </c>
      <c r="O284">
        <f t="shared" si="8"/>
        <v>1</v>
      </c>
      <c r="P284">
        <f>VLOOKUP(F284,'银行-6.12'!F:G,2,FALSE)</f>
        <v>530</v>
      </c>
      <c r="Q284">
        <f t="shared" si="9"/>
        <v>1</v>
      </c>
    </row>
    <row r="285" spans="1:17" ht="14.25">
      <c r="A285" s="33">
        <v>42898.433645833335</v>
      </c>
      <c r="B285" t="s">
        <v>7755</v>
      </c>
      <c r="C285" t="s">
        <v>7756</v>
      </c>
      <c r="D285" t="s">
        <v>5029</v>
      </c>
      <c r="E285" t="s">
        <v>5030</v>
      </c>
      <c r="F285" t="s">
        <v>6039</v>
      </c>
      <c r="G285" s="52">
        <v>400</v>
      </c>
      <c r="H285" t="s">
        <v>49</v>
      </c>
      <c r="I285" t="s">
        <v>49</v>
      </c>
      <c r="J285" t="s">
        <v>50</v>
      </c>
      <c r="K285" t="s">
        <v>50</v>
      </c>
      <c r="L285" t="s">
        <v>51</v>
      </c>
      <c r="M285" t="s">
        <v>7757</v>
      </c>
      <c r="N285">
        <f>VLOOKUP(F285,'HIS-6.12'!E:F,2,FALSE)</f>
        <v>400</v>
      </c>
      <c r="O285">
        <f t="shared" si="8"/>
        <v>1</v>
      </c>
      <c r="P285">
        <f>VLOOKUP(F285,'银行-6.12'!F:G,2,FALSE)</f>
        <v>400</v>
      </c>
      <c r="Q285">
        <f t="shared" si="9"/>
        <v>1</v>
      </c>
    </row>
    <row r="286" spans="1:17" ht="14.25">
      <c r="A286" s="33">
        <v>42898.433703703704</v>
      </c>
      <c r="B286" t="s">
        <v>7758</v>
      </c>
      <c r="C286" t="s">
        <v>7759</v>
      </c>
      <c r="D286" t="s">
        <v>6040</v>
      </c>
      <c r="E286" t="s">
        <v>5440</v>
      </c>
      <c r="F286" t="s">
        <v>6041</v>
      </c>
      <c r="G286" s="52">
        <v>2000</v>
      </c>
      <c r="H286" t="s">
        <v>49</v>
      </c>
      <c r="I286" t="s">
        <v>49</v>
      </c>
      <c r="J286" t="s">
        <v>50</v>
      </c>
      <c r="K286" t="s">
        <v>50</v>
      </c>
      <c r="L286" t="s">
        <v>51</v>
      </c>
      <c r="M286" t="s">
        <v>7760</v>
      </c>
      <c r="N286">
        <f>VLOOKUP(F286,'HIS-6.12'!E:F,2,FALSE)</f>
        <v>2000</v>
      </c>
      <c r="O286">
        <f t="shared" si="8"/>
        <v>1</v>
      </c>
      <c r="P286">
        <f>VLOOKUP(F286,'银行-6.12'!F:G,2,FALSE)</f>
        <v>2000</v>
      </c>
      <c r="Q286">
        <f t="shared" si="9"/>
        <v>1</v>
      </c>
    </row>
    <row r="287" spans="1:17" ht="14.25">
      <c r="A287" s="33">
        <v>42898.433715277781</v>
      </c>
      <c r="B287" t="s">
        <v>7761</v>
      </c>
      <c r="C287" t="s">
        <v>7762</v>
      </c>
      <c r="D287" t="s">
        <v>6042</v>
      </c>
      <c r="E287" t="s">
        <v>6043</v>
      </c>
      <c r="F287" t="s">
        <v>6044</v>
      </c>
      <c r="G287" s="52">
        <v>1500</v>
      </c>
      <c r="H287" t="s">
        <v>49</v>
      </c>
      <c r="I287" t="s">
        <v>49</v>
      </c>
      <c r="J287" t="s">
        <v>50</v>
      </c>
      <c r="K287" t="s">
        <v>50</v>
      </c>
      <c r="L287" t="s">
        <v>51</v>
      </c>
      <c r="M287" t="s">
        <v>7763</v>
      </c>
      <c r="N287">
        <f>VLOOKUP(F287,'HIS-6.12'!E:F,2,FALSE)</f>
        <v>1500</v>
      </c>
      <c r="O287">
        <f t="shared" si="8"/>
        <v>1</v>
      </c>
      <c r="P287">
        <f>VLOOKUP(F287,'银行-6.12'!F:G,2,FALSE)</f>
        <v>1500</v>
      </c>
      <c r="Q287">
        <f t="shared" si="9"/>
        <v>1</v>
      </c>
    </row>
    <row r="288" spans="1:17" ht="14.25">
      <c r="A288" s="33">
        <v>42898.434120370373</v>
      </c>
      <c r="B288" t="s">
        <v>3231</v>
      </c>
      <c r="C288" t="s">
        <v>7764</v>
      </c>
      <c r="D288" t="s">
        <v>6045</v>
      </c>
      <c r="E288" t="s">
        <v>6046</v>
      </c>
      <c r="F288" t="s">
        <v>6047</v>
      </c>
      <c r="G288" s="52">
        <v>350</v>
      </c>
      <c r="H288" t="s">
        <v>49</v>
      </c>
      <c r="I288" t="s">
        <v>49</v>
      </c>
      <c r="J288" t="s">
        <v>50</v>
      </c>
      <c r="K288" t="s">
        <v>50</v>
      </c>
      <c r="L288" t="s">
        <v>51</v>
      </c>
      <c r="M288" t="s">
        <v>7765</v>
      </c>
      <c r="N288">
        <f>VLOOKUP(F288,'HIS-6.12'!E:F,2,FALSE)</f>
        <v>350</v>
      </c>
      <c r="O288">
        <f t="shared" si="8"/>
        <v>1</v>
      </c>
      <c r="P288">
        <f>VLOOKUP(F288,'银行-6.12'!F:G,2,FALSE)</f>
        <v>350</v>
      </c>
      <c r="Q288">
        <f t="shared" si="9"/>
        <v>1</v>
      </c>
    </row>
    <row r="289" spans="1:17" ht="14.25">
      <c r="A289" s="33">
        <v>42898.434293981481</v>
      </c>
      <c r="B289" t="s">
        <v>7766</v>
      </c>
      <c r="C289" t="s">
        <v>7767</v>
      </c>
      <c r="D289" t="s">
        <v>6048</v>
      </c>
      <c r="E289" t="s">
        <v>6049</v>
      </c>
      <c r="F289" t="s">
        <v>6050</v>
      </c>
      <c r="G289" s="52">
        <v>2500</v>
      </c>
      <c r="H289" t="s">
        <v>49</v>
      </c>
      <c r="I289" t="s">
        <v>49</v>
      </c>
      <c r="J289" t="s">
        <v>50</v>
      </c>
      <c r="K289" t="s">
        <v>50</v>
      </c>
      <c r="L289" t="s">
        <v>51</v>
      </c>
      <c r="M289" t="s">
        <v>7768</v>
      </c>
      <c r="N289">
        <f>VLOOKUP(F289,'HIS-6.12'!E:F,2,FALSE)</f>
        <v>2500</v>
      </c>
      <c r="O289">
        <f t="shared" si="8"/>
        <v>1</v>
      </c>
      <c r="P289">
        <f>VLOOKUP(F289,'银行-6.12'!F:G,2,FALSE)</f>
        <v>2500</v>
      </c>
      <c r="Q289">
        <f t="shared" si="9"/>
        <v>1</v>
      </c>
    </row>
    <row r="290" spans="1:17" ht="14.25">
      <c r="A290" s="33">
        <v>42898.434386574074</v>
      </c>
      <c r="B290" t="s">
        <v>7769</v>
      </c>
      <c r="C290" t="s">
        <v>7770</v>
      </c>
      <c r="D290" t="s">
        <v>6051</v>
      </c>
      <c r="E290" t="s">
        <v>6052</v>
      </c>
      <c r="F290" t="s">
        <v>6053</v>
      </c>
      <c r="G290" s="52">
        <v>2000</v>
      </c>
      <c r="H290" t="s">
        <v>49</v>
      </c>
      <c r="I290" t="s">
        <v>49</v>
      </c>
      <c r="J290" t="s">
        <v>50</v>
      </c>
      <c r="K290" t="s">
        <v>50</v>
      </c>
      <c r="L290" t="s">
        <v>51</v>
      </c>
      <c r="M290" t="s">
        <v>7771</v>
      </c>
      <c r="N290">
        <f>VLOOKUP(F290,'HIS-6.12'!E:F,2,FALSE)</f>
        <v>2000</v>
      </c>
      <c r="O290">
        <f t="shared" si="8"/>
        <v>1</v>
      </c>
      <c r="P290">
        <f>VLOOKUP(F290,'银行-6.12'!F:G,2,FALSE)</f>
        <v>2000</v>
      </c>
      <c r="Q290">
        <f t="shared" si="9"/>
        <v>1</v>
      </c>
    </row>
    <row r="291" spans="1:17" ht="14.25">
      <c r="A291" s="33">
        <v>42898.434895833336</v>
      </c>
      <c r="B291" t="s">
        <v>7772</v>
      </c>
      <c r="C291" t="s">
        <v>7773</v>
      </c>
      <c r="D291" t="s">
        <v>6054</v>
      </c>
      <c r="E291" t="s">
        <v>6055</v>
      </c>
      <c r="F291" t="s">
        <v>6056</v>
      </c>
      <c r="G291" s="52">
        <v>1000</v>
      </c>
      <c r="H291" t="s">
        <v>49</v>
      </c>
      <c r="I291" t="s">
        <v>49</v>
      </c>
      <c r="J291" t="s">
        <v>50</v>
      </c>
      <c r="K291" t="s">
        <v>50</v>
      </c>
      <c r="L291" t="s">
        <v>51</v>
      </c>
      <c r="M291" t="s">
        <v>7774</v>
      </c>
      <c r="N291">
        <f>VLOOKUP(F291,'HIS-6.12'!E:F,2,FALSE)</f>
        <v>1000</v>
      </c>
      <c r="O291">
        <f t="shared" si="8"/>
        <v>1</v>
      </c>
      <c r="P291">
        <f>VLOOKUP(F291,'银行-6.12'!F:G,2,FALSE)</f>
        <v>1000</v>
      </c>
      <c r="Q291">
        <f t="shared" si="9"/>
        <v>1</v>
      </c>
    </row>
    <row r="292" spans="1:17" ht="14.25">
      <c r="A292" s="33">
        <v>42898.435324074075</v>
      </c>
      <c r="B292" t="s">
        <v>7775</v>
      </c>
      <c r="C292" t="s">
        <v>7776</v>
      </c>
      <c r="D292" t="s">
        <v>3726</v>
      </c>
      <c r="E292" t="s">
        <v>3727</v>
      </c>
      <c r="F292" t="s">
        <v>6057</v>
      </c>
      <c r="G292" s="52">
        <v>500</v>
      </c>
      <c r="H292" t="s">
        <v>49</v>
      </c>
      <c r="I292" t="s">
        <v>49</v>
      </c>
      <c r="J292" t="s">
        <v>50</v>
      </c>
      <c r="K292" t="s">
        <v>50</v>
      </c>
      <c r="L292" t="s">
        <v>51</v>
      </c>
      <c r="M292" t="s">
        <v>7777</v>
      </c>
      <c r="N292">
        <f>VLOOKUP(F292,'HIS-6.12'!E:F,2,FALSE)</f>
        <v>500</v>
      </c>
      <c r="O292">
        <f t="shared" si="8"/>
        <v>1</v>
      </c>
      <c r="P292">
        <f>VLOOKUP(F292,'银行-6.12'!F:G,2,FALSE)</f>
        <v>500</v>
      </c>
      <c r="Q292">
        <f t="shared" si="9"/>
        <v>1</v>
      </c>
    </row>
    <row r="293" spans="1:17" ht="14.25">
      <c r="A293" s="33">
        <v>42898.435798611114</v>
      </c>
      <c r="B293" t="s">
        <v>7778</v>
      </c>
      <c r="C293" t="s">
        <v>7779</v>
      </c>
      <c r="D293" t="s">
        <v>6022</v>
      </c>
      <c r="E293" t="s">
        <v>6023</v>
      </c>
      <c r="F293" t="s">
        <v>6058</v>
      </c>
      <c r="G293" s="52">
        <v>180</v>
      </c>
      <c r="H293" t="s">
        <v>49</v>
      </c>
      <c r="I293" t="s">
        <v>49</v>
      </c>
      <c r="J293" t="s">
        <v>50</v>
      </c>
      <c r="K293" t="s">
        <v>50</v>
      </c>
      <c r="L293" t="s">
        <v>51</v>
      </c>
      <c r="M293" t="s">
        <v>7780</v>
      </c>
      <c r="N293">
        <f>VLOOKUP(F293,'HIS-6.12'!E:F,2,FALSE)</f>
        <v>180</v>
      </c>
      <c r="O293">
        <f t="shared" si="8"/>
        <v>1</v>
      </c>
      <c r="P293">
        <f>VLOOKUP(F293,'银行-6.12'!F:G,2,FALSE)</f>
        <v>180</v>
      </c>
      <c r="Q293">
        <f t="shared" si="9"/>
        <v>1</v>
      </c>
    </row>
    <row r="294" spans="1:17" ht="14.25">
      <c r="A294" s="33">
        <v>42898.436157407406</v>
      </c>
      <c r="B294" t="s">
        <v>7781</v>
      </c>
      <c r="C294" t="s">
        <v>7782</v>
      </c>
      <c r="D294" t="s">
        <v>6059</v>
      </c>
      <c r="E294" t="s">
        <v>6060</v>
      </c>
      <c r="F294" t="s">
        <v>6061</v>
      </c>
      <c r="G294" s="52">
        <v>400</v>
      </c>
      <c r="H294" t="s">
        <v>49</v>
      </c>
      <c r="I294" t="s">
        <v>49</v>
      </c>
      <c r="J294" t="s">
        <v>50</v>
      </c>
      <c r="K294" t="s">
        <v>50</v>
      </c>
      <c r="L294" t="s">
        <v>51</v>
      </c>
      <c r="M294" t="s">
        <v>7783</v>
      </c>
      <c r="N294">
        <f>VLOOKUP(F294,'HIS-6.12'!E:F,2,FALSE)</f>
        <v>400</v>
      </c>
      <c r="O294">
        <f t="shared" si="8"/>
        <v>1</v>
      </c>
      <c r="P294">
        <f>VLOOKUP(F294,'银行-6.12'!F:G,2,FALSE)</f>
        <v>400</v>
      </c>
      <c r="Q294">
        <f t="shared" si="9"/>
        <v>1</v>
      </c>
    </row>
    <row r="295" spans="1:17" ht="14.25">
      <c r="A295" s="33">
        <v>42898.436782407407</v>
      </c>
      <c r="B295" t="s">
        <v>7784</v>
      </c>
      <c r="C295" t="s">
        <v>7785</v>
      </c>
      <c r="D295" t="s">
        <v>6062</v>
      </c>
      <c r="E295" t="s">
        <v>6063</v>
      </c>
      <c r="F295" t="s">
        <v>6064</v>
      </c>
      <c r="G295" s="52">
        <v>100</v>
      </c>
      <c r="H295" t="s">
        <v>49</v>
      </c>
      <c r="I295" t="s">
        <v>49</v>
      </c>
      <c r="J295" t="s">
        <v>50</v>
      </c>
      <c r="K295" t="s">
        <v>50</v>
      </c>
      <c r="L295" t="s">
        <v>51</v>
      </c>
      <c r="M295" t="s">
        <v>7786</v>
      </c>
      <c r="N295">
        <f>VLOOKUP(F295,'HIS-6.12'!E:F,2,FALSE)</f>
        <v>100</v>
      </c>
      <c r="O295">
        <f t="shared" si="8"/>
        <v>1</v>
      </c>
      <c r="P295">
        <f>VLOOKUP(F295,'银行-6.12'!F:G,2,FALSE)</f>
        <v>100</v>
      </c>
      <c r="Q295">
        <f t="shared" si="9"/>
        <v>1</v>
      </c>
    </row>
    <row r="296" spans="1:17" ht="14.25">
      <c r="A296" s="33">
        <v>42898.437662037039</v>
      </c>
      <c r="B296" t="s">
        <v>7787</v>
      </c>
      <c r="C296" t="s">
        <v>7788</v>
      </c>
      <c r="D296" t="s">
        <v>6068</v>
      </c>
      <c r="E296" t="s">
        <v>6069</v>
      </c>
      <c r="F296" t="s">
        <v>6070</v>
      </c>
      <c r="G296" s="52">
        <v>500</v>
      </c>
      <c r="H296" t="s">
        <v>49</v>
      </c>
      <c r="I296" t="s">
        <v>49</v>
      </c>
      <c r="J296" t="s">
        <v>50</v>
      </c>
      <c r="K296" t="s">
        <v>50</v>
      </c>
      <c r="L296" t="s">
        <v>51</v>
      </c>
      <c r="M296" t="s">
        <v>7789</v>
      </c>
      <c r="N296">
        <f>VLOOKUP(F296,'HIS-6.12'!E:F,2,FALSE)</f>
        <v>500</v>
      </c>
      <c r="O296">
        <f t="shared" si="8"/>
        <v>1</v>
      </c>
      <c r="P296">
        <f>VLOOKUP(F296,'银行-6.12'!F:G,2,FALSE)</f>
        <v>500</v>
      </c>
      <c r="Q296">
        <f t="shared" si="9"/>
        <v>1</v>
      </c>
    </row>
    <row r="297" spans="1:17" ht="14.25">
      <c r="A297" s="33">
        <v>42898.437673611108</v>
      </c>
      <c r="B297" t="s">
        <v>7790</v>
      </c>
      <c r="C297" t="s">
        <v>7791</v>
      </c>
      <c r="D297" t="s">
        <v>6065</v>
      </c>
      <c r="E297" t="s">
        <v>6066</v>
      </c>
      <c r="F297" t="s">
        <v>6067</v>
      </c>
      <c r="G297" s="52">
        <v>500</v>
      </c>
      <c r="H297" t="s">
        <v>49</v>
      </c>
      <c r="I297" t="s">
        <v>49</v>
      </c>
      <c r="J297" t="s">
        <v>50</v>
      </c>
      <c r="K297" t="s">
        <v>50</v>
      </c>
      <c r="L297" t="s">
        <v>51</v>
      </c>
      <c r="M297" t="s">
        <v>7792</v>
      </c>
      <c r="N297">
        <f>VLOOKUP(F297,'HIS-6.12'!E:F,2,FALSE)</f>
        <v>500</v>
      </c>
      <c r="O297">
        <f t="shared" si="8"/>
        <v>1</v>
      </c>
      <c r="P297">
        <f>VLOOKUP(F297,'银行-6.12'!F:G,2,FALSE)</f>
        <v>500</v>
      </c>
      <c r="Q297">
        <f t="shared" si="9"/>
        <v>1</v>
      </c>
    </row>
    <row r="298" spans="1:17" ht="14.25">
      <c r="A298" s="33">
        <v>42898.438090277778</v>
      </c>
      <c r="B298" t="s">
        <v>7793</v>
      </c>
      <c r="C298" t="s">
        <v>7794</v>
      </c>
      <c r="D298" t="s">
        <v>6071</v>
      </c>
      <c r="E298" t="s">
        <v>6072</v>
      </c>
      <c r="F298" t="s">
        <v>6073</v>
      </c>
      <c r="G298" s="52">
        <v>1000</v>
      </c>
      <c r="H298" t="s">
        <v>49</v>
      </c>
      <c r="I298" t="s">
        <v>49</v>
      </c>
      <c r="J298" t="s">
        <v>50</v>
      </c>
      <c r="K298" t="s">
        <v>50</v>
      </c>
      <c r="L298" t="s">
        <v>51</v>
      </c>
      <c r="M298" t="s">
        <v>7795</v>
      </c>
      <c r="N298">
        <f>VLOOKUP(F298,'HIS-6.12'!E:F,2,FALSE)</f>
        <v>1000</v>
      </c>
      <c r="O298">
        <f t="shared" si="8"/>
        <v>1</v>
      </c>
      <c r="P298">
        <f>VLOOKUP(F298,'银行-6.12'!F:G,2,FALSE)</f>
        <v>1000</v>
      </c>
      <c r="Q298">
        <f t="shared" si="9"/>
        <v>1</v>
      </c>
    </row>
    <row r="299" spans="1:17" ht="14.25">
      <c r="A299" s="33">
        <v>42898.438506944447</v>
      </c>
      <c r="B299" t="s">
        <v>4856</v>
      </c>
      <c r="C299" t="s">
        <v>7796</v>
      </c>
      <c r="D299" t="s">
        <v>6074</v>
      </c>
      <c r="E299" t="s">
        <v>6075</v>
      </c>
      <c r="F299" t="s">
        <v>6076</v>
      </c>
      <c r="G299" s="52">
        <v>1000</v>
      </c>
      <c r="H299" t="s">
        <v>49</v>
      </c>
      <c r="I299" t="s">
        <v>49</v>
      </c>
      <c r="J299" t="s">
        <v>50</v>
      </c>
      <c r="K299" t="s">
        <v>50</v>
      </c>
      <c r="L299" t="s">
        <v>51</v>
      </c>
      <c r="M299" t="s">
        <v>7797</v>
      </c>
      <c r="N299">
        <f>VLOOKUP(F299,'HIS-6.12'!E:F,2,FALSE)</f>
        <v>1000</v>
      </c>
      <c r="O299">
        <f t="shared" si="8"/>
        <v>1</v>
      </c>
      <c r="P299">
        <f>VLOOKUP(F299,'银行-6.12'!F:G,2,FALSE)</f>
        <v>1000</v>
      </c>
      <c r="Q299">
        <f t="shared" si="9"/>
        <v>1</v>
      </c>
    </row>
    <row r="300" spans="1:17" ht="14.25">
      <c r="A300" s="33">
        <v>42898.438564814816</v>
      </c>
      <c r="B300" t="s">
        <v>7798</v>
      </c>
      <c r="C300" t="s">
        <v>7799</v>
      </c>
      <c r="D300" t="s">
        <v>6077</v>
      </c>
      <c r="E300" t="s">
        <v>6078</v>
      </c>
      <c r="F300" t="s">
        <v>6079</v>
      </c>
      <c r="G300" s="52">
        <v>1000</v>
      </c>
      <c r="H300" t="s">
        <v>49</v>
      </c>
      <c r="I300" t="s">
        <v>49</v>
      </c>
      <c r="J300" t="s">
        <v>50</v>
      </c>
      <c r="K300" t="s">
        <v>50</v>
      </c>
      <c r="L300" t="s">
        <v>51</v>
      </c>
      <c r="M300" t="s">
        <v>7800</v>
      </c>
      <c r="N300">
        <f>VLOOKUP(F300,'HIS-6.12'!E:F,2,FALSE)</f>
        <v>1000</v>
      </c>
      <c r="O300">
        <f t="shared" si="8"/>
        <v>1</v>
      </c>
      <c r="P300">
        <f>VLOOKUP(F300,'银行-6.12'!F:G,2,FALSE)</f>
        <v>1000</v>
      </c>
      <c r="Q300">
        <f t="shared" si="9"/>
        <v>1</v>
      </c>
    </row>
    <row r="301" spans="1:17" ht="14.25">
      <c r="A301" s="33">
        <v>42898.439456018517</v>
      </c>
      <c r="B301" t="s">
        <v>7801</v>
      </c>
      <c r="C301" t="s">
        <v>7802</v>
      </c>
      <c r="D301" t="s">
        <v>6080</v>
      </c>
      <c r="E301" t="s">
        <v>6081</v>
      </c>
      <c r="F301" t="s">
        <v>6082</v>
      </c>
      <c r="G301" s="52">
        <v>1000</v>
      </c>
      <c r="H301" t="s">
        <v>49</v>
      </c>
      <c r="I301" t="s">
        <v>49</v>
      </c>
      <c r="J301" t="s">
        <v>50</v>
      </c>
      <c r="K301" t="s">
        <v>50</v>
      </c>
      <c r="L301" t="s">
        <v>51</v>
      </c>
      <c r="M301" t="s">
        <v>7803</v>
      </c>
      <c r="N301">
        <f>VLOOKUP(F301,'HIS-6.12'!E:F,2,FALSE)</f>
        <v>1000</v>
      </c>
      <c r="O301">
        <f t="shared" si="8"/>
        <v>1</v>
      </c>
      <c r="P301">
        <f>VLOOKUP(F301,'银行-6.12'!F:G,2,FALSE)</f>
        <v>1000</v>
      </c>
      <c r="Q301">
        <f t="shared" si="9"/>
        <v>1</v>
      </c>
    </row>
    <row r="302" spans="1:17" ht="14.25">
      <c r="A302" s="33">
        <v>42898.440243055556</v>
      </c>
      <c r="B302" t="s">
        <v>7804</v>
      </c>
      <c r="C302" t="s">
        <v>7805</v>
      </c>
      <c r="D302" t="s">
        <v>6083</v>
      </c>
      <c r="E302" t="s">
        <v>6084</v>
      </c>
      <c r="F302" t="s">
        <v>6085</v>
      </c>
      <c r="G302" s="52">
        <v>200</v>
      </c>
      <c r="H302" t="s">
        <v>49</v>
      </c>
      <c r="I302" t="s">
        <v>49</v>
      </c>
      <c r="J302" t="s">
        <v>50</v>
      </c>
      <c r="K302" t="s">
        <v>50</v>
      </c>
      <c r="L302" t="s">
        <v>51</v>
      </c>
      <c r="M302" t="s">
        <v>7806</v>
      </c>
      <c r="N302">
        <f>VLOOKUP(F302,'HIS-6.12'!E:F,2,FALSE)</f>
        <v>200</v>
      </c>
      <c r="O302">
        <f t="shared" si="8"/>
        <v>1</v>
      </c>
      <c r="P302">
        <f>VLOOKUP(F302,'银行-6.12'!F:G,2,FALSE)</f>
        <v>200</v>
      </c>
      <c r="Q302">
        <f t="shared" si="9"/>
        <v>1</v>
      </c>
    </row>
    <row r="303" spans="1:17" ht="14.25">
      <c r="A303" s="33">
        <v>42898.440300925926</v>
      </c>
      <c r="B303" t="s">
        <v>7807</v>
      </c>
      <c r="C303" t="s">
        <v>7808</v>
      </c>
      <c r="D303" t="s">
        <v>5499</v>
      </c>
      <c r="E303" t="s">
        <v>5500</v>
      </c>
      <c r="F303" t="s">
        <v>6086</v>
      </c>
      <c r="G303" s="52">
        <v>300</v>
      </c>
      <c r="H303" t="s">
        <v>49</v>
      </c>
      <c r="I303" t="s">
        <v>49</v>
      </c>
      <c r="J303" t="s">
        <v>50</v>
      </c>
      <c r="K303" t="s">
        <v>50</v>
      </c>
      <c r="L303" t="s">
        <v>51</v>
      </c>
      <c r="M303" t="s">
        <v>7809</v>
      </c>
      <c r="N303">
        <f>VLOOKUP(F303,'HIS-6.12'!E:F,2,FALSE)</f>
        <v>300</v>
      </c>
      <c r="O303">
        <f t="shared" si="8"/>
        <v>1</v>
      </c>
      <c r="P303">
        <f>VLOOKUP(F303,'银行-6.12'!F:G,2,FALSE)</f>
        <v>300</v>
      </c>
      <c r="Q303">
        <f t="shared" si="9"/>
        <v>1</v>
      </c>
    </row>
    <row r="304" spans="1:17" ht="14.25">
      <c r="A304" s="33">
        <v>42898.440601851849</v>
      </c>
      <c r="B304" t="s">
        <v>7810</v>
      </c>
      <c r="C304" t="s">
        <v>7811</v>
      </c>
      <c r="D304" t="s">
        <v>6087</v>
      </c>
      <c r="E304" t="s">
        <v>6088</v>
      </c>
      <c r="F304" t="s">
        <v>6089</v>
      </c>
      <c r="G304" s="52">
        <v>500</v>
      </c>
      <c r="H304" t="s">
        <v>49</v>
      </c>
      <c r="I304" t="s">
        <v>49</v>
      </c>
      <c r="J304" t="s">
        <v>50</v>
      </c>
      <c r="K304" t="s">
        <v>50</v>
      </c>
      <c r="L304" t="s">
        <v>51</v>
      </c>
      <c r="M304" t="s">
        <v>7812</v>
      </c>
      <c r="N304">
        <f>VLOOKUP(F304,'HIS-6.12'!E:F,2,FALSE)</f>
        <v>500</v>
      </c>
      <c r="O304">
        <f t="shared" si="8"/>
        <v>1</v>
      </c>
      <c r="P304">
        <f>VLOOKUP(F304,'银行-6.12'!F:G,2,FALSE)</f>
        <v>500</v>
      </c>
      <c r="Q304">
        <f t="shared" si="9"/>
        <v>1</v>
      </c>
    </row>
    <row r="305" spans="1:17" ht="14.25">
      <c r="A305" s="33">
        <v>42898.440787037034</v>
      </c>
      <c r="B305" t="s">
        <v>7813</v>
      </c>
      <c r="C305" t="s">
        <v>7814</v>
      </c>
      <c r="D305" t="s">
        <v>6090</v>
      </c>
      <c r="E305" t="s">
        <v>6091</v>
      </c>
      <c r="F305" t="s">
        <v>6092</v>
      </c>
      <c r="G305" s="52">
        <v>2200</v>
      </c>
      <c r="H305" t="s">
        <v>49</v>
      </c>
      <c r="I305" t="s">
        <v>49</v>
      </c>
      <c r="J305" t="s">
        <v>50</v>
      </c>
      <c r="K305" t="s">
        <v>50</v>
      </c>
      <c r="L305" t="s">
        <v>51</v>
      </c>
      <c r="M305" t="s">
        <v>7815</v>
      </c>
      <c r="N305">
        <f>VLOOKUP(F305,'HIS-6.12'!E:F,2,FALSE)</f>
        <v>2200</v>
      </c>
      <c r="O305">
        <f t="shared" si="8"/>
        <v>1</v>
      </c>
      <c r="P305">
        <f>VLOOKUP(F305,'银行-6.12'!F:G,2,FALSE)</f>
        <v>2200</v>
      </c>
      <c r="Q305">
        <f t="shared" si="9"/>
        <v>1</v>
      </c>
    </row>
    <row r="306" spans="1:17" ht="14.25">
      <c r="A306" s="33">
        <v>42898.440949074073</v>
      </c>
      <c r="B306" t="s">
        <v>7816</v>
      </c>
      <c r="C306" t="s">
        <v>7817</v>
      </c>
      <c r="D306" t="s">
        <v>6093</v>
      </c>
      <c r="E306" t="s">
        <v>6094</v>
      </c>
      <c r="F306" t="s">
        <v>6095</v>
      </c>
      <c r="G306" s="52">
        <v>500</v>
      </c>
      <c r="H306" t="s">
        <v>49</v>
      </c>
      <c r="I306" t="s">
        <v>49</v>
      </c>
      <c r="J306" t="s">
        <v>50</v>
      </c>
      <c r="K306" t="s">
        <v>50</v>
      </c>
      <c r="L306" t="s">
        <v>51</v>
      </c>
      <c r="M306" t="s">
        <v>7818</v>
      </c>
      <c r="N306">
        <f>VLOOKUP(F306,'HIS-6.12'!E:F,2,FALSE)</f>
        <v>500</v>
      </c>
      <c r="O306">
        <f t="shared" si="8"/>
        <v>1</v>
      </c>
      <c r="P306">
        <f>VLOOKUP(F306,'银行-6.12'!F:G,2,FALSE)</f>
        <v>500</v>
      </c>
      <c r="Q306">
        <f t="shared" si="9"/>
        <v>1</v>
      </c>
    </row>
    <row r="307" spans="1:17" ht="14.25">
      <c r="A307" s="33">
        <v>42898.441319444442</v>
      </c>
      <c r="B307" t="s">
        <v>7819</v>
      </c>
      <c r="C307" t="s">
        <v>7820</v>
      </c>
      <c r="D307" t="s">
        <v>5775</v>
      </c>
      <c r="E307" t="s">
        <v>5776</v>
      </c>
      <c r="F307" t="s">
        <v>6096</v>
      </c>
      <c r="G307" s="52">
        <v>100</v>
      </c>
      <c r="H307" t="s">
        <v>49</v>
      </c>
      <c r="I307" t="s">
        <v>49</v>
      </c>
      <c r="J307" t="s">
        <v>50</v>
      </c>
      <c r="K307" t="s">
        <v>50</v>
      </c>
      <c r="L307" t="s">
        <v>51</v>
      </c>
      <c r="M307" t="s">
        <v>7821</v>
      </c>
      <c r="N307">
        <f>VLOOKUP(F307,'HIS-6.12'!E:F,2,FALSE)</f>
        <v>100</v>
      </c>
      <c r="O307">
        <f t="shared" si="8"/>
        <v>1</v>
      </c>
      <c r="P307">
        <f>VLOOKUP(F307,'银行-6.12'!F:G,2,FALSE)</f>
        <v>100</v>
      </c>
      <c r="Q307">
        <f t="shared" si="9"/>
        <v>1</v>
      </c>
    </row>
    <row r="308" spans="1:17" ht="14.25">
      <c r="A308" s="33">
        <v>42898.441493055558</v>
      </c>
      <c r="B308" t="s">
        <v>7822</v>
      </c>
      <c r="C308" t="s">
        <v>7823</v>
      </c>
      <c r="D308" t="s">
        <v>6097</v>
      </c>
      <c r="E308" t="s">
        <v>6098</v>
      </c>
      <c r="F308" t="s">
        <v>6099</v>
      </c>
      <c r="G308" s="52">
        <v>2000</v>
      </c>
      <c r="H308" t="s">
        <v>49</v>
      </c>
      <c r="I308" t="s">
        <v>49</v>
      </c>
      <c r="J308" t="s">
        <v>50</v>
      </c>
      <c r="K308" t="s">
        <v>50</v>
      </c>
      <c r="L308" t="s">
        <v>51</v>
      </c>
      <c r="M308" t="s">
        <v>7824</v>
      </c>
      <c r="N308">
        <f>VLOOKUP(F308,'HIS-6.12'!E:F,2,FALSE)</f>
        <v>2000</v>
      </c>
      <c r="O308">
        <f t="shared" si="8"/>
        <v>1</v>
      </c>
      <c r="P308">
        <f>VLOOKUP(F308,'银行-6.12'!F:G,2,FALSE)</f>
        <v>2000</v>
      </c>
      <c r="Q308">
        <f t="shared" si="9"/>
        <v>1</v>
      </c>
    </row>
    <row r="309" spans="1:17" ht="14.25">
      <c r="A309" s="33">
        <v>42898.441562499997</v>
      </c>
      <c r="B309" t="s">
        <v>7825</v>
      </c>
      <c r="C309" t="s">
        <v>7826</v>
      </c>
      <c r="D309" t="s">
        <v>1266</v>
      </c>
      <c r="E309" t="s">
        <v>1267</v>
      </c>
      <c r="F309" t="s">
        <v>6100</v>
      </c>
      <c r="G309" s="52">
        <v>180</v>
      </c>
      <c r="H309" t="s">
        <v>49</v>
      </c>
      <c r="I309" t="s">
        <v>49</v>
      </c>
      <c r="J309" t="s">
        <v>50</v>
      </c>
      <c r="K309" t="s">
        <v>50</v>
      </c>
      <c r="L309" t="s">
        <v>51</v>
      </c>
      <c r="M309" t="s">
        <v>7827</v>
      </c>
      <c r="N309">
        <f>VLOOKUP(F309,'HIS-6.12'!E:F,2,FALSE)</f>
        <v>180</v>
      </c>
      <c r="O309">
        <f t="shared" si="8"/>
        <v>1</v>
      </c>
      <c r="P309">
        <f>VLOOKUP(F309,'银行-6.12'!F:G,2,FALSE)</f>
        <v>180</v>
      </c>
      <c r="Q309">
        <f t="shared" si="9"/>
        <v>1</v>
      </c>
    </row>
    <row r="310" spans="1:17" ht="14.25">
      <c r="A310" s="33">
        <v>42898.442280092589</v>
      </c>
      <c r="B310" t="s">
        <v>7828</v>
      </c>
      <c r="C310" t="s">
        <v>7829</v>
      </c>
      <c r="D310" t="s">
        <v>6101</v>
      </c>
      <c r="E310" t="s">
        <v>6102</v>
      </c>
      <c r="F310" t="s">
        <v>6103</v>
      </c>
      <c r="G310" s="52">
        <v>1000</v>
      </c>
      <c r="H310" t="s">
        <v>49</v>
      </c>
      <c r="I310" t="s">
        <v>49</v>
      </c>
      <c r="J310" t="s">
        <v>50</v>
      </c>
      <c r="K310" t="s">
        <v>50</v>
      </c>
      <c r="L310" t="s">
        <v>51</v>
      </c>
      <c r="M310" t="s">
        <v>7830</v>
      </c>
      <c r="N310">
        <f>VLOOKUP(F310,'HIS-6.12'!E:F,2,FALSE)</f>
        <v>1000</v>
      </c>
      <c r="O310">
        <f t="shared" si="8"/>
        <v>1</v>
      </c>
      <c r="P310">
        <f>VLOOKUP(F310,'银行-6.12'!F:G,2,FALSE)</f>
        <v>1000</v>
      </c>
      <c r="Q310">
        <f t="shared" si="9"/>
        <v>1</v>
      </c>
    </row>
    <row r="311" spans="1:17" ht="14.25">
      <c r="A311" s="33">
        <v>42898.442986111113</v>
      </c>
      <c r="B311" t="s">
        <v>7831</v>
      </c>
      <c r="C311" t="s">
        <v>7832</v>
      </c>
      <c r="D311" t="s">
        <v>6104</v>
      </c>
      <c r="E311" t="s">
        <v>6105</v>
      </c>
      <c r="F311" t="s">
        <v>6106</v>
      </c>
      <c r="G311" s="52">
        <v>100</v>
      </c>
      <c r="H311" t="s">
        <v>49</v>
      </c>
      <c r="I311" t="s">
        <v>49</v>
      </c>
      <c r="J311" t="s">
        <v>50</v>
      </c>
      <c r="K311" t="s">
        <v>50</v>
      </c>
      <c r="L311" t="s">
        <v>51</v>
      </c>
      <c r="M311" t="s">
        <v>7833</v>
      </c>
      <c r="N311">
        <f>VLOOKUP(F311,'HIS-6.12'!E:F,2,FALSE)</f>
        <v>100</v>
      </c>
      <c r="O311">
        <f t="shared" si="8"/>
        <v>1</v>
      </c>
      <c r="P311">
        <f>VLOOKUP(F311,'银行-6.12'!F:G,2,FALSE)</f>
        <v>100</v>
      </c>
      <c r="Q311">
        <f t="shared" si="9"/>
        <v>1</v>
      </c>
    </row>
    <row r="312" spans="1:17" ht="14.25">
      <c r="A312" s="33">
        <v>42898.443819444445</v>
      </c>
      <c r="B312" t="s">
        <v>7834</v>
      </c>
      <c r="C312" t="s">
        <v>7835</v>
      </c>
      <c r="D312" t="s">
        <v>6107</v>
      </c>
      <c r="E312" t="s">
        <v>6108</v>
      </c>
      <c r="F312" t="s">
        <v>6109</v>
      </c>
      <c r="G312" s="52">
        <v>1000</v>
      </c>
      <c r="H312" t="s">
        <v>49</v>
      </c>
      <c r="I312" t="s">
        <v>49</v>
      </c>
      <c r="J312" t="s">
        <v>50</v>
      </c>
      <c r="K312" t="s">
        <v>50</v>
      </c>
      <c r="L312" t="s">
        <v>51</v>
      </c>
      <c r="M312" t="s">
        <v>7836</v>
      </c>
      <c r="N312">
        <f>VLOOKUP(F312,'HIS-6.12'!E:F,2,FALSE)</f>
        <v>1000</v>
      </c>
      <c r="O312">
        <f t="shared" si="8"/>
        <v>1</v>
      </c>
      <c r="P312">
        <f>VLOOKUP(F312,'银行-6.12'!F:G,2,FALSE)</f>
        <v>1000</v>
      </c>
      <c r="Q312">
        <f t="shared" si="9"/>
        <v>1</v>
      </c>
    </row>
    <row r="313" spans="1:17" ht="14.25">
      <c r="A313" s="33">
        <v>42898.444166666668</v>
      </c>
      <c r="B313" t="s">
        <v>7837</v>
      </c>
      <c r="C313" t="s">
        <v>7838</v>
      </c>
      <c r="D313" t="s">
        <v>6110</v>
      </c>
      <c r="E313" t="s">
        <v>6111</v>
      </c>
      <c r="F313" t="s">
        <v>6112</v>
      </c>
      <c r="G313" s="52">
        <v>1000</v>
      </c>
      <c r="H313" t="s">
        <v>49</v>
      </c>
      <c r="I313" t="s">
        <v>49</v>
      </c>
      <c r="J313" t="s">
        <v>50</v>
      </c>
      <c r="K313" t="s">
        <v>50</v>
      </c>
      <c r="L313" t="s">
        <v>51</v>
      </c>
      <c r="M313" t="s">
        <v>7839</v>
      </c>
      <c r="N313">
        <f>VLOOKUP(F313,'HIS-6.12'!E:F,2,FALSE)</f>
        <v>1000</v>
      </c>
      <c r="O313">
        <f t="shared" si="8"/>
        <v>1</v>
      </c>
      <c r="P313">
        <f>VLOOKUP(F313,'银行-6.12'!F:G,2,FALSE)</f>
        <v>1000</v>
      </c>
      <c r="Q313">
        <f t="shared" si="9"/>
        <v>1</v>
      </c>
    </row>
    <row r="314" spans="1:17" ht="14.25">
      <c r="A314" s="33">
        <v>42898.444884259261</v>
      </c>
      <c r="B314" t="s">
        <v>7840</v>
      </c>
      <c r="C314" t="s">
        <v>7841</v>
      </c>
      <c r="D314" t="s">
        <v>6113</v>
      </c>
      <c r="E314" t="s">
        <v>6114</v>
      </c>
      <c r="F314" t="s">
        <v>6115</v>
      </c>
      <c r="G314" s="52">
        <v>20</v>
      </c>
      <c r="H314" t="s">
        <v>49</v>
      </c>
      <c r="I314" t="s">
        <v>49</v>
      </c>
      <c r="J314" t="s">
        <v>50</v>
      </c>
      <c r="K314" t="s">
        <v>50</v>
      </c>
      <c r="L314" t="s">
        <v>51</v>
      </c>
      <c r="M314" t="s">
        <v>7842</v>
      </c>
      <c r="N314">
        <f>VLOOKUP(F314,'HIS-6.12'!E:F,2,FALSE)</f>
        <v>20</v>
      </c>
      <c r="O314">
        <f t="shared" si="8"/>
        <v>1</v>
      </c>
      <c r="P314">
        <f>VLOOKUP(F314,'银行-6.12'!F:G,2,FALSE)</f>
        <v>20</v>
      </c>
      <c r="Q314">
        <f t="shared" si="9"/>
        <v>1</v>
      </c>
    </row>
    <row r="315" spans="1:17" ht="14.25">
      <c r="A315" s="33">
        <v>42898.445393518516</v>
      </c>
      <c r="B315" t="s">
        <v>7843</v>
      </c>
      <c r="C315" t="s">
        <v>7844</v>
      </c>
      <c r="D315" t="s">
        <v>6116</v>
      </c>
      <c r="E315" t="s">
        <v>6117</v>
      </c>
      <c r="F315" t="s">
        <v>6118</v>
      </c>
      <c r="G315" s="52">
        <v>600</v>
      </c>
      <c r="H315" t="s">
        <v>49</v>
      </c>
      <c r="I315" t="s">
        <v>49</v>
      </c>
      <c r="J315" t="s">
        <v>50</v>
      </c>
      <c r="K315" t="s">
        <v>50</v>
      </c>
      <c r="L315" t="s">
        <v>51</v>
      </c>
      <c r="M315" t="s">
        <v>7845</v>
      </c>
      <c r="N315">
        <f>VLOOKUP(F315,'HIS-6.12'!E:F,2,FALSE)</f>
        <v>600</v>
      </c>
      <c r="O315">
        <f t="shared" si="8"/>
        <v>1</v>
      </c>
      <c r="P315">
        <f>VLOOKUP(F315,'银行-6.12'!F:G,2,FALSE)</f>
        <v>600</v>
      </c>
      <c r="Q315">
        <f t="shared" si="9"/>
        <v>1</v>
      </c>
    </row>
    <row r="316" spans="1:17" ht="14.25">
      <c r="A316" s="33">
        <v>42898.446145833332</v>
      </c>
      <c r="B316" t="s">
        <v>7846</v>
      </c>
      <c r="C316" t="s">
        <v>7847</v>
      </c>
      <c r="D316" t="s">
        <v>5992</v>
      </c>
      <c r="E316" t="s">
        <v>5993</v>
      </c>
      <c r="F316" t="s">
        <v>6119</v>
      </c>
      <c r="G316" s="52">
        <v>200</v>
      </c>
      <c r="H316" t="s">
        <v>49</v>
      </c>
      <c r="I316" t="s">
        <v>49</v>
      </c>
      <c r="J316" t="s">
        <v>50</v>
      </c>
      <c r="K316" t="s">
        <v>50</v>
      </c>
      <c r="L316" t="s">
        <v>51</v>
      </c>
      <c r="M316" t="s">
        <v>7848</v>
      </c>
      <c r="N316">
        <f>VLOOKUP(F316,'HIS-6.12'!E:F,2,FALSE)</f>
        <v>200</v>
      </c>
      <c r="O316">
        <f t="shared" si="8"/>
        <v>1</v>
      </c>
      <c r="P316">
        <f>VLOOKUP(F316,'银行-6.12'!F:G,2,FALSE)</f>
        <v>200</v>
      </c>
      <c r="Q316">
        <f t="shared" si="9"/>
        <v>1</v>
      </c>
    </row>
    <row r="317" spans="1:17" ht="14.25">
      <c r="A317" s="33">
        <v>42898.44635416667</v>
      </c>
      <c r="B317" t="s">
        <v>7849</v>
      </c>
      <c r="C317" t="s">
        <v>7850</v>
      </c>
      <c r="D317" t="s">
        <v>6120</v>
      </c>
      <c r="E317" t="s">
        <v>6121</v>
      </c>
      <c r="F317" t="s">
        <v>6122</v>
      </c>
      <c r="G317" s="52">
        <v>500</v>
      </c>
      <c r="H317" t="s">
        <v>49</v>
      </c>
      <c r="I317" t="s">
        <v>49</v>
      </c>
      <c r="J317" t="s">
        <v>50</v>
      </c>
      <c r="K317" t="s">
        <v>50</v>
      </c>
      <c r="L317" t="s">
        <v>51</v>
      </c>
      <c r="M317" t="s">
        <v>7851</v>
      </c>
      <c r="N317">
        <f>VLOOKUP(F317,'HIS-6.12'!E:F,2,FALSE)</f>
        <v>500</v>
      </c>
      <c r="O317">
        <f t="shared" si="8"/>
        <v>1</v>
      </c>
      <c r="P317">
        <f>VLOOKUP(F317,'银行-6.12'!F:G,2,FALSE)</f>
        <v>500</v>
      </c>
      <c r="Q317">
        <f t="shared" si="9"/>
        <v>1</v>
      </c>
    </row>
    <row r="318" spans="1:17" ht="14.25">
      <c r="A318" s="33">
        <v>42898.446979166663</v>
      </c>
      <c r="B318" t="s">
        <v>7852</v>
      </c>
      <c r="C318" t="s">
        <v>7853</v>
      </c>
      <c r="D318" t="s">
        <v>5775</v>
      </c>
      <c r="E318" t="s">
        <v>5776</v>
      </c>
      <c r="F318" t="s">
        <v>6126</v>
      </c>
      <c r="G318" s="52">
        <v>200</v>
      </c>
      <c r="H318" t="s">
        <v>49</v>
      </c>
      <c r="I318" t="s">
        <v>49</v>
      </c>
      <c r="J318" t="s">
        <v>50</v>
      </c>
      <c r="K318" t="s">
        <v>50</v>
      </c>
      <c r="L318" t="s">
        <v>51</v>
      </c>
      <c r="M318" t="s">
        <v>7854</v>
      </c>
      <c r="N318">
        <f>VLOOKUP(F318,'HIS-6.12'!E:F,2,FALSE)</f>
        <v>200</v>
      </c>
      <c r="O318">
        <f t="shared" si="8"/>
        <v>1</v>
      </c>
      <c r="P318">
        <f>VLOOKUP(F318,'银行-6.12'!F:G,2,FALSE)</f>
        <v>200</v>
      </c>
      <c r="Q318">
        <f t="shared" si="9"/>
        <v>1</v>
      </c>
    </row>
    <row r="319" spans="1:17" ht="14.25">
      <c r="A319" s="33">
        <v>42898.447048611109</v>
      </c>
      <c r="B319" t="s">
        <v>7855</v>
      </c>
      <c r="C319" t="s">
        <v>7856</v>
      </c>
      <c r="D319" t="s">
        <v>6123</v>
      </c>
      <c r="E319" t="s">
        <v>6124</v>
      </c>
      <c r="F319" t="s">
        <v>6125</v>
      </c>
      <c r="G319" s="52">
        <v>50</v>
      </c>
      <c r="H319" t="s">
        <v>49</v>
      </c>
      <c r="I319" t="s">
        <v>49</v>
      </c>
      <c r="J319" t="s">
        <v>50</v>
      </c>
      <c r="K319" t="s">
        <v>50</v>
      </c>
      <c r="L319" t="s">
        <v>51</v>
      </c>
      <c r="M319" t="s">
        <v>7857</v>
      </c>
      <c r="N319">
        <f>VLOOKUP(F319,'HIS-6.12'!E:F,2,FALSE)</f>
        <v>50</v>
      </c>
      <c r="O319">
        <f t="shared" si="8"/>
        <v>1</v>
      </c>
      <c r="P319">
        <f>VLOOKUP(F319,'银行-6.12'!F:G,2,FALSE)</f>
        <v>50</v>
      </c>
      <c r="Q319">
        <f t="shared" si="9"/>
        <v>1</v>
      </c>
    </row>
    <row r="320" spans="1:17" ht="14.25">
      <c r="A320" s="33">
        <v>42898.447129629632</v>
      </c>
      <c r="B320" t="s">
        <v>7858</v>
      </c>
      <c r="C320" t="s">
        <v>7859</v>
      </c>
      <c r="D320" t="s">
        <v>6127</v>
      </c>
      <c r="E320" t="s">
        <v>6128</v>
      </c>
      <c r="F320" t="s">
        <v>6129</v>
      </c>
      <c r="G320" s="52">
        <v>500</v>
      </c>
      <c r="H320" t="s">
        <v>49</v>
      </c>
      <c r="I320" t="s">
        <v>49</v>
      </c>
      <c r="J320" t="s">
        <v>50</v>
      </c>
      <c r="K320" t="s">
        <v>50</v>
      </c>
      <c r="L320" t="s">
        <v>51</v>
      </c>
      <c r="M320" t="s">
        <v>7860</v>
      </c>
      <c r="N320">
        <f>VLOOKUP(F320,'HIS-6.12'!E:F,2,FALSE)</f>
        <v>500</v>
      </c>
      <c r="O320">
        <f t="shared" si="8"/>
        <v>1</v>
      </c>
      <c r="P320">
        <f>VLOOKUP(F320,'银行-6.12'!F:G,2,FALSE)</f>
        <v>500</v>
      </c>
      <c r="Q320">
        <f t="shared" si="9"/>
        <v>1</v>
      </c>
    </row>
    <row r="321" spans="1:17" ht="14.25">
      <c r="A321" s="33">
        <v>42898.44730324074</v>
      </c>
      <c r="B321" t="s">
        <v>7861</v>
      </c>
      <c r="C321" t="s">
        <v>7862</v>
      </c>
      <c r="D321" t="s">
        <v>6130</v>
      </c>
      <c r="E321" t="s">
        <v>6131</v>
      </c>
      <c r="F321" t="s">
        <v>6132</v>
      </c>
      <c r="G321" s="52">
        <v>1000</v>
      </c>
      <c r="H321" t="s">
        <v>49</v>
      </c>
      <c r="I321" t="s">
        <v>49</v>
      </c>
      <c r="J321" t="s">
        <v>50</v>
      </c>
      <c r="K321" t="s">
        <v>50</v>
      </c>
      <c r="L321" t="s">
        <v>51</v>
      </c>
      <c r="M321" t="s">
        <v>7863</v>
      </c>
      <c r="N321">
        <f>VLOOKUP(F321,'HIS-6.12'!E:F,2,FALSE)</f>
        <v>1000</v>
      </c>
      <c r="O321">
        <f t="shared" si="8"/>
        <v>1</v>
      </c>
      <c r="P321">
        <f>VLOOKUP(F321,'银行-6.12'!F:G,2,FALSE)</f>
        <v>1000</v>
      </c>
      <c r="Q321">
        <f t="shared" si="9"/>
        <v>1</v>
      </c>
    </row>
    <row r="322" spans="1:17" ht="14.25">
      <c r="A322" s="33">
        <v>42898.447800925926</v>
      </c>
      <c r="B322" t="s">
        <v>7864</v>
      </c>
      <c r="C322" t="s">
        <v>7865</v>
      </c>
      <c r="D322" t="s">
        <v>6136</v>
      </c>
      <c r="E322" t="s">
        <v>6137</v>
      </c>
      <c r="F322" t="s">
        <v>6138</v>
      </c>
      <c r="G322" s="52">
        <v>500</v>
      </c>
      <c r="H322" t="s">
        <v>49</v>
      </c>
      <c r="I322" t="s">
        <v>49</v>
      </c>
      <c r="J322" t="s">
        <v>50</v>
      </c>
      <c r="K322" t="s">
        <v>50</v>
      </c>
      <c r="L322" t="s">
        <v>51</v>
      </c>
      <c r="M322" t="s">
        <v>7866</v>
      </c>
      <c r="N322">
        <f>VLOOKUP(F322,'HIS-6.12'!E:F,2,FALSE)</f>
        <v>500</v>
      </c>
      <c r="O322">
        <f t="shared" si="8"/>
        <v>1</v>
      </c>
      <c r="P322">
        <f>VLOOKUP(F322,'银行-6.12'!F:G,2,FALSE)</f>
        <v>500</v>
      </c>
      <c r="Q322">
        <f t="shared" si="9"/>
        <v>1</v>
      </c>
    </row>
    <row r="323" spans="1:17" ht="14.25">
      <c r="A323" s="33">
        <v>42898.447858796295</v>
      </c>
      <c r="B323" t="s">
        <v>7867</v>
      </c>
      <c r="C323" t="s">
        <v>7868</v>
      </c>
      <c r="D323" t="s">
        <v>6133</v>
      </c>
      <c r="E323" t="s">
        <v>6134</v>
      </c>
      <c r="F323" t="s">
        <v>6135</v>
      </c>
      <c r="G323" s="52">
        <v>1000</v>
      </c>
      <c r="H323" t="s">
        <v>49</v>
      </c>
      <c r="I323" t="s">
        <v>49</v>
      </c>
      <c r="J323" t="s">
        <v>50</v>
      </c>
      <c r="K323" t="s">
        <v>50</v>
      </c>
      <c r="L323" t="s">
        <v>51</v>
      </c>
      <c r="M323" t="s">
        <v>7869</v>
      </c>
      <c r="N323">
        <f>VLOOKUP(F323,'HIS-6.12'!E:F,2,FALSE)</f>
        <v>1000</v>
      </c>
      <c r="O323">
        <f t="shared" ref="O323:O386" si="10">IF(G323=N323,1,0)</f>
        <v>1</v>
      </c>
      <c r="P323">
        <f>VLOOKUP(F323,'银行-6.12'!F:G,2,FALSE)</f>
        <v>1000</v>
      </c>
      <c r="Q323">
        <f t="shared" ref="Q323:Q386" si="11">IF(N323=P323,1,0)</f>
        <v>1</v>
      </c>
    </row>
    <row r="324" spans="1:17" ht="14.25">
      <c r="A324" s="33">
        <v>42898.448009259257</v>
      </c>
      <c r="B324" t="s">
        <v>7870</v>
      </c>
      <c r="C324" t="s">
        <v>7871</v>
      </c>
      <c r="D324" t="s">
        <v>6139</v>
      </c>
      <c r="E324" t="s">
        <v>6140</v>
      </c>
      <c r="F324" t="s">
        <v>6141</v>
      </c>
      <c r="G324" s="52">
        <v>1000</v>
      </c>
      <c r="H324" t="s">
        <v>49</v>
      </c>
      <c r="I324" t="s">
        <v>49</v>
      </c>
      <c r="J324" t="s">
        <v>50</v>
      </c>
      <c r="K324" t="s">
        <v>50</v>
      </c>
      <c r="L324" t="s">
        <v>51</v>
      </c>
      <c r="M324" t="s">
        <v>7872</v>
      </c>
      <c r="N324">
        <f>VLOOKUP(F324,'HIS-6.12'!E:F,2,FALSE)</f>
        <v>1000</v>
      </c>
      <c r="O324">
        <f t="shared" si="10"/>
        <v>1</v>
      </c>
      <c r="P324">
        <f>VLOOKUP(F324,'银行-6.12'!F:G,2,FALSE)</f>
        <v>1000</v>
      </c>
      <c r="Q324">
        <f t="shared" si="11"/>
        <v>1</v>
      </c>
    </row>
    <row r="325" spans="1:17" ht="14.25">
      <c r="A325" s="33">
        <v>42898.450173611112</v>
      </c>
      <c r="B325" t="s">
        <v>7873</v>
      </c>
      <c r="C325" t="s">
        <v>7874</v>
      </c>
      <c r="D325" t="s">
        <v>6142</v>
      </c>
      <c r="E325" t="s">
        <v>6143</v>
      </c>
      <c r="F325" t="s">
        <v>6144</v>
      </c>
      <c r="G325" s="52">
        <v>100</v>
      </c>
      <c r="H325" t="s">
        <v>49</v>
      </c>
      <c r="I325" t="s">
        <v>49</v>
      </c>
      <c r="J325" t="s">
        <v>50</v>
      </c>
      <c r="K325" t="s">
        <v>50</v>
      </c>
      <c r="L325" t="s">
        <v>51</v>
      </c>
      <c r="M325" t="s">
        <v>7875</v>
      </c>
      <c r="N325">
        <f>VLOOKUP(F325,'HIS-6.12'!E:F,2,FALSE)</f>
        <v>100</v>
      </c>
      <c r="O325">
        <f t="shared" si="10"/>
        <v>1</v>
      </c>
      <c r="P325">
        <f>VLOOKUP(F325,'银行-6.12'!F:G,2,FALSE)</f>
        <v>100</v>
      </c>
      <c r="Q325">
        <f t="shared" si="11"/>
        <v>1</v>
      </c>
    </row>
    <row r="326" spans="1:17" ht="14.25">
      <c r="A326" s="33">
        <v>42898.450949074075</v>
      </c>
      <c r="B326" t="s">
        <v>7876</v>
      </c>
      <c r="C326" t="s">
        <v>7877</v>
      </c>
      <c r="D326" t="s">
        <v>4946</v>
      </c>
      <c r="E326" t="s">
        <v>4947</v>
      </c>
      <c r="F326" t="s">
        <v>6145</v>
      </c>
      <c r="G326" s="52">
        <v>200</v>
      </c>
      <c r="H326" t="s">
        <v>49</v>
      </c>
      <c r="I326" t="s">
        <v>49</v>
      </c>
      <c r="J326" t="s">
        <v>50</v>
      </c>
      <c r="K326" t="s">
        <v>50</v>
      </c>
      <c r="L326" t="s">
        <v>51</v>
      </c>
      <c r="M326" t="s">
        <v>7878</v>
      </c>
      <c r="N326">
        <f>VLOOKUP(F326,'HIS-6.12'!E:F,2,FALSE)</f>
        <v>200</v>
      </c>
      <c r="O326">
        <f t="shared" si="10"/>
        <v>1</v>
      </c>
      <c r="P326">
        <f>VLOOKUP(F326,'银行-6.12'!F:G,2,FALSE)</f>
        <v>200</v>
      </c>
      <c r="Q326">
        <f t="shared" si="11"/>
        <v>1</v>
      </c>
    </row>
    <row r="327" spans="1:17" ht="14.25">
      <c r="A327" s="33">
        <v>42898.452060185184</v>
      </c>
      <c r="B327" t="s">
        <v>7879</v>
      </c>
      <c r="C327" t="s">
        <v>7880</v>
      </c>
      <c r="D327" t="s">
        <v>6093</v>
      </c>
      <c r="E327" t="s">
        <v>6094</v>
      </c>
      <c r="F327" t="s">
        <v>6146</v>
      </c>
      <c r="G327" s="52">
        <v>300</v>
      </c>
      <c r="H327" t="s">
        <v>49</v>
      </c>
      <c r="I327" t="s">
        <v>49</v>
      </c>
      <c r="J327" t="s">
        <v>50</v>
      </c>
      <c r="K327" t="s">
        <v>50</v>
      </c>
      <c r="L327" t="s">
        <v>51</v>
      </c>
      <c r="M327" t="s">
        <v>7881</v>
      </c>
      <c r="N327">
        <f>VLOOKUP(F327,'HIS-6.12'!E:F,2,FALSE)</f>
        <v>300</v>
      </c>
      <c r="O327">
        <f t="shared" si="10"/>
        <v>1</v>
      </c>
      <c r="P327">
        <f>VLOOKUP(F327,'银行-6.12'!F:G,2,FALSE)</f>
        <v>300</v>
      </c>
      <c r="Q327">
        <f t="shared" si="11"/>
        <v>1</v>
      </c>
    </row>
    <row r="328" spans="1:17" ht="14.25">
      <c r="A328" s="33">
        <v>42898.453912037039</v>
      </c>
      <c r="B328" t="s">
        <v>7882</v>
      </c>
      <c r="C328" t="s">
        <v>7883</v>
      </c>
      <c r="D328" t="s">
        <v>6147</v>
      </c>
      <c r="E328" t="s">
        <v>6148</v>
      </c>
      <c r="F328" t="s">
        <v>6149</v>
      </c>
      <c r="G328" s="52">
        <v>500</v>
      </c>
      <c r="H328" t="s">
        <v>49</v>
      </c>
      <c r="I328" t="s">
        <v>49</v>
      </c>
      <c r="J328" t="s">
        <v>50</v>
      </c>
      <c r="K328" t="s">
        <v>50</v>
      </c>
      <c r="L328" t="s">
        <v>51</v>
      </c>
      <c r="M328" t="s">
        <v>7884</v>
      </c>
      <c r="N328">
        <f>VLOOKUP(F328,'HIS-6.12'!E:F,2,FALSE)</f>
        <v>500</v>
      </c>
      <c r="O328">
        <f t="shared" si="10"/>
        <v>1</v>
      </c>
      <c r="P328">
        <f>VLOOKUP(F328,'银行-6.12'!F:G,2,FALSE)</f>
        <v>500</v>
      </c>
      <c r="Q328">
        <f t="shared" si="11"/>
        <v>1</v>
      </c>
    </row>
    <row r="329" spans="1:17" ht="14.25">
      <c r="A329" s="33">
        <v>42898.457384259258</v>
      </c>
      <c r="B329" t="s">
        <v>7885</v>
      </c>
      <c r="C329" t="s">
        <v>7886</v>
      </c>
      <c r="D329" t="s">
        <v>6150</v>
      </c>
      <c r="E329" t="s">
        <v>6151</v>
      </c>
      <c r="F329" t="s">
        <v>6152</v>
      </c>
      <c r="G329" s="52">
        <v>500</v>
      </c>
      <c r="H329" t="s">
        <v>49</v>
      </c>
      <c r="I329" t="s">
        <v>49</v>
      </c>
      <c r="J329" t="s">
        <v>50</v>
      </c>
      <c r="K329" t="s">
        <v>50</v>
      </c>
      <c r="L329" t="s">
        <v>51</v>
      </c>
      <c r="M329" t="s">
        <v>7887</v>
      </c>
      <c r="N329">
        <f>VLOOKUP(F329,'HIS-6.12'!E:F,2,FALSE)</f>
        <v>500</v>
      </c>
      <c r="O329">
        <f t="shared" si="10"/>
        <v>1</v>
      </c>
      <c r="P329">
        <f>VLOOKUP(F329,'银行-6.12'!F:G,2,FALSE)</f>
        <v>500</v>
      </c>
      <c r="Q329">
        <f t="shared" si="11"/>
        <v>1</v>
      </c>
    </row>
    <row r="330" spans="1:17" ht="14.25">
      <c r="A330" s="33">
        <v>42898.45826388889</v>
      </c>
      <c r="B330" t="s">
        <v>7888</v>
      </c>
      <c r="C330" t="s">
        <v>7889</v>
      </c>
      <c r="D330" t="s">
        <v>6153</v>
      </c>
      <c r="E330" t="s">
        <v>6154</v>
      </c>
      <c r="F330" t="s">
        <v>6155</v>
      </c>
      <c r="G330" s="52">
        <v>400</v>
      </c>
      <c r="H330" t="s">
        <v>49</v>
      </c>
      <c r="I330" t="s">
        <v>49</v>
      </c>
      <c r="J330" t="s">
        <v>50</v>
      </c>
      <c r="K330" t="s">
        <v>50</v>
      </c>
      <c r="L330" t="s">
        <v>51</v>
      </c>
      <c r="M330" t="s">
        <v>7890</v>
      </c>
      <c r="N330">
        <f>VLOOKUP(F330,'HIS-6.12'!E:F,2,FALSE)</f>
        <v>400</v>
      </c>
      <c r="O330">
        <f t="shared" si="10"/>
        <v>1</v>
      </c>
      <c r="P330">
        <f>VLOOKUP(F330,'银行-6.12'!F:G,2,FALSE)</f>
        <v>400</v>
      </c>
      <c r="Q330">
        <f t="shared" si="11"/>
        <v>1</v>
      </c>
    </row>
    <row r="331" spans="1:17" ht="14.25">
      <c r="A331" s="33">
        <v>42898.458761574075</v>
      </c>
      <c r="B331" t="s">
        <v>7891</v>
      </c>
      <c r="C331" t="s">
        <v>7892</v>
      </c>
      <c r="D331" t="s">
        <v>6156</v>
      </c>
      <c r="E331" t="s">
        <v>6157</v>
      </c>
      <c r="F331" t="s">
        <v>6158</v>
      </c>
      <c r="G331" s="52">
        <v>200</v>
      </c>
      <c r="H331" t="s">
        <v>49</v>
      </c>
      <c r="I331" t="s">
        <v>49</v>
      </c>
      <c r="J331" t="s">
        <v>50</v>
      </c>
      <c r="K331" t="s">
        <v>50</v>
      </c>
      <c r="L331" t="s">
        <v>51</v>
      </c>
      <c r="M331" t="s">
        <v>7893</v>
      </c>
      <c r="N331">
        <f>VLOOKUP(F331,'HIS-6.12'!E:F,2,FALSE)</f>
        <v>200</v>
      </c>
      <c r="O331">
        <f t="shared" si="10"/>
        <v>1</v>
      </c>
      <c r="P331">
        <f>VLOOKUP(F331,'银行-6.12'!F:G,2,FALSE)</f>
        <v>200</v>
      </c>
      <c r="Q331">
        <f t="shared" si="11"/>
        <v>1</v>
      </c>
    </row>
    <row r="332" spans="1:17" ht="14.25">
      <c r="A332" s="33">
        <v>42898.459143518521</v>
      </c>
      <c r="B332" t="s">
        <v>7894</v>
      </c>
      <c r="C332" t="s">
        <v>7895</v>
      </c>
      <c r="D332" t="s">
        <v>5309</v>
      </c>
      <c r="E332" t="s">
        <v>5310</v>
      </c>
      <c r="F332" t="s">
        <v>6159</v>
      </c>
      <c r="G332" s="52">
        <v>500</v>
      </c>
      <c r="H332" t="s">
        <v>49</v>
      </c>
      <c r="I332" t="s">
        <v>49</v>
      </c>
      <c r="J332" t="s">
        <v>50</v>
      </c>
      <c r="K332" t="s">
        <v>50</v>
      </c>
      <c r="L332" t="s">
        <v>51</v>
      </c>
      <c r="M332" t="s">
        <v>7896</v>
      </c>
      <c r="N332">
        <f>VLOOKUP(F332,'HIS-6.12'!E:F,2,FALSE)</f>
        <v>500</v>
      </c>
      <c r="O332">
        <f t="shared" si="10"/>
        <v>1</v>
      </c>
      <c r="P332">
        <f>VLOOKUP(F332,'银行-6.12'!F:G,2,FALSE)</f>
        <v>500</v>
      </c>
      <c r="Q332">
        <f t="shared" si="11"/>
        <v>1</v>
      </c>
    </row>
    <row r="333" spans="1:17" ht="14.25">
      <c r="A333" s="33">
        <v>42898.459814814814</v>
      </c>
      <c r="B333" t="s">
        <v>7897</v>
      </c>
      <c r="C333" t="s">
        <v>7898</v>
      </c>
      <c r="D333" t="s">
        <v>6160</v>
      </c>
      <c r="E333" t="s">
        <v>6161</v>
      </c>
      <c r="F333" t="s">
        <v>6162</v>
      </c>
      <c r="G333" s="52">
        <v>1400</v>
      </c>
      <c r="H333" t="s">
        <v>49</v>
      </c>
      <c r="I333" t="s">
        <v>49</v>
      </c>
      <c r="J333" t="s">
        <v>50</v>
      </c>
      <c r="K333" t="s">
        <v>50</v>
      </c>
      <c r="L333" t="s">
        <v>51</v>
      </c>
      <c r="M333" t="s">
        <v>7899</v>
      </c>
      <c r="N333">
        <f>VLOOKUP(F333,'HIS-6.12'!E:F,2,FALSE)</f>
        <v>1400</v>
      </c>
      <c r="O333">
        <f t="shared" si="10"/>
        <v>1</v>
      </c>
      <c r="P333">
        <f>VLOOKUP(F333,'银行-6.12'!F:G,2,FALSE)</f>
        <v>1400</v>
      </c>
      <c r="Q333">
        <f t="shared" si="11"/>
        <v>1</v>
      </c>
    </row>
    <row r="334" spans="1:17" ht="14.25">
      <c r="A334" s="33">
        <v>42898.460347222222</v>
      </c>
      <c r="B334" t="s">
        <v>7900</v>
      </c>
      <c r="C334" t="s">
        <v>7901</v>
      </c>
      <c r="D334" t="s">
        <v>6163</v>
      </c>
      <c r="E334" t="s">
        <v>6164</v>
      </c>
      <c r="F334" t="s">
        <v>6165</v>
      </c>
      <c r="G334" s="52">
        <v>200</v>
      </c>
      <c r="H334" t="s">
        <v>49</v>
      </c>
      <c r="I334" t="s">
        <v>49</v>
      </c>
      <c r="J334" t="s">
        <v>50</v>
      </c>
      <c r="K334" t="s">
        <v>50</v>
      </c>
      <c r="L334" t="s">
        <v>51</v>
      </c>
      <c r="M334" t="s">
        <v>7902</v>
      </c>
      <c r="N334">
        <f>VLOOKUP(F334,'HIS-6.12'!E:F,2,FALSE)</f>
        <v>200</v>
      </c>
      <c r="O334">
        <f t="shared" si="10"/>
        <v>1</v>
      </c>
      <c r="P334">
        <f>VLOOKUP(F334,'银行-6.12'!F:G,2,FALSE)</f>
        <v>200</v>
      </c>
      <c r="Q334">
        <f t="shared" si="11"/>
        <v>1</v>
      </c>
    </row>
    <row r="335" spans="1:17" ht="14.25">
      <c r="A335" s="33">
        <v>42898.460856481484</v>
      </c>
      <c r="B335" t="s">
        <v>7903</v>
      </c>
      <c r="C335" t="s">
        <v>7904</v>
      </c>
      <c r="D335" t="s">
        <v>6166</v>
      </c>
      <c r="E335" t="s">
        <v>6167</v>
      </c>
      <c r="F335" t="s">
        <v>6168</v>
      </c>
      <c r="G335" s="52">
        <v>300</v>
      </c>
      <c r="H335" t="s">
        <v>49</v>
      </c>
      <c r="I335" t="s">
        <v>49</v>
      </c>
      <c r="J335" t="s">
        <v>50</v>
      </c>
      <c r="K335" t="s">
        <v>50</v>
      </c>
      <c r="L335" t="s">
        <v>51</v>
      </c>
      <c r="M335" t="s">
        <v>7905</v>
      </c>
      <c r="N335">
        <f>VLOOKUP(F335,'HIS-6.12'!E:F,2,FALSE)</f>
        <v>300</v>
      </c>
      <c r="O335">
        <f t="shared" si="10"/>
        <v>1</v>
      </c>
      <c r="P335">
        <f>VLOOKUP(F335,'银行-6.12'!F:G,2,FALSE)</f>
        <v>300</v>
      </c>
      <c r="Q335">
        <f t="shared" si="11"/>
        <v>1</v>
      </c>
    </row>
    <row r="336" spans="1:17" ht="14.25">
      <c r="A336" s="33">
        <v>42898.463321759256</v>
      </c>
      <c r="B336" t="s">
        <v>7906</v>
      </c>
      <c r="C336" t="s">
        <v>7907</v>
      </c>
      <c r="D336" t="s">
        <v>6169</v>
      </c>
      <c r="E336" t="s">
        <v>6170</v>
      </c>
      <c r="F336" t="s">
        <v>6171</v>
      </c>
      <c r="G336" s="52">
        <v>500</v>
      </c>
      <c r="H336" t="s">
        <v>49</v>
      </c>
      <c r="I336" t="s">
        <v>49</v>
      </c>
      <c r="J336" t="s">
        <v>50</v>
      </c>
      <c r="K336" t="s">
        <v>50</v>
      </c>
      <c r="L336" t="s">
        <v>51</v>
      </c>
      <c r="M336" t="s">
        <v>7908</v>
      </c>
      <c r="N336">
        <f>VLOOKUP(F336,'HIS-6.12'!E:F,2,FALSE)</f>
        <v>500</v>
      </c>
      <c r="O336">
        <f t="shared" si="10"/>
        <v>1</v>
      </c>
      <c r="P336">
        <f>VLOOKUP(F336,'银行-6.12'!F:G,2,FALSE)</f>
        <v>500</v>
      </c>
      <c r="Q336">
        <f t="shared" si="11"/>
        <v>1</v>
      </c>
    </row>
    <row r="337" spans="1:17" ht="14.25">
      <c r="A337" s="33">
        <v>42898.463622685187</v>
      </c>
      <c r="B337" t="s">
        <v>7909</v>
      </c>
      <c r="C337" t="s">
        <v>7910</v>
      </c>
      <c r="D337" t="s">
        <v>6172</v>
      </c>
      <c r="E337" t="s">
        <v>6173</v>
      </c>
      <c r="F337" t="s">
        <v>6174</v>
      </c>
      <c r="G337" s="52">
        <v>2000</v>
      </c>
      <c r="H337" t="s">
        <v>49</v>
      </c>
      <c r="I337" t="s">
        <v>49</v>
      </c>
      <c r="J337" t="s">
        <v>50</v>
      </c>
      <c r="K337" t="s">
        <v>50</v>
      </c>
      <c r="L337" t="s">
        <v>51</v>
      </c>
      <c r="M337" t="s">
        <v>7911</v>
      </c>
      <c r="N337">
        <f>VLOOKUP(F337,'HIS-6.12'!E:F,2,FALSE)</f>
        <v>2000</v>
      </c>
      <c r="O337">
        <f t="shared" si="10"/>
        <v>1</v>
      </c>
      <c r="P337">
        <f>VLOOKUP(F337,'银行-6.12'!F:G,2,FALSE)</f>
        <v>2000</v>
      </c>
      <c r="Q337">
        <f t="shared" si="11"/>
        <v>1</v>
      </c>
    </row>
    <row r="338" spans="1:17" ht="14.25">
      <c r="A338" s="33">
        <v>42898.465405092589</v>
      </c>
      <c r="B338" t="s">
        <v>7912</v>
      </c>
      <c r="C338" t="s">
        <v>7913</v>
      </c>
      <c r="D338" t="s">
        <v>6175</v>
      </c>
      <c r="E338" t="s">
        <v>6176</v>
      </c>
      <c r="F338" t="s">
        <v>6177</v>
      </c>
      <c r="G338" s="52">
        <v>500</v>
      </c>
      <c r="H338" t="s">
        <v>49</v>
      </c>
      <c r="I338" t="s">
        <v>49</v>
      </c>
      <c r="J338" t="s">
        <v>50</v>
      </c>
      <c r="K338" t="s">
        <v>50</v>
      </c>
      <c r="L338" t="s">
        <v>51</v>
      </c>
      <c r="M338" t="s">
        <v>7914</v>
      </c>
      <c r="N338">
        <f>VLOOKUP(F338,'HIS-6.12'!E:F,2,FALSE)</f>
        <v>500</v>
      </c>
      <c r="O338">
        <f t="shared" si="10"/>
        <v>1</v>
      </c>
      <c r="P338">
        <f>VLOOKUP(F338,'银行-6.12'!F:G,2,FALSE)</f>
        <v>500</v>
      </c>
      <c r="Q338">
        <f t="shared" si="11"/>
        <v>1</v>
      </c>
    </row>
    <row r="339" spans="1:17" ht="14.25">
      <c r="A339" s="33">
        <v>42898.465787037036</v>
      </c>
      <c r="B339" t="s">
        <v>7915</v>
      </c>
      <c r="C339" t="s">
        <v>7916</v>
      </c>
      <c r="D339" t="s">
        <v>6178</v>
      </c>
      <c r="E339" t="s">
        <v>6179</v>
      </c>
      <c r="F339" t="s">
        <v>6180</v>
      </c>
      <c r="G339" s="52">
        <v>200</v>
      </c>
      <c r="H339" t="s">
        <v>49</v>
      </c>
      <c r="I339" t="s">
        <v>49</v>
      </c>
      <c r="J339" t="s">
        <v>50</v>
      </c>
      <c r="K339" t="s">
        <v>50</v>
      </c>
      <c r="L339" t="s">
        <v>51</v>
      </c>
      <c r="M339" t="s">
        <v>7917</v>
      </c>
      <c r="N339">
        <f>VLOOKUP(F339,'HIS-6.12'!E:F,2,FALSE)</f>
        <v>200</v>
      </c>
      <c r="O339">
        <f t="shared" si="10"/>
        <v>1</v>
      </c>
      <c r="P339">
        <f>VLOOKUP(F339,'银行-6.12'!F:G,2,FALSE)</f>
        <v>200</v>
      </c>
      <c r="Q339">
        <f t="shared" si="11"/>
        <v>1</v>
      </c>
    </row>
    <row r="340" spans="1:17" ht="14.25">
      <c r="A340" s="33">
        <v>42898.465821759259</v>
      </c>
      <c r="B340" t="s">
        <v>7918</v>
      </c>
      <c r="C340" t="s">
        <v>7919</v>
      </c>
      <c r="D340" t="s">
        <v>1038</v>
      </c>
      <c r="E340" t="s">
        <v>1039</v>
      </c>
      <c r="F340" t="s">
        <v>6181</v>
      </c>
      <c r="G340" s="52">
        <v>300</v>
      </c>
      <c r="H340" t="s">
        <v>49</v>
      </c>
      <c r="I340" t="s">
        <v>49</v>
      </c>
      <c r="J340" t="s">
        <v>50</v>
      </c>
      <c r="K340" t="s">
        <v>50</v>
      </c>
      <c r="L340" t="s">
        <v>51</v>
      </c>
      <c r="M340" t="s">
        <v>7920</v>
      </c>
      <c r="N340">
        <f>VLOOKUP(F340,'HIS-6.12'!E:F,2,FALSE)</f>
        <v>300</v>
      </c>
      <c r="O340">
        <f t="shared" si="10"/>
        <v>1</v>
      </c>
      <c r="P340">
        <f>VLOOKUP(F340,'银行-6.12'!F:G,2,FALSE)</f>
        <v>300</v>
      </c>
      <c r="Q340">
        <f t="shared" si="11"/>
        <v>1</v>
      </c>
    </row>
    <row r="341" spans="1:17" ht="14.25">
      <c r="A341" s="33">
        <v>42898.465821759259</v>
      </c>
      <c r="B341" t="s">
        <v>7921</v>
      </c>
      <c r="C341" t="s">
        <v>7922</v>
      </c>
      <c r="D341" t="s">
        <v>6182</v>
      </c>
      <c r="E341" t="s">
        <v>6183</v>
      </c>
      <c r="F341" t="s">
        <v>6184</v>
      </c>
      <c r="G341" s="52">
        <v>750</v>
      </c>
      <c r="H341" t="s">
        <v>49</v>
      </c>
      <c r="I341" t="s">
        <v>49</v>
      </c>
      <c r="J341" t="s">
        <v>50</v>
      </c>
      <c r="K341" t="s">
        <v>50</v>
      </c>
      <c r="L341" t="s">
        <v>51</v>
      </c>
      <c r="M341" t="s">
        <v>7923</v>
      </c>
      <c r="N341">
        <f>VLOOKUP(F341,'HIS-6.12'!E:F,2,FALSE)</f>
        <v>750</v>
      </c>
      <c r="O341">
        <f t="shared" si="10"/>
        <v>1</v>
      </c>
      <c r="P341">
        <f>VLOOKUP(F341,'银行-6.12'!F:G,2,FALSE)</f>
        <v>750</v>
      </c>
      <c r="Q341">
        <f t="shared" si="11"/>
        <v>1</v>
      </c>
    </row>
    <row r="342" spans="1:17" ht="14.25">
      <c r="A342" s="33">
        <v>42898.466469907406</v>
      </c>
      <c r="B342" t="s">
        <v>7924</v>
      </c>
      <c r="C342" t="s">
        <v>7925</v>
      </c>
      <c r="D342" t="s">
        <v>5414</v>
      </c>
      <c r="E342" t="s">
        <v>5415</v>
      </c>
      <c r="F342" t="s">
        <v>6186</v>
      </c>
      <c r="G342" s="52">
        <v>350</v>
      </c>
      <c r="H342" t="s">
        <v>49</v>
      </c>
      <c r="I342" t="s">
        <v>49</v>
      </c>
      <c r="J342" t="s">
        <v>50</v>
      </c>
      <c r="K342" t="s">
        <v>50</v>
      </c>
      <c r="L342" t="s">
        <v>51</v>
      </c>
      <c r="M342" t="s">
        <v>7926</v>
      </c>
      <c r="N342">
        <f>VLOOKUP(F342,'HIS-6.12'!E:F,2,FALSE)</f>
        <v>350</v>
      </c>
      <c r="O342">
        <f t="shared" si="10"/>
        <v>1</v>
      </c>
      <c r="P342">
        <f>VLOOKUP(F342,'银行-6.12'!F:G,2,FALSE)</f>
        <v>350</v>
      </c>
      <c r="Q342">
        <f t="shared" si="11"/>
        <v>1</v>
      </c>
    </row>
    <row r="343" spans="1:17" ht="14.25">
      <c r="A343" s="33">
        <v>42898.466539351852</v>
      </c>
      <c r="B343" t="s">
        <v>7927</v>
      </c>
      <c r="C343" t="s">
        <v>7928</v>
      </c>
      <c r="D343" t="s">
        <v>6182</v>
      </c>
      <c r="E343" t="s">
        <v>6183</v>
      </c>
      <c r="F343" t="s">
        <v>6185</v>
      </c>
      <c r="G343" s="52">
        <v>10</v>
      </c>
      <c r="H343" t="s">
        <v>49</v>
      </c>
      <c r="I343" t="s">
        <v>49</v>
      </c>
      <c r="J343" t="s">
        <v>50</v>
      </c>
      <c r="K343" t="s">
        <v>50</v>
      </c>
      <c r="L343" t="s">
        <v>51</v>
      </c>
      <c r="M343" t="s">
        <v>7929</v>
      </c>
      <c r="N343">
        <f>VLOOKUP(F343,'HIS-6.12'!E:F,2,FALSE)</f>
        <v>10</v>
      </c>
      <c r="O343">
        <f t="shared" si="10"/>
        <v>1</v>
      </c>
      <c r="P343">
        <f>VLOOKUP(F343,'银行-6.12'!F:G,2,FALSE)</f>
        <v>10</v>
      </c>
      <c r="Q343">
        <f t="shared" si="11"/>
        <v>1</v>
      </c>
    </row>
    <row r="344" spans="1:17" ht="14.25">
      <c r="A344" s="33">
        <v>42898.46671296296</v>
      </c>
      <c r="B344" t="s">
        <v>7930</v>
      </c>
      <c r="C344" t="s">
        <v>7931</v>
      </c>
      <c r="D344" t="s">
        <v>6187</v>
      </c>
      <c r="E344" t="s">
        <v>6188</v>
      </c>
      <c r="F344" t="s">
        <v>6189</v>
      </c>
      <c r="G344" s="52">
        <v>500</v>
      </c>
      <c r="H344" t="s">
        <v>49</v>
      </c>
      <c r="I344" t="s">
        <v>49</v>
      </c>
      <c r="J344" t="s">
        <v>50</v>
      </c>
      <c r="K344" t="s">
        <v>50</v>
      </c>
      <c r="L344" t="s">
        <v>51</v>
      </c>
      <c r="M344" t="s">
        <v>7932</v>
      </c>
      <c r="N344">
        <f>VLOOKUP(F344,'HIS-6.12'!E:F,2,FALSE)</f>
        <v>500</v>
      </c>
      <c r="O344">
        <f t="shared" si="10"/>
        <v>1</v>
      </c>
      <c r="P344">
        <f>VLOOKUP(F344,'银行-6.12'!F:G,2,FALSE)</f>
        <v>500</v>
      </c>
      <c r="Q344">
        <f t="shared" si="11"/>
        <v>1</v>
      </c>
    </row>
    <row r="345" spans="1:17" ht="14.25">
      <c r="A345" s="33">
        <v>42898.473182870373</v>
      </c>
      <c r="B345" t="s">
        <v>7933</v>
      </c>
      <c r="C345" t="s">
        <v>7934</v>
      </c>
      <c r="D345" t="s">
        <v>6190</v>
      </c>
      <c r="E345" t="s">
        <v>6191</v>
      </c>
      <c r="F345" t="s">
        <v>6192</v>
      </c>
      <c r="G345" s="52">
        <v>200</v>
      </c>
      <c r="H345" t="s">
        <v>49</v>
      </c>
      <c r="I345" t="s">
        <v>49</v>
      </c>
      <c r="J345" t="s">
        <v>50</v>
      </c>
      <c r="K345" t="s">
        <v>50</v>
      </c>
      <c r="L345" t="s">
        <v>51</v>
      </c>
      <c r="M345" t="s">
        <v>7935</v>
      </c>
      <c r="N345">
        <f>VLOOKUP(F345,'HIS-6.12'!E:F,2,FALSE)</f>
        <v>200</v>
      </c>
      <c r="O345">
        <f t="shared" si="10"/>
        <v>1</v>
      </c>
      <c r="P345">
        <f>VLOOKUP(F345,'银行-6.12'!F:G,2,FALSE)</f>
        <v>200</v>
      </c>
      <c r="Q345">
        <f t="shared" si="11"/>
        <v>1</v>
      </c>
    </row>
    <row r="346" spans="1:17" ht="14.25">
      <c r="A346" s="33">
        <v>42898.475138888891</v>
      </c>
      <c r="B346" t="s">
        <v>7936</v>
      </c>
      <c r="C346" t="s">
        <v>7937</v>
      </c>
      <c r="D346" t="s">
        <v>6193</v>
      </c>
      <c r="E346" t="s">
        <v>6194</v>
      </c>
      <c r="F346" t="s">
        <v>6195</v>
      </c>
      <c r="G346" s="52">
        <v>2000</v>
      </c>
      <c r="H346" t="s">
        <v>49</v>
      </c>
      <c r="I346" t="s">
        <v>49</v>
      </c>
      <c r="J346" t="s">
        <v>50</v>
      </c>
      <c r="K346" t="s">
        <v>50</v>
      </c>
      <c r="L346" t="s">
        <v>51</v>
      </c>
      <c r="M346" t="s">
        <v>7938</v>
      </c>
      <c r="N346">
        <f>VLOOKUP(F346,'HIS-6.12'!E:F,2,FALSE)</f>
        <v>2000</v>
      </c>
      <c r="O346">
        <f t="shared" si="10"/>
        <v>1</v>
      </c>
      <c r="P346">
        <f>VLOOKUP(F346,'银行-6.12'!F:G,2,FALSE)</f>
        <v>2000</v>
      </c>
      <c r="Q346">
        <f t="shared" si="11"/>
        <v>1</v>
      </c>
    </row>
    <row r="347" spans="1:17" ht="14.25">
      <c r="A347" s="33">
        <v>42898.475706018522</v>
      </c>
      <c r="B347" t="s">
        <v>7939</v>
      </c>
      <c r="C347" t="s">
        <v>7940</v>
      </c>
      <c r="D347" t="s">
        <v>6193</v>
      </c>
      <c r="E347" t="s">
        <v>6194</v>
      </c>
      <c r="F347" t="s">
        <v>6196</v>
      </c>
      <c r="G347" s="52">
        <v>1000</v>
      </c>
      <c r="H347" t="s">
        <v>49</v>
      </c>
      <c r="I347" t="s">
        <v>49</v>
      </c>
      <c r="J347" t="s">
        <v>50</v>
      </c>
      <c r="K347" t="s">
        <v>50</v>
      </c>
      <c r="L347" t="s">
        <v>51</v>
      </c>
      <c r="M347" t="s">
        <v>7941</v>
      </c>
      <c r="N347">
        <f>VLOOKUP(F347,'HIS-6.12'!E:F,2,FALSE)</f>
        <v>1000</v>
      </c>
      <c r="O347">
        <f t="shared" si="10"/>
        <v>1</v>
      </c>
      <c r="P347">
        <f>VLOOKUP(F347,'银行-6.12'!F:G,2,FALSE)</f>
        <v>1000</v>
      </c>
      <c r="Q347">
        <f t="shared" si="11"/>
        <v>1</v>
      </c>
    </row>
    <row r="348" spans="1:17" ht="14.25">
      <c r="A348" s="33">
        <v>42898.4765162037</v>
      </c>
      <c r="B348" t="s">
        <v>7942</v>
      </c>
      <c r="C348" t="s">
        <v>7943</v>
      </c>
      <c r="D348" t="s">
        <v>6197</v>
      </c>
      <c r="E348" t="s">
        <v>6198</v>
      </c>
      <c r="F348" t="s">
        <v>6199</v>
      </c>
      <c r="G348" s="52">
        <v>200</v>
      </c>
      <c r="H348" t="s">
        <v>49</v>
      </c>
      <c r="I348" t="s">
        <v>49</v>
      </c>
      <c r="J348" t="s">
        <v>50</v>
      </c>
      <c r="K348" t="s">
        <v>50</v>
      </c>
      <c r="L348" t="s">
        <v>51</v>
      </c>
      <c r="M348" t="s">
        <v>7944</v>
      </c>
      <c r="N348">
        <f>VLOOKUP(F348,'HIS-6.12'!E:F,2,FALSE)</f>
        <v>200</v>
      </c>
      <c r="O348">
        <f t="shared" si="10"/>
        <v>1</v>
      </c>
      <c r="P348">
        <f>VLOOKUP(F348,'银行-6.12'!F:G,2,FALSE)</f>
        <v>200</v>
      </c>
      <c r="Q348">
        <f t="shared" si="11"/>
        <v>1</v>
      </c>
    </row>
    <row r="349" spans="1:17" ht="14.25">
      <c r="A349" s="33">
        <v>42898.476550925923</v>
      </c>
      <c r="B349" t="s">
        <v>3284</v>
      </c>
      <c r="C349" t="s">
        <v>7945</v>
      </c>
      <c r="D349" t="s">
        <v>6200</v>
      </c>
      <c r="E349" t="s">
        <v>6201</v>
      </c>
      <c r="F349" t="s">
        <v>6202</v>
      </c>
      <c r="G349" s="52">
        <v>500</v>
      </c>
      <c r="H349" t="s">
        <v>49</v>
      </c>
      <c r="I349" t="s">
        <v>49</v>
      </c>
      <c r="J349" t="s">
        <v>50</v>
      </c>
      <c r="K349" t="s">
        <v>50</v>
      </c>
      <c r="L349" t="s">
        <v>51</v>
      </c>
      <c r="M349" t="s">
        <v>7946</v>
      </c>
      <c r="N349">
        <f>VLOOKUP(F349,'HIS-6.12'!E:F,2,FALSE)</f>
        <v>500</v>
      </c>
      <c r="O349">
        <f t="shared" si="10"/>
        <v>1</v>
      </c>
      <c r="P349">
        <f>VLOOKUP(F349,'银行-6.12'!F:G,2,FALSE)</f>
        <v>500</v>
      </c>
      <c r="Q349">
        <f t="shared" si="11"/>
        <v>1</v>
      </c>
    </row>
    <row r="350" spans="1:17" ht="14.25">
      <c r="A350" s="33">
        <v>42898.477083333331</v>
      </c>
      <c r="B350" t="s">
        <v>7947</v>
      </c>
      <c r="C350" t="s">
        <v>7948</v>
      </c>
      <c r="D350" t="s">
        <v>6203</v>
      </c>
      <c r="E350" t="s">
        <v>6204</v>
      </c>
      <c r="F350" t="s">
        <v>6205</v>
      </c>
      <c r="G350" s="52">
        <v>3000</v>
      </c>
      <c r="H350" t="s">
        <v>49</v>
      </c>
      <c r="I350" t="s">
        <v>49</v>
      </c>
      <c r="J350" t="s">
        <v>50</v>
      </c>
      <c r="K350" t="s">
        <v>50</v>
      </c>
      <c r="L350" t="s">
        <v>51</v>
      </c>
      <c r="M350" t="s">
        <v>7949</v>
      </c>
      <c r="N350">
        <f>VLOOKUP(F350,'HIS-6.12'!E:F,2,FALSE)</f>
        <v>3000</v>
      </c>
      <c r="O350">
        <f t="shared" si="10"/>
        <v>1</v>
      </c>
      <c r="P350">
        <f>VLOOKUP(F350,'银行-6.12'!F:G,2,FALSE)</f>
        <v>3000</v>
      </c>
      <c r="Q350">
        <f t="shared" si="11"/>
        <v>1</v>
      </c>
    </row>
    <row r="351" spans="1:17" ht="14.25">
      <c r="A351" s="33">
        <v>42898.479120370372</v>
      </c>
      <c r="B351" t="s">
        <v>7950</v>
      </c>
      <c r="C351" t="s">
        <v>7951</v>
      </c>
      <c r="D351" t="s">
        <v>6206</v>
      </c>
      <c r="E351" t="s">
        <v>6207</v>
      </c>
      <c r="F351" t="s">
        <v>6208</v>
      </c>
      <c r="G351" s="52">
        <v>100</v>
      </c>
      <c r="H351" t="s">
        <v>49</v>
      </c>
      <c r="I351" t="s">
        <v>49</v>
      </c>
      <c r="J351" t="s">
        <v>50</v>
      </c>
      <c r="K351" t="s">
        <v>50</v>
      </c>
      <c r="L351" t="s">
        <v>51</v>
      </c>
      <c r="M351" t="s">
        <v>7952</v>
      </c>
      <c r="N351">
        <f>VLOOKUP(F351,'HIS-6.12'!E:F,2,FALSE)</f>
        <v>100</v>
      </c>
      <c r="O351">
        <f t="shared" si="10"/>
        <v>1</v>
      </c>
      <c r="P351">
        <f>VLOOKUP(F351,'银行-6.12'!F:G,2,FALSE)</f>
        <v>100</v>
      </c>
      <c r="Q351">
        <f t="shared" si="11"/>
        <v>1</v>
      </c>
    </row>
    <row r="352" spans="1:17" ht="14.25">
      <c r="A352" s="33">
        <v>42898.480104166665</v>
      </c>
      <c r="B352" t="s">
        <v>7953</v>
      </c>
      <c r="C352" t="s">
        <v>7954</v>
      </c>
      <c r="D352" t="s">
        <v>6212</v>
      </c>
      <c r="E352" t="s">
        <v>6213</v>
      </c>
      <c r="F352" t="s">
        <v>6214</v>
      </c>
      <c r="G352" s="52">
        <v>900</v>
      </c>
      <c r="H352" t="s">
        <v>49</v>
      </c>
      <c r="I352" t="s">
        <v>49</v>
      </c>
      <c r="J352" t="s">
        <v>50</v>
      </c>
      <c r="K352" t="s">
        <v>50</v>
      </c>
      <c r="L352" t="s">
        <v>51</v>
      </c>
      <c r="M352" t="s">
        <v>7955</v>
      </c>
      <c r="N352">
        <f>VLOOKUP(F352,'HIS-6.12'!E:F,2,FALSE)</f>
        <v>900</v>
      </c>
      <c r="O352">
        <f t="shared" si="10"/>
        <v>1</v>
      </c>
      <c r="P352">
        <f>VLOOKUP(F352,'银行-6.12'!F:G,2,FALSE)</f>
        <v>900</v>
      </c>
      <c r="Q352">
        <f t="shared" si="11"/>
        <v>1</v>
      </c>
    </row>
    <row r="353" spans="1:17" ht="14.25">
      <c r="A353" s="33">
        <v>42898.480127314811</v>
      </c>
      <c r="B353" t="s">
        <v>7956</v>
      </c>
      <c r="C353" t="s">
        <v>7957</v>
      </c>
      <c r="D353" t="s">
        <v>6209</v>
      </c>
      <c r="E353" t="s">
        <v>6210</v>
      </c>
      <c r="F353" t="s">
        <v>6211</v>
      </c>
      <c r="G353" s="52">
        <v>1500</v>
      </c>
      <c r="H353" t="s">
        <v>49</v>
      </c>
      <c r="I353" t="s">
        <v>49</v>
      </c>
      <c r="J353" t="s">
        <v>50</v>
      </c>
      <c r="K353" t="s">
        <v>50</v>
      </c>
      <c r="L353" t="s">
        <v>51</v>
      </c>
      <c r="M353" t="s">
        <v>7958</v>
      </c>
      <c r="N353">
        <f>VLOOKUP(F353,'HIS-6.12'!E:F,2,FALSE)</f>
        <v>1500</v>
      </c>
      <c r="O353">
        <f t="shared" si="10"/>
        <v>1</v>
      </c>
      <c r="P353">
        <f>VLOOKUP(F353,'银行-6.12'!F:G,2,FALSE)</f>
        <v>1500</v>
      </c>
      <c r="Q353">
        <f t="shared" si="11"/>
        <v>1</v>
      </c>
    </row>
    <row r="354" spans="1:17" ht="14.25">
      <c r="A354" s="33">
        <v>42898.48033564815</v>
      </c>
      <c r="B354" t="s">
        <v>7959</v>
      </c>
      <c r="C354" t="s">
        <v>7960</v>
      </c>
      <c r="D354" t="s">
        <v>6215</v>
      </c>
      <c r="E354" t="s">
        <v>6216</v>
      </c>
      <c r="F354" t="s">
        <v>6217</v>
      </c>
      <c r="G354" s="52">
        <v>200</v>
      </c>
      <c r="H354" t="s">
        <v>49</v>
      </c>
      <c r="I354" t="s">
        <v>49</v>
      </c>
      <c r="J354" t="s">
        <v>50</v>
      </c>
      <c r="K354" t="s">
        <v>50</v>
      </c>
      <c r="L354" t="s">
        <v>51</v>
      </c>
      <c r="M354" t="s">
        <v>7961</v>
      </c>
      <c r="N354">
        <f>VLOOKUP(F354,'HIS-6.12'!E:F,2,FALSE)</f>
        <v>200</v>
      </c>
      <c r="O354">
        <f t="shared" si="10"/>
        <v>1</v>
      </c>
      <c r="P354">
        <f>VLOOKUP(F354,'银行-6.12'!F:G,2,FALSE)</f>
        <v>200</v>
      </c>
      <c r="Q354">
        <f t="shared" si="11"/>
        <v>1</v>
      </c>
    </row>
    <row r="355" spans="1:17" ht="14.25">
      <c r="A355" s="33">
        <v>42898.481423611112</v>
      </c>
      <c r="B355" t="s">
        <v>7962</v>
      </c>
      <c r="C355" t="s">
        <v>7963</v>
      </c>
      <c r="D355" t="s">
        <v>6221</v>
      </c>
      <c r="E355" t="s">
        <v>6222</v>
      </c>
      <c r="F355" t="s">
        <v>6223</v>
      </c>
      <c r="G355" s="52">
        <v>800</v>
      </c>
      <c r="H355" t="s">
        <v>49</v>
      </c>
      <c r="I355" t="s">
        <v>49</v>
      </c>
      <c r="J355" t="s">
        <v>50</v>
      </c>
      <c r="K355" t="s">
        <v>50</v>
      </c>
      <c r="L355" t="s">
        <v>51</v>
      </c>
      <c r="M355" t="s">
        <v>7964</v>
      </c>
      <c r="N355">
        <f>VLOOKUP(F355,'HIS-6.12'!E:F,2,FALSE)</f>
        <v>800</v>
      </c>
      <c r="O355">
        <f t="shared" si="10"/>
        <v>1</v>
      </c>
      <c r="P355">
        <f>VLOOKUP(F355,'银行-6.12'!F:G,2,FALSE)</f>
        <v>800</v>
      </c>
      <c r="Q355">
        <f t="shared" si="11"/>
        <v>1</v>
      </c>
    </row>
    <row r="356" spans="1:17" ht="14.25">
      <c r="A356" s="33">
        <v>42898.481469907405</v>
      </c>
      <c r="B356" t="s">
        <v>7965</v>
      </c>
      <c r="C356" t="s">
        <v>7966</v>
      </c>
      <c r="D356" t="s">
        <v>6218</v>
      </c>
      <c r="E356" t="s">
        <v>6219</v>
      </c>
      <c r="F356" t="s">
        <v>6220</v>
      </c>
      <c r="G356" s="52">
        <v>20</v>
      </c>
      <c r="H356" t="s">
        <v>49</v>
      </c>
      <c r="I356" t="s">
        <v>49</v>
      </c>
      <c r="J356" t="s">
        <v>50</v>
      </c>
      <c r="K356" t="s">
        <v>50</v>
      </c>
      <c r="L356" t="s">
        <v>51</v>
      </c>
      <c r="M356" t="s">
        <v>7967</v>
      </c>
      <c r="N356">
        <f>VLOOKUP(F356,'HIS-6.12'!E:F,2,FALSE)</f>
        <v>20</v>
      </c>
      <c r="O356">
        <f t="shared" si="10"/>
        <v>1</v>
      </c>
      <c r="P356">
        <f>VLOOKUP(F356,'银行-6.12'!F:G,2,FALSE)</f>
        <v>20</v>
      </c>
      <c r="Q356">
        <f t="shared" si="11"/>
        <v>1</v>
      </c>
    </row>
    <row r="357" spans="1:17" ht="14.25">
      <c r="A357" s="33">
        <v>42898.481909722221</v>
      </c>
      <c r="B357" t="s">
        <v>7968</v>
      </c>
      <c r="C357" t="s">
        <v>7969</v>
      </c>
      <c r="D357" t="s">
        <v>6224</v>
      </c>
      <c r="E357" t="s">
        <v>6225</v>
      </c>
      <c r="F357" t="s">
        <v>6226</v>
      </c>
      <c r="G357" s="52">
        <v>200</v>
      </c>
      <c r="H357" t="s">
        <v>49</v>
      </c>
      <c r="I357" t="s">
        <v>49</v>
      </c>
      <c r="J357" t="s">
        <v>50</v>
      </c>
      <c r="K357" t="s">
        <v>50</v>
      </c>
      <c r="L357" t="s">
        <v>51</v>
      </c>
      <c r="M357" t="s">
        <v>7970</v>
      </c>
      <c r="N357">
        <f>VLOOKUP(F357,'HIS-6.12'!E:F,2,FALSE)</f>
        <v>200</v>
      </c>
      <c r="O357">
        <f t="shared" si="10"/>
        <v>1</v>
      </c>
      <c r="P357">
        <f>VLOOKUP(F357,'银行-6.12'!F:G,2,FALSE)</f>
        <v>200</v>
      </c>
      <c r="Q357">
        <f t="shared" si="11"/>
        <v>1</v>
      </c>
    </row>
    <row r="358" spans="1:17" ht="14.25">
      <c r="A358" s="33">
        <v>42898.482025462959</v>
      </c>
      <c r="B358" t="s">
        <v>7971</v>
      </c>
      <c r="C358" t="s">
        <v>7972</v>
      </c>
      <c r="D358" t="s">
        <v>6227</v>
      </c>
      <c r="E358" t="s">
        <v>6228</v>
      </c>
      <c r="F358" t="s">
        <v>6229</v>
      </c>
      <c r="G358" s="52">
        <v>2800</v>
      </c>
      <c r="H358" t="s">
        <v>49</v>
      </c>
      <c r="I358" t="s">
        <v>49</v>
      </c>
      <c r="J358" t="s">
        <v>50</v>
      </c>
      <c r="K358" t="s">
        <v>50</v>
      </c>
      <c r="L358" t="s">
        <v>51</v>
      </c>
      <c r="M358" t="s">
        <v>7973</v>
      </c>
      <c r="N358">
        <f>VLOOKUP(F358,'HIS-6.12'!E:F,2,FALSE)</f>
        <v>2800</v>
      </c>
      <c r="O358">
        <f t="shared" si="10"/>
        <v>1</v>
      </c>
      <c r="P358">
        <f>VLOOKUP(F358,'银行-6.12'!F:G,2,FALSE)</f>
        <v>2800</v>
      </c>
      <c r="Q358">
        <f t="shared" si="11"/>
        <v>1</v>
      </c>
    </row>
    <row r="359" spans="1:17" ht="14.25">
      <c r="A359" s="33">
        <v>42898.483796296299</v>
      </c>
      <c r="B359" t="s">
        <v>7974</v>
      </c>
      <c r="C359" t="s">
        <v>7975</v>
      </c>
      <c r="D359" t="s">
        <v>6230</v>
      </c>
      <c r="E359" t="s">
        <v>6231</v>
      </c>
      <c r="F359" t="s">
        <v>6232</v>
      </c>
      <c r="G359" s="52">
        <v>400</v>
      </c>
      <c r="H359" t="s">
        <v>49</v>
      </c>
      <c r="I359" t="s">
        <v>49</v>
      </c>
      <c r="J359" t="s">
        <v>50</v>
      </c>
      <c r="K359" t="s">
        <v>50</v>
      </c>
      <c r="L359" t="s">
        <v>51</v>
      </c>
      <c r="M359" t="s">
        <v>7976</v>
      </c>
      <c r="N359">
        <f>VLOOKUP(F359,'HIS-6.12'!E:F,2,FALSE)</f>
        <v>400</v>
      </c>
      <c r="O359">
        <f t="shared" si="10"/>
        <v>1</v>
      </c>
      <c r="P359">
        <f>VLOOKUP(F359,'银行-6.12'!F:G,2,FALSE)</f>
        <v>400</v>
      </c>
      <c r="Q359">
        <f t="shared" si="11"/>
        <v>1</v>
      </c>
    </row>
    <row r="360" spans="1:17" ht="14.25">
      <c r="A360" s="33">
        <v>42898.485868055555</v>
      </c>
      <c r="B360" t="s">
        <v>7977</v>
      </c>
      <c r="C360" t="s">
        <v>7978</v>
      </c>
      <c r="D360" t="s">
        <v>6187</v>
      </c>
      <c r="E360" t="s">
        <v>6188</v>
      </c>
      <c r="F360" t="s">
        <v>6233</v>
      </c>
      <c r="G360" s="52">
        <v>2000</v>
      </c>
      <c r="H360" t="s">
        <v>49</v>
      </c>
      <c r="I360" t="s">
        <v>49</v>
      </c>
      <c r="J360" t="s">
        <v>50</v>
      </c>
      <c r="K360" t="s">
        <v>50</v>
      </c>
      <c r="L360" t="s">
        <v>51</v>
      </c>
      <c r="M360" t="s">
        <v>7979</v>
      </c>
      <c r="N360">
        <f>VLOOKUP(F360,'HIS-6.12'!E:F,2,FALSE)</f>
        <v>2000</v>
      </c>
      <c r="O360">
        <f t="shared" si="10"/>
        <v>1</v>
      </c>
      <c r="P360">
        <f>VLOOKUP(F360,'银行-6.12'!F:G,2,FALSE)</f>
        <v>2000</v>
      </c>
      <c r="Q360">
        <f t="shared" si="11"/>
        <v>1</v>
      </c>
    </row>
    <row r="361" spans="1:17" ht="14.25">
      <c r="A361" s="33">
        <v>42898.487858796296</v>
      </c>
      <c r="B361" t="s">
        <v>7980</v>
      </c>
      <c r="C361" t="s">
        <v>7981</v>
      </c>
      <c r="D361" t="s">
        <v>6234</v>
      </c>
      <c r="E361" t="s">
        <v>6235</v>
      </c>
      <c r="F361" t="s">
        <v>6236</v>
      </c>
      <c r="G361" s="52">
        <v>500</v>
      </c>
      <c r="H361" t="s">
        <v>49</v>
      </c>
      <c r="I361" t="s">
        <v>49</v>
      </c>
      <c r="J361" t="s">
        <v>50</v>
      </c>
      <c r="K361" t="s">
        <v>50</v>
      </c>
      <c r="L361" t="s">
        <v>51</v>
      </c>
      <c r="M361" t="s">
        <v>7982</v>
      </c>
      <c r="N361">
        <f>VLOOKUP(F361,'HIS-6.12'!E:F,2,FALSE)</f>
        <v>500</v>
      </c>
      <c r="O361">
        <f t="shared" si="10"/>
        <v>1</v>
      </c>
      <c r="P361">
        <f>VLOOKUP(F361,'银行-6.12'!F:G,2,FALSE)</f>
        <v>500</v>
      </c>
      <c r="Q361">
        <f t="shared" si="11"/>
        <v>1</v>
      </c>
    </row>
    <row r="362" spans="1:17" ht="14.25">
      <c r="A362" s="33">
        <v>42898.488067129627</v>
      </c>
      <c r="B362" t="s">
        <v>7983</v>
      </c>
      <c r="C362" t="s">
        <v>7984</v>
      </c>
      <c r="D362" t="s">
        <v>6237</v>
      </c>
      <c r="E362" t="s">
        <v>6238</v>
      </c>
      <c r="F362" t="s">
        <v>6239</v>
      </c>
      <c r="G362" s="52">
        <v>20</v>
      </c>
      <c r="H362" t="s">
        <v>49</v>
      </c>
      <c r="I362" t="s">
        <v>49</v>
      </c>
      <c r="J362" t="s">
        <v>50</v>
      </c>
      <c r="K362" t="s">
        <v>50</v>
      </c>
      <c r="L362" t="s">
        <v>51</v>
      </c>
      <c r="M362" t="s">
        <v>7985</v>
      </c>
      <c r="N362">
        <f>VLOOKUP(F362,'HIS-6.12'!E:F,2,FALSE)</f>
        <v>20</v>
      </c>
      <c r="O362">
        <f t="shared" si="10"/>
        <v>1</v>
      </c>
      <c r="P362">
        <f>VLOOKUP(F362,'银行-6.12'!F:G,2,FALSE)</f>
        <v>20</v>
      </c>
      <c r="Q362">
        <f t="shared" si="11"/>
        <v>1</v>
      </c>
    </row>
    <row r="363" spans="1:17" ht="14.25">
      <c r="A363" s="33">
        <v>42898.488240740742</v>
      </c>
      <c r="B363" t="s">
        <v>7986</v>
      </c>
      <c r="C363" t="s">
        <v>7987</v>
      </c>
      <c r="D363" t="s">
        <v>6240</v>
      </c>
      <c r="E363" t="s">
        <v>6241</v>
      </c>
      <c r="F363" t="s">
        <v>6242</v>
      </c>
      <c r="G363" s="52">
        <v>1800</v>
      </c>
      <c r="H363" t="s">
        <v>49</v>
      </c>
      <c r="I363" t="s">
        <v>49</v>
      </c>
      <c r="J363" t="s">
        <v>50</v>
      </c>
      <c r="K363" t="s">
        <v>50</v>
      </c>
      <c r="L363" t="s">
        <v>51</v>
      </c>
      <c r="M363" t="s">
        <v>7988</v>
      </c>
      <c r="N363">
        <f>VLOOKUP(F363,'HIS-6.12'!E:F,2,FALSE)</f>
        <v>1800</v>
      </c>
      <c r="O363">
        <f t="shared" si="10"/>
        <v>1</v>
      </c>
      <c r="P363">
        <f>VLOOKUP(F363,'银行-6.12'!F:G,2,FALSE)</f>
        <v>1800</v>
      </c>
      <c r="Q363">
        <f t="shared" si="11"/>
        <v>1</v>
      </c>
    </row>
    <row r="364" spans="1:17" ht="14.25">
      <c r="A364" s="33">
        <v>42898.488969907405</v>
      </c>
      <c r="B364" t="s">
        <v>7989</v>
      </c>
      <c r="C364" t="s">
        <v>7990</v>
      </c>
      <c r="D364" t="s">
        <v>6243</v>
      </c>
      <c r="E364" t="s">
        <v>6244</v>
      </c>
      <c r="F364" t="s">
        <v>6245</v>
      </c>
      <c r="G364" s="52">
        <v>1050</v>
      </c>
      <c r="H364" t="s">
        <v>49</v>
      </c>
      <c r="I364" t="s">
        <v>49</v>
      </c>
      <c r="J364" t="s">
        <v>50</v>
      </c>
      <c r="K364" t="s">
        <v>50</v>
      </c>
      <c r="L364" t="s">
        <v>51</v>
      </c>
      <c r="M364" t="s">
        <v>7991</v>
      </c>
      <c r="N364">
        <f>VLOOKUP(F364,'HIS-6.12'!E:F,2,FALSE)</f>
        <v>1050</v>
      </c>
      <c r="O364">
        <f t="shared" si="10"/>
        <v>1</v>
      </c>
      <c r="P364">
        <f>VLOOKUP(F364,'银行-6.12'!F:G,2,FALSE)</f>
        <v>1050</v>
      </c>
      <c r="Q364">
        <f t="shared" si="11"/>
        <v>1</v>
      </c>
    </row>
    <row r="365" spans="1:17" ht="14.25">
      <c r="A365" s="33">
        <v>42898.489594907405</v>
      </c>
      <c r="B365" t="s">
        <v>7992</v>
      </c>
      <c r="C365" t="s">
        <v>7993</v>
      </c>
      <c r="D365" t="s">
        <v>6246</v>
      </c>
      <c r="E365" t="s">
        <v>6247</v>
      </c>
      <c r="F365" t="s">
        <v>6248</v>
      </c>
      <c r="G365" s="52">
        <v>450</v>
      </c>
      <c r="H365" t="s">
        <v>49</v>
      </c>
      <c r="I365" t="s">
        <v>49</v>
      </c>
      <c r="J365" t="s">
        <v>50</v>
      </c>
      <c r="K365" t="s">
        <v>50</v>
      </c>
      <c r="L365" t="s">
        <v>51</v>
      </c>
      <c r="M365" t="s">
        <v>7994</v>
      </c>
      <c r="N365">
        <f>VLOOKUP(F365,'HIS-6.12'!E:F,2,FALSE)</f>
        <v>450</v>
      </c>
      <c r="O365">
        <f t="shared" si="10"/>
        <v>1</v>
      </c>
      <c r="P365">
        <f>VLOOKUP(F365,'银行-6.12'!F:G,2,FALSE)</f>
        <v>450</v>
      </c>
      <c r="Q365">
        <f t="shared" si="11"/>
        <v>1</v>
      </c>
    </row>
    <row r="366" spans="1:17" ht="14.25">
      <c r="A366" s="33">
        <v>42898.489803240744</v>
      </c>
      <c r="B366" t="s">
        <v>7995</v>
      </c>
      <c r="C366" t="s">
        <v>7996</v>
      </c>
      <c r="D366" t="s">
        <v>6249</v>
      </c>
      <c r="E366" t="s">
        <v>6250</v>
      </c>
      <c r="F366" t="s">
        <v>6251</v>
      </c>
      <c r="G366" s="52">
        <v>200</v>
      </c>
      <c r="H366" t="s">
        <v>49</v>
      </c>
      <c r="I366" t="s">
        <v>49</v>
      </c>
      <c r="J366" t="s">
        <v>50</v>
      </c>
      <c r="K366" t="s">
        <v>50</v>
      </c>
      <c r="L366" t="s">
        <v>51</v>
      </c>
      <c r="M366" t="s">
        <v>7997</v>
      </c>
      <c r="N366">
        <f>VLOOKUP(F366,'HIS-6.12'!E:F,2,FALSE)</f>
        <v>200</v>
      </c>
      <c r="O366">
        <f t="shared" si="10"/>
        <v>1</v>
      </c>
      <c r="P366">
        <f>VLOOKUP(F366,'银行-6.12'!F:G,2,FALSE)</f>
        <v>200</v>
      </c>
      <c r="Q366">
        <f t="shared" si="11"/>
        <v>1</v>
      </c>
    </row>
    <row r="367" spans="1:17" ht="14.25">
      <c r="A367" s="33">
        <v>42898.490914351853</v>
      </c>
      <c r="B367" t="s">
        <v>7998</v>
      </c>
      <c r="C367" t="s">
        <v>7999</v>
      </c>
      <c r="D367" t="s">
        <v>6252</v>
      </c>
      <c r="E367" t="s">
        <v>6253</v>
      </c>
      <c r="F367" t="s">
        <v>6254</v>
      </c>
      <c r="G367" s="52">
        <v>500</v>
      </c>
      <c r="H367" t="s">
        <v>49</v>
      </c>
      <c r="I367" t="s">
        <v>49</v>
      </c>
      <c r="J367" t="s">
        <v>50</v>
      </c>
      <c r="K367" t="s">
        <v>50</v>
      </c>
      <c r="L367" t="s">
        <v>51</v>
      </c>
      <c r="M367" t="s">
        <v>8000</v>
      </c>
      <c r="N367">
        <f>VLOOKUP(F367,'HIS-6.12'!E:F,2,FALSE)</f>
        <v>500</v>
      </c>
      <c r="O367">
        <f t="shared" si="10"/>
        <v>1</v>
      </c>
      <c r="P367">
        <f>VLOOKUP(F367,'银行-6.12'!F:G,2,FALSE)</f>
        <v>500</v>
      </c>
      <c r="Q367">
        <f t="shared" si="11"/>
        <v>1</v>
      </c>
    </row>
    <row r="368" spans="1:17" ht="14.25">
      <c r="A368" s="33">
        <v>42898.491261574076</v>
      </c>
      <c r="B368" t="s">
        <v>8001</v>
      </c>
      <c r="C368" t="s">
        <v>8002</v>
      </c>
      <c r="D368" t="s">
        <v>6255</v>
      </c>
      <c r="E368" t="s">
        <v>6256</v>
      </c>
      <c r="F368" t="s">
        <v>6257</v>
      </c>
      <c r="G368" s="52">
        <v>1900</v>
      </c>
      <c r="H368" t="s">
        <v>49</v>
      </c>
      <c r="I368" t="s">
        <v>49</v>
      </c>
      <c r="J368" t="s">
        <v>50</v>
      </c>
      <c r="K368" t="s">
        <v>50</v>
      </c>
      <c r="L368" t="s">
        <v>51</v>
      </c>
      <c r="M368" t="s">
        <v>8003</v>
      </c>
      <c r="N368">
        <f>VLOOKUP(F368,'HIS-6.12'!E:F,2,FALSE)</f>
        <v>1900</v>
      </c>
      <c r="O368">
        <f t="shared" si="10"/>
        <v>1</v>
      </c>
      <c r="P368">
        <f>VLOOKUP(F368,'银行-6.12'!F:G,2,FALSE)</f>
        <v>1900</v>
      </c>
      <c r="Q368">
        <f t="shared" si="11"/>
        <v>1</v>
      </c>
    </row>
    <row r="369" spans="1:17" ht="14.25">
      <c r="A369" s="33">
        <v>42898.493807870371</v>
      </c>
      <c r="B369" t="s">
        <v>8004</v>
      </c>
      <c r="C369" t="s">
        <v>8005</v>
      </c>
      <c r="D369" t="s">
        <v>6224</v>
      </c>
      <c r="E369" t="s">
        <v>6225</v>
      </c>
      <c r="F369" t="s">
        <v>6258</v>
      </c>
      <c r="G369" s="52">
        <v>300</v>
      </c>
      <c r="H369" t="s">
        <v>49</v>
      </c>
      <c r="I369" t="s">
        <v>49</v>
      </c>
      <c r="J369" t="s">
        <v>50</v>
      </c>
      <c r="K369" t="s">
        <v>50</v>
      </c>
      <c r="L369" t="s">
        <v>51</v>
      </c>
      <c r="M369" t="s">
        <v>8006</v>
      </c>
      <c r="N369">
        <f>VLOOKUP(F369,'HIS-6.12'!E:F,2,FALSE)</f>
        <v>300</v>
      </c>
      <c r="O369">
        <f t="shared" si="10"/>
        <v>1</v>
      </c>
      <c r="P369">
        <f>VLOOKUP(F369,'银行-6.12'!F:G,2,FALSE)</f>
        <v>300</v>
      </c>
      <c r="Q369">
        <f t="shared" si="11"/>
        <v>1</v>
      </c>
    </row>
    <row r="370" spans="1:17" ht="14.25">
      <c r="A370" s="33">
        <v>42898.49386574074</v>
      </c>
      <c r="B370" t="s">
        <v>8007</v>
      </c>
      <c r="C370" t="s">
        <v>8008</v>
      </c>
      <c r="D370" t="s">
        <v>6259</v>
      </c>
      <c r="E370" t="s">
        <v>6260</v>
      </c>
      <c r="F370" t="s">
        <v>6261</v>
      </c>
      <c r="G370" s="52">
        <v>1000</v>
      </c>
      <c r="H370" t="s">
        <v>49</v>
      </c>
      <c r="I370" t="s">
        <v>49</v>
      </c>
      <c r="J370" t="s">
        <v>50</v>
      </c>
      <c r="K370" t="s">
        <v>50</v>
      </c>
      <c r="L370" t="s">
        <v>51</v>
      </c>
      <c r="M370" t="s">
        <v>8009</v>
      </c>
      <c r="N370">
        <f>VLOOKUP(F370,'HIS-6.12'!E:F,2,FALSE)</f>
        <v>1000</v>
      </c>
      <c r="O370">
        <f t="shared" si="10"/>
        <v>1</v>
      </c>
      <c r="P370">
        <f>VLOOKUP(F370,'银行-6.12'!F:G,2,FALSE)</f>
        <v>1000</v>
      </c>
      <c r="Q370">
        <f t="shared" si="11"/>
        <v>1</v>
      </c>
    </row>
    <row r="371" spans="1:17" ht="14.25">
      <c r="A371" s="33">
        <v>42898.494618055556</v>
      </c>
      <c r="B371" t="s">
        <v>8010</v>
      </c>
      <c r="C371" t="s">
        <v>8011</v>
      </c>
      <c r="D371" t="s">
        <v>6262</v>
      </c>
      <c r="E371" t="s">
        <v>6263</v>
      </c>
      <c r="F371" t="s">
        <v>6264</v>
      </c>
      <c r="G371" s="52">
        <v>500</v>
      </c>
      <c r="H371" t="s">
        <v>49</v>
      </c>
      <c r="I371" t="s">
        <v>49</v>
      </c>
      <c r="J371" t="s">
        <v>50</v>
      </c>
      <c r="K371" t="s">
        <v>50</v>
      </c>
      <c r="L371" t="s">
        <v>51</v>
      </c>
      <c r="M371" t="s">
        <v>8012</v>
      </c>
      <c r="N371">
        <f>VLOOKUP(F371,'HIS-6.12'!E:F,2,FALSE)</f>
        <v>500</v>
      </c>
      <c r="O371">
        <f t="shared" si="10"/>
        <v>1</v>
      </c>
      <c r="P371">
        <f>VLOOKUP(F371,'银行-6.12'!F:G,2,FALSE)</f>
        <v>500</v>
      </c>
      <c r="Q371">
        <f t="shared" si="11"/>
        <v>1</v>
      </c>
    </row>
    <row r="372" spans="1:17" ht="14.25">
      <c r="A372" s="33">
        <v>42898.49496527778</v>
      </c>
      <c r="B372" t="s">
        <v>8013</v>
      </c>
      <c r="C372" t="s">
        <v>8014</v>
      </c>
      <c r="D372" t="s">
        <v>6265</v>
      </c>
      <c r="E372" t="s">
        <v>6266</v>
      </c>
      <c r="F372" t="s">
        <v>6267</v>
      </c>
      <c r="G372" s="52">
        <v>10</v>
      </c>
      <c r="H372" t="s">
        <v>49</v>
      </c>
      <c r="I372" t="s">
        <v>49</v>
      </c>
      <c r="J372" t="s">
        <v>50</v>
      </c>
      <c r="K372" t="s">
        <v>50</v>
      </c>
      <c r="L372" t="s">
        <v>51</v>
      </c>
      <c r="M372" t="s">
        <v>8015</v>
      </c>
      <c r="N372">
        <f>VLOOKUP(F372,'HIS-6.12'!E:F,2,FALSE)</f>
        <v>10</v>
      </c>
      <c r="O372">
        <f t="shared" si="10"/>
        <v>1</v>
      </c>
      <c r="P372">
        <f>VLOOKUP(F372,'银行-6.12'!F:G,2,FALSE)</f>
        <v>10</v>
      </c>
      <c r="Q372">
        <f t="shared" si="11"/>
        <v>1</v>
      </c>
    </row>
    <row r="373" spans="1:17" ht="14.25">
      <c r="A373" s="33">
        <v>42898.495428240742</v>
      </c>
      <c r="B373" t="s">
        <v>8016</v>
      </c>
      <c r="C373" t="s">
        <v>8017</v>
      </c>
      <c r="D373" t="s">
        <v>6246</v>
      </c>
      <c r="E373" t="s">
        <v>6247</v>
      </c>
      <c r="F373" t="s">
        <v>6268</v>
      </c>
      <c r="G373" s="52">
        <v>50</v>
      </c>
      <c r="H373" t="s">
        <v>49</v>
      </c>
      <c r="I373" t="s">
        <v>49</v>
      </c>
      <c r="J373" t="s">
        <v>50</v>
      </c>
      <c r="K373" t="s">
        <v>50</v>
      </c>
      <c r="L373" t="s">
        <v>51</v>
      </c>
      <c r="M373" t="s">
        <v>8018</v>
      </c>
      <c r="N373">
        <f>VLOOKUP(F373,'HIS-6.12'!E:F,2,FALSE)</f>
        <v>50</v>
      </c>
      <c r="O373">
        <f t="shared" si="10"/>
        <v>1</v>
      </c>
      <c r="P373">
        <f>VLOOKUP(F373,'银行-6.12'!F:G,2,FALSE)</f>
        <v>50</v>
      </c>
      <c r="Q373">
        <f t="shared" si="11"/>
        <v>1</v>
      </c>
    </row>
    <row r="374" spans="1:17" ht="14.25">
      <c r="A374" s="33">
        <v>42898.495613425926</v>
      </c>
      <c r="B374" t="s">
        <v>8019</v>
      </c>
      <c r="C374" t="s">
        <v>8020</v>
      </c>
      <c r="D374" t="s">
        <v>5557</v>
      </c>
      <c r="E374" t="s">
        <v>5558</v>
      </c>
      <c r="F374" t="s">
        <v>6269</v>
      </c>
      <c r="G374" s="52">
        <v>50</v>
      </c>
      <c r="H374" t="s">
        <v>49</v>
      </c>
      <c r="I374" t="s">
        <v>49</v>
      </c>
      <c r="J374" t="s">
        <v>50</v>
      </c>
      <c r="K374" t="s">
        <v>50</v>
      </c>
      <c r="L374" t="s">
        <v>51</v>
      </c>
      <c r="M374" t="s">
        <v>8021</v>
      </c>
      <c r="N374">
        <f>VLOOKUP(F374,'HIS-6.12'!E:F,2,FALSE)</f>
        <v>50</v>
      </c>
      <c r="O374">
        <f t="shared" si="10"/>
        <v>1</v>
      </c>
      <c r="P374">
        <f>VLOOKUP(F374,'银行-6.12'!F:G,2,FALSE)</f>
        <v>50</v>
      </c>
      <c r="Q374">
        <f t="shared" si="11"/>
        <v>1</v>
      </c>
    </row>
    <row r="375" spans="1:17" ht="14.25">
      <c r="A375" s="33">
        <v>42898.495729166665</v>
      </c>
      <c r="B375" t="s">
        <v>8022</v>
      </c>
      <c r="C375" t="s">
        <v>8023</v>
      </c>
      <c r="D375" t="s">
        <v>6270</v>
      </c>
      <c r="E375" t="s">
        <v>6271</v>
      </c>
      <c r="F375" t="s">
        <v>6272</v>
      </c>
      <c r="G375" s="52">
        <v>1000</v>
      </c>
      <c r="H375" t="s">
        <v>49</v>
      </c>
      <c r="I375" t="s">
        <v>49</v>
      </c>
      <c r="J375" t="s">
        <v>50</v>
      </c>
      <c r="K375" t="s">
        <v>50</v>
      </c>
      <c r="L375" t="s">
        <v>51</v>
      </c>
      <c r="M375" t="s">
        <v>8024</v>
      </c>
      <c r="N375">
        <f>VLOOKUP(F375,'HIS-6.12'!E:F,2,FALSE)</f>
        <v>1000</v>
      </c>
      <c r="O375">
        <f t="shared" si="10"/>
        <v>1</v>
      </c>
      <c r="P375">
        <f>VLOOKUP(F375,'银行-6.12'!F:G,2,FALSE)</f>
        <v>1000</v>
      </c>
      <c r="Q375">
        <f t="shared" si="11"/>
        <v>1</v>
      </c>
    </row>
    <row r="376" spans="1:17" ht="14.25">
      <c r="A376" s="33">
        <v>42898.497106481482</v>
      </c>
      <c r="B376" t="s">
        <v>8025</v>
      </c>
      <c r="C376" t="s">
        <v>8026</v>
      </c>
      <c r="D376" t="s">
        <v>6252</v>
      </c>
      <c r="E376" t="s">
        <v>6253</v>
      </c>
      <c r="F376" t="s">
        <v>6273</v>
      </c>
      <c r="G376" s="52">
        <v>1100</v>
      </c>
      <c r="H376" t="s">
        <v>49</v>
      </c>
      <c r="I376" t="s">
        <v>49</v>
      </c>
      <c r="J376" t="s">
        <v>50</v>
      </c>
      <c r="K376" t="s">
        <v>50</v>
      </c>
      <c r="L376" t="s">
        <v>51</v>
      </c>
      <c r="M376" t="s">
        <v>8027</v>
      </c>
      <c r="N376">
        <f>VLOOKUP(F376,'HIS-6.12'!E:F,2,FALSE)</f>
        <v>1100</v>
      </c>
      <c r="O376">
        <f t="shared" si="10"/>
        <v>1</v>
      </c>
      <c r="P376">
        <f>VLOOKUP(F376,'银行-6.12'!F:G,2,FALSE)</f>
        <v>1100</v>
      </c>
      <c r="Q376">
        <f t="shared" si="11"/>
        <v>1</v>
      </c>
    </row>
    <row r="377" spans="1:17" ht="14.25">
      <c r="A377" s="33">
        <v>42898.498020833336</v>
      </c>
      <c r="B377" t="s">
        <v>8028</v>
      </c>
      <c r="C377" t="s">
        <v>8029</v>
      </c>
      <c r="D377" t="s">
        <v>6274</v>
      </c>
      <c r="E377" t="s">
        <v>6275</v>
      </c>
      <c r="F377" t="s">
        <v>6276</v>
      </c>
      <c r="G377" s="52">
        <v>100</v>
      </c>
      <c r="H377" t="s">
        <v>49</v>
      </c>
      <c r="I377" t="s">
        <v>49</v>
      </c>
      <c r="J377" t="s">
        <v>50</v>
      </c>
      <c r="K377" t="s">
        <v>50</v>
      </c>
      <c r="L377" t="s">
        <v>51</v>
      </c>
      <c r="M377" t="s">
        <v>8030</v>
      </c>
      <c r="N377">
        <f>VLOOKUP(F377,'HIS-6.12'!E:F,2,FALSE)</f>
        <v>100</v>
      </c>
      <c r="O377">
        <f t="shared" si="10"/>
        <v>1</v>
      </c>
      <c r="P377">
        <f>VLOOKUP(F377,'银行-6.12'!F:G,2,FALSE)</f>
        <v>100</v>
      </c>
      <c r="Q377">
        <f t="shared" si="11"/>
        <v>1</v>
      </c>
    </row>
    <row r="378" spans="1:17" ht="14.25">
      <c r="A378" s="33">
        <v>42898.500763888886</v>
      </c>
      <c r="B378" t="s">
        <v>8031</v>
      </c>
      <c r="C378" t="s">
        <v>8032</v>
      </c>
      <c r="D378" t="s">
        <v>6277</v>
      </c>
      <c r="E378" t="s">
        <v>6278</v>
      </c>
      <c r="F378" t="s">
        <v>6279</v>
      </c>
      <c r="G378" s="52">
        <v>372</v>
      </c>
      <c r="H378" t="s">
        <v>49</v>
      </c>
      <c r="I378" t="s">
        <v>49</v>
      </c>
      <c r="J378" t="s">
        <v>50</v>
      </c>
      <c r="K378" t="s">
        <v>50</v>
      </c>
      <c r="L378" t="s">
        <v>51</v>
      </c>
      <c r="M378" t="s">
        <v>8033</v>
      </c>
      <c r="N378">
        <f>VLOOKUP(F378,'HIS-6.12'!E:F,2,FALSE)</f>
        <v>372</v>
      </c>
      <c r="O378">
        <f t="shared" si="10"/>
        <v>1</v>
      </c>
      <c r="P378">
        <f>VLOOKUP(F378,'银行-6.12'!F:G,2,FALSE)</f>
        <v>372</v>
      </c>
      <c r="Q378">
        <f t="shared" si="11"/>
        <v>1</v>
      </c>
    </row>
    <row r="379" spans="1:17" ht="14.25">
      <c r="A379" s="33">
        <v>42898.503194444442</v>
      </c>
      <c r="B379" t="s">
        <v>8034</v>
      </c>
      <c r="C379" t="s">
        <v>8035</v>
      </c>
      <c r="D379" t="s">
        <v>6280</v>
      </c>
      <c r="E379" t="s">
        <v>6281</v>
      </c>
      <c r="F379" t="s">
        <v>6282</v>
      </c>
      <c r="G379" s="52">
        <v>1800</v>
      </c>
      <c r="H379" t="s">
        <v>49</v>
      </c>
      <c r="I379" t="s">
        <v>49</v>
      </c>
      <c r="J379" t="s">
        <v>50</v>
      </c>
      <c r="K379" t="s">
        <v>50</v>
      </c>
      <c r="L379" t="s">
        <v>51</v>
      </c>
      <c r="M379" t="s">
        <v>8036</v>
      </c>
      <c r="N379">
        <f>VLOOKUP(F379,'HIS-6.12'!E:F,2,FALSE)</f>
        <v>1800</v>
      </c>
      <c r="O379">
        <f t="shared" si="10"/>
        <v>1</v>
      </c>
      <c r="P379">
        <f>VLOOKUP(F379,'银行-6.12'!F:G,2,FALSE)</f>
        <v>1800</v>
      </c>
      <c r="Q379">
        <f t="shared" si="11"/>
        <v>1</v>
      </c>
    </row>
    <row r="380" spans="1:17" ht="14.25">
      <c r="A380" s="33">
        <v>42898.503657407404</v>
      </c>
      <c r="B380" t="s">
        <v>8037</v>
      </c>
      <c r="C380" t="s">
        <v>8038</v>
      </c>
      <c r="D380" t="s">
        <v>6283</v>
      </c>
      <c r="E380" t="s">
        <v>6284</v>
      </c>
      <c r="F380" t="s">
        <v>6285</v>
      </c>
      <c r="G380" s="52">
        <v>500</v>
      </c>
      <c r="H380" t="s">
        <v>49</v>
      </c>
      <c r="I380" t="s">
        <v>49</v>
      </c>
      <c r="J380" t="s">
        <v>50</v>
      </c>
      <c r="K380" t="s">
        <v>50</v>
      </c>
      <c r="L380" t="s">
        <v>51</v>
      </c>
      <c r="M380" t="s">
        <v>8039</v>
      </c>
      <c r="N380">
        <f>VLOOKUP(F380,'HIS-6.12'!E:F,2,FALSE)</f>
        <v>500</v>
      </c>
      <c r="O380">
        <f t="shared" si="10"/>
        <v>1</v>
      </c>
      <c r="P380">
        <f>VLOOKUP(F380,'银行-6.12'!F:G,2,FALSE)</f>
        <v>500</v>
      </c>
      <c r="Q380">
        <f t="shared" si="11"/>
        <v>1</v>
      </c>
    </row>
    <row r="381" spans="1:17" ht="14.25">
      <c r="A381" s="33">
        <v>42898.50408564815</v>
      </c>
      <c r="B381" t="s">
        <v>8040</v>
      </c>
      <c r="C381" t="s">
        <v>8041</v>
      </c>
      <c r="D381" t="s">
        <v>6283</v>
      </c>
      <c r="E381" t="s">
        <v>6284</v>
      </c>
      <c r="F381" t="s">
        <v>6286</v>
      </c>
      <c r="G381" s="52">
        <v>500</v>
      </c>
      <c r="H381" t="s">
        <v>49</v>
      </c>
      <c r="I381" t="s">
        <v>49</v>
      </c>
      <c r="J381" t="s">
        <v>50</v>
      </c>
      <c r="K381" t="s">
        <v>50</v>
      </c>
      <c r="L381" t="s">
        <v>51</v>
      </c>
      <c r="M381" t="s">
        <v>8042</v>
      </c>
      <c r="N381">
        <f>VLOOKUP(F381,'HIS-6.12'!E:F,2,FALSE)</f>
        <v>500</v>
      </c>
      <c r="O381">
        <f t="shared" si="10"/>
        <v>1</v>
      </c>
      <c r="P381">
        <f>VLOOKUP(F381,'银行-6.12'!F:G,2,FALSE)</f>
        <v>500</v>
      </c>
      <c r="Q381">
        <f t="shared" si="11"/>
        <v>1</v>
      </c>
    </row>
    <row r="382" spans="1:17" ht="14.25">
      <c r="A382" s="33">
        <v>42898.508252314816</v>
      </c>
      <c r="B382" t="s">
        <v>8043</v>
      </c>
      <c r="C382" t="s">
        <v>8044</v>
      </c>
      <c r="D382" t="s">
        <v>6265</v>
      </c>
      <c r="E382" t="s">
        <v>6266</v>
      </c>
      <c r="F382" t="s">
        <v>6287</v>
      </c>
      <c r="G382" s="52">
        <v>500</v>
      </c>
      <c r="H382" t="s">
        <v>49</v>
      </c>
      <c r="I382" t="s">
        <v>49</v>
      </c>
      <c r="J382" t="s">
        <v>50</v>
      </c>
      <c r="K382" t="s">
        <v>50</v>
      </c>
      <c r="L382" t="s">
        <v>51</v>
      </c>
      <c r="M382" t="s">
        <v>8045</v>
      </c>
      <c r="N382">
        <f>VLOOKUP(F382,'HIS-6.12'!E:F,2,FALSE)</f>
        <v>500</v>
      </c>
      <c r="O382">
        <f t="shared" si="10"/>
        <v>1</v>
      </c>
      <c r="P382">
        <f>VLOOKUP(F382,'银行-6.12'!F:G,2,FALSE)</f>
        <v>500</v>
      </c>
      <c r="Q382">
        <f t="shared" si="11"/>
        <v>1</v>
      </c>
    </row>
    <row r="383" spans="1:17" ht="14.25">
      <c r="A383" s="33">
        <v>42898.509016203701</v>
      </c>
      <c r="B383" t="s">
        <v>8046</v>
      </c>
      <c r="C383" t="s">
        <v>8047</v>
      </c>
      <c r="D383" t="s">
        <v>6288</v>
      </c>
      <c r="E383" t="s">
        <v>6289</v>
      </c>
      <c r="F383" t="s">
        <v>6290</v>
      </c>
      <c r="G383" s="52">
        <v>2000</v>
      </c>
      <c r="H383" t="s">
        <v>49</v>
      </c>
      <c r="I383" t="s">
        <v>49</v>
      </c>
      <c r="J383" t="s">
        <v>50</v>
      </c>
      <c r="K383" t="s">
        <v>50</v>
      </c>
      <c r="L383" t="s">
        <v>51</v>
      </c>
      <c r="M383" t="s">
        <v>8048</v>
      </c>
      <c r="N383">
        <f>VLOOKUP(F383,'HIS-6.12'!E:F,2,FALSE)</f>
        <v>2000</v>
      </c>
      <c r="O383">
        <f t="shared" si="10"/>
        <v>1</v>
      </c>
      <c r="P383">
        <f>VLOOKUP(F383,'银行-6.12'!F:G,2,FALSE)</f>
        <v>2000</v>
      </c>
      <c r="Q383">
        <f t="shared" si="11"/>
        <v>1</v>
      </c>
    </row>
    <row r="384" spans="1:17" ht="14.25">
      <c r="A384" s="33">
        <v>42898.509560185186</v>
      </c>
      <c r="B384" t="s">
        <v>8049</v>
      </c>
      <c r="C384" t="s">
        <v>8050</v>
      </c>
      <c r="D384" t="s">
        <v>5653</v>
      </c>
      <c r="E384" t="s">
        <v>5654</v>
      </c>
      <c r="F384" t="s">
        <v>6291</v>
      </c>
      <c r="G384" s="52">
        <v>1000</v>
      </c>
      <c r="H384" t="s">
        <v>49</v>
      </c>
      <c r="I384" t="s">
        <v>49</v>
      </c>
      <c r="J384" t="s">
        <v>50</v>
      </c>
      <c r="K384" t="s">
        <v>50</v>
      </c>
      <c r="L384" t="s">
        <v>51</v>
      </c>
      <c r="M384" t="s">
        <v>8051</v>
      </c>
      <c r="N384">
        <f>VLOOKUP(F384,'HIS-6.12'!E:F,2,FALSE)</f>
        <v>1000</v>
      </c>
      <c r="O384">
        <f t="shared" si="10"/>
        <v>1</v>
      </c>
      <c r="P384">
        <f>VLOOKUP(F384,'银行-6.12'!F:G,2,FALSE)</f>
        <v>1000</v>
      </c>
      <c r="Q384">
        <f t="shared" si="11"/>
        <v>1</v>
      </c>
    </row>
    <row r="385" spans="1:17" ht="14.25">
      <c r="A385" s="33">
        <v>42898.509733796294</v>
      </c>
      <c r="B385" t="s">
        <v>8052</v>
      </c>
      <c r="C385" t="s">
        <v>8053</v>
      </c>
      <c r="D385" t="s">
        <v>6292</v>
      </c>
      <c r="E385" t="s">
        <v>6293</v>
      </c>
      <c r="F385" t="s">
        <v>6294</v>
      </c>
      <c r="G385" s="52">
        <v>100</v>
      </c>
      <c r="H385" t="s">
        <v>49</v>
      </c>
      <c r="I385" t="s">
        <v>49</v>
      </c>
      <c r="J385" t="s">
        <v>50</v>
      </c>
      <c r="K385" t="s">
        <v>50</v>
      </c>
      <c r="L385" t="s">
        <v>51</v>
      </c>
      <c r="M385" t="s">
        <v>8054</v>
      </c>
      <c r="N385">
        <f>VLOOKUP(F385,'HIS-6.12'!E:F,2,FALSE)</f>
        <v>100</v>
      </c>
      <c r="O385">
        <f t="shared" si="10"/>
        <v>1</v>
      </c>
      <c r="P385">
        <f>VLOOKUP(F385,'银行-6.12'!F:G,2,FALSE)</f>
        <v>100</v>
      </c>
      <c r="Q385">
        <f t="shared" si="11"/>
        <v>1</v>
      </c>
    </row>
    <row r="386" spans="1:17" ht="14.25">
      <c r="A386" s="33">
        <v>42898.510567129626</v>
      </c>
      <c r="B386" t="s">
        <v>8055</v>
      </c>
      <c r="C386" t="s">
        <v>8056</v>
      </c>
      <c r="D386" t="s">
        <v>6206</v>
      </c>
      <c r="E386" t="s">
        <v>6207</v>
      </c>
      <c r="F386" t="s">
        <v>6295</v>
      </c>
      <c r="G386" s="52">
        <v>500</v>
      </c>
      <c r="H386" t="s">
        <v>49</v>
      </c>
      <c r="I386" t="s">
        <v>49</v>
      </c>
      <c r="J386" t="s">
        <v>50</v>
      </c>
      <c r="K386" t="s">
        <v>50</v>
      </c>
      <c r="L386" t="s">
        <v>51</v>
      </c>
      <c r="M386" t="s">
        <v>8057</v>
      </c>
      <c r="N386">
        <f>VLOOKUP(F386,'HIS-6.12'!E:F,2,FALSE)</f>
        <v>500</v>
      </c>
      <c r="O386">
        <f t="shared" si="10"/>
        <v>1</v>
      </c>
      <c r="P386">
        <f>VLOOKUP(F386,'银行-6.12'!F:G,2,FALSE)</f>
        <v>500</v>
      </c>
      <c r="Q386">
        <f t="shared" si="11"/>
        <v>1</v>
      </c>
    </row>
    <row r="387" spans="1:17" ht="14.25">
      <c r="A387" s="33">
        <v>42898.511076388888</v>
      </c>
      <c r="B387" t="s">
        <v>8058</v>
      </c>
      <c r="C387" t="s">
        <v>8059</v>
      </c>
      <c r="D387" t="s">
        <v>6299</v>
      </c>
      <c r="E387" t="s">
        <v>6300</v>
      </c>
      <c r="F387" t="s">
        <v>6301</v>
      </c>
      <c r="G387" s="52">
        <v>200</v>
      </c>
      <c r="H387" t="s">
        <v>49</v>
      </c>
      <c r="I387" t="s">
        <v>49</v>
      </c>
      <c r="J387" t="s">
        <v>50</v>
      </c>
      <c r="K387" t="s">
        <v>50</v>
      </c>
      <c r="L387" t="s">
        <v>51</v>
      </c>
      <c r="M387" t="s">
        <v>8060</v>
      </c>
      <c r="N387">
        <f>VLOOKUP(F387,'HIS-6.12'!E:F,2,FALSE)</f>
        <v>200</v>
      </c>
      <c r="O387">
        <f t="shared" ref="O387:O450" si="12">IF(G387=N387,1,0)</f>
        <v>1</v>
      </c>
      <c r="P387">
        <f>VLOOKUP(F387,'银行-6.12'!F:G,2,FALSE)</f>
        <v>200</v>
      </c>
      <c r="Q387">
        <f t="shared" ref="Q387:Q450" si="13">IF(N387=P387,1,0)</f>
        <v>1</v>
      </c>
    </row>
    <row r="388" spans="1:17" ht="14.25">
      <c r="A388" s="33">
        <v>42898.511145833334</v>
      </c>
      <c r="B388" t="s">
        <v>8061</v>
      </c>
      <c r="C388" t="s">
        <v>8062</v>
      </c>
      <c r="D388" t="s">
        <v>6296</v>
      </c>
      <c r="E388" t="s">
        <v>6297</v>
      </c>
      <c r="F388" t="s">
        <v>6298</v>
      </c>
      <c r="G388" s="52">
        <v>2000</v>
      </c>
      <c r="H388" t="s">
        <v>49</v>
      </c>
      <c r="I388" t="s">
        <v>49</v>
      </c>
      <c r="J388" t="s">
        <v>50</v>
      </c>
      <c r="K388" t="s">
        <v>50</v>
      </c>
      <c r="L388" t="s">
        <v>51</v>
      </c>
      <c r="M388" t="s">
        <v>8063</v>
      </c>
      <c r="N388">
        <f>VLOOKUP(F388,'HIS-6.12'!E:F,2,FALSE)</f>
        <v>2000</v>
      </c>
      <c r="O388">
        <f t="shared" si="12"/>
        <v>1</v>
      </c>
      <c r="P388">
        <f>VLOOKUP(F388,'银行-6.12'!F:G,2,FALSE)</f>
        <v>2000</v>
      </c>
      <c r="Q388">
        <f t="shared" si="13"/>
        <v>1</v>
      </c>
    </row>
    <row r="389" spans="1:17" ht="14.25">
      <c r="A389" s="33">
        <v>42898.511990740742</v>
      </c>
      <c r="B389" t="s">
        <v>8064</v>
      </c>
      <c r="C389" t="s">
        <v>8065</v>
      </c>
      <c r="D389" t="s">
        <v>6292</v>
      </c>
      <c r="E389" t="s">
        <v>6293</v>
      </c>
      <c r="F389" t="s">
        <v>6302</v>
      </c>
      <c r="G389" s="52">
        <v>10</v>
      </c>
      <c r="H389" t="s">
        <v>49</v>
      </c>
      <c r="I389" t="s">
        <v>49</v>
      </c>
      <c r="J389" t="s">
        <v>50</v>
      </c>
      <c r="K389" t="s">
        <v>50</v>
      </c>
      <c r="L389" t="s">
        <v>51</v>
      </c>
      <c r="M389" t="s">
        <v>8066</v>
      </c>
      <c r="N389">
        <f>VLOOKUP(F389,'HIS-6.12'!E:F,2,FALSE)</f>
        <v>10</v>
      </c>
      <c r="O389">
        <f t="shared" si="12"/>
        <v>1</v>
      </c>
      <c r="P389">
        <f>VLOOKUP(F389,'银行-6.12'!F:G,2,FALSE)</f>
        <v>10</v>
      </c>
      <c r="Q389">
        <f t="shared" si="13"/>
        <v>1</v>
      </c>
    </row>
    <row r="390" spans="1:17" ht="14.25">
      <c r="A390" s="33">
        <v>42898.514027777775</v>
      </c>
      <c r="B390" t="s">
        <v>8067</v>
      </c>
      <c r="C390" t="s">
        <v>8068</v>
      </c>
      <c r="D390" t="s">
        <v>6303</v>
      </c>
      <c r="E390" t="s">
        <v>6304</v>
      </c>
      <c r="F390" t="s">
        <v>6305</v>
      </c>
      <c r="G390" s="52">
        <v>2500</v>
      </c>
      <c r="H390" t="s">
        <v>49</v>
      </c>
      <c r="I390" t="s">
        <v>49</v>
      </c>
      <c r="J390" t="s">
        <v>50</v>
      </c>
      <c r="K390" t="s">
        <v>50</v>
      </c>
      <c r="L390" t="s">
        <v>51</v>
      </c>
      <c r="M390" t="s">
        <v>8069</v>
      </c>
      <c r="N390">
        <f>VLOOKUP(F390,'HIS-6.12'!E:F,2,FALSE)</f>
        <v>2500</v>
      </c>
      <c r="O390">
        <f t="shared" si="12"/>
        <v>1</v>
      </c>
      <c r="P390">
        <f>VLOOKUP(F390,'银行-6.12'!F:G,2,FALSE)</f>
        <v>2500</v>
      </c>
      <c r="Q390">
        <f t="shared" si="13"/>
        <v>1</v>
      </c>
    </row>
    <row r="391" spans="1:17" ht="14.25">
      <c r="A391" s="33">
        <v>42898.514363425929</v>
      </c>
      <c r="B391" t="s">
        <v>8070</v>
      </c>
      <c r="C391" t="s">
        <v>8071</v>
      </c>
      <c r="D391" t="s">
        <v>6306</v>
      </c>
      <c r="E391" t="s">
        <v>6307</v>
      </c>
      <c r="F391" t="s">
        <v>6308</v>
      </c>
      <c r="G391" s="52">
        <v>1000</v>
      </c>
      <c r="H391" t="s">
        <v>49</v>
      </c>
      <c r="I391" t="s">
        <v>49</v>
      </c>
      <c r="J391" t="s">
        <v>50</v>
      </c>
      <c r="K391" t="s">
        <v>50</v>
      </c>
      <c r="L391" t="s">
        <v>51</v>
      </c>
      <c r="M391" t="s">
        <v>8072</v>
      </c>
      <c r="N391">
        <f>VLOOKUP(F391,'HIS-6.12'!E:F,2,FALSE)</f>
        <v>1000</v>
      </c>
      <c r="O391">
        <f t="shared" si="12"/>
        <v>1</v>
      </c>
      <c r="P391">
        <f>VLOOKUP(F391,'银行-6.12'!F:G,2,FALSE)</f>
        <v>1000</v>
      </c>
      <c r="Q391">
        <f t="shared" si="13"/>
        <v>1</v>
      </c>
    </row>
    <row r="392" spans="1:17" ht="14.25">
      <c r="A392" s="33">
        <v>42898.522303240738</v>
      </c>
      <c r="B392" t="s">
        <v>8073</v>
      </c>
      <c r="C392" t="s">
        <v>8074</v>
      </c>
      <c r="D392" t="s">
        <v>6212</v>
      </c>
      <c r="E392" t="s">
        <v>6213</v>
      </c>
      <c r="F392" t="s">
        <v>6309</v>
      </c>
      <c r="G392" s="52">
        <v>1000</v>
      </c>
      <c r="H392" t="s">
        <v>49</v>
      </c>
      <c r="I392" t="s">
        <v>49</v>
      </c>
      <c r="J392" t="s">
        <v>50</v>
      </c>
      <c r="K392" t="s">
        <v>50</v>
      </c>
      <c r="L392" t="s">
        <v>51</v>
      </c>
      <c r="M392" t="s">
        <v>8075</v>
      </c>
      <c r="N392">
        <f>VLOOKUP(F392,'HIS-6.12'!E:F,2,FALSE)</f>
        <v>1000</v>
      </c>
      <c r="O392">
        <f t="shared" si="12"/>
        <v>1</v>
      </c>
      <c r="P392">
        <f>VLOOKUP(F392,'银行-6.12'!F:G,2,FALSE)</f>
        <v>1000</v>
      </c>
      <c r="Q392">
        <f t="shared" si="13"/>
        <v>1</v>
      </c>
    </row>
    <row r="393" spans="1:17" ht="14.25">
      <c r="A393" s="33">
        <v>42898.522939814815</v>
      </c>
      <c r="B393" t="s">
        <v>8076</v>
      </c>
      <c r="C393" t="s">
        <v>8077</v>
      </c>
      <c r="D393" t="s">
        <v>6212</v>
      </c>
      <c r="E393" t="s">
        <v>6213</v>
      </c>
      <c r="F393" t="s">
        <v>6310</v>
      </c>
      <c r="G393" s="52">
        <v>1000</v>
      </c>
      <c r="H393" t="s">
        <v>49</v>
      </c>
      <c r="I393" t="s">
        <v>49</v>
      </c>
      <c r="J393" t="s">
        <v>50</v>
      </c>
      <c r="K393" t="s">
        <v>50</v>
      </c>
      <c r="L393" t="s">
        <v>51</v>
      </c>
      <c r="M393" t="s">
        <v>8078</v>
      </c>
      <c r="N393">
        <f>VLOOKUP(F393,'HIS-6.12'!E:F,2,FALSE)</f>
        <v>1000</v>
      </c>
      <c r="O393">
        <f t="shared" si="12"/>
        <v>1</v>
      </c>
      <c r="P393">
        <f>VLOOKUP(F393,'银行-6.12'!F:G,2,FALSE)</f>
        <v>1000</v>
      </c>
      <c r="Q393">
        <f t="shared" si="13"/>
        <v>1</v>
      </c>
    </row>
    <row r="394" spans="1:17" ht="14.25">
      <c r="A394" s="33">
        <v>42898.525312500002</v>
      </c>
      <c r="B394" t="s">
        <v>8079</v>
      </c>
      <c r="C394" t="s">
        <v>8080</v>
      </c>
      <c r="D394" t="s">
        <v>6311</v>
      </c>
      <c r="E394" t="s">
        <v>6312</v>
      </c>
      <c r="F394" t="s">
        <v>6313</v>
      </c>
      <c r="G394" s="52">
        <v>3000</v>
      </c>
      <c r="H394" t="s">
        <v>49</v>
      </c>
      <c r="I394" t="s">
        <v>49</v>
      </c>
      <c r="J394" t="s">
        <v>50</v>
      </c>
      <c r="K394" t="s">
        <v>50</v>
      </c>
      <c r="L394" t="s">
        <v>51</v>
      </c>
      <c r="M394" t="s">
        <v>8081</v>
      </c>
      <c r="N394">
        <f>VLOOKUP(F394,'HIS-6.12'!E:F,2,FALSE)</f>
        <v>3000</v>
      </c>
      <c r="O394">
        <f t="shared" si="12"/>
        <v>1</v>
      </c>
      <c r="P394">
        <f>VLOOKUP(F394,'银行-6.12'!F:G,2,FALSE)</f>
        <v>3000</v>
      </c>
      <c r="Q394">
        <f t="shared" si="13"/>
        <v>1</v>
      </c>
    </row>
    <row r="395" spans="1:17" ht="14.25">
      <c r="A395" s="33">
        <v>42898.530555555553</v>
      </c>
      <c r="B395" t="s">
        <v>8082</v>
      </c>
      <c r="C395" t="s">
        <v>8083</v>
      </c>
      <c r="D395" t="s">
        <v>6314</v>
      </c>
      <c r="E395" t="s">
        <v>6315</v>
      </c>
      <c r="F395" t="s">
        <v>6316</v>
      </c>
      <c r="G395" s="52">
        <v>100</v>
      </c>
      <c r="H395" t="s">
        <v>49</v>
      </c>
      <c r="I395" t="s">
        <v>49</v>
      </c>
      <c r="J395" t="s">
        <v>50</v>
      </c>
      <c r="K395" t="s">
        <v>50</v>
      </c>
      <c r="L395" t="s">
        <v>51</v>
      </c>
      <c r="M395" t="s">
        <v>8084</v>
      </c>
      <c r="N395">
        <f>VLOOKUP(F395,'HIS-6.12'!E:F,2,FALSE)</f>
        <v>100</v>
      </c>
      <c r="O395">
        <f t="shared" si="12"/>
        <v>1</v>
      </c>
      <c r="P395">
        <f>VLOOKUP(F395,'银行-6.12'!F:G,2,FALSE)</f>
        <v>100</v>
      </c>
      <c r="Q395">
        <f t="shared" si="13"/>
        <v>1</v>
      </c>
    </row>
    <row r="396" spans="1:17" ht="14.25">
      <c r="A396" s="33">
        <v>42898.534328703703</v>
      </c>
      <c r="B396" t="s">
        <v>8085</v>
      </c>
      <c r="C396" t="s">
        <v>8086</v>
      </c>
      <c r="D396" t="s">
        <v>6317</v>
      </c>
      <c r="E396" t="s">
        <v>6318</v>
      </c>
      <c r="F396" t="s">
        <v>6319</v>
      </c>
      <c r="G396" s="52">
        <v>200</v>
      </c>
      <c r="H396" t="s">
        <v>49</v>
      </c>
      <c r="I396" t="s">
        <v>49</v>
      </c>
      <c r="J396" t="s">
        <v>50</v>
      </c>
      <c r="K396" t="s">
        <v>50</v>
      </c>
      <c r="L396" t="s">
        <v>51</v>
      </c>
      <c r="M396" t="s">
        <v>8087</v>
      </c>
      <c r="N396">
        <f>VLOOKUP(F396,'HIS-6.12'!E:F,2,FALSE)</f>
        <v>200</v>
      </c>
      <c r="O396">
        <f t="shared" si="12"/>
        <v>1</v>
      </c>
      <c r="P396">
        <f>VLOOKUP(F396,'银行-6.12'!F:G,2,FALSE)</f>
        <v>200</v>
      </c>
      <c r="Q396">
        <f t="shared" si="13"/>
        <v>1</v>
      </c>
    </row>
    <row r="397" spans="1:17" ht="14.25">
      <c r="A397" s="33">
        <v>42898.538726851853</v>
      </c>
      <c r="B397" t="s">
        <v>8088</v>
      </c>
      <c r="C397" t="s">
        <v>8089</v>
      </c>
      <c r="D397" t="s">
        <v>6320</v>
      </c>
      <c r="E397" t="s">
        <v>6321</v>
      </c>
      <c r="F397" t="s">
        <v>6322</v>
      </c>
      <c r="G397" s="52">
        <v>1000</v>
      </c>
      <c r="H397" t="s">
        <v>49</v>
      </c>
      <c r="I397" t="s">
        <v>49</v>
      </c>
      <c r="J397" t="s">
        <v>50</v>
      </c>
      <c r="K397" t="s">
        <v>50</v>
      </c>
      <c r="L397" t="s">
        <v>51</v>
      </c>
      <c r="M397" t="s">
        <v>8090</v>
      </c>
      <c r="N397">
        <f>VLOOKUP(F397,'HIS-6.12'!E:F,2,FALSE)</f>
        <v>1000</v>
      </c>
      <c r="O397">
        <f t="shared" si="12"/>
        <v>1</v>
      </c>
      <c r="P397">
        <f>VLOOKUP(F397,'银行-6.12'!F:G,2,FALSE)</f>
        <v>1000</v>
      </c>
      <c r="Q397">
        <f t="shared" si="13"/>
        <v>1</v>
      </c>
    </row>
    <row r="398" spans="1:17" ht="14.25">
      <c r="A398" s="33">
        <v>42898.541620370372</v>
      </c>
      <c r="B398" t="s">
        <v>8091</v>
      </c>
      <c r="C398" t="s">
        <v>8092</v>
      </c>
      <c r="D398" t="s">
        <v>6323</v>
      </c>
      <c r="E398" t="s">
        <v>6324</v>
      </c>
      <c r="F398" t="s">
        <v>6325</v>
      </c>
      <c r="G398" s="52">
        <v>300</v>
      </c>
      <c r="H398" t="s">
        <v>49</v>
      </c>
      <c r="I398" t="s">
        <v>49</v>
      </c>
      <c r="J398" t="s">
        <v>50</v>
      </c>
      <c r="K398" t="s">
        <v>50</v>
      </c>
      <c r="L398" t="s">
        <v>51</v>
      </c>
      <c r="M398" t="s">
        <v>8093</v>
      </c>
      <c r="N398">
        <f>VLOOKUP(F398,'HIS-6.12'!E:F,2,FALSE)</f>
        <v>300</v>
      </c>
      <c r="O398">
        <f t="shared" si="12"/>
        <v>1</v>
      </c>
      <c r="P398">
        <f>VLOOKUP(F398,'银行-6.12'!F:G,2,FALSE)</f>
        <v>300</v>
      </c>
      <c r="Q398">
        <f t="shared" si="13"/>
        <v>1</v>
      </c>
    </row>
    <row r="399" spans="1:17" ht="14.25">
      <c r="A399" s="33">
        <v>42898.547418981485</v>
      </c>
      <c r="B399" t="s">
        <v>8094</v>
      </c>
      <c r="C399" t="s">
        <v>8095</v>
      </c>
      <c r="D399" t="s">
        <v>6326</v>
      </c>
      <c r="E399" t="s">
        <v>6327</v>
      </c>
      <c r="F399" t="s">
        <v>6328</v>
      </c>
      <c r="G399" s="52">
        <v>170</v>
      </c>
      <c r="H399" t="s">
        <v>49</v>
      </c>
      <c r="I399" t="s">
        <v>49</v>
      </c>
      <c r="J399" t="s">
        <v>50</v>
      </c>
      <c r="K399" t="s">
        <v>50</v>
      </c>
      <c r="L399" t="s">
        <v>51</v>
      </c>
      <c r="M399" t="s">
        <v>8096</v>
      </c>
      <c r="N399">
        <f>VLOOKUP(F399,'HIS-6.12'!E:F,2,FALSE)</f>
        <v>170</v>
      </c>
      <c r="O399">
        <f t="shared" si="12"/>
        <v>1</v>
      </c>
      <c r="P399">
        <f>VLOOKUP(F399,'银行-6.12'!F:G,2,FALSE)</f>
        <v>170</v>
      </c>
      <c r="Q399">
        <f t="shared" si="13"/>
        <v>1</v>
      </c>
    </row>
    <row r="400" spans="1:17" ht="14.25">
      <c r="A400" s="33">
        <v>42898.559618055559</v>
      </c>
      <c r="B400" t="s">
        <v>8097</v>
      </c>
      <c r="C400" t="s">
        <v>8098</v>
      </c>
      <c r="D400" t="s">
        <v>6329</v>
      </c>
      <c r="E400" t="s">
        <v>6330</v>
      </c>
      <c r="F400" t="s">
        <v>6331</v>
      </c>
      <c r="G400" s="52">
        <v>500</v>
      </c>
      <c r="H400" t="s">
        <v>49</v>
      </c>
      <c r="I400" t="s">
        <v>49</v>
      </c>
      <c r="J400" t="s">
        <v>50</v>
      </c>
      <c r="K400" t="s">
        <v>50</v>
      </c>
      <c r="L400" t="s">
        <v>51</v>
      </c>
      <c r="M400" t="s">
        <v>8099</v>
      </c>
      <c r="N400">
        <f>VLOOKUP(F400,'HIS-6.12'!E:F,2,FALSE)</f>
        <v>500</v>
      </c>
      <c r="O400">
        <f t="shared" si="12"/>
        <v>1</v>
      </c>
      <c r="P400">
        <f>VLOOKUP(F400,'银行-6.12'!F:G,2,FALSE)</f>
        <v>500</v>
      </c>
      <c r="Q400">
        <f t="shared" si="13"/>
        <v>1</v>
      </c>
    </row>
    <row r="401" spans="1:17" ht="14.25">
      <c r="A401" s="33">
        <v>42898.565798611111</v>
      </c>
      <c r="B401" t="s">
        <v>8100</v>
      </c>
      <c r="C401" t="s">
        <v>8101</v>
      </c>
      <c r="D401" t="s">
        <v>6332</v>
      </c>
      <c r="E401" t="s">
        <v>6333</v>
      </c>
      <c r="F401" t="s">
        <v>6334</v>
      </c>
      <c r="G401" s="52">
        <v>1000</v>
      </c>
      <c r="H401" t="s">
        <v>49</v>
      </c>
      <c r="I401" t="s">
        <v>49</v>
      </c>
      <c r="J401" t="s">
        <v>50</v>
      </c>
      <c r="K401" t="s">
        <v>50</v>
      </c>
      <c r="L401" t="s">
        <v>51</v>
      </c>
      <c r="M401" t="s">
        <v>8102</v>
      </c>
      <c r="N401">
        <f>VLOOKUP(F401,'HIS-6.12'!E:F,2,FALSE)</f>
        <v>1000</v>
      </c>
      <c r="O401">
        <f t="shared" si="12"/>
        <v>1</v>
      </c>
      <c r="P401">
        <f>VLOOKUP(F401,'银行-6.12'!F:G,2,FALSE)</f>
        <v>1000</v>
      </c>
      <c r="Q401">
        <f t="shared" si="13"/>
        <v>1</v>
      </c>
    </row>
    <row r="402" spans="1:17" ht="14.25">
      <c r="A402" s="33">
        <v>42898.567199074074</v>
      </c>
      <c r="B402" t="s">
        <v>8103</v>
      </c>
      <c r="C402" t="s">
        <v>8104</v>
      </c>
      <c r="D402" t="s">
        <v>6335</v>
      </c>
      <c r="E402" t="s">
        <v>6336</v>
      </c>
      <c r="F402" t="s">
        <v>6337</v>
      </c>
      <c r="G402" s="52">
        <v>100</v>
      </c>
      <c r="H402" t="s">
        <v>49</v>
      </c>
      <c r="I402" t="s">
        <v>49</v>
      </c>
      <c r="J402" t="s">
        <v>50</v>
      </c>
      <c r="K402" t="s">
        <v>50</v>
      </c>
      <c r="L402" t="s">
        <v>51</v>
      </c>
      <c r="M402" t="s">
        <v>8105</v>
      </c>
      <c r="N402">
        <f>VLOOKUP(F402,'HIS-6.12'!E:F,2,FALSE)</f>
        <v>100</v>
      </c>
      <c r="O402">
        <f t="shared" si="12"/>
        <v>1</v>
      </c>
      <c r="P402">
        <f>VLOOKUP(F402,'银行-6.12'!F:G,2,FALSE)</f>
        <v>100</v>
      </c>
      <c r="Q402">
        <f t="shared" si="13"/>
        <v>1</v>
      </c>
    </row>
    <row r="403" spans="1:17" ht="14.25">
      <c r="A403" s="33">
        <v>42898.569097222222</v>
      </c>
      <c r="B403" t="s">
        <v>8106</v>
      </c>
      <c r="C403" t="s">
        <v>8107</v>
      </c>
      <c r="D403" t="s">
        <v>6190</v>
      </c>
      <c r="E403" t="s">
        <v>6191</v>
      </c>
      <c r="F403" t="s">
        <v>6338</v>
      </c>
      <c r="G403" s="52">
        <v>300</v>
      </c>
      <c r="H403" t="s">
        <v>49</v>
      </c>
      <c r="I403" t="s">
        <v>49</v>
      </c>
      <c r="J403" t="s">
        <v>50</v>
      </c>
      <c r="K403" t="s">
        <v>50</v>
      </c>
      <c r="L403" t="s">
        <v>51</v>
      </c>
      <c r="M403" t="s">
        <v>8108</v>
      </c>
      <c r="N403">
        <f>VLOOKUP(F403,'HIS-6.12'!E:F,2,FALSE)</f>
        <v>300</v>
      </c>
      <c r="O403">
        <f t="shared" si="12"/>
        <v>1</v>
      </c>
      <c r="P403">
        <f>VLOOKUP(F403,'银行-6.12'!F:G,2,FALSE)</f>
        <v>300</v>
      </c>
      <c r="Q403">
        <f t="shared" si="13"/>
        <v>1</v>
      </c>
    </row>
    <row r="404" spans="1:17" ht="14.25">
      <c r="A404" s="33">
        <v>42898.569618055553</v>
      </c>
      <c r="B404" t="s">
        <v>8109</v>
      </c>
      <c r="C404" t="s">
        <v>8110</v>
      </c>
      <c r="D404" t="s">
        <v>6339</v>
      </c>
      <c r="E404" t="s">
        <v>6312</v>
      </c>
      <c r="F404" t="s">
        <v>6340</v>
      </c>
      <c r="G404" s="52">
        <v>300</v>
      </c>
      <c r="H404" t="s">
        <v>49</v>
      </c>
      <c r="I404" t="s">
        <v>49</v>
      </c>
      <c r="J404" t="s">
        <v>50</v>
      </c>
      <c r="K404" t="s">
        <v>50</v>
      </c>
      <c r="L404" t="s">
        <v>51</v>
      </c>
      <c r="M404" t="s">
        <v>8111</v>
      </c>
      <c r="N404">
        <f>VLOOKUP(F404,'HIS-6.12'!E:F,2,FALSE)</f>
        <v>300</v>
      </c>
      <c r="O404">
        <f t="shared" si="12"/>
        <v>1</v>
      </c>
      <c r="P404">
        <f>VLOOKUP(F404,'银行-6.12'!F:G,2,FALSE)</f>
        <v>300</v>
      </c>
      <c r="Q404">
        <f t="shared" si="13"/>
        <v>1</v>
      </c>
    </row>
    <row r="405" spans="1:17" ht="14.25">
      <c r="A405" s="33">
        <v>42898.573761574073</v>
      </c>
      <c r="B405" t="s">
        <v>8112</v>
      </c>
      <c r="C405" t="s">
        <v>8113</v>
      </c>
      <c r="D405" t="s">
        <v>6341</v>
      </c>
      <c r="E405" t="s">
        <v>6342</v>
      </c>
      <c r="F405" t="s">
        <v>6343</v>
      </c>
      <c r="G405" s="52">
        <v>100</v>
      </c>
      <c r="H405" t="s">
        <v>49</v>
      </c>
      <c r="I405" t="s">
        <v>49</v>
      </c>
      <c r="J405" t="s">
        <v>50</v>
      </c>
      <c r="K405" t="s">
        <v>50</v>
      </c>
      <c r="L405" t="s">
        <v>51</v>
      </c>
      <c r="M405" t="s">
        <v>8114</v>
      </c>
      <c r="N405">
        <f>VLOOKUP(F405,'HIS-6.12'!E:F,2,FALSE)</f>
        <v>100</v>
      </c>
      <c r="O405">
        <f t="shared" si="12"/>
        <v>1</v>
      </c>
      <c r="P405">
        <f>VLOOKUP(F405,'银行-6.12'!F:G,2,FALSE)</f>
        <v>100</v>
      </c>
      <c r="Q405">
        <f t="shared" si="13"/>
        <v>1</v>
      </c>
    </row>
    <row r="406" spans="1:17" ht="14.25">
      <c r="A406" s="33">
        <v>42898.574641203704</v>
      </c>
      <c r="B406" t="s">
        <v>8115</v>
      </c>
      <c r="C406" t="s">
        <v>8116</v>
      </c>
      <c r="D406" t="s">
        <v>982</v>
      </c>
      <c r="E406" t="s">
        <v>983</v>
      </c>
      <c r="F406" t="s">
        <v>6344</v>
      </c>
      <c r="G406" s="52">
        <v>1500</v>
      </c>
      <c r="H406" t="s">
        <v>49</v>
      </c>
      <c r="I406" t="s">
        <v>49</v>
      </c>
      <c r="J406" t="s">
        <v>50</v>
      </c>
      <c r="K406" t="s">
        <v>50</v>
      </c>
      <c r="L406" t="s">
        <v>51</v>
      </c>
      <c r="M406" t="s">
        <v>8117</v>
      </c>
      <c r="N406">
        <f>VLOOKUP(F406,'HIS-6.12'!E:F,2,FALSE)</f>
        <v>1500</v>
      </c>
      <c r="O406">
        <f t="shared" si="12"/>
        <v>1</v>
      </c>
      <c r="P406">
        <f>VLOOKUP(F406,'银行-6.12'!F:G,2,FALSE)</f>
        <v>1500</v>
      </c>
      <c r="Q406">
        <f t="shared" si="13"/>
        <v>1</v>
      </c>
    </row>
    <row r="407" spans="1:17" ht="14.25">
      <c r="A407" s="33">
        <v>42898.576331018521</v>
      </c>
      <c r="B407" t="s">
        <v>8118</v>
      </c>
      <c r="C407" t="s">
        <v>8119</v>
      </c>
      <c r="D407" t="s">
        <v>6345</v>
      </c>
      <c r="E407" t="s">
        <v>6346</v>
      </c>
      <c r="F407" t="s">
        <v>6347</v>
      </c>
      <c r="G407" s="52">
        <v>100</v>
      </c>
      <c r="H407" t="s">
        <v>49</v>
      </c>
      <c r="I407" t="s">
        <v>49</v>
      </c>
      <c r="J407" t="s">
        <v>50</v>
      </c>
      <c r="K407" t="s">
        <v>50</v>
      </c>
      <c r="L407" t="s">
        <v>51</v>
      </c>
      <c r="M407" t="s">
        <v>8120</v>
      </c>
      <c r="N407">
        <f>VLOOKUP(F407,'HIS-6.12'!E:F,2,FALSE)</f>
        <v>100</v>
      </c>
      <c r="O407">
        <f t="shared" si="12"/>
        <v>1</v>
      </c>
      <c r="P407">
        <f>VLOOKUP(F407,'银行-6.12'!F:G,2,FALSE)</f>
        <v>100</v>
      </c>
      <c r="Q407">
        <f t="shared" si="13"/>
        <v>1</v>
      </c>
    </row>
    <row r="408" spans="1:17" ht="14.25">
      <c r="A408" s="33">
        <v>42898.577835648146</v>
      </c>
      <c r="B408" t="s">
        <v>8121</v>
      </c>
      <c r="C408" t="s">
        <v>8122</v>
      </c>
      <c r="D408" t="s">
        <v>5278</v>
      </c>
      <c r="E408" t="s">
        <v>5279</v>
      </c>
      <c r="F408" t="s">
        <v>6348</v>
      </c>
      <c r="G408" s="52">
        <v>600</v>
      </c>
      <c r="H408" t="s">
        <v>49</v>
      </c>
      <c r="I408" t="s">
        <v>49</v>
      </c>
      <c r="J408" t="s">
        <v>50</v>
      </c>
      <c r="K408" t="s">
        <v>50</v>
      </c>
      <c r="L408" t="s">
        <v>51</v>
      </c>
      <c r="M408" t="s">
        <v>8123</v>
      </c>
      <c r="N408">
        <f>VLOOKUP(F408,'HIS-6.12'!E:F,2,FALSE)</f>
        <v>600</v>
      </c>
      <c r="O408">
        <f t="shared" si="12"/>
        <v>1</v>
      </c>
      <c r="P408">
        <f>VLOOKUP(F408,'银行-6.12'!F:G,2,FALSE)</f>
        <v>600</v>
      </c>
      <c r="Q408">
        <f t="shared" si="13"/>
        <v>1</v>
      </c>
    </row>
    <row r="409" spans="1:17" ht="14.25">
      <c r="A409" s="33">
        <v>42898.585104166668</v>
      </c>
      <c r="B409" t="s">
        <v>8124</v>
      </c>
      <c r="C409" t="s">
        <v>8125</v>
      </c>
      <c r="D409" t="s">
        <v>6349</v>
      </c>
      <c r="E409" t="s">
        <v>6350</v>
      </c>
      <c r="F409" t="s">
        <v>6351</v>
      </c>
      <c r="G409" s="52">
        <v>3100</v>
      </c>
      <c r="H409" t="s">
        <v>49</v>
      </c>
      <c r="I409" t="s">
        <v>49</v>
      </c>
      <c r="J409" t="s">
        <v>50</v>
      </c>
      <c r="K409" t="s">
        <v>50</v>
      </c>
      <c r="L409" t="s">
        <v>51</v>
      </c>
      <c r="M409" t="s">
        <v>8126</v>
      </c>
      <c r="N409">
        <f>VLOOKUP(F409,'HIS-6.12'!E:F,2,FALSE)</f>
        <v>3100</v>
      </c>
      <c r="O409">
        <f t="shared" si="12"/>
        <v>1</v>
      </c>
      <c r="P409">
        <f>VLOOKUP(F409,'银行-6.12'!F:G,2,FALSE)</f>
        <v>3100</v>
      </c>
      <c r="Q409">
        <f t="shared" si="13"/>
        <v>1</v>
      </c>
    </row>
    <row r="410" spans="1:17" ht="14.25">
      <c r="A410" s="33">
        <v>42898.586608796293</v>
      </c>
      <c r="B410" t="s">
        <v>8127</v>
      </c>
      <c r="C410" t="s">
        <v>8128</v>
      </c>
      <c r="D410" t="s">
        <v>5278</v>
      </c>
      <c r="E410" t="s">
        <v>5279</v>
      </c>
      <c r="F410" t="s">
        <v>6352</v>
      </c>
      <c r="G410" s="52">
        <v>20</v>
      </c>
      <c r="H410" t="s">
        <v>49</v>
      </c>
      <c r="I410" t="s">
        <v>49</v>
      </c>
      <c r="J410" t="s">
        <v>50</v>
      </c>
      <c r="K410" t="s">
        <v>50</v>
      </c>
      <c r="L410" t="s">
        <v>51</v>
      </c>
      <c r="M410" t="s">
        <v>8129</v>
      </c>
      <c r="N410">
        <f>VLOOKUP(F410,'HIS-6.12'!E:F,2,FALSE)</f>
        <v>20</v>
      </c>
      <c r="O410">
        <f t="shared" si="12"/>
        <v>1</v>
      </c>
      <c r="P410">
        <f>VLOOKUP(F410,'银行-6.12'!F:G,2,FALSE)</f>
        <v>20</v>
      </c>
      <c r="Q410">
        <f t="shared" si="13"/>
        <v>1</v>
      </c>
    </row>
    <row r="411" spans="1:17" ht="14.25">
      <c r="A411" s="33">
        <v>42898.591828703706</v>
      </c>
      <c r="B411" t="s">
        <v>8130</v>
      </c>
      <c r="C411" t="s">
        <v>8131</v>
      </c>
      <c r="D411" t="s">
        <v>6353</v>
      </c>
      <c r="E411" t="s">
        <v>6354</v>
      </c>
      <c r="F411" t="s">
        <v>6355</v>
      </c>
      <c r="G411" s="52">
        <v>100</v>
      </c>
      <c r="H411" t="s">
        <v>49</v>
      </c>
      <c r="I411" t="s">
        <v>49</v>
      </c>
      <c r="J411" t="s">
        <v>50</v>
      </c>
      <c r="K411" t="s">
        <v>50</v>
      </c>
      <c r="L411" t="s">
        <v>51</v>
      </c>
      <c r="M411" t="s">
        <v>8132</v>
      </c>
      <c r="N411">
        <f>VLOOKUP(F411,'HIS-6.12'!E:F,2,FALSE)</f>
        <v>100</v>
      </c>
      <c r="O411">
        <f t="shared" si="12"/>
        <v>1</v>
      </c>
      <c r="P411">
        <f>VLOOKUP(F411,'银行-6.12'!F:G,2,FALSE)</f>
        <v>100</v>
      </c>
      <c r="Q411">
        <f t="shared" si="13"/>
        <v>1</v>
      </c>
    </row>
    <row r="412" spans="1:17" ht="14.25">
      <c r="A412" s="33">
        <v>42898.595706018517</v>
      </c>
      <c r="B412" t="s">
        <v>8133</v>
      </c>
      <c r="C412" t="s">
        <v>8134</v>
      </c>
      <c r="D412" t="s">
        <v>6356</v>
      </c>
      <c r="E412" t="s">
        <v>6357</v>
      </c>
      <c r="F412" t="s">
        <v>6358</v>
      </c>
      <c r="G412" s="52">
        <v>250</v>
      </c>
      <c r="H412" t="s">
        <v>49</v>
      </c>
      <c r="I412" t="s">
        <v>49</v>
      </c>
      <c r="J412" t="s">
        <v>50</v>
      </c>
      <c r="K412" t="s">
        <v>50</v>
      </c>
      <c r="L412" t="s">
        <v>51</v>
      </c>
      <c r="M412" t="s">
        <v>8135</v>
      </c>
      <c r="N412">
        <f>VLOOKUP(F412,'HIS-6.12'!E:F,2,FALSE)</f>
        <v>250</v>
      </c>
      <c r="O412">
        <f t="shared" si="12"/>
        <v>1</v>
      </c>
      <c r="P412">
        <f>VLOOKUP(F412,'银行-6.12'!F:G,2,FALSE)</f>
        <v>250</v>
      </c>
      <c r="Q412">
        <f t="shared" si="13"/>
        <v>1</v>
      </c>
    </row>
    <row r="413" spans="1:17" ht="14.25">
      <c r="A413" s="33">
        <v>42898.596701388888</v>
      </c>
      <c r="B413" t="s">
        <v>8136</v>
      </c>
      <c r="C413" t="s">
        <v>8137</v>
      </c>
      <c r="D413" t="s">
        <v>6359</v>
      </c>
      <c r="E413" t="s">
        <v>6360</v>
      </c>
      <c r="F413" t="s">
        <v>6361</v>
      </c>
      <c r="G413" s="52">
        <v>20</v>
      </c>
      <c r="H413" t="s">
        <v>49</v>
      </c>
      <c r="I413" t="s">
        <v>49</v>
      </c>
      <c r="J413" t="s">
        <v>50</v>
      </c>
      <c r="K413" t="s">
        <v>50</v>
      </c>
      <c r="L413" t="s">
        <v>51</v>
      </c>
      <c r="M413" t="s">
        <v>8138</v>
      </c>
      <c r="N413">
        <f>VLOOKUP(F413,'HIS-6.12'!E:F,2,FALSE)</f>
        <v>20</v>
      </c>
      <c r="O413">
        <f t="shared" si="12"/>
        <v>1</v>
      </c>
      <c r="P413">
        <f>VLOOKUP(F413,'银行-6.12'!F:G,2,FALSE)</f>
        <v>20</v>
      </c>
      <c r="Q413">
        <f t="shared" si="13"/>
        <v>1</v>
      </c>
    </row>
    <row r="414" spans="1:17" ht="14.25">
      <c r="A414" s="33">
        <v>42898.597245370373</v>
      </c>
      <c r="B414" t="s">
        <v>8139</v>
      </c>
      <c r="C414" t="s">
        <v>8140</v>
      </c>
      <c r="D414" t="s">
        <v>6362</v>
      </c>
      <c r="E414" t="s">
        <v>6363</v>
      </c>
      <c r="F414" t="s">
        <v>6364</v>
      </c>
      <c r="G414" s="52">
        <v>200</v>
      </c>
      <c r="H414" t="s">
        <v>49</v>
      </c>
      <c r="I414" t="s">
        <v>49</v>
      </c>
      <c r="J414" t="s">
        <v>50</v>
      </c>
      <c r="K414" t="s">
        <v>50</v>
      </c>
      <c r="L414" t="s">
        <v>51</v>
      </c>
      <c r="M414" t="s">
        <v>8141</v>
      </c>
      <c r="N414">
        <f>VLOOKUP(F414,'HIS-6.12'!E:F,2,FALSE)</f>
        <v>200</v>
      </c>
      <c r="O414">
        <f t="shared" si="12"/>
        <v>1</v>
      </c>
      <c r="P414">
        <f>VLOOKUP(F414,'银行-6.12'!F:G,2,FALSE)</f>
        <v>200</v>
      </c>
      <c r="Q414">
        <f t="shared" si="13"/>
        <v>1</v>
      </c>
    </row>
    <row r="415" spans="1:17" ht="14.25">
      <c r="A415" s="33">
        <v>42898.597986111112</v>
      </c>
      <c r="B415" t="s">
        <v>8142</v>
      </c>
      <c r="C415" t="s">
        <v>8143</v>
      </c>
      <c r="D415" t="s">
        <v>6365</v>
      </c>
      <c r="E415" t="s">
        <v>6366</v>
      </c>
      <c r="F415" t="s">
        <v>6367</v>
      </c>
      <c r="G415" s="52">
        <v>2500</v>
      </c>
      <c r="H415" t="s">
        <v>49</v>
      </c>
      <c r="I415" t="s">
        <v>49</v>
      </c>
      <c r="J415" t="s">
        <v>50</v>
      </c>
      <c r="K415" t="s">
        <v>50</v>
      </c>
      <c r="L415" t="s">
        <v>51</v>
      </c>
      <c r="M415" t="s">
        <v>8144</v>
      </c>
      <c r="N415">
        <f>VLOOKUP(F415,'HIS-6.12'!E:F,2,FALSE)</f>
        <v>2500</v>
      </c>
      <c r="O415">
        <f t="shared" si="12"/>
        <v>1</v>
      </c>
      <c r="P415">
        <f>VLOOKUP(F415,'银行-6.12'!F:G,2,FALSE)</f>
        <v>2500</v>
      </c>
      <c r="Q415">
        <f t="shared" si="13"/>
        <v>1</v>
      </c>
    </row>
    <row r="416" spans="1:17" ht="14.25">
      <c r="A416" s="33">
        <v>42898.598865740743</v>
      </c>
      <c r="B416" t="s">
        <v>8145</v>
      </c>
      <c r="C416" t="s">
        <v>8146</v>
      </c>
      <c r="D416" t="s">
        <v>6368</v>
      </c>
      <c r="E416" t="s">
        <v>6369</v>
      </c>
      <c r="F416" t="s">
        <v>6370</v>
      </c>
      <c r="G416" s="52">
        <v>500</v>
      </c>
      <c r="H416" t="s">
        <v>49</v>
      </c>
      <c r="I416" t="s">
        <v>49</v>
      </c>
      <c r="J416" t="s">
        <v>50</v>
      </c>
      <c r="K416" t="s">
        <v>50</v>
      </c>
      <c r="L416" t="s">
        <v>51</v>
      </c>
      <c r="M416" t="s">
        <v>8147</v>
      </c>
      <c r="N416">
        <f>VLOOKUP(F416,'HIS-6.12'!E:F,2,FALSE)</f>
        <v>500</v>
      </c>
      <c r="O416">
        <f t="shared" si="12"/>
        <v>1</v>
      </c>
      <c r="P416">
        <f>VLOOKUP(F416,'银行-6.12'!F:G,2,FALSE)</f>
        <v>500</v>
      </c>
      <c r="Q416">
        <f t="shared" si="13"/>
        <v>1</v>
      </c>
    </row>
    <row r="417" spans="1:17" ht="14.25">
      <c r="A417" s="33">
        <v>42898.599374999998</v>
      </c>
      <c r="B417" t="s">
        <v>8148</v>
      </c>
      <c r="C417" t="s">
        <v>8149</v>
      </c>
      <c r="D417" t="s">
        <v>6371</v>
      </c>
      <c r="E417" t="s">
        <v>6372</v>
      </c>
      <c r="F417" t="s">
        <v>6373</v>
      </c>
      <c r="G417" s="52">
        <v>200</v>
      </c>
      <c r="H417" t="s">
        <v>49</v>
      </c>
      <c r="I417" t="s">
        <v>49</v>
      </c>
      <c r="J417" t="s">
        <v>50</v>
      </c>
      <c r="K417" t="s">
        <v>50</v>
      </c>
      <c r="L417" t="s">
        <v>51</v>
      </c>
      <c r="M417" t="s">
        <v>8150</v>
      </c>
      <c r="N417">
        <f>VLOOKUP(F417,'HIS-6.12'!E:F,2,FALSE)</f>
        <v>200</v>
      </c>
      <c r="O417">
        <f t="shared" si="12"/>
        <v>1</v>
      </c>
      <c r="P417">
        <f>VLOOKUP(F417,'银行-6.12'!F:G,2,FALSE)</f>
        <v>200</v>
      </c>
      <c r="Q417">
        <f t="shared" si="13"/>
        <v>1</v>
      </c>
    </row>
    <row r="418" spans="1:17" ht="14.25">
      <c r="A418" s="33">
        <v>42898.599537037036</v>
      </c>
      <c r="B418" t="s">
        <v>8151</v>
      </c>
      <c r="C418" t="s">
        <v>8152</v>
      </c>
      <c r="D418" t="s">
        <v>6374</v>
      </c>
      <c r="E418" t="s">
        <v>6375</v>
      </c>
      <c r="F418" t="s">
        <v>6376</v>
      </c>
      <c r="G418" s="52">
        <v>150</v>
      </c>
      <c r="H418" t="s">
        <v>49</v>
      </c>
      <c r="I418" t="s">
        <v>49</v>
      </c>
      <c r="J418" t="s">
        <v>50</v>
      </c>
      <c r="K418" t="s">
        <v>50</v>
      </c>
      <c r="L418" t="s">
        <v>51</v>
      </c>
      <c r="M418" t="s">
        <v>8153</v>
      </c>
      <c r="N418">
        <f>VLOOKUP(F418,'HIS-6.12'!E:F,2,FALSE)</f>
        <v>150</v>
      </c>
      <c r="O418">
        <f t="shared" si="12"/>
        <v>1</v>
      </c>
      <c r="P418">
        <f>VLOOKUP(F418,'银行-6.12'!F:G,2,FALSE)</f>
        <v>150</v>
      </c>
      <c r="Q418">
        <f t="shared" si="13"/>
        <v>1</v>
      </c>
    </row>
    <row r="419" spans="1:17" ht="14.25">
      <c r="A419" s="33">
        <v>42898.599918981483</v>
      </c>
      <c r="B419" t="s">
        <v>8154</v>
      </c>
      <c r="C419" t="s">
        <v>8155</v>
      </c>
      <c r="D419" t="s">
        <v>6377</v>
      </c>
      <c r="E419" t="s">
        <v>6378</v>
      </c>
      <c r="F419" t="s">
        <v>6379</v>
      </c>
      <c r="G419" s="52">
        <v>100</v>
      </c>
      <c r="H419" t="s">
        <v>49</v>
      </c>
      <c r="I419" t="s">
        <v>49</v>
      </c>
      <c r="J419" t="s">
        <v>50</v>
      </c>
      <c r="K419" t="s">
        <v>50</v>
      </c>
      <c r="L419" t="s">
        <v>51</v>
      </c>
      <c r="M419" t="s">
        <v>8156</v>
      </c>
      <c r="N419">
        <f>VLOOKUP(F419,'HIS-6.12'!E:F,2,FALSE)</f>
        <v>100</v>
      </c>
      <c r="O419">
        <f t="shared" si="12"/>
        <v>1</v>
      </c>
      <c r="P419">
        <f>VLOOKUP(F419,'银行-6.12'!F:G,2,FALSE)</f>
        <v>100</v>
      </c>
      <c r="Q419">
        <f t="shared" si="13"/>
        <v>1</v>
      </c>
    </row>
    <row r="420" spans="1:17" ht="14.25">
      <c r="A420" s="33">
        <v>42898.600462962961</v>
      </c>
      <c r="B420" t="s">
        <v>8157</v>
      </c>
      <c r="C420" t="s">
        <v>8158</v>
      </c>
      <c r="D420" t="s">
        <v>6380</v>
      </c>
      <c r="E420" t="s">
        <v>6381</v>
      </c>
      <c r="F420" t="s">
        <v>6382</v>
      </c>
      <c r="G420" s="52">
        <v>170</v>
      </c>
      <c r="H420" t="s">
        <v>49</v>
      </c>
      <c r="I420" t="s">
        <v>49</v>
      </c>
      <c r="J420" t="s">
        <v>50</v>
      </c>
      <c r="K420" t="s">
        <v>50</v>
      </c>
      <c r="L420" t="s">
        <v>51</v>
      </c>
      <c r="M420" t="s">
        <v>8159</v>
      </c>
      <c r="N420">
        <f>VLOOKUP(F420,'HIS-6.12'!E:F,2,FALSE)</f>
        <v>170</v>
      </c>
      <c r="O420">
        <f t="shared" si="12"/>
        <v>1</v>
      </c>
      <c r="P420">
        <f>VLOOKUP(F420,'银行-6.12'!F:G,2,FALSE)</f>
        <v>170</v>
      </c>
      <c r="Q420">
        <f t="shared" si="13"/>
        <v>1</v>
      </c>
    </row>
    <row r="421" spans="1:17" ht="14.25">
      <c r="A421" s="33">
        <v>42898.601226851853</v>
      </c>
      <c r="B421" t="s">
        <v>8160</v>
      </c>
      <c r="C421" t="s">
        <v>8161</v>
      </c>
      <c r="D421" t="s">
        <v>6383</v>
      </c>
      <c r="E421" t="s">
        <v>6384</v>
      </c>
      <c r="F421" t="s">
        <v>6385</v>
      </c>
      <c r="G421" s="52">
        <v>1525</v>
      </c>
      <c r="H421" t="s">
        <v>49</v>
      </c>
      <c r="I421" t="s">
        <v>49</v>
      </c>
      <c r="J421" t="s">
        <v>50</v>
      </c>
      <c r="K421" t="s">
        <v>50</v>
      </c>
      <c r="L421" t="s">
        <v>51</v>
      </c>
      <c r="M421" t="s">
        <v>8162</v>
      </c>
      <c r="N421">
        <f>VLOOKUP(F421,'HIS-6.12'!E:F,2,FALSE)</f>
        <v>1525</v>
      </c>
      <c r="O421">
        <f t="shared" si="12"/>
        <v>1</v>
      </c>
      <c r="P421">
        <f>VLOOKUP(F421,'银行-6.12'!F:G,2,FALSE)</f>
        <v>1525</v>
      </c>
      <c r="Q421">
        <f t="shared" si="13"/>
        <v>1</v>
      </c>
    </row>
    <row r="422" spans="1:17" ht="14.25">
      <c r="A422" s="33">
        <v>42898.602581018517</v>
      </c>
      <c r="B422" t="s">
        <v>8163</v>
      </c>
      <c r="C422" t="s">
        <v>8164</v>
      </c>
      <c r="D422" t="s">
        <v>6386</v>
      </c>
      <c r="E422" t="s">
        <v>6387</v>
      </c>
      <c r="F422" t="s">
        <v>6388</v>
      </c>
      <c r="G422" s="52">
        <v>170</v>
      </c>
      <c r="H422" t="s">
        <v>49</v>
      </c>
      <c r="I422" t="s">
        <v>49</v>
      </c>
      <c r="J422" t="s">
        <v>50</v>
      </c>
      <c r="K422" t="s">
        <v>50</v>
      </c>
      <c r="L422" t="s">
        <v>51</v>
      </c>
      <c r="M422" t="s">
        <v>8165</v>
      </c>
      <c r="N422">
        <f>VLOOKUP(F422,'HIS-6.12'!E:F,2,FALSE)</f>
        <v>170</v>
      </c>
      <c r="O422">
        <f t="shared" si="12"/>
        <v>1</v>
      </c>
      <c r="P422">
        <f>VLOOKUP(F422,'银行-6.12'!F:G,2,FALSE)</f>
        <v>170</v>
      </c>
      <c r="Q422">
        <f t="shared" si="13"/>
        <v>1</v>
      </c>
    </row>
    <row r="423" spans="1:17" ht="14.25">
      <c r="A423" s="33">
        <v>42898.602962962963</v>
      </c>
      <c r="B423" t="s">
        <v>8166</v>
      </c>
      <c r="C423" t="s">
        <v>8167</v>
      </c>
      <c r="D423" t="s">
        <v>6389</v>
      </c>
      <c r="E423" t="s">
        <v>6390</v>
      </c>
      <c r="F423" t="s">
        <v>6391</v>
      </c>
      <c r="G423" s="52">
        <v>1000</v>
      </c>
      <c r="H423" t="s">
        <v>49</v>
      </c>
      <c r="I423" t="s">
        <v>49</v>
      </c>
      <c r="J423" t="s">
        <v>50</v>
      </c>
      <c r="K423" t="s">
        <v>50</v>
      </c>
      <c r="L423" t="s">
        <v>51</v>
      </c>
      <c r="M423" t="s">
        <v>8168</v>
      </c>
      <c r="N423">
        <f>VLOOKUP(F423,'HIS-6.12'!E:F,2,FALSE)</f>
        <v>1000</v>
      </c>
      <c r="O423">
        <f t="shared" si="12"/>
        <v>1</v>
      </c>
      <c r="P423">
        <f>VLOOKUP(F423,'银行-6.12'!F:G,2,FALSE)</f>
        <v>1000</v>
      </c>
      <c r="Q423">
        <f t="shared" si="13"/>
        <v>1</v>
      </c>
    </row>
    <row r="424" spans="1:17" ht="14.25">
      <c r="A424" s="33">
        <v>42898.605173611111</v>
      </c>
      <c r="B424" t="s">
        <v>8169</v>
      </c>
      <c r="C424" t="s">
        <v>8170</v>
      </c>
      <c r="D424" t="s">
        <v>6392</v>
      </c>
      <c r="E424" t="s">
        <v>6393</v>
      </c>
      <c r="F424" t="s">
        <v>6394</v>
      </c>
      <c r="G424" s="52">
        <v>1000</v>
      </c>
      <c r="H424" t="s">
        <v>49</v>
      </c>
      <c r="I424" t="s">
        <v>49</v>
      </c>
      <c r="J424" t="s">
        <v>50</v>
      </c>
      <c r="K424" t="s">
        <v>50</v>
      </c>
      <c r="L424" t="s">
        <v>51</v>
      </c>
      <c r="M424" t="s">
        <v>8171</v>
      </c>
      <c r="N424">
        <f>VLOOKUP(F424,'HIS-6.12'!E:F,2,FALSE)</f>
        <v>1000</v>
      </c>
      <c r="O424">
        <f t="shared" si="12"/>
        <v>1</v>
      </c>
      <c r="P424">
        <f>VLOOKUP(F424,'银行-6.12'!F:G,2,FALSE)</f>
        <v>1000</v>
      </c>
      <c r="Q424">
        <f t="shared" si="13"/>
        <v>1</v>
      </c>
    </row>
    <row r="425" spans="1:17" ht="14.25">
      <c r="A425" s="33">
        <v>42898.605370370373</v>
      </c>
      <c r="B425" t="s">
        <v>8172</v>
      </c>
      <c r="C425" t="s">
        <v>8173</v>
      </c>
      <c r="D425" t="s">
        <v>6395</v>
      </c>
      <c r="E425" t="s">
        <v>6396</v>
      </c>
      <c r="F425" t="s">
        <v>6397</v>
      </c>
      <c r="G425" s="52">
        <v>300</v>
      </c>
      <c r="H425" t="s">
        <v>49</v>
      </c>
      <c r="I425" t="s">
        <v>49</v>
      </c>
      <c r="J425" t="s">
        <v>50</v>
      </c>
      <c r="K425" t="s">
        <v>50</v>
      </c>
      <c r="L425" t="s">
        <v>51</v>
      </c>
      <c r="M425" t="s">
        <v>8174</v>
      </c>
      <c r="N425">
        <f>VLOOKUP(F425,'HIS-6.12'!E:F,2,FALSE)</f>
        <v>300</v>
      </c>
      <c r="O425">
        <f t="shared" si="12"/>
        <v>1</v>
      </c>
      <c r="P425">
        <f>VLOOKUP(F425,'银行-6.12'!F:G,2,FALSE)</f>
        <v>300</v>
      </c>
      <c r="Q425">
        <f t="shared" si="13"/>
        <v>1</v>
      </c>
    </row>
    <row r="426" spans="1:17" ht="14.25">
      <c r="A426" s="33">
        <v>42898.605706018519</v>
      </c>
      <c r="B426" t="s">
        <v>8175</v>
      </c>
      <c r="C426" t="s">
        <v>8176</v>
      </c>
      <c r="D426" t="s">
        <v>5753</v>
      </c>
      <c r="E426" t="s">
        <v>5754</v>
      </c>
      <c r="F426" t="s">
        <v>6398</v>
      </c>
      <c r="G426" s="52">
        <v>1000</v>
      </c>
      <c r="H426" t="s">
        <v>49</v>
      </c>
      <c r="I426" t="s">
        <v>49</v>
      </c>
      <c r="J426" t="s">
        <v>50</v>
      </c>
      <c r="K426" t="s">
        <v>50</v>
      </c>
      <c r="L426" t="s">
        <v>51</v>
      </c>
      <c r="M426" t="s">
        <v>8177</v>
      </c>
      <c r="N426">
        <f>VLOOKUP(F426,'HIS-6.12'!E:F,2,FALSE)</f>
        <v>1000</v>
      </c>
      <c r="O426">
        <f t="shared" si="12"/>
        <v>1</v>
      </c>
      <c r="P426">
        <f>VLOOKUP(F426,'银行-6.12'!F:G,2,FALSE)</f>
        <v>1000</v>
      </c>
      <c r="Q426">
        <f t="shared" si="13"/>
        <v>1</v>
      </c>
    </row>
    <row r="427" spans="1:17" ht="14.25">
      <c r="A427" s="33">
        <v>42898.605995370373</v>
      </c>
      <c r="B427" t="s">
        <v>8178</v>
      </c>
      <c r="C427" t="s">
        <v>8179</v>
      </c>
      <c r="D427" t="s">
        <v>6399</v>
      </c>
      <c r="E427" t="s">
        <v>6400</v>
      </c>
      <c r="F427" t="s">
        <v>6401</v>
      </c>
      <c r="G427" s="52">
        <v>300</v>
      </c>
      <c r="H427" t="s">
        <v>49</v>
      </c>
      <c r="I427" t="s">
        <v>49</v>
      </c>
      <c r="J427" t="s">
        <v>50</v>
      </c>
      <c r="K427" t="s">
        <v>50</v>
      </c>
      <c r="L427" t="s">
        <v>51</v>
      </c>
      <c r="M427" t="s">
        <v>8180</v>
      </c>
      <c r="N427">
        <f>VLOOKUP(F427,'HIS-6.12'!E:F,2,FALSE)</f>
        <v>300</v>
      </c>
      <c r="O427">
        <f t="shared" si="12"/>
        <v>1</v>
      </c>
      <c r="P427">
        <f>VLOOKUP(F427,'银行-6.12'!F:G,2,FALSE)</f>
        <v>300</v>
      </c>
      <c r="Q427">
        <f t="shared" si="13"/>
        <v>1</v>
      </c>
    </row>
    <row r="428" spans="1:17" ht="14.25">
      <c r="A428" s="33">
        <v>42898.606585648151</v>
      </c>
      <c r="B428" t="s">
        <v>8181</v>
      </c>
      <c r="C428" t="s">
        <v>8182</v>
      </c>
      <c r="D428" t="s">
        <v>6402</v>
      </c>
      <c r="E428" t="s">
        <v>6403</v>
      </c>
      <c r="F428" t="s">
        <v>6404</v>
      </c>
      <c r="G428" s="52">
        <v>1000</v>
      </c>
      <c r="H428" t="s">
        <v>49</v>
      </c>
      <c r="I428" t="s">
        <v>49</v>
      </c>
      <c r="J428" t="s">
        <v>50</v>
      </c>
      <c r="K428" t="s">
        <v>50</v>
      </c>
      <c r="L428" t="s">
        <v>51</v>
      </c>
      <c r="M428" t="s">
        <v>8183</v>
      </c>
      <c r="N428">
        <f>VLOOKUP(F428,'HIS-6.12'!E:F,2,FALSE)</f>
        <v>1000</v>
      </c>
      <c r="O428">
        <f t="shared" si="12"/>
        <v>1</v>
      </c>
      <c r="P428">
        <f>VLOOKUP(F428,'银行-6.12'!F:G,2,FALSE)</f>
        <v>1000</v>
      </c>
      <c r="Q428">
        <f t="shared" si="13"/>
        <v>1</v>
      </c>
    </row>
    <row r="429" spans="1:17" ht="14.25">
      <c r="A429" s="33">
        <v>42898.607974537037</v>
      </c>
      <c r="B429" t="s">
        <v>8184</v>
      </c>
      <c r="C429" t="s">
        <v>8185</v>
      </c>
      <c r="D429" t="s">
        <v>6405</v>
      </c>
      <c r="E429" t="s">
        <v>6406</v>
      </c>
      <c r="F429" t="s">
        <v>6407</v>
      </c>
      <c r="G429" s="52">
        <v>100</v>
      </c>
      <c r="H429" t="s">
        <v>49</v>
      </c>
      <c r="I429" t="s">
        <v>49</v>
      </c>
      <c r="J429" t="s">
        <v>50</v>
      </c>
      <c r="K429" t="s">
        <v>50</v>
      </c>
      <c r="L429" t="s">
        <v>51</v>
      </c>
      <c r="M429" t="s">
        <v>8186</v>
      </c>
      <c r="N429">
        <f>VLOOKUP(F429,'HIS-6.12'!E:F,2,FALSE)</f>
        <v>100</v>
      </c>
      <c r="O429">
        <f t="shared" si="12"/>
        <v>1</v>
      </c>
      <c r="P429">
        <f>VLOOKUP(F429,'银行-6.12'!F:G,2,FALSE)</f>
        <v>100</v>
      </c>
      <c r="Q429">
        <f t="shared" si="13"/>
        <v>1</v>
      </c>
    </row>
    <row r="430" spans="1:17" ht="14.25">
      <c r="A430" s="33">
        <v>42898.609375</v>
      </c>
      <c r="B430" t="s">
        <v>8187</v>
      </c>
      <c r="C430" t="s">
        <v>8188</v>
      </c>
      <c r="D430" t="s">
        <v>6408</v>
      </c>
      <c r="E430" t="s">
        <v>6409</v>
      </c>
      <c r="F430" t="s">
        <v>6410</v>
      </c>
      <c r="G430" s="52">
        <v>70</v>
      </c>
      <c r="H430" t="s">
        <v>49</v>
      </c>
      <c r="I430" t="s">
        <v>49</v>
      </c>
      <c r="J430" t="s">
        <v>50</v>
      </c>
      <c r="K430" t="s">
        <v>50</v>
      </c>
      <c r="L430" t="s">
        <v>51</v>
      </c>
      <c r="M430" t="s">
        <v>8189</v>
      </c>
      <c r="N430">
        <f>VLOOKUP(F430,'HIS-6.12'!E:F,2,FALSE)</f>
        <v>70</v>
      </c>
      <c r="O430">
        <f t="shared" si="12"/>
        <v>1</v>
      </c>
      <c r="P430">
        <f>VLOOKUP(F430,'银行-6.12'!F:G,2,FALSE)</f>
        <v>70</v>
      </c>
      <c r="Q430">
        <f t="shared" si="13"/>
        <v>1</v>
      </c>
    </row>
    <row r="431" spans="1:17" ht="14.25">
      <c r="A431" s="33">
        <v>42898.612685185188</v>
      </c>
      <c r="B431" t="s">
        <v>8190</v>
      </c>
      <c r="C431" t="s">
        <v>8191</v>
      </c>
      <c r="D431" t="s">
        <v>6299</v>
      </c>
      <c r="E431" t="s">
        <v>6300</v>
      </c>
      <c r="F431" t="s">
        <v>6411</v>
      </c>
      <c r="G431" s="52">
        <v>215</v>
      </c>
      <c r="H431" t="s">
        <v>49</v>
      </c>
      <c r="I431" t="s">
        <v>49</v>
      </c>
      <c r="J431" t="s">
        <v>50</v>
      </c>
      <c r="K431" t="s">
        <v>50</v>
      </c>
      <c r="L431" t="s">
        <v>51</v>
      </c>
      <c r="M431" t="s">
        <v>8192</v>
      </c>
      <c r="N431">
        <f>VLOOKUP(F431,'HIS-6.12'!E:F,2,FALSE)</f>
        <v>215</v>
      </c>
      <c r="O431">
        <f t="shared" si="12"/>
        <v>1</v>
      </c>
      <c r="P431">
        <f>VLOOKUP(F431,'银行-6.12'!F:G,2,FALSE)</f>
        <v>215</v>
      </c>
      <c r="Q431">
        <f t="shared" si="13"/>
        <v>1</v>
      </c>
    </row>
    <row r="432" spans="1:17" ht="14.25">
      <c r="A432" s="33">
        <v>42898.614131944443</v>
      </c>
      <c r="B432" t="s">
        <v>8193</v>
      </c>
      <c r="C432" t="s">
        <v>8194</v>
      </c>
      <c r="D432" t="s">
        <v>6412</v>
      </c>
      <c r="E432" t="s">
        <v>6413</v>
      </c>
      <c r="F432" t="s">
        <v>6414</v>
      </c>
      <c r="G432" s="52">
        <v>300</v>
      </c>
      <c r="H432" t="s">
        <v>49</v>
      </c>
      <c r="I432" t="s">
        <v>49</v>
      </c>
      <c r="J432" t="s">
        <v>50</v>
      </c>
      <c r="K432" t="s">
        <v>50</v>
      </c>
      <c r="L432" t="s">
        <v>51</v>
      </c>
      <c r="M432" t="s">
        <v>8195</v>
      </c>
      <c r="N432">
        <f>VLOOKUP(F432,'HIS-6.12'!E:F,2,FALSE)</f>
        <v>300</v>
      </c>
      <c r="O432">
        <f t="shared" si="12"/>
        <v>1</v>
      </c>
      <c r="P432">
        <f>VLOOKUP(F432,'银行-6.12'!F:G,2,FALSE)</f>
        <v>300</v>
      </c>
      <c r="Q432">
        <f t="shared" si="13"/>
        <v>1</v>
      </c>
    </row>
    <row r="433" spans="1:17" ht="14.25">
      <c r="A433" s="33">
        <v>42898.614340277774</v>
      </c>
      <c r="B433" t="s">
        <v>8196</v>
      </c>
      <c r="C433" t="s">
        <v>8197</v>
      </c>
      <c r="D433" t="s">
        <v>6415</v>
      </c>
      <c r="E433" t="s">
        <v>6416</v>
      </c>
      <c r="F433" t="s">
        <v>6417</v>
      </c>
      <c r="G433" s="52">
        <v>1000</v>
      </c>
      <c r="H433" t="s">
        <v>49</v>
      </c>
      <c r="I433" t="s">
        <v>49</v>
      </c>
      <c r="J433" t="s">
        <v>50</v>
      </c>
      <c r="K433" t="s">
        <v>50</v>
      </c>
      <c r="L433" t="s">
        <v>51</v>
      </c>
      <c r="M433" t="s">
        <v>8198</v>
      </c>
      <c r="N433">
        <f>VLOOKUP(F433,'HIS-6.12'!E:F,2,FALSE)</f>
        <v>1000</v>
      </c>
      <c r="O433">
        <f t="shared" si="12"/>
        <v>1</v>
      </c>
      <c r="P433">
        <f>VLOOKUP(F433,'银行-6.12'!F:G,2,FALSE)</f>
        <v>1000</v>
      </c>
      <c r="Q433">
        <f t="shared" si="13"/>
        <v>1</v>
      </c>
    </row>
    <row r="434" spans="1:17" ht="14.25">
      <c r="A434" s="33">
        <v>42898.615671296298</v>
      </c>
      <c r="B434" t="s">
        <v>8199</v>
      </c>
      <c r="C434" t="s">
        <v>8200</v>
      </c>
      <c r="D434" t="s">
        <v>6418</v>
      </c>
      <c r="E434" t="s">
        <v>6419</v>
      </c>
      <c r="F434" t="s">
        <v>6420</v>
      </c>
      <c r="G434" s="52">
        <v>5000</v>
      </c>
      <c r="H434" t="s">
        <v>49</v>
      </c>
      <c r="I434" t="s">
        <v>49</v>
      </c>
      <c r="J434" t="s">
        <v>50</v>
      </c>
      <c r="K434" t="s">
        <v>50</v>
      </c>
      <c r="L434" t="s">
        <v>51</v>
      </c>
      <c r="M434" t="s">
        <v>8201</v>
      </c>
      <c r="N434">
        <f>VLOOKUP(F434,'HIS-6.12'!E:F,2,FALSE)</f>
        <v>5000</v>
      </c>
      <c r="O434">
        <f t="shared" si="12"/>
        <v>1</v>
      </c>
      <c r="P434">
        <f>VLOOKUP(F434,'银行-6.12'!F:G,2,FALSE)</f>
        <v>5000</v>
      </c>
      <c r="Q434">
        <f t="shared" si="13"/>
        <v>1</v>
      </c>
    </row>
    <row r="435" spans="1:17" ht="14.25">
      <c r="A435" s="33">
        <v>42898.616469907407</v>
      </c>
      <c r="B435" t="s">
        <v>8202</v>
      </c>
      <c r="C435" t="s">
        <v>8203</v>
      </c>
      <c r="D435" t="s">
        <v>6421</v>
      </c>
      <c r="E435" t="s">
        <v>6422</v>
      </c>
      <c r="F435" t="s">
        <v>6423</v>
      </c>
      <c r="G435" s="52">
        <v>150</v>
      </c>
      <c r="H435" t="s">
        <v>49</v>
      </c>
      <c r="I435" t="s">
        <v>49</v>
      </c>
      <c r="J435" t="s">
        <v>50</v>
      </c>
      <c r="K435" t="s">
        <v>50</v>
      </c>
      <c r="L435" t="s">
        <v>51</v>
      </c>
      <c r="M435" t="s">
        <v>8204</v>
      </c>
      <c r="N435">
        <f>VLOOKUP(F435,'HIS-6.12'!E:F,2,FALSE)</f>
        <v>150</v>
      </c>
      <c r="O435">
        <f t="shared" si="12"/>
        <v>1</v>
      </c>
      <c r="P435">
        <f>VLOOKUP(F435,'银行-6.12'!F:G,2,FALSE)</f>
        <v>150</v>
      </c>
      <c r="Q435">
        <f t="shared" si="13"/>
        <v>1</v>
      </c>
    </row>
    <row r="436" spans="1:17" ht="14.25">
      <c r="A436" s="33">
        <v>42898.617094907408</v>
      </c>
      <c r="B436" t="s">
        <v>8205</v>
      </c>
      <c r="C436" t="s">
        <v>8206</v>
      </c>
      <c r="D436" t="s">
        <v>6415</v>
      </c>
      <c r="E436" t="s">
        <v>6416</v>
      </c>
      <c r="F436" t="s">
        <v>6424</v>
      </c>
      <c r="G436" s="52">
        <v>2000</v>
      </c>
      <c r="H436" t="s">
        <v>49</v>
      </c>
      <c r="I436" t="s">
        <v>49</v>
      </c>
      <c r="J436" t="s">
        <v>50</v>
      </c>
      <c r="K436" t="s">
        <v>50</v>
      </c>
      <c r="L436" t="s">
        <v>51</v>
      </c>
      <c r="M436" t="s">
        <v>8207</v>
      </c>
      <c r="N436">
        <f>VLOOKUP(F436,'HIS-6.12'!E:F,2,FALSE)</f>
        <v>2000</v>
      </c>
      <c r="O436">
        <f t="shared" si="12"/>
        <v>1</v>
      </c>
      <c r="P436">
        <f>VLOOKUP(F436,'银行-6.12'!F:G,2,FALSE)</f>
        <v>2000</v>
      </c>
      <c r="Q436">
        <f t="shared" si="13"/>
        <v>1</v>
      </c>
    </row>
    <row r="437" spans="1:17" ht="14.25">
      <c r="A437" s="33">
        <v>42898.618344907409</v>
      </c>
      <c r="B437" t="s">
        <v>8208</v>
      </c>
      <c r="C437" t="s">
        <v>8209</v>
      </c>
      <c r="D437" t="s">
        <v>6425</v>
      </c>
      <c r="E437" t="s">
        <v>6426</v>
      </c>
      <c r="F437" t="s">
        <v>6427</v>
      </c>
      <c r="G437" s="52">
        <v>500</v>
      </c>
      <c r="H437" t="s">
        <v>49</v>
      </c>
      <c r="I437" t="s">
        <v>49</v>
      </c>
      <c r="J437" t="s">
        <v>50</v>
      </c>
      <c r="K437" t="s">
        <v>50</v>
      </c>
      <c r="L437" t="s">
        <v>51</v>
      </c>
      <c r="M437" t="s">
        <v>8210</v>
      </c>
      <c r="N437">
        <f>VLOOKUP(F437,'HIS-6.12'!E:F,2,FALSE)</f>
        <v>500</v>
      </c>
      <c r="O437">
        <f t="shared" si="12"/>
        <v>1</v>
      </c>
      <c r="P437">
        <f>VLOOKUP(F437,'银行-6.12'!F:G,2,FALSE)</f>
        <v>500</v>
      </c>
      <c r="Q437">
        <f t="shared" si="13"/>
        <v>1</v>
      </c>
    </row>
    <row r="438" spans="1:17" ht="14.25">
      <c r="A438" s="33">
        <v>42898.618738425925</v>
      </c>
      <c r="B438" t="s">
        <v>8211</v>
      </c>
      <c r="C438" t="s">
        <v>8212</v>
      </c>
      <c r="D438" t="s">
        <v>5882</v>
      </c>
      <c r="E438" t="s">
        <v>5883</v>
      </c>
      <c r="F438" t="s">
        <v>6428</v>
      </c>
      <c r="G438" s="52">
        <v>85</v>
      </c>
      <c r="H438" t="s">
        <v>49</v>
      </c>
      <c r="I438" t="s">
        <v>49</v>
      </c>
      <c r="J438" t="s">
        <v>50</v>
      </c>
      <c r="K438" t="s">
        <v>50</v>
      </c>
      <c r="L438" t="s">
        <v>51</v>
      </c>
      <c r="M438" t="s">
        <v>8213</v>
      </c>
      <c r="N438">
        <f>VLOOKUP(F438,'HIS-6.12'!E:F,2,FALSE)</f>
        <v>85</v>
      </c>
      <c r="O438">
        <f t="shared" si="12"/>
        <v>1</v>
      </c>
      <c r="P438">
        <f>VLOOKUP(F438,'银行-6.12'!F:G,2,FALSE)</f>
        <v>85</v>
      </c>
      <c r="Q438">
        <f t="shared" si="13"/>
        <v>1</v>
      </c>
    </row>
    <row r="439" spans="1:17" ht="14.25">
      <c r="A439" s="33">
        <v>42898.618819444448</v>
      </c>
      <c r="B439" t="s">
        <v>8214</v>
      </c>
      <c r="C439" t="s">
        <v>8215</v>
      </c>
      <c r="D439" t="s">
        <v>6429</v>
      </c>
      <c r="E439" t="s">
        <v>6430</v>
      </c>
      <c r="F439" t="s">
        <v>6431</v>
      </c>
      <c r="G439" s="52">
        <v>20</v>
      </c>
      <c r="H439" t="s">
        <v>49</v>
      </c>
      <c r="I439" t="s">
        <v>49</v>
      </c>
      <c r="J439" t="s">
        <v>50</v>
      </c>
      <c r="K439" t="s">
        <v>50</v>
      </c>
      <c r="L439" t="s">
        <v>51</v>
      </c>
      <c r="M439" t="s">
        <v>8216</v>
      </c>
      <c r="N439">
        <f>VLOOKUP(F439,'HIS-6.12'!E:F,2,FALSE)</f>
        <v>20</v>
      </c>
      <c r="O439">
        <f t="shared" si="12"/>
        <v>1</v>
      </c>
      <c r="P439">
        <f>VLOOKUP(F439,'银行-6.12'!F:G,2,FALSE)</f>
        <v>20</v>
      </c>
      <c r="Q439">
        <f t="shared" si="13"/>
        <v>1</v>
      </c>
    </row>
    <row r="440" spans="1:17" ht="14.25">
      <c r="A440" s="33">
        <v>42898.619293981479</v>
      </c>
      <c r="B440" t="s">
        <v>8217</v>
      </c>
      <c r="C440" t="s">
        <v>8218</v>
      </c>
      <c r="D440" t="s">
        <v>3485</v>
      </c>
      <c r="E440" t="s">
        <v>3486</v>
      </c>
      <c r="F440" t="s">
        <v>6432</v>
      </c>
      <c r="G440" s="52">
        <v>2400</v>
      </c>
      <c r="H440" t="s">
        <v>49</v>
      </c>
      <c r="I440" t="s">
        <v>49</v>
      </c>
      <c r="J440" t="s">
        <v>50</v>
      </c>
      <c r="K440" t="s">
        <v>50</v>
      </c>
      <c r="L440" t="s">
        <v>51</v>
      </c>
      <c r="M440" t="s">
        <v>8219</v>
      </c>
      <c r="N440">
        <f>VLOOKUP(F440,'HIS-6.12'!E:F,2,FALSE)</f>
        <v>2400</v>
      </c>
      <c r="O440">
        <f t="shared" si="12"/>
        <v>1</v>
      </c>
      <c r="P440">
        <f>VLOOKUP(F440,'银行-6.12'!F:G,2,FALSE)</f>
        <v>2400</v>
      </c>
      <c r="Q440">
        <f t="shared" si="13"/>
        <v>1</v>
      </c>
    </row>
    <row r="441" spans="1:17" ht="14.25">
      <c r="A441" s="33">
        <v>42898.62054398148</v>
      </c>
      <c r="B441" t="s">
        <v>8220</v>
      </c>
      <c r="C441" t="s">
        <v>8221</v>
      </c>
      <c r="D441" t="s">
        <v>6433</v>
      </c>
      <c r="E441" t="s">
        <v>6434</v>
      </c>
      <c r="F441" t="s">
        <v>6435</v>
      </c>
      <c r="G441" s="52">
        <v>650</v>
      </c>
      <c r="H441" t="s">
        <v>49</v>
      </c>
      <c r="I441" t="s">
        <v>49</v>
      </c>
      <c r="J441" t="s">
        <v>50</v>
      </c>
      <c r="K441" t="s">
        <v>50</v>
      </c>
      <c r="L441" t="s">
        <v>51</v>
      </c>
      <c r="M441" t="s">
        <v>8222</v>
      </c>
      <c r="N441">
        <f>VLOOKUP(F441,'HIS-6.12'!E:F,2,FALSE)</f>
        <v>650</v>
      </c>
      <c r="O441">
        <f t="shared" si="12"/>
        <v>1</v>
      </c>
      <c r="P441">
        <f>VLOOKUP(F441,'银行-6.12'!F:G,2,FALSE)</f>
        <v>650</v>
      </c>
      <c r="Q441">
        <f t="shared" si="13"/>
        <v>1</v>
      </c>
    </row>
    <row r="442" spans="1:17" ht="14.25">
      <c r="A442" s="33">
        <v>42898.621759259258</v>
      </c>
      <c r="B442" t="s">
        <v>8223</v>
      </c>
      <c r="C442" t="s">
        <v>8224</v>
      </c>
      <c r="D442" t="s">
        <v>6436</v>
      </c>
      <c r="E442" t="s">
        <v>6437</v>
      </c>
      <c r="F442" t="s">
        <v>6438</v>
      </c>
      <c r="G442" s="52">
        <v>600</v>
      </c>
      <c r="H442" t="s">
        <v>49</v>
      </c>
      <c r="I442" t="s">
        <v>49</v>
      </c>
      <c r="J442" t="s">
        <v>50</v>
      </c>
      <c r="K442" t="s">
        <v>50</v>
      </c>
      <c r="L442" t="s">
        <v>51</v>
      </c>
      <c r="M442" t="s">
        <v>8225</v>
      </c>
      <c r="N442">
        <f>VLOOKUP(F442,'HIS-6.12'!E:F,2,FALSE)</f>
        <v>600</v>
      </c>
      <c r="O442">
        <f t="shared" si="12"/>
        <v>1</v>
      </c>
      <c r="P442">
        <f>VLOOKUP(F442,'银行-6.12'!F:G,2,FALSE)</f>
        <v>600</v>
      </c>
      <c r="Q442">
        <f t="shared" si="13"/>
        <v>1</v>
      </c>
    </row>
    <row r="443" spans="1:17" ht="14.25">
      <c r="A443" s="33">
        <v>42898.622118055559</v>
      </c>
      <c r="B443" t="s">
        <v>8226</v>
      </c>
      <c r="C443" t="s">
        <v>8227</v>
      </c>
      <c r="D443" t="s">
        <v>6439</v>
      </c>
      <c r="E443" t="s">
        <v>6440</v>
      </c>
      <c r="F443" t="s">
        <v>6441</v>
      </c>
      <c r="G443" s="52">
        <v>450</v>
      </c>
      <c r="H443" t="s">
        <v>49</v>
      </c>
      <c r="I443" t="s">
        <v>49</v>
      </c>
      <c r="J443" t="s">
        <v>50</v>
      </c>
      <c r="K443" t="s">
        <v>50</v>
      </c>
      <c r="L443" t="s">
        <v>51</v>
      </c>
      <c r="M443" t="s">
        <v>8228</v>
      </c>
      <c r="N443">
        <f>VLOOKUP(F443,'HIS-6.12'!E:F,2,FALSE)</f>
        <v>450</v>
      </c>
      <c r="O443">
        <f t="shared" si="12"/>
        <v>1</v>
      </c>
      <c r="P443">
        <f>VLOOKUP(F443,'银行-6.12'!F:G,2,FALSE)</f>
        <v>450</v>
      </c>
      <c r="Q443">
        <f t="shared" si="13"/>
        <v>1</v>
      </c>
    </row>
    <row r="444" spans="1:17" ht="14.25">
      <c r="A444" s="33">
        <v>42898.622696759259</v>
      </c>
      <c r="B444" t="s">
        <v>8229</v>
      </c>
      <c r="C444" t="s">
        <v>8230</v>
      </c>
      <c r="D444" t="s">
        <v>5381</v>
      </c>
      <c r="E444" t="s">
        <v>5382</v>
      </c>
      <c r="F444" t="s">
        <v>6442</v>
      </c>
      <c r="G444" s="52">
        <v>800</v>
      </c>
      <c r="H444" t="s">
        <v>49</v>
      </c>
      <c r="I444" t="s">
        <v>49</v>
      </c>
      <c r="J444" t="s">
        <v>50</v>
      </c>
      <c r="K444" t="s">
        <v>50</v>
      </c>
      <c r="L444" t="s">
        <v>51</v>
      </c>
      <c r="M444" t="s">
        <v>8231</v>
      </c>
      <c r="N444">
        <f>VLOOKUP(F444,'HIS-6.12'!E:F,2,FALSE)</f>
        <v>800</v>
      </c>
      <c r="O444">
        <f t="shared" si="12"/>
        <v>1</v>
      </c>
      <c r="P444">
        <f>VLOOKUP(F444,'银行-6.12'!F:G,2,FALSE)</f>
        <v>800</v>
      </c>
      <c r="Q444">
        <f t="shared" si="13"/>
        <v>1</v>
      </c>
    </row>
    <row r="445" spans="1:17" ht="14.25">
      <c r="A445" s="33">
        <v>42898.623055555552</v>
      </c>
      <c r="B445" t="s">
        <v>8232</v>
      </c>
      <c r="C445" t="s">
        <v>8233</v>
      </c>
      <c r="D445" t="s">
        <v>6443</v>
      </c>
      <c r="E445" t="s">
        <v>451</v>
      </c>
      <c r="F445" t="s">
        <v>6444</v>
      </c>
      <c r="G445" s="52">
        <v>200</v>
      </c>
      <c r="H445" t="s">
        <v>49</v>
      </c>
      <c r="I445" t="s">
        <v>49</v>
      </c>
      <c r="J445" t="s">
        <v>50</v>
      </c>
      <c r="K445" t="s">
        <v>50</v>
      </c>
      <c r="L445" t="s">
        <v>51</v>
      </c>
      <c r="M445" t="s">
        <v>8234</v>
      </c>
      <c r="N445">
        <f>VLOOKUP(F445,'HIS-6.12'!E:F,2,FALSE)</f>
        <v>200</v>
      </c>
      <c r="O445">
        <f t="shared" si="12"/>
        <v>1</v>
      </c>
      <c r="P445">
        <f>VLOOKUP(F445,'银行-6.12'!F:G,2,FALSE)</f>
        <v>200</v>
      </c>
      <c r="Q445">
        <f t="shared" si="13"/>
        <v>1</v>
      </c>
    </row>
    <row r="446" spans="1:17" ht="14.25">
      <c r="A446" s="33">
        <v>42898.623101851852</v>
      </c>
      <c r="B446" t="s">
        <v>8235</v>
      </c>
      <c r="C446" t="s">
        <v>8236</v>
      </c>
      <c r="D446" t="s">
        <v>6445</v>
      </c>
      <c r="E446" t="s">
        <v>6446</v>
      </c>
      <c r="F446" t="s">
        <v>6447</v>
      </c>
      <c r="G446" s="52">
        <v>200</v>
      </c>
      <c r="H446" t="s">
        <v>49</v>
      </c>
      <c r="I446" t="s">
        <v>49</v>
      </c>
      <c r="J446" t="s">
        <v>50</v>
      </c>
      <c r="K446" t="s">
        <v>50</v>
      </c>
      <c r="L446" t="s">
        <v>51</v>
      </c>
      <c r="M446" t="s">
        <v>8237</v>
      </c>
      <c r="N446">
        <f>VLOOKUP(F446,'HIS-6.12'!E:F,2,FALSE)</f>
        <v>200</v>
      </c>
      <c r="O446">
        <f t="shared" si="12"/>
        <v>1</v>
      </c>
      <c r="P446">
        <f>VLOOKUP(F446,'银行-6.12'!F:G,2,FALSE)</f>
        <v>200</v>
      </c>
      <c r="Q446">
        <f t="shared" si="13"/>
        <v>1</v>
      </c>
    </row>
    <row r="447" spans="1:17" ht="14.25">
      <c r="A447" s="33">
        <v>42898.623194444444</v>
      </c>
      <c r="B447" t="s">
        <v>8238</v>
      </c>
      <c r="C447" t="s">
        <v>8239</v>
      </c>
      <c r="D447" t="s">
        <v>6448</v>
      </c>
      <c r="E447" t="s">
        <v>6449</v>
      </c>
      <c r="F447" t="s">
        <v>6450</v>
      </c>
      <c r="G447" s="52">
        <v>2000</v>
      </c>
      <c r="H447" t="s">
        <v>49</v>
      </c>
      <c r="I447" t="s">
        <v>49</v>
      </c>
      <c r="J447" t="s">
        <v>50</v>
      </c>
      <c r="K447" t="s">
        <v>50</v>
      </c>
      <c r="L447" t="s">
        <v>51</v>
      </c>
      <c r="M447" t="s">
        <v>8240</v>
      </c>
      <c r="N447">
        <f>VLOOKUP(F447,'HIS-6.12'!E:F,2,FALSE)</f>
        <v>2000</v>
      </c>
      <c r="O447">
        <f t="shared" si="12"/>
        <v>1</v>
      </c>
      <c r="P447">
        <f>VLOOKUP(F447,'银行-6.12'!F:G,2,FALSE)</f>
        <v>2000</v>
      </c>
      <c r="Q447">
        <f t="shared" si="13"/>
        <v>1</v>
      </c>
    </row>
    <row r="448" spans="1:17" ht="14.25">
      <c r="A448" s="33">
        <v>42898.623784722222</v>
      </c>
      <c r="B448" t="s">
        <v>8241</v>
      </c>
      <c r="C448" t="s">
        <v>8242</v>
      </c>
      <c r="D448" t="s">
        <v>6451</v>
      </c>
      <c r="E448" t="s">
        <v>6452</v>
      </c>
      <c r="F448" t="s">
        <v>6453</v>
      </c>
      <c r="G448" s="52">
        <v>300</v>
      </c>
      <c r="H448" t="s">
        <v>49</v>
      </c>
      <c r="I448" t="s">
        <v>49</v>
      </c>
      <c r="J448" t="s">
        <v>50</v>
      </c>
      <c r="K448" t="s">
        <v>50</v>
      </c>
      <c r="L448" t="s">
        <v>51</v>
      </c>
      <c r="M448" t="s">
        <v>8243</v>
      </c>
      <c r="N448">
        <f>VLOOKUP(F448,'HIS-6.12'!E:F,2,FALSE)</f>
        <v>300</v>
      </c>
      <c r="O448">
        <f t="shared" si="12"/>
        <v>1</v>
      </c>
      <c r="P448">
        <f>VLOOKUP(F448,'银行-6.12'!F:G,2,FALSE)</f>
        <v>300</v>
      </c>
      <c r="Q448">
        <f t="shared" si="13"/>
        <v>1</v>
      </c>
    </row>
    <row r="449" spans="1:17" ht="14.25">
      <c r="A449" s="33">
        <v>42898.624097222222</v>
      </c>
      <c r="B449" t="s">
        <v>8244</v>
      </c>
      <c r="C449" t="s">
        <v>8245</v>
      </c>
      <c r="D449" t="s">
        <v>6292</v>
      </c>
      <c r="E449" t="s">
        <v>6293</v>
      </c>
      <c r="F449" t="s">
        <v>6454</v>
      </c>
      <c r="G449" s="52">
        <v>35</v>
      </c>
      <c r="H449" t="s">
        <v>49</v>
      </c>
      <c r="I449" t="s">
        <v>49</v>
      </c>
      <c r="J449" t="s">
        <v>50</v>
      </c>
      <c r="K449" t="s">
        <v>50</v>
      </c>
      <c r="L449" t="s">
        <v>51</v>
      </c>
      <c r="M449" t="s">
        <v>8246</v>
      </c>
      <c r="N449">
        <f>VLOOKUP(F449,'HIS-6.12'!E:F,2,FALSE)</f>
        <v>35</v>
      </c>
      <c r="O449">
        <f t="shared" si="12"/>
        <v>1</v>
      </c>
      <c r="P449">
        <f>VLOOKUP(F449,'银行-6.12'!F:G,2,FALSE)</f>
        <v>35</v>
      </c>
      <c r="Q449">
        <f t="shared" si="13"/>
        <v>1</v>
      </c>
    </row>
    <row r="450" spans="1:17" ht="14.25">
      <c r="A450" s="33">
        <v>42898.624386574076</v>
      </c>
      <c r="B450" t="s">
        <v>8247</v>
      </c>
      <c r="C450" t="s">
        <v>8248</v>
      </c>
      <c r="D450" t="s">
        <v>6455</v>
      </c>
      <c r="E450" t="s">
        <v>6456</v>
      </c>
      <c r="F450" t="s">
        <v>6457</v>
      </c>
      <c r="G450" s="52">
        <v>9000</v>
      </c>
      <c r="H450" t="s">
        <v>49</v>
      </c>
      <c r="I450" t="s">
        <v>49</v>
      </c>
      <c r="J450" t="s">
        <v>50</v>
      </c>
      <c r="K450" t="s">
        <v>50</v>
      </c>
      <c r="L450" t="s">
        <v>51</v>
      </c>
      <c r="M450" t="s">
        <v>8249</v>
      </c>
      <c r="N450">
        <f>VLOOKUP(F450,'HIS-6.12'!E:F,2,FALSE)</f>
        <v>9000</v>
      </c>
      <c r="O450">
        <f t="shared" si="12"/>
        <v>1</v>
      </c>
      <c r="P450">
        <f>VLOOKUP(F450,'银行-6.12'!F:G,2,FALSE)</f>
        <v>9000</v>
      </c>
      <c r="Q450">
        <f t="shared" si="13"/>
        <v>1</v>
      </c>
    </row>
    <row r="451" spans="1:17" ht="14.25">
      <c r="A451" s="33">
        <v>42898.624398148146</v>
      </c>
      <c r="B451" t="s">
        <v>8250</v>
      </c>
      <c r="C451" t="s">
        <v>8251</v>
      </c>
      <c r="D451" t="s">
        <v>6458</v>
      </c>
      <c r="E451" t="s">
        <v>6459</v>
      </c>
      <c r="F451" t="s">
        <v>6460</v>
      </c>
      <c r="G451" s="52">
        <v>500</v>
      </c>
      <c r="H451" t="s">
        <v>49</v>
      </c>
      <c r="I451" t="s">
        <v>49</v>
      </c>
      <c r="J451" t="s">
        <v>50</v>
      </c>
      <c r="K451" t="s">
        <v>50</v>
      </c>
      <c r="L451" t="s">
        <v>51</v>
      </c>
      <c r="M451" t="s">
        <v>8252</v>
      </c>
      <c r="N451">
        <f>VLOOKUP(F451,'HIS-6.12'!E:F,2,FALSE)</f>
        <v>500</v>
      </c>
      <c r="O451">
        <f t="shared" ref="O451:O514" si="14">IF(G451=N451,1,0)</f>
        <v>1</v>
      </c>
      <c r="P451">
        <f>VLOOKUP(F451,'银行-6.12'!F:G,2,FALSE)</f>
        <v>500</v>
      </c>
      <c r="Q451">
        <f t="shared" ref="Q451:Q514" si="15">IF(N451=P451,1,0)</f>
        <v>1</v>
      </c>
    </row>
    <row r="452" spans="1:17" ht="14.25">
      <c r="A452" s="33">
        <v>42898.625277777777</v>
      </c>
      <c r="B452" t="s">
        <v>8253</v>
      </c>
      <c r="C452" t="s">
        <v>8254</v>
      </c>
      <c r="D452" t="s">
        <v>6461</v>
      </c>
      <c r="E452" t="s">
        <v>6462</v>
      </c>
      <c r="F452" t="s">
        <v>6463</v>
      </c>
      <c r="G452" s="52">
        <v>400</v>
      </c>
      <c r="H452" t="s">
        <v>49</v>
      </c>
      <c r="I452" t="s">
        <v>49</v>
      </c>
      <c r="J452" t="s">
        <v>50</v>
      </c>
      <c r="K452" t="s">
        <v>50</v>
      </c>
      <c r="L452" t="s">
        <v>51</v>
      </c>
      <c r="M452" t="s">
        <v>8255</v>
      </c>
      <c r="N452">
        <f>VLOOKUP(F452,'HIS-6.12'!E:F,2,FALSE)</f>
        <v>400</v>
      </c>
      <c r="O452">
        <f t="shared" si="14"/>
        <v>1</v>
      </c>
      <c r="P452">
        <f>VLOOKUP(F452,'银行-6.12'!F:G,2,FALSE)</f>
        <v>400</v>
      </c>
      <c r="Q452">
        <f t="shared" si="15"/>
        <v>1</v>
      </c>
    </row>
    <row r="453" spans="1:17" ht="14.25">
      <c r="A453" s="33">
        <v>42898.625335648147</v>
      </c>
      <c r="B453" t="s">
        <v>8256</v>
      </c>
      <c r="C453" t="s">
        <v>8257</v>
      </c>
      <c r="D453" t="s">
        <v>6464</v>
      </c>
      <c r="E453" t="s">
        <v>6465</v>
      </c>
      <c r="F453" t="s">
        <v>6466</v>
      </c>
      <c r="G453" s="52">
        <v>300</v>
      </c>
      <c r="H453" t="s">
        <v>49</v>
      </c>
      <c r="I453" t="s">
        <v>49</v>
      </c>
      <c r="J453" t="s">
        <v>50</v>
      </c>
      <c r="K453" t="s">
        <v>50</v>
      </c>
      <c r="L453" t="s">
        <v>51</v>
      </c>
      <c r="M453" t="s">
        <v>8258</v>
      </c>
      <c r="N453">
        <f>VLOOKUP(F453,'HIS-6.12'!E:F,2,FALSE)</f>
        <v>300</v>
      </c>
      <c r="O453">
        <f t="shared" si="14"/>
        <v>1</v>
      </c>
      <c r="P453">
        <f>VLOOKUP(F453,'银行-6.12'!F:G,2,FALSE)</f>
        <v>300</v>
      </c>
      <c r="Q453">
        <f t="shared" si="15"/>
        <v>1</v>
      </c>
    </row>
    <row r="454" spans="1:17" ht="14.25">
      <c r="A454" s="33">
        <v>42898.626377314817</v>
      </c>
      <c r="B454" t="s">
        <v>8259</v>
      </c>
      <c r="C454" t="s">
        <v>8260</v>
      </c>
      <c r="D454" t="s">
        <v>6467</v>
      </c>
      <c r="E454" t="s">
        <v>6468</v>
      </c>
      <c r="F454" t="s">
        <v>6469</v>
      </c>
      <c r="G454" s="52">
        <v>2000</v>
      </c>
      <c r="H454" t="s">
        <v>49</v>
      </c>
      <c r="I454" t="s">
        <v>49</v>
      </c>
      <c r="J454" t="s">
        <v>50</v>
      </c>
      <c r="K454" t="s">
        <v>50</v>
      </c>
      <c r="L454" t="s">
        <v>51</v>
      </c>
      <c r="M454" t="s">
        <v>8261</v>
      </c>
      <c r="N454">
        <f>VLOOKUP(F454,'HIS-6.12'!E:F,2,FALSE)</f>
        <v>2000</v>
      </c>
      <c r="O454">
        <f t="shared" si="14"/>
        <v>1</v>
      </c>
      <c r="P454">
        <f>VLOOKUP(F454,'银行-6.12'!F:G,2,FALSE)</f>
        <v>2000</v>
      </c>
      <c r="Q454">
        <f t="shared" si="15"/>
        <v>1</v>
      </c>
    </row>
    <row r="455" spans="1:17" ht="14.25">
      <c r="A455" s="33">
        <v>42898.630127314813</v>
      </c>
      <c r="B455" t="s">
        <v>8262</v>
      </c>
      <c r="C455" t="s">
        <v>8263</v>
      </c>
      <c r="D455" t="s">
        <v>5486</v>
      </c>
      <c r="E455" t="s">
        <v>5487</v>
      </c>
      <c r="F455" t="s">
        <v>6470</v>
      </c>
      <c r="G455" s="52">
        <v>160</v>
      </c>
      <c r="H455" t="s">
        <v>49</v>
      </c>
      <c r="I455" t="s">
        <v>49</v>
      </c>
      <c r="J455" t="s">
        <v>50</v>
      </c>
      <c r="K455" t="s">
        <v>50</v>
      </c>
      <c r="L455" t="s">
        <v>51</v>
      </c>
      <c r="M455" t="s">
        <v>8264</v>
      </c>
      <c r="N455">
        <f>VLOOKUP(F455,'HIS-6.12'!E:F,2,FALSE)</f>
        <v>160</v>
      </c>
      <c r="O455">
        <f t="shared" si="14"/>
        <v>1</v>
      </c>
      <c r="P455">
        <f>VLOOKUP(F455,'银行-6.12'!F:G,2,FALSE)</f>
        <v>160</v>
      </c>
      <c r="Q455">
        <f t="shared" si="15"/>
        <v>1</v>
      </c>
    </row>
    <row r="456" spans="1:17" ht="14.25">
      <c r="A456" s="33">
        <v>42898.631655092591</v>
      </c>
      <c r="B456" t="s">
        <v>8265</v>
      </c>
      <c r="C456" t="s">
        <v>8266</v>
      </c>
      <c r="D456" t="s">
        <v>6471</v>
      </c>
      <c r="E456" t="s">
        <v>6472</v>
      </c>
      <c r="F456" t="s">
        <v>6473</v>
      </c>
      <c r="G456" s="52">
        <v>500</v>
      </c>
      <c r="H456" t="s">
        <v>49</v>
      </c>
      <c r="I456" t="s">
        <v>49</v>
      </c>
      <c r="J456" t="s">
        <v>50</v>
      </c>
      <c r="K456" t="s">
        <v>50</v>
      </c>
      <c r="L456" t="s">
        <v>51</v>
      </c>
      <c r="M456" t="s">
        <v>8267</v>
      </c>
      <c r="N456">
        <f>VLOOKUP(F456,'HIS-6.12'!E:F,2,FALSE)</f>
        <v>500</v>
      </c>
      <c r="O456">
        <f t="shared" si="14"/>
        <v>1</v>
      </c>
      <c r="P456">
        <f>VLOOKUP(F456,'银行-6.12'!F:G,2,FALSE)</f>
        <v>500</v>
      </c>
      <c r="Q456">
        <f t="shared" si="15"/>
        <v>1</v>
      </c>
    </row>
    <row r="457" spans="1:17" ht="14.25">
      <c r="A457" s="33">
        <v>42898.631921296299</v>
      </c>
      <c r="B457" t="s">
        <v>8268</v>
      </c>
      <c r="C457" t="s">
        <v>8269</v>
      </c>
      <c r="D457" t="s">
        <v>6292</v>
      </c>
      <c r="E457" t="s">
        <v>6293</v>
      </c>
      <c r="F457" t="s">
        <v>6474</v>
      </c>
      <c r="G457" s="52">
        <v>40</v>
      </c>
      <c r="H457" t="s">
        <v>49</v>
      </c>
      <c r="I457" t="s">
        <v>49</v>
      </c>
      <c r="J457" t="s">
        <v>50</v>
      </c>
      <c r="K457" t="s">
        <v>50</v>
      </c>
      <c r="L457" t="s">
        <v>51</v>
      </c>
      <c r="M457" t="s">
        <v>8270</v>
      </c>
      <c r="N457">
        <f>VLOOKUP(F457,'HIS-6.12'!E:F,2,FALSE)</f>
        <v>40</v>
      </c>
      <c r="O457">
        <f t="shared" si="14"/>
        <v>1</v>
      </c>
      <c r="P457">
        <f>VLOOKUP(F457,'银行-6.12'!F:G,2,FALSE)</f>
        <v>40</v>
      </c>
      <c r="Q457">
        <f t="shared" si="15"/>
        <v>1</v>
      </c>
    </row>
    <row r="458" spans="1:17" ht="14.25">
      <c r="A458" s="33">
        <v>42898.632025462961</v>
      </c>
      <c r="B458" t="s">
        <v>8271</v>
      </c>
      <c r="C458" t="s">
        <v>8272</v>
      </c>
      <c r="D458" t="s">
        <v>5520</v>
      </c>
      <c r="E458" t="s">
        <v>5521</v>
      </c>
      <c r="F458" t="s">
        <v>6475</v>
      </c>
      <c r="G458" s="52">
        <v>100</v>
      </c>
      <c r="H458" t="s">
        <v>49</v>
      </c>
      <c r="I458" t="s">
        <v>49</v>
      </c>
      <c r="J458" t="s">
        <v>50</v>
      </c>
      <c r="K458" t="s">
        <v>50</v>
      </c>
      <c r="L458" t="s">
        <v>51</v>
      </c>
      <c r="M458" t="s">
        <v>8273</v>
      </c>
      <c r="N458">
        <f>VLOOKUP(F458,'HIS-6.12'!E:F,2,FALSE)</f>
        <v>100</v>
      </c>
      <c r="O458">
        <f t="shared" si="14"/>
        <v>1</v>
      </c>
      <c r="P458">
        <f>VLOOKUP(F458,'银行-6.12'!F:G,2,FALSE)</f>
        <v>100</v>
      </c>
      <c r="Q458">
        <f t="shared" si="15"/>
        <v>1</v>
      </c>
    </row>
    <row r="459" spans="1:17" ht="14.25">
      <c r="A459" s="33">
        <v>42898.632696759261</v>
      </c>
      <c r="B459" t="s">
        <v>8274</v>
      </c>
      <c r="C459" t="s">
        <v>8275</v>
      </c>
      <c r="D459" t="s">
        <v>6476</v>
      </c>
      <c r="E459" t="s">
        <v>6477</v>
      </c>
      <c r="F459" t="s">
        <v>6478</v>
      </c>
      <c r="G459" s="52">
        <v>1500</v>
      </c>
      <c r="H459" t="s">
        <v>49</v>
      </c>
      <c r="I459" t="s">
        <v>49</v>
      </c>
      <c r="J459" t="s">
        <v>50</v>
      </c>
      <c r="K459" t="s">
        <v>50</v>
      </c>
      <c r="L459" t="s">
        <v>51</v>
      </c>
      <c r="M459" t="s">
        <v>8276</v>
      </c>
      <c r="N459">
        <f>VLOOKUP(F459,'HIS-6.12'!E:F,2,FALSE)</f>
        <v>1500</v>
      </c>
      <c r="O459">
        <f t="shared" si="14"/>
        <v>1</v>
      </c>
      <c r="P459">
        <f>VLOOKUP(F459,'银行-6.12'!F:G,2,FALSE)</f>
        <v>1500</v>
      </c>
      <c r="Q459">
        <f t="shared" si="15"/>
        <v>1</v>
      </c>
    </row>
    <row r="460" spans="1:17" ht="14.25">
      <c r="A460" s="33">
        <v>42898.633125</v>
      </c>
      <c r="B460" t="s">
        <v>8277</v>
      </c>
      <c r="C460" t="s">
        <v>8278</v>
      </c>
      <c r="D460" t="s">
        <v>5999</v>
      </c>
      <c r="E460" t="s">
        <v>6000</v>
      </c>
      <c r="F460" t="s">
        <v>6479</v>
      </c>
      <c r="G460" s="52">
        <v>3500</v>
      </c>
      <c r="H460" t="s">
        <v>49</v>
      </c>
      <c r="I460" t="s">
        <v>49</v>
      </c>
      <c r="J460" t="s">
        <v>50</v>
      </c>
      <c r="K460" t="s">
        <v>50</v>
      </c>
      <c r="L460" t="s">
        <v>51</v>
      </c>
      <c r="M460" t="s">
        <v>8279</v>
      </c>
      <c r="N460">
        <f>VLOOKUP(F460,'HIS-6.12'!E:F,2,FALSE)</f>
        <v>3500</v>
      </c>
      <c r="O460">
        <f t="shared" si="14"/>
        <v>1</v>
      </c>
      <c r="P460">
        <f>VLOOKUP(F460,'银行-6.12'!F:G,2,FALSE)</f>
        <v>3500</v>
      </c>
      <c r="Q460">
        <f t="shared" si="15"/>
        <v>1</v>
      </c>
    </row>
    <row r="461" spans="1:17" ht="14.25">
      <c r="A461" s="33">
        <v>42898.634305555555</v>
      </c>
      <c r="B461" t="s">
        <v>8280</v>
      </c>
      <c r="C461" t="s">
        <v>8281</v>
      </c>
      <c r="D461" t="s">
        <v>6480</v>
      </c>
      <c r="E461" t="s">
        <v>6481</v>
      </c>
      <c r="F461" t="s">
        <v>6482</v>
      </c>
      <c r="G461" s="52">
        <v>1000</v>
      </c>
      <c r="H461" t="s">
        <v>49</v>
      </c>
      <c r="I461" t="s">
        <v>49</v>
      </c>
      <c r="J461" t="s">
        <v>50</v>
      </c>
      <c r="K461" t="s">
        <v>50</v>
      </c>
      <c r="L461" t="s">
        <v>51</v>
      </c>
      <c r="M461" t="s">
        <v>8282</v>
      </c>
      <c r="N461">
        <f>VLOOKUP(F461,'HIS-6.12'!E:F,2,FALSE)</f>
        <v>1000</v>
      </c>
      <c r="O461">
        <f t="shared" si="14"/>
        <v>1</v>
      </c>
      <c r="P461">
        <f>VLOOKUP(F461,'银行-6.12'!F:G,2,FALSE)</f>
        <v>1000</v>
      </c>
      <c r="Q461">
        <f t="shared" si="15"/>
        <v>1</v>
      </c>
    </row>
    <row r="462" spans="1:17" ht="14.25">
      <c r="A462" s="33">
        <v>42898.635023148148</v>
      </c>
      <c r="B462" t="s">
        <v>8283</v>
      </c>
      <c r="C462" t="s">
        <v>8284</v>
      </c>
      <c r="D462" t="s">
        <v>6483</v>
      </c>
      <c r="E462" t="s">
        <v>6484</v>
      </c>
      <c r="F462" t="s">
        <v>6485</v>
      </c>
      <c r="G462" s="52">
        <v>600</v>
      </c>
      <c r="H462" t="s">
        <v>49</v>
      </c>
      <c r="I462" t="s">
        <v>49</v>
      </c>
      <c r="J462" t="s">
        <v>50</v>
      </c>
      <c r="K462" t="s">
        <v>50</v>
      </c>
      <c r="L462" t="s">
        <v>51</v>
      </c>
      <c r="M462" t="s">
        <v>8285</v>
      </c>
      <c r="N462">
        <f>VLOOKUP(F462,'HIS-6.12'!E:F,2,FALSE)</f>
        <v>600</v>
      </c>
      <c r="O462">
        <f t="shared" si="14"/>
        <v>1</v>
      </c>
      <c r="P462">
        <f>VLOOKUP(F462,'银行-6.12'!F:G,2,FALSE)</f>
        <v>600</v>
      </c>
      <c r="Q462">
        <f t="shared" si="15"/>
        <v>1</v>
      </c>
    </row>
    <row r="463" spans="1:17" ht="14.25">
      <c r="A463" s="33">
        <v>42898.638472222221</v>
      </c>
      <c r="B463" t="s">
        <v>8286</v>
      </c>
      <c r="C463" t="s">
        <v>8287</v>
      </c>
      <c r="D463" t="s">
        <v>6359</v>
      </c>
      <c r="E463" t="s">
        <v>6360</v>
      </c>
      <c r="F463" t="s">
        <v>6486</v>
      </c>
      <c r="G463" s="52">
        <v>50</v>
      </c>
      <c r="H463" t="s">
        <v>49</v>
      </c>
      <c r="I463" t="s">
        <v>49</v>
      </c>
      <c r="J463" t="s">
        <v>50</v>
      </c>
      <c r="K463" t="s">
        <v>50</v>
      </c>
      <c r="L463" t="s">
        <v>51</v>
      </c>
      <c r="M463" t="s">
        <v>8288</v>
      </c>
      <c r="N463">
        <f>VLOOKUP(F463,'HIS-6.12'!E:F,2,FALSE)</f>
        <v>50</v>
      </c>
      <c r="O463">
        <f t="shared" si="14"/>
        <v>1</v>
      </c>
      <c r="P463">
        <f>VLOOKUP(F463,'银行-6.12'!F:G,2,FALSE)</f>
        <v>50</v>
      </c>
      <c r="Q463">
        <f t="shared" si="15"/>
        <v>1</v>
      </c>
    </row>
    <row r="464" spans="1:17" ht="14.25">
      <c r="A464" s="33">
        <v>42898.639143518521</v>
      </c>
      <c r="B464" t="s">
        <v>8289</v>
      </c>
      <c r="C464" t="s">
        <v>8290</v>
      </c>
      <c r="D464" t="s">
        <v>6487</v>
      </c>
      <c r="E464" t="s">
        <v>6488</v>
      </c>
      <c r="F464" t="s">
        <v>6489</v>
      </c>
      <c r="G464" s="52">
        <v>100</v>
      </c>
      <c r="H464" t="s">
        <v>49</v>
      </c>
      <c r="I464" t="s">
        <v>49</v>
      </c>
      <c r="J464" t="s">
        <v>50</v>
      </c>
      <c r="K464" t="s">
        <v>50</v>
      </c>
      <c r="L464" t="s">
        <v>51</v>
      </c>
      <c r="M464" t="s">
        <v>8291</v>
      </c>
      <c r="N464">
        <f>VLOOKUP(F464,'HIS-6.12'!E:F,2,FALSE)</f>
        <v>100</v>
      </c>
      <c r="O464">
        <f t="shared" si="14"/>
        <v>1</v>
      </c>
      <c r="P464">
        <f>VLOOKUP(F464,'银行-6.12'!F:G,2,FALSE)</f>
        <v>100</v>
      </c>
      <c r="Q464">
        <f t="shared" si="15"/>
        <v>1</v>
      </c>
    </row>
    <row r="465" spans="1:17" ht="14.25">
      <c r="A465" s="33">
        <v>42898.639930555553</v>
      </c>
      <c r="B465" t="s">
        <v>8292</v>
      </c>
      <c r="C465" t="s">
        <v>8293</v>
      </c>
      <c r="D465" t="s">
        <v>6490</v>
      </c>
      <c r="E465" t="s">
        <v>6491</v>
      </c>
      <c r="F465" t="s">
        <v>6492</v>
      </c>
      <c r="G465" s="52">
        <v>100</v>
      </c>
      <c r="H465" t="s">
        <v>49</v>
      </c>
      <c r="I465" t="s">
        <v>49</v>
      </c>
      <c r="J465" t="s">
        <v>50</v>
      </c>
      <c r="K465" t="s">
        <v>50</v>
      </c>
      <c r="L465" t="s">
        <v>51</v>
      </c>
      <c r="M465" t="s">
        <v>8294</v>
      </c>
      <c r="N465">
        <f>VLOOKUP(F465,'HIS-6.12'!E:F,2,FALSE)</f>
        <v>100</v>
      </c>
      <c r="O465">
        <f t="shared" si="14"/>
        <v>1</v>
      </c>
      <c r="P465">
        <f>VLOOKUP(F465,'银行-6.12'!F:G,2,FALSE)</f>
        <v>100</v>
      </c>
      <c r="Q465">
        <f t="shared" si="15"/>
        <v>1</v>
      </c>
    </row>
    <row r="466" spans="1:17" ht="14.25">
      <c r="A466" s="33">
        <v>42898.641747685186</v>
      </c>
      <c r="B466" t="s">
        <v>8295</v>
      </c>
      <c r="C466" t="s">
        <v>8296</v>
      </c>
      <c r="D466" t="s">
        <v>6493</v>
      </c>
      <c r="E466" t="s">
        <v>6494</v>
      </c>
      <c r="F466" t="s">
        <v>6495</v>
      </c>
      <c r="G466" s="52">
        <v>500</v>
      </c>
      <c r="H466" t="s">
        <v>49</v>
      </c>
      <c r="I466" t="s">
        <v>49</v>
      </c>
      <c r="J466" t="s">
        <v>50</v>
      </c>
      <c r="K466" t="s">
        <v>50</v>
      </c>
      <c r="L466" t="s">
        <v>51</v>
      </c>
      <c r="M466" t="s">
        <v>8297</v>
      </c>
      <c r="N466">
        <f>VLOOKUP(F466,'HIS-6.12'!E:F,2,FALSE)</f>
        <v>500</v>
      </c>
      <c r="O466">
        <f t="shared" si="14"/>
        <v>1</v>
      </c>
      <c r="P466">
        <f>VLOOKUP(F466,'银行-6.12'!F:G,2,FALSE)</f>
        <v>500</v>
      </c>
      <c r="Q466">
        <f t="shared" si="15"/>
        <v>1</v>
      </c>
    </row>
    <row r="467" spans="1:17" ht="14.25">
      <c r="A467" s="33">
        <v>42898.642106481479</v>
      </c>
      <c r="B467" t="s">
        <v>8298</v>
      </c>
      <c r="C467" t="s">
        <v>8299</v>
      </c>
      <c r="D467" t="s">
        <v>6496</v>
      </c>
      <c r="E467" t="s">
        <v>6497</v>
      </c>
      <c r="F467" t="s">
        <v>6498</v>
      </c>
      <c r="G467" s="52">
        <v>1000</v>
      </c>
      <c r="H467" t="s">
        <v>49</v>
      </c>
      <c r="I467" t="s">
        <v>49</v>
      </c>
      <c r="J467" t="s">
        <v>50</v>
      </c>
      <c r="K467" t="s">
        <v>50</v>
      </c>
      <c r="L467" t="s">
        <v>51</v>
      </c>
      <c r="M467" t="s">
        <v>8300</v>
      </c>
      <c r="N467">
        <f>VLOOKUP(F467,'HIS-6.12'!E:F,2,FALSE)</f>
        <v>1000</v>
      </c>
      <c r="O467">
        <f t="shared" si="14"/>
        <v>1</v>
      </c>
      <c r="P467">
        <f>VLOOKUP(F467,'银行-6.12'!F:G,2,FALSE)</f>
        <v>1000</v>
      </c>
      <c r="Q467">
        <f t="shared" si="15"/>
        <v>1</v>
      </c>
    </row>
    <row r="468" spans="1:17" ht="14.25">
      <c r="A468" s="33">
        <v>42898.642453703702</v>
      </c>
      <c r="B468" t="s">
        <v>8301</v>
      </c>
      <c r="C468" t="s">
        <v>8302</v>
      </c>
      <c r="D468" t="s">
        <v>6083</v>
      </c>
      <c r="E468" t="s">
        <v>6084</v>
      </c>
      <c r="F468" t="s">
        <v>6499</v>
      </c>
      <c r="G468" s="52">
        <v>2000</v>
      </c>
      <c r="H468" t="s">
        <v>49</v>
      </c>
      <c r="I468" t="s">
        <v>49</v>
      </c>
      <c r="J468" t="s">
        <v>50</v>
      </c>
      <c r="K468" t="s">
        <v>50</v>
      </c>
      <c r="L468" t="s">
        <v>51</v>
      </c>
      <c r="M468" t="s">
        <v>8303</v>
      </c>
      <c r="N468">
        <f>VLOOKUP(F468,'HIS-6.12'!E:F,2,FALSE)</f>
        <v>2000</v>
      </c>
      <c r="O468">
        <f t="shared" si="14"/>
        <v>1</v>
      </c>
      <c r="P468">
        <f>VLOOKUP(F468,'银行-6.12'!F:G,2,FALSE)</f>
        <v>2000</v>
      </c>
      <c r="Q468">
        <f t="shared" si="15"/>
        <v>1</v>
      </c>
    </row>
    <row r="469" spans="1:17" ht="14.25">
      <c r="A469" s="33">
        <v>42898.644652777781</v>
      </c>
      <c r="B469" t="s">
        <v>8304</v>
      </c>
      <c r="C469" t="s">
        <v>8305</v>
      </c>
      <c r="D469" t="s">
        <v>6500</v>
      </c>
      <c r="E469" t="s">
        <v>6501</v>
      </c>
      <c r="F469" t="s">
        <v>6502</v>
      </c>
      <c r="G469" s="52">
        <v>400</v>
      </c>
      <c r="H469" t="s">
        <v>49</v>
      </c>
      <c r="I469" t="s">
        <v>49</v>
      </c>
      <c r="J469" t="s">
        <v>50</v>
      </c>
      <c r="K469" t="s">
        <v>50</v>
      </c>
      <c r="L469" t="s">
        <v>51</v>
      </c>
      <c r="M469" t="s">
        <v>8306</v>
      </c>
      <c r="N469">
        <f>VLOOKUP(F469,'HIS-6.12'!E:F,2,FALSE)</f>
        <v>400</v>
      </c>
      <c r="O469">
        <f t="shared" si="14"/>
        <v>1</v>
      </c>
      <c r="P469">
        <f>VLOOKUP(F469,'银行-6.12'!F:G,2,FALSE)</f>
        <v>400</v>
      </c>
      <c r="Q469">
        <f t="shared" si="15"/>
        <v>1</v>
      </c>
    </row>
    <row r="470" spans="1:17" ht="14.25">
      <c r="A470" s="33">
        <v>42898.644768518519</v>
      </c>
      <c r="B470" t="s">
        <v>8307</v>
      </c>
      <c r="C470" t="s">
        <v>8308</v>
      </c>
      <c r="D470" t="s">
        <v>1053</v>
      </c>
      <c r="E470" t="s">
        <v>1054</v>
      </c>
      <c r="F470" t="s">
        <v>6503</v>
      </c>
      <c r="G470" s="52">
        <v>200</v>
      </c>
      <c r="H470" t="s">
        <v>49</v>
      </c>
      <c r="I470" t="s">
        <v>49</v>
      </c>
      <c r="J470" t="s">
        <v>50</v>
      </c>
      <c r="K470" t="s">
        <v>50</v>
      </c>
      <c r="L470" t="s">
        <v>51</v>
      </c>
      <c r="M470" t="s">
        <v>8309</v>
      </c>
      <c r="N470">
        <f>VLOOKUP(F470,'HIS-6.12'!E:F,2,FALSE)</f>
        <v>200</v>
      </c>
      <c r="O470">
        <f t="shared" si="14"/>
        <v>1</v>
      </c>
      <c r="P470">
        <f>VLOOKUP(F470,'银行-6.12'!F:G,2,FALSE)</f>
        <v>200</v>
      </c>
      <c r="Q470">
        <f t="shared" si="15"/>
        <v>1</v>
      </c>
    </row>
    <row r="471" spans="1:17" ht="14.25">
      <c r="A471" s="33">
        <v>42898.645162037035</v>
      </c>
      <c r="B471" t="s">
        <v>8310</v>
      </c>
      <c r="C471" t="s">
        <v>8311</v>
      </c>
      <c r="D471" t="s">
        <v>6504</v>
      </c>
      <c r="E471" t="s">
        <v>6505</v>
      </c>
      <c r="F471" t="s">
        <v>6506</v>
      </c>
      <c r="G471" s="52">
        <v>450</v>
      </c>
      <c r="H471" t="s">
        <v>49</v>
      </c>
      <c r="I471" t="s">
        <v>49</v>
      </c>
      <c r="J471" t="s">
        <v>50</v>
      </c>
      <c r="K471" t="s">
        <v>50</v>
      </c>
      <c r="L471" t="s">
        <v>51</v>
      </c>
      <c r="M471" t="s">
        <v>8312</v>
      </c>
      <c r="N471">
        <f>VLOOKUP(F471,'HIS-6.12'!E:F,2,FALSE)</f>
        <v>450</v>
      </c>
      <c r="O471">
        <f t="shared" si="14"/>
        <v>1</v>
      </c>
      <c r="P471">
        <f>VLOOKUP(F471,'银行-6.12'!F:G,2,FALSE)</f>
        <v>450</v>
      </c>
      <c r="Q471">
        <f t="shared" si="15"/>
        <v>1</v>
      </c>
    </row>
    <row r="472" spans="1:17" ht="14.25">
      <c r="A472" s="33">
        <v>42898.645682870374</v>
      </c>
      <c r="B472" t="s">
        <v>8313</v>
      </c>
      <c r="C472" t="s">
        <v>8314</v>
      </c>
      <c r="D472" t="s">
        <v>6507</v>
      </c>
      <c r="E472" t="s">
        <v>6508</v>
      </c>
      <c r="F472" t="s">
        <v>6509</v>
      </c>
      <c r="G472" s="52">
        <v>100</v>
      </c>
      <c r="H472" t="s">
        <v>49</v>
      </c>
      <c r="I472" t="s">
        <v>49</v>
      </c>
      <c r="J472" t="s">
        <v>50</v>
      </c>
      <c r="K472" t="s">
        <v>50</v>
      </c>
      <c r="L472" t="s">
        <v>51</v>
      </c>
      <c r="M472" t="s">
        <v>8315</v>
      </c>
      <c r="N472">
        <f>VLOOKUP(F472,'HIS-6.12'!E:F,2,FALSE)</f>
        <v>100</v>
      </c>
      <c r="O472">
        <f t="shared" si="14"/>
        <v>1</v>
      </c>
      <c r="P472">
        <f>VLOOKUP(F472,'银行-6.12'!F:G,2,FALSE)</f>
        <v>100</v>
      </c>
      <c r="Q472">
        <f t="shared" si="15"/>
        <v>1</v>
      </c>
    </row>
    <row r="473" spans="1:17" ht="14.25">
      <c r="A473" s="33">
        <v>42898.646134259259</v>
      </c>
      <c r="B473" t="s">
        <v>8316</v>
      </c>
      <c r="C473" t="s">
        <v>8317</v>
      </c>
      <c r="D473" t="s">
        <v>6510</v>
      </c>
      <c r="E473" t="s">
        <v>6511</v>
      </c>
      <c r="F473" t="s">
        <v>6512</v>
      </c>
      <c r="G473" s="52">
        <v>1500</v>
      </c>
      <c r="H473" t="s">
        <v>49</v>
      </c>
      <c r="I473" t="s">
        <v>49</v>
      </c>
      <c r="J473" t="s">
        <v>50</v>
      </c>
      <c r="K473" t="s">
        <v>50</v>
      </c>
      <c r="L473" t="s">
        <v>51</v>
      </c>
      <c r="M473" t="s">
        <v>8318</v>
      </c>
      <c r="N473">
        <f>VLOOKUP(F473,'HIS-6.12'!E:F,2,FALSE)</f>
        <v>1500</v>
      </c>
      <c r="O473">
        <f t="shared" si="14"/>
        <v>1</v>
      </c>
      <c r="P473">
        <f>VLOOKUP(F473,'银行-6.12'!F:G,2,FALSE)</f>
        <v>1500</v>
      </c>
      <c r="Q473">
        <f t="shared" si="15"/>
        <v>1</v>
      </c>
    </row>
    <row r="474" spans="1:17" ht="14.25">
      <c r="A474" s="33">
        <v>42898.646481481483</v>
      </c>
      <c r="B474" t="s">
        <v>8319</v>
      </c>
      <c r="C474" t="s">
        <v>8320</v>
      </c>
      <c r="D474" t="s">
        <v>6513</v>
      </c>
      <c r="E474" t="s">
        <v>6514</v>
      </c>
      <c r="F474" t="s">
        <v>6515</v>
      </c>
      <c r="G474" s="52">
        <v>50</v>
      </c>
      <c r="H474" t="s">
        <v>49</v>
      </c>
      <c r="I474" t="s">
        <v>49</v>
      </c>
      <c r="J474" t="s">
        <v>50</v>
      </c>
      <c r="K474" t="s">
        <v>50</v>
      </c>
      <c r="L474" t="s">
        <v>51</v>
      </c>
      <c r="M474" t="s">
        <v>8321</v>
      </c>
      <c r="N474">
        <f>VLOOKUP(F474,'HIS-6.12'!E:F,2,FALSE)</f>
        <v>50</v>
      </c>
      <c r="O474">
        <f t="shared" si="14"/>
        <v>1</v>
      </c>
      <c r="P474">
        <f>VLOOKUP(F474,'银行-6.12'!F:G,2,FALSE)</f>
        <v>50</v>
      </c>
      <c r="Q474">
        <f t="shared" si="15"/>
        <v>1</v>
      </c>
    </row>
    <row r="475" spans="1:17" ht="14.25">
      <c r="A475" s="33">
        <v>42898.646874999999</v>
      </c>
      <c r="B475" t="s">
        <v>8322</v>
      </c>
      <c r="C475" t="s">
        <v>8323</v>
      </c>
      <c r="D475" t="s">
        <v>6516</v>
      </c>
      <c r="E475" t="s">
        <v>6517</v>
      </c>
      <c r="F475" t="s">
        <v>6518</v>
      </c>
      <c r="G475" s="52">
        <v>2088</v>
      </c>
      <c r="H475" t="s">
        <v>49</v>
      </c>
      <c r="I475" t="s">
        <v>49</v>
      </c>
      <c r="J475" t="s">
        <v>50</v>
      </c>
      <c r="K475" t="s">
        <v>50</v>
      </c>
      <c r="L475" t="s">
        <v>51</v>
      </c>
      <c r="M475" t="s">
        <v>8324</v>
      </c>
      <c r="N475">
        <f>VLOOKUP(F475,'HIS-6.12'!E:F,2,FALSE)</f>
        <v>2088</v>
      </c>
      <c r="O475">
        <f t="shared" si="14"/>
        <v>1</v>
      </c>
      <c r="P475">
        <f>VLOOKUP(F475,'银行-6.12'!F:G,2,FALSE)</f>
        <v>2088</v>
      </c>
      <c r="Q475">
        <f t="shared" si="15"/>
        <v>1</v>
      </c>
    </row>
    <row r="476" spans="1:17" ht="14.25">
      <c r="A476" s="33">
        <v>42898.649398148147</v>
      </c>
      <c r="B476" t="s">
        <v>8325</v>
      </c>
      <c r="C476" t="s">
        <v>8326</v>
      </c>
      <c r="D476" t="s">
        <v>6265</v>
      </c>
      <c r="E476" t="s">
        <v>6266</v>
      </c>
      <c r="F476" t="s">
        <v>6519</v>
      </c>
      <c r="G476" s="52">
        <v>450</v>
      </c>
      <c r="H476" t="s">
        <v>49</v>
      </c>
      <c r="I476" t="s">
        <v>49</v>
      </c>
      <c r="J476" t="s">
        <v>50</v>
      </c>
      <c r="K476" t="s">
        <v>50</v>
      </c>
      <c r="L476" t="s">
        <v>51</v>
      </c>
      <c r="M476" t="s">
        <v>8327</v>
      </c>
      <c r="N476">
        <f>VLOOKUP(F476,'HIS-6.12'!E:F,2,FALSE)</f>
        <v>450</v>
      </c>
      <c r="O476">
        <f t="shared" si="14"/>
        <v>1</v>
      </c>
      <c r="P476">
        <f>VLOOKUP(F476,'银行-6.12'!F:G,2,FALSE)</f>
        <v>450</v>
      </c>
      <c r="Q476">
        <f t="shared" si="15"/>
        <v>1</v>
      </c>
    </row>
    <row r="477" spans="1:17" ht="14.25">
      <c r="A477" s="33">
        <v>42898.649872685186</v>
      </c>
      <c r="B477" t="s">
        <v>8328</v>
      </c>
      <c r="C477" t="s">
        <v>8329</v>
      </c>
      <c r="D477" t="s">
        <v>6520</v>
      </c>
      <c r="E477" t="s">
        <v>6521</v>
      </c>
      <c r="F477" t="s">
        <v>6522</v>
      </c>
      <c r="G477" s="52">
        <v>100</v>
      </c>
      <c r="H477" t="s">
        <v>49</v>
      </c>
      <c r="I477" t="s">
        <v>49</v>
      </c>
      <c r="J477" t="s">
        <v>50</v>
      </c>
      <c r="K477" t="s">
        <v>50</v>
      </c>
      <c r="L477" t="s">
        <v>51</v>
      </c>
      <c r="M477" t="s">
        <v>8330</v>
      </c>
      <c r="N477">
        <f>VLOOKUP(F477,'HIS-6.12'!E:F,2,FALSE)</f>
        <v>100</v>
      </c>
      <c r="O477">
        <f t="shared" si="14"/>
        <v>1</v>
      </c>
      <c r="P477">
        <f>VLOOKUP(F477,'银行-6.12'!F:G,2,FALSE)</f>
        <v>100</v>
      </c>
      <c r="Q477">
        <f t="shared" si="15"/>
        <v>1</v>
      </c>
    </row>
    <row r="478" spans="1:17" ht="14.25">
      <c r="A478" s="33">
        <v>42898.650439814817</v>
      </c>
      <c r="B478" t="s">
        <v>8331</v>
      </c>
      <c r="C478" t="s">
        <v>8332</v>
      </c>
      <c r="D478" t="s">
        <v>6520</v>
      </c>
      <c r="E478" t="s">
        <v>6521</v>
      </c>
      <c r="F478" t="s">
        <v>6523</v>
      </c>
      <c r="G478" s="52">
        <v>100</v>
      </c>
      <c r="H478" t="s">
        <v>49</v>
      </c>
      <c r="I478" t="s">
        <v>49</v>
      </c>
      <c r="J478" t="s">
        <v>50</v>
      </c>
      <c r="K478" t="s">
        <v>50</v>
      </c>
      <c r="L478" t="s">
        <v>51</v>
      </c>
      <c r="M478" t="s">
        <v>8333</v>
      </c>
      <c r="N478">
        <f>VLOOKUP(F478,'HIS-6.12'!E:F,2,FALSE)</f>
        <v>100</v>
      </c>
      <c r="O478">
        <f t="shared" si="14"/>
        <v>1</v>
      </c>
      <c r="P478">
        <f>VLOOKUP(F478,'银行-6.12'!F:G,2,FALSE)</f>
        <v>100</v>
      </c>
      <c r="Q478">
        <f t="shared" si="15"/>
        <v>1</v>
      </c>
    </row>
    <row r="479" spans="1:17" ht="14.25">
      <c r="A479" s="33">
        <v>42898.65111111111</v>
      </c>
      <c r="B479" t="s">
        <v>8334</v>
      </c>
      <c r="C479" t="s">
        <v>8335</v>
      </c>
      <c r="D479" t="s">
        <v>1053</v>
      </c>
      <c r="E479" t="s">
        <v>1054</v>
      </c>
      <c r="F479" t="s">
        <v>6524</v>
      </c>
      <c r="G479" s="52">
        <v>200</v>
      </c>
      <c r="H479" t="s">
        <v>49</v>
      </c>
      <c r="I479" t="s">
        <v>49</v>
      </c>
      <c r="J479" t="s">
        <v>50</v>
      </c>
      <c r="K479" t="s">
        <v>50</v>
      </c>
      <c r="L479" t="s">
        <v>51</v>
      </c>
      <c r="M479" t="s">
        <v>8336</v>
      </c>
      <c r="N479">
        <f>VLOOKUP(F479,'HIS-6.12'!E:F,2,FALSE)</f>
        <v>200</v>
      </c>
      <c r="O479">
        <f t="shared" si="14"/>
        <v>1</v>
      </c>
      <c r="P479">
        <f>VLOOKUP(F479,'银行-6.12'!F:G,2,FALSE)</f>
        <v>200</v>
      </c>
      <c r="Q479">
        <f t="shared" si="15"/>
        <v>1</v>
      </c>
    </row>
    <row r="480" spans="1:17" ht="14.25">
      <c r="A480" s="33">
        <v>42898.651956018519</v>
      </c>
      <c r="B480" t="s">
        <v>8337</v>
      </c>
      <c r="C480" t="s">
        <v>8338</v>
      </c>
      <c r="D480" t="s">
        <v>6525</v>
      </c>
      <c r="E480" t="s">
        <v>6526</v>
      </c>
      <c r="F480" t="s">
        <v>6527</v>
      </c>
      <c r="G480" s="52">
        <v>300</v>
      </c>
      <c r="H480" t="s">
        <v>49</v>
      </c>
      <c r="I480" t="s">
        <v>49</v>
      </c>
      <c r="J480" t="s">
        <v>50</v>
      </c>
      <c r="K480" t="s">
        <v>50</v>
      </c>
      <c r="L480" t="s">
        <v>51</v>
      </c>
      <c r="M480" t="s">
        <v>8339</v>
      </c>
      <c r="N480">
        <f>VLOOKUP(F480,'HIS-6.12'!E:F,2,FALSE)</f>
        <v>300</v>
      </c>
      <c r="O480">
        <f t="shared" si="14"/>
        <v>1</v>
      </c>
      <c r="P480">
        <f>VLOOKUP(F480,'银行-6.12'!F:G,2,FALSE)</f>
        <v>300</v>
      </c>
      <c r="Q480">
        <f t="shared" si="15"/>
        <v>1</v>
      </c>
    </row>
    <row r="481" spans="1:17" ht="14.25">
      <c r="A481" s="33">
        <v>42898.652175925927</v>
      </c>
      <c r="B481" t="s">
        <v>8340</v>
      </c>
      <c r="C481" t="s">
        <v>8341</v>
      </c>
      <c r="D481" t="s">
        <v>6528</v>
      </c>
      <c r="E481" t="s">
        <v>6529</v>
      </c>
      <c r="F481" t="s">
        <v>6530</v>
      </c>
      <c r="G481" s="52">
        <v>200</v>
      </c>
      <c r="H481" t="s">
        <v>49</v>
      </c>
      <c r="I481" t="s">
        <v>49</v>
      </c>
      <c r="J481" t="s">
        <v>50</v>
      </c>
      <c r="K481" t="s">
        <v>50</v>
      </c>
      <c r="L481" t="s">
        <v>51</v>
      </c>
      <c r="M481" t="s">
        <v>8342</v>
      </c>
      <c r="N481">
        <f>VLOOKUP(F481,'HIS-6.12'!E:F,2,FALSE)</f>
        <v>200</v>
      </c>
      <c r="O481">
        <f t="shared" si="14"/>
        <v>1</v>
      </c>
      <c r="P481">
        <f>VLOOKUP(F481,'银行-6.12'!F:G,2,FALSE)</f>
        <v>200</v>
      </c>
      <c r="Q481">
        <f t="shared" si="15"/>
        <v>1</v>
      </c>
    </row>
    <row r="482" spans="1:17" ht="14.25">
      <c r="A482" s="33">
        <v>42898.65247685185</v>
      </c>
      <c r="B482" t="s">
        <v>8343</v>
      </c>
      <c r="C482" t="s">
        <v>8344</v>
      </c>
      <c r="D482" t="s">
        <v>6531</v>
      </c>
      <c r="E482" t="s">
        <v>6532</v>
      </c>
      <c r="F482" t="s">
        <v>6533</v>
      </c>
      <c r="G482" s="52">
        <v>10</v>
      </c>
      <c r="H482" t="s">
        <v>49</v>
      </c>
      <c r="I482" t="s">
        <v>49</v>
      </c>
      <c r="J482" t="s">
        <v>50</v>
      </c>
      <c r="K482" t="s">
        <v>50</v>
      </c>
      <c r="L482" t="s">
        <v>51</v>
      </c>
      <c r="M482" t="s">
        <v>8345</v>
      </c>
      <c r="N482">
        <f>VLOOKUP(F482,'HIS-6.12'!E:F,2,FALSE)</f>
        <v>10</v>
      </c>
      <c r="O482">
        <f t="shared" si="14"/>
        <v>1</v>
      </c>
      <c r="P482">
        <f>VLOOKUP(F482,'银行-6.12'!F:G,2,FALSE)</f>
        <v>10</v>
      </c>
      <c r="Q482">
        <f t="shared" si="15"/>
        <v>1</v>
      </c>
    </row>
    <row r="483" spans="1:17" ht="14.25">
      <c r="A483" s="33">
        <v>42898.653356481482</v>
      </c>
      <c r="B483" t="s">
        <v>8346</v>
      </c>
      <c r="C483" t="s">
        <v>8347</v>
      </c>
      <c r="D483" t="s">
        <v>6537</v>
      </c>
      <c r="E483" t="s">
        <v>6538</v>
      </c>
      <c r="F483" t="s">
        <v>6539</v>
      </c>
      <c r="G483" s="52">
        <v>100</v>
      </c>
      <c r="H483" t="s">
        <v>49</v>
      </c>
      <c r="I483" t="s">
        <v>49</v>
      </c>
      <c r="J483" t="s">
        <v>50</v>
      </c>
      <c r="K483" t="s">
        <v>50</v>
      </c>
      <c r="L483" t="s">
        <v>51</v>
      </c>
      <c r="M483" t="s">
        <v>8348</v>
      </c>
      <c r="N483">
        <f>VLOOKUP(F483,'HIS-6.12'!E:F,2,FALSE)</f>
        <v>100</v>
      </c>
      <c r="O483">
        <f t="shared" si="14"/>
        <v>1</v>
      </c>
      <c r="P483">
        <f>VLOOKUP(F483,'银行-6.12'!F:G,2,FALSE)</f>
        <v>100</v>
      </c>
      <c r="Q483">
        <f t="shared" si="15"/>
        <v>1</v>
      </c>
    </row>
    <row r="484" spans="1:17" ht="14.25">
      <c r="A484" s="33">
        <v>42898.653356481482</v>
      </c>
      <c r="B484" t="s">
        <v>8349</v>
      </c>
      <c r="C484" t="s">
        <v>8350</v>
      </c>
      <c r="D484" t="s">
        <v>6534</v>
      </c>
      <c r="E484" t="s">
        <v>6535</v>
      </c>
      <c r="F484" t="s">
        <v>6536</v>
      </c>
      <c r="G484" s="52">
        <v>900</v>
      </c>
      <c r="H484" t="s">
        <v>49</v>
      </c>
      <c r="I484" t="s">
        <v>49</v>
      </c>
      <c r="J484" t="s">
        <v>50</v>
      </c>
      <c r="K484" t="s">
        <v>50</v>
      </c>
      <c r="L484" t="s">
        <v>51</v>
      </c>
      <c r="M484" t="s">
        <v>8351</v>
      </c>
      <c r="N484">
        <f>VLOOKUP(F484,'HIS-6.12'!E:F,2,FALSE)</f>
        <v>900</v>
      </c>
      <c r="O484">
        <f t="shared" si="14"/>
        <v>1</v>
      </c>
      <c r="P484">
        <f>VLOOKUP(F484,'银行-6.12'!F:G,2,FALSE)</f>
        <v>900</v>
      </c>
      <c r="Q484">
        <f t="shared" si="15"/>
        <v>1</v>
      </c>
    </row>
    <row r="485" spans="1:17" ht="14.25">
      <c r="A485" s="33">
        <v>42898.653379629628</v>
      </c>
      <c r="B485" t="s">
        <v>8352</v>
      </c>
      <c r="C485" t="s">
        <v>8353</v>
      </c>
      <c r="D485" t="s">
        <v>6540</v>
      </c>
      <c r="E485" t="s">
        <v>6541</v>
      </c>
      <c r="F485" t="s">
        <v>6542</v>
      </c>
      <c r="G485" s="52">
        <v>1000</v>
      </c>
      <c r="H485" t="s">
        <v>49</v>
      </c>
      <c r="I485" t="s">
        <v>49</v>
      </c>
      <c r="J485" t="s">
        <v>50</v>
      </c>
      <c r="K485" t="s">
        <v>50</v>
      </c>
      <c r="L485" t="s">
        <v>51</v>
      </c>
      <c r="M485" t="s">
        <v>8354</v>
      </c>
      <c r="N485">
        <f>VLOOKUP(F485,'HIS-6.12'!E:F,2,FALSE)</f>
        <v>1000</v>
      </c>
      <c r="O485">
        <f t="shared" si="14"/>
        <v>1</v>
      </c>
      <c r="P485">
        <f>VLOOKUP(F485,'银行-6.12'!F:G,2,FALSE)</f>
        <v>1000</v>
      </c>
      <c r="Q485">
        <f t="shared" si="15"/>
        <v>1</v>
      </c>
    </row>
    <row r="486" spans="1:17" ht="14.25">
      <c r="A486" s="33">
        <v>42898.653541666667</v>
      </c>
      <c r="B486" t="s">
        <v>8355</v>
      </c>
      <c r="C486" t="s">
        <v>8356</v>
      </c>
      <c r="D486" t="s">
        <v>6543</v>
      </c>
      <c r="E486" t="s">
        <v>6544</v>
      </c>
      <c r="F486" t="s">
        <v>6545</v>
      </c>
      <c r="G486" s="52">
        <v>100</v>
      </c>
      <c r="H486" t="s">
        <v>49</v>
      </c>
      <c r="I486" t="s">
        <v>49</v>
      </c>
      <c r="J486" t="s">
        <v>50</v>
      </c>
      <c r="K486" t="s">
        <v>50</v>
      </c>
      <c r="L486" t="s">
        <v>51</v>
      </c>
      <c r="M486" t="s">
        <v>8357</v>
      </c>
      <c r="N486">
        <f>VLOOKUP(F486,'HIS-6.12'!E:F,2,FALSE)</f>
        <v>100</v>
      </c>
      <c r="O486">
        <f t="shared" si="14"/>
        <v>1</v>
      </c>
      <c r="P486">
        <f>VLOOKUP(F486,'银行-6.12'!F:G,2,FALSE)</f>
        <v>100</v>
      </c>
      <c r="Q486">
        <f t="shared" si="15"/>
        <v>1</v>
      </c>
    </row>
    <row r="487" spans="1:17" ht="14.25">
      <c r="A487" s="33">
        <v>42898.654756944445</v>
      </c>
      <c r="B487" t="s">
        <v>8358</v>
      </c>
      <c r="C487" t="s">
        <v>8359</v>
      </c>
      <c r="D487" t="s">
        <v>6546</v>
      </c>
      <c r="E487" t="s">
        <v>6547</v>
      </c>
      <c r="F487" t="s">
        <v>6548</v>
      </c>
      <c r="G487" s="52">
        <v>200</v>
      </c>
      <c r="H487" t="s">
        <v>49</v>
      </c>
      <c r="I487" t="s">
        <v>49</v>
      </c>
      <c r="J487" t="s">
        <v>50</v>
      </c>
      <c r="K487" t="s">
        <v>50</v>
      </c>
      <c r="L487" t="s">
        <v>51</v>
      </c>
      <c r="M487" t="s">
        <v>8360</v>
      </c>
      <c r="N487">
        <f>VLOOKUP(F487,'HIS-6.12'!E:F,2,FALSE)</f>
        <v>200</v>
      </c>
      <c r="O487">
        <f t="shared" si="14"/>
        <v>1</v>
      </c>
      <c r="P487">
        <f>VLOOKUP(F487,'银行-6.12'!F:G,2,FALSE)</f>
        <v>200</v>
      </c>
      <c r="Q487">
        <f t="shared" si="15"/>
        <v>1</v>
      </c>
    </row>
    <row r="488" spans="1:17" ht="14.25">
      <c r="A488" s="33">
        <v>42898.655370370368</v>
      </c>
      <c r="B488" t="s">
        <v>8361</v>
      </c>
      <c r="C488" t="s">
        <v>8362</v>
      </c>
      <c r="D488" t="s">
        <v>6549</v>
      </c>
      <c r="E488" t="s">
        <v>6550</v>
      </c>
      <c r="F488" t="s">
        <v>6551</v>
      </c>
      <c r="G488" s="52">
        <v>2000</v>
      </c>
      <c r="H488" t="s">
        <v>49</v>
      </c>
      <c r="I488" t="s">
        <v>49</v>
      </c>
      <c r="J488" t="s">
        <v>50</v>
      </c>
      <c r="K488" t="s">
        <v>50</v>
      </c>
      <c r="L488" t="s">
        <v>51</v>
      </c>
      <c r="M488" t="s">
        <v>8363</v>
      </c>
      <c r="N488">
        <f>VLOOKUP(F488,'HIS-6.12'!E:F,2,FALSE)</f>
        <v>2000</v>
      </c>
      <c r="O488">
        <f t="shared" si="14"/>
        <v>1</v>
      </c>
      <c r="P488">
        <f>VLOOKUP(F488,'银行-6.12'!F:G,2,FALSE)</f>
        <v>2000</v>
      </c>
      <c r="Q488">
        <f t="shared" si="15"/>
        <v>1</v>
      </c>
    </row>
    <row r="489" spans="1:17" ht="14.25">
      <c r="A489" s="33">
        <v>42898.656157407408</v>
      </c>
      <c r="B489" t="s">
        <v>8364</v>
      </c>
      <c r="C489" t="s">
        <v>8365</v>
      </c>
      <c r="D489" t="s">
        <v>6552</v>
      </c>
      <c r="E489" t="s">
        <v>6553</v>
      </c>
      <c r="F489" t="s">
        <v>6554</v>
      </c>
      <c r="G489" s="52">
        <v>200</v>
      </c>
      <c r="H489" t="s">
        <v>49</v>
      </c>
      <c r="I489" t="s">
        <v>49</v>
      </c>
      <c r="J489" t="s">
        <v>50</v>
      </c>
      <c r="K489" t="s">
        <v>50</v>
      </c>
      <c r="L489" t="s">
        <v>51</v>
      </c>
      <c r="M489" t="s">
        <v>8366</v>
      </c>
      <c r="N489">
        <f>VLOOKUP(F489,'HIS-6.12'!E:F,2,FALSE)</f>
        <v>200</v>
      </c>
      <c r="O489">
        <f t="shared" si="14"/>
        <v>1</v>
      </c>
      <c r="P489">
        <f>VLOOKUP(F489,'银行-6.12'!F:G,2,FALSE)</f>
        <v>200</v>
      </c>
      <c r="Q489">
        <f t="shared" si="15"/>
        <v>1</v>
      </c>
    </row>
    <row r="490" spans="1:17" ht="14.25">
      <c r="A490" s="33">
        <v>42898.656284722223</v>
      </c>
      <c r="B490" t="s">
        <v>8367</v>
      </c>
      <c r="C490" t="s">
        <v>8368</v>
      </c>
      <c r="D490" t="s">
        <v>6555</v>
      </c>
      <c r="E490" t="s">
        <v>6556</v>
      </c>
      <c r="F490" t="s">
        <v>6557</v>
      </c>
      <c r="G490" s="52">
        <v>500</v>
      </c>
      <c r="H490" t="s">
        <v>49</v>
      </c>
      <c r="I490" t="s">
        <v>49</v>
      </c>
      <c r="J490" t="s">
        <v>50</v>
      </c>
      <c r="K490" t="s">
        <v>50</v>
      </c>
      <c r="L490" t="s">
        <v>51</v>
      </c>
      <c r="M490" t="s">
        <v>8369</v>
      </c>
      <c r="N490">
        <f>VLOOKUP(F490,'HIS-6.12'!E:F,2,FALSE)</f>
        <v>500</v>
      </c>
      <c r="O490">
        <f t="shared" si="14"/>
        <v>1</v>
      </c>
      <c r="P490">
        <f>VLOOKUP(F490,'银行-6.12'!F:G,2,FALSE)</f>
        <v>500</v>
      </c>
      <c r="Q490">
        <f t="shared" si="15"/>
        <v>1</v>
      </c>
    </row>
    <row r="491" spans="1:17" ht="14.25">
      <c r="A491" s="33">
        <v>42898.657905092594</v>
      </c>
      <c r="B491" t="s">
        <v>8370</v>
      </c>
      <c r="C491" t="s">
        <v>8371</v>
      </c>
      <c r="D491" t="s">
        <v>6558</v>
      </c>
      <c r="E491" t="s">
        <v>6559</v>
      </c>
      <c r="F491" t="s">
        <v>6560</v>
      </c>
      <c r="G491" s="52">
        <v>200</v>
      </c>
      <c r="H491" t="s">
        <v>49</v>
      </c>
      <c r="I491" t="s">
        <v>49</v>
      </c>
      <c r="J491" t="s">
        <v>50</v>
      </c>
      <c r="K491" t="s">
        <v>50</v>
      </c>
      <c r="L491" t="s">
        <v>51</v>
      </c>
      <c r="M491" t="s">
        <v>8372</v>
      </c>
      <c r="N491">
        <f>VLOOKUP(F491,'HIS-6.12'!E:F,2,FALSE)</f>
        <v>200</v>
      </c>
      <c r="O491">
        <f t="shared" si="14"/>
        <v>1</v>
      </c>
      <c r="P491">
        <f>VLOOKUP(F491,'银行-6.12'!F:G,2,FALSE)</f>
        <v>200</v>
      </c>
      <c r="Q491">
        <f t="shared" si="15"/>
        <v>1</v>
      </c>
    </row>
    <row r="492" spans="1:17" ht="14.25">
      <c r="A492" s="33">
        <v>42898.659953703704</v>
      </c>
      <c r="B492" t="s">
        <v>8373</v>
      </c>
      <c r="C492" t="s">
        <v>8374</v>
      </c>
      <c r="D492" t="s">
        <v>6561</v>
      </c>
      <c r="E492" t="s">
        <v>6562</v>
      </c>
      <c r="F492" t="s">
        <v>6563</v>
      </c>
      <c r="G492" s="52">
        <v>10</v>
      </c>
      <c r="H492" t="s">
        <v>49</v>
      </c>
      <c r="I492" t="s">
        <v>49</v>
      </c>
      <c r="J492" t="s">
        <v>50</v>
      </c>
      <c r="K492" t="s">
        <v>50</v>
      </c>
      <c r="L492" t="s">
        <v>51</v>
      </c>
      <c r="M492" t="s">
        <v>8375</v>
      </c>
      <c r="N492">
        <f>VLOOKUP(F492,'HIS-6.12'!E:F,2,FALSE)</f>
        <v>10</v>
      </c>
      <c r="O492">
        <f t="shared" si="14"/>
        <v>1</v>
      </c>
      <c r="P492">
        <f>VLOOKUP(F492,'银行-6.12'!F:G,2,FALSE)</f>
        <v>10</v>
      </c>
      <c r="Q492">
        <f t="shared" si="15"/>
        <v>1</v>
      </c>
    </row>
    <row r="493" spans="1:17" ht="14.25">
      <c r="A493" s="33">
        <v>42898.660069444442</v>
      </c>
      <c r="B493" t="s">
        <v>8376</v>
      </c>
      <c r="C493" t="s">
        <v>8377</v>
      </c>
      <c r="D493" t="s">
        <v>6564</v>
      </c>
      <c r="E493" t="s">
        <v>6565</v>
      </c>
      <c r="F493" t="s">
        <v>6566</v>
      </c>
      <c r="G493" s="52">
        <v>200</v>
      </c>
      <c r="H493" t="s">
        <v>49</v>
      </c>
      <c r="I493" t="s">
        <v>49</v>
      </c>
      <c r="J493" t="s">
        <v>50</v>
      </c>
      <c r="K493" t="s">
        <v>50</v>
      </c>
      <c r="L493" t="s">
        <v>51</v>
      </c>
      <c r="M493" t="s">
        <v>8378</v>
      </c>
      <c r="N493">
        <f>VLOOKUP(F493,'HIS-6.12'!E:F,2,FALSE)</f>
        <v>200</v>
      </c>
      <c r="O493">
        <f t="shared" si="14"/>
        <v>1</v>
      </c>
      <c r="P493">
        <f>VLOOKUP(F493,'银行-6.12'!F:G,2,FALSE)</f>
        <v>200</v>
      </c>
      <c r="Q493">
        <f t="shared" si="15"/>
        <v>1</v>
      </c>
    </row>
    <row r="494" spans="1:17" ht="14.25">
      <c r="A494" s="33">
        <v>42898.660115740742</v>
      </c>
      <c r="B494" t="s">
        <v>8379</v>
      </c>
      <c r="C494" t="s">
        <v>8380</v>
      </c>
      <c r="D494" t="s">
        <v>6567</v>
      </c>
      <c r="E494" t="s">
        <v>6568</v>
      </c>
      <c r="F494" t="s">
        <v>6569</v>
      </c>
      <c r="G494" s="52">
        <v>1000</v>
      </c>
      <c r="H494" t="s">
        <v>49</v>
      </c>
      <c r="I494" t="s">
        <v>49</v>
      </c>
      <c r="J494" t="s">
        <v>50</v>
      </c>
      <c r="K494" t="s">
        <v>50</v>
      </c>
      <c r="L494" t="s">
        <v>51</v>
      </c>
      <c r="M494" t="s">
        <v>8381</v>
      </c>
      <c r="N494">
        <f>VLOOKUP(F494,'HIS-6.12'!E:F,2,FALSE)</f>
        <v>1000</v>
      </c>
      <c r="O494">
        <f t="shared" si="14"/>
        <v>1</v>
      </c>
      <c r="P494">
        <f>VLOOKUP(F494,'银行-6.12'!F:G,2,FALSE)</f>
        <v>1000</v>
      </c>
      <c r="Q494">
        <f t="shared" si="15"/>
        <v>1</v>
      </c>
    </row>
    <row r="495" spans="1:17" ht="14.25">
      <c r="A495" s="33">
        <v>42898.660381944443</v>
      </c>
      <c r="B495" t="s">
        <v>8382</v>
      </c>
      <c r="C495" t="s">
        <v>8383</v>
      </c>
      <c r="D495" t="s">
        <v>427</v>
      </c>
      <c r="E495" t="s">
        <v>428</v>
      </c>
      <c r="F495" t="s">
        <v>6570</v>
      </c>
      <c r="G495" s="52">
        <v>100</v>
      </c>
      <c r="H495" t="s">
        <v>49</v>
      </c>
      <c r="I495" t="s">
        <v>49</v>
      </c>
      <c r="J495" t="s">
        <v>50</v>
      </c>
      <c r="K495" t="s">
        <v>50</v>
      </c>
      <c r="L495" t="s">
        <v>51</v>
      </c>
      <c r="M495" t="s">
        <v>8384</v>
      </c>
      <c r="N495">
        <f>VLOOKUP(F495,'HIS-6.12'!E:F,2,FALSE)</f>
        <v>100</v>
      </c>
      <c r="O495">
        <f t="shared" si="14"/>
        <v>1</v>
      </c>
      <c r="P495">
        <f>VLOOKUP(F495,'银行-6.12'!F:G,2,FALSE)</f>
        <v>100</v>
      </c>
      <c r="Q495">
        <f t="shared" si="15"/>
        <v>1</v>
      </c>
    </row>
    <row r="496" spans="1:17" ht="14.25">
      <c r="A496" s="33">
        <v>42898.660636574074</v>
      </c>
      <c r="B496" t="s">
        <v>8385</v>
      </c>
      <c r="C496" t="s">
        <v>8386</v>
      </c>
      <c r="D496" t="s">
        <v>6571</v>
      </c>
      <c r="E496" t="s">
        <v>6572</v>
      </c>
      <c r="F496" t="s">
        <v>6573</v>
      </c>
      <c r="G496" s="52">
        <v>200</v>
      </c>
      <c r="H496" t="s">
        <v>49</v>
      </c>
      <c r="I496" t="s">
        <v>49</v>
      </c>
      <c r="J496" t="s">
        <v>50</v>
      </c>
      <c r="K496" t="s">
        <v>50</v>
      </c>
      <c r="L496" t="s">
        <v>51</v>
      </c>
      <c r="M496" t="s">
        <v>8387</v>
      </c>
      <c r="N496">
        <f>VLOOKUP(F496,'HIS-6.12'!E:F,2,FALSE)</f>
        <v>200</v>
      </c>
      <c r="O496">
        <f t="shared" si="14"/>
        <v>1</v>
      </c>
      <c r="P496">
        <f>VLOOKUP(F496,'银行-6.12'!F:G,2,FALSE)</f>
        <v>200</v>
      </c>
      <c r="Q496">
        <f t="shared" si="15"/>
        <v>1</v>
      </c>
    </row>
    <row r="497" spans="1:17" ht="14.25">
      <c r="A497" s="33">
        <v>42898.660798611112</v>
      </c>
      <c r="B497" t="s">
        <v>8388</v>
      </c>
      <c r="C497" t="s">
        <v>8389</v>
      </c>
      <c r="D497" t="s">
        <v>6574</v>
      </c>
      <c r="E497" t="s">
        <v>6575</v>
      </c>
      <c r="F497" t="s">
        <v>6576</v>
      </c>
      <c r="G497" s="52">
        <v>495</v>
      </c>
      <c r="H497" t="s">
        <v>49</v>
      </c>
      <c r="I497" t="s">
        <v>49</v>
      </c>
      <c r="J497" t="s">
        <v>50</v>
      </c>
      <c r="K497" t="s">
        <v>50</v>
      </c>
      <c r="L497" t="s">
        <v>51</v>
      </c>
      <c r="M497" t="s">
        <v>8390</v>
      </c>
      <c r="N497">
        <f>VLOOKUP(F497,'HIS-6.12'!E:F,2,FALSE)</f>
        <v>495</v>
      </c>
      <c r="O497">
        <f t="shared" si="14"/>
        <v>1</v>
      </c>
      <c r="P497">
        <f>VLOOKUP(F497,'银行-6.12'!F:G,2,FALSE)</f>
        <v>495</v>
      </c>
      <c r="Q497">
        <f t="shared" si="15"/>
        <v>1</v>
      </c>
    </row>
    <row r="498" spans="1:17" ht="14.25">
      <c r="A498" s="33">
        <v>42898.66170138889</v>
      </c>
      <c r="B498" t="s">
        <v>8391</v>
      </c>
      <c r="C498" t="s">
        <v>8392</v>
      </c>
      <c r="D498" t="s">
        <v>6577</v>
      </c>
      <c r="E498" t="s">
        <v>6578</v>
      </c>
      <c r="F498" t="s">
        <v>6579</v>
      </c>
      <c r="G498" s="52">
        <v>300</v>
      </c>
      <c r="H498" t="s">
        <v>49</v>
      </c>
      <c r="I498" t="s">
        <v>49</v>
      </c>
      <c r="J498" t="s">
        <v>50</v>
      </c>
      <c r="K498" t="s">
        <v>50</v>
      </c>
      <c r="L498" t="s">
        <v>51</v>
      </c>
      <c r="M498" t="s">
        <v>8393</v>
      </c>
      <c r="N498">
        <f>VLOOKUP(F498,'HIS-6.12'!E:F,2,FALSE)</f>
        <v>300</v>
      </c>
      <c r="O498">
        <f t="shared" si="14"/>
        <v>1</v>
      </c>
      <c r="P498">
        <f>VLOOKUP(F498,'银行-6.12'!F:G,2,FALSE)</f>
        <v>300</v>
      </c>
      <c r="Q498">
        <f t="shared" si="15"/>
        <v>1</v>
      </c>
    </row>
    <row r="499" spans="1:17" ht="14.25">
      <c r="A499" s="33">
        <v>42898.662847222222</v>
      </c>
      <c r="B499" t="s">
        <v>8394</v>
      </c>
      <c r="C499" t="s">
        <v>8395</v>
      </c>
      <c r="D499" t="s">
        <v>6580</v>
      </c>
      <c r="E499" t="s">
        <v>6581</v>
      </c>
      <c r="F499" t="s">
        <v>6582</v>
      </c>
      <c r="G499" s="52">
        <v>120</v>
      </c>
      <c r="H499" t="s">
        <v>49</v>
      </c>
      <c r="I499" t="s">
        <v>49</v>
      </c>
      <c r="J499" t="s">
        <v>50</v>
      </c>
      <c r="K499" t="s">
        <v>50</v>
      </c>
      <c r="L499" t="s">
        <v>51</v>
      </c>
      <c r="M499" t="s">
        <v>8396</v>
      </c>
      <c r="N499">
        <f>VLOOKUP(F499,'HIS-6.12'!E:F,2,FALSE)</f>
        <v>120</v>
      </c>
      <c r="O499">
        <f t="shared" si="14"/>
        <v>1</v>
      </c>
      <c r="P499">
        <f>VLOOKUP(F499,'银行-6.12'!F:G,2,FALSE)</f>
        <v>120</v>
      </c>
      <c r="Q499">
        <f t="shared" si="15"/>
        <v>1</v>
      </c>
    </row>
    <row r="500" spans="1:17" ht="14.25">
      <c r="A500" s="33">
        <v>42898.663657407407</v>
      </c>
      <c r="B500" t="s">
        <v>8397</v>
      </c>
      <c r="C500" t="s">
        <v>8398</v>
      </c>
      <c r="D500" t="s">
        <v>6583</v>
      </c>
      <c r="E500" t="s">
        <v>6584</v>
      </c>
      <c r="F500" t="s">
        <v>6585</v>
      </c>
      <c r="G500" s="52">
        <v>500</v>
      </c>
      <c r="H500" t="s">
        <v>49</v>
      </c>
      <c r="I500" t="s">
        <v>49</v>
      </c>
      <c r="J500" t="s">
        <v>50</v>
      </c>
      <c r="K500" t="s">
        <v>50</v>
      </c>
      <c r="L500" t="s">
        <v>51</v>
      </c>
      <c r="M500" t="s">
        <v>8399</v>
      </c>
      <c r="N500">
        <f>VLOOKUP(F500,'HIS-6.12'!E:F,2,FALSE)</f>
        <v>500</v>
      </c>
      <c r="O500">
        <f t="shared" si="14"/>
        <v>1</v>
      </c>
      <c r="P500">
        <f>VLOOKUP(F500,'银行-6.12'!F:G,2,FALSE)</f>
        <v>500</v>
      </c>
      <c r="Q500">
        <f t="shared" si="15"/>
        <v>1</v>
      </c>
    </row>
    <row r="501" spans="1:17" ht="14.25">
      <c r="A501" s="33">
        <v>42898.6641087963</v>
      </c>
      <c r="B501" t="s">
        <v>8400</v>
      </c>
      <c r="C501" t="s">
        <v>8401</v>
      </c>
      <c r="D501" t="s">
        <v>6586</v>
      </c>
      <c r="E501" t="s">
        <v>6587</v>
      </c>
      <c r="F501" t="s">
        <v>6588</v>
      </c>
      <c r="G501" s="52">
        <v>1000</v>
      </c>
      <c r="H501" t="s">
        <v>49</v>
      </c>
      <c r="I501" t="s">
        <v>49</v>
      </c>
      <c r="J501" t="s">
        <v>50</v>
      </c>
      <c r="K501" t="s">
        <v>50</v>
      </c>
      <c r="L501" t="s">
        <v>51</v>
      </c>
      <c r="M501" t="s">
        <v>8402</v>
      </c>
      <c r="N501">
        <f>VLOOKUP(F501,'HIS-6.12'!E:F,2,FALSE)</f>
        <v>1000</v>
      </c>
      <c r="O501">
        <f t="shared" si="14"/>
        <v>1</v>
      </c>
      <c r="P501">
        <f>VLOOKUP(F501,'银行-6.12'!F:G,2,FALSE)</f>
        <v>1000</v>
      </c>
      <c r="Q501">
        <f t="shared" si="15"/>
        <v>1</v>
      </c>
    </row>
    <row r="502" spans="1:17" ht="14.25">
      <c r="A502" s="33">
        <v>42898.664259259262</v>
      </c>
      <c r="B502" t="s">
        <v>8403</v>
      </c>
      <c r="C502" t="s">
        <v>8404</v>
      </c>
      <c r="D502" t="s">
        <v>6589</v>
      </c>
      <c r="E502" t="s">
        <v>6590</v>
      </c>
      <c r="F502" t="s">
        <v>6591</v>
      </c>
      <c r="G502" s="52">
        <v>1000</v>
      </c>
      <c r="H502" t="s">
        <v>49</v>
      </c>
      <c r="I502" t="s">
        <v>49</v>
      </c>
      <c r="J502" t="s">
        <v>50</v>
      </c>
      <c r="K502" t="s">
        <v>50</v>
      </c>
      <c r="L502" t="s">
        <v>51</v>
      </c>
      <c r="M502" t="s">
        <v>8405</v>
      </c>
      <c r="N502">
        <f>VLOOKUP(F502,'HIS-6.12'!E:F,2,FALSE)</f>
        <v>1000</v>
      </c>
      <c r="O502">
        <f t="shared" si="14"/>
        <v>1</v>
      </c>
      <c r="P502">
        <f>VLOOKUP(F502,'银行-6.12'!F:G,2,FALSE)</f>
        <v>1000</v>
      </c>
      <c r="Q502">
        <f t="shared" si="15"/>
        <v>1</v>
      </c>
    </row>
    <row r="503" spans="1:17" ht="14.25">
      <c r="A503" s="33">
        <v>42898.664803240739</v>
      </c>
      <c r="B503" t="s">
        <v>8406</v>
      </c>
      <c r="C503" t="s">
        <v>8407</v>
      </c>
      <c r="D503" t="s">
        <v>6595</v>
      </c>
      <c r="E503" t="s">
        <v>6596</v>
      </c>
      <c r="F503" t="s">
        <v>6597</v>
      </c>
      <c r="G503" s="52">
        <v>3000</v>
      </c>
      <c r="H503" t="s">
        <v>49</v>
      </c>
      <c r="I503" t="s">
        <v>49</v>
      </c>
      <c r="J503" t="s">
        <v>50</v>
      </c>
      <c r="K503" t="s">
        <v>50</v>
      </c>
      <c r="L503" t="s">
        <v>51</v>
      </c>
      <c r="M503" t="s">
        <v>8408</v>
      </c>
      <c r="N503">
        <f>VLOOKUP(F503,'HIS-6.12'!E:F,2,FALSE)</f>
        <v>3000</v>
      </c>
      <c r="O503">
        <f t="shared" si="14"/>
        <v>1</v>
      </c>
      <c r="P503">
        <f>VLOOKUP(F503,'银行-6.12'!F:G,2,FALSE)</f>
        <v>3000</v>
      </c>
      <c r="Q503">
        <f t="shared" si="15"/>
        <v>1</v>
      </c>
    </row>
    <row r="504" spans="1:17" ht="14.25">
      <c r="A504" s="33">
        <v>42898.664837962962</v>
      </c>
      <c r="B504" t="s">
        <v>8409</v>
      </c>
      <c r="C504" t="s">
        <v>8410</v>
      </c>
      <c r="D504" t="s">
        <v>6592</v>
      </c>
      <c r="E504" t="s">
        <v>6593</v>
      </c>
      <c r="F504" t="s">
        <v>6594</v>
      </c>
      <c r="G504" s="52">
        <v>800</v>
      </c>
      <c r="H504" t="s">
        <v>49</v>
      </c>
      <c r="I504" t="s">
        <v>49</v>
      </c>
      <c r="J504" t="s">
        <v>50</v>
      </c>
      <c r="K504" t="s">
        <v>50</v>
      </c>
      <c r="L504" t="s">
        <v>51</v>
      </c>
      <c r="M504" t="s">
        <v>8411</v>
      </c>
      <c r="N504">
        <f>VLOOKUP(F504,'HIS-6.12'!E:F,2,FALSE)</f>
        <v>800</v>
      </c>
      <c r="O504">
        <f t="shared" si="14"/>
        <v>1</v>
      </c>
      <c r="P504">
        <f>VLOOKUP(F504,'银行-6.12'!F:G,2,FALSE)</f>
        <v>800</v>
      </c>
      <c r="Q504">
        <f t="shared" si="15"/>
        <v>1</v>
      </c>
    </row>
    <row r="505" spans="1:17" ht="14.25">
      <c r="A505" s="33">
        <v>42898.665243055555</v>
      </c>
      <c r="B505" t="s">
        <v>8412</v>
      </c>
      <c r="C505" t="s">
        <v>8413</v>
      </c>
      <c r="D505" t="s">
        <v>6598</v>
      </c>
      <c r="E505" t="s">
        <v>6599</v>
      </c>
      <c r="F505" t="s">
        <v>6600</v>
      </c>
      <c r="G505" s="52">
        <v>1000</v>
      </c>
      <c r="H505" t="s">
        <v>49</v>
      </c>
      <c r="I505" t="s">
        <v>49</v>
      </c>
      <c r="J505" t="s">
        <v>50</v>
      </c>
      <c r="K505" t="s">
        <v>50</v>
      </c>
      <c r="L505" t="s">
        <v>51</v>
      </c>
      <c r="M505" t="s">
        <v>8414</v>
      </c>
      <c r="N505">
        <f>VLOOKUP(F505,'HIS-6.12'!E:F,2,FALSE)</f>
        <v>1000</v>
      </c>
      <c r="O505">
        <f t="shared" si="14"/>
        <v>1</v>
      </c>
      <c r="P505">
        <f>VLOOKUP(F505,'银行-6.12'!F:G,2,FALSE)</f>
        <v>1000</v>
      </c>
      <c r="Q505">
        <f t="shared" si="15"/>
        <v>1</v>
      </c>
    </row>
    <row r="506" spans="1:17" ht="14.25">
      <c r="A506" s="33">
        <v>42898.665312500001</v>
      </c>
      <c r="B506" t="s">
        <v>8415</v>
      </c>
      <c r="C506" t="s">
        <v>8416</v>
      </c>
      <c r="D506" t="s">
        <v>6601</v>
      </c>
      <c r="E506" t="s">
        <v>6602</v>
      </c>
      <c r="F506" t="s">
        <v>6603</v>
      </c>
      <c r="G506" s="52">
        <v>300</v>
      </c>
      <c r="H506" t="s">
        <v>49</v>
      </c>
      <c r="I506" t="s">
        <v>49</v>
      </c>
      <c r="J506" t="s">
        <v>50</v>
      </c>
      <c r="K506" t="s">
        <v>50</v>
      </c>
      <c r="L506" t="s">
        <v>51</v>
      </c>
      <c r="M506" t="s">
        <v>8417</v>
      </c>
      <c r="N506">
        <f>VLOOKUP(F506,'HIS-6.12'!E:F,2,FALSE)</f>
        <v>300</v>
      </c>
      <c r="O506">
        <f t="shared" si="14"/>
        <v>1</v>
      </c>
      <c r="P506">
        <f>VLOOKUP(F506,'银行-6.12'!F:G,2,FALSE)</f>
        <v>300</v>
      </c>
      <c r="Q506">
        <f t="shared" si="15"/>
        <v>1</v>
      </c>
    </row>
    <row r="507" spans="1:17" ht="14.25">
      <c r="A507" s="33">
        <v>42898.665891203702</v>
      </c>
      <c r="B507" t="s">
        <v>8418</v>
      </c>
      <c r="C507" t="s">
        <v>8419</v>
      </c>
      <c r="D507" t="s">
        <v>6604</v>
      </c>
      <c r="E507" t="s">
        <v>6605</v>
      </c>
      <c r="F507" t="s">
        <v>6606</v>
      </c>
      <c r="G507" s="52">
        <v>20</v>
      </c>
      <c r="H507" t="s">
        <v>49</v>
      </c>
      <c r="I507" t="s">
        <v>49</v>
      </c>
      <c r="J507" t="s">
        <v>50</v>
      </c>
      <c r="K507" t="s">
        <v>50</v>
      </c>
      <c r="L507" t="s">
        <v>51</v>
      </c>
      <c r="M507" t="s">
        <v>8420</v>
      </c>
      <c r="N507">
        <f>VLOOKUP(F507,'HIS-6.12'!E:F,2,FALSE)</f>
        <v>20</v>
      </c>
      <c r="O507">
        <f t="shared" si="14"/>
        <v>1</v>
      </c>
      <c r="P507">
        <f>VLOOKUP(F507,'银行-6.12'!F:G,2,FALSE)</f>
        <v>20</v>
      </c>
      <c r="Q507">
        <f t="shared" si="15"/>
        <v>1</v>
      </c>
    </row>
    <row r="508" spans="1:17" ht="14.25">
      <c r="A508" s="33">
        <v>42898.666354166664</v>
      </c>
      <c r="B508" t="s">
        <v>8421</v>
      </c>
      <c r="C508" t="s">
        <v>8422</v>
      </c>
      <c r="D508" t="s">
        <v>3523</v>
      </c>
      <c r="E508" t="s">
        <v>3524</v>
      </c>
      <c r="F508" t="s">
        <v>6607</v>
      </c>
      <c r="G508" s="52">
        <v>500</v>
      </c>
      <c r="H508" t="s">
        <v>49</v>
      </c>
      <c r="I508" t="s">
        <v>49</v>
      </c>
      <c r="J508" t="s">
        <v>50</v>
      </c>
      <c r="K508" t="s">
        <v>50</v>
      </c>
      <c r="L508" t="s">
        <v>51</v>
      </c>
      <c r="M508" t="s">
        <v>8423</v>
      </c>
      <c r="N508">
        <f>VLOOKUP(F508,'HIS-6.12'!E:F,2,FALSE)</f>
        <v>500</v>
      </c>
      <c r="O508">
        <f t="shared" si="14"/>
        <v>1</v>
      </c>
      <c r="P508">
        <f>VLOOKUP(F508,'银行-6.12'!F:G,2,FALSE)</f>
        <v>500</v>
      </c>
      <c r="Q508">
        <f t="shared" si="15"/>
        <v>1</v>
      </c>
    </row>
    <row r="509" spans="1:17" ht="14.25">
      <c r="A509" s="33">
        <v>42898.667083333334</v>
      </c>
      <c r="B509" t="s">
        <v>8424</v>
      </c>
      <c r="C509" t="s">
        <v>8425</v>
      </c>
      <c r="D509" t="s">
        <v>6608</v>
      </c>
      <c r="E509" t="s">
        <v>6609</v>
      </c>
      <c r="F509" t="s">
        <v>6610</v>
      </c>
      <c r="G509" s="52">
        <v>300</v>
      </c>
      <c r="H509" t="s">
        <v>49</v>
      </c>
      <c r="I509" t="s">
        <v>49</v>
      </c>
      <c r="J509" t="s">
        <v>50</v>
      </c>
      <c r="K509" t="s">
        <v>50</v>
      </c>
      <c r="L509" t="s">
        <v>51</v>
      </c>
      <c r="M509" t="s">
        <v>8426</v>
      </c>
      <c r="N509">
        <f>VLOOKUP(F509,'HIS-6.12'!E:F,2,FALSE)</f>
        <v>300</v>
      </c>
      <c r="O509">
        <f t="shared" si="14"/>
        <v>1</v>
      </c>
      <c r="P509">
        <f>VLOOKUP(F509,'银行-6.12'!F:G,2,FALSE)</f>
        <v>300</v>
      </c>
      <c r="Q509">
        <f t="shared" si="15"/>
        <v>1</v>
      </c>
    </row>
    <row r="510" spans="1:17" ht="14.25">
      <c r="A510" s="33">
        <v>42898.667395833334</v>
      </c>
      <c r="B510" t="s">
        <v>8427</v>
      </c>
      <c r="C510" t="s">
        <v>8428</v>
      </c>
      <c r="D510" t="s">
        <v>6611</v>
      </c>
      <c r="E510" t="s">
        <v>6612</v>
      </c>
      <c r="F510" t="s">
        <v>6613</v>
      </c>
      <c r="G510" s="52">
        <v>280</v>
      </c>
      <c r="H510" t="s">
        <v>49</v>
      </c>
      <c r="I510" t="s">
        <v>49</v>
      </c>
      <c r="J510" t="s">
        <v>50</v>
      </c>
      <c r="K510" t="s">
        <v>50</v>
      </c>
      <c r="L510" t="s">
        <v>51</v>
      </c>
      <c r="M510" t="s">
        <v>8429</v>
      </c>
      <c r="N510">
        <f>VLOOKUP(F510,'HIS-6.12'!E:F,2,FALSE)</f>
        <v>280</v>
      </c>
      <c r="O510">
        <f t="shared" si="14"/>
        <v>1</v>
      </c>
      <c r="P510">
        <f>VLOOKUP(F510,'银行-6.12'!F:G,2,FALSE)</f>
        <v>280</v>
      </c>
      <c r="Q510">
        <f t="shared" si="15"/>
        <v>1</v>
      </c>
    </row>
    <row r="511" spans="1:17" ht="14.25">
      <c r="A511" s="33">
        <v>42898.667407407411</v>
      </c>
      <c r="B511" t="s">
        <v>8430</v>
      </c>
      <c r="C511" t="s">
        <v>8431</v>
      </c>
      <c r="D511" t="s">
        <v>6614</v>
      </c>
      <c r="E511" t="s">
        <v>6615</v>
      </c>
      <c r="F511" t="s">
        <v>6616</v>
      </c>
      <c r="G511" s="52">
        <v>100</v>
      </c>
      <c r="H511" t="s">
        <v>49</v>
      </c>
      <c r="I511" t="s">
        <v>49</v>
      </c>
      <c r="J511" t="s">
        <v>50</v>
      </c>
      <c r="K511" t="s">
        <v>50</v>
      </c>
      <c r="L511" t="s">
        <v>51</v>
      </c>
      <c r="M511" t="s">
        <v>8432</v>
      </c>
      <c r="N511">
        <f>VLOOKUP(F511,'HIS-6.12'!E:F,2,FALSE)</f>
        <v>100</v>
      </c>
      <c r="O511">
        <f t="shared" si="14"/>
        <v>1</v>
      </c>
      <c r="P511">
        <f>VLOOKUP(F511,'银行-6.12'!F:G,2,FALSE)</f>
        <v>100</v>
      </c>
      <c r="Q511">
        <f t="shared" si="15"/>
        <v>1</v>
      </c>
    </row>
    <row r="512" spans="1:17" ht="14.25">
      <c r="A512" s="33">
        <v>42898.667488425926</v>
      </c>
      <c r="B512" t="s">
        <v>8433</v>
      </c>
      <c r="C512" t="s">
        <v>8434</v>
      </c>
      <c r="D512" t="s">
        <v>6617</v>
      </c>
      <c r="E512" t="s">
        <v>6618</v>
      </c>
      <c r="F512" t="s">
        <v>6619</v>
      </c>
      <c r="G512" s="52">
        <v>1700</v>
      </c>
      <c r="H512" t="s">
        <v>49</v>
      </c>
      <c r="I512" t="s">
        <v>49</v>
      </c>
      <c r="J512" t="s">
        <v>50</v>
      </c>
      <c r="K512" t="s">
        <v>50</v>
      </c>
      <c r="L512" t="s">
        <v>51</v>
      </c>
      <c r="M512" t="s">
        <v>8435</v>
      </c>
      <c r="N512">
        <f>VLOOKUP(F512,'HIS-6.12'!E:F,2,FALSE)</f>
        <v>1700</v>
      </c>
      <c r="O512">
        <f t="shared" si="14"/>
        <v>1</v>
      </c>
      <c r="P512">
        <f>VLOOKUP(F512,'银行-6.12'!F:G,2,FALSE)</f>
        <v>1700</v>
      </c>
      <c r="Q512">
        <f t="shared" si="15"/>
        <v>1</v>
      </c>
    </row>
    <row r="513" spans="1:17" ht="14.25">
      <c r="A513" s="33">
        <v>42898.66846064815</v>
      </c>
      <c r="B513" t="s">
        <v>8436</v>
      </c>
      <c r="C513" t="s">
        <v>8437</v>
      </c>
      <c r="D513" t="s">
        <v>6531</v>
      </c>
      <c r="E513" t="s">
        <v>6532</v>
      </c>
      <c r="F513" t="s">
        <v>6620</v>
      </c>
      <c r="G513" s="52">
        <v>1</v>
      </c>
      <c r="H513" t="s">
        <v>49</v>
      </c>
      <c r="I513" t="s">
        <v>49</v>
      </c>
      <c r="J513" t="s">
        <v>50</v>
      </c>
      <c r="K513" t="s">
        <v>50</v>
      </c>
      <c r="L513" t="s">
        <v>51</v>
      </c>
      <c r="M513" t="s">
        <v>8438</v>
      </c>
      <c r="N513">
        <f>VLOOKUP(F513,'HIS-6.12'!E:F,2,FALSE)</f>
        <v>1</v>
      </c>
      <c r="O513">
        <f t="shared" si="14"/>
        <v>1</v>
      </c>
      <c r="P513">
        <f>VLOOKUP(F513,'银行-6.12'!F:G,2,FALSE)</f>
        <v>1</v>
      </c>
      <c r="Q513">
        <f t="shared" si="15"/>
        <v>1</v>
      </c>
    </row>
    <row r="514" spans="1:17" ht="14.25">
      <c r="A514" s="33">
        <v>42898.66915509259</v>
      </c>
      <c r="B514" t="s">
        <v>8439</v>
      </c>
      <c r="C514" t="s">
        <v>8440</v>
      </c>
      <c r="D514" t="s">
        <v>6621</v>
      </c>
      <c r="E514" t="s">
        <v>6622</v>
      </c>
      <c r="F514" t="s">
        <v>6623</v>
      </c>
      <c r="G514" s="52">
        <v>260</v>
      </c>
      <c r="H514" t="s">
        <v>49</v>
      </c>
      <c r="I514" t="s">
        <v>49</v>
      </c>
      <c r="J514" t="s">
        <v>50</v>
      </c>
      <c r="K514" t="s">
        <v>50</v>
      </c>
      <c r="L514" t="s">
        <v>51</v>
      </c>
      <c r="M514" t="s">
        <v>8441</v>
      </c>
      <c r="N514">
        <f>VLOOKUP(F514,'HIS-6.12'!E:F,2,FALSE)</f>
        <v>260</v>
      </c>
      <c r="O514">
        <f t="shared" si="14"/>
        <v>1</v>
      </c>
      <c r="P514">
        <f>VLOOKUP(F514,'银行-6.12'!F:G,2,FALSE)</f>
        <v>260</v>
      </c>
      <c r="Q514">
        <f t="shared" si="15"/>
        <v>1</v>
      </c>
    </row>
    <row r="515" spans="1:17" ht="14.25">
      <c r="A515" s="33">
        <v>42898.669247685182</v>
      </c>
      <c r="B515" t="s">
        <v>8442</v>
      </c>
      <c r="C515" t="s">
        <v>8443</v>
      </c>
      <c r="D515" t="s">
        <v>6624</v>
      </c>
      <c r="E515" t="s">
        <v>6625</v>
      </c>
      <c r="F515" t="s">
        <v>6626</v>
      </c>
      <c r="G515" s="52">
        <v>100</v>
      </c>
      <c r="H515" t="s">
        <v>49</v>
      </c>
      <c r="I515" t="s">
        <v>49</v>
      </c>
      <c r="J515" t="s">
        <v>50</v>
      </c>
      <c r="K515" t="s">
        <v>50</v>
      </c>
      <c r="L515" t="s">
        <v>51</v>
      </c>
      <c r="M515" t="s">
        <v>8444</v>
      </c>
      <c r="N515">
        <f>VLOOKUP(F515,'HIS-6.12'!E:F,2,FALSE)</f>
        <v>100</v>
      </c>
      <c r="O515">
        <f t="shared" ref="O515:O578" si="16">IF(G515=N515,1,0)</f>
        <v>1</v>
      </c>
      <c r="P515">
        <f>VLOOKUP(F515,'银行-6.12'!F:G,2,FALSE)</f>
        <v>100</v>
      </c>
      <c r="Q515">
        <f t="shared" ref="Q515:Q578" si="17">IF(N515=P515,1,0)</f>
        <v>1</v>
      </c>
    </row>
    <row r="516" spans="1:17" ht="14.25">
      <c r="A516" s="33">
        <v>42898.670312499999</v>
      </c>
      <c r="B516" t="s">
        <v>8445</v>
      </c>
      <c r="C516" t="s">
        <v>8446</v>
      </c>
      <c r="D516" t="s">
        <v>5598</v>
      </c>
      <c r="E516" t="s">
        <v>5599</v>
      </c>
      <c r="F516" t="s">
        <v>6627</v>
      </c>
      <c r="G516" s="52">
        <v>1500</v>
      </c>
      <c r="H516" t="s">
        <v>49</v>
      </c>
      <c r="I516" t="s">
        <v>49</v>
      </c>
      <c r="J516" t="s">
        <v>50</v>
      </c>
      <c r="K516" t="s">
        <v>50</v>
      </c>
      <c r="L516" t="s">
        <v>51</v>
      </c>
      <c r="M516" t="s">
        <v>8447</v>
      </c>
      <c r="N516">
        <f>VLOOKUP(F516,'HIS-6.12'!E:F,2,FALSE)</f>
        <v>1500</v>
      </c>
      <c r="O516">
        <f t="shared" si="16"/>
        <v>1</v>
      </c>
      <c r="P516">
        <f>VLOOKUP(F516,'银行-6.12'!F:G,2,FALSE)</f>
        <v>1500</v>
      </c>
      <c r="Q516">
        <f t="shared" si="17"/>
        <v>1</v>
      </c>
    </row>
    <row r="517" spans="1:17" ht="14.25">
      <c r="A517" s="33">
        <v>42898.670555555553</v>
      </c>
      <c r="B517" t="s">
        <v>8448</v>
      </c>
      <c r="C517" t="s">
        <v>8449</v>
      </c>
      <c r="D517" t="s">
        <v>6628</v>
      </c>
      <c r="E517" t="s">
        <v>6629</v>
      </c>
      <c r="F517" t="s">
        <v>6630</v>
      </c>
      <c r="G517" s="52">
        <v>20</v>
      </c>
      <c r="H517" t="s">
        <v>49</v>
      </c>
      <c r="I517" t="s">
        <v>49</v>
      </c>
      <c r="J517" t="s">
        <v>50</v>
      </c>
      <c r="K517" t="s">
        <v>50</v>
      </c>
      <c r="L517" t="s">
        <v>51</v>
      </c>
      <c r="M517" t="s">
        <v>8450</v>
      </c>
      <c r="N517">
        <f>VLOOKUP(F517,'HIS-6.12'!E:F,2,FALSE)</f>
        <v>20</v>
      </c>
      <c r="O517">
        <f t="shared" si="16"/>
        <v>1</v>
      </c>
      <c r="P517">
        <f>VLOOKUP(F517,'银行-6.12'!F:G,2,FALSE)</f>
        <v>20</v>
      </c>
      <c r="Q517">
        <f t="shared" si="17"/>
        <v>1</v>
      </c>
    </row>
    <row r="518" spans="1:17" ht="14.25">
      <c r="A518" s="33">
        <v>42898.671435185184</v>
      </c>
      <c r="B518" t="s">
        <v>8451</v>
      </c>
      <c r="C518" t="s">
        <v>8452</v>
      </c>
      <c r="D518" t="s">
        <v>6631</v>
      </c>
      <c r="E518" t="s">
        <v>6632</v>
      </c>
      <c r="F518" t="s">
        <v>6633</v>
      </c>
      <c r="G518" s="52">
        <v>300</v>
      </c>
      <c r="H518" t="s">
        <v>49</v>
      </c>
      <c r="I518" t="s">
        <v>49</v>
      </c>
      <c r="J518" t="s">
        <v>50</v>
      </c>
      <c r="K518" t="s">
        <v>50</v>
      </c>
      <c r="L518" t="s">
        <v>51</v>
      </c>
      <c r="M518" t="s">
        <v>8453</v>
      </c>
      <c r="N518">
        <f>VLOOKUP(F518,'HIS-6.12'!E:F,2,FALSE)</f>
        <v>300</v>
      </c>
      <c r="O518">
        <f t="shared" si="16"/>
        <v>1</v>
      </c>
      <c r="P518">
        <f>VLOOKUP(F518,'银行-6.12'!F:G,2,FALSE)</f>
        <v>300</v>
      </c>
      <c r="Q518">
        <f t="shared" si="17"/>
        <v>1</v>
      </c>
    </row>
    <row r="519" spans="1:17" ht="14.25">
      <c r="A519" s="33">
        <v>42898.672974537039</v>
      </c>
      <c r="B519" t="s">
        <v>8454</v>
      </c>
      <c r="C519" t="s">
        <v>8455</v>
      </c>
      <c r="D519" t="s">
        <v>6637</v>
      </c>
      <c r="E519" t="s">
        <v>6638</v>
      </c>
      <c r="F519" t="s">
        <v>6639</v>
      </c>
      <c r="G519" s="52">
        <v>2000</v>
      </c>
      <c r="H519" t="s">
        <v>49</v>
      </c>
      <c r="I519" t="s">
        <v>49</v>
      </c>
      <c r="J519" t="s">
        <v>50</v>
      </c>
      <c r="K519" t="s">
        <v>50</v>
      </c>
      <c r="L519" t="s">
        <v>51</v>
      </c>
      <c r="M519" t="s">
        <v>8456</v>
      </c>
      <c r="N519">
        <f>VLOOKUP(F519,'HIS-6.12'!E:F,2,FALSE)</f>
        <v>2000</v>
      </c>
      <c r="O519">
        <f t="shared" si="16"/>
        <v>1</v>
      </c>
      <c r="P519">
        <f>VLOOKUP(F519,'银行-6.12'!F:G,2,FALSE)</f>
        <v>2000</v>
      </c>
      <c r="Q519">
        <f t="shared" si="17"/>
        <v>1</v>
      </c>
    </row>
    <row r="520" spans="1:17" ht="14.25">
      <c r="A520" s="33">
        <v>42898.672997685186</v>
      </c>
      <c r="B520" t="s">
        <v>8457</v>
      </c>
      <c r="C520" t="s">
        <v>8458</v>
      </c>
      <c r="D520" t="s">
        <v>6634</v>
      </c>
      <c r="E520" t="s">
        <v>6635</v>
      </c>
      <c r="F520" t="s">
        <v>6636</v>
      </c>
      <c r="G520" s="52">
        <v>330</v>
      </c>
      <c r="H520" t="s">
        <v>49</v>
      </c>
      <c r="I520" t="s">
        <v>49</v>
      </c>
      <c r="J520" t="s">
        <v>50</v>
      </c>
      <c r="K520" t="s">
        <v>50</v>
      </c>
      <c r="L520" t="s">
        <v>51</v>
      </c>
      <c r="M520" t="s">
        <v>8459</v>
      </c>
      <c r="N520">
        <f>VLOOKUP(F520,'HIS-6.12'!E:F,2,FALSE)</f>
        <v>330</v>
      </c>
      <c r="O520">
        <f t="shared" si="16"/>
        <v>1</v>
      </c>
      <c r="P520">
        <f>VLOOKUP(F520,'银行-6.12'!F:G,2,FALSE)</f>
        <v>330</v>
      </c>
      <c r="Q520">
        <f t="shared" si="17"/>
        <v>1</v>
      </c>
    </row>
    <row r="521" spans="1:17" ht="14.25">
      <c r="A521" s="33">
        <v>42898.674525462964</v>
      </c>
      <c r="B521" t="s">
        <v>8460</v>
      </c>
      <c r="C521" t="s">
        <v>8461</v>
      </c>
      <c r="D521" t="s">
        <v>6640</v>
      </c>
      <c r="E521" t="s">
        <v>6641</v>
      </c>
      <c r="F521" t="s">
        <v>6642</v>
      </c>
      <c r="G521" s="52">
        <v>215</v>
      </c>
      <c r="H521" t="s">
        <v>49</v>
      </c>
      <c r="I521" t="s">
        <v>49</v>
      </c>
      <c r="J521" t="s">
        <v>50</v>
      </c>
      <c r="K521" t="s">
        <v>50</v>
      </c>
      <c r="L521" t="s">
        <v>51</v>
      </c>
      <c r="M521" t="s">
        <v>8462</v>
      </c>
      <c r="N521">
        <f>VLOOKUP(F521,'HIS-6.12'!E:F,2,FALSE)</f>
        <v>215</v>
      </c>
      <c r="O521">
        <f t="shared" si="16"/>
        <v>1</v>
      </c>
      <c r="P521">
        <f>VLOOKUP(F521,'银行-6.12'!F:G,2,FALSE)</f>
        <v>215</v>
      </c>
      <c r="Q521">
        <f t="shared" si="17"/>
        <v>1</v>
      </c>
    </row>
    <row r="522" spans="1:17" ht="14.25">
      <c r="A522" s="33">
        <v>42898.674837962964</v>
      </c>
      <c r="B522" t="s">
        <v>8463</v>
      </c>
      <c r="C522" t="s">
        <v>8464</v>
      </c>
      <c r="D522" t="s">
        <v>6643</v>
      </c>
      <c r="E522" t="s">
        <v>6644</v>
      </c>
      <c r="F522" t="s">
        <v>6645</v>
      </c>
      <c r="G522" s="52">
        <v>1000</v>
      </c>
      <c r="H522" t="s">
        <v>49</v>
      </c>
      <c r="I522" t="s">
        <v>49</v>
      </c>
      <c r="J522" t="s">
        <v>50</v>
      </c>
      <c r="K522" t="s">
        <v>50</v>
      </c>
      <c r="L522" t="s">
        <v>51</v>
      </c>
      <c r="M522" t="s">
        <v>8465</v>
      </c>
      <c r="N522">
        <f>VLOOKUP(F522,'HIS-6.12'!E:F,2,FALSE)</f>
        <v>1000</v>
      </c>
      <c r="O522">
        <f t="shared" si="16"/>
        <v>1</v>
      </c>
      <c r="P522">
        <f>VLOOKUP(F522,'银行-6.12'!F:G,2,FALSE)</f>
        <v>1000</v>
      </c>
      <c r="Q522">
        <f t="shared" si="17"/>
        <v>1</v>
      </c>
    </row>
    <row r="523" spans="1:17" ht="14.25">
      <c r="A523" s="33">
        <v>42898.675254629627</v>
      </c>
      <c r="B523" t="s">
        <v>8466</v>
      </c>
      <c r="C523" t="s">
        <v>8467</v>
      </c>
      <c r="D523" t="s">
        <v>6646</v>
      </c>
      <c r="E523" t="s">
        <v>6647</v>
      </c>
      <c r="F523" t="s">
        <v>6648</v>
      </c>
      <c r="G523" s="52">
        <v>4000</v>
      </c>
      <c r="H523" t="s">
        <v>49</v>
      </c>
      <c r="I523" t="s">
        <v>49</v>
      </c>
      <c r="J523" t="s">
        <v>50</v>
      </c>
      <c r="K523" t="s">
        <v>50</v>
      </c>
      <c r="L523" t="s">
        <v>51</v>
      </c>
      <c r="M523" t="s">
        <v>8468</v>
      </c>
      <c r="N523">
        <f>VLOOKUP(F523,'HIS-6.12'!E:F,2,FALSE)</f>
        <v>4000</v>
      </c>
      <c r="O523">
        <f t="shared" si="16"/>
        <v>1</v>
      </c>
      <c r="P523">
        <f>VLOOKUP(F523,'银行-6.12'!F:G,2,FALSE)</f>
        <v>4000</v>
      </c>
      <c r="Q523">
        <f t="shared" si="17"/>
        <v>1</v>
      </c>
    </row>
    <row r="524" spans="1:17" ht="14.25">
      <c r="A524" s="33">
        <v>42898.675983796296</v>
      </c>
      <c r="B524" t="s">
        <v>8469</v>
      </c>
      <c r="C524" t="s">
        <v>8470</v>
      </c>
      <c r="D524" t="s">
        <v>6649</v>
      </c>
      <c r="E524" t="s">
        <v>6650</v>
      </c>
      <c r="F524" t="s">
        <v>6651</v>
      </c>
      <c r="G524" s="52">
        <v>100</v>
      </c>
      <c r="H524" t="s">
        <v>49</v>
      </c>
      <c r="I524" t="s">
        <v>49</v>
      </c>
      <c r="J524" t="s">
        <v>50</v>
      </c>
      <c r="K524" t="s">
        <v>50</v>
      </c>
      <c r="L524" t="s">
        <v>51</v>
      </c>
      <c r="M524" t="s">
        <v>8471</v>
      </c>
      <c r="N524">
        <f>VLOOKUP(F524,'HIS-6.12'!E:F,2,FALSE)</f>
        <v>100</v>
      </c>
      <c r="O524">
        <f t="shared" si="16"/>
        <v>1</v>
      </c>
      <c r="P524">
        <f>VLOOKUP(F524,'银行-6.12'!F:G,2,FALSE)</f>
        <v>100</v>
      </c>
      <c r="Q524">
        <f t="shared" si="17"/>
        <v>1</v>
      </c>
    </row>
    <row r="525" spans="1:17" ht="14.25">
      <c r="A525" s="33">
        <v>42898.676585648151</v>
      </c>
      <c r="B525" t="s">
        <v>8472</v>
      </c>
      <c r="C525" t="s">
        <v>8473</v>
      </c>
      <c r="D525" t="s">
        <v>6652</v>
      </c>
      <c r="E525" t="s">
        <v>6653</v>
      </c>
      <c r="F525" t="s">
        <v>6654</v>
      </c>
      <c r="G525" s="52">
        <v>500</v>
      </c>
      <c r="H525" t="s">
        <v>49</v>
      </c>
      <c r="I525" t="s">
        <v>49</v>
      </c>
      <c r="J525" t="s">
        <v>50</v>
      </c>
      <c r="K525" t="s">
        <v>50</v>
      </c>
      <c r="L525" t="s">
        <v>51</v>
      </c>
      <c r="M525" t="s">
        <v>8474</v>
      </c>
      <c r="N525">
        <f>VLOOKUP(F525,'HIS-6.12'!E:F,2,FALSE)</f>
        <v>500</v>
      </c>
      <c r="O525">
        <f t="shared" si="16"/>
        <v>1</v>
      </c>
      <c r="P525">
        <f>VLOOKUP(F525,'银行-6.12'!F:G,2,FALSE)</f>
        <v>500</v>
      </c>
      <c r="Q525">
        <f t="shared" si="17"/>
        <v>1</v>
      </c>
    </row>
    <row r="526" spans="1:17" ht="14.25">
      <c r="A526" s="33">
        <v>42898.67659722222</v>
      </c>
      <c r="B526" t="s">
        <v>8475</v>
      </c>
      <c r="C526" t="s">
        <v>8476</v>
      </c>
      <c r="D526" t="s">
        <v>6655</v>
      </c>
      <c r="E526" t="s">
        <v>6656</v>
      </c>
      <c r="F526" t="s">
        <v>6657</v>
      </c>
      <c r="G526" s="52">
        <v>150</v>
      </c>
      <c r="H526" t="s">
        <v>49</v>
      </c>
      <c r="I526" t="s">
        <v>49</v>
      </c>
      <c r="J526" t="s">
        <v>50</v>
      </c>
      <c r="K526" t="s">
        <v>50</v>
      </c>
      <c r="L526" t="s">
        <v>51</v>
      </c>
      <c r="M526" t="s">
        <v>8477</v>
      </c>
      <c r="N526">
        <f>VLOOKUP(F526,'HIS-6.12'!E:F,2,FALSE)</f>
        <v>150</v>
      </c>
      <c r="O526">
        <f t="shared" si="16"/>
        <v>1</v>
      </c>
      <c r="P526">
        <f>VLOOKUP(F526,'银行-6.12'!F:G,2,FALSE)</f>
        <v>150</v>
      </c>
      <c r="Q526">
        <f t="shared" si="17"/>
        <v>1</v>
      </c>
    </row>
    <row r="527" spans="1:17" ht="14.25">
      <c r="A527" s="33">
        <v>42898.678136574075</v>
      </c>
      <c r="B527" t="s">
        <v>8478</v>
      </c>
      <c r="C527" t="s">
        <v>8479</v>
      </c>
      <c r="D527" t="s">
        <v>6658</v>
      </c>
      <c r="E527" t="s">
        <v>6659</v>
      </c>
      <c r="F527" t="s">
        <v>6660</v>
      </c>
      <c r="G527" s="52">
        <v>700</v>
      </c>
      <c r="H527" t="s">
        <v>49</v>
      </c>
      <c r="I527" t="s">
        <v>49</v>
      </c>
      <c r="J527" t="s">
        <v>50</v>
      </c>
      <c r="K527" t="s">
        <v>50</v>
      </c>
      <c r="L527" t="s">
        <v>51</v>
      </c>
      <c r="M527" t="s">
        <v>8480</v>
      </c>
      <c r="N527">
        <f>VLOOKUP(F527,'HIS-6.12'!E:F,2,FALSE)</f>
        <v>700</v>
      </c>
      <c r="O527">
        <f t="shared" si="16"/>
        <v>1</v>
      </c>
      <c r="P527">
        <f>VLOOKUP(F527,'银行-6.12'!F:G,2,FALSE)</f>
        <v>700</v>
      </c>
      <c r="Q527">
        <f t="shared" si="17"/>
        <v>1</v>
      </c>
    </row>
    <row r="528" spans="1:17" ht="14.25">
      <c r="A528" s="33">
        <v>42898.678356481483</v>
      </c>
      <c r="B528" t="s">
        <v>8481</v>
      </c>
      <c r="C528" t="s">
        <v>8482</v>
      </c>
      <c r="D528" t="s">
        <v>6661</v>
      </c>
      <c r="E528" t="s">
        <v>6662</v>
      </c>
      <c r="F528" t="s">
        <v>6663</v>
      </c>
      <c r="G528" s="52">
        <v>100</v>
      </c>
      <c r="H528" t="s">
        <v>49</v>
      </c>
      <c r="I528" t="s">
        <v>49</v>
      </c>
      <c r="J528" t="s">
        <v>50</v>
      </c>
      <c r="K528" t="s">
        <v>50</v>
      </c>
      <c r="L528" t="s">
        <v>51</v>
      </c>
      <c r="M528" t="s">
        <v>8483</v>
      </c>
      <c r="N528">
        <f>VLOOKUP(F528,'HIS-6.12'!E:F,2,FALSE)</f>
        <v>100</v>
      </c>
      <c r="O528">
        <f t="shared" si="16"/>
        <v>1</v>
      </c>
      <c r="P528">
        <f>VLOOKUP(F528,'银行-6.12'!F:G,2,FALSE)</f>
        <v>100</v>
      </c>
      <c r="Q528">
        <f t="shared" si="17"/>
        <v>1</v>
      </c>
    </row>
    <row r="529" spans="1:17" ht="14.25">
      <c r="A529" s="33">
        <v>42898.678784722222</v>
      </c>
      <c r="B529" t="s">
        <v>8484</v>
      </c>
      <c r="C529" t="s">
        <v>8485</v>
      </c>
      <c r="D529" t="s">
        <v>6664</v>
      </c>
      <c r="E529" t="s">
        <v>6665</v>
      </c>
      <c r="F529" t="s">
        <v>6666</v>
      </c>
      <c r="G529" s="52">
        <v>3100</v>
      </c>
      <c r="H529" t="s">
        <v>49</v>
      </c>
      <c r="I529" t="s">
        <v>49</v>
      </c>
      <c r="J529" t="s">
        <v>50</v>
      </c>
      <c r="K529" t="s">
        <v>50</v>
      </c>
      <c r="L529" t="s">
        <v>51</v>
      </c>
      <c r="M529" t="s">
        <v>8486</v>
      </c>
      <c r="N529">
        <f>VLOOKUP(F529,'HIS-6.12'!E:F,2,FALSE)</f>
        <v>3100</v>
      </c>
      <c r="O529">
        <f t="shared" si="16"/>
        <v>1</v>
      </c>
      <c r="P529">
        <f>VLOOKUP(F529,'银行-6.12'!F:G,2,FALSE)</f>
        <v>3100</v>
      </c>
      <c r="Q529">
        <f t="shared" si="17"/>
        <v>1</v>
      </c>
    </row>
    <row r="530" spans="1:17" ht="14.25">
      <c r="A530" s="33">
        <v>42898.679467592592</v>
      </c>
      <c r="B530" t="s">
        <v>8487</v>
      </c>
      <c r="C530" t="s">
        <v>8488</v>
      </c>
      <c r="D530" t="s">
        <v>6667</v>
      </c>
      <c r="E530" t="s">
        <v>6668</v>
      </c>
      <c r="F530" t="s">
        <v>6669</v>
      </c>
      <c r="G530" s="52">
        <v>1200</v>
      </c>
      <c r="H530" t="s">
        <v>49</v>
      </c>
      <c r="I530" t="s">
        <v>49</v>
      </c>
      <c r="J530" t="s">
        <v>50</v>
      </c>
      <c r="K530" t="s">
        <v>50</v>
      </c>
      <c r="L530" t="s">
        <v>51</v>
      </c>
      <c r="M530" t="s">
        <v>8489</v>
      </c>
      <c r="N530">
        <f>VLOOKUP(F530,'HIS-6.12'!E:F,2,FALSE)</f>
        <v>1200</v>
      </c>
      <c r="O530">
        <f t="shared" si="16"/>
        <v>1</v>
      </c>
      <c r="P530">
        <f>VLOOKUP(F530,'银行-6.12'!F:G,2,FALSE)</f>
        <v>1200</v>
      </c>
      <c r="Q530">
        <f t="shared" si="17"/>
        <v>1</v>
      </c>
    </row>
    <row r="531" spans="1:17" ht="14.25">
      <c r="A531" s="33">
        <v>42898.679780092592</v>
      </c>
      <c r="B531" t="s">
        <v>8490</v>
      </c>
      <c r="C531" t="s">
        <v>8491</v>
      </c>
      <c r="D531" t="s">
        <v>6670</v>
      </c>
      <c r="E531" t="s">
        <v>6671</v>
      </c>
      <c r="F531" t="s">
        <v>6672</v>
      </c>
      <c r="G531" s="52">
        <v>200</v>
      </c>
      <c r="H531" t="s">
        <v>49</v>
      </c>
      <c r="I531" t="s">
        <v>49</v>
      </c>
      <c r="J531" t="s">
        <v>50</v>
      </c>
      <c r="K531" t="s">
        <v>50</v>
      </c>
      <c r="L531" t="s">
        <v>51</v>
      </c>
      <c r="M531" t="s">
        <v>8492</v>
      </c>
      <c r="N531">
        <f>VLOOKUP(F531,'HIS-6.12'!E:F,2,FALSE)</f>
        <v>200</v>
      </c>
      <c r="O531">
        <f t="shared" si="16"/>
        <v>1</v>
      </c>
      <c r="P531">
        <f>VLOOKUP(F531,'银行-6.12'!F:G,2,FALSE)</f>
        <v>200</v>
      </c>
      <c r="Q531">
        <f t="shared" si="17"/>
        <v>1</v>
      </c>
    </row>
    <row r="532" spans="1:17" ht="14.25">
      <c r="A532" s="33">
        <v>42898.680046296293</v>
      </c>
      <c r="B532" t="s">
        <v>8493</v>
      </c>
      <c r="C532" t="s">
        <v>8494</v>
      </c>
      <c r="D532" t="s">
        <v>6673</v>
      </c>
      <c r="E532" t="s">
        <v>6674</v>
      </c>
      <c r="F532" t="s">
        <v>6675</v>
      </c>
      <c r="G532" s="52">
        <v>3330</v>
      </c>
      <c r="H532" t="s">
        <v>49</v>
      </c>
      <c r="I532" t="s">
        <v>49</v>
      </c>
      <c r="J532" t="s">
        <v>50</v>
      </c>
      <c r="K532" t="s">
        <v>50</v>
      </c>
      <c r="L532" t="s">
        <v>51</v>
      </c>
      <c r="M532" t="s">
        <v>8495</v>
      </c>
      <c r="N532">
        <f>VLOOKUP(F532,'HIS-6.12'!E:F,2,FALSE)</f>
        <v>3330</v>
      </c>
      <c r="O532">
        <f t="shared" si="16"/>
        <v>1</v>
      </c>
      <c r="P532">
        <f>VLOOKUP(F532,'银行-6.12'!F:G,2,FALSE)</f>
        <v>3330</v>
      </c>
      <c r="Q532">
        <f t="shared" si="17"/>
        <v>1</v>
      </c>
    </row>
    <row r="533" spans="1:17" ht="14.25">
      <c r="A533" s="33">
        <v>42898.68005787037</v>
      </c>
      <c r="B533" t="s">
        <v>8496</v>
      </c>
      <c r="C533" t="s">
        <v>8497</v>
      </c>
      <c r="D533" t="s">
        <v>6676</v>
      </c>
      <c r="E533" t="s">
        <v>6677</v>
      </c>
      <c r="F533" t="s">
        <v>6678</v>
      </c>
      <c r="G533" s="52">
        <v>100</v>
      </c>
      <c r="H533" t="s">
        <v>49</v>
      </c>
      <c r="I533" t="s">
        <v>49</v>
      </c>
      <c r="J533" t="s">
        <v>50</v>
      </c>
      <c r="K533" t="s">
        <v>50</v>
      </c>
      <c r="L533" t="s">
        <v>51</v>
      </c>
      <c r="M533" t="s">
        <v>8498</v>
      </c>
      <c r="N533">
        <f>VLOOKUP(F533,'HIS-6.12'!E:F,2,FALSE)</f>
        <v>100</v>
      </c>
      <c r="O533">
        <f t="shared" si="16"/>
        <v>1</v>
      </c>
      <c r="P533">
        <f>VLOOKUP(F533,'银行-6.12'!F:G,2,FALSE)</f>
        <v>100</v>
      </c>
      <c r="Q533">
        <f t="shared" si="17"/>
        <v>1</v>
      </c>
    </row>
    <row r="534" spans="1:17" ht="14.25">
      <c r="A534" s="33">
        <v>42898.680069444446</v>
      </c>
      <c r="B534" t="s">
        <v>8499</v>
      </c>
      <c r="C534" t="s">
        <v>8500</v>
      </c>
      <c r="D534" t="s">
        <v>6679</v>
      </c>
      <c r="E534" t="s">
        <v>6680</v>
      </c>
      <c r="F534" t="s">
        <v>6681</v>
      </c>
      <c r="G534" s="52">
        <v>300</v>
      </c>
      <c r="H534" t="s">
        <v>49</v>
      </c>
      <c r="I534" t="s">
        <v>49</v>
      </c>
      <c r="J534" t="s">
        <v>50</v>
      </c>
      <c r="K534" t="s">
        <v>50</v>
      </c>
      <c r="L534" t="s">
        <v>51</v>
      </c>
      <c r="M534" t="s">
        <v>8501</v>
      </c>
      <c r="N534">
        <f>VLOOKUP(F534,'HIS-6.12'!E:F,2,FALSE)</f>
        <v>300</v>
      </c>
      <c r="O534">
        <f t="shared" si="16"/>
        <v>1</v>
      </c>
      <c r="P534">
        <f>VLOOKUP(F534,'银行-6.12'!F:G,2,FALSE)</f>
        <v>300</v>
      </c>
      <c r="Q534">
        <f t="shared" si="17"/>
        <v>1</v>
      </c>
    </row>
    <row r="535" spans="1:17" ht="14.25">
      <c r="A535" s="33">
        <v>42898.680312500001</v>
      </c>
      <c r="B535" t="s">
        <v>8502</v>
      </c>
      <c r="C535" t="s">
        <v>8503</v>
      </c>
      <c r="D535" t="s">
        <v>6682</v>
      </c>
      <c r="E535" t="s">
        <v>6683</v>
      </c>
      <c r="F535" t="s">
        <v>6684</v>
      </c>
      <c r="G535" s="52">
        <v>673</v>
      </c>
      <c r="H535" t="s">
        <v>49</v>
      </c>
      <c r="I535" t="s">
        <v>49</v>
      </c>
      <c r="J535" t="s">
        <v>50</v>
      </c>
      <c r="K535" t="s">
        <v>50</v>
      </c>
      <c r="L535" t="s">
        <v>51</v>
      </c>
      <c r="M535" t="s">
        <v>8504</v>
      </c>
      <c r="N535">
        <f>VLOOKUP(F535,'HIS-6.12'!E:F,2,FALSE)</f>
        <v>673</v>
      </c>
      <c r="O535">
        <f t="shared" si="16"/>
        <v>1</v>
      </c>
      <c r="P535">
        <f>VLOOKUP(F535,'银行-6.12'!F:G,2,FALSE)</f>
        <v>673</v>
      </c>
      <c r="Q535">
        <f t="shared" si="17"/>
        <v>1</v>
      </c>
    </row>
    <row r="536" spans="1:17" ht="14.25">
      <c r="A536" s="33">
        <v>42898.680474537039</v>
      </c>
      <c r="B536" t="s">
        <v>8505</v>
      </c>
      <c r="C536" t="s">
        <v>8506</v>
      </c>
      <c r="D536" t="s">
        <v>6685</v>
      </c>
      <c r="E536" t="s">
        <v>6686</v>
      </c>
      <c r="F536" t="s">
        <v>6687</v>
      </c>
      <c r="G536" s="52">
        <v>1000</v>
      </c>
      <c r="H536" t="s">
        <v>49</v>
      </c>
      <c r="I536" t="s">
        <v>49</v>
      </c>
      <c r="J536" t="s">
        <v>50</v>
      </c>
      <c r="K536" t="s">
        <v>50</v>
      </c>
      <c r="L536" t="s">
        <v>51</v>
      </c>
      <c r="M536" t="s">
        <v>8507</v>
      </c>
      <c r="N536">
        <f>VLOOKUP(F536,'HIS-6.12'!E:F,2,FALSE)</f>
        <v>1000</v>
      </c>
      <c r="O536">
        <f t="shared" si="16"/>
        <v>1</v>
      </c>
      <c r="P536">
        <f>VLOOKUP(F536,'银行-6.12'!F:G,2,FALSE)</f>
        <v>1000</v>
      </c>
      <c r="Q536">
        <f t="shared" si="17"/>
        <v>1</v>
      </c>
    </row>
    <row r="537" spans="1:17" ht="14.25">
      <c r="A537" s="33">
        <v>42898.680879629632</v>
      </c>
      <c r="B537" t="s">
        <v>8508</v>
      </c>
      <c r="C537" t="s">
        <v>8509</v>
      </c>
      <c r="D537" t="s">
        <v>6691</v>
      </c>
      <c r="E537" t="s">
        <v>6692</v>
      </c>
      <c r="F537" t="s">
        <v>6693</v>
      </c>
      <c r="G537" s="52">
        <v>250</v>
      </c>
      <c r="H537" t="s">
        <v>49</v>
      </c>
      <c r="I537" t="s">
        <v>49</v>
      </c>
      <c r="J537" t="s">
        <v>50</v>
      </c>
      <c r="K537" t="s">
        <v>50</v>
      </c>
      <c r="L537" t="s">
        <v>51</v>
      </c>
      <c r="M537" t="s">
        <v>8510</v>
      </c>
      <c r="N537">
        <f>VLOOKUP(F537,'HIS-6.12'!E:F,2,FALSE)</f>
        <v>250</v>
      </c>
      <c r="O537">
        <f t="shared" si="16"/>
        <v>1</v>
      </c>
      <c r="P537">
        <f>VLOOKUP(F537,'银行-6.12'!F:G,2,FALSE)</f>
        <v>250</v>
      </c>
      <c r="Q537">
        <f t="shared" si="17"/>
        <v>1</v>
      </c>
    </row>
    <row r="538" spans="1:17" ht="14.25">
      <c r="A538" s="33">
        <v>42898.680925925924</v>
      </c>
      <c r="B538" t="s">
        <v>8511</v>
      </c>
      <c r="C538" t="s">
        <v>8512</v>
      </c>
      <c r="D538" t="s">
        <v>6688</v>
      </c>
      <c r="E538" t="s">
        <v>6689</v>
      </c>
      <c r="F538" t="s">
        <v>6690</v>
      </c>
      <c r="G538" s="52">
        <v>100</v>
      </c>
      <c r="H538" t="s">
        <v>49</v>
      </c>
      <c r="I538" t="s">
        <v>49</v>
      </c>
      <c r="J538" t="s">
        <v>50</v>
      </c>
      <c r="K538" t="s">
        <v>50</v>
      </c>
      <c r="L538" t="s">
        <v>51</v>
      </c>
      <c r="M538" t="s">
        <v>8513</v>
      </c>
      <c r="N538">
        <f>VLOOKUP(F538,'HIS-6.12'!E:F,2,FALSE)</f>
        <v>100</v>
      </c>
      <c r="O538">
        <f t="shared" si="16"/>
        <v>1</v>
      </c>
      <c r="P538">
        <f>VLOOKUP(F538,'银行-6.12'!F:G,2,FALSE)</f>
        <v>100</v>
      </c>
      <c r="Q538">
        <f t="shared" si="17"/>
        <v>1</v>
      </c>
    </row>
    <row r="539" spans="1:17" ht="14.25">
      <c r="A539" s="33">
        <v>42898.681111111109</v>
      </c>
      <c r="B539" t="s">
        <v>8514</v>
      </c>
      <c r="C539" t="s">
        <v>8515</v>
      </c>
      <c r="D539" t="s">
        <v>6694</v>
      </c>
      <c r="E539" t="s">
        <v>6695</v>
      </c>
      <c r="F539" t="s">
        <v>6696</v>
      </c>
      <c r="G539" s="52">
        <v>1000</v>
      </c>
      <c r="H539" t="s">
        <v>49</v>
      </c>
      <c r="I539" t="s">
        <v>49</v>
      </c>
      <c r="J539" t="s">
        <v>50</v>
      </c>
      <c r="K539" t="s">
        <v>50</v>
      </c>
      <c r="L539" t="s">
        <v>51</v>
      </c>
      <c r="M539" t="s">
        <v>8516</v>
      </c>
      <c r="N539">
        <f>VLOOKUP(F539,'HIS-6.12'!E:F,2,FALSE)</f>
        <v>1000</v>
      </c>
      <c r="O539">
        <f t="shared" si="16"/>
        <v>1</v>
      </c>
      <c r="P539">
        <f>VLOOKUP(F539,'银行-6.12'!F:G,2,FALSE)</f>
        <v>1000</v>
      </c>
      <c r="Q539">
        <f t="shared" si="17"/>
        <v>1</v>
      </c>
    </row>
    <row r="540" spans="1:17" ht="14.25">
      <c r="A540" s="33">
        <v>42898.682118055556</v>
      </c>
      <c r="B540" t="s">
        <v>8517</v>
      </c>
      <c r="C540" t="s">
        <v>8518</v>
      </c>
      <c r="D540" t="s">
        <v>6697</v>
      </c>
      <c r="E540" t="s">
        <v>6698</v>
      </c>
      <c r="F540" t="s">
        <v>6699</v>
      </c>
      <c r="G540" s="52">
        <v>600</v>
      </c>
      <c r="H540" t="s">
        <v>49</v>
      </c>
      <c r="I540" t="s">
        <v>49</v>
      </c>
      <c r="J540" t="s">
        <v>50</v>
      </c>
      <c r="K540" t="s">
        <v>50</v>
      </c>
      <c r="L540" t="s">
        <v>51</v>
      </c>
      <c r="M540" t="s">
        <v>8519</v>
      </c>
      <c r="N540">
        <f>VLOOKUP(F540,'HIS-6.12'!E:F,2,FALSE)</f>
        <v>600</v>
      </c>
      <c r="O540">
        <f t="shared" si="16"/>
        <v>1</v>
      </c>
      <c r="P540">
        <f>VLOOKUP(F540,'银行-6.12'!F:G,2,FALSE)</f>
        <v>600</v>
      </c>
      <c r="Q540">
        <f t="shared" si="17"/>
        <v>1</v>
      </c>
    </row>
    <row r="541" spans="1:17" ht="14.25">
      <c r="A541" s="33">
        <v>42898.682442129626</v>
      </c>
      <c r="B541" t="s">
        <v>8520</v>
      </c>
      <c r="C541" t="s">
        <v>8521</v>
      </c>
      <c r="D541" t="s">
        <v>6700</v>
      </c>
      <c r="E541" t="s">
        <v>6701</v>
      </c>
      <c r="F541" t="s">
        <v>6702</v>
      </c>
      <c r="G541" s="52">
        <v>300</v>
      </c>
      <c r="H541" t="s">
        <v>49</v>
      </c>
      <c r="I541" t="s">
        <v>49</v>
      </c>
      <c r="J541" t="s">
        <v>50</v>
      </c>
      <c r="K541" t="s">
        <v>50</v>
      </c>
      <c r="L541" t="s">
        <v>51</v>
      </c>
      <c r="M541" t="s">
        <v>8522</v>
      </c>
      <c r="N541">
        <f>VLOOKUP(F541,'HIS-6.12'!E:F,2,FALSE)</f>
        <v>300</v>
      </c>
      <c r="O541">
        <f t="shared" si="16"/>
        <v>1</v>
      </c>
      <c r="P541">
        <f>VLOOKUP(F541,'银行-6.12'!F:G,2,FALSE)</f>
        <v>300</v>
      </c>
      <c r="Q541">
        <f t="shared" si="17"/>
        <v>1</v>
      </c>
    </row>
    <row r="542" spans="1:17" ht="14.25">
      <c r="A542" s="33">
        <v>42898.682557870372</v>
      </c>
      <c r="B542" t="s">
        <v>8523</v>
      </c>
      <c r="C542" t="s">
        <v>8524</v>
      </c>
      <c r="D542" t="s">
        <v>6703</v>
      </c>
      <c r="E542" t="s">
        <v>6704</v>
      </c>
      <c r="F542" t="s">
        <v>6705</v>
      </c>
      <c r="G542" s="52">
        <v>600</v>
      </c>
      <c r="H542" t="s">
        <v>49</v>
      </c>
      <c r="I542" t="s">
        <v>49</v>
      </c>
      <c r="J542" t="s">
        <v>50</v>
      </c>
      <c r="K542" t="s">
        <v>50</v>
      </c>
      <c r="L542" t="s">
        <v>51</v>
      </c>
      <c r="M542" t="s">
        <v>8525</v>
      </c>
      <c r="N542">
        <f>VLOOKUP(F542,'HIS-6.12'!E:F,2,FALSE)</f>
        <v>600</v>
      </c>
      <c r="O542">
        <f t="shared" si="16"/>
        <v>1</v>
      </c>
      <c r="P542">
        <f>VLOOKUP(F542,'银行-6.12'!F:G,2,FALSE)</f>
        <v>600</v>
      </c>
      <c r="Q542">
        <f t="shared" si="17"/>
        <v>1</v>
      </c>
    </row>
    <row r="543" spans="1:17" ht="14.25">
      <c r="A543" s="33">
        <v>42898.684004629627</v>
      </c>
      <c r="B543" t="s">
        <v>8526</v>
      </c>
      <c r="C543" t="s">
        <v>8527</v>
      </c>
      <c r="D543" t="s">
        <v>6709</v>
      </c>
      <c r="E543" t="s">
        <v>6710</v>
      </c>
      <c r="F543" t="s">
        <v>6711</v>
      </c>
      <c r="G543" s="52">
        <v>2000</v>
      </c>
      <c r="H543" t="s">
        <v>49</v>
      </c>
      <c r="I543" t="s">
        <v>49</v>
      </c>
      <c r="J543" t="s">
        <v>50</v>
      </c>
      <c r="K543" t="s">
        <v>50</v>
      </c>
      <c r="L543" t="s">
        <v>51</v>
      </c>
      <c r="M543" t="s">
        <v>8528</v>
      </c>
      <c r="N543">
        <f>VLOOKUP(F543,'HIS-6.12'!E:F,2,FALSE)</f>
        <v>2000</v>
      </c>
      <c r="O543">
        <f t="shared" si="16"/>
        <v>1</v>
      </c>
      <c r="P543">
        <f>VLOOKUP(F543,'银行-6.12'!F:G,2,FALSE)</f>
        <v>2000</v>
      </c>
      <c r="Q543">
        <f t="shared" si="17"/>
        <v>1</v>
      </c>
    </row>
    <row r="544" spans="1:17" ht="14.25">
      <c r="A544" s="33">
        <v>42898.684224537035</v>
      </c>
      <c r="B544" t="s">
        <v>8529</v>
      </c>
      <c r="C544" t="s">
        <v>8530</v>
      </c>
      <c r="D544" t="s">
        <v>6706</v>
      </c>
      <c r="E544" t="s">
        <v>6707</v>
      </c>
      <c r="F544" t="s">
        <v>6708</v>
      </c>
      <c r="G544" s="52">
        <v>1600</v>
      </c>
      <c r="H544" t="s">
        <v>49</v>
      </c>
      <c r="I544" t="s">
        <v>49</v>
      </c>
      <c r="J544" t="s">
        <v>50</v>
      </c>
      <c r="K544" t="s">
        <v>50</v>
      </c>
      <c r="L544" t="s">
        <v>51</v>
      </c>
      <c r="M544" t="s">
        <v>8531</v>
      </c>
      <c r="N544">
        <f>VLOOKUP(F544,'HIS-6.12'!E:F,2,FALSE)</f>
        <v>1600</v>
      </c>
      <c r="O544">
        <f t="shared" si="16"/>
        <v>1</v>
      </c>
      <c r="P544">
        <f>VLOOKUP(F544,'银行-6.12'!F:G,2,FALSE)</f>
        <v>1600</v>
      </c>
      <c r="Q544">
        <f t="shared" si="17"/>
        <v>1</v>
      </c>
    </row>
    <row r="545" spans="1:17" ht="14.25">
      <c r="A545" s="33">
        <v>42898.685057870367</v>
      </c>
      <c r="B545" t="s">
        <v>8532</v>
      </c>
      <c r="C545" t="s">
        <v>8533</v>
      </c>
      <c r="D545" t="s">
        <v>6712</v>
      </c>
      <c r="E545" t="s">
        <v>6713</v>
      </c>
      <c r="F545" t="s">
        <v>6714</v>
      </c>
      <c r="G545" s="52">
        <v>3000</v>
      </c>
      <c r="H545" t="s">
        <v>49</v>
      </c>
      <c r="I545" t="s">
        <v>49</v>
      </c>
      <c r="J545" t="s">
        <v>50</v>
      </c>
      <c r="K545" t="s">
        <v>50</v>
      </c>
      <c r="L545" t="s">
        <v>51</v>
      </c>
      <c r="M545" t="s">
        <v>8534</v>
      </c>
      <c r="N545">
        <f>VLOOKUP(F545,'HIS-6.12'!E:F,2,FALSE)</f>
        <v>3000</v>
      </c>
      <c r="O545">
        <f t="shared" si="16"/>
        <v>1</v>
      </c>
      <c r="P545">
        <f>VLOOKUP(F545,'银行-6.12'!F:G,2,FALSE)</f>
        <v>3000</v>
      </c>
      <c r="Q545">
        <f t="shared" si="17"/>
        <v>1</v>
      </c>
    </row>
    <row r="546" spans="1:17" ht="14.25">
      <c r="A546" s="33">
        <v>42898.685868055552</v>
      </c>
      <c r="B546" t="s">
        <v>8535</v>
      </c>
      <c r="C546" t="s">
        <v>8536</v>
      </c>
      <c r="D546" t="s">
        <v>6715</v>
      </c>
      <c r="E546" t="s">
        <v>6716</v>
      </c>
      <c r="F546" t="s">
        <v>6717</v>
      </c>
      <c r="G546" s="52">
        <v>1000</v>
      </c>
      <c r="H546" t="s">
        <v>49</v>
      </c>
      <c r="I546" t="s">
        <v>49</v>
      </c>
      <c r="J546" t="s">
        <v>50</v>
      </c>
      <c r="K546" t="s">
        <v>50</v>
      </c>
      <c r="L546" t="s">
        <v>51</v>
      </c>
      <c r="M546" t="s">
        <v>8537</v>
      </c>
      <c r="N546">
        <f>VLOOKUP(F546,'HIS-6.12'!E:F,2,FALSE)</f>
        <v>1000</v>
      </c>
      <c r="O546">
        <f t="shared" si="16"/>
        <v>1</v>
      </c>
      <c r="P546">
        <f>VLOOKUP(F546,'银行-6.12'!F:G,2,FALSE)</f>
        <v>1000</v>
      </c>
      <c r="Q546">
        <f t="shared" si="17"/>
        <v>1</v>
      </c>
    </row>
    <row r="547" spans="1:17" ht="14.25">
      <c r="A547" s="33">
        <v>42898.686516203707</v>
      </c>
      <c r="B547" t="s">
        <v>8538</v>
      </c>
      <c r="C547" t="s">
        <v>8539</v>
      </c>
      <c r="D547" t="s">
        <v>6718</v>
      </c>
      <c r="E547" t="s">
        <v>6719</v>
      </c>
      <c r="F547" t="s">
        <v>6720</v>
      </c>
      <c r="G547" s="52">
        <v>240</v>
      </c>
      <c r="H547" t="s">
        <v>49</v>
      </c>
      <c r="I547" t="s">
        <v>49</v>
      </c>
      <c r="J547" t="s">
        <v>50</v>
      </c>
      <c r="K547" t="s">
        <v>50</v>
      </c>
      <c r="L547" t="s">
        <v>51</v>
      </c>
      <c r="M547" t="s">
        <v>8540</v>
      </c>
      <c r="N547">
        <f>VLOOKUP(F547,'HIS-6.12'!E:F,2,FALSE)</f>
        <v>240</v>
      </c>
      <c r="O547">
        <f t="shared" si="16"/>
        <v>1</v>
      </c>
      <c r="P547">
        <f>VLOOKUP(F547,'银行-6.12'!F:G,2,FALSE)</f>
        <v>240</v>
      </c>
      <c r="Q547">
        <f t="shared" si="17"/>
        <v>1</v>
      </c>
    </row>
    <row r="548" spans="1:17" ht="14.25">
      <c r="A548" s="33">
        <v>42898.686631944445</v>
      </c>
      <c r="B548" t="s">
        <v>8541</v>
      </c>
      <c r="C548" t="s">
        <v>8542</v>
      </c>
      <c r="D548" t="s">
        <v>6531</v>
      </c>
      <c r="E548" t="s">
        <v>6532</v>
      </c>
      <c r="F548" t="s">
        <v>6721</v>
      </c>
      <c r="G548" s="52">
        <v>290</v>
      </c>
      <c r="H548" t="s">
        <v>49</v>
      </c>
      <c r="I548" t="s">
        <v>49</v>
      </c>
      <c r="J548" t="s">
        <v>50</v>
      </c>
      <c r="K548" t="s">
        <v>50</v>
      </c>
      <c r="L548" t="s">
        <v>51</v>
      </c>
      <c r="M548" t="s">
        <v>8543</v>
      </c>
      <c r="N548">
        <f>VLOOKUP(F548,'HIS-6.12'!E:F,2,FALSE)</f>
        <v>290</v>
      </c>
      <c r="O548">
        <f t="shared" si="16"/>
        <v>1</v>
      </c>
      <c r="P548">
        <f>VLOOKUP(F548,'银行-6.12'!F:G,2,FALSE)</f>
        <v>290</v>
      </c>
      <c r="Q548">
        <f t="shared" si="17"/>
        <v>1</v>
      </c>
    </row>
    <row r="549" spans="1:17" ht="14.25">
      <c r="A549" s="33">
        <v>42898.687592592592</v>
      </c>
      <c r="B549" t="s">
        <v>8544</v>
      </c>
      <c r="C549" t="s">
        <v>8545</v>
      </c>
      <c r="D549" t="s">
        <v>6722</v>
      </c>
      <c r="E549" t="s">
        <v>6723</v>
      </c>
      <c r="F549" t="s">
        <v>6724</v>
      </c>
      <c r="G549" s="52">
        <v>300</v>
      </c>
      <c r="H549" t="s">
        <v>49</v>
      </c>
      <c r="I549" t="s">
        <v>49</v>
      </c>
      <c r="J549" t="s">
        <v>50</v>
      </c>
      <c r="K549" t="s">
        <v>50</v>
      </c>
      <c r="L549" t="s">
        <v>51</v>
      </c>
      <c r="M549" t="s">
        <v>8546</v>
      </c>
      <c r="N549">
        <f>VLOOKUP(F549,'HIS-6.12'!E:F,2,FALSE)</f>
        <v>300</v>
      </c>
      <c r="O549">
        <f t="shared" si="16"/>
        <v>1</v>
      </c>
      <c r="P549">
        <f>VLOOKUP(F549,'银行-6.12'!F:G,2,FALSE)</f>
        <v>300</v>
      </c>
      <c r="Q549">
        <f t="shared" si="17"/>
        <v>1</v>
      </c>
    </row>
    <row r="550" spans="1:17" ht="14.25">
      <c r="A550" s="33">
        <v>42898.687916666669</v>
      </c>
      <c r="B550" t="s">
        <v>8547</v>
      </c>
      <c r="C550" t="s">
        <v>8548</v>
      </c>
      <c r="D550" t="s">
        <v>6725</v>
      </c>
      <c r="E550" t="s">
        <v>6726</v>
      </c>
      <c r="F550" t="s">
        <v>6727</v>
      </c>
      <c r="G550" s="52">
        <v>500</v>
      </c>
      <c r="H550" t="s">
        <v>49</v>
      </c>
      <c r="I550" t="s">
        <v>49</v>
      </c>
      <c r="J550" t="s">
        <v>50</v>
      </c>
      <c r="K550" t="s">
        <v>50</v>
      </c>
      <c r="L550" t="s">
        <v>51</v>
      </c>
      <c r="M550" t="s">
        <v>8549</v>
      </c>
      <c r="N550">
        <f>VLOOKUP(F550,'HIS-6.12'!E:F,2,FALSE)</f>
        <v>500</v>
      </c>
      <c r="O550">
        <f t="shared" si="16"/>
        <v>1</v>
      </c>
      <c r="P550">
        <f>VLOOKUP(F550,'银行-6.12'!F:G,2,FALSE)</f>
        <v>500</v>
      </c>
      <c r="Q550">
        <f t="shared" si="17"/>
        <v>1</v>
      </c>
    </row>
    <row r="551" spans="1:17" ht="14.25">
      <c r="A551" s="33">
        <v>42898.688217592593</v>
      </c>
      <c r="B551" t="s">
        <v>8550</v>
      </c>
      <c r="C551" t="s">
        <v>8551</v>
      </c>
      <c r="D551" t="s">
        <v>6700</v>
      </c>
      <c r="E551" t="s">
        <v>6701</v>
      </c>
      <c r="F551" t="s">
        <v>6731</v>
      </c>
      <c r="G551" s="52">
        <v>700</v>
      </c>
      <c r="H551" t="s">
        <v>49</v>
      </c>
      <c r="I551" t="s">
        <v>49</v>
      </c>
      <c r="J551" t="s">
        <v>50</v>
      </c>
      <c r="K551" t="s">
        <v>50</v>
      </c>
      <c r="L551" t="s">
        <v>51</v>
      </c>
      <c r="M551" t="s">
        <v>8552</v>
      </c>
      <c r="N551">
        <f>VLOOKUP(F551,'HIS-6.12'!E:F,2,FALSE)</f>
        <v>700</v>
      </c>
      <c r="O551">
        <f t="shared" si="16"/>
        <v>1</v>
      </c>
      <c r="P551">
        <f>VLOOKUP(F551,'银行-6.12'!F:G,2,FALSE)</f>
        <v>700</v>
      </c>
      <c r="Q551">
        <f t="shared" si="17"/>
        <v>1</v>
      </c>
    </row>
    <row r="552" spans="1:17" ht="14.25">
      <c r="A552" s="33">
        <v>42898.688298611109</v>
      </c>
      <c r="B552" t="s">
        <v>8553</v>
      </c>
      <c r="C552" t="s">
        <v>8554</v>
      </c>
      <c r="D552" t="s">
        <v>6728</v>
      </c>
      <c r="E552" t="s">
        <v>6729</v>
      </c>
      <c r="F552" t="s">
        <v>6730</v>
      </c>
      <c r="G552" s="52">
        <v>50</v>
      </c>
      <c r="H552" t="s">
        <v>49</v>
      </c>
      <c r="I552" t="s">
        <v>49</v>
      </c>
      <c r="J552" t="s">
        <v>50</v>
      </c>
      <c r="K552" t="s">
        <v>50</v>
      </c>
      <c r="L552" t="s">
        <v>51</v>
      </c>
      <c r="M552" t="s">
        <v>8555</v>
      </c>
      <c r="N552">
        <f>VLOOKUP(F552,'HIS-6.12'!E:F,2,FALSE)</f>
        <v>50</v>
      </c>
      <c r="O552">
        <f t="shared" si="16"/>
        <v>1</v>
      </c>
      <c r="P552">
        <f>VLOOKUP(F552,'银行-6.12'!F:G,2,FALSE)</f>
        <v>50</v>
      </c>
      <c r="Q552">
        <f t="shared" si="17"/>
        <v>1</v>
      </c>
    </row>
    <row r="553" spans="1:17" ht="14.25">
      <c r="A553" s="33">
        <v>42898.68922453704</v>
      </c>
      <c r="B553" t="s">
        <v>8556</v>
      </c>
      <c r="C553" t="s">
        <v>8557</v>
      </c>
      <c r="D553" t="s">
        <v>6732</v>
      </c>
      <c r="E553" t="s">
        <v>6733</v>
      </c>
      <c r="F553" t="s">
        <v>6734</v>
      </c>
      <c r="G553" s="52">
        <v>20</v>
      </c>
      <c r="H553" t="s">
        <v>49</v>
      </c>
      <c r="I553" t="s">
        <v>49</v>
      </c>
      <c r="J553" t="s">
        <v>50</v>
      </c>
      <c r="K553" t="s">
        <v>50</v>
      </c>
      <c r="L553" t="s">
        <v>51</v>
      </c>
      <c r="M553" t="s">
        <v>8558</v>
      </c>
      <c r="N553">
        <f>VLOOKUP(F553,'HIS-6.12'!E:F,2,FALSE)</f>
        <v>20</v>
      </c>
      <c r="O553">
        <f t="shared" si="16"/>
        <v>1</v>
      </c>
      <c r="P553">
        <f>VLOOKUP(F553,'银行-6.12'!F:G,2,FALSE)</f>
        <v>20</v>
      </c>
      <c r="Q553">
        <f t="shared" si="17"/>
        <v>1</v>
      </c>
    </row>
    <row r="554" spans="1:17" ht="14.25">
      <c r="A554" s="33">
        <v>42898.689583333333</v>
      </c>
      <c r="B554" t="s">
        <v>8559</v>
      </c>
      <c r="C554" t="s">
        <v>8560</v>
      </c>
      <c r="D554" t="s">
        <v>6735</v>
      </c>
      <c r="E554" t="s">
        <v>6736</v>
      </c>
      <c r="F554" t="s">
        <v>6737</v>
      </c>
      <c r="G554" s="52">
        <v>1000</v>
      </c>
      <c r="H554" t="s">
        <v>49</v>
      </c>
      <c r="I554" t="s">
        <v>49</v>
      </c>
      <c r="J554" t="s">
        <v>50</v>
      </c>
      <c r="K554" t="s">
        <v>50</v>
      </c>
      <c r="L554" t="s">
        <v>51</v>
      </c>
      <c r="M554" t="s">
        <v>8561</v>
      </c>
      <c r="N554">
        <f>VLOOKUP(F554,'HIS-6.12'!E:F,2,FALSE)</f>
        <v>1000</v>
      </c>
      <c r="O554">
        <f t="shared" si="16"/>
        <v>1</v>
      </c>
      <c r="P554">
        <f>VLOOKUP(F554,'银行-6.12'!F:G,2,FALSE)</f>
        <v>1000</v>
      </c>
      <c r="Q554">
        <f t="shared" si="17"/>
        <v>1</v>
      </c>
    </row>
    <row r="555" spans="1:17" ht="14.25">
      <c r="A555" s="33">
        <v>42898.69127314815</v>
      </c>
      <c r="B555" t="s">
        <v>8562</v>
      </c>
      <c r="C555" t="s">
        <v>8563</v>
      </c>
      <c r="D555" t="s">
        <v>6738</v>
      </c>
      <c r="E555" t="s">
        <v>6739</v>
      </c>
      <c r="F555" t="s">
        <v>6740</v>
      </c>
      <c r="G555" s="52">
        <v>2255</v>
      </c>
      <c r="H555" t="s">
        <v>49</v>
      </c>
      <c r="I555" t="s">
        <v>49</v>
      </c>
      <c r="J555" t="s">
        <v>50</v>
      </c>
      <c r="K555" t="s">
        <v>50</v>
      </c>
      <c r="L555" t="s">
        <v>51</v>
      </c>
      <c r="M555" t="s">
        <v>8564</v>
      </c>
      <c r="N555">
        <f>VLOOKUP(F555,'HIS-6.12'!E:F,2,FALSE)</f>
        <v>2255</v>
      </c>
      <c r="O555">
        <f t="shared" si="16"/>
        <v>1</v>
      </c>
      <c r="P555">
        <f>VLOOKUP(F555,'银行-6.12'!F:G,2,FALSE)</f>
        <v>2255</v>
      </c>
      <c r="Q555">
        <f t="shared" si="17"/>
        <v>1</v>
      </c>
    </row>
    <row r="556" spans="1:17" ht="14.25">
      <c r="A556" s="33">
        <v>42898.691296296296</v>
      </c>
      <c r="B556" t="s">
        <v>8565</v>
      </c>
      <c r="C556" t="s">
        <v>8566</v>
      </c>
      <c r="D556" t="s">
        <v>6741</v>
      </c>
      <c r="E556" t="s">
        <v>6742</v>
      </c>
      <c r="F556" t="s">
        <v>6743</v>
      </c>
      <c r="G556" s="52">
        <v>200</v>
      </c>
      <c r="H556" t="s">
        <v>49</v>
      </c>
      <c r="I556" t="s">
        <v>49</v>
      </c>
      <c r="J556" t="s">
        <v>50</v>
      </c>
      <c r="K556" t="s">
        <v>50</v>
      </c>
      <c r="L556" t="s">
        <v>51</v>
      </c>
      <c r="M556" t="s">
        <v>8567</v>
      </c>
      <c r="N556">
        <f>VLOOKUP(F556,'HIS-6.12'!E:F,2,FALSE)</f>
        <v>200</v>
      </c>
      <c r="O556">
        <f t="shared" si="16"/>
        <v>1</v>
      </c>
      <c r="P556">
        <f>VLOOKUP(F556,'银行-6.12'!F:G,2,FALSE)</f>
        <v>200</v>
      </c>
      <c r="Q556">
        <f t="shared" si="17"/>
        <v>1</v>
      </c>
    </row>
    <row r="557" spans="1:17" ht="14.25">
      <c r="A557" s="33">
        <v>42898.691643518519</v>
      </c>
      <c r="B557" t="s">
        <v>8568</v>
      </c>
      <c r="C557" t="s">
        <v>8569</v>
      </c>
      <c r="D557" t="s">
        <v>6744</v>
      </c>
      <c r="E557" t="s">
        <v>6745</v>
      </c>
      <c r="F557" t="s">
        <v>6746</v>
      </c>
      <c r="G557" s="52">
        <v>800</v>
      </c>
      <c r="H557" t="s">
        <v>49</v>
      </c>
      <c r="I557" t="s">
        <v>49</v>
      </c>
      <c r="J557" t="s">
        <v>50</v>
      </c>
      <c r="K557" t="s">
        <v>50</v>
      </c>
      <c r="L557" t="s">
        <v>51</v>
      </c>
      <c r="M557" t="s">
        <v>8570</v>
      </c>
      <c r="N557">
        <f>VLOOKUP(F557,'HIS-6.12'!E:F,2,FALSE)</f>
        <v>800</v>
      </c>
      <c r="O557">
        <f t="shared" si="16"/>
        <v>1</v>
      </c>
      <c r="P557">
        <f>VLOOKUP(F557,'银行-6.12'!F:G,2,FALSE)</f>
        <v>800</v>
      </c>
      <c r="Q557">
        <f t="shared" si="17"/>
        <v>1</v>
      </c>
    </row>
    <row r="558" spans="1:17" ht="14.25">
      <c r="A558" s="33">
        <v>42898.692106481481</v>
      </c>
      <c r="B558" t="s">
        <v>8571</v>
      </c>
      <c r="C558" t="s">
        <v>8572</v>
      </c>
      <c r="D558" t="s">
        <v>6747</v>
      </c>
      <c r="E558" t="s">
        <v>6748</v>
      </c>
      <c r="F558" t="s">
        <v>6749</v>
      </c>
      <c r="G558" s="52">
        <v>2000</v>
      </c>
      <c r="H558" t="s">
        <v>49</v>
      </c>
      <c r="I558" t="s">
        <v>49</v>
      </c>
      <c r="J558" t="s">
        <v>50</v>
      </c>
      <c r="K558" t="s">
        <v>50</v>
      </c>
      <c r="L558" t="s">
        <v>51</v>
      </c>
      <c r="M558" t="s">
        <v>8573</v>
      </c>
      <c r="N558">
        <f>VLOOKUP(F558,'HIS-6.12'!E:F,2,FALSE)</f>
        <v>2000</v>
      </c>
      <c r="O558">
        <f t="shared" si="16"/>
        <v>1</v>
      </c>
      <c r="P558">
        <f>VLOOKUP(F558,'银行-6.12'!F:G,2,FALSE)</f>
        <v>2000</v>
      </c>
      <c r="Q558">
        <f t="shared" si="17"/>
        <v>1</v>
      </c>
    </row>
    <row r="559" spans="1:17" ht="14.25">
      <c r="A559" s="33">
        <v>42898.693414351852</v>
      </c>
      <c r="B559" t="s">
        <v>8574</v>
      </c>
      <c r="C559" t="s">
        <v>8575</v>
      </c>
      <c r="D559" t="s">
        <v>6624</v>
      </c>
      <c r="E559" t="s">
        <v>6625</v>
      </c>
      <c r="F559" t="s">
        <v>6750</v>
      </c>
      <c r="G559" s="52">
        <v>2864</v>
      </c>
      <c r="H559" t="s">
        <v>49</v>
      </c>
      <c r="I559" t="s">
        <v>49</v>
      </c>
      <c r="J559" t="s">
        <v>50</v>
      </c>
      <c r="K559" t="s">
        <v>50</v>
      </c>
      <c r="L559" t="s">
        <v>51</v>
      </c>
      <c r="M559" t="s">
        <v>8576</v>
      </c>
      <c r="N559">
        <f>VLOOKUP(F559,'HIS-6.12'!E:F,2,FALSE)</f>
        <v>2864</v>
      </c>
      <c r="O559">
        <f t="shared" si="16"/>
        <v>1</v>
      </c>
      <c r="P559">
        <f>VLOOKUP(F559,'银行-6.12'!F:G,2,FALSE)</f>
        <v>2864</v>
      </c>
      <c r="Q559">
        <f t="shared" si="17"/>
        <v>1</v>
      </c>
    </row>
    <row r="560" spans="1:17" ht="14.25">
      <c r="A560" s="33">
        <v>42898.694953703707</v>
      </c>
      <c r="B560" t="s">
        <v>8577</v>
      </c>
      <c r="C560" t="s">
        <v>8578</v>
      </c>
      <c r="D560" t="s">
        <v>6751</v>
      </c>
      <c r="E560" t="s">
        <v>6752</v>
      </c>
      <c r="F560" t="s">
        <v>6753</v>
      </c>
      <c r="G560" s="52">
        <v>500</v>
      </c>
      <c r="H560" t="s">
        <v>49</v>
      </c>
      <c r="I560" t="s">
        <v>49</v>
      </c>
      <c r="J560" t="s">
        <v>50</v>
      </c>
      <c r="K560" t="s">
        <v>50</v>
      </c>
      <c r="L560" t="s">
        <v>51</v>
      </c>
      <c r="M560" t="s">
        <v>8579</v>
      </c>
      <c r="N560">
        <f>VLOOKUP(F560,'HIS-6.12'!E:F,2,FALSE)</f>
        <v>500</v>
      </c>
      <c r="O560">
        <f t="shared" si="16"/>
        <v>1</v>
      </c>
      <c r="P560">
        <f>VLOOKUP(F560,'银行-6.12'!F:G,2,FALSE)</f>
        <v>500</v>
      </c>
      <c r="Q560">
        <f t="shared" si="17"/>
        <v>1</v>
      </c>
    </row>
    <row r="561" spans="1:17" ht="14.25">
      <c r="A561" s="33">
        <v>42898.694953703707</v>
      </c>
      <c r="B561" t="s">
        <v>8580</v>
      </c>
      <c r="C561" t="s">
        <v>8581</v>
      </c>
      <c r="D561" t="s">
        <v>6760</v>
      </c>
      <c r="E561" t="s">
        <v>6761</v>
      </c>
      <c r="F561" t="s">
        <v>6762</v>
      </c>
      <c r="G561" s="52">
        <v>20</v>
      </c>
      <c r="H561" t="s">
        <v>49</v>
      </c>
      <c r="I561" t="s">
        <v>49</v>
      </c>
      <c r="J561" t="s">
        <v>50</v>
      </c>
      <c r="K561" t="s">
        <v>50</v>
      </c>
      <c r="L561" t="s">
        <v>51</v>
      </c>
      <c r="M561" t="s">
        <v>8582</v>
      </c>
      <c r="N561">
        <f>VLOOKUP(F561,'HIS-6.12'!E:F,2,FALSE)</f>
        <v>20</v>
      </c>
      <c r="O561">
        <f t="shared" si="16"/>
        <v>1</v>
      </c>
      <c r="P561">
        <f>VLOOKUP(F561,'银行-6.12'!F:G,2,FALSE)</f>
        <v>20</v>
      </c>
      <c r="Q561">
        <f t="shared" si="17"/>
        <v>1</v>
      </c>
    </row>
    <row r="562" spans="1:17" ht="14.25">
      <c r="A562" s="33">
        <v>42898.695138888892</v>
      </c>
      <c r="B562" t="s">
        <v>5240</v>
      </c>
      <c r="C562" t="s">
        <v>8583</v>
      </c>
      <c r="D562" t="s">
        <v>6757</v>
      </c>
      <c r="E562" t="s">
        <v>6758</v>
      </c>
      <c r="F562" t="s">
        <v>6759</v>
      </c>
      <c r="G562" s="52">
        <v>1500</v>
      </c>
      <c r="H562" t="s">
        <v>49</v>
      </c>
      <c r="I562" t="s">
        <v>49</v>
      </c>
      <c r="J562" t="s">
        <v>50</v>
      </c>
      <c r="K562" t="s">
        <v>50</v>
      </c>
      <c r="L562" t="s">
        <v>51</v>
      </c>
      <c r="M562" t="s">
        <v>8584</v>
      </c>
      <c r="N562">
        <f>VLOOKUP(F562,'HIS-6.12'!E:F,2,FALSE)</f>
        <v>1500</v>
      </c>
      <c r="O562">
        <f t="shared" si="16"/>
        <v>1</v>
      </c>
      <c r="P562">
        <f>VLOOKUP(F562,'银行-6.12'!F:G,2,FALSE)</f>
        <v>1500</v>
      </c>
      <c r="Q562">
        <f t="shared" si="17"/>
        <v>1</v>
      </c>
    </row>
    <row r="563" spans="1:17" ht="14.25">
      <c r="A563" s="33">
        <v>42898.695243055554</v>
      </c>
      <c r="B563" t="s">
        <v>8585</v>
      </c>
      <c r="C563" t="s">
        <v>8586</v>
      </c>
      <c r="D563" t="s">
        <v>6754</v>
      </c>
      <c r="E563" t="s">
        <v>6755</v>
      </c>
      <c r="F563" t="s">
        <v>6756</v>
      </c>
      <c r="G563" s="52">
        <v>1400</v>
      </c>
      <c r="H563" t="s">
        <v>49</v>
      </c>
      <c r="I563" t="s">
        <v>49</v>
      </c>
      <c r="J563" t="s">
        <v>50</v>
      </c>
      <c r="K563" t="s">
        <v>50</v>
      </c>
      <c r="L563" t="s">
        <v>51</v>
      </c>
      <c r="M563" t="s">
        <v>8587</v>
      </c>
      <c r="N563">
        <f>VLOOKUP(F563,'HIS-6.12'!E:F,2,FALSE)</f>
        <v>1400</v>
      </c>
      <c r="O563">
        <f t="shared" si="16"/>
        <v>1</v>
      </c>
      <c r="P563">
        <f>VLOOKUP(F563,'银行-6.12'!F:G,2,FALSE)</f>
        <v>1400</v>
      </c>
      <c r="Q563">
        <f t="shared" si="17"/>
        <v>1</v>
      </c>
    </row>
    <row r="564" spans="1:17" ht="14.25">
      <c r="A564" s="33">
        <v>42898.696620370371</v>
      </c>
      <c r="B564" t="s">
        <v>8588</v>
      </c>
      <c r="C564" t="s">
        <v>8589</v>
      </c>
      <c r="D564" t="s">
        <v>6763</v>
      </c>
      <c r="E564" t="s">
        <v>6764</v>
      </c>
      <c r="F564" t="s">
        <v>6765</v>
      </c>
      <c r="G564" s="52">
        <v>300</v>
      </c>
      <c r="H564" t="s">
        <v>49</v>
      </c>
      <c r="I564" t="s">
        <v>49</v>
      </c>
      <c r="J564" t="s">
        <v>50</v>
      </c>
      <c r="K564" t="s">
        <v>50</v>
      </c>
      <c r="L564" t="s">
        <v>51</v>
      </c>
      <c r="M564" t="s">
        <v>8590</v>
      </c>
      <c r="N564">
        <f>VLOOKUP(F564,'HIS-6.12'!E:F,2,FALSE)</f>
        <v>300</v>
      </c>
      <c r="O564">
        <f t="shared" si="16"/>
        <v>1</v>
      </c>
      <c r="P564">
        <f>VLOOKUP(F564,'银行-6.12'!F:G,2,FALSE)</f>
        <v>300</v>
      </c>
      <c r="Q564">
        <f t="shared" si="17"/>
        <v>1</v>
      </c>
    </row>
    <row r="565" spans="1:17" ht="14.25">
      <c r="A565" s="33">
        <v>42898.697997685187</v>
      </c>
      <c r="B565" t="s">
        <v>8591</v>
      </c>
      <c r="C565" t="s">
        <v>8592</v>
      </c>
      <c r="D565" t="s">
        <v>6769</v>
      </c>
      <c r="E565" t="s">
        <v>6770</v>
      </c>
      <c r="F565" t="s">
        <v>6771</v>
      </c>
      <c r="G565" s="52">
        <v>10</v>
      </c>
      <c r="H565" t="s">
        <v>49</v>
      </c>
      <c r="I565" t="s">
        <v>49</v>
      </c>
      <c r="J565" t="s">
        <v>50</v>
      </c>
      <c r="K565" t="s">
        <v>50</v>
      </c>
      <c r="L565" t="s">
        <v>51</v>
      </c>
      <c r="M565" t="s">
        <v>8593</v>
      </c>
      <c r="N565">
        <f>VLOOKUP(F565,'HIS-6.12'!E:F,2,FALSE)</f>
        <v>10</v>
      </c>
      <c r="O565">
        <f t="shared" si="16"/>
        <v>1</v>
      </c>
      <c r="P565">
        <f>VLOOKUP(F565,'银行-6.12'!F:G,2,FALSE)</f>
        <v>10</v>
      </c>
      <c r="Q565">
        <f t="shared" si="17"/>
        <v>1</v>
      </c>
    </row>
    <row r="566" spans="1:17" ht="14.25">
      <c r="A566" s="33">
        <v>42898.698136574072</v>
      </c>
      <c r="B566" t="s">
        <v>8594</v>
      </c>
      <c r="C566" t="s">
        <v>8595</v>
      </c>
      <c r="D566" t="s">
        <v>6766</v>
      </c>
      <c r="E566" t="s">
        <v>6767</v>
      </c>
      <c r="F566" t="s">
        <v>6768</v>
      </c>
      <c r="G566" s="52">
        <v>200</v>
      </c>
      <c r="H566" t="s">
        <v>49</v>
      </c>
      <c r="I566" t="s">
        <v>49</v>
      </c>
      <c r="J566" t="s">
        <v>50</v>
      </c>
      <c r="K566" t="s">
        <v>50</v>
      </c>
      <c r="L566" t="s">
        <v>51</v>
      </c>
      <c r="M566" t="s">
        <v>8596</v>
      </c>
      <c r="N566">
        <f>VLOOKUP(F566,'HIS-6.12'!E:F,2,FALSE)</f>
        <v>200</v>
      </c>
      <c r="O566">
        <f t="shared" si="16"/>
        <v>1</v>
      </c>
      <c r="P566">
        <f>VLOOKUP(F566,'银行-6.12'!F:G,2,FALSE)</f>
        <v>200</v>
      </c>
      <c r="Q566">
        <f t="shared" si="17"/>
        <v>1</v>
      </c>
    </row>
    <row r="567" spans="1:17" ht="14.25">
      <c r="A567" s="33">
        <v>42898.699618055558</v>
      </c>
      <c r="B567" t="s">
        <v>8597</v>
      </c>
      <c r="C567" t="s">
        <v>8598</v>
      </c>
      <c r="D567" t="s">
        <v>6772</v>
      </c>
      <c r="E567" t="s">
        <v>6773</v>
      </c>
      <c r="F567" t="s">
        <v>6774</v>
      </c>
      <c r="G567" s="52">
        <v>1300</v>
      </c>
      <c r="H567" t="s">
        <v>49</v>
      </c>
      <c r="I567" t="s">
        <v>49</v>
      </c>
      <c r="J567" t="s">
        <v>50</v>
      </c>
      <c r="K567" t="s">
        <v>50</v>
      </c>
      <c r="L567" t="s">
        <v>51</v>
      </c>
      <c r="M567" t="s">
        <v>8599</v>
      </c>
      <c r="N567">
        <f>VLOOKUP(F567,'HIS-6.12'!E:F,2,FALSE)</f>
        <v>1300</v>
      </c>
      <c r="O567">
        <f t="shared" si="16"/>
        <v>1</v>
      </c>
      <c r="P567">
        <f>VLOOKUP(F567,'银行-6.12'!F:G,2,FALSE)</f>
        <v>1300</v>
      </c>
      <c r="Q567">
        <f t="shared" si="17"/>
        <v>1</v>
      </c>
    </row>
    <row r="568" spans="1:17" ht="14.25">
      <c r="A568" s="33">
        <v>42898.700532407405</v>
      </c>
      <c r="B568" t="s">
        <v>8600</v>
      </c>
      <c r="C568" t="s">
        <v>8601</v>
      </c>
      <c r="D568" t="s">
        <v>6775</v>
      </c>
      <c r="E568" t="s">
        <v>6776</v>
      </c>
      <c r="F568" t="s">
        <v>6777</v>
      </c>
      <c r="G568" s="52">
        <v>100</v>
      </c>
      <c r="H568" t="s">
        <v>49</v>
      </c>
      <c r="I568" t="s">
        <v>49</v>
      </c>
      <c r="J568" t="s">
        <v>50</v>
      </c>
      <c r="K568" t="s">
        <v>50</v>
      </c>
      <c r="L568" t="s">
        <v>51</v>
      </c>
      <c r="M568" t="s">
        <v>8602</v>
      </c>
      <c r="N568">
        <f>VLOOKUP(F568,'HIS-6.12'!E:F,2,FALSE)</f>
        <v>100</v>
      </c>
      <c r="O568">
        <f t="shared" si="16"/>
        <v>1</v>
      </c>
      <c r="P568">
        <f>VLOOKUP(F568,'银行-6.12'!F:G,2,FALSE)</f>
        <v>100</v>
      </c>
      <c r="Q568">
        <f t="shared" si="17"/>
        <v>1</v>
      </c>
    </row>
    <row r="569" spans="1:17" ht="14.25">
      <c r="A569" s="33">
        <v>42898.700856481482</v>
      </c>
      <c r="B569" t="s">
        <v>8603</v>
      </c>
      <c r="C569" t="s">
        <v>8604</v>
      </c>
      <c r="D569" t="s">
        <v>6778</v>
      </c>
      <c r="E569" t="s">
        <v>6779</v>
      </c>
      <c r="F569" t="s">
        <v>6780</v>
      </c>
      <c r="G569" s="52">
        <v>200</v>
      </c>
      <c r="H569" t="s">
        <v>49</v>
      </c>
      <c r="I569" t="s">
        <v>49</v>
      </c>
      <c r="J569" t="s">
        <v>50</v>
      </c>
      <c r="K569" t="s">
        <v>50</v>
      </c>
      <c r="L569" t="s">
        <v>51</v>
      </c>
      <c r="M569" t="s">
        <v>8605</v>
      </c>
      <c r="N569">
        <f>VLOOKUP(F569,'HIS-6.12'!E:F,2,FALSE)</f>
        <v>200</v>
      </c>
      <c r="O569">
        <f t="shared" si="16"/>
        <v>1</v>
      </c>
      <c r="P569">
        <f>VLOOKUP(F569,'银行-6.12'!F:G,2,FALSE)</f>
        <v>200</v>
      </c>
      <c r="Q569">
        <f t="shared" si="17"/>
        <v>1</v>
      </c>
    </row>
    <row r="570" spans="1:17" ht="14.25">
      <c r="A570" s="33">
        <v>42898.701574074075</v>
      </c>
      <c r="B570" t="s">
        <v>8606</v>
      </c>
      <c r="C570" t="s">
        <v>8607</v>
      </c>
      <c r="D570" t="s">
        <v>3890</v>
      </c>
      <c r="E570" t="s">
        <v>3891</v>
      </c>
      <c r="F570" t="s">
        <v>6781</v>
      </c>
      <c r="G570" s="52">
        <v>194</v>
      </c>
      <c r="H570" t="s">
        <v>49</v>
      </c>
      <c r="I570" t="s">
        <v>49</v>
      </c>
      <c r="J570" t="s">
        <v>50</v>
      </c>
      <c r="K570" t="s">
        <v>50</v>
      </c>
      <c r="L570" t="s">
        <v>51</v>
      </c>
      <c r="M570" t="s">
        <v>8608</v>
      </c>
      <c r="N570">
        <f>VLOOKUP(F570,'HIS-6.12'!E:F,2,FALSE)</f>
        <v>194</v>
      </c>
      <c r="O570">
        <f t="shared" si="16"/>
        <v>1</v>
      </c>
      <c r="P570">
        <f>VLOOKUP(F570,'银行-6.12'!F:G,2,FALSE)</f>
        <v>194</v>
      </c>
      <c r="Q570">
        <f t="shared" si="17"/>
        <v>1</v>
      </c>
    </row>
    <row r="571" spans="1:17" ht="14.25">
      <c r="A571" s="33">
        <v>42898.703101851854</v>
      </c>
      <c r="B571" t="s">
        <v>8609</v>
      </c>
      <c r="C571" t="s">
        <v>8610</v>
      </c>
      <c r="D571" t="s">
        <v>6634</v>
      </c>
      <c r="E571" t="s">
        <v>6635</v>
      </c>
      <c r="F571" t="s">
        <v>6782</v>
      </c>
      <c r="G571" s="52">
        <v>240</v>
      </c>
      <c r="H571" t="s">
        <v>49</v>
      </c>
      <c r="I571" t="s">
        <v>49</v>
      </c>
      <c r="J571" t="s">
        <v>50</v>
      </c>
      <c r="K571" t="s">
        <v>50</v>
      </c>
      <c r="L571" t="s">
        <v>51</v>
      </c>
      <c r="M571" t="s">
        <v>8611</v>
      </c>
      <c r="N571">
        <f>VLOOKUP(F571,'HIS-6.12'!E:F,2,FALSE)</f>
        <v>240</v>
      </c>
      <c r="O571">
        <f t="shared" si="16"/>
        <v>1</v>
      </c>
      <c r="P571">
        <f>VLOOKUP(F571,'银行-6.12'!F:G,2,FALSE)</f>
        <v>240</v>
      </c>
      <c r="Q571">
        <f t="shared" si="17"/>
        <v>1</v>
      </c>
    </row>
    <row r="572" spans="1:17" ht="14.25">
      <c r="A572" s="33">
        <v>42898.70380787037</v>
      </c>
      <c r="B572" t="s">
        <v>8612</v>
      </c>
      <c r="C572" t="s">
        <v>8613</v>
      </c>
      <c r="D572" t="s">
        <v>655</v>
      </c>
      <c r="E572" t="s">
        <v>656</v>
      </c>
      <c r="F572" t="s">
        <v>6783</v>
      </c>
      <c r="G572" s="52">
        <v>1000</v>
      </c>
      <c r="H572" t="s">
        <v>49</v>
      </c>
      <c r="I572" t="s">
        <v>49</v>
      </c>
      <c r="J572" t="s">
        <v>50</v>
      </c>
      <c r="K572" t="s">
        <v>50</v>
      </c>
      <c r="L572" t="s">
        <v>51</v>
      </c>
      <c r="M572" t="s">
        <v>8614</v>
      </c>
      <c r="N572">
        <f>VLOOKUP(F572,'HIS-6.12'!E:F,2,FALSE)</f>
        <v>1000</v>
      </c>
      <c r="O572">
        <f t="shared" si="16"/>
        <v>1</v>
      </c>
      <c r="P572">
        <f>VLOOKUP(F572,'银行-6.12'!F:G,2,FALSE)</f>
        <v>1000</v>
      </c>
      <c r="Q572">
        <f t="shared" si="17"/>
        <v>1</v>
      </c>
    </row>
    <row r="573" spans="1:17" ht="14.25">
      <c r="A573" s="33">
        <v>42898.703923611109</v>
      </c>
      <c r="B573" t="s">
        <v>8615</v>
      </c>
      <c r="C573" t="s">
        <v>8616</v>
      </c>
      <c r="D573" t="s">
        <v>6784</v>
      </c>
      <c r="E573" t="s">
        <v>6785</v>
      </c>
      <c r="F573" t="s">
        <v>6786</v>
      </c>
      <c r="G573" s="52">
        <v>300</v>
      </c>
      <c r="H573" t="s">
        <v>49</v>
      </c>
      <c r="I573" t="s">
        <v>49</v>
      </c>
      <c r="J573" t="s">
        <v>50</v>
      </c>
      <c r="K573" t="s">
        <v>50</v>
      </c>
      <c r="L573" t="s">
        <v>51</v>
      </c>
      <c r="M573" t="s">
        <v>8617</v>
      </c>
      <c r="N573">
        <f>VLOOKUP(F573,'HIS-6.12'!E:F,2,FALSE)</f>
        <v>300</v>
      </c>
      <c r="O573">
        <f t="shared" si="16"/>
        <v>1</v>
      </c>
      <c r="P573">
        <f>VLOOKUP(F573,'银行-6.12'!F:G,2,FALSE)</f>
        <v>300</v>
      </c>
      <c r="Q573">
        <f t="shared" si="17"/>
        <v>1</v>
      </c>
    </row>
    <row r="574" spans="1:17" ht="14.25">
      <c r="A574" s="33">
        <v>42898.704004629632</v>
      </c>
      <c r="B574" t="s">
        <v>8618</v>
      </c>
      <c r="C574" t="s">
        <v>8619</v>
      </c>
      <c r="D574" t="s">
        <v>3523</v>
      </c>
      <c r="E574" t="s">
        <v>3524</v>
      </c>
      <c r="F574" t="s">
        <v>6787</v>
      </c>
      <c r="G574" s="52">
        <v>500</v>
      </c>
      <c r="H574" t="s">
        <v>49</v>
      </c>
      <c r="I574" t="s">
        <v>49</v>
      </c>
      <c r="J574" t="s">
        <v>50</v>
      </c>
      <c r="K574" t="s">
        <v>50</v>
      </c>
      <c r="L574" t="s">
        <v>51</v>
      </c>
      <c r="M574" t="s">
        <v>8620</v>
      </c>
      <c r="N574">
        <f>VLOOKUP(F574,'HIS-6.12'!E:F,2,FALSE)</f>
        <v>500</v>
      </c>
      <c r="O574">
        <f t="shared" si="16"/>
        <v>1</v>
      </c>
      <c r="P574">
        <f>VLOOKUP(F574,'银行-6.12'!F:G,2,FALSE)</f>
        <v>500</v>
      </c>
      <c r="Q574">
        <f t="shared" si="17"/>
        <v>1</v>
      </c>
    </row>
    <row r="575" spans="1:17" ht="14.25">
      <c r="A575" s="33">
        <v>42898.704583333332</v>
      </c>
      <c r="B575" t="s">
        <v>8621</v>
      </c>
      <c r="C575" t="s">
        <v>8622</v>
      </c>
      <c r="D575" t="s">
        <v>6788</v>
      </c>
      <c r="E575" t="s">
        <v>6789</v>
      </c>
      <c r="F575" t="s">
        <v>6790</v>
      </c>
      <c r="G575" s="52">
        <v>1000</v>
      </c>
      <c r="H575" t="s">
        <v>49</v>
      </c>
      <c r="I575" t="s">
        <v>49</v>
      </c>
      <c r="J575" t="s">
        <v>50</v>
      </c>
      <c r="K575" t="s">
        <v>50</v>
      </c>
      <c r="L575" t="s">
        <v>51</v>
      </c>
      <c r="M575" t="s">
        <v>8623</v>
      </c>
      <c r="N575">
        <f>VLOOKUP(F575,'HIS-6.12'!E:F,2,FALSE)</f>
        <v>1000</v>
      </c>
      <c r="O575">
        <f t="shared" si="16"/>
        <v>1</v>
      </c>
      <c r="P575">
        <f>VLOOKUP(F575,'银行-6.12'!F:G,2,FALSE)</f>
        <v>1000</v>
      </c>
      <c r="Q575">
        <f t="shared" si="17"/>
        <v>1</v>
      </c>
    </row>
    <row r="576" spans="1:17" ht="14.25">
      <c r="A576" s="33">
        <v>42898.705069444448</v>
      </c>
      <c r="B576" t="s">
        <v>8624</v>
      </c>
      <c r="C576" t="s">
        <v>8625</v>
      </c>
      <c r="D576" t="s">
        <v>6791</v>
      </c>
      <c r="E576" t="s">
        <v>6792</v>
      </c>
      <c r="F576" t="s">
        <v>6793</v>
      </c>
      <c r="G576" s="52">
        <v>50</v>
      </c>
      <c r="H576" t="s">
        <v>49</v>
      </c>
      <c r="I576" t="s">
        <v>49</v>
      </c>
      <c r="J576" t="s">
        <v>50</v>
      </c>
      <c r="K576" t="s">
        <v>50</v>
      </c>
      <c r="L576" t="s">
        <v>51</v>
      </c>
      <c r="M576" t="s">
        <v>8626</v>
      </c>
      <c r="N576">
        <f>VLOOKUP(F576,'HIS-6.12'!E:F,2,FALSE)</f>
        <v>50</v>
      </c>
      <c r="O576">
        <f t="shared" si="16"/>
        <v>1</v>
      </c>
      <c r="P576">
        <f>VLOOKUP(F576,'银行-6.12'!F:G,2,FALSE)</f>
        <v>50</v>
      </c>
      <c r="Q576">
        <f t="shared" si="17"/>
        <v>1</v>
      </c>
    </row>
    <row r="577" spans="1:17" ht="14.25">
      <c r="A577" s="33">
        <v>42898.705729166664</v>
      </c>
      <c r="B577" t="s">
        <v>8627</v>
      </c>
      <c r="C577" t="s">
        <v>8628</v>
      </c>
      <c r="D577" t="s">
        <v>6794</v>
      </c>
      <c r="E577" t="s">
        <v>6795</v>
      </c>
      <c r="F577" t="s">
        <v>6796</v>
      </c>
      <c r="G577" s="52">
        <v>2000</v>
      </c>
      <c r="H577" t="s">
        <v>49</v>
      </c>
      <c r="I577" t="s">
        <v>49</v>
      </c>
      <c r="J577" t="s">
        <v>50</v>
      </c>
      <c r="K577" t="s">
        <v>50</v>
      </c>
      <c r="L577" t="s">
        <v>51</v>
      </c>
      <c r="M577" t="s">
        <v>8629</v>
      </c>
      <c r="N577">
        <f>VLOOKUP(F577,'HIS-6.12'!E:F,2,FALSE)</f>
        <v>2000</v>
      </c>
      <c r="O577">
        <f t="shared" si="16"/>
        <v>1</v>
      </c>
      <c r="P577">
        <f>VLOOKUP(F577,'银行-6.12'!F:G,2,FALSE)</f>
        <v>2000</v>
      </c>
      <c r="Q577">
        <f t="shared" si="17"/>
        <v>1</v>
      </c>
    </row>
    <row r="578" spans="1:17" ht="14.25">
      <c r="A578" s="33">
        <v>42898.707314814812</v>
      </c>
      <c r="B578" t="s">
        <v>8630</v>
      </c>
      <c r="C578" t="s">
        <v>8631</v>
      </c>
      <c r="D578" t="s">
        <v>6797</v>
      </c>
      <c r="E578" t="s">
        <v>6798</v>
      </c>
      <c r="F578" t="s">
        <v>6799</v>
      </c>
      <c r="G578" s="52">
        <v>400</v>
      </c>
      <c r="H578" t="s">
        <v>49</v>
      </c>
      <c r="I578" t="s">
        <v>49</v>
      </c>
      <c r="J578" t="s">
        <v>50</v>
      </c>
      <c r="K578" t="s">
        <v>50</v>
      </c>
      <c r="L578" t="s">
        <v>51</v>
      </c>
      <c r="M578" t="s">
        <v>8632</v>
      </c>
      <c r="N578">
        <f>VLOOKUP(F578,'HIS-6.12'!E:F,2,FALSE)</f>
        <v>400</v>
      </c>
      <c r="O578">
        <f t="shared" si="16"/>
        <v>1</v>
      </c>
      <c r="P578">
        <f>VLOOKUP(F578,'银行-6.12'!F:G,2,FALSE)</f>
        <v>400</v>
      </c>
      <c r="Q578">
        <f t="shared" si="17"/>
        <v>1</v>
      </c>
    </row>
    <row r="579" spans="1:17" ht="14.25">
      <c r="A579" s="33">
        <v>42898.707418981481</v>
      </c>
      <c r="B579" t="s">
        <v>8633</v>
      </c>
      <c r="C579" t="s">
        <v>8634</v>
      </c>
      <c r="D579" t="s">
        <v>6800</v>
      </c>
      <c r="E579" t="s">
        <v>6801</v>
      </c>
      <c r="F579" t="s">
        <v>6802</v>
      </c>
      <c r="G579" s="52">
        <v>500</v>
      </c>
      <c r="H579" t="s">
        <v>49</v>
      </c>
      <c r="I579" t="s">
        <v>49</v>
      </c>
      <c r="J579" t="s">
        <v>50</v>
      </c>
      <c r="K579" t="s">
        <v>50</v>
      </c>
      <c r="L579" t="s">
        <v>51</v>
      </c>
      <c r="M579" t="s">
        <v>8635</v>
      </c>
      <c r="N579">
        <f>VLOOKUP(F579,'HIS-6.12'!E:F,2,FALSE)</f>
        <v>500</v>
      </c>
      <c r="O579">
        <f t="shared" ref="O579:O624" si="18">IF(G579=N579,1,0)</f>
        <v>1</v>
      </c>
      <c r="P579">
        <f>VLOOKUP(F579,'银行-6.12'!F:G,2,FALSE)</f>
        <v>500</v>
      </c>
      <c r="Q579">
        <f t="shared" ref="Q579:Q624" si="19">IF(N579=P579,1,0)</f>
        <v>1</v>
      </c>
    </row>
    <row r="580" spans="1:17" ht="14.25">
      <c r="A580" s="33">
        <v>42898.707719907405</v>
      </c>
      <c r="B580" t="s">
        <v>8636</v>
      </c>
      <c r="C580" t="s">
        <v>8637</v>
      </c>
      <c r="D580" t="s">
        <v>6634</v>
      </c>
      <c r="E580" t="s">
        <v>6635</v>
      </c>
      <c r="F580" t="s">
        <v>6803</v>
      </c>
      <c r="G580" s="52">
        <v>300</v>
      </c>
      <c r="H580" t="s">
        <v>49</v>
      </c>
      <c r="I580" t="s">
        <v>49</v>
      </c>
      <c r="J580" t="s">
        <v>50</v>
      </c>
      <c r="K580" t="s">
        <v>50</v>
      </c>
      <c r="L580" t="s">
        <v>51</v>
      </c>
      <c r="M580" t="s">
        <v>8638</v>
      </c>
      <c r="N580">
        <f>VLOOKUP(F580,'HIS-6.12'!E:F,2,FALSE)</f>
        <v>300</v>
      </c>
      <c r="O580">
        <f t="shared" si="18"/>
        <v>1</v>
      </c>
      <c r="P580">
        <f>VLOOKUP(F580,'银行-6.12'!F:G,2,FALSE)</f>
        <v>300</v>
      </c>
      <c r="Q580">
        <f t="shared" si="19"/>
        <v>1</v>
      </c>
    </row>
    <row r="581" spans="1:17" ht="14.25">
      <c r="A581" s="33">
        <v>42898.708680555559</v>
      </c>
      <c r="B581" t="s">
        <v>8639</v>
      </c>
      <c r="C581" t="s">
        <v>8640</v>
      </c>
      <c r="D581" t="s">
        <v>6804</v>
      </c>
      <c r="E581" t="s">
        <v>6805</v>
      </c>
      <c r="F581" t="s">
        <v>6806</v>
      </c>
      <c r="G581" s="52">
        <v>20</v>
      </c>
      <c r="H581" t="s">
        <v>49</v>
      </c>
      <c r="I581" t="s">
        <v>49</v>
      </c>
      <c r="J581" t="s">
        <v>50</v>
      </c>
      <c r="K581" t="s">
        <v>50</v>
      </c>
      <c r="L581" t="s">
        <v>51</v>
      </c>
      <c r="M581" t="s">
        <v>8641</v>
      </c>
      <c r="N581">
        <f>VLOOKUP(F581,'HIS-6.12'!E:F,2,FALSE)</f>
        <v>20</v>
      </c>
      <c r="O581">
        <f t="shared" si="18"/>
        <v>1</v>
      </c>
      <c r="P581">
        <f>VLOOKUP(F581,'银行-6.12'!F:G,2,FALSE)</f>
        <v>20</v>
      </c>
      <c r="Q581">
        <f t="shared" si="19"/>
        <v>1</v>
      </c>
    </row>
    <row r="582" spans="1:17" ht="14.25">
      <c r="A582" s="33">
        <v>42898.70890046296</v>
      </c>
      <c r="B582" t="s">
        <v>8642</v>
      </c>
      <c r="C582" t="s">
        <v>8643</v>
      </c>
      <c r="D582" t="s">
        <v>6807</v>
      </c>
      <c r="E582" t="s">
        <v>6808</v>
      </c>
      <c r="F582" t="s">
        <v>6809</v>
      </c>
      <c r="G582" s="52">
        <v>300</v>
      </c>
      <c r="H582" t="s">
        <v>49</v>
      </c>
      <c r="I582" t="s">
        <v>49</v>
      </c>
      <c r="J582" t="s">
        <v>50</v>
      </c>
      <c r="K582" t="s">
        <v>50</v>
      </c>
      <c r="L582" t="s">
        <v>51</v>
      </c>
      <c r="M582" t="s">
        <v>8644</v>
      </c>
      <c r="N582">
        <f>VLOOKUP(F582,'HIS-6.12'!E:F,2,FALSE)</f>
        <v>300</v>
      </c>
      <c r="O582">
        <f t="shared" si="18"/>
        <v>1</v>
      </c>
      <c r="P582">
        <f>VLOOKUP(F582,'银行-6.12'!F:G,2,FALSE)</f>
        <v>300</v>
      </c>
      <c r="Q582">
        <f t="shared" si="19"/>
        <v>1</v>
      </c>
    </row>
    <row r="583" spans="1:17" ht="14.25">
      <c r="A583" s="33">
        <v>42898.710462962961</v>
      </c>
      <c r="B583" t="s">
        <v>8645</v>
      </c>
      <c r="C583" t="s">
        <v>8646</v>
      </c>
      <c r="D583" t="s">
        <v>6810</v>
      </c>
      <c r="E583" t="s">
        <v>6811</v>
      </c>
      <c r="F583" t="s">
        <v>6812</v>
      </c>
      <c r="G583" s="52">
        <v>500</v>
      </c>
      <c r="H583" t="s">
        <v>49</v>
      </c>
      <c r="I583" t="s">
        <v>49</v>
      </c>
      <c r="J583" t="s">
        <v>50</v>
      </c>
      <c r="K583" t="s">
        <v>50</v>
      </c>
      <c r="L583" t="s">
        <v>51</v>
      </c>
      <c r="M583" t="s">
        <v>8647</v>
      </c>
      <c r="N583">
        <f>VLOOKUP(F583,'HIS-6.12'!E:F,2,FALSE)</f>
        <v>500</v>
      </c>
      <c r="O583">
        <f t="shared" si="18"/>
        <v>1</v>
      </c>
      <c r="P583">
        <f>VLOOKUP(F583,'银行-6.12'!F:G,2,FALSE)</f>
        <v>500</v>
      </c>
      <c r="Q583">
        <f t="shared" si="19"/>
        <v>1</v>
      </c>
    </row>
    <row r="584" spans="1:17" ht="14.25">
      <c r="A584" s="33">
        <v>42898.71234953704</v>
      </c>
      <c r="B584" t="s">
        <v>8648</v>
      </c>
      <c r="C584" t="s">
        <v>8649</v>
      </c>
      <c r="D584" t="s">
        <v>6813</v>
      </c>
      <c r="E584" t="s">
        <v>6814</v>
      </c>
      <c r="F584" t="s">
        <v>6815</v>
      </c>
      <c r="G584" s="52">
        <v>1000</v>
      </c>
      <c r="H584" t="s">
        <v>49</v>
      </c>
      <c r="I584" t="s">
        <v>49</v>
      </c>
      <c r="J584" t="s">
        <v>50</v>
      </c>
      <c r="K584" t="s">
        <v>50</v>
      </c>
      <c r="L584" t="s">
        <v>51</v>
      </c>
      <c r="M584" t="s">
        <v>8650</v>
      </c>
      <c r="N584">
        <f>VLOOKUP(F584,'HIS-6.12'!E:F,2,FALSE)</f>
        <v>1000</v>
      </c>
      <c r="O584">
        <f t="shared" si="18"/>
        <v>1</v>
      </c>
      <c r="P584">
        <f>VLOOKUP(F584,'银行-6.12'!F:G,2,FALSE)</f>
        <v>1000</v>
      </c>
      <c r="Q584">
        <f t="shared" si="19"/>
        <v>1</v>
      </c>
    </row>
    <row r="585" spans="1:17" ht="14.25">
      <c r="A585" s="33">
        <v>42898.713194444441</v>
      </c>
      <c r="B585" t="s">
        <v>8651</v>
      </c>
      <c r="C585" t="s">
        <v>8652</v>
      </c>
      <c r="D585" t="s">
        <v>6816</v>
      </c>
      <c r="E585" t="s">
        <v>6817</v>
      </c>
      <c r="F585" t="s">
        <v>6818</v>
      </c>
      <c r="G585" s="52">
        <v>1400</v>
      </c>
      <c r="H585" t="s">
        <v>49</v>
      </c>
      <c r="I585" t="s">
        <v>49</v>
      </c>
      <c r="J585" t="s">
        <v>50</v>
      </c>
      <c r="K585" t="s">
        <v>50</v>
      </c>
      <c r="L585" t="s">
        <v>51</v>
      </c>
      <c r="M585" t="s">
        <v>8653</v>
      </c>
      <c r="N585">
        <f>VLOOKUP(F585,'HIS-6.12'!E:F,2,FALSE)</f>
        <v>1400</v>
      </c>
      <c r="O585">
        <f t="shared" si="18"/>
        <v>1</v>
      </c>
      <c r="P585">
        <f>VLOOKUP(F585,'银行-6.12'!F:G,2,FALSE)</f>
        <v>1400</v>
      </c>
      <c r="Q585">
        <f t="shared" si="19"/>
        <v>1</v>
      </c>
    </row>
    <row r="586" spans="1:17" ht="14.25">
      <c r="A586" s="33">
        <v>42898.714675925927</v>
      </c>
      <c r="B586" t="s">
        <v>8654</v>
      </c>
      <c r="C586" t="s">
        <v>8655</v>
      </c>
      <c r="D586" t="s">
        <v>6819</v>
      </c>
      <c r="E586" t="s">
        <v>6820</v>
      </c>
      <c r="F586" t="s">
        <v>6821</v>
      </c>
      <c r="G586" s="52">
        <v>10</v>
      </c>
      <c r="H586" t="s">
        <v>49</v>
      </c>
      <c r="I586" t="s">
        <v>49</v>
      </c>
      <c r="J586" t="s">
        <v>50</v>
      </c>
      <c r="K586" t="s">
        <v>50</v>
      </c>
      <c r="L586" t="s">
        <v>51</v>
      </c>
      <c r="M586" t="s">
        <v>8656</v>
      </c>
      <c r="N586">
        <f>VLOOKUP(F586,'HIS-6.12'!E:F,2,FALSE)</f>
        <v>10</v>
      </c>
      <c r="O586">
        <f t="shared" si="18"/>
        <v>1</v>
      </c>
      <c r="P586">
        <f>VLOOKUP(F586,'银行-6.12'!F:G,2,FALSE)</f>
        <v>10</v>
      </c>
      <c r="Q586">
        <f t="shared" si="19"/>
        <v>1</v>
      </c>
    </row>
    <row r="587" spans="1:17" ht="14.25">
      <c r="A587" s="33">
        <v>42898.71471064815</v>
      </c>
      <c r="B587" t="s">
        <v>8657</v>
      </c>
      <c r="C587" t="s">
        <v>8658</v>
      </c>
      <c r="D587" t="s">
        <v>6822</v>
      </c>
      <c r="E587" t="s">
        <v>6823</v>
      </c>
      <c r="F587" t="s">
        <v>6824</v>
      </c>
      <c r="G587" s="52">
        <v>202</v>
      </c>
      <c r="H587" t="s">
        <v>49</v>
      </c>
      <c r="I587" t="s">
        <v>49</v>
      </c>
      <c r="J587" t="s">
        <v>50</v>
      </c>
      <c r="K587" t="s">
        <v>50</v>
      </c>
      <c r="L587" t="s">
        <v>51</v>
      </c>
      <c r="M587" t="s">
        <v>8659</v>
      </c>
      <c r="N587">
        <f>VLOOKUP(F587,'HIS-6.12'!E:F,2,FALSE)</f>
        <v>202</v>
      </c>
      <c r="O587">
        <f t="shared" si="18"/>
        <v>1</v>
      </c>
      <c r="P587">
        <f>VLOOKUP(F587,'银行-6.12'!F:G,2,FALSE)</f>
        <v>202</v>
      </c>
      <c r="Q587">
        <f t="shared" si="19"/>
        <v>1</v>
      </c>
    </row>
    <row r="588" spans="1:17" ht="14.25">
      <c r="A588" s="33">
        <v>42898.715474537035</v>
      </c>
      <c r="B588" t="s">
        <v>8660</v>
      </c>
      <c r="C588" t="s">
        <v>8661</v>
      </c>
      <c r="D588" t="s">
        <v>6825</v>
      </c>
      <c r="E588" t="s">
        <v>6826</v>
      </c>
      <c r="F588" t="s">
        <v>6827</v>
      </c>
      <c r="G588" s="52">
        <v>400</v>
      </c>
      <c r="H588" t="s">
        <v>49</v>
      </c>
      <c r="I588" t="s">
        <v>49</v>
      </c>
      <c r="J588" t="s">
        <v>50</v>
      </c>
      <c r="K588" t="s">
        <v>50</v>
      </c>
      <c r="L588" t="s">
        <v>51</v>
      </c>
      <c r="M588" t="s">
        <v>8662</v>
      </c>
      <c r="N588">
        <f>VLOOKUP(F588,'HIS-6.12'!E:F,2,FALSE)</f>
        <v>400</v>
      </c>
      <c r="O588">
        <f t="shared" si="18"/>
        <v>1</v>
      </c>
      <c r="P588">
        <f>VLOOKUP(F588,'银行-6.12'!F:G,2,FALSE)</f>
        <v>400</v>
      </c>
      <c r="Q588">
        <f t="shared" si="19"/>
        <v>1</v>
      </c>
    </row>
    <row r="589" spans="1:17" ht="14.25">
      <c r="A589" s="33">
        <v>42898.716180555559</v>
      </c>
      <c r="B589" t="s">
        <v>8663</v>
      </c>
      <c r="C589" t="s">
        <v>8664</v>
      </c>
      <c r="D589" t="s">
        <v>6829</v>
      </c>
      <c r="E589" t="s">
        <v>6830</v>
      </c>
      <c r="F589" t="s">
        <v>6831</v>
      </c>
      <c r="G589" s="52">
        <v>2000</v>
      </c>
      <c r="H589" t="s">
        <v>49</v>
      </c>
      <c r="I589" t="s">
        <v>49</v>
      </c>
      <c r="J589" t="s">
        <v>50</v>
      </c>
      <c r="K589" t="s">
        <v>50</v>
      </c>
      <c r="L589" t="s">
        <v>51</v>
      </c>
      <c r="M589" t="s">
        <v>8665</v>
      </c>
      <c r="N589">
        <f>VLOOKUP(F589,'HIS-6.12'!E:F,2,FALSE)</f>
        <v>2000</v>
      </c>
      <c r="O589">
        <f t="shared" si="18"/>
        <v>1</v>
      </c>
      <c r="P589">
        <f>VLOOKUP(F589,'银行-6.12'!F:G,2,FALSE)</f>
        <v>2000</v>
      </c>
      <c r="Q589">
        <f t="shared" si="19"/>
        <v>1</v>
      </c>
    </row>
    <row r="590" spans="1:17" ht="14.25">
      <c r="A590" s="33">
        <v>42898.716203703705</v>
      </c>
      <c r="B590" t="s">
        <v>8666</v>
      </c>
      <c r="C590" t="s">
        <v>8667</v>
      </c>
      <c r="D590" t="s">
        <v>6819</v>
      </c>
      <c r="E590" t="s">
        <v>6820</v>
      </c>
      <c r="F590" t="s">
        <v>6828</v>
      </c>
      <c r="G590" s="52">
        <v>150</v>
      </c>
      <c r="H590" t="s">
        <v>49</v>
      </c>
      <c r="I590" t="s">
        <v>49</v>
      </c>
      <c r="J590" t="s">
        <v>50</v>
      </c>
      <c r="K590" t="s">
        <v>50</v>
      </c>
      <c r="L590" t="s">
        <v>51</v>
      </c>
      <c r="M590" t="s">
        <v>8668</v>
      </c>
      <c r="N590">
        <f>VLOOKUP(F590,'HIS-6.12'!E:F,2,FALSE)</f>
        <v>150</v>
      </c>
      <c r="O590">
        <f t="shared" si="18"/>
        <v>1</v>
      </c>
      <c r="P590">
        <f>VLOOKUP(F590,'银行-6.12'!F:G,2,FALSE)</f>
        <v>150</v>
      </c>
      <c r="Q590">
        <f t="shared" si="19"/>
        <v>1</v>
      </c>
    </row>
    <row r="591" spans="1:17" ht="14.25">
      <c r="A591" s="33">
        <v>42898.716921296298</v>
      </c>
      <c r="B591" t="s">
        <v>8669</v>
      </c>
      <c r="C591" t="s">
        <v>8670</v>
      </c>
      <c r="D591" t="s">
        <v>6832</v>
      </c>
      <c r="E591" t="s">
        <v>6833</v>
      </c>
      <c r="F591" t="s">
        <v>6834</v>
      </c>
      <c r="G591" s="52">
        <v>1699</v>
      </c>
      <c r="H591" t="s">
        <v>49</v>
      </c>
      <c r="I591" t="s">
        <v>49</v>
      </c>
      <c r="J591" t="s">
        <v>50</v>
      </c>
      <c r="K591" t="s">
        <v>50</v>
      </c>
      <c r="L591" t="s">
        <v>51</v>
      </c>
      <c r="M591" t="s">
        <v>8671</v>
      </c>
      <c r="N591">
        <f>VLOOKUP(F591,'HIS-6.12'!E:F,2,FALSE)</f>
        <v>1699</v>
      </c>
      <c r="O591">
        <f t="shared" si="18"/>
        <v>1</v>
      </c>
      <c r="P591">
        <f>VLOOKUP(F591,'银行-6.12'!F:G,2,FALSE)</f>
        <v>1699</v>
      </c>
      <c r="Q591">
        <f t="shared" si="19"/>
        <v>1</v>
      </c>
    </row>
    <row r="592" spans="1:17" ht="14.25">
      <c r="A592" s="33">
        <v>42898.717476851853</v>
      </c>
      <c r="B592" t="s">
        <v>8672</v>
      </c>
      <c r="C592" t="s">
        <v>8673</v>
      </c>
      <c r="D592" t="s">
        <v>6595</v>
      </c>
      <c r="E592" t="s">
        <v>6596</v>
      </c>
      <c r="F592" t="s">
        <v>6835</v>
      </c>
      <c r="G592" s="52">
        <v>200</v>
      </c>
      <c r="H592" t="s">
        <v>49</v>
      </c>
      <c r="I592" t="s">
        <v>49</v>
      </c>
      <c r="J592" t="s">
        <v>50</v>
      </c>
      <c r="K592" t="s">
        <v>50</v>
      </c>
      <c r="L592" t="s">
        <v>51</v>
      </c>
      <c r="M592" t="s">
        <v>8674</v>
      </c>
      <c r="N592">
        <f>VLOOKUP(F592,'HIS-6.12'!E:F,2,FALSE)</f>
        <v>200</v>
      </c>
      <c r="O592">
        <f t="shared" si="18"/>
        <v>1</v>
      </c>
      <c r="P592">
        <f>VLOOKUP(F592,'银行-6.12'!F:G,2,FALSE)</f>
        <v>200</v>
      </c>
      <c r="Q592">
        <f t="shared" si="19"/>
        <v>1</v>
      </c>
    </row>
    <row r="593" spans="1:17" ht="14.25">
      <c r="A593" s="33">
        <v>42898.71806712963</v>
      </c>
      <c r="B593" t="s">
        <v>8675</v>
      </c>
      <c r="C593" t="s">
        <v>8676</v>
      </c>
      <c r="D593" t="s">
        <v>6507</v>
      </c>
      <c r="E593" t="s">
        <v>6508</v>
      </c>
      <c r="F593" t="s">
        <v>6836</v>
      </c>
      <c r="G593" s="52">
        <v>50</v>
      </c>
      <c r="H593" t="s">
        <v>49</v>
      </c>
      <c r="I593" t="s">
        <v>49</v>
      </c>
      <c r="J593" t="s">
        <v>50</v>
      </c>
      <c r="K593" t="s">
        <v>50</v>
      </c>
      <c r="L593" t="s">
        <v>51</v>
      </c>
      <c r="M593" t="s">
        <v>8677</v>
      </c>
      <c r="N593">
        <f>VLOOKUP(F593,'HIS-6.12'!E:F,2,FALSE)</f>
        <v>50</v>
      </c>
      <c r="O593">
        <f t="shared" si="18"/>
        <v>1</v>
      </c>
      <c r="P593">
        <f>VLOOKUP(F593,'银行-6.12'!F:G,2,FALSE)</f>
        <v>50</v>
      </c>
      <c r="Q593">
        <f t="shared" si="19"/>
        <v>1</v>
      </c>
    </row>
    <row r="594" spans="1:17" ht="14.25">
      <c r="A594" s="33">
        <v>42898.722118055557</v>
      </c>
      <c r="B594" t="s">
        <v>8678</v>
      </c>
      <c r="C594" t="s">
        <v>8679</v>
      </c>
      <c r="D594" t="s">
        <v>6837</v>
      </c>
      <c r="E594" t="s">
        <v>6838</v>
      </c>
      <c r="F594" t="s">
        <v>6839</v>
      </c>
      <c r="G594" s="52">
        <v>1500</v>
      </c>
      <c r="H594" t="s">
        <v>49</v>
      </c>
      <c r="I594" t="s">
        <v>49</v>
      </c>
      <c r="J594" t="s">
        <v>50</v>
      </c>
      <c r="K594" t="s">
        <v>50</v>
      </c>
      <c r="L594" t="s">
        <v>51</v>
      </c>
      <c r="M594" t="s">
        <v>8680</v>
      </c>
      <c r="N594">
        <f>VLOOKUP(F594,'HIS-6.12'!E:F,2,FALSE)</f>
        <v>1500</v>
      </c>
      <c r="O594">
        <f t="shared" si="18"/>
        <v>1</v>
      </c>
      <c r="P594">
        <f>VLOOKUP(F594,'银行-6.12'!F:G,2,FALSE)</f>
        <v>1500</v>
      </c>
      <c r="Q594">
        <f t="shared" si="19"/>
        <v>1</v>
      </c>
    </row>
    <row r="595" spans="1:17" ht="14.25">
      <c r="A595" s="33">
        <v>42898.723819444444</v>
      </c>
      <c r="B595" t="s">
        <v>8681</v>
      </c>
      <c r="C595" t="s">
        <v>8682</v>
      </c>
      <c r="D595" t="s">
        <v>6840</v>
      </c>
      <c r="E595" t="s">
        <v>6841</v>
      </c>
      <c r="F595" t="s">
        <v>6842</v>
      </c>
      <c r="G595" s="52">
        <v>800</v>
      </c>
      <c r="H595" t="s">
        <v>49</v>
      </c>
      <c r="I595" t="s">
        <v>49</v>
      </c>
      <c r="J595" t="s">
        <v>50</v>
      </c>
      <c r="K595" t="s">
        <v>50</v>
      </c>
      <c r="L595" t="s">
        <v>51</v>
      </c>
      <c r="M595" t="s">
        <v>8683</v>
      </c>
      <c r="N595">
        <f>VLOOKUP(F595,'HIS-6.12'!E:F,2,FALSE)</f>
        <v>800</v>
      </c>
      <c r="O595">
        <f t="shared" si="18"/>
        <v>1</v>
      </c>
      <c r="P595">
        <f>VLOOKUP(F595,'银行-6.12'!F:G,2,FALSE)</f>
        <v>800</v>
      </c>
      <c r="Q595">
        <f t="shared" si="19"/>
        <v>1</v>
      </c>
    </row>
    <row r="596" spans="1:17" ht="14.25">
      <c r="A596" s="33">
        <v>42898.724398148152</v>
      </c>
      <c r="B596" t="s">
        <v>8684</v>
      </c>
      <c r="C596" t="s">
        <v>8685</v>
      </c>
      <c r="D596" t="s">
        <v>6843</v>
      </c>
      <c r="E596" t="s">
        <v>6844</v>
      </c>
      <c r="F596" t="s">
        <v>6845</v>
      </c>
      <c r="G596" s="52">
        <v>500</v>
      </c>
      <c r="H596" t="s">
        <v>49</v>
      </c>
      <c r="I596" t="s">
        <v>49</v>
      </c>
      <c r="J596" t="s">
        <v>50</v>
      </c>
      <c r="K596" t="s">
        <v>50</v>
      </c>
      <c r="L596" t="s">
        <v>51</v>
      </c>
      <c r="M596" t="s">
        <v>8686</v>
      </c>
      <c r="N596">
        <f>VLOOKUP(F596,'HIS-6.12'!E:F,2,FALSE)</f>
        <v>500</v>
      </c>
      <c r="O596">
        <f t="shared" si="18"/>
        <v>1</v>
      </c>
      <c r="P596">
        <f>VLOOKUP(F596,'银行-6.12'!F:G,2,FALSE)</f>
        <v>500</v>
      </c>
      <c r="Q596">
        <f t="shared" si="19"/>
        <v>1</v>
      </c>
    </row>
    <row r="597" spans="1:17" ht="14.25">
      <c r="A597" s="33">
        <v>42898.724791666667</v>
      </c>
      <c r="B597" t="s">
        <v>8687</v>
      </c>
      <c r="C597" t="s">
        <v>8688</v>
      </c>
      <c r="D597" t="s">
        <v>6846</v>
      </c>
      <c r="E597" t="s">
        <v>6847</v>
      </c>
      <c r="F597" t="s">
        <v>6848</v>
      </c>
      <c r="G597" s="52">
        <v>1250</v>
      </c>
      <c r="H597" t="s">
        <v>49</v>
      </c>
      <c r="I597" t="s">
        <v>49</v>
      </c>
      <c r="J597" t="s">
        <v>50</v>
      </c>
      <c r="K597" t="s">
        <v>50</v>
      </c>
      <c r="L597" t="s">
        <v>51</v>
      </c>
      <c r="M597" t="s">
        <v>8689</v>
      </c>
      <c r="N597">
        <f>VLOOKUP(F597,'HIS-6.12'!E:F,2,FALSE)</f>
        <v>1250</v>
      </c>
      <c r="O597">
        <f t="shared" si="18"/>
        <v>1</v>
      </c>
      <c r="P597">
        <f>VLOOKUP(F597,'银行-6.12'!F:G,2,FALSE)</f>
        <v>1250</v>
      </c>
      <c r="Q597">
        <f t="shared" si="19"/>
        <v>1</v>
      </c>
    </row>
    <row r="598" spans="1:17" ht="14.25">
      <c r="A598" s="33">
        <v>42898.725081018521</v>
      </c>
      <c r="B598" t="s">
        <v>8690</v>
      </c>
      <c r="C598" t="s">
        <v>8691</v>
      </c>
      <c r="D598" t="s">
        <v>899</v>
      </c>
      <c r="E598" t="s">
        <v>900</v>
      </c>
      <c r="F598" t="s">
        <v>6849</v>
      </c>
      <c r="G598" s="52">
        <v>483</v>
      </c>
      <c r="H598" t="s">
        <v>49</v>
      </c>
      <c r="I598" t="s">
        <v>49</v>
      </c>
      <c r="J598" t="s">
        <v>50</v>
      </c>
      <c r="K598" t="s">
        <v>50</v>
      </c>
      <c r="L598" t="s">
        <v>51</v>
      </c>
      <c r="M598" t="s">
        <v>8692</v>
      </c>
      <c r="N598">
        <f>VLOOKUP(F598,'HIS-6.12'!E:F,2,FALSE)</f>
        <v>483</v>
      </c>
      <c r="O598">
        <f t="shared" si="18"/>
        <v>1</v>
      </c>
      <c r="P598">
        <f>VLOOKUP(F598,'银行-6.12'!F:G,2,FALSE)</f>
        <v>483</v>
      </c>
      <c r="Q598">
        <f t="shared" si="19"/>
        <v>1</v>
      </c>
    </row>
    <row r="599" spans="1:17" ht="14.25">
      <c r="A599" s="33">
        <v>42898.72550925926</v>
      </c>
      <c r="B599" t="s">
        <v>8693</v>
      </c>
      <c r="C599" t="s">
        <v>8694</v>
      </c>
      <c r="D599" t="s">
        <v>6850</v>
      </c>
      <c r="E599" t="s">
        <v>6851</v>
      </c>
      <c r="F599" t="s">
        <v>6852</v>
      </c>
      <c r="G599" s="52">
        <v>200</v>
      </c>
      <c r="H599" t="s">
        <v>49</v>
      </c>
      <c r="I599" t="s">
        <v>49</v>
      </c>
      <c r="J599" t="s">
        <v>50</v>
      </c>
      <c r="K599" t="s">
        <v>50</v>
      </c>
      <c r="L599" t="s">
        <v>51</v>
      </c>
      <c r="M599" t="s">
        <v>8695</v>
      </c>
      <c r="N599">
        <f>VLOOKUP(F599,'HIS-6.12'!E:F,2,FALSE)</f>
        <v>200</v>
      </c>
      <c r="O599">
        <f t="shared" si="18"/>
        <v>1</v>
      </c>
      <c r="P599">
        <f>VLOOKUP(F599,'银行-6.12'!F:G,2,FALSE)</f>
        <v>200</v>
      </c>
      <c r="Q599">
        <f t="shared" si="19"/>
        <v>1</v>
      </c>
    </row>
    <row r="600" spans="1:17" ht="14.25">
      <c r="A600" s="33">
        <v>42898.727094907408</v>
      </c>
      <c r="B600" t="s">
        <v>8696</v>
      </c>
      <c r="C600" t="s">
        <v>8697</v>
      </c>
      <c r="D600" t="s">
        <v>6853</v>
      </c>
      <c r="E600" t="s">
        <v>6854</v>
      </c>
      <c r="F600" t="s">
        <v>6855</v>
      </c>
      <c r="G600" s="52">
        <v>3000</v>
      </c>
      <c r="H600" t="s">
        <v>49</v>
      </c>
      <c r="I600" t="s">
        <v>49</v>
      </c>
      <c r="J600" t="s">
        <v>50</v>
      </c>
      <c r="K600" t="s">
        <v>50</v>
      </c>
      <c r="L600" t="s">
        <v>51</v>
      </c>
      <c r="M600" t="s">
        <v>8698</v>
      </c>
      <c r="N600">
        <f>VLOOKUP(F600,'HIS-6.12'!E:F,2,FALSE)</f>
        <v>3000</v>
      </c>
      <c r="O600">
        <f t="shared" si="18"/>
        <v>1</v>
      </c>
      <c r="P600">
        <f>VLOOKUP(F600,'银行-6.12'!F:G,2,FALSE)</f>
        <v>3000</v>
      </c>
      <c r="Q600">
        <f t="shared" si="19"/>
        <v>1</v>
      </c>
    </row>
    <row r="601" spans="1:17" ht="14.25">
      <c r="A601" s="33">
        <v>42898.729039351849</v>
      </c>
      <c r="B601" t="s">
        <v>8699</v>
      </c>
      <c r="C601" t="s">
        <v>8700</v>
      </c>
      <c r="D601" t="s">
        <v>6856</v>
      </c>
      <c r="E601" t="s">
        <v>6857</v>
      </c>
      <c r="F601" t="s">
        <v>6858</v>
      </c>
      <c r="G601" s="52">
        <v>2000</v>
      </c>
      <c r="H601" t="s">
        <v>49</v>
      </c>
      <c r="I601" t="s">
        <v>49</v>
      </c>
      <c r="J601" t="s">
        <v>50</v>
      </c>
      <c r="K601" t="s">
        <v>50</v>
      </c>
      <c r="L601" t="s">
        <v>51</v>
      </c>
      <c r="M601" t="s">
        <v>8701</v>
      </c>
      <c r="N601">
        <f>VLOOKUP(F601,'HIS-6.12'!E:F,2,FALSE)</f>
        <v>2000</v>
      </c>
      <c r="O601">
        <f t="shared" si="18"/>
        <v>1</v>
      </c>
      <c r="P601">
        <f>VLOOKUP(F601,'银行-6.12'!F:G,2,FALSE)</f>
        <v>2000</v>
      </c>
      <c r="Q601">
        <f t="shared" si="19"/>
        <v>1</v>
      </c>
    </row>
    <row r="602" spans="1:17" ht="14.25">
      <c r="A602" s="33">
        <v>42898.729444444441</v>
      </c>
      <c r="B602" t="s">
        <v>8702</v>
      </c>
      <c r="C602" t="s">
        <v>8703</v>
      </c>
      <c r="D602" t="s">
        <v>455</v>
      </c>
      <c r="E602" t="s">
        <v>456</v>
      </c>
      <c r="F602" t="s">
        <v>6859</v>
      </c>
      <c r="G602" s="52">
        <v>200</v>
      </c>
      <c r="H602" t="s">
        <v>49</v>
      </c>
      <c r="I602" t="s">
        <v>49</v>
      </c>
      <c r="J602" t="s">
        <v>50</v>
      </c>
      <c r="K602" t="s">
        <v>50</v>
      </c>
      <c r="L602" t="s">
        <v>51</v>
      </c>
      <c r="M602" t="s">
        <v>8704</v>
      </c>
      <c r="N602">
        <f>VLOOKUP(F602,'HIS-6.12'!E:F,2,FALSE)</f>
        <v>200</v>
      </c>
      <c r="O602">
        <f t="shared" si="18"/>
        <v>1</v>
      </c>
      <c r="P602">
        <f>VLOOKUP(F602,'银行-6.12'!F:G,2,FALSE)</f>
        <v>200</v>
      </c>
      <c r="Q602">
        <f t="shared" si="19"/>
        <v>1</v>
      </c>
    </row>
    <row r="603" spans="1:17" ht="14.25">
      <c r="A603" s="33">
        <v>42898.730127314811</v>
      </c>
      <c r="B603" t="s">
        <v>8705</v>
      </c>
      <c r="C603" t="s">
        <v>8706</v>
      </c>
      <c r="D603" t="s">
        <v>455</v>
      </c>
      <c r="E603" t="s">
        <v>456</v>
      </c>
      <c r="F603" t="s">
        <v>6860</v>
      </c>
      <c r="G603" s="52">
        <v>20</v>
      </c>
      <c r="H603" t="s">
        <v>49</v>
      </c>
      <c r="I603" t="s">
        <v>49</v>
      </c>
      <c r="J603" t="s">
        <v>50</v>
      </c>
      <c r="K603" t="s">
        <v>50</v>
      </c>
      <c r="L603" t="s">
        <v>51</v>
      </c>
      <c r="M603" t="s">
        <v>8707</v>
      </c>
      <c r="N603">
        <f>VLOOKUP(F603,'HIS-6.12'!E:F,2,FALSE)</f>
        <v>20</v>
      </c>
      <c r="O603">
        <f t="shared" si="18"/>
        <v>1</v>
      </c>
      <c r="P603">
        <f>VLOOKUP(F603,'银行-6.12'!F:G,2,FALSE)</f>
        <v>20</v>
      </c>
      <c r="Q603">
        <f t="shared" si="19"/>
        <v>1</v>
      </c>
    </row>
    <row r="604" spans="1:17" ht="14.25">
      <c r="A604" s="33">
        <v>42898.730567129627</v>
      </c>
      <c r="B604" t="s">
        <v>8708</v>
      </c>
      <c r="C604" t="s">
        <v>8709</v>
      </c>
      <c r="D604" t="s">
        <v>6139</v>
      </c>
      <c r="E604" t="s">
        <v>6140</v>
      </c>
      <c r="F604" t="s">
        <v>6861</v>
      </c>
      <c r="G604" s="52">
        <v>1500</v>
      </c>
      <c r="H604" t="s">
        <v>49</v>
      </c>
      <c r="I604" t="s">
        <v>49</v>
      </c>
      <c r="J604" t="s">
        <v>50</v>
      </c>
      <c r="K604" t="s">
        <v>50</v>
      </c>
      <c r="L604" t="s">
        <v>51</v>
      </c>
      <c r="M604" t="s">
        <v>8710</v>
      </c>
      <c r="N604">
        <f>VLOOKUP(F604,'HIS-6.12'!E:F,2,FALSE)</f>
        <v>1500</v>
      </c>
      <c r="O604">
        <f t="shared" si="18"/>
        <v>1</v>
      </c>
      <c r="P604">
        <f>VLOOKUP(F604,'银行-6.12'!F:G,2,FALSE)</f>
        <v>1500</v>
      </c>
      <c r="Q604">
        <f t="shared" si="19"/>
        <v>1</v>
      </c>
    </row>
    <row r="605" spans="1:17" ht="14.25">
      <c r="A605" s="33">
        <v>42898.730613425927</v>
      </c>
      <c r="B605" t="s">
        <v>8711</v>
      </c>
      <c r="C605" t="s">
        <v>8712</v>
      </c>
      <c r="D605" t="s">
        <v>6862</v>
      </c>
      <c r="E605" t="s">
        <v>5512</v>
      </c>
      <c r="F605" t="s">
        <v>6863</v>
      </c>
      <c r="G605" s="52">
        <v>3000</v>
      </c>
      <c r="H605" t="s">
        <v>49</v>
      </c>
      <c r="I605" t="s">
        <v>49</v>
      </c>
      <c r="J605" t="s">
        <v>50</v>
      </c>
      <c r="K605" t="s">
        <v>50</v>
      </c>
      <c r="L605" t="s">
        <v>51</v>
      </c>
      <c r="M605" t="s">
        <v>8713</v>
      </c>
      <c r="N605">
        <f>VLOOKUP(F605,'HIS-6.12'!E:F,2,FALSE)</f>
        <v>3000</v>
      </c>
      <c r="O605">
        <f t="shared" si="18"/>
        <v>1</v>
      </c>
      <c r="P605">
        <f>VLOOKUP(F605,'银行-6.12'!F:G,2,FALSE)</f>
        <v>3000</v>
      </c>
      <c r="Q605">
        <f t="shared" si="19"/>
        <v>1</v>
      </c>
    </row>
    <row r="606" spans="1:17" ht="14.25">
      <c r="A606" s="33">
        <v>42898.731481481482</v>
      </c>
      <c r="B606" t="s">
        <v>8714</v>
      </c>
      <c r="C606" t="s">
        <v>8715</v>
      </c>
      <c r="D606" t="s">
        <v>6864</v>
      </c>
      <c r="E606" t="s">
        <v>6865</v>
      </c>
      <c r="F606" t="s">
        <v>6866</v>
      </c>
      <c r="G606" s="52">
        <v>3000</v>
      </c>
      <c r="H606" t="s">
        <v>49</v>
      </c>
      <c r="I606" t="s">
        <v>49</v>
      </c>
      <c r="J606" t="s">
        <v>50</v>
      </c>
      <c r="K606" t="s">
        <v>50</v>
      </c>
      <c r="L606" t="s">
        <v>51</v>
      </c>
      <c r="M606" t="s">
        <v>8716</v>
      </c>
      <c r="N606">
        <f>VLOOKUP(F606,'HIS-6.12'!E:F,2,FALSE)</f>
        <v>3000</v>
      </c>
      <c r="O606">
        <f t="shared" si="18"/>
        <v>1</v>
      </c>
      <c r="P606">
        <f>VLOOKUP(F606,'银行-6.12'!F:G,2,FALSE)</f>
        <v>3000</v>
      </c>
      <c r="Q606">
        <f t="shared" si="19"/>
        <v>1</v>
      </c>
    </row>
    <row r="607" spans="1:17" ht="14.25">
      <c r="A607" s="33">
        <v>42898.731689814813</v>
      </c>
      <c r="B607" t="s">
        <v>8717</v>
      </c>
      <c r="C607" t="s">
        <v>8718</v>
      </c>
      <c r="D607" t="s">
        <v>5974</v>
      </c>
      <c r="E607" t="s">
        <v>5975</v>
      </c>
      <c r="F607" t="s">
        <v>6867</v>
      </c>
      <c r="G607" s="52">
        <v>400</v>
      </c>
      <c r="H607" t="s">
        <v>49</v>
      </c>
      <c r="I607" t="s">
        <v>49</v>
      </c>
      <c r="J607" t="s">
        <v>50</v>
      </c>
      <c r="K607" t="s">
        <v>50</v>
      </c>
      <c r="L607" t="s">
        <v>51</v>
      </c>
      <c r="M607" t="s">
        <v>8719</v>
      </c>
      <c r="N607">
        <f>VLOOKUP(F607,'HIS-6.12'!E:F,2,FALSE)</f>
        <v>400</v>
      </c>
      <c r="O607">
        <f t="shared" si="18"/>
        <v>1</v>
      </c>
      <c r="P607">
        <f>VLOOKUP(F607,'银行-6.12'!F:G,2,FALSE)</f>
        <v>400</v>
      </c>
      <c r="Q607">
        <f t="shared" si="19"/>
        <v>1</v>
      </c>
    </row>
    <row r="608" spans="1:17" ht="14.25">
      <c r="A608" s="33">
        <v>42898.731909722221</v>
      </c>
      <c r="B608" t="s">
        <v>8720</v>
      </c>
      <c r="C608" t="s">
        <v>8721</v>
      </c>
      <c r="D608" t="s">
        <v>6868</v>
      </c>
      <c r="E608" t="s">
        <v>6869</v>
      </c>
      <c r="F608" t="s">
        <v>6870</v>
      </c>
      <c r="G608" s="52">
        <v>2000</v>
      </c>
      <c r="H608" t="s">
        <v>49</v>
      </c>
      <c r="I608" t="s">
        <v>49</v>
      </c>
      <c r="J608" t="s">
        <v>50</v>
      </c>
      <c r="K608" t="s">
        <v>50</v>
      </c>
      <c r="L608" t="s">
        <v>51</v>
      </c>
      <c r="M608" t="s">
        <v>8722</v>
      </c>
      <c r="N608">
        <f>VLOOKUP(F608,'HIS-6.12'!E:F,2,FALSE)</f>
        <v>2000</v>
      </c>
      <c r="O608">
        <f t="shared" si="18"/>
        <v>1</v>
      </c>
      <c r="P608">
        <f>VLOOKUP(F608,'银行-6.12'!F:G,2,FALSE)</f>
        <v>2000</v>
      </c>
      <c r="Q608">
        <f t="shared" si="19"/>
        <v>1</v>
      </c>
    </row>
    <row r="609" spans="1:17" ht="14.25">
      <c r="A609" s="33">
        <v>42898.733900462961</v>
      </c>
      <c r="B609" t="s">
        <v>8723</v>
      </c>
      <c r="C609" t="s">
        <v>8724</v>
      </c>
      <c r="D609" t="s">
        <v>6871</v>
      </c>
      <c r="E609" t="s">
        <v>6872</v>
      </c>
      <c r="F609" t="s">
        <v>6873</v>
      </c>
      <c r="G609" s="52">
        <v>600</v>
      </c>
      <c r="H609" t="s">
        <v>49</v>
      </c>
      <c r="I609" t="s">
        <v>49</v>
      </c>
      <c r="J609" t="s">
        <v>50</v>
      </c>
      <c r="K609" t="s">
        <v>50</v>
      </c>
      <c r="L609" t="s">
        <v>51</v>
      </c>
      <c r="M609" t="s">
        <v>8725</v>
      </c>
      <c r="N609">
        <f>VLOOKUP(F609,'HIS-6.12'!E:F,2,FALSE)</f>
        <v>600</v>
      </c>
      <c r="O609">
        <f t="shared" si="18"/>
        <v>1</v>
      </c>
      <c r="P609">
        <f>VLOOKUP(F609,'银行-6.12'!F:G,2,FALSE)</f>
        <v>600</v>
      </c>
      <c r="Q609">
        <f t="shared" si="19"/>
        <v>1</v>
      </c>
    </row>
    <row r="610" spans="1:17" ht="14.25">
      <c r="A610" s="33">
        <v>42898.734768518516</v>
      </c>
      <c r="B610" t="s">
        <v>8726</v>
      </c>
      <c r="C610" t="s">
        <v>8727</v>
      </c>
      <c r="D610" t="s">
        <v>6561</v>
      </c>
      <c r="E610" t="s">
        <v>6562</v>
      </c>
      <c r="F610" t="s">
        <v>6874</v>
      </c>
      <c r="G610" s="52">
        <v>500</v>
      </c>
      <c r="H610" t="s">
        <v>49</v>
      </c>
      <c r="I610" t="s">
        <v>49</v>
      </c>
      <c r="J610" t="s">
        <v>50</v>
      </c>
      <c r="K610" t="s">
        <v>50</v>
      </c>
      <c r="L610" t="s">
        <v>51</v>
      </c>
      <c r="M610" t="s">
        <v>8728</v>
      </c>
      <c r="N610">
        <f>VLOOKUP(F610,'HIS-6.12'!E:F,2,FALSE)</f>
        <v>500</v>
      </c>
      <c r="O610">
        <f t="shared" si="18"/>
        <v>1</v>
      </c>
      <c r="P610">
        <f>VLOOKUP(F610,'银行-6.12'!F:G,2,FALSE)</f>
        <v>500</v>
      </c>
      <c r="Q610">
        <f t="shared" si="19"/>
        <v>1</v>
      </c>
    </row>
    <row r="611" spans="1:17" ht="14.25">
      <c r="A611" s="33">
        <v>42898.735324074078</v>
      </c>
      <c r="B611" t="s">
        <v>8729</v>
      </c>
      <c r="C611" t="s">
        <v>8730</v>
      </c>
      <c r="D611" t="s">
        <v>6147</v>
      </c>
      <c r="E611" t="s">
        <v>6148</v>
      </c>
      <c r="F611" t="s">
        <v>6875</v>
      </c>
      <c r="G611" s="52">
        <v>1000</v>
      </c>
      <c r="H611" t="s">
        <v>49</v>
      </c>
      <c r="I611" t="s">
        <v>49</v>
      </c>
      <c r="J611" t="s">
        <v>50</v>
      </c>
      <c r="K611" t="s">
        <v>50</v>
      </c>
      <c r="L611" t="s">
        <v>51</v>
      </c>
      <c r="M611" t="s">
        <v>8731</v>
      </c>
      <c r="N611">
        <f>VLOOKUP(F611,'HIS-6.12'!E:F,2,FALSE)</f>
        <v>1000</v>
      </c>
      <c r="O611">
        <f t="shared" si="18"/>
        <v>1</v>
      </c>
      <c r="P611">
        <f>VLOOKUP(F611,'银行-6.12'!F:G,2,FALSE)</f>
        <v>1000</v>
      </c>
      <c r="Q611">
        <f t="shared" si="19"/>
        <v>1</v>
      </c>
    </row>
    <row r="612" spans="1:17" ht="14.25">
      <c r="A612" s="33">
        <v>42898.73574074074</v>
      </c>
      <c r="B612" t="s">
        <v>8732</v>
      </c>
      <c r="C612" t="s">
        <v>8733</v>
      </c>
      <c r="D612" t="s">
        <v>6224</v>
      </c>
      <c r="E612" t="s">
        <v>6225</v>
      </c>
      <c r="F612" t="s">
        <v>6876</v>
      </c>
      <c r="G612" s="52">
        <v>103</v>
      </c>
      <c r="H612" t="s">
        <v>49</v>
      </c>
      <c r="I612" t="s">
        <v>49</v>
      </c>
      <c r="J612" t="s">
        <v>50</v>
      </c>
      <c r="K612" t="s">
        <v>50</v>
      </c>
      <c r="L612" t="s">
        <v>51</v>
      </c>
      <c r="M612" t="s">
        <v>8734</v>
      </c>
      <c r="N612">
        <f>VLOOKUP(F612,'HIS-6.12'!E:F,2,FALSE)</f>
        <v>103</v>
      </c>
      <c r="O612">
        <f t="shared" si="18"/>
        <v>1</v>
      </c>
      <c r="P612">
        <f>VLOOKUP(F612,'银行-6.12'!F:G,2,FALSE)</f>
        <v>103</v>
      </c>
      <c r="Q612">
        <f t="shared" si="19"/>
        <v>1</v>
      </c>
    </row>
    <row r="613" spans="1:17" ht="14.25">
      <c r="A613" s="33">
        <v>42898.737442129626</v>
      </c>
      <c r="B613" t="s">
        <v>8735</v>
      </c>
      <c r="C613" t="s">
        <v>8736</v>
      </c>
      <c r="D613" t="s">
        <v>5891</v>
      </c>
      <c r="E613" t="s">
        <v>5892</v>
      </c>
      <c r="F613" t="s">
        <v>6877</v>
      </c>
      <c r="G613" s="52">
        <v>100</v>
      </c>
      <c r="H613" t="s">
        <v>49</v>
      </c>
      <c r="I613" t="s">
        <v>49</v>
      </c>
      <c r="J613" t="s">
        <v>50</v>
      </c>
      <c r="K613" t="s">
        <v>50</v>
      </c>
      <c r="L613" t="s">
        <v>51</v>
      </c>
      <c r="M613" t="s">
        <v>8737</v>
      </c>
      <c r="N613">
        <f>VLOOKUP(F613,'HIS-6.12'!E:F,2,FALSE)</f>
        <v>100</v>
      </c>
      <c r="O613">
        <f t="shared" si="18"/>
        <v>1</v>
      </c>
      <c r="P613">
        <f>VLOOKUP(F613,'银行-6.12'!F:G,2,FALSE)</f>
        <v>100</v>
      </c>
      <c r="Q613">
        <f t="shared" si="19"/>
        <v>1</v>
      </c>
    </row>
    <row r="614" spans="1:17" ht="14.25">
      <c r="A614" s="33">
        <v>42898.738634259258</v>
      </c>
      <c r="B614" t="s">
        <v>8738</v>
      </c>
      <c r="C614" t="s">
        <v>8739</v>
      </c>
      <c r="D614" t="s">
        <v>6139</v>
      </c>
      <c r="E614" t="s">
        <v>6140</v>
      </c>
      <c r="F614" t="s">
        <v>6878</v>
      </c>
      <c r="G614" s="52">
        <v>500</v>
      </c>
      <c r="H614" t="s">
        <v>49</v>
      </c>
      <c r="I614" t="s">
        <v>49</v>
      </c>
      <c r="J614" t="s">
        <v>50</v>
      </c>
      <c r="K614" t="s">
        <v>50</v>
      </c>
      <c r="L614" t="s">
        <v>51</v>
      </c>
      <c r="M614" t="s">
        <v>8740</v>
      </c>
      <c r="N614">
        <f>VLOOKUP(F614,'HIS-6.12'!E:F,2,FALSE)</f>
        <v>500</v>
      </c>
      <c r="O614">
        <f t="shared" si="18"/>
        <v>1</v>
      </c>
      <c r="P614">
        <f>VLOOKUP(F614,'银行-6.12'!F:G,2,FALSE)</f>
        <v>500</v>
      </c>
      <c r="Q614">
        <f t="shared" si="19"/>
        <v>1</v>
      </c>
    </row>
    <row r="615" spans="1:17" ht="14.25">
      <c r="A615" s="33">
        <v>42898.739004629628</v>
      </c>
      <c r="B615" t="s">
        <v>8741</v>
      </c>
      <c r="C615" t="s">
        <v>8742</v>
      </c>
      <c r="D615" t="s">
        <v>6879</v>
      </c>
      <c r="E615" t="s">
        <v>6880</v>
      </c>
      <c r="F615" t="s">
        <v>6881</v>
      </c>
      <c r="G615" s="52">
        <v>3000</v>
      </c>
      <c r="H615" t="s">
        <v>49</v>
      </c>
      <c r="I615" t="s">
        <v>49</v>
      </c>
      <c r="J615" t="s">
        <v>50</v>
      </c>
      <c r="K615" t="s">
        <v>50</v>
      </c>
      <c r="L615" t="s">
        <v>51</v>
      </c>
      <c r="M615" t="s">
        <v>8743</v>
      </c>
      <c r="N615">
        <f>VLOOKUP(F615,'HIS-6.12'!E:F,2,FALSE)</f>
        <v>3000</v>
      </c>
      <c r="O615">
        <f t="shared" si="18"/>
        <v>1</v>
      </c>
      <c r="P615">
        <f>VLOOKUP(F615,'银行-6.12'!F:G,2,FALSE)</f>
        <v>3000</v>
      </c>
      <c r="Q615">
        <f t="shared" si="19"/>
        <v>1</v>
      </c>
    </row>
    <row r="616" spans="1:17" ht="14.25">
      <c r="A616" s="33">
        <v>42898.739976851852</v>
      </c>
      <c r="B616" t="s">
        <v>8744</v>
      </c>
      <c r="C616" t="s">
        <v>8745</v>
      </c>
      <c r="D616" t="s">
        <v>6882</v>
      </c>
      <c r="E616" t="s">
        <v>6883</v>
      </c>
      <c r="F616" t="s">
        <v>6884</v>
      </c>
      <c r="G616" s="52">
        <v>32</v>
      </c>
      <c r="H616" t="s">
        <v>49</v>
      </c>
      <c r="I616" t="s">
        <v>49</v>
      </c>
      <c r="J616" t="s">
        <v>50</v>
      </c>
      <c r="K616" t="s">
        <v>50</v>
      </c>
      <c r="L616" t="s">
        <v>51</v>
      </c>
      <c r="M616" t="s">
        <v>8746</v>
      </c>
      <c r="N616">
        <f>VLOOKUP(F616,'HIS-6.12'!E:F,2,FALSE)</f>
        <v>32</v>
      </c>
      <c r="O616">
        <f t="shared" si="18"/>
        <v>1</v>
      </c>
      <c r="P616">
        <f>VLOOKUP(F616,'银行-6.12'!F:G,2,FALSE)</f>
        <v>32</v>
      </c>
      <c r="Q616">
        <f t="shared" si="19"/>
        <v>1</v>
      </c>
    </row>
    <row r="617" spans="1:17" ht="14.25">
      <c r="A617" s="33">
        <v>42898.742256944446</v>
      </c>
      <c r="B617" t="s">
        <v>8747</v>
      </c>
      <c r="C617" t="s">
        <v>8748</v>
      </c>
      <c r="D617" t="s">
        <v>5891</v>
      </c>
      <c r="E617" t="s">
        <v>5892</v>
      </c>
      <c r="F617" t="s">
        <v>6885</v>
      </c>
      <c r="G617" s="52">
        <v>150</v>
      </c>
      <c r="H617" t="s">
        <v>49</v>
      </c>
      <c r="I617" t="s">
        <v>49</v>
      </c>
      <c r="J617" t="s">
        <v>50</v>
      </c>
      <c r="K617" t="s">
        <v>50</v>
      </c>
      <c r="L617" t="s">
        <v>51</v>
      </c>
      <c r="M617" t="s">
        <v>8749</v>
      </c>
      <c r="N617">
        <f>VLOOKUP(F617,'HIS-6.12'!E:F,2,FALSE)</f>
        <v>150</v>
      </c>
      <c r="O617">
        <f t="shared" si="18"/>
        <v>1</v>
      </c>
      <c r="P617">
        <f>VLOOKUP(F617,'银行-6.12'!F:G,2,FALSE)</f>
        <v>150</v>
      </c>
      <c r="Q617">
        <f t="shared" si="19"/>
        <v>1</v>
      </c>
    </row>
    <row r="618" spans="1:17" ht="14.25">
      <c r="A618" s="33">
        <v>42898.743356481478</v>
      </c>
      <c r="B618" t="s">
        <v>8750</v>
      </c>
      <c r="C618" t="s">
        <v>8751</v>
      </c>
      <c r="D618" t="s">
        <v>6045</v>
      </c>
      <c r="E618" t="s">
        <v>6046</v>
      </c>
      <c r="F618" t="s">
        <v>6886</v>
      </c>
      <c r="G618" s="52">
        <v>500</v>
      </c>
      <c r="H618" t="s">
        <v>49</v>
      </c>
      <c r="I618" t="s">
        <v>49</v>
      </c>
      <c r="J618" t="s">
        <v>50</v>
      </c>
      <c r="K618" t="s">
        <v>50</v>
      </c>
      <c r="L618" t="s">
        <v>51</v>
      </c>
      <c r="M618" t="s">
        <v>8752</v>
      </c>
      <c r="N618">
        <f>VLOOKUP(F618,'HIS-6.12'!E:F,2,FALSE)</f>
        <v>500</v>
      </c>
      <c r="O618">
        <f t="shared" si="18"/>
        <v>1</v>
      </c>
      <c r="P618">
        <f>VLOOKUP(F618,'银行-6.12'!F:G,2,FALSE)</f>
        <v>500</v>
      </c>
      <c r="Q618">
        <f t="shared" si="19"/>
        <v>1</v>
      </c>
    </row>
    <row r="619" spans="1:17" ht="14.25">
      <c r="A619" s="33">
        <v>42898.746331018519</v>
      </c>
      <c r="B619" t="s">
        <v>8753</v>
      </c>
      <c r="C619" t="s">
        <v>8754</v>
      </c>
      <c r="D619" t="s">
        <v>6887</v>
      </c>
      <c r="E619" t="s">
        <v>6888</v>
      </c>
      <c r="F619" t="s">
        <v>6889</v>
      </c>
      <c r="G619" s="52">
        <v>500</v>
      </c>
      <c r="H619" t="s">
        <v>49</v>
      </c>
      <c r="I619" t="s">
        <v>49</v>
      </c>
      <c r="J619" t="s">
        <v>50</v>
      </c>
      <c r="K619" t="s">
        <v>50</v>
      </c>
      <c r="L619" t="s">
        <v>51</v>
      </c>
      <c r="M619" t="s">
        <v>8755</v>
      </c>
      <c r="N619">
        <f>VLOOKUP(F619,'HIS-6.12'!E:F,2,FALSE)</f>
        <v>500</v>
      </c>
      <c r="O619">
        <f t="shared" si="18"/>
        <v>1</v>
      </c>
      <c r="P619">
        <f>VLOOKUP(F619,'银行-6.12'!F:G,2,FALSE)</f>
        <v>500</v>
      </c>
      <c r="Q619">
        <f t="shared" si="19"/>
        <v>1</v>
      </c>
    </row>
    <row r="620" spans="1:17" ht="14.25">
      <c r="A620" s="33">
        <v>42898.747743055559</v>
      </c>
      <c r="B620" t="s">
        <v>8756</v>
      </c>
      <c r="C620" t="s">
        <v>8757</v>
      </c>
      <c r="D620" t="s">
        <v>6890</v>
      </c>
      <c r="E620" t="s">
        <v>6891</v>
      </c>
      <c r="F620" t="s">
        <v>6892</v>
      </c>
      <c r="G620" s="52">
        <v>500</v>
      </c>
      <c r="H620" t="s">
        <v>49</v>
      </c>
      <c r="I620" t="s">
        <v>49</v>
      </c>
      <c r="J620" t="s">
        <v>50</v>
      </c>
      <c r="K620" t="s">
        <v>50</v>
      </c>
      <c r="L620" t="s">
        <v>51</v>
      </c>
      <c r="M620" t="s">
        <v>8758</v>
      </c>
      <c r="N620">
        <f>VLOOKUP(F620,'HIS-6.12'!E:F,2,FALSE)</f>
        <v>500</v>
      </c>
      <c r="O620">
        <f t="shared" si="18"/>
        <v>1</v>
      </c>
      <c r="P620">
        <f>VLOOKUP(F620,'银行-6.12'!F:G,2,FALSE)</f>
        <v>500</v>
      </c>
      <c r="Q620">
        <f t="shared" si="19"/>
        <v>1</v>
      </c>
    </row>
    <row r="621" spans="1:17" ht="14.25">
      <c r="A621" s="33">
        <v>42898.756863425922</v>
      </c>
      <c r="B621" t="s">
        <v>8759</v>
      </c>
      <c r="C621" t="s">
        <v>8760</v>
      </c>
      <c r="D621" t="s">
        <v>6893</v>
      </c>
      <c r="E621" t="s">
        <v>6894</v>
      </c>
      <c r="F621" t="s">
        <v>6895</v>
      </c>
      <c r="G621" s="52">
        <v>10</v>
      </c>
      <c r="H621" t="s">
        <v>49</v>
      </c>
      <c r="I621" t="s">
        <v>49</v>
      </c>
      <c r="J621" t="s">
        <v>50</v>
      </c>
      <c r="K621" t="s">
        <v>50</v>
      </c>
      <c r="L621" t="s">
        <v>51</v>
      </c>
      <c r="M621" t="s">
        <v>8761</v>
      </c>
      <c r="N621">
        <f>VLOOKUP(F621,'HIS-6.12'!E:F,2,FALSE)</f>
        <v>10</v>
      </c>
      <c r="O621">
        <f t="shared" si="18"/>
        <v>1</v>
      </c>
      <c r="P621">
        <f>VLOOKUP(F621,'银行-6.12'!F:G,2,FALSE)</f>
        <v>10</v>
      </c>
      <c r="Q621">
        <f t="shared" si="19"/>
        <v>1</v>
      </c>
    </row>
    <row r="622" spans="1:17" ht="14.25">
      <c r="A622" s="33">
        <v>42898.777048611111</v>
      </c>
      <c r="B622" t="s">
        <v>4894</v>
      </c>
      <c r="C622" t="s">
        <v>8762</v>
      </c>
      <c r="D622" t="s">
        <v>6896</v>
      </c>
      <c r="E622" t="s">
        <v>6897</v>
      </c>
      <c r="F622" t="s">
        <v>6898</v>
      </c>
      <c r="G622" s="52">
        <v>300</v>
      </c>
      <c r="H622" t="s">
        <v>49</v>
      </c>
      <c r="I622" t="s">
        <v>49</v>
      </c>
      <c r="J622" t="s">
        <v>50</v>
      </c>
      <c r="K622" t="s">
        <v>50</v>
      </c>
      <c r="L622" t="s">
        <v>51</v>
      </c>
      <c r="M622" t="s">
        <v>8763</v>
      </c>
      <c r="N622">
        <f>VLOOKUP(F622,'HIS-6.12'!E:F,2,FALSE)</f>
        <v>300</v>
      </c>
      <c r="O622">
        <f t="shared" si="18"/>
        <v>1</v>
      </c>
      <c r="P622">
        <f>VLOOKUP(F622,'银行-6.12'!F:G,2,FALSE)</f>
        <v>300</v>
      </c>
      <c r="Q622">
        <f t="shared" si="19"/>
        <v>1</v>
      </c>
    </row>
    <row r="623" spans="1:17" ht="14.25">
      <c r="A623" s="33">
        <v>42898.777129629627</v>
      </c>
      <c r="B623" t="s">
        <v>3372</v>
      </c>
      <c r="C623" t="s">
        <v>8764</v>
      </c>
      <c r="D623" t="s">
        <v>6899</v>
      </c>
      <c r="E623" t="s">
        <v>6900</v>
      </c>
      <c r="F623" t="s">
        <v>6901</v>
      </c>
      <c r="G623" s="52">
        <v>20</v>
      </c>
      <c r="H623" t="s">
        <v>49</v>
      </c>
      <c r="I623" t="s">
        <v>49</v>
      </c>
      <c r="J623" t="s">
        <v>50</v>
      </c>
      <c r="K623" t="s">
        <v>50</v>
      </c>
      <c r="L623" t="s">
        <v>51</v>
      </c>
      <c r="M623" t="s">
        <v>8765</v>
      </c>
      <c r="N623">
        <f>VLOOKUP(F623,'HIS-6.12'!E:F,2,FALSE)</f>
        <v>20</v>
      </c>
      <c r="O623">
        <f t="shared" si="18"/>
        <v>1</v>
      </c>
      <c r="P623">
        <f>VLOOKUP(F623,'银行-6.12'!F:G,2,FALSE)</f>
        <v>20</v>
      </c>
      <c r="Q623">
        <f t="shared" si="19"/>
        <v>1</v>
      </c>
    </row>
    <row r="624" spans="1:17" ht="14.25">
      <c r="A624" s="33">
        <v>42898.867997685185</v>
      </c>
      <c r="B624" t="s">
        <v>8766</v>
      </c>
      <c r="C624" t="s">
        <v>8767</v>
      </c>
      <c r="D624" t="s">
        <v>6902</v>
      </c>
      <c r="E624" t="s">
        <v>6903</v>
      </c>
      <c r="F624" t="s">
        <v>6904</v>
      </c>
      <c r="G624" s="52">
        <v>500</v>
      </c>
      <c r="H624" t="s">
        <v>49</v>
      </c>
      <c r="I624" t="s">
        <v>49</v>
      </c>
      <c r="J624" t="s">
        <v>50</v>
      </c>
      <c r="K624" t="s">
        <v>50</v>
      </c>
      <c r="L624" t="s">
        <v>51</v>
      </c>
      <c r="M624" t="s">
        <v>8768</v>
      </c>
      <c r="N624">
        <f>VLOOKUP(F624,'HIS-6.12'!E:F,2,FALSE)</f>
        <v>500</v>
      </c>
      <c r="O624">
        <f t="shared" si="18"/>
        <v>1</v>
      </c>
      <c r="P624">
        <f>VLOOKUP(F624,'银行-6.12'!F:G,2,FALSE)</f>
        <v>500</v>
      </c>
      <c r="Q624">
        <f t="shared" si="19"/>
        <v>1</v>
      </c>
    </row>
  </sheetData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4"/>
  <sheetViews>
    <sheetView topLeftCell="A601" workbookViewId="0">
      <selection activeCell="G2" sqref="G2:G624"/>
    </sheetView>
  </sheetViews>
  <sheetFormatPr defaultRowHeight="13.5"/>
  <cols>
    <col min="7" max="7" width="9.5" style="49" bestFit="1" customWidth="1"/>
  </cols>
  <sheetData>
    <row r="1" spans="1:14">
      <c r="A1" s="17" t="s">
        <v>212</v>
      </c>
      <c r="B1" s="31" t="s">
        <v>38</v>
      </c>
      <c r="C1" s="17" t="s">
        <v>38</v>
      </c>
      <c r="D1" s="17" t="s">
        <v>211</v>
      </c>
      <c r="E1" s="17" t="s">
        <v>108</v>
      </c>
      <c r="F1" s="17" t="s">
        <v>110</v>
      </c>
      <c r="G1" s="49" t="s">
        <v>109</v>
      </c>
      <c r="H1" s="48" t="s">
        <v>213</v>
      </c>
      <c r="I1" s="17" t="s">
        <v>111</v>
      </c>
      <c r="J1" s="17" t="s">
        <v>214</v>
      </c>
      <c r="K1" s="17" t="s">
        <v>8769</v>
      </c>
      <c r="L1" s="17" t="s">
        <v>144</v>
      </c>
      <c r="M1" s="20" t="s">
        <v>5270</v>
      </c>
      <c r="N1" s="20" t="s">
        <v>95</v>
      </c>
    </row>
    <row r="2" spans="1:14">
      <c r="A2" s="17" t="s">
        <v>8770</v>
      </c>
      <c r="B2" s="17" t="s">
        <v>8770</v>
      </c>
      <c r="C2" s="17" t="s">
        <v>8771</v>
      </c>
      <c r="D2" s="17" t="s">
        <v>151</v>
      </c>
      <c r="E2" s="17" t="s">
        <v>124</v>
      </c>
      <c r="F2" s="17" t="s">
        <v>5274</v>
      </c>
      <c r="G2" s="49">
        <v>50</v>
      </c>
      <c r="H2" s="17" t="s">
        <v>8772</v>
      </c>
      <c r="I2" s="17" t="s">
        <v>145</v>
      </c>
      <c r="J2" s="17" t="s">
        <v>8773</v>
      </c>
      <c r="K2" s="17" t="s">
        <v>152</v>
      </c>
      <c r="L2" s="17" t="s">
        <v>119</v>
      </c>
      <c r="M2">
        <f>VLOOKUP(F2,'自助机-6.12'!F:G,2,FALSE)</f>
        <v>50</v>
      </c>
      <c r="N2">
        <f>IF(G2=M2,1,0)</f>
        <v>1</v>
      </c>
    </row>
    <row r="3" spans="1:14">
      <c r="A3" s="17" t="s">
        <v>8770</v>
      </c>
      <c r="B3" s="17" t="s">
        <v>8770</v>
      </c>
      <c r="C3" s="17" t="s">
        <v>8774</v>
      </c>
      <c r="D3" s="17" t="s">
        <v>151</v>
      </c>
      <c r="E3" s="17" t="s">
        <v>124</v>
      </c>
      <c r="F3" s="17" t="s">
        <v>5277</v>
      </c>
      <c r="G3" s="49">
        <v>50</v>
      </c>
      <c r="H3" s="17" t="s">
        <v>8772</v>
      </c>
      <c r="I3" s="17" t="s">
        <v>145</v>
      </c>
      <c r="J3" s="17" t="s">
        <v>8773</v>
      </c>
      <c r="K3" s="17" t="s">
        <v>152</v>
      </c>
      <c r="L3" s="17" t="s">
        <v>119</v>
      </c>
      <c r="M3">
        <f>VLOOKUP(F3,'自助机-6.12'!F:G,2,FALSE)</f>
        <v>50</v>
      </c>
      <c r="N3">
        <f t="shared" ref="N3:N66" si="0">IF(G3=M3,1,0)</f>
        <v>1</v>
      </c>
    </row>
    <row r="4" spans="1:14">
      <c r="A4" s="17" t="s">
        <v>8770</v>
      </c>
      <c r="B4" s="17" t="s">
        <v>8770</v>
      </c>
      <c r="C4" s="17" t="s">
        <v>8775</v>
      </c>
      <c r="D4" s="17" t="s">
        <v>151</v>
      </c>
      <c r="E4" s="17" t="s">
        <v>117</v>
      </c>
      <c r="F4" s="17" t="s">
        <v>5280</v>
      </c>
      <c r="G4" s="49">
        <v>1000</v>
      </c>
      <c r="H4" s="17" t="s">
        <v>8776</v>
      </c>
      <c r="I4" s="17" t="s">
        <v>145</v>
      </c>
      <c r="J4" s="17" t="s">
        <v>8777</v>
      </c>
      <c r="K4" s="17" t="s">
        <v>146</v>
      </c>
      <c r="L4" s="17" t="s">
        <v>119</v>
      </c>
      <c r="M4">
        <f>VLOOKUP(F4,'自助机-6.12'!F:G,2,FALSE)</f>
        <v>1000</v>
      </c>
      <c r="N4">
        <f t="shared" si="0"/>
        <v>1</v>
      </c>
    </row>
    <row r="5" spans="1:14">
      <c r="A5" s="17" t="s">
        <v>8770</v>
      </c>
      <c r="B5" s="17" t="s">
        <v>8770</v>
      </c>
      <c r="C5" s="17" t="s">
        <v>8778</v>
      </c>
      <c r="D5" s="17" t="s">
        <v>151</v>
      </c>
      <c r="E5" s="17" t="s">
        <v>128</v>
      </c>
      <c r="F5" s="17" t="s">
        <v>5283</v>
      </c>
      <c r="G5" s="49">
        <v>50</v>
      </c>
      <c r="H5" s="17" t="s">
        <v>8772</v>
      </c>
      <c r="I5" s="17" t="s">
        <v>145</v>
      </c>
      <c r="J5" s="17" t="s">
        <v>8779</v>
      </c>
      <c r="K5" s="17" t="s">
        <v>265</v>
      </c>
      <c r="L5" s="17" t="s">
        <v>119</v>
      </c>
      <c r="M5">
        <f>VLOOKUP(F5,'自助机-6.12'!F:G,2,FALSE)</f>
        <v>50</v>
      </c>
      <c r="N5">
        <f t="shared" si="0"/>
        <v>1</v>
      </c>
    </row>
    <row r="6" spans="1:14">
      <c r="A6" s="17" t="s">
        <v>8770</v>
      </c>
      <c r="B6" s="17" t="s">
        <v>8770</v>
      </c>
      <c r="C6" s="17" t="s">
        <v>8780</v>
      </c>
      <c r="D6" s="17" t="s">
        <v>151</v>
      </c>
      <c r="E6" s="17" t="s">
        <v>133</v>
      </c>
      <c r="F6" s="17" t="s">
        <v>5284</v>
      </c>
      <c r="G6" s="49">
        <v>400</v>
      </c>
      <c r="H6" s="17" t="s">
        <v>8781</v>
      </c>
      <c r="I6" s="17" t="s">
        <v>145</v>
      </c>
      <c r="J6" s="17" t="s">
        <v>4897</v>
      </c>
      <c r="K6" s="17" t="s">
        <v>157</v>
      </c>
      <c r="L6" s="17" t="s">
        <v>119</v>
      </c>
      <c r="M6">
        <f>VLOOKUP(F6,'自助机-6.12'!F:G,2,FALSE)</f>
        <v>400</v>
      </c>
      <c r="N6">
        <f t="shared" si="0"/>
        <v>1</v>
      </c>
    </row>
    <row r="7" spans="1:14">
      <c r="A7" s="17" t="s">
        <v>8770</v>
      </c>
      <c r="B7" s="17" t="s">
        <v>8770</v>
      </c>
      <c r="C7" s="17" t="s">
        <v>8782</v>
      </c>
      <c r="D7" s="17" t="s">
        <v>151</v>
      </c>
      <c r="E7" s="17" t="s">
        <v>131</v>
      </c>
      <c r="F7" s="17" t="s">
        <v>5287</v>
      </c>
      <c r="G7" s="49">
        <v>100</v>
      </c>
      <c r="H7" s="17" t="s">
        <v>8783</v>
      </c>
      <c r="I7" s="17" t="s">
        <v>145</v>
      </c>
      <c r="J7" s="17" t="s">
        <v>8784</v>
      </c>
      <c r="K7" s="17" t="s">
        <v>149</v>
      </c>
      <c r="L7" s="17" t="s">
        <v>113</v>
      </c>
      <c r="M7">
        <f>VLOOKUP(F7,'自助机-6.12'!F:G,2,FALSE)</f>
        <v>100</v>
      </c>
      <c r="N7">
        <f t="shared" si="0"/>
        <v>1</v>
      </c>
    </row>
    <row r="8" spans="1:14">
      <c r="A8" s="17" t="s">
        <v>8770</v>
      </c>
      <c r="B8" s="17" t="s">
        <v>8770</v>
      </c>
      <c r="C8" s="17" t="s">
        <v>8785</v>
      </c>
      <c r="D8" s="17" t="s">
        <v>151</v>
      </c>
      <c r="E8" s="17" t="s">
        <v>129</v>
      </c>
      <c r="F8" s="17" t="s">
        <v>5290</v>
      </c>
      <c r="G8" s="49">
        <v>100</v>
      </c>
      <c r="H8" s="17" t="s">
        <v>8783</v>
      </c>
      <c r="I8" s="17" t="s">
        <v>145</v>
      </c>
      <c r="J8" s="17" t="s">
        <v>8786</v>
      </c>
      <c r="K8" s="17" t="s">
        <v>150</v>
      </c>
      <c r="L8" s="17" t="s">
        <v>113</v>
      </c>
      <c r="M8">
        <f>VLOOKUP(F8,'自助机-6.12'!F:G,2,FALSE)</f>
        <v>100</v>
      </c>
      <c r="N8">
        <f t="shared" si="0"/>
        <v>1</v>
      </c>
    </row>
    <row r="9" spans="1:14">
      <c r="A9" s="17" t="s">
        <v>8770</v>
      </c>
      <c r="B9" s="17" t="s">
        <v>8770</v>
      </c>
      <c r="C9" s="17" t="s">
        <v>8787</v>
      </c>
      <c r="D9" s="17" t="s">
        <v>151</v>
      </c>
      <c r="E9" s="17" t="s">
        <v>135</v>
      </c>
      <c r="F9" s="17" t="s">
        <v>5293</v>
      </c>
      <c r="G9" s="49">
        <v>50</v>
      </c>
      <c r="H9" s="17" t="s">
        <v>8772</v>
      </c>
      <c r="I9" s="17" t="s">
        <v>145</v>
      </c>
      <c r="J9" s="17" t="s">
        <v>8788</v>
      </c>
      <c r="K9" s="17" t="s">
        <v>152</v>
      </c>
      <c r="L9" s="17" t="s">
        <v>119</v>
      </c>
      <c r="M9">
        <f>VLOOKUP(F9,'自助机-6.12'!F:G,2,FALSE)</f>
        <v>50</v>
      </c>
      <c r="N9">
        <f t="shared" si="0"/>
        <v>1</v>
      </c>
    </row>
    <row r="10" spans="1:14">
      <c r="A10" s="17" t="s">
        <v>8770</v>
      </c>
      <c r="B10" s="17" t="s">
        <v>8770</v>
      </c>
      <c r="C10" s="17" t="s">
        <v>8789</v>
      </c>
      <c r="D10" s="17" t="s">
        <v>151</v>
      </c>
      <c r="E10" s="17" t="s">
        <v>291</v>
      </c>
      <c r="F10" s="17" t="s">
        <v>5296</v>
      </c>
      <c r="G10" s="49">
        <v>4000</v>
      </c>
      <c r="H10" s="17" t="s">
        <v>8790</v>
      </c>
      <c r="I10" s="17" t="s">
        <v>145</v>
      </c>
      <c r="J10" s="17" t="s">
        <v>8791</v>
      </c>
      <c r="K10" s="17" t="s">
        <v>164</v>
      </c>
      <c r="L10" s="17" t="s">
        <v>119</v>
      </c>
      <c r="M10">
        <f>VLOOKUP(F10,'自助机-6.12'!F:G,2,FALSE)</f>
        <v>4000</v>
      </c>
      <c r="N10">
        <f t="shared" si="0"/>
        <v>1</v>
      </c>
    </row>
    <row r="11" spans="1:14">
      <c r="A11" s="17" t="s">
        <v>8770</v>
      </c>
      <c r="B11" s="17" t="s">
        <v>8770</v>
      </c>
      <c r="C11" s="17" t="s">
        <v>8792</v>
      </c>
      <c r="D11" s="17" t="s">
        <v>151</v>
      </c>
      <c r="E11" s="17" t="s">
        <v>129</v>
      </c>
      <c r="F11" s="17" t="s">
        <v>5299</v>
      </c>
      <c r="G11" s="49">
        <v>1000</v>
      </c>
      <c r="H11" s="17" t="s">
        <v>8776</v>
      </c>
      <c r="I11" s="17" t="s">
        <v>145</v>
      </c>
      <c r="J11" s="17" t="s">
        <v>8793</v>
      </c>
      <c r="K11" s="17" t="s">
        <v>157</v>
      </c>
      <c r="L11" s="17" t="s">
        <v>119</v>
      </c>
      <c r="M11">
        <f>VLOOKUP(F11,'自助机-6.12'!F:G,2,FALSE)</f>
        <v>1000</v>
      </c>
      <c r="N11">
        <f t="shared" si="0"/>
        <v>1</v>
      </c>
    </row>
    <row r="12" spans="1:14">
      <c r="A12" s="17" t="s">
        <v>8770</v>
      </c>
      <c r="B12" s="17" t="s">
        <v>8770</v>
      </c>
      <c r="C12" s="17" t="s">
        <v>8794</v>
      </c>
      <c r="D12" s="17" t="s">
        <v>151</v>
      </c>
      <c r="E12" s="17" t="s">
        <v>131</v>
      </c>
      <c r="F12" s="17" t="s">
        <v>5302</v>
      </c>
      <c r="G12" s="49">
        <v>200</v>
      </c>
      <c r="H12" s="17" t="s">
        <v>8795</v>
      </c>
      <c r="I12" s="17" t="s">
        <v>145</v>
      </c>
      <c r="J12" s="17" t="s">
        <v>8796</v>
      </c>
      <c r="K12" s="17" t="s">
        <v>256</v>
      </c>
      <c r="L12" s="17" t="s">
        <v>113</v>
      </c>
      <c r="M12">
        <f>VLOOKUP(F12,'自助机-6.12'!F:G,2,FALSE)</f>
        <v>200</v>
      </c>
      <c r="N12">
        <f t="shared" si="0"/>
        <v>1</v>
      </c>
    </row>
    <row r="13" spans="1:14">
      <c r="A13" s="17" t="s">
        <v>8770</v>
      </c>
      <c r="B13" s="17" t="s">
        <v>8770</v>
      </c>
      <c r="C13" s="17" t="s">
        <v>8797</v>
      </c>
      <c r="D13" s="17" t="s">
        <v>151</v>
      </c>
      <c r="E13" s="17" t="s">
        <v>116</v>
      </c>
      <c r="F13" s="17" t="s">
        <v>5308</v>
      </c>
      <c r="G13" s="49">
        <v>20</v>
      </c>
      <c r="H13" s="17" t="s">
        <v>8798</v>
      </c>
      <c r="I13" s="17" t="s">
        <v>145</v>
      </c>
      <c r="J13" s="17" t="s">
        <v>8799</v>
      </c>
      <c r="K13" s="17" t="s">
        <v>154</v>
      </c>
      <c r="L13" s="17" t="s">
        <v>113</v>
      </c>
      <c r="M13">
        <f>VLOOKUP(F13,'自助机-6.12'!F:G,2,FALSE)</f>
        <v>20</v>
      </c>
      <c r="N13">
        <f t="shared" si="0"/>
        <v>1</v>
      </c>
    </row>
    <row r="14" spans="1:14">
      <c r="A14" s="17" t="s">
        <v>8770</v>
      </c>
      <c r="B14" s="17" t="s">
        <v>8770</v>
      </c>
      <c r="C14" s="17" t="s">
        <v>8797</v>
      </c>
      <c r="D14" s="17" t="s">
        <v>151</v>
      </c>
      <c r="E14" s="17" t="s">
        <v>129</v>
      </c>
      <c r="F14" s="17" t="s">
        <v>5305</v>
      </c>
      <c r="G14" s="49">
        <v>400</v>
      </c>
      <c r="H14" s="17" t="s">
        <v>8781</v>
      </c>
      <c r="I14" s="17" t="s">
        <v>145</v>
      </c>
      <c r="J14" s="17" t="s">
        <v>8800</v>
      </c>
      <c r="K14" s="17" t="s">
        <v>154</v>
      </c>
      <c r="L14" s="17" t="s">
        <v>113</v>
      </c>
      <c r="M14">
        <f>VLOOKUP(F14,'自助机-6.12'!F:G,2,FALSE)</f>
        <v>400</v>
      </c>
      <c r="N14">
        <f t="shared" si="0"/>
        <v>1</v>
      </c>
    </row>
    <row r="15" spans="1:14">
      <c r="A15" s="17" t="s">
        <v>8770</v>
      </c>
      <c r="B15" s="17" t="s">
        <v>8770</v>
      </c>
      <c r="C15" s="17" t="s">
        <v>8801</v>
      </c>
      <c r="D15" s="17" t="s">
        <v>151</v>
      </c>
      <c r="E15" s="17" t="s">
        <v>131</v>
      </c>
      <c r="F15" s="17" t="s">
        <v>5314</v>
      </c>
      <c r="G15" s="49">
        <v>20</v>
      </c>
      <c r="H15" s="17" t="s">
        <v>8798</v>
      </c>
      <c r="I15" s="17" t="s">
        <v>145</v>
      </c>
      <c r="J15" s="17" t="s">
        <v>8802</v>
      </c>
      <c r="K15" s="17" t="s">
        <v>146</v>
      </c>
      <c r="L15" s="17" t="s">
        <v>113</v>
      </c>
      <c r="M15">
        <f>VLOOKUP(F15,'自助机-6.12'!F:G,2,FALSE)</f>
        <v>20</v>
      </c>
      <c r="N15">
        <f t="shared" si="0"/>
        <v>1</v>
      </c>
    </row>
    <row r="16" spans="1:14">
      <c r="A16" s="17" t="s">
        <v>8770</v>
      </c>
      <c r="B16" s="17" t="s">
        <v>8770</v>
      </c>
      <c r="C16" s="17" t="s">
        <v>8803</v>
      </c>
      <c r="D16" s="17" t="s">
        <v>151</v>
      </c>
      <c r="E16" s="17" t="s">
        <v>129</v>
      </c>
      <c r="F16" s="17" t="s">
        <v>5311</v>
      </c>
      <c r="G16" s="49">
        <v>500</v>
      </c>
      <c r="H16" s="17" t="s">
        <v>8804</v>
      </c>
      <c r="I16" s="17" t="s">
        <v>145</v>
      </c>
      <c r="J16" s="17" t="s">
        <v>8805</v>
      </c>
      <c r="K16" s="17" t="s">
        <v>149</v>
      </c>
      <c r="L16" s="17" t="s">
        <v>113</v>
      </c>
      <c r="M16">
        <f>VLOOKUP(F16,'自助机-6.12'!F:G,2,FALSE)</f>
        <v>500</v>
      </c>
      <c r="N16">
        <f t="shared" si="0"/>
        <v>1</v>
      </c>
    </row>
    <row r="17" spans="1:14">
      <c r="A17" s="17" t="s">
        <v>8770</v>
      </c>
      <c r="B17" s="17" t="s">
        <v>8770</v>
      </c>
      <c r="C17" s="17" t="s">
        <v>8806</v>
      </c>
      <c r="D17" s="17" t="s">
        <v>151</v>
      </c>
      <c r="E17" s="17" t="s">
        <v>131</v>
      </c>
      <c r="F17" s="17" t="s">
        <v>5317</v>
      </c>
      <c r="G17" s="49">
        <v>50</v>
      </c>
      <c r="H17" s="17" t="s">
        <v>8772</v>
      </c>
      <c r="I17" s="17" t="s">
        <v>145</v>
      </c>
      <c r="J17" s="17" t="s">
        <v>8807</v>
      </c>
      <c r="K17" s="17" t="s">
        <v>154</v>
      </c>
      <c r="L17" s="17" t="s">
        <v>113</v>
      </c>
      <c r="M17">
        <f>VLOOKUP(F17,'自助机-6.12'!F:G,2,FALSE)</f>
        <v>50</v>
      </c>
      <c r="N17">
        <f t="shared" si="0"/>
        <v>1</v>
      </c>
    </row>
    <row r="18" spans="1:14">
      <c r="A18" s="17" t="s">
        <v>8770</v>
      </c>
      <c r="B18" s="17" t="s">
        <v>8770</v>
      </c>
      <c r="C18" s="17" t="s">
        <v>8808</v>
      </c>
      <c r="D18" s="17" t="s">
        <v>151</v>
      </c>
      <c r="E18" s="17" t="s">
        <v>129</v>
      </c>
      <c r="F18" s="17" t="s">
        <v>5320</v>
      </c>
      <c r="G18" s="49">
        <v>500</v>
      </c>
      <c r="H18" s="17" t="s">
        <v>8804</v>
      </c>
      <c r="I18" s="17" t="s">
        <v>145</v>
      </c>
      <c r="J18" s="17" t="s">
        <v>8809</v>
      </c>
      <c r="K18" s="17" t="s">
        <v>149</v>
      </c>
      <c r="L18" s="17" t="s">
        <v>113</v>
      </c>
      <c r="M18">
        <f>VLOOKUP(F18,'自助机-6.12'!F:G,2,FALSE)</f>
        <v>500</v>
      </c>
      <c r="N18">
        <f t="shared" si="0"/>
        <v>1</v>
      </c>
    </row>
    <row r="19" spans="1:14">
      <c r="A19" s="17" t="s">
        <v>8770</v>
      </c>
      <c r="B19" s="17" t="s">
        <v>8770</v>
      </c>
      <c r="C19" s="17" t="s">
        <v>8810</v>
      </c>
      <c r="D19" s="17" t="s">
        <v>151</v>
      </c>
      <c r="E19" s="17" t="s">
        <v>126</v>
      </c>
      <c r="F19" s="17" t="s">
        <v>5321</v>
      </c>
      <c r="G19" s="49">
        <v>3000</v>
      </c>
      <c r="H19" s="17" t="s">
        <v>8811</v>
      </c>
      <c r="I19" s="17" t="s">
        <v>145</v>
      </c>
      <c r="J19" s="17" t="s">
        <v>8779</v>
      </c>
      <c r="K19" s="17" t="s">
        <v>265</v>
      </c>
      <c r="L19" s="17" t="s">
        <v>119</v>
      </c>
      <c r="M19">
        <f>VLOOKUP(F19,'自助机-6.12'!F:G,2,FALSE)</f>
        <v>3000</v>
      </c>
      <c r="N19">
        <f t="shared" si="0"/>
        <v>1</v>
      </c>
    </row>
    <row r="20" spans="1:14">
      <c r="A20" s="17" t="s">
        <v>8770</v>
      </c>
      <c r="B20" s="17" t="s">
        <v>8770</v>
      </c>
      <c r="C20" s="17" t="s">
        <v>8812</v>
      </c>
      <c r="D20" s="17" t="s">
        <v>151</v>
      </c>
      <c r="E20" s="17" t="s">
        <v>137</v>
      </c>
      <c r="F20" s="17" t="s">
        <v>5324</v>
      </c>
      <c r="G20" s="49">
        <v>100</v>
      </c>
      <c r="H20" s="17" t="s">
        <v>8783</v>
      </c>
      <c r="I20" s="17" t="s">
        <v>145</v>
      </c>
      <c r="J20" s="17" t="s">
        <v>8813</v>
      </c>
      <c r="K20" s="17" t="s">
        <v>150</v>
      </c>
      <c r="L20" s="17" t="s">
        <v>113</v>
      </c>
      <c r="M20">
        <f>VLOOKUP(F20,'自助机-6.12'!F:G,2,FALSE)</f>
        <v>100</v>
      </c>
      <c r="N20">
        <f t="shared" si="0"/>
        <v>1</v>
      </c>
    </row>
    <row r="21" spans="1:14">
      <c r="A21" s="17" t="s">
        <v>8770</v>
      </c>
      <c r="B21" s="17" t="s">
        <v>8770</v>
      </c>
      <c r="C21" s="17" t="s">
        <v>8814</v>
      </c>
      <c r="D21" s="17" t="s">
        <v>151</v>
      </c>
      <c r="E21" s="17" t="s">
        <v>129</v>
      </c>
      <c r="F21" s="17" t="s">
        <v>5327</v>
      </c>
      <c r="G21" s="49">
        <v>200</v>
      </c>
      <c r="H21" s="17" t="s">
        <v>8795</v>
      </c>
      <c r="I21" s="17" t="s">
        <v>145</v>
      </c>
      <c r="J21" s="17" t="s">
        <v>8815</v>
      </c>
      <c r="K21" s="17" t="s">
        <v>150</v>
      </c>
      <c r="L21" s="17" t="s">
        <v>113</v>
      </c>
      <c r="M21">
        <f>VLOOKUP(F21,'自助机-6.12'!F:G,2,FALSE)</f>
        <v>200</v>
      </c>
      <c r="N21">
        <f t="shared" si="0"/>
        <v>1</v>
      </c>
    </row>
    <row r="22" spans="1:14">
      <c r="A22" s="17" t="s">
        <v>8770</v>
      </c>
      <c r="B22" s="17" t="s">
        <v>8770</v>
      </c>
      <c r="C22" s="17" t="s">
        <v>8816</v>
      </c>
      <c r="D22" s="17" t="s">
        <v>151</v>
      </c>
      <c r="E22" s="17" t="s">
        <v>129</v>
      </c>
      <c r="F22" s="17" t="s">
        <v>5330</v>
      </c>
      <c r="G22" s="49">
        <v>500</v>
      </c>
      <c r="H22" s="17" t="s">
        <v>8804</v>
      </c>
      <c r="I22" s="17" t="s">
        <v>145</v>
      </c>
      <c r="J22" s="17" t="s">
        <v>8817</v>
      </c>
      <c r="K22" s="17" t="s">
        <v>154</v>
      </c>
      <c r="L22" s="17" t="s">
        <v>113</v>
      </c>
      <c r="M22">
        <f>VLOOKUP(F22,'自助机-6.12'!F:G,2,FALSE)</f>
        <v>500</v>
      </c>
      <c r="N22">
        <f t="shared" si="0"/>
        <v>1</v>
      </c>
    </row>
    <row r="23" spans="1:14">
      <c r="A23" s="17" t="s">
        <v>8770</v>
      </c>
      <c r="B23" s="17" t="s">
        <v>8770</v>
      </c>
      <c r="C23" s="17" t="s">
        <v>8818</v>
      </c>
      <c r="D23" s="17" t="s">
        <v>151</v>
      </c>
      <c r="E23" s="17" t="s">
        <v>129</v>
      </c>
      <c r="F23" s="17" t="s">
        <v>5333</v>
      </c>
      <c r="G23" s="49">
        <v>500</v>
      </c>
      <c r="H23" s="17" t="s">
        <v>8804</v>
      </c>
      <c r="I23" s="17" t="s">
        <v>145</v>
      </c>
      <c r="J23" s="17" t="s">
        <v>8817</v>
      </c>
      <c r="K23" s="17" t="s">
        <v>154</v>
      </c>
      <c r="L23" s="17" t="s">
        <v>113</v>
      </c>
      <c r="M23">
        <f>VLOOKUP(F23,'自助机-6.12'!F:G,2,FALSE)</f>
        <v>500</v>
      </c>
      <c r="N23">
        <f t="shared" si="0"/>
        <v>1</v>
      </c>
    </row>
    <row r="24" spans="1:14">
      <c r="A24" s="17" t="s">
        <v>8770</v>
      </c>
      <c r="B24" s="17" t="s">
        <v>8770</v>
      </c>
      <c r="C24" s="17" t="s">
        <v>8819</v>
      </c>
      <c r="D24" s="17" t="s">
        <v>151</v>
      </c>
      <c r="E24" s="17" t="s">
        <v>123</v>
      </c>
      <c r="F24" s="17" t="s">
        <v>5336</v>
      </c>
      <c r="G24" s="49">
        <v>50</v>
      </c>
      <c r="H24" s="17" t="s">
        <v>8772</v>
      </c>
      <c r="I24" s="17" t="s">
        <v>145</v>
      </c>
      <c r="J24" s="17" t="s">
        <v>8820</v>
      </c>
      <c r="K24" s="17" t="s">
        <v>150</v>
      </c>
      <c r="L24" s="17" t="s">
        <v>113</v>
      </c>
      <c r="M24">
        <f>VLOOKUP(F24,'自助机-6.12'!F:G,2,FALSE)</f>
        <v>50</v>
      </c>
      <c r="N24">
        <f t="shared" si="0"/>
        <v>1</v>
      </c>
    </row>
    <row r="25" spans="1:14">
      <c r="A25" s="17" t="s">
        <v>8770</v>
      </c>
      <c r="B25" s="17" t="s">
        <v>8770</v>
      </c>
      <c r="C25" s="17" t="s">
        <v>8821</v>
      </c>
      <c r="D25" s="17" t="s">
        <v>151</v>
      </c>
      <c r="E25" s="17" t="s">
        <v>130</v>
      </c>
      <c r="F25" s="17" t="s">
        <v>5339</v>
      </c>
      <c r="G25" s="49">
        <v>800</v>
      </c>
      <c r="H25" s="17" t="s">
        <v>8822</v>
      </c>
      <c r="I25" s="17" t="s">
        <v>145</v>
      </c>
      <c r="J25" s="17" t="s">
        <v>8823</v>
      </c>
      <c r="K25" s="17" t="s">
        <v>256</v>
      </c>
      <c r="L25" s="17" t="s">
        <v>113</v>
      </c>
      <c r="M25">
        <f>VLOOKUP(F25,'自助机-6.12'!F:G,2,FALSE)</f>
        <v>800</v>
      </c>
      <c r="N25">
        <f t="shared" si="0"/>
        <v>1</v>
      </c>
    </row>
    <row r="26" spans="1:14">
      <c r="A26" s="17" t="s">
        <v>8770</v>
      </c>
      <c r="B26" s="17" t="s">
        <v>8770</v>
      </c>
      <c r="C26" s="17" t="s">
        <v>8824</v>
      </c>
      <c r="D26" s="17" t="s">
        <v>151</v>
      </c>
      <c r="E26" s="17" t="s">
        <v>130</v>
      </c>
      <c r="F26" s="17" t="s">
        <v>5342</v>
      </c>
      <c r="G26" s="49">
        <v>1200</v>
      </c>
      <c r="H26" s="17" t="s">
        <v>8825</v>
      </c>
      <c r="I26" s="17" t="s">
        <v>145</v>
      </c>
      <c r="J26" s="17" t="s">
        <v>8823</v>
      </c>
      <c r="K26" s="17" t="s">
        <v>256</v>
      </c>
      <c r="L26" s="17" t="s">
        <v>113</v>
      </c>
      <c r="M26">
        <f>VLOOKUP(F26,'自助机-6.12'!F:G,2,FALSE)</f>
        <v>1200</v>
      </c>
      <c r="N26">
        <f t="shared" si="0"/>
        <v>1</v>
      </c>
    </row>
    <row r="27" spans="1:14">
      <c r="A27" s="17" t="s">
        <v>8770</v>
      </c>
      <c r="B27" s="17" t="s">
        <v>8770</v>
      </c>
      <c r="C27" s="17" t="s">
        <v>8826</v>
      </c>
      <c r="D27" s="17" t="s">
        <v>151</v>
      </c>
      <c r="E27" s="17" t="s">
        <v>120</v>
      </c>
      <c r="F27" s="17" t="s">
        <v>5345</v>
      </c>
      <c r="G27" s="49">
        <v>20</v>
      </c>
      <c r="H27" s="17" t="s">
        <v>8798</v>
      </c>
      <c r="I27" s="17" t="s">
        <v>145</v>
      </c>
      <c r="J27" s="17" t="s">
        <v>8827</v>
      </c>
      <c r="K27" s="17" t="s">
        <v>149</v>
      </c>
      <c r="L27" s="17" t="s">
        <v>113</v>
      </c>
      <c r="M27">
        <f>VLOOKUP(F27,'自助机-6.12'!F:G,2,FALSE)</f>
        <v>20</v>
      </c>
      <c r="N27">
        <f t="shared" si="0"/>
        <v>1</v>
      </c>
    </row>
    <row r="28" spans="1:14">
      <c r="A28" s="17" t="s">
        <v>8770</v>
      </c>
      <c r="B28" s="17" t="s">
        <v>8770</v>
      </c>
      <c r="C28" s="17" t="s">
        <v>8828</v>
      </c>
      <c r="D28" s="17" t="s">
        <v>151</v>
      </c>
      <c r="E28" s="17" t="s">
        <v>129</v>
      </c>
      <c r="F28" s="17" t="s">
        <v>5346</v>
      </c>
      <c r="G28" s="49">
        <v>500</v>
      </c>
      <c r="H28" s="17" t="s">
        <v>8804</v>
      </c>
      <c r="I28" s="17" t="s">
        <v>145</v>
      </c>
      <c r="J28" s="17" t="s">
        <v>2777</v>
      </c>
      <c r="K28" s="17" t="s">
        <v>146</v>
      </c>
      <c r="L28" s="17" t="s">
        <v>113</v>
      </c>
      <c r="M28">
        <f>VLOOKUP(F28,'自助机-6.12'!F:G,2,FALSE)</f>
        <v>500</v>
      </c>
      <c r="N28">
        <f t="shared" si="0"/>
        <v>1</v>
      </c>
    </row>
    <row r="29" spans="1:14">
      <c r="A29" s="17" t="s">
        <v>8770</v>
      </c>
      <c r="B29" s="17" t="s">
        <v>8770</v>
      </c>
      <c r="C29" s="17" t="s">
        <v>8829</v>
      </c>
      <c r="D29" s="17" t="s">
        <v>151</v>
      </c>
      <c r="E29" s="17" t="s">
        <v>260</v>
      </c>
      <c r="F29" s="17" t="s">
        <v>5349</v>
      </c>
      <c r="G29" s="49">
        <v>1000</v>
      </c>
      <c r="H29" s="17" t="s">
        <v>8776</v>
      </c>
      <c r="I29" s="17" t="s">
        <v>145</v>
      </c>
      <c r="J29" s="17" t="s">
        <v>8830</v>
      </c>
      <c r="K29" s="17" t="s">
        <v>162</v>
      </c>
      <c r="L29" s="17" t="s">
        <v>113</v>
      </c>
      <c r="M29">
        <f>VLOOKUP(F29,'自助机-6.12'!F:G,2,FALSE)</f>
        <v>1000</v>
      </c>
      <c r="N29">
        <f t="shared" si="0"/>
        <v>1</v>
      </c>
    </row>
    <row r="30" spans="1:14">
      <c r="A30" s="17" t="s">
        <v>8770</v>
      </c>
      <c r="B30" s="17" t="s">
        <v>8770</v>
      </c>
      <c r="C30" s="17" t="s">
        <v>8831</v>
      </c>
      <c r="D30" s="17" t="s">
        <v>151</v>
      </c>
      <c r="E30" s="17" t="s">
        <v>260</v>
      </c>
      <c r="F30" s="17" t="s">
        <v>5352</v>
      </c>
      <c r="G30" s="49">
        <v>5000</v>
      </c>
      <c r="H30" s="17" t="s">
        <v>8832</v>
      </c>
      <c r="I30" s="17" t="s">
        <v>145</v>
      </c>
      <c r="J30" s="17" t="s">
        <v>8830</v>
      </c>
      <c r="K30" s="17" t="s">
        <v>162</v>
      </c>
      <c r="L30" s="17" t="s">
        <v>113</v>
      </c>
      <c r="M30">
        <f>VLOOKUP(F30,'自助机-6.12'!F:G,2,FALSE)</f>
        <v>5000</v>
      </c>
      <c r="N30">
        <f t="shared" si="0"/>
        <v>1</v>
      </c>
    </row>
    <row r="31" spans="1:14">
      <c r="A31" s="17" t="s">
        <v>8770</v>
      </c>
      <c r="B31" s="17" t="s">
        <v>8770</v>
      </c>
      <c r="C31" s="17" t="s">
        <v>8833</v>
      </c>
      <c r="D31" s="17" t="s">
        <v>151</v>
      </c>
      <c r="E31" s="17" t="s">
        <v>129</v>
      </c>
      <c r="F31" s="17" t="s">
        <v>5355</v>
      </c>
      <c r="G31" s="49">
        <v>5000</v>
      </c>
      <c r="H31" s="17" t="s">
        <v>8832</v>
      </c>
      <c r="I31" s="17" t="s">
        <v>145</v>
      </c>
      <c r="J31" s="17" t="s">
        <v>8834</v>
      </c>
      <c r="K31" s="17" t="s">
        <v>150</v>
      </c>
      <c r="L31" s="17" t="s">
        <v>113</v>
      </c>
      <c r="M31">
        <f>VLOOKUP(F31,'自助机-6.12'!F:G,2,FALSE)</f>
        <v>5000</v>
      </c>
      <c r="N31">
        <f t="shared" si="0"/>
        <v>1</v>
      </c>
    </row>
    <row r="32" spans="1:14">
      <c r="A32" s="17" t="s">
        <v>8770</v>
      </c>
      <c r="B32" s="17" t="s">
        <v>8770</v>
      </c>
      <c r="C32" s="17" t="s">
        <v>8835</v>
      </c>
      <c r="D32" s="17" t="s">
        <v>151</v>
      </c>
      <c r="E32" s="17" t="s">
        <v>8836</v>
      </c>
      <c r="F32" s="17" t="s">
        <v>5359</v>
      </c>
      <c r="G32" s="49">
        <v>1000</v>
      </c>
      <c r="H32" s="17" t="s">
        <v>8776</v>
      </c>
      <c r="I32" s="17" t="s">
        <v>145</v>
      </c>
      <c r="J32" s="17" t="s">
        <v>8837</v>
      </c>
      <c r="K32" s="17" t="s">
        <v>170</v>
      </c>
      <c r="L32" s="17" t="s">
        <v>119</v>
      </c>
      <c r="M32">
        <f>VLOOKUP(F32,'自助机-6.12'!F:G,2,FALSE)</f>
        <v>1000</v>
      </c>
      <c r="N32">
        <f t="shared" si="0"/>
        <v>1</v>
      </c>
    </row>
    <row r="33" spans="1:14">
      <c r="A33" s="17" t="s">
        <v>8770</v>
      </c>
      <c r="B33" s="17" t="s">
        <v>8770</v>
      </c>
      <c r="C33" s="17" t="s">
        <v>8838</v>
      </c>
      <c r="D33" s="17" t="s">
        <v>151</v>
      </c>
      <c r="E33" s="17" t="s">
        <v>291</v>
      </c>
      <c r="F33" s="17" t="s">
        <v>5362</v>
      </c>
      <c r="G33" s="49">
        <v>300</v>
      </c>
      <c r="H33" s="17" t="s">
        <v>8839</v>
      </c>
      <c r="I33" s="17" t="s">
        <v>145</v>
      </c>
      <c r="J33" s="17" t="s">
        <v>8840</v>
      </c>
      <c r="K33" s="17" t="s">
        <v>148</v>
      </c>
      <c r="L33" s="17" t="s">
        <v>113</v>
      </c>
      <c r="M33">
        <f>VLOOKUP(F33,'自助机-6.12'!F:G,2,FALSE)</f>
        <v>300</v>
      </c>
      <c r="N33">
        <f t="shared" si="0"/>
        <v>1</v>
      </c>
    </row>
    <row r="34" spans="1:14">
      <c r="A34" s="17" t="s">
        <v>8770</v>
      </c>
      <c r="B34" s="17" t="s">
        <v>8770</v>
      </c>
      <c r="C34" s="17" t="s">
        <v>8841</v>
      </c>
      <c r="D34" s="17" t="s">
        <v>151</v>
      </c>
      <c r="E34" s="17" t="s">
        <v>8836</v>
      </c>
      <c r="F34" s="17" t="s">
        <v>5365</v>
      </c>
      <c r="G34" s="49">
        <v>1000</v>
      </c>
      <c r="H34" s="17" t="s">
        <v>8776</v>
      </c>
      <c r="I34" s="17" t="s">
        <v>145</v>
      </c>
      <c r="J34" s="17" t="s">
        <v>8842</v>
      </c>
      <c r="K34" s="17" t="s">
        <v>149</v>
      </c>
      <c r="L34" s="17" t="s">
        <v>113</v>
      </c>
      <c r="M34">
        <f>VLOOKUP(F34,'自助机-6.12'!F:G,2,FALSE)</f>
        <v>1000</v>
      </c>
      <c r="N34">
        <f t="shared" si="0"/>
        <v>1</v>
      </c>
    </row>
    <row r="35" spans="1:14">
      <c r="A35" s="17" t="s">
        <v>8770</v>
      </c>
      <c r="B35" s="17" t="s">
        <v>8770</v>
      </c>
      <c r="C35" s="17" t="s">
        <v>8843</v>
      </c>
      <c r="D35" s="17" t="s">
        <v>151</v>
      </c>
      <c r="E35" s="17" t="s">
        <v>291</v>
      </c>
      <c r="F35" s="17" t="s">
        <v>5368</v>
      </c>
      <c r="G35" s="49">
        <v>400</v>
      </c>
      <c r="H35" s="17" t="s">
        <v>8781</v>
      </c>
      <c r="I35" s="17" t="s">
        <v>145</v>
      </c>
      <c r="J35" s="17" t="s">
        <v>8844</v>
      </c>
      <c r="K35" s="17" t="s">
        <v>160</v>
      </c>
      <c r="L35" s="17" t="s">
        <v>119</v>
      </c>
      <c r="M35">
        <f>VLOOKUP(F35,'自助机-6.12'!F:G,2,FALSE)</f>
        <v>400</v>
      </c>
      <c r="N35">
        <f t="shared" si="0"/>
        <v>1</v>
      </c>
    </row>
    <row r="36" spans="1:14">
      <c r="A36" s="17" t="s">
        <v>8770</v>
      </c>
      <c r="B36" s="17" t="s">
        <v>8770</v>
      </c>
      <c r="C36" s="17" t="s">
        <v>8845</v>
      </c>
      <c r="D36" s="17" t="s">
        <v>151</v>
      </c>
      <c r="E36" s="17" t="s">
        <v>261</v>
      </c>
      <c r="F36" s="17" t="s">
        <v>5371</v>
      </c>
      <c r="G36" s="49">
        <v>1200</v>
      </c>
      <c r="H36" s="17" t="s">
        <v>8825</v>
      </c>
      <c r="I36" s="17" t="s">
        <v>145</v>
      </c>
      <c r="J36" s="17" t="s">
        <v>8846</v>
      </c>
      <c r="K36" s="17" t="s">
        <v>149</v>
      </c>
      <c r="L36" s="17" t="s">
        <v>113</v>
      </c>
      <c r="M36">
        <f>VLOOKUP(F36,'自助机-6.12'!F:G,2,FALSE)</f>
        <v>1200</v>
      </c>
      <c r="N36">
        <f t="shared" si="0"/>
        <v>1</v>
      </c>
    </row>
    <row r="37" spans="1:14">
      <c r="A37" s="17" t="s">
        <v>8770</v>
      </c>
      <c r="B37" s="17" t="s">
        <v>8770</v>
      </c>
      <c r="C37" s="17" t="s">
        <v>8847</v>
      </c>
      <c r="D37" s="17" t="s">
        <v>151</v>
      </c>
      <c r="E37" s="17" t="s">
        <v>115</v>
      </c>
      <c r="F37" s="17" t="s">
        <v>5374</v>
      </c>
      <c r="G37" s="49">
        <v>2000</v>
      </c>
      <c r="H37" s="17" t="s">
        <v>8848</v>
      </c>
      <c r="I37" s="17" t="s">
        <v>145</v>
      </c>
      <c r="J37" s="17" t="s">
        <v>8849</v>
      </c>
      <c r="K37" s="17" t="s">
        <v>150</v>
      </c>
      <c r="L37" s="17" t="s">
        <v>113</v>
      </c>
      <c r="M37">
        <f>VLOOKUP(F37,'自助机-6.12'!F:G,2,FALSE)</f>
        <v>2000</v>
      </c>
      <c r="N37">
        <f t="shared" si="0"/>
        <v>1</v>
      </c>
    </row>
    <row r="38" spans="1:14">
      <c r="A38" s="17" t="s">
        <v>8770</v>
      </c>
      <c r="B38" s="17" t="s">
        <v>8770</v>
      </c>
      <c r="C38" s="17" t="s">
        <v>8850</v>
      </c>
      <c r="D38" s="17" t="s">
        <v>151</v>
      </c>
      <c r="E38" s="17" t="s">
        <v>8836</v>
      </c>
      <c r="F38" s="17" t="s">
        <v>5377</v>
      </c>
      <c r="G38" s="49">
        <v>1000</v>
      </c>
      <c r="H38" s="17" t="s">
        <v>8776</v>
      </c>
      <c r="I38" s="17" t="s">
        <v>145</v>
      </c>
      <c r="J38" s="17" t="s">
        <v>8842</v>
      </c>
      <c r="K38" s="17" t="s">
        <v>149</v>
      </c>
      <c r="L38" s="17" t="s">
        <v>113</v>
      </c>
      <c r="M38">
        <f>VLOOKUP(F38,'自助机-6.12'!F:G,2,FALSE)</f>
        <v>1000</v>
      </c>
      <c r="N38">
        <f t="shared" si="0"/>
        <v>1</v>
      </c>
    </row>
    <row r="39" spans="1:14">
      <c r="A39" s="17" t="s">
        <v>8770</v>
      </c>
      <c r="B39" s="17" t="s">
        <v>8770</v>
      </c>
      <c r="C39" s="17" t="s">
        <v>8851</v>
      </c>
      <c r="D39" s="17" t="s">
        <v>151</v>
      </c>
      <c r="E39" s="17" t="s">
        <v>130</v>
      </c>
      <c r="F39" s="17" t="s">
        <v>5380</v>
      </c>
      <c r="G39" s="49">
        <v>500</v>
      </c>
      <c r="H39" s="17" t="s">
        <v>8804</v>
      </c>
      <c r="I39" s="17" t="s">
        <v>145</v>
      </c>
      <c r="J39" s="17" t="s">
        <v>8852</v>
      </c>
      <c r="K39" s="17" t="s">
        <v>264</v>
      </c>
      <c r="L39" s="17" t="s">
        <v>119</v>
      </c>
      <c r="M39">
        <f>VLOOKUP(F39,'自助机-6.12'!F:G,2,FALSE)</f>
        <v>500</v>
      </c>
      <c r="N39">
        <f t="shared" si="0"/>
        <v>1</v>
      </c>
    </row>
    <row r="40" spans="1:14">
      <c r="A40" s="17" t="s">
        <v>8770</v>
      </c>
      <c r="B40" s="17" t="s">
        <v>8770</v>
      </c>
      <c r="C40" s="17" t="s">
        <v>8853</v>
      </c>
      <c r="D40" s="17" t="s">
        <v>151</v>
      </c>
      <c r="E40" s="17" t="s">
        <v>129</v>
      </c>
      <c r="F40" s="17" t="s">
        <v>5383</v>
      </c>
      <c r="G40" s="49">
        <v>300</v>
      </c>
      <c r="H40" s="17" t="s">
        <v>8839</v>
      </c>
      <c r="I40" s="17" t="s">
        <v>145</v>
      </c>
      <c r="J40" s="17" t="s">
        <v>8854</v>
      </c>
      <c r="K40" s="17" t="s">
        <v>154</v>
      </c>
      <c r="L40" s="17" t="s">
        <v>113</v>
      </c>
      <c r="M40">
        <f>VLOOKUP(F40,'自助机-6.12'!F:G,2,FALSE)</f>
        <v>300</v>
      </c>
      <c r="N40">
        <f t="shared" si="0"/>
        <v>1</v>
      </c>
    </row>
    <row r="41" spans="1:14">
      <c r="A41" s="17" t="s">
        <v>8770</v>
      </c>
      <c r="B41" s="17" t="s">
        <v>8770</v>
      </c>
      <c r="C41" s="17" t="s">
        <v>8855</v>
      </c>
      <c r="D41" s="17" t="s">
        <v>151</v>
      </c>
      <c r="E41" s="17" t="s">
        <v>266</v>
      </c>
      <c r="F41" s="17" t="s">
        <v>5386</v>
      </c>
      <c r="G41" s="49">
        <v>20</v>
      </c>
      <c r="H41" s="17" t="s">
        <v>8798</v>
      </c>
      <c r="I41" s="17" t="s">
        <v>145</v>
      </c>
      <c r="J41" s="17" t="s">
        <v>8856</v>
      </c>
      <c r="K41" s="17" t="s">
        <v>149</v>
      </c>
      <c r="L41" s="17" t="s">
        <v>113</v>
      </c>
      <c r="M41">
        <f>VLOOKUP(F41,'自助机-6.12'!F:G,2,FALSE)</f>
        <v>20</v>
      </c>
      <c r="N41">
        <f t="shared" si="0"/>
        <v>1</v>
      </c>
    </row>
    <row r="42" spans="1:14">
      <c r="A42" s="17" t="s">
        <v>8770</v>
      </c>
      <c r="B42" s="17" t="s">
        <v>8770</v>
      </c>
      <c r="C42" s="17" t="s">
        <v>8857</v>
      </c>
      <c r="D42" s="17" t="s">
        <v>151</v>
      </c>
      <c r="E42" s="17" t="s">
        <v>261</v>
      </c>
      <c r="F42" s="17" t="s">
        <v>5389</v>
      </c>
      <c r="G42" s="49">
        <v>1500</v>
      </c>
      <c r="H42" s="17" t="s">
        <v>8858</v>
      </c>
      <c r="I42" s="17" t="s">
        <v>145</v>
      </c>
      <c r="J42" s="17" t="s">
        <v>8859</v>
      </c>
      <c r="K42" s="17" t="s">
        <v>150</v>
      </c>
      <c r="L42" s="17" t="s">
        <v>113</v>
      </c>
      <c r="M42">
        <f>VLOOKUP(F42,'自助机-6.12'!F:G,2,FALSE)</f>
        <v>1500</v>
      </c>
      <c r="N42">
        <f t="shared" si="0"/>
        <v>1</v>
      </c>
    </row>
    <row r="43" spans="1:14">
      <c r="A43" s="17" t="s">
        <v>8770</v>
      </c>
      <c r="B43" s="17" t="s">
        <v>8770</v>
      </c>
      <c r="C43" s="17" t="s">
        <v>8860</v>
      </c>
      <c r="D43" s="17" t="s">
        <v>151</v>
      </c>
      <c r="E43" s="17" t="s">
        <v>261</v>
      </c>
      <c r="F43" s="17" t="s">
        <v>5392</v>
      </c>
      <c r="G43" s="49">
        <v>400</v>
      </c>
      <c r="H43" s="17" t="s">
        <v>8781</v>
      </c>
      <c r="I43" s="17" t="s">
        <v>145</v>
      </c>
      <c r="J43" s="17" t="s">
        <v>8861</v>
      </c>
      <c r="K43" s="17" t="s">
        <v>153</v>
      </c>
      <c r="L43" s="17" t="s">
        <v>113</v>
      </c>
      <c r="M43">
        <f>VLOOKUP(F43,'自助机-6.12'!F:G,2,FALSE)</f>
        <v>400</v>
      </c>
      <c r="N43">
        <f t="shared" si="0"/>
        <v>1</v>
      </c>
    </row>
    <row r="44" spans="1:14">
      <c r="A44" s="17" t="s">
        <v>8770</v>
      </c>
      <c r="B44" s="17" t="s">
        <v>8770</v>
      </c>
      <c r="C44" s="17" t="s">
        <v>8862</v>
      </c>
      <c r="D44" s="17" t="s">
        <v>151</v>
      </c>
      <c r="E44" s="17" t="s">
        <v>136</v>
      </c>
      <c r="F44" s="17" t="s">
        <v>5395</v>
      </c>
      <c r="G44" s="49">
        <v>20</v>
      </c>
      <c r="H44" s="17" t="s">
        <v>8798</v>
      </c>
      <c r="I44" s="17" t="s">
        <v>145</v>
      </c>
      <c r="J44" s="17" t="s">
        <v>8863</v>
      </c>
      <c r="K44" s="17" t="s">
        <v>154</v>
      </c>
      <c r="L44" s="17" t="s">
        <v>113</v>
      </c>
      <c r="M44">
        <f>VLOOKUP(F44,'自助机-6.12'!F:G,2,FALSE)</f>
        <v>20</v>
      </c>
      <c r="N44">
        <f t="shared" si="0"/>
        <v>1</v>
      </c>
    </row>
    <row r="45" spans="1:14">
      <c r="A45" s="17" t="s">
        <v>8770</v>
      </c>
      <c r="B45" s="17" t="s">
        <v>8770</v>
      </c>
      <c r="C45" s="17" t="s">
        <v>8864</v>
      </c>
      <c r="D45" s="17" t="s">
        <v>151</v>
      </c>
      <c r="E45" s="17" t="s">
        <v>8836</v>
      </c>
      <c r="F45" s="17" t="s">
        <v>5398</v>
      </c>
      <c r="G45" s="49">
        <v>900</v>
      </c>
      <c r="H45" s="17" t="s">
        <v>8865</v>
      </c>
      <c r="I45" s="17" t="s">
        <v>145</v>
      </c>
      <c r="J45" s="17" t="s">
        <v>8866</v>
      </c>
      <c r="K45" s="17" t="s">
        <v>154</v>
      </c>
      <c r="L45" s="17" t="s">
        <v>113</v>
      </c>
      <c r="M45">
        <f>VLOOKUP(F45,'自助机-6.12'!F:G,2,FALSE)</f>
        <v>900</v>
      </c>
      <c r="N45">
        <f t="shared" si="0"/>
        <v>1</v>
      </c>
    </row>
    <row r="46" spans="1:14">
      <c r="A46" s="17" t="s">
        <v>8770</v>
      </c>
      <c r="B46" s="17" t="s">
        <v>8770</v>
      </c>
      <c r="C46" s="17" t="s">
        <v>8867</v>
      </c>
      <c r="D46" s="17" t="s">
        <v>151</v>
      </c>
      <c r="E46" s="17" t="s">
        <v>112</v>
      </c>
      <c r="F46" s="17" t="s">
        <v>5401</v>
      </c>
      <c r="G46" s="49">
        <v>200</v>
      </c>
      <c r="H46" s="17" t="s">
        <v>8795</v>
      </c>
      <c r="I46" s="17" t="s">
        <v>145</v>
      </c>
      <c r="J46" s="17" t="s">
        <v>8868</v>
      </c>
      <c r="K46" s="17" t="s">
        <v>160</v>
      </c>
      <c r="L46" s="17" t="s">
        <v>119</v>
      </c>
      <c r="M46">
        <f>VLOOKUP(F46,'自助机-6.12'!F:G,2,FALSE)</f>
        <v>200</v>
      </c>
      <c r="N46">
        <f t="shared" si="0"/>
        <v>1</v>
      </c>
    </row>
    <row r="47" spans="1:14">
      <c r="A47" s="17" t="s">
        <v>8770</v>
      </c>
      <c r="B47" s="17" t="s">
        <v>8770</v>
      </c>
      <c r="C47" s="17" t="s">
        <v>8869</v>
      </c>
      <c r="D47" s="17" t="s">
        <v>151</v>
      </c>
      <c r="E47" s="17" t="s">
        <v>8836</v>
      </c>
      <c r="F47" s="17" t="s">
        <v>5404</v>
      </c>
      <c r="G47" s="49">
        <v>900</v>
      </c>
      <c r="H47" s="17" t="s">
        <v>8865</v>
      </c>
      <c r="I47" s="17" t="s">
        <v>145</v>
      </c>
      <c r="J47" s="17" t="s">
        <v>8866</v>
      </c>
      <c r="K47" s="17" t="s">
        <v>154</v>
      </c>
      <c r="L47" s="17" t="s">
        <v>113</v>
      </c>
      <c r="M47">
        <f>VLOOKUP(F47,'自助机-6.12'!F:G,2,FALSE)</f>
        <v>900</v>
      </c>
      <c r="N47">
        <f t="shared" si="0"/>
        <v>1</v>
      </c>
    </row>
    <row r="48" spans="1:14">
      <c r="A48" s="17" t="s">
        <v>8770</v>
      </c>
      <c r="B48" s="17" t="s">
        <v>8770</v>
      </c>
      <c r="C48" s="17" t="s">
        <v>8870</v>
      </c>
      <c r="D48" s="17" t="s">
        <v>151</v>
      </c>
      <c r="E48" s="17" t="s">
        <v>139</v>
      </c>
      <c r="F48" s="17" t="s">
        <v>5407</v>
      </c>
      <c r="G48" s="49">
        <v>500</v>
      </c>
      <c r="H48" s="17" t="s">
        <v>8804</v>
      </c>
      <c r="I48" s="17" t="s">
        <v>145</v>
      </c>
      <c r="J48" s="17" t="s">
        <v>8871</v>
      </c>
      <c r="K48" s="17" t="s">
        <v>154</v>
      </c>
      <c r="L48" s="17" t="s">
        <v>113</v>
      </c>
      <c r="M48">
        <f>VLOOKUP(F48,'自助机-6.12'!F:G,2,FALSE)</f>
        <v>500</v>
      </c>
      <c r="N48">
        <f t="shared" si="0"/>
        <v>1</v>
      </c>
    </row>
    <row r="49" spans="1:14">
      <c r="A49" s="17" t="s">
        <v>8770</v>
      </c>
      <c r="B49" s="17" t="s">
        <v>8770</v>
      </c>
      <c r="C49" s="17" t="s">
        <v>8872</v>
      </c>
      <c r="D49" s="17" t="s">
        <v>151</v>
      </c>
      <c r="E49" s="17" t="s">
        <v>133</v>
      </c>
      <c r="F49" s="17" t="s">
        <v>5410</v>
      </c>
      <c r="G49" s="49">
        <v>100</v>
      </c>
      <c r="H49" s="17" t="s">
        <v>8783</v>
      </c>
      <c r="I49" s="17" t="s">
        <v>145</v>
      </c>
      <c r="J49" s="17" t="s">
        <v>8873</v>
      </c>
      <c r="K49" s="17" t="s">
        <v>150</v>
      </c>
      <c r="L49" s="17" t="s">
        <v>113</v>
      </c>
      <c r="M49">
        <f>VLOOKUP(F49,'自助机-6.12'!F:G,2,FALSE)</f>
        <v>100</v>
      </c>
      <c r="N49">
        <f t="shared" si="0"/>
        <v>1</v>
      </c>
    </row>
    <row r="50" spans="1:14">
      <c r="A50" s="17" t="s">
        <v>8770</v>
      </c>
      <c r="B50" s="17" t="s">
        <v>8770</v>
      </c>
      <c r="C50" s="17" t="s">
        <v>8874</v>
      </c>
      <c r="D50" s="17" t="s">
        <v>151</v>
      </c>
      <c r="E50" s="17" t="s">
        <v>130</v>
      </c>
      <c r="F50" s="17" t="s">
        <v>5413</v>
      </c>
      <c r="G50" s="49">
        <v>1000</v>
      </c>
      <c r="H50" s="17" t="s">
        <v>8776</v>
      </c>
      <c r="I50" s="17" t="s">
        <v>145</v>
      </c>
      <c r="J50" s="17" t="s">
        <v>8875</v>
      </c>
      <c r="K50" s="17" t="s">
        <v>150</v>
      </c>
      <c r="L50" s="17" t="s">
        <v>113</v>
      </c>
      <c r="M50">
        <f>VLOOKUP(F50,'自助机-6.12'!F:G,2,FALSE)</f>
        <v>1000</v>
      </c>
      <c r="N50">
        <f t="shared" si="0"/>
        <v>1</v>
      </c>
    </row>
    <row r="51" spans="1:14">
      <c r="A51" s="17" t="s">
        <v>8770</v>
      </c>
      <c r="B51" s="17" t="s">
        <v>8770</v>
      </c>
      <c r="C51" s="17" t="s">
        <v>8876</v>
      </c>
      <c r="D51" s="17" t="s">
        <v>151</v>
      </c>
      <c r="E51" s="17" t="s">
        <v>136</v>
      </c>
      <c r="F51" s="17" t="s">
        <v>5416</v>
      </c>
      <c r="G51" s="49">
        <v>200</v>
      </c>
      <c r="H51" s="17" t="s">
        <v>8795</v>
      </c>
      <c r="I51" s="17" t="s">
        <v>145</v>
      </c>
      <c r="J51" s="17" t="s">
        <v>8877</v>
      </c>
      <c r="K51" s="17" t="s">
        <v>149</v>
      </c>
      <c r="L51" s="17" t="s">
        <v>113</v>
      </c>
      <c r="M51">
        <f>VLOOKUP(F51,'自助机-6.12'!F:G,2,FALSE)</f>
        <v>200</v>
      </c>
      <c r="N51">
        <f t="shared" si="0"/>
        <v>1</v>
      </c>
    </row>
    <row r="52" spans="1:14">
      <c r="A52" s="17" t="s">
        <v>8770</v>
      </c>
      <c r="B52" s="17" t="s">
        <v>8770</v>
      </c>
      <c r="C52" s="17" t="s">
        <v>8878</v>
      </c>
      <c r="D52" s="17" t="s">
        <v>151</v>
      </c>
      <c r="E52" s="17" t="s">
        <v>129</v>
      </c>
      <c r="F52" s="17" t="s">
        <v>5419</v>
      </c>
      <c r="G52" s="49">
        <v>500</v>
      </c>
      <c r="H52" s="17" t="s">
        <v>8804</v>
      </c>
      <c r="I52" s="17" t="s">
        <v>145</v>
      </c>
      <c r="J52" s="17" t="s">
        <v>8879</v>
      </c>
      <c r="K52" s="17" t="s">
        <v>146</v>
      </c>
      <c r="L52" s="17" t="s">
        <v>113</v>
      </c>
      <c r="M52">
        <f>VLOOKUP(F52,'自助机-6.12'!F:G,2,FALSE)</f>
        <v>500</v>
      </c>
      <c r="N52">
        <f t="shared" si="0"/>
        <v>1</v>
      </c>
    </row>
    <row r="53" spans="1:14">
      <c r="A53" s="17" t="s">
        <v>8770</v>
      </c>
      <c r="B53" s="17" t="s">
        <v>8770</v>
      </c>
      <c r="C53" s="17" t="s">
        <v>8880</v>
      </c>
      <c r="D53" s="17" t="s">
        <v>151</v>
      </c>
      <c r="E53" s="17" t="s">
        <v>131</v>
      </c>
      <c r="F53" s="17" t="s">
        <v>5422</v>
      </c>
      <c r="G53" s="49">
        <v>5</v>
      </c>
      <c r="H53" s="17" t="s">
        <v>8881</v>
      </c>
      <c r="I53" s="17" t="s">
        <v>145</v>
      </c>
      <c r="J53" s="17" t="s">
        <v>8882</v>
      </c>
      <c r="K53" s="17" t="s">
        <v>149</v>
      </c>
      <c r="L53" s="17" t="s">
        <v>113</v>
      </c>
      <c r="M53">
        <f>VLOOKUP(F53,'自助机-6.12'!F:G,2,FALSE)</f>
        <v>5</v>
      </c>
      <c r="N53">
        <f t="shared" si="0"/>
        <v>1</v>
      </c>
    </row>
    <row r="54" spans="1:14">
      <c r="A54" s="17" t="s">
        <v>8770</v>
      </c>
      <c r="B54" s="17" t="s">
        <v>8770</v>
      </c>
      <c r="C54" s="17" t="s">
        <v>8883</v>
      </c>
      <c r="D54" s="17" t="s">
        <v>151</v>
      </c>
      <c r="E54" s="17" t="s">
        <v>130</v>
      </c>
      <c r="F54" s="17" t="s">
        <v>5423</v>
      </c>
      <c r="G54" s="49">
        <v>900</v>
      </c>
      <c r="H54" s="17" t="s">
        <v>8865</v>
      </c>
      <c r="I54" s="17" t="s">
        <v>145</v>
      </c>
      <c r="J54" s="17" t="s">
        <v>2734</v>
      </c>
      <c r="K54" s="17" t="s">
        <v>154</v>
      </c>
      <c r="L54" s="17" t="s">
        <v>113</v>
      </c>
      <c r="M54">
        <f>VLOOKUP(F54,'自助机-6.12'!F:G,2,FALSE)</f>
        <v>900</v>
      </c>
      <c r="N54">
        <f t="shared" si="0"/>
        <v>1</v>
      </c>
    </row>
    <row r="55" spans="1:14">
      <c r="A55" s="17" t="s">
        <v>8770</v>
      </c>
      <c r="B55" s="17" t="s">
        <v>8770</v>
      </c>
      <c r="C55" s="17" t="s">
        <v>8884</v>
      </c>
      <c r="D55" s="17" t="s">
        <v>151</v>
      </c>
      <c r="E55" s="17" t="s">
        <v>291</v>
      </c>
      <c r="F55" s="17" t="s">
        <v>5424</v>
      </c>
      <c r="G55" s="49">
        <v>200</v>
      </c>
      <c r="H55" s="17" t="s">
        <v>8795</v>
      </c>
      <c r="I55" s="17" t="s">
        <v>145</v>
      </c>
      <c r="J55" s="17" t="s">
        <v>297</v>
      </c>
      <c r="K55" s="17" t="s">
        <v>146</v>
      </c>
      <c r="L55" s="17" t="s">
        <v>113</v>
      </c>
      <c r="M55">
        <f>VLOOKUP(F55,'自助机-6.12'!F:G,2,FALSE)</f>
        <v>200</v>
      </c>
      <c r="N55">
        <f t="shared" si="0"/>
        <v>1</v>
      </c>
    </row>
    <row r="56" spans="1:14">
      <c r="A56" s="17" t="s">
        <v>8770</v>
      </c>
      <c r="B56" s="17" t="s">
        <v>8770</v>
      </c>
      <c r="C56" s="17" t="s">
        <v>8885</v>
      </c>
      <c r="D56" s="17" t="s">
        <v>151</v>
      </c>
      <c r="E56" s="17" t="s">
        <v>123</v>
      </c>
      <c r="F56" s="17" t="s">
        <v>5425</v>
      </c>
      <c r="G56" s="49">
        <v>200</v>
      </c>
      <c r="H56" s="17" t="s">
        <v>8795</v>
      </c>
      <c r="I56" s="17" t="s">
        <v>145</v>
      </c>
      <c r="J56" s="17" t="s">
        <v>8773</v>
      </c>
      <c r="K56" s="17" t="s">
        <v>152</v>
      </c>
      <c r="L56" s="17" t="s">
        <v>119</v>
      </c>
      <c r="M56">
        <f>VLOOKUP(F56,'自助机-6.12'!F:G,2,FALSE)</f>
        <v>200</v>
      </c>
      <c r="N56">
        <f t="shared" si="0"/>
        <v>1</v>
      </c>
    </row>
    <row r="57" spans="1:14">
      <c r="A57" s="17" t="s">
        <v>8770</v>
      </c>
      <c r="B57" s="17" t="s">
        <v>8770</v>
      </c>
      <c r="C57" s="17" t="s">
        <v>8886</v>
      </c>
      <c r="D57" s="17" t="s">
        <v>151</v>
      </c>
      <c r="E57" s="17" t="s">
        <v>261</v>
      </c>
      <c r="F57" s="17" t="s">
        <v>5428</v>
      </c>
      <c r="G57" s="49">
        <v>1000</v>
      </c>
      <c r="H57" s="17" t="s">
        <v>8776</v>
      </c>
      <c r="I57" s="17" t="s">
        <v>145</v>
      </c>
      <c r="J57" s="17" t="s">
        <v>8887</v>
      </c>
      <c r="K57" s="17" t="s">
        <v>146</v>
      </c>
      <c r="L57" s="17" t="s">
        <v>119</v>
      </c>
      <c r="M57">
        <f>VLOOKUP(F57,'自助机-6.12'!F:G,2,FALSE)</f>
        <v>1000</v>
      </c>
      <c r="N57">
        <f t="shared" si="0"/>
        <v>1</v>
      </c>
    </row>
    <row r="58" spans="1:14">
      <c r="A58" s="17" t="s">
        <v>8770</v>
      </c>
      <c r="B58" s="17" t="s">
        <v>8770</v>
      </c>
      <c r="C58" s="17" t="s">
        <v>8888</v>
      </c>
      <c r="D58" s="17" t="s">
        <v>151</v>
      </c>
      <c r="E58" s="17" t="s">
        <v>129</v>
      </c>
      <c r="F58" s="17" t="s">
        <v>5431</v>
      </c>
      <c r="G58" s="49">
        <v>100</v>
      </c>
      <c r="H58" s="17" t="s">
        <v>8783</v>
      </c>
      <c r="I58" s="17" t="s">
        <v>145</v>
      </c>
      <c r="J58" s="17" t="s">
        <v>8889</v>
      </c>
      <c r="K58" s="17" t="s">
        <v>154</v>
      </c>
      <c r="L58" s="17" t="s">
        <v>113</v>
      </c>
      <c r="M58">
        <f>VLOOKUP(F58,'自助机-6.12'!F:G,2,FALSE)</f>
        <v>100</v>
      </c>
      <c r="N58">
        <f t="shared" si="0"/>
        <v>1</v>
      </c>
    </row>
    <row r="59" spans="1:14">
      <c r="A59" s="17" t="s">
        <v>8770</v>
      </c>
      <c r="B59" s="17" t="s">
        <v>8770</v>
      </c>
      <c r="C59" s="17" t="s">
        <v>8890</v>
      </c>
      <c r="D59" s="17" t="s">
        <v>151</v>
      </c>
      <c r="E59" s="17" t="s">
        <v>259</v>
      </c>
      <c r="F59" s="17" t="s">
        <v>5432</v>
      </c>
      <c r="G59" s="49">
        <v>100</v>
      </c>
      <c r="H59" s="17" t="s">
        <v>8783</v>
      </c>
      <c r="I59" s="17" t="s">
        <v>145</v>
      </c>
      <c r="J59" s="17" t="s">
        <v>8861</v>
      </c>
      <c r="K59" s="17" t="s">
        <v>153</v>
      </c>
      <c r="L59" s="17" t="s">
        <v>113</v>
      </c>
      <c r="M59">
        <f>VLOOKUP(F59,'自助机-6.12'!F:G,2,FALSE)</f>
        <v>100</v>
      </c>
      <c r="N59">
        <f t="shared" si="0"/>
        <v>1</v>
      </c>
    </row>
    <row r="60" spans="1:14">
      <c r="A60" s="17" t="s">
        <v>8770</v>
      </c>
      <c r="B60" s="17" t="s">
        <v>8770</v>
      </c>
      <c r="C60" s="17" t="s">
        <v>8891</v>
      </c>
      <c r="D60" s="17" t="s">
        <v>151</v>
      </c>
      <c r="E60" s="17" t="s">
        <v>120</v>
      </c>
      <c r="F60" s="17" t="s">
        <v>5435</v>
      </c>
      <c r="G60" s="49">
        <v>500</v>
      </c>
      <c r="H60" s="17" t="s">
        <v>8804</v>
      </c>
      <c r="I60" s="17" t="s">
        <v>145</v>
      </c>
      <c r="J60" s="17" t="s">
        <v>8892</v>
      </c>
      <c r="K60" s="17" t="s">
        <v>149</v>
      </c>
      <c r="L60" s="17" t="s">
        <v>113</v>
      </c>
      <c r="M60">
        <f>VLOOKUP(F60,'自助机-6.12'!F:G,2,FALSE)</f>
        <v>500</v>
      </c>
      <c r="N60">
        <f t="shared" si="0"/>
        <v>1</v>
      </c>
    </row>
    <row r="61" spans="1:14">
      <c r="A61" s="17" t="s">
        <v>8770</v>
      </c>
      <c r="B61" s="17" t="s">
        <v>8770</v>
      </c>
      <c r="C61" s="17" t="s">
        <v>8893</v>
      </c>
      <c r="D61" s="17" t="s">
        <v>151</v>
      </c>
      <c r="E61" s="17" t="s">
        <v>136</v>
      </c>
      <c r="F61" s="17" t="s">
        <v>5438</v>
      </c>
      <c r="G61" s="49">
        <v>200</v>
      </c>
      <c r="H61" s="17" t="s">
        <v>8795</v>
      </c>
      <c r="I61" s="17" t="s">
        <v>145</v>
      </c>
      <c r="J61" s="17" t="s">
        <v>8894</v>
      </c>
      <c r="K61" s="17" t="s">
        <v>307</v>
      </c>
      <c r="L61" s="17" t="s">
        <v>119</v>
      </c>
      <c r="M61">
        <f>VLOOKUP(F61,'自助机-6.12'!F:G,2,FALSE)</f>
        <v>200</v>
      </c>
      <c r="N61">
        <f t="shared" si="0"/>
        <v>1</v>
      </c>
    </row>
    <row r="62" spans="1:14">
      <c r="A62" s="17" t="s">
        <v>8770</v>
      </c>
      <c r="B62" s="17" t="s">
        <v>8770</v>
      </c>
      <c r="C62" s="17" t="s">
        <v>8895</v>
      </c>
      <c r="D62" s="17" t="s">
        <v>151</v>
      </c>
      <c r="E62" s="17" t="s">
        <v>139</v>
      </c>
      <c r="F62" s="17" t="s">
        <v>5441</v>
      </c>
      <c r="G62" s="49">
        <v>500</v>
      </c>
      <c r="H62" s="17" t="s">
        <v>8804</v>
      </c>
      <c r="I62" s="17" t="s">
        <v>145</v>
      </c>
      <c r="J62" s="17" t="s">
        <v>8896</v>
      </c>
      <c r="K62" s="17" t="s">
        <v>147</v>
      </c>
      <c r="L62" s="17" t="s">
        <v>119</v>
      </c>
      <c r="M62">
        <f>VLOOKUP(F62,'自助机-6.12'!F:G,2,FALSE)</f>
        <v>500</v>
      </c>
      <c r="N62">
        <f t="shared" si="0"/>
        <v>1</v>
      </c>
    </row>
    <row r="63" spans="1:14">
      <c r="A63" s="17" t="s">
        <v>8770</v>
      </c>
      <c r="B63" s="17" t="s">
        <v>8770</v>
      </c>
      <c r="C63" s="17" t="s">
        <v>8897</v>
      </c>
      <c r="D63" s="17" t="s">
        <v>151</v>
      </c>
      <c r="E63" s="17" t="s">
        <v>132</v>
      </c>
      <c r="F63" s="17" t="s">
        <v>5444</v>
      </c>
      <c r="G63" s="49">
        <v>200</v>
      </c>
      <c r="H63" s="17" t="s">
        <v>8795</v>
      </c>
      <c r="I63" s="17" t="s">
        <v>145</v>
      </c>
      <c r="J63" s="17" t="s">
        <v>8898</v>
      </c>
      <c r="K63" s="17" t="s">
        <v>168</v>
      </c>
      <c r="L63" s="17" t="s">
        <v>113</v>
      </c>
      <c r="M63">
        <f>VLOOKUP(F63,'自助机-6.12'!F:G,2,FALSE)</f>
        <v>200</v>
      </c>
      <c r="N63">
        <f t="shared" si="0"/>
        <v>1</v>
      </c>
    </row>
    <row r="64" spans="1:14">
      <c r="A64" s="17" t="s">
        <v>8770</v>
      </c>
      <c r="B64" s="17" t="s">
        <v>8770</v>
      </c>
      <c r="C64" s="17" t="s">
        <v>8899</v>
      </c>
      <c r="D64" s="17" t="s">
        <v>151</v>
      </c>
      <c r="E64" s="17" t="s">
        <v>130</v>
      </c>
      <c r="F64" s="17" t="s">
        <v>5447</v>
      </c>
      <c r="G64" s="49">
        <v>50</v>
      </c>
      <c r="H64" s="17" t="s">
        <v>8772</v>
      </c>
      <c r="I64" s="17" t="s">
        <v>145</v>
      </c>
      <c r="J64" s="17" t="s">
        <v>8900</v>
      </c>
      <c r="K64" s="17" t="s">
        <v>8901</v>
      </c>
      <c r="L64" s="17" t="s">
        <v>113</v>
      </c>
      <c r="M64">
        <f>VLOOKUP(F64,'自助机-6.12'!F:G,2,FALSE)</f>
        <v>50</v>
      </c>
      <c r="N64">
        <f t="shared" si="0"/>
        <v>1</v>
      </c>
    </row>
    <row r="65" spans="1:14">
      <c r="A65" s="17" t="s">
        <v>8770</v>
      </c>
      <c r="B65" s="17" t="s">
        <v>8770</v>
      </c>
      <c r="C65" s="17" t="s">
        <v>8902</v>
      </c>
      <c r="D65" s="17" t="s">
        <v>151</v>
      </c>
      <c r="E65" s="17" t="s">
        <v>129</v>
      </c>
      <c r="F65" s="17" t="s">
        <v>5450</v>
      </c>
      <c r="G65" s="49">
        <v>500</v>
      </c>
      <c r="H65" s="17" t="s">
        <v>8804</v>
      </c>
      <c r="I65" s="17" t="s">
        <v>145</v>
      </c>
      <c r="J65" s="17" t="s">
        <v>8903</v>
      </c>
      <c r="K65" s="17" t="s">
        <v>150</v>
      </c>
      <c r="L65" s="17" t="s">
        <v>113</v>
      </c>
      <c r="M65">
        <f>VLOOKUP(F65,'自助机-6.12'!F:G,2,FALSE)</f>
        <v>500</v>
      </c>
      <c r="N65">
        <f t="shared" si="0"/>
        <v>1</v>
      </c>
    </row>
    <row r="66" spans="1:14">
      <c r="A66" s="17" t="s">
        <v>8770</v>
      </c>
      <c r="B66" s="17" t="s">
        <v>8770</v>
      </c>
      <c r="C66" s="17" t="s">
        <v>8904</v>
      </c>
      <c r="D66" s="17" t="s">
        <v>151</v>
      </c>
      <c r="E66" s="17" t="s">
        <v>131</v>
      </c>
      <c r="F66" s="17" t="s">
        <v>5451</v>
      </c>
      <c r="G66" s="49">
        <v>300</v>
      </c>
      <c r="H66" s="17" t="s">
        <v>8839</v>
      </c>
      <c r="I66" s="17" t="s">
        <v>145</v>
      </c>
      <c r="J66" s="17" t="s">
        <v>8856</v>
      </c>
      <c r="K66" s="17" t="s">
        <v>149</v>
      </c>
      <c r="L66" s="17" t="s">
        <v>113</v>
      </c>
      <c r="M66">
        <f>VLOOKUP(F66,'自助机-6.12'!F:G,2,FALSE)</f>
        <v>300</v>
      </c>
      <c r="N66">
        <f t="shared" si="0"/>
        <v>1</v>
      </c>
    </row>
    <row r="67" spans="1:14">
      <c r="A67" s="17" t="s">
        <v>8770</v>
      </c>
      <c r="B67" s="17" t="s">
        <v>8770</v>
      </c>
      <c r="C67" s="17" t="s">
        <v>8905</v>
      </c>
      <c r="D67" s="17" t="s">
        <v>151</v>
      </c>
      <c r="E67" s="17" t="s">
        <v>129</v>
      </c>
      <c r="F67" s="17" t="s">
        <v>5452</v>
      </c>
      <c r="G67" s="49">
        <v>800</v>
      </c>
      <c r="H67" s="17" t="s">
        <v>8822</v>
      </c>
      <c r="I67" s="17" t="s">
        <v>145</v>
      </c>
      <c r="J67" s="17" t="s">
        <v>8906</v>
      </c>
      <c r="K67" s="17" t="s">
        <v>154</v>
      </c>
      <c r="L67" s="17" t="s">
        <v>113</v>
      </c>
      <c r="M67">
        <f>VLOOKUP(F67,'自助机-6.12'!F:G,2,FALSE)</f>
        <v>800</v>
      </c>
      <c r="N67">
        <f t="shared" ref="N67:N130" si="1">IF(G67=M67,1,0)</f>
        <v>1</v>
      </c>
    </row>
    <row r="68" spans="1:14">
      <c r="A68" s="17" t="s">
        <v>8770</v>
      </c>
      <c r="B68" s="17" t="s">
        <v>8770</v>
      </c>
      <c r="C68" s="17" t="s">
        <v>8907</v>
      </c>
      <c r="D68" s="17" t="s">
        <v>151</v>
      </c>
      <c r="E68" s="17" t="s">
        <v>259</v>
      </c>
      <c r="F68" s="17" t="s">
        <v>5455</v>
      </c>
      <c r="G68" s="49">
        <v>1500</v>
      </c>
      <c r="H68" s="17" t="s">
        <v>8858</v>
      </c>
      <c r="I68" s="17" t="s">
        <v>145</v>
      </c>
      <c r="J68" s="17" t="s">
        <v>8908</v>
      </c>
      <c r="K68" s="17" t="s">
        <v>150</v>
      </c>
      <c r="L68" s="17" t="s">
        <v>113</v>
      </c>
      <c r="M68">
        <f>VLOOKUP(F68,'自助机-6.12'!F:G,2,FALSE)</f>
        <v>1500</v>
      </c>
      <c r="N68">
        <f t="shared" si="1"/>
        <v>1</v>
      </c>
    </row>
    <row r="69" spans="1:14">
      <c r="A69" s="17" t="s">
        <v>8770</v>
      </c>
      <c r="B69" s="17" t="s">
        <v>8770</v>
      </c>
      <c r="C69" s="17" t="s">
        <v>8909</v>
      </c>
      <c r="D69" s="17" t="s">
        <v>151</v>
      </c>
      <c r="E69" s="17" t="s">
        <v>131</v>
      </c>
      <c r="F69" s="17" t="s">
        <v>5458</v>
      </c>
      <c r="G69" s="49">
        <v>2500</v>
      </c>
      <c r="H69" s="17" t="s">
        <v>8910</v>
      </c>
      <c r="I69" s="17" t="s">
        <v>145</v>
      </c>
      <c r="J69" s="17" t="s">
        <v>8911</v>
      </c>
      <c r="K69" s="17" t="s">
        <v>146</v>
      </c>
      <c r="L69" s="17" t="s">
        <v>113</v>
      </c>
      <c r="M69">
        <f>VLOOKUP(F69,'自助机-6.12'!F:G,2,FALSE)</f>
        <v>2500</v>
      </c>
      <c r="N69">
        <f t="shared" si="1"/>
        <v>1</v>
      </c>
    </row>
    <row r="70" spans="1:14">
      <c r="A70" s="17" t="s">
        <v>8770</v>
      </c>
      <c r="B70" s="17" t="s">
        <v>8770</v>
      </c>
      <c r="C70" s="17" t="s">
        <v>8912</v>
      </c>
      <c r="D70" s="17" t="s">
        <v>151</v>
      </c>
      <c r="E70" s="17" t="s">
        <v>136</v>
      </c>
      <c r="F70" s="17" t="s">
        <v>5461</v>
      </c>
      <c r="G70" s="49">
        <v>100</v>
      </c>
      <c r="H70" s="17" t="s">
        <v>8783</v>
      </c>
      <c r="I70" s="17" t="s">
        <v>145</v>
      </c>
      <c r="J70" s="17" t="s">
        <v>8913</v>
      </c>
      <c r="K70" s="17" t="s">
        <v>146</v>
      </c>
      <c r="L70" s="17" t="s">
        <v>113</v>
      </c>
      <c r="M70">
        <f>VLOOKUP(F70,'自助机-6.12'!F:G,2,FALSE)</f>
        <v>100</v>
      </c>
      <c r="N70">
        <f t="shared" si="1"/>
        <v>1</v>
      </c>
    </row>
    <row r="71" spans="1:14">
      <c r="A71" s="17" t="s">
        <v>8770</v>
      </c>
      <c r="B71" s="17" t="s">
        <v>8770</v>
      </c>
      <c r="C71" s="17" t="s">
        <v>8914</v>
      </c>
      <c r="D71" s="17" t="s">
        <v>151</v>
      </c>
      <c r="E71" s="17" t="s">
        <v>112</v>
      </c>
      <c r="F71" s="17" t="s">
        <v>5464</v>
      </c>
      <c r="G71" s="49">
        <v>1000</v>
      </c>
      <c r="H71" s="17" t="s">
        <v>8776</v>
      </c>
      <c r="I71" s="17" t="s">
        <v>145</v>
      </c>
      <c r="J71" s="17" t="s">
        <v>8915</v>
      </c>
      <c r="K71" s="17" t="s">
        <v>147</v>
      </c>
      <c r="L71" s="17" t="s">
        <v>119</v>
      </c>
      <c r="M71">
        <f>VLOOKUP(F71,'自助机-6.12'!F:G,2,FALSE)</f>
        <v>1000</v>
      </c>
      <c r="N71">
        <f t="shared" si="1"/>
        <v>1</v>
      </c>
    </row>
    <row r="72" spans="1:14">
      <c r="A72" s="17" t="s">
        <v>8770</v>
      </c>
      <c r="B72" s="17" t="s">
        <v>8770</v>
      </c>
      <c r="C72" s="17" t="s">
        <v>8916</v>
      </c>
      <c r="D72" s="17" t="s">
        <v>151</v>
      </c>
      <c r="E72" s="17" t="s">
        <v>259</v>
      </c>
      <c r="F72" s="17" t="s">
        <v>5467</v>
      </c>
      <c r="G72" s="49">
        <v>1000</v>
      </c>
      <c r="H72" s="17" t="s">
        <v>8776</v>
      </c>
      <c r="I72" s="17" t="s">
        <v>145</v>
      </c>
      <c r="J72" s="17" t="s">
        <v>8917</v>
      </c>
      <c r="K72" s="17" t="s">
        <v>146</v>
      </c>
      <c r="L72" s="17" t="s">
        <v>113</v>
      </c>
      <c r="M72">
        <f>VLOOKUP(F72,'自助机-6.12'!F:G,2,FALSE)</f>
        <v>1000</v>
      </c>
      <c r="N72">
        <f t="shared" si="1"/>
        <v>1</v>
      </c>
    </row>
    <row r="73" spans="1:14">
      <c r="A73" s="17" t="s">
        <v>8770</v>
      </c>
      <c r="B73" s="17" t="s">
        <v>8770</v>
      </c>
      <c r="C73" s="17" t="s">
        <v>8918</v>
      </c>
      <c r="D73" s="17" t="s">
        <v>151</v>
      </c>
      <c r="E73" s="17" t="s">
        <v>131</v>
      </c>
      <c r="F73" s="17" t="s">
        <v>5470</v>
      </c>
      <c r="G73" s="49">
        <v>300</v>
      </c>
      <c r="H73" s="17" t="s">
        <v>8839</v>
      </c>
      <c r="I73" s="17" t="s">
        <v>145</v>
      </c>
      <c r="J73" s="17" t="s">
        <v>8919</v>
      </c>
      <c r="K73" s="17" t="s">
        <v>153</v>
      </c>
      <c r="L73" s="17" t="s">
        <v>113</v>
      </c>
      <c r="M73">
        <f>VLOOKUP(F73,'自助机-6.12'!F:G,2,FALSE)</f>
        <v>300</v>
      </c>
      <c r="N73">
        <f t="shared" si="1"/>
        <v>1</v>
      </c>
    </row>
    <row r="74" spans="1:14">
      <c r="A74" s="17" t="s">
        <v>8770</v>
      </c>
      <c r="B74" s="17" t="s">
        <v>8770</v>
      </c>
      <c r="C74" s="17" t="s">
        <v>8920</v>
      </c>
      <c r="D74" s="17" t="s">
        <v>151</v>
      </c>
      <c r="E74" s="17" t="s">
        <v>259</v>
      </c>
      <c r="F74" s="17" t="s">
        <v>5473</v>
      </c>
      <c r="G74" s="49">
        <v>1000</v>
      </c>
      <c r="H74" s="17" t="s">
        <v>8776</v>
      </c>
      <c r="I74" s="17" t="s">
        <v>145</v>
      </c>
      <c r="J74" s="17" t="s">
        <v>8921</v>
      </c>
      <c r="K74" s="17" t="s">
        <v>8922</v>
      </c>
      <c r="L74" s="17" t="s">
        <v>113</v>
      </c>
      <c r="M74">
        <f>VLOOKUP(F74,'自助机-6.12'!F:G,2,FALSE)</f>
        <v>1000</v>
      </c>
      <c r="N74">
        <f t="shared" si="1"/>
        <v>1</v>
      </c>
    </row>
    <row r="75" spans="1:14">
      <c r="A75" s="17" t="s">
        <v>8770</v>
      </c>
      <c r="B75" s="17" t="s">
        <v>8770</v>
      </c>
      <c r="C75" s="17" t="s">
        <v>8923</v>
      </c>
      <c r="D75" s="17" t="s">
        <v>151</v>
      </c>
      <c r="E75" s="17" t="s">
        <v>266</v>
      </c>
      <c r="F75" s="17" t="s">
        <v>5476</v>
      </c>
      <c r="G75" s="49">
        <v>20</v>
      </c>
      <c r="H75" s="17" t="s">
        <v>8798</v>
      </c>
      <c r="I75" s="17" t="s">
        <v>145</v>
      </c>
      <c r="J75" s="17" t="s">
        <v>8924</v>
      </c>
      <c r="K75" s="17" t="s">
        <v>149</v>
      </c>
      <c r="L75" s="17" t="s">
        <v>113</v>
      </c>
      <c r="M75">
        <f>VLOOKUP(F75,'自助机-6.12'!F:G,2,FALSE)</f>
        <v>20</v>
      </c>
      <c r="N75">
        <f t="shared" si="1"/>
        <v>1</v>
      </c>
    </row>
    <row r="76" spans="1:14">
      <c r="A76" s="17" t="s">
        <v>8770</v>
      </c>
      <c r="B76" s="17" t="s">
        <v>8770</v>
      </c>
      <c r="C76" s="17" t="s">
        <v>8925</v>
      </c>
      <c r="D76" s="17" t="s">
        <v>151</v>
      </c>
      <c r="E76" s="17" t="s">
        <v>131</v>
      </c>
      <c r="F76" s="17" t="s">
        <v>5479</v>
      </c>
      <c r="G76" s="49">
        <v>800</v>
      </c>
      <c r="H76" s="17" t="s">
        <v>8822</v>
      </c>
      <c r="I76" s="17" t="s">
        <v>145</v>
      </c>
      <c r="J76" s="17" t="s">
        <v>8926</v>
      </c>
      <c r="K76" s="17" t="s">
        <v>265</v>
      </c>
      <c r="L76" s="17" t="s">
        <v>113</v>
      </c>
      <c r="M76">
        <f>VLOOKUP(F76,'自助机-6.12'!F:G,2,FALSE)</f>
        <v>800</v>
      </c>
      <c r="N76">
        <f t="shared" si="1"/>
        <v>1</v>
      </c>
    </row>
    <row r="77" spans="1:14">
      <c r="A77" s="17" t="s">
        <v>8770</v>
      </c>
      <c r="B77" s="17" t="s">
        <v>8770</v>
      </c>
      <c r="C77" s="17" t="s">
        <v>8927</v>
      </c>
      <c r="D77" s="17" t="s">
        <v>151</v>
      </c>
      <c r="E77" s="17" t="s">
        <v>129</v>
      </c>
      <c r="F77" s="17" t="s">
        <v>5482</v>
      </c>
      <c r="G77" s="49">
        <v>400</v>
      </c>
      <c r="H77" s="17" t="s">
        <v>8781</v>
      </c>
      <c r="I77" s="17" t="s">
        <v>145</v>
      </c>
      <c r="J77" s="17" t="s">
        <v>8928</v>
      </c>
      <c r="K77" s="17" t="s">
        <v>147</v>
      </c>
      <c r="L77" s="17" t="s">
        <v>119</v>
      </c>
      <c r="M77">
        <f>VLOOKUP(F77,'自助机-6.12'!F:G,2,FALSE)</f>
        <v>400</v>
      </c>
      <c r="N77">
        <f t="shared" si="1"/>
        <v>1</v>
      </c>
    </row>
    <row r="78" spans="1:14">
      <c r="A78" s="17" t="s">
        <v>8770</v>
      </c>
      <c r="B78" s="17" t="s">
        <v>8770</v>
      </c>
      <c r="C78" s="17" t="s">
        <v>8929</v>
      </c>
      <c r="D78" s="17" t="s">
        <v>151</v>
      </c>
      <c r="E78" s="17" t="s">
        <v>114</v>
      </c>
      <c r="F78" s="17" t="s">
        <v>5485</v>
      </c>
      <c r="G78" s="49">
        <v>20</v>
      </c>
      <c r="H78" s="17" t="s">
        <v>8798</v>
      </c>
      <c r="I78" s="17" t="s">
        <v>145</v>
      </c>
      <c r="J78" s="17" t="s">
        <v>8930</v>
      </c>
      <c r="K78" s="17" t="s">
        <v>146</v>
      </c>
      <c r="L78" s="17" t="s">
        <v>113</v>
      </c>
      <c r="M78">
        <f>VLOOKUP(F78,'自助机-6.12'!F:G,2,FALSE)</f>
        <v>20</v>
      </c>
      <c r="N78">
        <f t="shared" si="1"/>
        <v>1</v>
      </c>
    </row>
    <row r="79" spans="1:14">
      <c r="A79" s="17" t="s">
        <v>8770</v>
      </c>
      <c r="B79" s="17" t="s">
        <v>8770</v>
      </c>
      <c r="C79" s="17" t="s">
        <v>8931</v>
      </c>
      <c r="D79" s="17" t="s">
        <v>151</v>
      </c>
      <c r="E79" s="17" t="s">
        <v>120</v>
      </c>
      <c r="F79" s="17" t="s">
        <v>5488</v>
      </c>
      <c r="G79" s="49">
        <v>100</v>
      </c>
      <c r="H79" s="17" t="s">
        <v>8783</v>
      </c>
      <c r="I79" s="17" t="s">
        <v>145</v>
      </c>
      <c r="J79" s="17" t="s">
        <v>8932</v>
      </c>
      <c r="K79" s="17" t="s">
        <v>157</v>
      </c>
      <c r="L79" s="17" t="s">
        <v>119</v>
      </c>
      <c r="M79">
        <f>VLOOKUP(F79,'自助机-6.12'!F:G,2,FALSE)</f>
        <v>100</v>
      </c>
      <c r="N79">
        <f t="shared" si="1"/>
        <v>1</v>
      </c>
    </row>
    <row r="80" spans="1:14">
      <c r="A80" s="17" t="s">
        <v>8770</v>
      </c>
      <c r="B80" s="17" t="s">
        <v>8770</v>
      </c>
      <c r="C80" s="17" t="s">
        <v>8933</v>
      </c>
      <c r="D80" s="17" t="s">
        <v>151</v>
      </c>
      <c r="E80" s="17" t="s">
        <v>129</v>
      </c>
      <c r="F80" s="17" t="s">
        <v>5489</v>
      </c>
      <c r="G80" s="49">
        <v>132</v>
      </c>
      <c r="H80" s="17" t="s">
        <v>8934</v>
      </c>
      <c r="I80" s="17" t="s">
        <v>145</v>
      </c>
      <c r="J80" s="17" t="s">
        <v>8882</v>
      </c>
      <c r="K80" s="17" t="s">
        <v>149</v>
      </c>
      <c r="L80" s="17" t="s">
        <v>113</v>
      </c>
      <c r="M80">
        <f>VLOOKUP(F80,'自助机-6.12'!F:G,2,FALSE)</f>
        <v>132</v>
      </c>
      <c r="N80">
        <f t="shared" si="1"/>
        <v>1</v>
      </c>
    </row>
    <row r="81" spans="1:14">
      <c r="A81" s="17" t="s">
        <v>8770</v>
      </c>
      <c r="B81" s="17" t="s">
        <v>8770</v>
      </c>
      <c r="C81" s="17" t="s">
        <v>8935</v>
      </c>
      <c r="D81" s="17" t="s">
        <v>151</v>
      </c>
      <c r="E81" s="17" t="s">
        <v>123</v>
      </c>
      <c r="F81" s="17" t="s">
        <v>5492</v>
      </c>
      <c r="G81" s="49">
        <v>54</v>
      </c>
      <c r="H81" s="17" t="s">
        <v>8936</v>
      </c>
      <c r="I81" s="17" t="s">
        <v>145</v>
      </c>
      <c r="J81" s="17" t="s">
        <v>8937</v>
      </c>
      <c r="K81" s="17" t="s">
        <v>149</v>
      </c>
      <c r="L81" s="17" t="s">
        <v>113</v>
      </c>
      <c r="M81">
        <f>VLOOKUP(F81,'自助机-6.12'!F:G,2,FALSE)</f>
        <v>54</v>
      </c>
      <c r="N81">
        <f t="shared" si="1"/>
        <v>1</v>
      </c>
    </row>
    <row r="82" spans="1:14">
      <c r="A82" s="17" t="s">
        <v>8770</v>
      </c>
      <c r="B82" s="17" t="s">
        <v>8770</v>
      </c>
      <c r="C82" s="17" t="s">
        <v>8938</v>
      </c>
      <c r="D82" s="17" t="s">
        <v>151</v>
      </c>
      <c r="E82" s="17" t="s">
        <v>259</v>
      </c>
      <c r="F82" s="17" t="s">
        <v>5495</v>
      </c>
      <c r="G82" s="49">
        <v>1000</v>
      </c>
      <c r="H82" s="17" t="s">
        <v>8776</v>
      </c>
      <c r="I82" s="17" t="s">
        <v>145</v>
      </c>
      <c r="J82" s="17" t="s">
        <v>8939</v>
      </c>
      <c r="K82" s="17" t="s">
        <v>146</v>
      </c>
      <c r="L82" s="17" t="s">
        <v>113</v>
      </c>
      <c r="M82">
        <f>VLOOKUP(F82,'自助机-6.12'!F:G,2,FALSE)</f>
        <v>1000</v>
      </c>
      <c r="N82">
        <f t="shared" si="1"/>
        <v>1</v>
      </c>
    </row>
    <row r="83" spans="1:14">
      <c r="A83" s="17" t="s">
        <v>8770</v>
      </c>
      <c r="B83" s="17" t="s">
        <v>8770</v>
      </c>
      <c r="C83" s="17" t="s">
        <v>8940</v>
      </c>
      <c r="D83" s="17" t="s">
        <v>151</v>
      </c>
      <c r="E83" s="17" t="s">
        <v>123</v>
      </c>
      <c r="F83" s="17" t="s">
        <v>5498</v>
      </c>
      <c r="G83" s="49">
        <v>1000</v>
      </c>
      <c r="H83" s="17" t="s">
        <v>8776</v>
      </c>
      <c r="I83" s="17" t="s">
        <v>145</v>
      </c>
      <c r="J83" s="17" t="s">
        <v>8941</v>
      </c>
      <c r="K83" s="17" t="s">
        <v>146</v>
      </c>
      <c r="L83" s="17" t="s">
        <v>113</v>
      </c>
      <c r="M83">
        <f>VLOOKUP(F83,'自助机-6.12'!F:G,2,FALSE)</f>
        <v>1000</v>
      </c>
      <c r="N83">
        <f t="shared" si="1"/>
        <v>1</v>
      </c>
    </row>
    <row r="84" spans="1:14">
      <c r="A84" s="17" t="s">
        <v>8770</v>
      </c>
      <c r="B84" s="17" t="s">
        <v>8770</v>
      </c>
      <c r="C84" s="17" t="s">
        <v>8942</v>
      </c>
      <c r="D84" s="17" t="s">
        <v>151</v>
      </c>
      <c r="E84" s="17" t="s">
        <v>129</v>
      </c>
      <c r="F84" s="17" t="s">
        <v>5501</v>
      </c>
      <c r="G84" s="49">
        <v>100</v>
      </c>
      <c r="H84" s="17" t="s">
        <v>8783</v>
      </c>
      <c r="I84" s="17" t="s">
        <v>145</v>
      </c>
      <c r="J84" s="17" t="s">
        <v>8943</v>
      </c>
      <c r="K84" s="17" t="s">
        <v>149</v>
      </c>
      <c r="L84" s="17" t="s">
        <v>113</v>
      </c>
      <c r="M84">
        <f>VLOOKUP(F84,'自助机-6.12'!F:G,2,FALSE)</f>
        <v>100</v>
      </c>
      <c r="N84">
        <f t="shared" si="1"/>
        <v>1</v>
      </c>
    </row>
    <row r="85" spans="1:14">
      <c r="A85" s="17" t="s">
        <v>8770</v>
      </c>
      <c r="B85" s="17" t="s">
        <v>8770</v>
      </c>
      <c r="C85" s="17" t="s">
        <v>8944</v>
      </c>
      <c r="D85" s="17" t="s">
        <v>151</v>
      </c>
      <c r="E85" s="17" t="s">
        <v>131</v>
      </c>
      <c r="F85" s="17" t="s">
        <v>5504</v>
      </c>
      <c r="G85" s="49">
        <v>400</v>
      </c>
      <c r="H85" s="17" t="s">
        <v>8781</v>
      </c>
      <c r="I85" s="17" t="s">
        <v>145</v>
      </c>
      <c r="J85" s="17" t="s">
        <v>8945</v>
      </c>
      <c r="K85" s="17" t="s">
        <v>146</v>
      </c>
      <c r="L85" s="17" t="s">
        <v>113</v>
      </c>
      <c r="M85">
        <f>VLOOKUP(F85,'自助机-6.12'!F:G,2,FALSE)</f>
        <v>400</v>
      </c>
      <c r="N85">
        <f t="shared" si="1"/>
        <v>1</v>
      </c>
    </row>
    <row r="86" spans="1:14">
      <c r="A86" s="17" t="s">
        <v>8770</v>
      </c>
      <c r="B86" s="17" t="s">
        <v>8770</v>
      </c>
      <c r="C86" s="17" t="s">
        <v>8946</v>
      </c>
      <c r="D86" s="17" t="s">
        <v>151</v>
      </c>
      <c r="E86" s="17" t="s">
        <v>259</v>
      </c>
      <c r="F86" s="17" t="s">
        <v>5507</v>
      </c>
      <c r="G86" s="49">
        <v>500</v>
      </c>
      <c r="H86" s="17" t="s">
        <v>8804</v>
      </c>
      <c r="I86" s="17" t="s">
        <v>145</v>
      </c>
      <c r="J86" s="17" t="s">
        <v>8896</v>
      </c>
      <c r="K86" s="17" t="s">
        <v>147</v>
      </c>
      <c r="L86" s="17" t="s">
        <v>119</v>
      </c>
      <c r="M86">
        <f>VLOOKUP(F86,'自助机-6.12'!F:G,2,FALSE)</f>
        <v>500</v>
      </c>
      <c r="N86">
        <f t="shared" si="1"/>
        <v>1</v>
      </c>
    </row>
    <row r="87" spans="1:14">
      <c r="A87" s="17" t="s">
        <v>8770</v>
      </c>
      <c r="B87" s="17" t="s">
        <v>8770</v>
      </c>
      <c r="C87" s="17" t="s">
        <v>8947</v>
      </c>
      <c r="D87" s="17" t="s">
        <v>151</v>
      </c>
      <c r="E87" s="17" t="s">
        <v>120</v>
      </c>
      <c r="F87" s="17" t="s">
        <v>5510</v>
      </c>
      <c r="G87" s="49">
        <v>200</v>
      </c>
      <c r="H87" s="17" t="s">
        <v>8795</v>
      </c>
      <c r="I87" s="17" t="s">
        <v>145</v>
      </c>
      <c r="J87" s="17" t="s">
        <v>8948</v>
      </c>
      <c r="K87" s="17" t="s">
        <v>146</v>
      </c>
      <c r="L87" s="17" t="s">
        <v>113</v>
      </c>
      <c r="M87">
        <f>VLOOKUP(F87,'自助机-6.12'!F:G,2,FALSE)</f>
        <v>200</v>
      </c>
      <c r="N87">
        <f t="shared" si="1"/>
        <v>1</v>
      </c>
    </row>
    <row r="88" spans="1:14">
      <c r="A88" s="17" t="s">
        <v>8770</v>
      </c>
      <c r="B88" s="17" t="s">
        <v>8770</v>
      </c>
      <c r="C88" s="17" t="s">
        <v>8949</v>
      </c>
      <c r="D88" s="17" t="s">
        <v>151</v>
      </c>
      <c r="E88" s="17" t="s">
        <v>115</v>
      </c>
      <c r="F88" s="17" t="s">
        <v>5513</v>
      </c>
      <c r="G88" s="49">
        <v>2400</v>
      </c>
      <c r="H88" s="17" t="s">
        <v>8950</v>
      </c>
      <c r="I88" s="17" t="s">
        <v>145</v>
      </c>
      <c r="J88" s="17" t="s">
        <v>8951</v>
      </c>
      <c r="K88" s="17" t="s">
        <v>167</v>
      </c>
      <c r="L88" s="17" t="s">
        <v>113</v>
      </c>
      <c r="M88">
        <f>VLOOKUP(F88,'自助机-6.12'!F:G,2,FALSE)</f>
        <v>2400</v>
      </c>
      <c r="N88">
        <f t="shared" si="1"/>
        <v>1</v>
      </c>
    </row>
    <row r="89" spans="1:14">
      <c r="A89" s="17" t="s">
        <v>8770</v>
      </c>
      <c r="B89" s="17" t="s">
        <v>8770</v>
      </c>
      <c r="C89" s="17" t="s">
        <v>8952</v>
      </c>
      <c r="D89" s="17" t="s">
        <v>151</v>
      </c>
      <c r="E89" s="17" t="s">
        <v>126</v>
      </c>
      <c r="F89" s="17" t="s">
        <v>5516</v>
      </c>
      <c r="G89" s="49">
        <v>200</v>
      </c>
      <c r="H89" s="17" t="s">
        <v>8795</v>
      </c>
      <c r="I89" s="17" t="s">
        <v>145</v>
      </c>
      <c r="J89" s="17" t="s">
        <v>8953</v>
      </c>
      <c r="K89" s="17" t="s">
        <v>149</v>
      </c>
      <c r="L89" s="17" t="s">
        <v>113</v>
      </c>
      <c r="M89">
        <f>VLOOKUP(F89,'自助机-6.12'!F:G,2,FALSE)</f>
        <v>200</v>
      </c>
      <c r="N89">
        <f t="shared" si="1"/>
        <v>1</v>
      </c>
    </row>
    <row r="90" spans="1:14">
      <c r="A90" s="17" t="s">
        <v>8770</v>
      </c>
      <c r="B90" s="17" t="s">
        <v>8770</v>
      </c>
      <c r="C90" s="17" t="s">
        <v>8954</v>
      </c>
      <c r="D90" s="17" t="s">
        <v>151</v>
      </c>
      <c r="E90" s="17" t="s">
        <v>131</v>
      </c>
      <c r="F90" s="17" t="s">
        <v>5519</v>
      </c>
      <c r="G90" s="49">
        <v>3000</v>
      </c>
      <c r="H90" s="17" t="s">
        <v>8811</v>
      </c>
      <c r="I90" s="17" t="s">
        <v>145</v>
      </c>
      <c r="J90" s="17" t="s">
        <v>8955</v>
      </c>
      <c r="K90" s="17" t="s">
        <v>163</v>
      </c>
      <c r="L90" s="17" t="s">
        <v>113</v>
      </c>
      <c r="M90">
        <f>VLOOKUP(F90,'自助机-6.12'!F:G,2,FALSE)</f>
        <v>3000</v>
      </c>
      <c r="N90">
        <f t="shared" si="1"/>
        <v>1</v>
      </c>
    </row>
    <row r="91" spans="1:14">
      <c r="A91" s="17" t="s">
        <v>8770</v>
      </c>
      <c r="B91" s="17" t="s">
        <v>8770</v>
      </c>
      <c r="C91" s="17" t="s">
        <v>8956</v>
      </c>
      <c r="D91" s="17" t="s">
        <v>151</v>
      </c>
      <c r="E91" s="17" t="s">
        <v>114</v>
      </c>
      <c r="F91" s="17" t="s">
        <v>5522</v>
      </c>
      <c r="G91" s="49">
        <v>200</v>
      </c>
      <c r="H91" s="17" t="s">
        <v>8795</v>
      </c>
      <c r="I91" s="17" t="s">
        <v>145</v>
      </c>
      <c r="J91" s="17" t="s">
        <v>8957</v>
      </c>
      <c r="K91" s="17" t="s">
        <v>152</v>
      </c>
      <c r="L91" s="17" t="s">
        <v>119</v>
      </c>
      <c r="M91">
        <f>VLOOKUP(F91,'自助机-6.12'!F:G,2,FALSE)</f>
        <v>200</v>
      </c>
      <c r="N91">
        <f t="shared" si="1"/>
        <v>1</v>
      </c>
    </row>
    <row r="92" spans="1:14">
      <c r="A92" s="17" t="s">
        <v>8770</v>
      </c>
      <c r="B92" s="17" t="s">
        <v>8770</v>
      </c>
      <c r="C92" s="17" t="s">
        <v>8958</v>
      </c>
      <c r="D92" s="17" t="s">
        <v>151</v>
      </c>
      <c r="E92" s="17" t="s">
        <v>129</v>
      </c>
      <c r="F92" s="17" t="s">
        <v>5525</v>
      </c>
      <c r="G92" s="49">
        <v>1000</v>
      </c>
      <c r="H92" s="17" t="s">
        <v>8776</v>
      </c>
      <c r="I92" s="17" t="s">
        <v>145</v>
      </c>
      <c r="J92" s="17" t="s">
        <v>8959</v>
      </c>
      <c r="K92" s="17" t="s">
        <v>163</v>
      </c>
      <c r="L92" s="17" t="s">
        <v>113</v>
      </c>
      <c r="M92">
        <f>VLOOKUP(F92,'自助机-6.12'!F:G,2,FALSE)</f>
        <v>1000</v>
      </c>
      <c r="N92">
        <f t="shared" si="1"/>
        <v>1</v>
      </c>
    </row>
    <row r="93" spans="1:14">
      <c r="A93" s="17" t="s">
        <v>8770</v>
      </c>
      <c r="B93" s="17" t="s">
        <v>8770</v>
      </c>
      <c r="C93" s="17" t="s">
        <v>8960</v>
      </c>
      <c r="D93" s="17" t="s">
        <v>151</v>
      </c>
      <c r="E93" s="17" t="s">
        <v>129</v>
      </c>
      <c r="F93" s="17" t="s">
        <v>5528</v>
      </c>
      <c r="G93" s="49">
        <v>1000</v>
      </c>
      <c r="H93" s="17" t="s">
        <v>8776</v>
      </c>
      <c r="I93" s="17" t="s">
        <v>145</v>
      </c>
      <c r="J93" s="17" t="s">
        <v>8961</v>
      </c>
      <c r="K93" s="17" t="s">
        <v>150</v>
      </c>
      <c r="L93" s="17" t="s">
        <v>113</v>
      </c>
      <c r="M93">
        <f>VLOOKUP(F93,'自助机-6.12'!F:G,2,FALSE)</f>
        <v>1000</v>
      </c>
      <c r="N93">
        <f t="shared" si="1"/>
        <v>1</v>
      </c>
    </row>
    <row r="94" spans="1:14">
      <c r="A94" s="17" t="s">
        <v>8770</v>
      </c>
      <c r="B94" s="17" t="s">
        <v>8770</v>
      </c>
      <c r="C94" s="17" t="s">
        <v>8962</v>
      </c>
      <c r="D94" s="17" t="s">
        <v>151</v>
      </c>
      <c r="E94" s="17" t="s">
        <v>121</v>
      </c>
      <c r="F94" s="17" t="s">
        <v>5531</v>
      </c>
      <c r="G94" s="49">
        <v>100</v>
      </c>
      <c r="H94" s="17" t="s">
        <v>8783</v>
      </c>
      <c r="I94" s="17" t="s">
        <v>145</v>
      </c>
      <c r="J94" s="17" t="s">
        <v>8963</v>
      </c>
      <c r="K94" s="17" t="s">
        <v>154</v>
      </c>
      <c r="L94" s="17" t="s">
        <v>113</v>
      </c>
      <c r="M94">
        <f>VLOOKUP(F94,'自助机-6.12'!F:G,2,FALSE)</f>
        <v>100</v>
      </c>
      <c r="N94">
        <f t="shared" si="1"/>
        <v>1</v>
      </c>
    </row>
    <row r="95" spans="1:14">
      <c r="A95" s="17" t="s">
        <v>8770</v>
      </c>
      <c r="B95" s="17" t="s">
        <v>8770</v>
      </c>
      <c r="C95" s="17" t="s">
        <v>8964</v>
      </c>
      <c r="D95" s="17" t="s">
        <v>151</v>
      </c>
      <c r="E95" s="17" t="s">
        <v>291</v>
      </c>
      <c r="F95" s="17" t="s">
        <v>5534</v>
      </c>
      <c r="G95" s="49">
        <v>700</v>
      </c>
      <c r="H95" s="17" t="s">
        <v>8965</v>
      </c>
      <c r="I95" s="17" t="s">
        <v>145</v>
      </c>
      <c r="J95" s="17" t="s">
        <v>8966</v>
      </c>
      <c r="K95" s="17" t="s">
        <v>8967</v>
      </c>
      <c r="L95" s="17" t="s">
        <v>113</v>
      </c>
      <c r="M95">
        <f>VLOOKUP(F95,'自助机-6.12'!F:G,2,FALSE)</f>
        <v>700</v>
      </c>
      <c r="N95">
        <f t="shared" si="1"/>
        <v>1</v>
      </c>
    </row>
    <row r="96" spans="1:14">
      <c r="A96" s="17" t="s">
        <v>8770</v>
      </c>
      <c r="B96" s="17" t="s">
        <v>8770</v>
      </c>
      <c r="C96" s="17" t="s">
        <v>8968</v>
      </c>
      <c r="D96" s="17" t="s">
        <v>151</v>
      </c>
      <c r="E96" s="17" t="s">
        <v>136</v>
      </c>
      <c r="F96" s="17" t="s">
        <v>5535</v>
      </c>
      <c r="G96" s="49">
        <v>550</v>
      </c>
      <c r="H96" s="17" t="s">
        <v>8969</v>
      </c>
      <c r="I96" s="17" t="s">
        <v>145</v>
      </c>
      <c r="J96" s="17" t="s">
        <v>8863</v>
      </c>
      <c r="K96" s="17" t="s">
        <v>154</v>
      </c>
      <c r="L96" s="17" t="s">
        <v>113</v>
      </c>
      <c r="M96">
        <f>VLOOKUP(F96,'自助机-6.12'!F:G,2,FALSE)</f>
        <v>550</v>
      </c>
      <c r="N96">
        <f t="shared" si="1"/>
        <v>1</v>
      </c>
    </row>
    <row r="97" spans="1:14">
      <c r="A97" s="17" t="s">
        <v>8770</v>
      </c>
      <c r="B97" s="17" t="s">
        <v>8770</v>
      </c>
      <c r="C97" s="17" t="s">
        <v>8970</v>
      </c>
      <c r="D97" s="17" t="s">
        <v>151</v>
      </c>
      <c r="E97" s="17" t="s">
        <v>266</v>
      </c>
      <c r="F97" s="17" t="s">
        <v>5538</v>
      </c>
      <c r="G97" s="49">
        <v>1000</v>
      </c>
      <c r="H97" s="17" t="s">
        <v>8776</v>
      </c>
      <c r="I97" s="17" t="s">
        <v>145</v>
      </c>
      <c r="J97" s="17" t="s">
        <v>8971</v>
      </c>
      <c r="K97" s="17" t="s">
        <v>150</v>
      </c>
      <c r="L97" s="17" t="s">
        <v>113</v>
      </c>
      <c r="M97">
        <f>VLOOKUP(F97,'自助机-6.12'!F:G,2,FALSE)</f>
        <v>1000</v>
      </c>
      <c r="N97">
        <f t="shared" si="1"/>
        <v>1</v>
      </c>
    </row>
    <row r="98" spans="1:14">
      <c r="A98" s="17" t="s">
        <v>8770</v>
      </c>
      <c r="B98" s="17" t="s">
        <v>8770</v>
      </c>
      <c r="C98" s="17" t="s">
        <v>8972</v>
      </c>
      <c r="D98" s="17" t="s">
        <v>151</v>
      </c>
      <c r="E98" s="17" t="s">
        <v>131</v>
      </c>
      <c r="F98" s="17" t="s">
        <v>5541</v>
      </c>
      <c r="G98" s="49">
        <v>3000</v>
      </c>
      <c r="H98" s="17" t="s">
        <v>8811</v>
      </c>
      <c r="I98" s="17" t="s">
        <v>145</v>
      </c>
      <c r="J98" s="17" t="s">
        <v>8973</v>
      </c>
      <c r="K98" s="17" t="s">
        <v>154</v>
      </c>
      <c r="L98" s="17" t="s">
        <v>113</v>
      </c>
      <c r="M98">
        <f>VLOOKUP(F98,'自助机-6.12'!F:G,2,FALSE)</f>
        <v>3000</v>
      </c>
      <c r="N98">
        <f t="shared" si="1"/>
        <v>1</v>
      </c>
    </row>
    <row r="99" spans="1:14">
      <c r="A99" s="17" t="s">
        <v>8770</v>
      </c>
      <c r="B99" s="17" t="s">
        <v>8770</v>
      </c>
      <c r="C99" s="17" t="s">
        <v>8974</v>
      </c>
      <c r="D99" s="17" t="s">
        <v>151</v>
      </c>
      <c r="E99" s="17" t="s">
        <v>131</v>
      </c>
      <c r="F99" s="17" t="s">
        <v>5544</v>
      </c>
      <c r="G99" s="49">
        <v>50</v>
      </c>
      <c r="H99" s="17" t="s">
        <v>8772</v>
      </c>
      <c r="I99" s="17" t="s">
        <v>145</v>
      </c>
      <c r="J99" s="17" t="s">
        <v>8975</v>
      </c>
      <c r="K99" s="17" t="s">
        <v>149</v>
      </c>
      <c r="L99" s="17" t="s">
        <v>113</v>
      </c>
      <c r="M99">
        <f>VLOOKUP(F99,'自助机-6.12'!F:G,2,FALSE)</f>
        <v>50</v>
      </c>
      <c r="N99">
        <f t="shared" si="1"/>
        <v>1</v>
      </c>
    </row>
    <row r="100" spans="1:14">
      <c r="A100" s="17" t="s">
        <v>8770</v>
      </c>
      <c r="B100" s="17" t="s">
        <v>8770</v>
      </c>
      <c r="C100" s="17" t="s">
        <v>8976</v>
      </c>
      <c r="D100" s="17" t="s">
        <v>151</v>
      </c>
      <c r="E100" s="17" t="s">
        <v>259</v>
      </c>
      <c r="F100" s="17" t="s">
        <v>5547</v>
      </c>
      <c r="G100" s="49">
        <v>1000</v>
      </c>
      <c r="H100" s="17" t="s">
        <v>8776</v>
      </c>
      <c r="I100" s="17" t="s">
        <v>145</v>
      </c>
      <c r="J100" s="17" t="s">
        <v>8977</v>
      </c>
      <c r="K100" s="17" t="s">
        <v>149</v>
      </c>
      <c r="L100" s="17" t="s">
        <v>113</v>
      </c>
      <c r="M100">
        <f>VLOOKUP(F100,'自助机-6.12'!F:G,2,FALSE)</f>
        <v>1000</v>
      </c>
      <c r="N100">
        <f t="shared" si="1"/>
        <v>1</v>
      </c>
    </row>
    <row r="101" spans="1:14">
      <c r="A101" s="17" t="s">
        <v>8770</v>
      </c>
      <c r="B101" s="17" t="s">
        <v>8770</v>
      </c>
      <c r="C101" s="17" t="s">
        <v>8978</v>
      </c>
      <c r="D101" s="17" t="s">
        <v>151</v>
      </c>
      <c r="E101" s="17" t="s">
        <v>115</v>
      </c>
      <c r="F101" s="17" t="s">
        <v>5550</v>
      </c>
      <c r="G101" s="49">
        <v>1000</v>
      </c>
      <c r="H101" s="17" t="s">
        <v>8776</v>
      </c>
      <c r="I101" s="17" t="s">
        <v>145</v>
      </c>
      <c r="J101" s="17" t="s">
        <v>8979</v>
      </c>
      <c r="K101" s="17" t="s">
        <v>150</v>
      </c>
      <c r="L101" s="17" t="s">
        <v>113</v>
      </c>
      <c r="M101">
        <f>VLOOKUP(F101,'自助机-6.12'!F:G,2,FALSE)</f>
        <v>1000</v>
      </c>
      <c r="N101">
        <f t="shared" si="1"/>
        <v>1</v>
      </c>
    </row>
    <row r="102" spans="1:14">
      <c r="A102" s="17" t="s">
        <v>8770</v>
      </c>
      <c r="B102" s="17" t="s">
        <v>8770</v>
      </c>
      <c r="C102" s="17" t="s">
        <v>8978</v>
      </c>
      <c r="D102" s="17" t="s">
        <v>151</v>
      </c>
      <c r="E102" s="17" t="s">
        <v>132</v>
      </c>
      <c r="F102" s="17" t="s">
        <v>5553</v>
      </c>
      <c r="G102" s="49">
        <v>500</v>
      </c>
      <c r="H102" s="17" t="s">
        <v>8804</v>
      </c>
      <c r="I102" s="17" t="s">
        <v>145</v>
      </c>
      <c r="J102" s="17" t="s">
        <v>8980</v>
      </c>
      <c r="K102" s="17" t="s">
        <v>150</v>
      </c>
      <c r="L102" s="17" t="s">
        <v>113</v>
      </c>
      <c r="M102">
        <f>VLOOKUP(F102,'自助机-6.12'!F:G,2,FALSE)</f>
        <v>500</v>
      </c>
      <c r="N102">
        <f t="shared" si="1"/>
        <v>1</v>
      </c>
    </row>
    <row r="103" spans="1:14">
      <c r="A103" s="17" t="s">
        <v>8770</v>
      </c>
      <c r="B103" s="17" t="s">
        <v>8770</v>
      </c>
      <c r="C103" s="17" t="s">
        <v>8981</v>
      </c>
      <c r="D103" s="17" t="s">
        <v>151</v>
      </c>
      <c r="E103" s="17" t="s">
        <v>129</v>
      </c>
      <c r="F103" s="17" t="s">
        <v>5556</v>
      </c>
      <c r="G103" s="49">
        <v>2000</v>
      </c>
      <c r="H103" s="17" t="s">
        <v>8848</v>
      </c>
      <c r="I103" s="17" t="s">
        <v>145</v>
      </c>
      <c r="J103" s="17" t="s">
        <v>8982</v>
      </c>
      <c r="K103" s="17" t="s">
        <v>150</v>
      </c>
      <c r="L103" s="17" t="s">
        <v>113</v>
      </c>
      <c r="M103">
        <f>VLOOKUP(F103,'自助机-6.12'!F:G,2,FALSE)</f>
        <v>2000</v>
      </c>
      <c r="N103">
        <f t="shared" si="1"/>
        <v>1</v>
      </c>
    </row>
    <row r="104" spans="1:14">
      <c r="A104" s="17" t="s">
        <v>8770</v>
      </c>
      <c r="B104" s="17" t="s">
        <v>8770</v>
      </c>
      <c r="C104" s="17" t="s">
        <v>8983</v>
      </c>
      <c r="D104" s="17" t="s">
        <v>151</v>
      </c>
      <c r="E104" s="17" t="s">
        <v>131</v>
      </c>
      <c r="F104" s="17" t="s">
        <v>5559</v>
      </c>
      <c r="G104" s="49">
        <v>100</v>
      </c>
      <c r="H104" s="17" t="s">
        <v>8783</v>
      </c>
      <c r="I104" s="17" t="s">
        <v>145</v>
      </c>
      <c r="J104" s="17" t="s">
        <v>8984</v>
      </c>
      <c r="K104" s="17" t="s">
        <v>146</v>
      </c>
      <c r="L104" s="17" t="s">
        <v>119</v>
      </c>
      <c r="M104">
        <f>VLOOKUP(F104,'自助机-6.12'!F:G,2,FALSE)</f>
        <v>100</v>
      </c>
      <c r="N104">
        <f t="shared" si="1"/>
        <v>1</v>
      </c>
    </row>
    <row r="105" spans="1:14">
      <c r="A105" s="17" t="s">
        <v>8770</v>
      </c>
      <c r="B105" s="17" t="s">
        <v>8770</v>
      </c>
      <c r="C105" s="17" t="s">
        <v>8985</v>
      </c>
      <c r="D105" s="17" t="s">
        <v>151</v>
      </c>
      <c r="E105" s="17" t="s">
        <v>141</v>
      </c>
      <c r="F105" s="17" t="s">
        <v>5562</v>
      </c>
      <c r="G105" s="49">
        <v>500</v>
      </c>
      <c r="H105" s="17" t="s">
        <v>8804</v>
      </c>
      <c r="I105" s="17" t="s">
        <v>145</v>
      </c>
      <c r="J105" s="17" t="s">
        <v>8986</v>
      </c>
      <c r="K105" s="17" t="s">
        <v>146</v>
      </c>
      <c r="L105" s="17" t="s">
        <v>119</v>
      </c>
      <c r="M105">
        <f>VLOOKUP(F105,'自助机-6.12'!F:G,2,FALSE)</f>
        <v>500</v>
      </c>
      <c r="N105">
        <f t="shared" si="1"/>
        <v>1</v>
      </c>
    </row>
    <row r="106" spans="1:14">
      <c r="A106" s="17" t="s">
        <v>8770</v>
      </c>
      <c r="B106" s="17" t="s">
        <v>8770</v>
      </c>
      <c r="C106" s="17" t="s">
        <v>8987</v>
      </c>
      <c r="D106" s="17" t="s">
        <v>151</v>
      </c>
      <c r="E106" s="17" t="s">
        <v>131</v>
      </c>
      <c r="F106" s="17" t="s">
        <v>5565</v>
      </c>
      <c r="G106" s="49">
        <v>100</v>
      </c>
      <c r="H106" s="17" t="s">
        <v>8783</v>
      </c>
      <c r="I106" s="17" t="s">
        <v>145</v>
      </c>
      <c r="J106" s="17" t="s">
        <v>8988</v>
      </c>
      <c r="K106" s="17" t="s">
        <v>150</v>
      </c>
      <c r="L106" s="17" t="s">
        <v>113</v>
      </c>
      <c r="M106">
        <f>VLOOKUP(F106,'自助机-6.12'!F:G,2,FALSE)</f>
        <v>100</v>
      </c>
      <c r="N106">
        <f t="shared" si="1"/>
        <v>1</v>
      </c>
    </row>
    <row r="107" spans="1:14">
      <c r="A107" s="17" t="s">
        <v>8770</v>
      </c>
      <c r="B107" s="17" t="s">
        <v>8770</v>
      </c>
      <c r="C107" s="17" t="s">
        <v>8989</v>
      </c>
      <c r="D107" s="17" t="s">
        <v>151</v>
      </c>
      <c r="E107" s="17" t="s">
        <v>259</v>
      </c>
      <c r="F107" s="17" t="s">
        <v>5568</v>
      </c>
      <c r="G107" s="49">
        <v>1000</v>
      </c>
      <c r="H107" s="17" t="s">
        <v>8776</v>
      </c>
      <c r="I107" s="17" t="s">
        <v>145</v>
      </c>
      <c r="J107" s="17" t="s">
        <v>8977</v>
      </c>
      <c r="K107" s="17" t="s">
        <v>149</v>
      </c>
      <c r="L107" s="17" t="s">
        <v>113</v>
      </c>
      <c r="M107">
        <f>VLOOKUP(F107,'自助机-6.12'!F:G,2,FALSE)</f>
        <v>1000</v>
      </c>
      <c r="N107">
        <f t="shared" si="1"/>
        <v>1</v>
      </c>
    </row>
    <row r="108" spans="1:14">
      <c r="A108" s="17" t="s">
        <v>8770</v>
      </c>
      <c r="B108" s="17" t="s">
        <v>8770</v>
      </c>
      <c r="C108" s="17" t="s">
        <v>8990</v>
      </c>
      <c r="D108" s="17" t="s">
        <v>151</v>
      </c>
      <c r="E108" s="17" t="s">
        <v>259</v>
      </c>
      <c r="F108" s="17" t="s">
        <v>5571</v>
      </c>
      <c r="G108" s="49">
        <v>2000</v>
      </c>
      <c r="H108" s="17" t="s">
        <v>8848</v>
      </c>
      <c r="I108" s="17" t="s">
        <v>145</v>
      </c>
      <c r="J108" s="17" t="s">
        <v>8991</v>
      </c>
      <c r="K108" s="17" t="s">
        <v>149</v>
      </c>
      <c r="L108" s="17" t="s">
        <v>113</v>
      </c>
      <c r="M108">
        <f>VLOOKUP(F108,'自助机-6.12'!F:G,2,FALSE)</f>
        <v>2000</v>
      </c>
      <c r="N108">
        <f t="shared" si="1"/>
        <v>1</v>
      </c>
    </row>
    <row r="109" spans="1:14">
      <c r="A109" s="17" t="s">
        <v>8770</v>
      </c>
      <c r="B109" s="17" t="s">
        <v>8770</v>
      </c>
      <c r="C109" s="17" t="s">
        <v>8992</v>
      </c>
      <c r="D109" s="17" t="s">
        <v>151</v>
      </c>
      <c r="E109" s="17" t="s">
        <v>262</v>
      </c>
      <c r="F109" s="17" t="s">
        <v>5574</v>
      </c>
      <c r="G109" s="49">
        <v>2000</v>
      </c>
      <c r="H109" s="17" t="s">
        <v>8848</v>
      </c>
      <c r="I109" s="17" t="s">
        <v>145</v>
      </c>
      <c r="J109" s="17" t="s">
        <v>8993</v>
      </c>
      <c r="K109" s="17" t="s">
        <v>150</v>
      </c>
      <c r="L109" s="17" t="s">
        <v>113</v>
      </c>
      <c r="M109">
        <f>VLOOKUP(F109,'自助机-6.12'!F:G,2,FALSE)</f>
        <v>2000</v>
      </c>
      <c r="N109">
        <f t="shared" si="1"/>
        <v>1</v>
      </c>
    </row>
    <row r="110" spans="1:14">
      <c r="A110" s="17" t="s">
        <v>8770</v>
      </c>
      <c r="B110" s="17" t="s">
        <v>8770</v>
      </c>
      <c r="C110" s="17" t="s">
        <v>8994</v>
      </c>
      <c r="D110" s="17" t="s">
        <v>151</v>
      </c>
      <c r="E110" s="17" t="s">
        <v>129</v>
      </c>
      <c r="F110" s="17" t="s">
        <v>5580</v>
      </c>
      <c r="G110" s="49">
        <v>100</v>
      </c>
      <c r="H110" s="17" t="s">
        <v>8783</v>
      </c>
      <c r="I110" s="17" t="s">
        <v>145</v>
      </c>
      <c r="J110" s="17" t="s">
        <v>8995</v>
      </c>
      <c r="K110" s="17" t="s">
        <v>149</v>
      </c>
      <c r="L110" s="17" t="s">
        <v>113</v>
      </c>
      <c r="M110">
        <f>VLOOKUP(F110,'自助机-6.12'!F:G,2,FALSE)</f>
        <v>100</v>
      </c>
      <c r="N110">
        <f t="shared" si="1"/>
        <v>1</v>
      </c>
    </row>
    <row r="111" spans="1:14">
      <c r="A111" s="17" t="s">
        <v>8770</v>
      </c>
      <c r="B111" s="17" t="s">
        <v>8770</v>
      </c>
      <c r="C111" s="17" t="s">
        <v>8996</v>
      </c>
      <c r="D111" s="17" t="s">
        <v>151</v>
      </c>
      <c r="E111" s="17" t="s">
        <v>259</v>
      </c>
      <c r="F111" s="17" t="s">
        <v>5577</v>
      </c>
      <c r="G111" s="49">
        <v>1500</v>
      </c>
      <c r="H111" s="17" t="s">
        <v>8858</v>
      </c>
      <c r="I111" s="17" t="s">
        <v>145</v>
      </c>
      <c r="J111" s="17" t="s">
        <v>8991</v>
      </c>
      <c r="K111" s="17" t="s">
        <v>149</v>
      </c>
      <c r="L111" s="17" t="s">
        <v>113</v>
      </c>
      <c r="M111">
        <f>VLOOKUP(F111,'自助机-6.12'!F:G,2,FALSE)</f>
        <v>1500</v>
      </c>
      <c r="N111">
        <f t="shared" si="1"/>
        <v>1</v>
      </c>
    </row>
    <row r="112" spans="1:14">
      <c r="A112" s="17" t="s">
        <v>8770</v>
      </c>
      <c r="B112" s="17" t="s">
        <v>8770</v>
      </c>
      <c r="C112" s="17" t="s">
        <v>8997</v>
      </c>
      <c r="D112" s="17" t="s">
        <v>151</v>
      </c>
      <c r="E112" s="17" t="s">
        <v>141</v>
      </c>
      <c r="F112" s="17" t="s">
        <v>5581</v>
      </c>
      <c r="G112" s="49">
        <v>500</v>
      </c>
      <c r="H112" s="17" t="s">
        <v>8804</v>
      </c>
      <c r="I112" s="17" t="s">
        <v>145</v>
      </c>
      <c r="J112" s="17" t="s">
        <v>2747</v>
      </c>
      <c r="K112" s="17" t="s">
        <v>163</v>
      </c>
      <c r="L112" s="17" t="s">
        <v>113</v>
      </c>
      <c r="M112">
        <f>VLOOKUP(F112,'自助机-6.12'!F:G,2,FALSE)</f>
        <v>500</v>
      </c>
      <c r="N112">
        <f t="shared" si="1"/>
        <v>1</v>
      </c>
    </row>
    <row r="113" spans="1:14">
      <c r="A113" s="17" t="s">
        <v>8770</v>
      </c>
      <c r="B113" s="17" t="s">
        <v>8770</v>
      </c>
      <c r="C113" s="17" t="s">
        <v>8998</v>
      </c>
      <c r="D113" s="17" t="s">
        <v>151</v>
      </c>
      <c r="E113" s="17" t="s">
        <v>129</v>
      </c>
      <c r="F113" s="17" t="s">
        <v>5584</v>
      </c>
      <c r="G113" s="49">
        <v>100</v>
      </c>
      <c r="H113" s="17" t="s">
        <v>8783</v>
      </c>
      <c r="I113" s="17" t="s">
        <v>145</v>
      </c>
      <c r="J113" s="17" t="s">
        <v>8999</v>
      </c>
      <c r="K113" s="17" t="s">
        <v>149</v>
      </c>
      <c r="L113" s="17" t="s">
        <v>113</v>
      </c>
      <c r="M113">
        <f>VLOOKUP(F113,'自助机-6.12'!F:G,2,FALSE)</f>
        <v>100</v>
      </c>
      <c r="N113">
        <f t="shared" si="1"/>
        <v>1</v>
      </c>
    </row>
    <row r="114" spans="1:14">
      <c r="A114" s="17" t="s">
        <v>8770</v>
      </c>
      <c r="B114" s="17" t="s">
        <v>8770</v>
      </c>
      <c r="C114" s="17" t="s">
        <v>9000</v>
      </c>
      <c r="D114" s="17" t="s">
        <v>151</v>
      </c>
      <c r="E114" s="17" t="s">
        <v>259</v>
      </c>
      <c r="F114" s="17" t="s">
        <v>5587</v>
      </c>
      <c r="G114" s="49">
        <v>1000</v>
      </c>
      <c r="H114" s="17" t="s">
        <v>8776</v>
      </c>
      <c r="I114" s="17" t="s">
        <v>145</v>
      </c>
      <c r="J114" s="17" t="s">
        <v>9001</v>
      </c>
      <c r="K114" s="17" t="s">
        <v>9002</v>
      </c>
      <c r="L114" s="17" t="s">
        <v>113</v>
      </c>
      <c r="M114">
        <f>VLOOKUP(F114,'自助机-6.12'!F:G,2,FALSE)</f>
        <v>1000</v>
      </c>
      <c r="N114">
        <f t="shared" si="1"/>
        <v>1</v>
      </c>
    </row>
    <row r="115" spans="1:14">
      <c r="A115" s="17" t="s">
        <v>8770</v>
      </c>
      <c r="B115" s="17" t="s">
        <v>8770</v>
      </c>
      <c r="C115" s="17" t="s">
        <v>9003</v>
      </c>
      <c r="D115" s="17" t="s">
        <v>151</v>
      </c>
      <c r="E115" s="17" t="s">
        <v>136</v>
      </c>
      <c r="F115" s="17" t="s">
        <v>5590</v>
      </c>
      <c r="G115" s="49">
        <v>20</v>
      </c>
      <c r="H115" s="17" t="s">
        <v>8798</v>
      </c>
      <c r="I115" s="17" t="s">
        <v>145</v>
      </c>
      <c r="J115" s="17" t="s">
        <v>9004</v>
      </c>
      <c r="K115" s="17" t="s">
        <v>162</v>
      </c>
      <c r="L115" s="17" t="s">
        <v>113</v>
      </c>
      <c r="M115">
        <f>VLOOKUP(F115,'自助机-6.12'!F:G,2,FALSE)</f>
        <v>20</v>
      </c>
      <c r="N115">
        <f t="shared" si="1"/>
        <v>1</v>
      </c>
    </row>
    <row r="116" spans="1:14">
      <c r="A116" s="17" t="s">
        <v>8770</v>
      </c>
      <c r="B116" s="17" t="s">
        <v>8770</v>
      </c>
      <c r="C116" s="17" t="s">
        <v>9005</v>
      </c>
      <c r="D116" s="17" t="s">
        <v>151</v>
      </c>
      <c r="E116" s="17" t="s">
        <v>261</v>
      </c>
      <c r="F116" s="17" t="s">
        <v>5593</v>
      </c>
      <c r="G116" s="49">
        <v>1500</v>
      </c>
      <c r="H116" s="17" t="s">
        <v>8858</v>
      </c>
      <c r="I116" s="17" t="s">
        <v>145</v>
      </c>
      <c r="J116" s="17" t="s">
        <v>8908</v>
      </c>
      <c r="K116" s="17" t="s">
        <v>150</v>
      </c>
      <c r="L116" s="17" t="s">
        <v>113</v>
      </c>
      <c r="M116">
        <f>VLOOKUP(F116,'自助机-6.12'!F:G,2,FALSE)</f>
        <v>1500</v>
      </c>
      <c r="N116">
        <f t="shared" si="1"/>
        <v>1</v>
      </c>
    </row>
    <row r="117" spans="1:14">
      <c r="A117" s="17" t="s">
        <v>8770</v>
      </c>
      <c r="B117" s="17" t="s">
        <v>8770</v>
      </c>
      <c r="C117" s="17" t="s">
        <v>9006</v>
      </c>
      <c r="D117" s="17" t="s">
        <v>151</v>
      </c>
      <c r="E117" s="17" t="s">
        <v>133</v>
      </c>
      <c r="F117" s="17" t="s">
        <v>5596</v>
      </c>
      <c r="G117" s="49">
        <v>750</v>
      </c>
      <c r="H117" s="17" t="s">
        <v>9007</v>
      </c>
      <c r="I117" s="17" t="s">
        <v>145</v>
      </c>
      <c r="J117" s="17" t="s">
        <v>9008</v>
      </c>
      <c r="K117" s="17" t="s">
        <v>152</v>
      </c>
      <c r="L117" s="17" t="s">
        <v>119</v>
      </c>
      <c r="M117">
        <f>VLOOKUP(F117,'自助机-6.12'!F:G,2,FALSE)</f>
        <v>750</v>
      </c>
      <c r="N117">
        <f t="shared" si="1"/>
        <v>1</v>
      </c>
    </row>
    <row r="118" spans="1:14">
      <c r="A118" s="17" t="s">
        <v>8770</v>
      </c>
      <c r="B118" s="17" t="s">
        <v>8770</v>
      </c>
      <c r="C118" s="17" t="s">
        <v>9009</v>
      </c>
      <c r="D118" s="17" t="s">
        <v>151</v>
      </c>
      <c r="E118" s="17" t="s">
        <v>129</v>
      </c>
      <c r="F118" s="17" t="s">
        <v>5597</v>
      </c>
      <c r="G118" s="49">
        <v>1000</v>
      </c>
      <c r="H118" s="17" t="s">
        <v>8776</v>
      </c>
      <c r="I118" s="17" t="s">
        <v>145</v>
      </c>
      <c r="J118" s="17" t="s">
        <v>8817</v>
      </c>
      <c r="K118" s="17" t="s">
        <v>154</v>
      </c>
      <c r="L118" s="17" t="s">
        <v>113</v>
      </c>
      <c r="M118">
        <f>VLOOKUP(F118,'自助机-6.12'!F:G,2,FALSE)</f>
        <v>1000</v>
      </c>
      <c r="N118">
        <f t="shared" si="1"/>
        <v>1</v>
      </c>
    </row>
    <row r="119" spans="1:14">
      <c r="A119" s="17" t="s">
        <v>8770</v>
      </c>
      <c r="B119" s="17" t="s">
        <v>8770</v>
      </c>
      <c r="C119" s="17" t="s">
        <v>9010</v>
      </c>
      <c r="D119" s="17" t="s">
        <v>151</v>
      </c>
      <c r="E119" s="17" t="s">
        <v>131</v>
      </c>
      <c r="F119" s="17" t="s">
        <v>5600</v>
      </c>
      <c r="G119" s="49">
        <v>500</v>
      </c>
      <c r="H119" s="17" t="s">
        <v>8804</v>
      </c>
      <c r="I119" s="17" t="s">
        <v>145</v>
      </c>
      <c r="J119" s="17" t="s">
        <v>9011</v>
      </c>
      <c r="K119" s="17" t="s">
        <v>149</v>
      </c>
      <c r="L119" s="17" t="s">
        <v>113</v>
      </c>
      <c r="M119">
        <f>VLOOKUP(F119,'自助机-6.12'!F:G,2,FALSE)</f>
        <v>500</v>
      </c>
      <c r="N119">
        <f t="shared" si="1"/>
        <v>1</v>
      </c>
    </row>
    <row r="120" spans="1:14">
      <c r="A120" s="17" t="s">
        <v>8770</v>
      </c>
      <c r="B120" s="17" t="s">
        <v>8770</v>
      </c>
      <c r="C120" s="17" t="s">
        <v>9012</v>
      </c>
      <c r="D120" s="17" t="s">
        <v>151</v>
      </c>
      <c r="E120" s="17" t="s">
        <v>120</v>
      </c>
      <c r="F120" s="17" t="s">
        <v>5603</v>
      </c>
      <c r="G120" s="49">
        <v>20</v>
      </c>
      <c r="H120" s="17" t="s">
        <v>8798</v>
      </c>
      <c r="I120" s="17" t="s">
        <v>145</v>
      </c>
      <c r="J120" s="17" t="s">
        <v>9013</v>
      </c>
      <c r="K120" s="17" t="s">
        <v>146</v>
      </c>
      <c r="L120" s="17" t="s">
        <v>113</v>
      </c>
      <c r="M120">
        <f>VLOOKUP(F120,'自助机-6.12'!F:G,2,FALSE)</f>
        <v>20</v>
      </c>
      <c r="N120">
        <f t="shared" si="1"/>
        <v>1</v>
      </c>
    </row>
    <row r="121" spans="1:14">
      <c r="A121" s="17" t="s">
        <v>8770</v>
      </c>
      <c r="B121" s="17" t="s">
        <v>8770</v>
      </c>
      <c r="C121" s="17" t="s">
        <v>9014</v>
      </c>
      <c r="D121" s="17" t="s">
        <v>151</v>
      </c>
      <c r="E121" s="17" t="s">
        <v>133</v>
      </c>
      <c r="F121" s="17" t="s">
        <v>5604</v>
      </c>
      <c r="G121" s="49">
        <v>50</v>
      </c>
      <c r="H121" s="17" t="s">
        <v>8772</v>
      </c>
      <c r="I121" s="17" t="s">
        <v>145</v>
      </c>
      <c r="J121" s="17" t="s">
        <v>9008</v>
      </c>
      <c r="K121" s="17" t="s">
        <v>152</v>
      </c>
      <c r="L121" s="17" t="s">
        <v>119</v>
      </c>
      <c r="M121">
        <f>VLOOKUP(F121,'自助机-6.12'!F:G,2,FALSE)</f>
        <v>50</v>
      </c>
      <c r="N121">
        <f t="shared" si="1"/>
        <v>1</v>
      </c>
    </row>
    <row r="122" spans="1:14">
      <c r="A122" s="17" t="s">
        <v>8770</v>
      </c>
      <c r="B122" s="17" t="s">
        <v>8770</v>
      </c>
      <c r="C122" s="17" t="s">
        <v>9015</v>
      </c>
      <c r="D122" s="17" t="s">
        <v>151</v>
      </c>
      <c r="E122" s="17" t="s">
        <v>139</v>
      </c>
      <c r="F122" s="17" t="s">
        <v>5605</v>
      </c>
      <c r="G122" s="49">
        <v>300</v>
      </c>
      <c r="H122" s="17" t="s">
        <v>8839</v>
      </c>
      <c r="I122" s="17" t="s">
        <v>145</v>
      </c>
      <c r="J122" s="17" t="s">
        <v>3429</v>
      </c>
      <c r="K122" s="17" t="s">
        <v>149</v>
      </c>
      <c r="L122" s="17" t="s">
        <v>113</v>
      </c>
      <c r="M122">
        <f>VLOOKUP(F122,'自助机-6.12'!F:G,2,FALSE)</f>
        <v>300</v>
      </c>
      <c r="N122">
        <f t="shared" si="1"/>
        <v>1</v>
      </c>
    </row>
    <row r="123" spans="1:14">
      <c r="A123" s="17" t="s">
        <v>8770</v>
      </c>
      <c r="B123" s="17" t="s">
        <v>8770</v>
      </c>
      <c r="C123" s="17" t="s">
        <v>9016</v>
      </c>
      <c r="D123" s="17" t="s">
        <v>151</v>
      </c>
      <c r="E123" s="17" t="s">
        <v>129</v>
      </c>
      <c r="F123" s="17" t="s">
        <v>5606</v>
      </c>
      <c r="G123" s="49">
        <v>500</v>
      </c>
      <c r="H123" s="17" t="s">
        <v>8804</v>
      </c>
      <c r="I123" s="17" t="s">
        <v>145</v>
      </c>
      <c r="J123" s="17" t="s">
        <v>8817</v>
      </c>
      <c r="K123" s="17" t="s">
        <v>154</v>
      </c>
      <c r="L123" s="17" t="s">
        <v>113</v>
      </c>
      <c r="M123">
        <f>VLOOKUP(F123,'自助机-6.12'!F:G,2,FALSE)</f>
        <v>500</v>
      </c>
      <c r="N123">
        <f t="shared" si="1"/>
        <v>1</v>
      </c>
    </row>
    <row r="124" spans="1:14">
      <c r="A124" s="17" t="s">
        <v>8770</v>
      </c>
      <c r="B124" s="17" t="s">
        <v>8770</v>
      </c>
      <c r="C124" s="17" t="s">
        <v>9017</v>
      </c>
      <c r="D124" s="17" t="s">
        <v>151</v>
      </c>
      <c r="E124" s="17" t="s">
        <v>131</v>
      </c>
      <c r="F124" s="17" t="s">
        <v>5609</v>
      </c>
      <c r="G124" s="49">
        <v>1000</v>
      </c>
      <c r="H124" s="17" t="s">
        <v>8776</v>
      </c>
      <c r="I124" s="17" t="s">
        <v>145</v>
      </c>
      <c r="J124" s="17" t="s">
        <v>9018</v>
      </c>
      <c r="K124" s="17" t="s">
        <v>230</v>
      </c>
      <c r="L124" s="17" t="s">
        <v>113</v>
      </c>
      <c r="M124">
        <f>VLOOKUP(F124,'自助机-6.12'!F:G,2,FALSE)</f>
        <v>1000</v>
      </c>
      <c r="N124">
        <f t="shared" si="1"/>
        <v>1</v>
      </c>
    </row>
    <row r="125" spans="1:14">
      <c r="A125" s="17" t="s">
        <v>8770</v>
      </c>
      <c r="B125" s="17" t="s">
        <v>8770</v>
      </c>
      <c r="C125" s="17" t="s">
        <v>9019</v>
      </c>
      <c r="D125" s="17" t="s">
        <v>151</v>
      </c>
      <c r="E125" s="17" t="s">
        <v>259</v>
      </c>
      <c r="F125" s="17" t="s">
        <v>5612</v>
      </c>
      <c r="G125" s="49">
        <v>900</v>
      </c>
      <c r="H125" s="17" t="s">
        <v>8865</v>
      </c>
      <c r="I125" s="17" t="s">
        <v>145</v>
      </c>
      <c r="J125" s="17" t="s">
        <v>9020</v>
      </c>
      <c r="K125" s="17" t="s">
        <v>146</v>
      </c>
      <c r="L125" s="17" t="s">
        <v>113</v>
      </c>
      <c r="M125">
        <f>VLOOKUP(F125,'自助机-6.12'!F:G,2,FALSE)</f>
        <v>900</v>
      </c>
      <c r="N125">
        <f t="shared" si="1"/>
        <v>1</v>
      </c>
    </row>
    <row r="126" spans="1:14">
      <c r="A126" s="17" t="s">
        <v>8770</v>
      </c>
      <c r="B126" s="17" t="s">
        <v>8770</v>
      </c>
      <c r="C126" s="17" t="s">
        <v>9021</v>
      </c>
      <c r="D126" s="17" t="s">
        <v>151</v>
      </c>
      <c r="E126" s="17" t="s">
        <v>259</v>
      </c>
      <c r="F126" s="17" t="s">
        <v>5615</v>
      </c>
      <c r="G126" s="49">
        <v>1300</v>
      </c>
      <c r="H126" s="17" t="s">
        <v>9022</v>
      </c>
      <c r="I126" s="17" t="s">
        <v>145</v>
      </c>
      <c r="J126" s="17" t="s">
        <v>9023</v>
      </c>
      <c r="K126" s="17" t="s">
        <v>146</v>
      </c>
      <c r="L126" s="17" t="s">
        <v>113</v>
      </c>
      <c r="M126">
        <f>VLOOKUP(F126,'自助机-6.12'!F:G,2,FALSE)</f>
        <v>1300</v>
      </c>
      <c r="N126">
        <f t="shared" si="1"/>
        <v>1</v>
      </c>
    </row>
    <row r="127" spans="1:14">
      <c r="A127" s="17" t="s">
        <v>8770</v>
      </c>
      <c r="B127" s="17" t="s">
        <v>8770</v>
      </c>
      <c r="C127" s="17" t="s">
        <v>9024</v>
      </c>
      <c r="D127" s="17" t="s">
        <v>151</v>
      </c>
      <c r="E127" s="17" t="s">
        <v>215</v>
      </c>
      <c r="F127" s="17" t="s">
        <v>5618</v>
      </c>
      <c r="G127" s="49">
        <v>500</v>
      </c>
      <c r="H127" s="17" t="s">
        <v>8804</v>
      </c>
      <c r="I127" s="17" t="s">
        <v>145</v>
      </c>
      <c r="J127" s="17" t="s">
        <v>9025</v>
      </c>
      <c r="K127" s="17" t="s">
        <v>258</v>
      </c>
      <c r="L127" s="17" t="s">
        <v>119</v>
      </c>
      <c r="M127">
        <f>VLOOKUP(F127,'自助机-6.12'!F:G,2,FALSE)</f>
        <v>500</v>
      </c>
      <c r="N127">
        <f t="shared" si="1"/>
        <v>1</v>
      </c>
    </row>
    <row r="128" spans="1:14">
      <c r="A128" s="17" t="s">
        <v>8770</v>
      </c>
      <c r="B128" s="17" t="s">
        <v>8770</v>
      </c>
      <c r="C128" s="17" t="s">
        <v>9026</v>
      </c>
      <c r="D128" s="17" t="s">
        <v>151</v>
      </c>
      <c r="E128" s="17" t="s">
        <v>126</v>
      </c>
      <c r="F128" s="17" t="s">
        <v>5619</v>
      </c>
      <c r="G128" s="49">
        <v>300</v>
      </c>
      <c r="H128" s="17" t="s">
        <v>8839</v>
      </c>
      <c r="I128" s="17" t="s">
        <v>145</v>
      </c>
      <c r="J128" s="17" t="s">
        <v>9027</v>
      </c>
      <c r="K128" s="17" t="s">
        <v>149</v>
      </c>
      <c r="L128" s="17" t="s">
        <v>113</v>
      </c>
      <c r="M128">
        <f>VLOOKUP(F128,'自助机-6.12'!F:G,2,FALSE)</f>
        <v>300</v>
      </c>
      <c r="N128">
        <f t="shared" si="1"/>
        <v>1</v>
      </c>
    </row>
    <row r="129" spans="1:14">
      <c r="A129" s="17" t="s">
        <v>8770</v>
      </c>
      <c r="B129" s="17" t="s">
        <v>8770</v>
      </c>
      <c r="C129" s="17" t="s">
        <v>9028</v>
      </c>
      <c r="D129" s="17" t="s">
        <v>151</v>
      </c>
      <c r="E129" s="17" t="s">
        <v>266</v>
      </c>
      <c r="F129" s="17" t="s">
        <v>5622</v>
      </c>
      <c r="G129" s="49">
        <v>400</v>
      </c>
      <c r="H129" s="17" t="s">
        <v>8781</v>
      </c>
      <c r="I129" s="17" t="s">
        <v>145</v>
      </c>
      <c r="J129" s="17" t="s">
        <v>9029</v>
      </c>
      <c r="K129" s="17" t="s">
        <v>147</v>
      </c>
      <c r="L129" s="17" t="s">
        <v>119</v>
      </c>
      <c r="M129">
        <f>VLOOKUP(F129,'自助机-6.12'!F:G,2,FALSE)</f>
        <v>400</v>
      </c>
      <c r="N129">
        <f t="shared" si="1"/>
        <v>1</v>
      </c>
    </row>
    <row r="130" spans="1:14">
      <c r="A130" s="17" t="s">
        <v>8770</v>
      </c>
      <c r="B130" s="17" t="s">
        <v>8770</v>
      </c>
      <c r="C130" s="17" t="s">
        <v>9030</v>
      </c>
      <c r="D130" s="17" t="s">
        <v>151</v>
      </c>
      <c r="E130" s="17" t="s">
        <v>259</v>
      </c>
      <c r="F130" s="17" t="s">
        <v>5625</v>
      </c>
      <c r="G130" s="49">
        <v>2000</v>
      </c>
      <c r="H130" s="17" t="s">
        <v>8848</v>
      </c>
      <c r="I130" s="17" t="s">
        <v>145</v>
      </c>
      <c r="J130" s="17" t="s">
        <v>9031</v>
      </c>
      <c r="K130" s="17" t="s">
        <v>164</v>
      </c>
      <c r="L130" s="17" t="s">
        <v>119</v>
      </c>
      <c r="M130">
        <f>VLOOKUP(F130,'自助机-6.12'!F:G,2,FALSE)</f>
        <v>2000</v>
      </c>
      <c r="N130">
        <f t="shared" si="1"/>
        <v>1</v>
      </c>
    </row>
    <row r="131" spans="1:14">
      <c r="A131" s="17" t="s">
        <v>8770</v>
      </c>
      <c r="B131" s="17" t="s">
        <v>8770</v>
      </c>
      <c r="C131" s="17" t="s">
        <v>9032</v>
      </c>
      <c r="D131" s="17" t="s">
        <v>151</v>
      </c>
      <c r="E131" s="17" t="s">
        <v>260</v>
      </c>
      <c r="F131" s="17" t="s">
        <v>5628</v>
      </c>
      <c r="G131" s="49">
        <v>3000</v>
      </c>
      <c r="H131" s="17" t="s">
        <v>8811</v>
      </c>
      <c r="I131" s="17" t="s">
        <v>145</v>
      </c>
      <c r="J131" s="17" t="s">
        <v>9033</v>
      </c>
      <c r="K131" s="17" t="s">
        <v>150</v>
      </c>
      <c r="L131" s="17" t="s">
        <v>113</v>
      </c>
      <c r="M131">
        <f>VLOOKUP(F131,'自助机-6.12'!F:G,2,FALSE)</f>
        <v>3000</v>
      </c>
      <c r="N131">
        <f t="shared" ref="N131:N194" si="2">IF(G131=M131,1,0)</f>
        <v>1</v>
      </c>
    </row>
    <row r="132" spans="1:14">
      <c r="A132" s="17" t="s">
        <v>8770</v>
      </c>
      <c r="B132" s="17" t="s">
        <v>8770</v>
      </c>
      <c r="C132" s="17" t="s">
        <v>9034</v>
      </c>
      <c r="D132" s="17" t="s">
        <v>151</v>
      </c>
      <c r="E132" s="17" t="s">
        <v>122</v>
      </c>
      <c r="F132" s="17" t="s">
        <v>5631</v>
      </c>
      <c r="G132" s="49">
        <v>20</v>
      </c>
      <c r="H132" s="17" t="s">
        <v>8798</v>
      </c>
      <c r="I132" s="17" t="s">
        <v>145</v>
      </c>
      <c r="J132" s="17" t="s">
        <v>9035</v>
      </c>
      <c r="K132" s="17" t="s">
        <v>153</v>
      </c>
      <c r="L132" s="17" t="s">
        <v>113</v>
      </c>
      <c r="M132">
        <f>VLOOKUP(F132,'自助机-6.12'!F:G,2,FALSE)</f>
        <v>20</v>
      </c>
      <c r="N132">
        <f t="shared" si="2"/>
        <v>1</v>
      </c>
    </row>
    <row r="133" spans="1:14">
      <c r="A133" s="17" t="s">
        <v>8770</v>
      </c>
      <c r="B133" s="17" t="s">
        <v>8770</v>
      </c>
      <c r="C133" s="17" t="s">
        <v>9036</v>
      </c>
      <c r="D133" s="17" t="s">
        <v>151</v>
      </c>
      <c r="E133" s="17" t="s">
        <v>122</v>
      </c>
      <c r="F133" s="17" t="s">
        <v>5633</v>
      </c>
      <c r="G133" s="49">
        <v>500</v>
      </c>
      <c r="H133" s="17" t="s">
        <v>8804</v>
      </c>
      <c r="I133" s="17" t="s">
        <v>145</v>
      </c>
      <c r="J133" s="17" t="s">
        <v>9037</v>
      </c>
      <c r="K133" s="17" t="s">
        <v>146</v>
      </c>
      <c r="L133" s="17" t="s">
        <v>113</v>
      </c>
      <c r="M133">
        <f>VLOOKUP(F133,'自助机-6.12'!F:G,2,FALSE)</f>
        <v>500</v>
      </c>
      <c r="N133">
        <f t="shared" si="2"/>
        <v>1</v>
      </c>
    </row>
    <row r="134" spans="1:14">
      <c r="A134" s="17" t="s">
        <v>8770</v>
      </c>
      <c r="B134" s="17" t="s">
        <v>8770</v>
      </c>
      <c r="C134" s="17" t="s">
        <v>9038</v>
      </c>
      <c r="D134" s="17" t="s">
        <v>151</v>
      </c>
      <c r="E134" s="17" t="s">
        <v>116</v>
      </c>
      <c r="F134" s="17" t="s">
        <v>5636</v>
      </c>
      <c r="G134" s="49">
        <v>10</v>
      </c>
      <c r="H134" s="17" t="s">
        <v>9039</v>
      </c>
      <c r="I134" s="17" t="s">
        <v>145</v>
      </c>
      <c r="J134" s="17" t="s">
        <v>9040</v>
      </c>
      <c r="K134" s="17" t="s">
        <v>150</v>
      </c>
      <c r="L134" s="17" t="s">
        <v>113</v>
      </c>
      <c r="M134">
        <f>VLOOKUP(F134,'自助机-6.12'!F:G,2,FALSE)</f>
        <v>10</v>
      </c>
      <c r="N134">
        <f t="shared" si="2"/>
        <v>1</v>
      </c>
    </row>
    <row r="135" spans="1:14">
      <c r="A135" s="17" t="s">
        <v>8770</v>
      </c>
      <c r="B135" s="17" t="s">
        <v>8770</v>
      </c>
      <c r="C135" s="17" t="s">
        <v>9041</v>
      </c>
      <c r="D135" s="17" t="s">
        <v>151</v>
      </c>
      <c r="E135" s="17" t="s">
        <v>266</v>
      </c>
      <c r="F135" s="17" t="s">
        <v>5639</v>
      </c>
      <c r="G135" s="49">
        <v>1000</v>
      </c>
      <c r="H135" s="17" t="s">
        <v>8776</v>
      </c>
      <c r="I135" s="17" t="s">
        <v>145</v>
      </c>
      <c r="J135" s="17" t="s">
        <v>9042</v>
      </c>
      <c r="K135" s="17" t="s">
        <v>160</v>
      </c>
      <c r="L135" s="17" t="s">
        <v>119</v>
      </c>
      <c r="M135">
        <f>VLOOKUP(F135,'自助机-6.12'!F:G,2,FALSE)</f>
        <v>1000</v>
      </c>
      <c r="N135">
        <f t="shared" si="2"/>
        <v>1</v>
      </c>
    </row>
    <row r="136" spans="1:14">
      <c r="A136" s="17" t="s">
        <v>8770</v>
      </c>
      <c r="B136" s="17" t="s">
        <v>8770</v>
      </c>
      <c r="C136" s="17" t="s">
        <v>9043</v>
      </c>
      <c r="D136" s="17" t="s">
        <v>151</v>
      </c>
      <c r="E136" s="17" t="s">
        <v>259</v>
      </c>
      <c r="F136" s="17" t="s">
        <v>5640</v>
      </c>
      <c r="G136" s="49">
        <v>700</v>
      </c>
      <c r="H136" s="17" t="s">
        <v>8965</v>
      </c>
      <c r="I136" s="17" t="s">
        <v>145</v>
      </c>
      <c r="J136" s="17" t="s">
        <v>8896</v>
      </c>
      <c r="K136" s="17" t="s">
        <v>147</v>
      </c>
      <c r="L136" s="17" t="s">
        <v>119</v>
      </c>
      <c r="M136">
        <f>VLOOKUP(F136,'自助机-6.12'!F:G,2,FALSE)</f>
        <v>700</v>
      </c>
      <c r="N136">
        <f t="shared" si="2"/>
        <v>1</v>
      </c>
    </row>
    <row r="137" spans="1:14">
      <c r="A137" s="17" t="s">
        <v>8770</v>
      </c>
      <c r="B137" s="17" t="s">
        <v>8770</v>
      </c>
      <c r="C137" s="17" t="s">
        <v>9044</v>
      </c>
      <c r="D137" s="17" t="s">
        <v>151</v>
      </c>
      <c r="E137" s="17" t="s">
        <v>215</v>
      </c>
      <c r="F137" s="17" t="s">
        <v>5643</v>
      </c>
      <c r="G137" s="49">
        <v>600</v>
      </c>
      <c r="H137" s="17" t="s">
        <v>9045</v>
      </c>
      <c r="I137" s="17" t="s">
        <v>145</v>
      </c>
      <c r="J137" s="17" t="s">
        <v>9046</v>
      </c>
      <c r="K137" s="17" t="s">
        <v>149</v>
      </c>
      <c r="L137" s="17" t="s">
        <v>113</v>
      </c>
      <c r="M137">
        <f>VLOOKUP(F137,'自助机-6.12'!F:G,2,FALSE)</f>
        <v>600</v>
      </c>
      <c r="N137">
        <f t="shared" si="2"/>
        <v>1</v>
      </c>
    </row>
    <row r="138" spans="1:14">
      <c r="A138" s="17" t="s">
        <v>8770</v>
      </c>
      <c r="B138" s="17" t="s">
        <v>8770</v>
      </c>
      <c r="C138" s="17" t="s">
        <v>9047</v>
      </c>
      <c r="D138" s="17" t="s">
        <v>151</v>
      </c>
      <c r="E138" s="17" t="s">
        <v>259</v>
      </c>
      <c r="F138" s="17" t="s">
        <v>5644</v>
      </c>
      <c r="G138" s="49">
        <v>200</v>
      </c>
      <c r="H138" s="17" t="s">
        <v>8795</v>
      </c>
      <c r="I138" s="17" t="s">
        <v>145</v>
      </c>
      <c r="J138" s="17" t="s">
        <v>8896</v>
      </c>
      <c r="K138" s="17" t="s">
        <v>147</v>
      </c>
      <c r="L138" s="17" t="s">
        <v>119</v>
      </c>
      <c r="M138">
        <f>VLOOKUP(F138,'自助机-6.12'!F:G,2,FALSE)</f>
        <v>200</v>
      </c>
      <c r="N138">
        <f t="shared" si="2"/>
        <v>1</v>
      </c>
    </row>
    <row r="139" spans="1:14">
      <c r="A139" s="17" t="s">
        <v>8770</v>
      </c>
      <c r="B139" s="17" t="s">
        <v>8770</v>
      </c>
      <c r="C139" s="17" t="s">
        <v>9048</v>
      </c>
      <c r="D139" s="17" t="s">
        <v>151</v>
      </c>
      <c r="E139" s="17" t="s">
        <v>266</v>
      </c>
      <c r="F139" s="17" t="s">
        <v>5647</v>
      </c>
      <c r="G139" s="49">
        <v>1000</v>
      </c>
      <c r="H139" s="17" t="s">
        <v>8776</v>
      </c>
      <c r="I139" s="17" t="s">
        <v>145</v>
      </c>
      <c r="J139" s="17" t="s">
        <v>9049</v>
      </c>
      <c r="K139" s="17" t="s">
        <v>150</v>
      </c>
      <c r="L139" s="17" t="s">
        <v>113</v>
      </c>
      <c r="M139">
        <f>VLOOKUP(F139,'自助机-6.12'!F:G,2,FALSE)</f>
        <v>1000</v>
      </c>
      <c r="N139">
        <f t="shared" si="2"/>
        <v>1</v>
      </c>
    </row>
    <row r="140" spans="1:14">
      <c r="A140" s="17" t="s">
        <v>8770</v>
      </c>
      <c r="B140" s="17" t="s">
        <v>8770</v>
      </c>
      <c r="C140" s="17" t="s">
        <v>9050</v>
      </c>
      <c r="D140" s="17" t="s">
        <v>151</v>
      </c>
      <c r="E140" s="17" t="s">
        <v>260</v>
      </c>
      <c r="F140" s="17" t="s">
        <v>5650</v>
      </c>
      <c r="G140" s="49">
        <v>300</v>
      </c>
      <c r="H140" s="17" t="s">
        <v>8839</v>
      </c>
      <c r="I140" s="17" t="s">
        <v>145</v>
      </c>
      <c r="J140" s="17" t="s">
        <v>9051</v>
      </c>
      <c r="K140" s="17" t="s">
        <v>155</v>
      </c>
      <c r="L140" s="17" t="s">
        <v>113</v>
      </c>
      <c r="M140">
        <f>VLOOKUP(F140,'自助机-6.12'!F:G,2,FALSE)</f>
        <v>300</v>
      </c>
      <c r="N140">
        <f t="shared" si="2"/>
        <v>1</v>
      </c>
    </row>
    <row r="141" spans="1:14">
      <c r="A141" s="17" t="s">
        <v>8770</v>
      </c>
      <c r="B141" s="17" t="s">
        <v>8770</v>
      </c>
      <c r="C141" s="17" t="s">
        <v>9052</v>
      </c>
      <c r="D141" s="17" t="s">
        <v>151</v>
      </c>
      <c r="E141" s="17" t="s">
        <v>122</v>
      </c>
      <c r="F141" s="17" t="s">
        <v>5651</v>
      </c>
      <c r="G141" s="49">
        <v>3000</v>
      </c>
      <c r="H141" s="17" t="s">
        <v>8811</v>
      </c>
      <c r="I141" s="17" t="s">
        <v>145</v>
      </c>
      <c r="J141" s="17" t="s">
        <v>9053</v>
      </c>
      <c r="K141" s="17" t="s">
        <v>149</v>
      </c>
      <c r="L141" s="17" t="s">
        <v>113</v>
      </c>
      <c r="M141">
        <f>VLOOKUP(F141,'自助机-6.12'!F:G,2,FALSE)</f>
        <v>3000</v>
      </c>
      <c r="N141">
        <f t="shared" si="2"/>
        <v>1</v>
      </c>
    </row>
    <row r="142" spans="1:14">
      <c r="A142" s="17" t="s">
        <v>8770</v>
      </c>
      <c r="B142" s="17" t="s">
        <v>8770</v>
      </c>
      <c r="C142" s="17" t="s">
        <v>9054</v>
      </c>
      <c r="D142" s="17" t="s">
        <v>151</v>
      </c>
      <c r="E142" s="17" t="s">
        <v>112</v>
      </c>
      <c r="F142" s="17" t="s">
        <v>5652</v>
      </c>
      <c r="G142" s="49">
        <v>400</v>
      </c>
      <c r="H142" s="17" t="s">
        <v>8781</v>
      </c>
      <c r="I142" s="17" t="s">
        <v>145</v>
      </c>
      <c r="J142" s="17" t="s">
        <v>8948</v>
      </c>
      <c r="K142" s="17" t="s">
        <v>146</v>
      </c>
      <c r="L142" s="17" t="s">
        <v>113</v>
      </c>
      <c r="M142">
        <f>VLOOKUP(F142,'自助机-6.12'!F:G,2,FALSE)</f>
        <v>400</v>
      </c>
      <c r="N142">
        <f t="shared" si="2"/>
        <v>1</v>
      </c>
    </row>
    <row r="143" spans="1:14">
      <c r="A143" s="17" t="s">
        <v>8770</v>
      </c>
      <c r="B143" s="17" t="s">
        <v>8770</v>
      </c>
      <c r="C143" s="17" t="s">
        <v>9055</v>
      </c>
      <c r="D143" s="17" t="s">
        <v>151</v>
      </c>
      <c r="E143" s="17" t="s">
        <v>133</v>
      </c>
      <c r="F143" s="17" t="s">
        <v>5655</v>
      </c>
      <c r="G143" s="49">
        <v>300</v>
      </c>
      <c r="H143" s="17" t="s">
        <v>8839</v>
      </c>
      <c r="I143" s="17" t="s">
        <v>145</v>
      </c>
      <c r="J143" s="17" t="s">
        <v>9056</v>
      </c>
      <c r="K143" s="17" t="s">
        <v>167</v>
      </c>
      <c r="L143" s="17" t="s">
        <v>113</v>
      </c>
      <c r="M143">
        <f>VLOOKUP(F143,'自助机-6.12'!F:G,2,FALSE)</f>
        <v>300</v>
      </c>
      <c r="N143">
        <f t="shared" si="2"/>
        <v>1</v>
      </c>
    </row>
    <row r="144" spans="1:14">
      <c r="A144" s="17" t="s">
        <v>8770</v>
      </c>
      <c r="B144" s="17" t="s">
        <v>8770</v>
      </c>
      <c r="C144" s="17" t="s">
        <v>9057</v>
      </c>
      <c r="D144" s="17" t="s">
        <v>151</v>
      </c>
      <c r="E144" s="17" t="s">
        <v>131</v>
      </c>
      <c r="F144" s="17" t="s">
        <v>5656</v>
      </c>
      <c r="G144" s="49">
        <v>500</v>
      </c>
      <c r="H144" s="17" t="s">
        <v>8804</v>
      </c>
      <c r="I144" s="17" t="s">
        <v>145</v>
      </c>
      <c r="J144" s="17" t="s">
        <v>8805</v>
      </c>
      <c r="K144" s="17" t="s">
        <v>149</v>
      </c>
      <c r="L144" s="17" t="s">
        <v>113</v>
      </c>
      <c r="M144">
        <f>VLOOKUP(F144,'自助机-6.12'!F:G,2,FALSE)</f>
        <v>500</v>
      </c>
      <c r="N144">
        <f t="shared" si="2"/>
        <v>1</v>
      </c>
    </row>
    <row r="145" spans="1:14">
      <c r="A145" s="17" t="s">
        <v>8770</v>
      </c>
      <c r="B145" s="17" t="s">
        <v>8770</v>
      </c>
      <c r="C145" s="17" t="s">
        <v>9058</v>
      </c>
      <c r="D145" s="17" t="s">
        <v>151</v>
      </c>
      <c r="E145" s="17" t="s">
        <v>121</v>
      </c>
      <c r="F145" s="17" t="s">
        <v>5659</v>
      </c>
      <c r="G145" s="49">
        <v>500</v>
      </c>
      <c r="H145" s="17" t="s">
        <v>8804</v>
      </c>
      <c r="I145" s="17" t="s">
        <v>145</v>
      </c>
      <c r="J145" s="17" t="s">
        <v>9059</v>
      </c>
      <c r="K145" s="17" t="s">
        <v>9060</v>
      </c>
      <c r="L145" s="17" t="s">
        <v>113</v>
      </c>
      <c r="M145">
        <f>VLOOKUP(F145,'自助机-6.12'!F:G,2,FALSE)</f>
        <v>500</v>
      </c>
      <c r="N145">
        <f t="shared" si="2"/>
        <v>1</v>
      </c>
    </row>
    <row r="146" spans="1:14">
      <c r="A146" s="17" t="s">
        <v>8770</v>
      </c>
      <c r="B146" s="17" t="s">
        <v>8770</v>
      </c>
      <c r="C146" s="17" t="s">
        <v>9061</v>
      </c>
      <c r="D146" s="17" t="s">
        <v>151</v>
      </c>
      <c r="E146" s="17" t="s">
        <v>112</v>
      </c>
      <c r="F146" s="17" t="s">
        <v>5662</v>
      </c>
      <c r="G146" s="49">
        <v>700</v>
      </c>
      <c r="H146" s="17" t="s">
        <v>8965</v>
      </c>
      <c r="I146" s="17" t="s">
        <v>145</v>
      </c>
      <c r="J146" s="17" t="s">
        <v>9062</v>
      </c>
      <c r="K146" s="17" t="s">
        <v>146</v>
      </c>
      <c r="L146" s="17" t="s">
        <v>113</v>
      </c>
      <c r="M146">
        <f>VLOOKUP(F146,'自助机-6.12'!F:G,2,FALSE)</f>
        <v>700</v>
      </c>
      <c r="N146">
        <f t="shared" si="2"/>
        <v>1</v>
      </c>
    </row>
    <row r="147" spans="1:14">
      <c r="A147" s="17" t="s">
        <v>8770</v>
      </c>
      <c r="B147" s="17" t="s">
        <v>8770</v>
      </c>
      <c r="C147" s="17" t="s">
        <v>9063</v>
      </c>
      <c r="D147" s="17" t="s">
        <v>151</v>
      </c>
      <c r="E147" s="17" t="s">
        <v>124</v>
      </c>
      <c r="F147" s="17" t="s">
        <v>5665</v>
      </c>
      <c r="G147" s="49">
        <v>300</v>
      </c>
      <c r="H147" s="17" t="s">
        <v>8839</v>
      </c>
      <c r="I147" s="17" t="s">
        <v>145</v>
      </c>
      <c r="J147" s="17" t="s">
        <v>9064</v>
      </c>
      <c r="K147" s="17" t="s">
        <v>149</v>
      </c>
      <c r="L147" s="17" t="s">
        <v>113</v>
      </c>
      <c r="M147">
        <f>VLOOKUP(F147,'自助机-6.12'!F:G,2,FALSE)</f>
        <v>300</v>
      </c>
      <c r="N147">
        <f t="shared" si="2"/>
        <v>1</v>
      </c>
    </row>
    <row r="148" spans="1:14">
      <c r="A148" s="17" t="s">
        <v>8770</v>
      </c>
      <c r="B148" s="17" t="s">
        <v>8770</v>
      </c>
      <c r="C148" s="17" t="s">
        <v>9065</v>
      </c>
      <c r="D148" s="17" t="s">
        <v>151</v>
      </c>
      <c r="E148" s="17" t="s">
        <v>131</v>
      </c>
      <c r="F148" s="17" t="s">
        <v>5668</v>
      </c>
      <c r="G148" s="49">
        <v>200</v>
      </c>
      <c r="H148" s="17" t="s">
        <v>8795</v>
      </c>
      <c r="I148" s="17" t="s">
        <v>145</v>
      </c>
      <c r="J148" s="17" t="s">
        <v>9066</v>
      </c>
      <c r="K148" s="17" t="s">
        <v>154</v>
      </c>
      <c r="L148" s="17" t="s">
        <v>113</v>
      </c>
      <c r="M148">
        <f>VLOOKUP(F148,'自助机-6.12'!F:G,2,FALSE)</f>
        <v>200</v>
      </c>
      <c r="N148">
        <f t="shared" si="2"/>
        <v>1</v>
      </c>
    </row>
    <row r="149" spans="1:14">
      <c r="A149" s="17" t="s">
        <v>8770</v>
      </c>
      <c r="B149" s="17" t="s">
        <v>8770</v>
      </c>
      <c r="C149" s="17" t="s">
        <v>9067</v>
      </c>
      <c r="D149" s="17" t="s">
        <v>151</v>
      </c>
      <c r="E149" s="17" t="s">
        <v>121</v>
      </c>
      <c r="F149" s="17" t="s">
        <v>5671</v>
      </c>
      <c r="G149" s="49">
        <v>100</v>
      </c>
      <c r="H149" s="17" t="s">
        <v>8783</v>
      </c>
      <c r="I149" s="17" t="s">
        <v>145</v>
      </c>
      <c r="J149" s="17" t="s">
        <v>9068</v>
      </c>
      <c r="K149" s="17" t="s">
        <v>148</v>
      </c>
      <c r="L149" s="17" t="s">
        <v>113</v>
      </c>
      <c r="M149">
        <f>VLOOKUP(F149,'自助机-6.12'!F:G,2,FALSE)</f>
        <v>100</v>
      </c>
      <c r="N149">
        <f t="shared" si="2"/>
        <v>1</v>
      </c>
    </row>
    <row r="150" spans="1:14">
      <c r="A150" s="17" t="s">
        <v>8770</v>
      </c>
      <c r="B150" s="17" t="s">
        <v>8770</v>
      </c>
      <c r="C150" s="17" t="s">
        <v>9069</v>
      </c>
      <c r="D150" s="17" t="s">
        <v>151</v>
      </c>
      <c r="E150" s="17" t="s">
        <v>121</v>
      </c>
      <c r="F150" s="17" t="s">
        <v>5674</v>
      </c>
      <c r="G150" s="49">
        <v>500</v>
      </c>
      <c r="H150" s="17" t="s">
        <v>8804</v>
      </c>
      <c r="I150" s="17" t="s">
        <v>145</v>
      </c>
      <c r="J150" s="17" t="s">
        <v>9068</v>
      </c>
      <c r="K150" s="17" t="s">
        <v>148</v>
      </c>
      <c r="L150" s="17" t="s">
        <v>113</v>
      </c>
      <c r="M150">
        <f>VLOOKUP(F150,'自助机-6.12'!F:G,2,FALSE)</f>
        <v>500</v>
      </c>
      <c r="N150">
        <f t="shared" si="2"/>
        <v>1</v>
      </c>
    </row>
    <row r="151" spans="1:14">
      <c r="A151" s="17" t="s">
        <v>8770</v>
      </c>
      <c r="B151" s="17" t="s">
        <v>8770</v>
      </c>
      <c r="C151" s="17" t="s">
        <v>9070</v>
      </c>
      <c r="D151" s="17" t="s">
        <v>151</v>
      </c>
      <c r="E151" s="17" t="s">
        <v>215</v>
      </c>
      <c r="F151" s="17" t="s">
        <v>5677</v>
      </c>
      <c r="G151" s="49">
        <v>500</v>
      </c>
      <c r="H151" s="17" t="s">
        <v>8804</v>
      </c>
      <c r="I151" s="17" t="s">
        <v>145</v>
      </c>
      <c r="J151" s="17" t="s">
        <v>9046</v>
      </c>
      <c r="K151" s="17" t="s">
        <v>149</v>
      </c>
      <c r="L151" s="17" t="s">
        <v>113</v>
      </c>
      <c r="M151">
        <f>VLOOKUP(F151,'自助机-6.12'!F:G,2,FALSE)</f>
        <v>500</v>
      </c>
      <c r="N151">
        <f t="shared" si="2"/>
        <v>1</v>
      </c>
    </row>
    <row r="152" spans="1:14">
      <c r="A152" s="17" t="s">
        <v>8770</v>
      </c>
      <c r="B152" s="17" t="s">
        <v>8770</v>
      </c>
      <c r="C152" s="17" t="s">
        <v>9071</v>
      </c>
      <c r="D152" s="17" t="s">
        <v>151</v>
      </c>
      <c r="E152" s="17" t="s">
        <v>131</v>
      </c>
      <c r="F152" s="17" t="s">
        <v>5680</v>
      </c>
      <c r="G152" s="49">
        <v>1000</v>
      </c>
      <c r="H152" s="17" t="s">
        <v>8776</v>
      </c>
      <c r="I152" s="17" t="s">
        <v>145</v>
      </c>
      <c r="J152" s="17" t="s">
        <v>9072</v>
      </c>
      <c r="K152" s="17" t="s">
        <v>163</v>
      </c>
      <c r="L152" s="17" t="s">
        <v>113</v>
      </c>
      <c r="M152">
        <f>VLOOKUP(F152,'自助机-6.12'!F:G,2,FALSE)</f>
        <v>1000</v>
      </c>
      <c r="N152">
        <f t="shared" si="2"/>
        <v>1</v>
      </c>
    </row>
    <row r="153" spans="1:14">
      <c r="A153" s="17" t="s">
        <v>8770</v>
      </c>
      <c r="B153" s="17" t="s">
        <v>8770</v>
      </c>
      <c r="C153" s="17" t="s">
        <v>2860</v>
      </c>
      <c r="D153" s="17" t="s">
        <v>151</v>
      </c>
      <c r="E153" s="17" t="s">
        <v>120</v>
      </c>
      <c r="F153" s="17" t="s">
        <v>5681</v>
      </c>
      <c r="G153" s="49">
        <v>137</v>
      </c>
      <c r="H153" s="17" t="s">
        <v>9073</v>
      </c>
      <c r="I153" s="17" t="s">
        <v>145</v>
      </c>
      <c r="J153" s="17" t="s">
        <v>9013</v>
      </c>
      <c r="K153" s="17" t="s">
        <v>146</v>
      </c>
      <c r="L153" s="17" t="s">
        <v>113</v>
      </c>
      <c r="M153">
        <f>VLOOKUP(F153,'自助机-6.12'!F:G,2,FALSE)</f>
        <v>137</v>
      </c>
      <c r="N153">
        <f t="shared" si="2"/>
        <v>1</v>
      </c>
    </row>
    <row r="154" spans="1:14">
      <c r="A154" s="17" t="s">
        <v>8770</v>
      </c>
      <c r="B154" s="17" t="s">
        <v>8770</v>
      </c>
      <c r="C154" s="17" t="s">
        <v>9074</v>
      </c>
      <c r="D154" s="17" t="s">
        <v>151</v>
      </c>
      <c r="E154" s="17" t="s">
        <v>120</v>
      </c>
      <c r="F154" s="17" t="s">
        <v>5682</v>
      </c>
      <c r="G154" s="49">
        <v>1</v>
      </c>
      <c r="H154" s="17" t="s">
        <v>9075</v>
      </c>
      <c r="I154" s="17" t="s">
        <v>145</v>
      </c>
      <c r="J154" s="17" t="s">
        <v>9013</v>
      </c>
      <c r="K154" s="17" t="s">
        <v>146</v>
      </c>
      <c r="L154" s="17" t="s">
        <v>113</v>
      </c>
      <c r="M154">
        <f>VLOOKUP(F154,'自助机-6.12'!F:G,2,FALSE)</f>
        <v>1</v>
      </c>
      <c r="N154">
        <f t="shared" si="2"/>
        <v>1</v>
      </c>
    </row>
    <row r="155" spans="1:14">
      <c r="A155" s="17" t="s">
        <v>8770</v>
      </c>
      <c r="B155" s="17" t="s">
        <v>8770</v>
      </c>
      <c r="C155" s="17" t="s">
        <v>9076</v>
      </c>
      <c r="D155" s="17" t="s">
        <v>151</v>
      </c>
      <c r="E155" s="17" t="s">
        <v>131</v>
      </c>
      <c r="F155" s="17" t="s">
        <v>5685</v>
      </c>
      <c r="G155" s="49">
        <v>1800</v>
      </c>
      <c r="H155" s="17" t="s">
        <v>9077</v>
      </c>
      <c r="I155" s="17" t="s">
        <v>145</v>
      </c>
      <c r="J155" s="17" t="s">
        <v>9078</v>
      </c>
      <c r="K155" s="17" t="s">
        <v>149</v>
      </c>
      <c r="L155" s="17" t="s">
        <v>113</v>
      </c>
      <c r="M155">
        <f>VLOOKUP(F155,'自助机-6.12'!F:G,2,FALSE)</f>
        <v>1800</v>
      </c>
      <c r="N155">
        <f t="shared" si="2"/>
        <v>1</v>
      </c>
    </row>
    <row r="156" spans="1:14">
      <c r="A156" s="17" t="s">
        <v>8770</v>
      </c>
      <c r="B156" s="17" t="s">
        <v>8770</v>
      </c>
      <c r="C156" s="17" t="s">
        <v>9079</v>
      </c>
      <c r="D156" s="17" t="s">
        <v>151</v>
      </c>
      <c r="E156" s="17" t="s">
        <v>215</v>
      </c>
      <c r="F156" s="17" t="s">
        <v>5686</v>
      </c>
      <c r="G156" s="49">
        <v>100</v>
      </c>
      <c r="H156" s="17" t="s">
        <v>8783</v>
      </c>
      <c r="I156" s="17" t="s">
        <v>145</v>
      </c>
      <c r="J156" s="17" t="s">
        <v>9046</v>
      </c>
      <c r="K156" s="17" t="s">
        <v>149</v>
      </c>
      <c r="L156" s="17" t="s">
        <v>113</v>
      </c>
      <c r="M156">
        <f>VLOOKUP(F156,'自助机-6.12'!F:G,2,FALSE)</f>
        <v>100</v>
      </c>
      <c r="N156">
        <f t="shared" si="2"/>
        <v>1</v>
      </c>
    </row>
    <row r="157" spans="1:14">
      <c r="A157" s="17" t="s">
        <v>8770</v>
      </c>
      <c r="B157" s="17" t="s">
        <v>8770</v>
      </c>
      <c r="C157" s="17" t="s">
        <v>9080</v>
      </c>
      <c r="D157" s="17" t="s">
        <v>151</v>
      </c>
      <c r="E157" s="17" t="s">
        <v>131</v>
      </c>
      <c r="F157" s="17" t="s">
        <v>5689</v>
      </c>
      <c r="G157" s="49">
        <v>500</v>
      </c>
      <c r="H157" s="17" t="s">
        <v>8804</v>
      </c>
      <c r="I157" s="17" t="s">
        <v>145</v>
      </c>
      <c r="J157" s="17" t="s">
        <v>9081</v>
      </c>
      <c r="K157" s="17" t="s">
        <v>150</v>
      </c>
      <c r="L157" s="17" t="s">
        <v>113</v>
      </c>
      <c r="M157">
        <f>VLOOKUP(F157,'自助机-6.12'!F:G,2,FALSE)</f>
        <v>500</v>
      </c>
      <c r="N157">
        <f t="shared" si="2"/>
        <v>1</v>
      </c>
    </row>
    <row r="158" spans="1:14">
      <c r="A158" s="17" t="s">
        <v>8770</v>
      </c>
      <c r="B158" s="17" t="s">
        <v>8770</v>
      </c>
      <c r="C158" s="17" t="s">
        <v>9082</v>
      </c>
      <c r="D158" s="17" t="s">
        <v>151</v>
      </c>
      <c r="E158" s="17" t="s">
        <v>124</v>
      </c>
      <c r="F158" s="17" t="s">
        <v>5692</v>
      </c>
      <c r="G158" s="49">
        <v>3000</v>
      </c>
      <c r="H158" s="17" t="s">
        <v>8811</v>
      </c>
      <c r="I158" s="17" t="s">
        <v>145</v>
      </c>
      <c r="J158" s="17" t="s">
        <v>9083</v>
      </c>
      <c r="K158" s="17" t="s">
        <v>146</v>
      </c>
      <c r="L158" s="17" t="s">
        <v>113</v>
      </c>
      <c r="M158">
        <f>VLOOKUP(F158,'自助机-6.12'!F:G,2,FALSE)</f>
        <v>3000</v>
      </c>
      <c r="N158">
        <f t="shared" si="2"/>
        <v>1</v>
      </c>
    </row>
    <row r="159" spans="1:14">
      <c r="A159" s="17" t="s">
        <v>8770</v>
      </c>
      <c r="B159" s="17" t="s">
        <v>8770</v>
      </c>
      <c r="C159" s="17" t="s">
        <v>9084</v>
      </c>
      <c r="D159" s="17" t="s">
        <v>151</v>
      </c>
      <c r="E159" s="17" t="s">
        <v>112</v>
      </c>
      <c r="F159" s="17" t="s">
        <v>5695</v>
      </c>
      <c r="G159" s="49">
        <v>600</v>
      </c>
      <c r="H159" s="17" t="s">
        <v>9045</v>
      </c>
      <c r="I159" s="17" t="s">
        <v>145</v>
      </c>
      <c r="J159" s="17" t="s">
        <v>9085</v>
      </c>
      <c r="K159" s="17" t="s">
        <v>254</v>
      </c>
      <c r="L159" s="17" t="s">
        <v>113</v>
      </c>
      <c r="M159">
        <f>VLOOKUP(F159,'自助机-6.12'!F:G,2,FALSE)</f>
        <v>600</v>
      </c>
      <c r="N159">
        <f t="shared" si="2"/>
        <v>1</v>
      </c>
    </row>
    <row r="160" spans="1:14">
      <c r="A160" s="17" t="s">
        <v>8770</v>
      </c>
      <c r="B160" s="17" t="s">
        <v>8770</v>
      </c>
      <c r="C160" s="17" t="s">
        <v>9086</v>
      </c>
      <c r="D160" s="17" t="s">
        <v>151</v>
      </c>
      <c r="E160" s="17" t="s">
        <v>120</v>
      </c>
      <c r="F160" s="17" t="s">
        <v>5698</v>
      </c>
      <c r="G160" s="49">
        <v>510</v>
      </c>
      <c r="H160" s="17" t="s">
        <v>9087</v>
      </c>
      <c r="I160" s="17" t="s">
        <v>145</v>
      </c>
      <c r="J160" s="17" t="s">
        <v>9088</v>
      </c>
      <c r="K160" s="17" t="s">
        <v>146</v>
      </c>
      <c r="L160" s="17" t="s">
        <v>113</v>
      </c>
      <c r="M160">
        <f>VLOOKUP(F160,'自助机-6.12'!F:G,2,FALSE)</f>
        <v>510</v>
      </c>
      <c r="N160">
        <f t="shared" si="2"/>
        <v>1</v>
      </c>
    </row>
    <row r="161" spans="1:14">
      <c r="A161" s="17" t="s">
        <v>8770</v>
      </c>
      <c r="B161" s="17" t="s">
        <v>8770</v>
      </c>
      <c r="C161" s="17" t="s">
        <v>9089</v>
      </c>
      <c r="D161" s="17" t="s">
        <v>151</v>
      </c>
      <c r="E161" s="17" t="s">
        <v>112</v>
      </c>
      <c r="F161" s="17" t="s">
        <v>5701</v>
      </c>
      <c r="G161" s="49">
        <v>600</v>
      </c>
      <c r="H161" s="17" t="s">
        <v>9045</v>
      </c>
      <c r="I161" s="17" t="s">
        <v>145</v>
      </c>
      <c r="J161" s="17" t="s">
        <v>9090</v>
      </c>
      <c r="K161" s="17" t="s">
        <v>165</v>
      </c>
      <c r="L161" s="17" t="s">
        <v>119</v>
      </c>
      <c r="M161">
        <f>VLOOKUP(F161,'自助机-6.12'!F:G,2,FALSE)</f>
        <v>600</v>
      </c>
      <c r="N161">
        <f t="shared" si="2"/>
        <v>1</v>
      </c>
    </row>
    <row r="162" spans="1:14">
      <c r="A162" s="17" t="s">
        <v>8770</v>
      </c>
      <c r="B162" s="17" t="s">
        <v>8770</v>
      </c>
      <c r="C162" s="17" t="s">
        <v>9091</v>
      </c>
      <c r="D162" s="17" t="s">
        <v>151</v>
      </c>
      <c r="E162" s="17" t="s">
        <v>141</v>
      </c>
      <c r="F162" s="17" t="s">
        <v>5704</v>
      </c>
      <c r="G162" s="49">
        <v>100</v>
      </c>
      <c r="H162" s="17" t="s">
        <v>8783</v>
      </c>
      <c r="I162" s="17" t="s">
        <v>145</v>
      </c>
      <c r="J162" s="17" t="s">
        <v>9092</v>
      </c>
      <c r="K162" s="17" t="s">
        <v>258</v>
      </c>
      <c r="L162" s="17" t="s">
        <v>119</v>
      </c>
      <c r="M162">
        <f>VLOOKUP(F162,'自助机-6.12'!F:G,2,FALSE)</f>
        <v>100</v>
      </c>
      <c r="N162">
        <f t="shared" si="2"/>
        <v>1</v>
      </c>
    </row>
    <row r="163" spans="1:14">
      <c r="A163" s="17" t="s">
        <v>8770</v>
      </c>
      <c r="B163" s="17" t="s">
        <v>8770</v>
      </c>
      <c r="C163" s="17" t="s">
        <v>9093</v>
      </c>
      <c r="D163" s="17" t="s">
        <v>151</v>
      </c>
      <c r="E163" s="17" t="s">
        <v>120</v>
      </c>
      <c r="F163" s="17" t="s">
        <v>5707</v>
      </c>
      <c r="G163" s="49">
        <v>500</v>
      </c>
      <c r="H163" s="17" t="s">
        <v>8804</v>
      </c>
      <c r="I163" s="17" t="s">
        <v>145</v>
      </c>
      <c r="J163" s="17" t="s">
        <v>9094</v>
      </c>
      <c r="K163" s="17" t="s">
        <v>149</v>
      </c>
      <c r="L163" s="17" t="s">
        <v>113</v>
      </c>
      <c r="M163">
        <f>VLOOKUP(F163,'自助机-6.12'!F:G,2,FALSE)</f>
        <v>500</v>
      </c>
      <c r="N163">
        <f t="shared" si="2"/>
        <v>1</v>
      </c>
    </row>
    <row r="164" spans="1:14">
      <c r="A164" s="17" t="s">
        <v>8770</v>
      </c>
      <c r="B164" s="17" t="s">
        <v>8770</v>
      </c>
      <c r="C164" s="17" t="s">
        <v>9095</v>
      </c>
      <c r="D164" s="17" t="s">
        <v>151</v>
      </c>
      <c r="E164" s="17" t="s">
        <v>131</v>
      </c>
      <c r="F164" s="17" t="s">
        <v>5710</v>
      </c>
      <c r="G164" s="49">
        <v>600</v>
      </c>
      <c r="H164" s="17" t="s">
        <v>9045</v>
      </c>
      <c r="I164" s="17" t="s">
        <v>145</v>
      </c>
      <c r="J164" s="17" t="s">
        <v>9096</v>
      </c>
      <c r="K164" s="17" t="s">
        <v>149</v>
      </c>
      <c r="L164" s="17" t="s">
        <v>113</v>
      </c>
      <c r="M164">
        <f>VLOOKUP(F164,'自助机-6.12'!F:G,2,FALSE)</f>
        <v>600</v>
      </c>
      <c r="N164">
        <f t="shared" si="2"/>
        <v>1</v>
      </c>
    </row>
    <row r="165" spans="1:14">
      <c r="A165" s="17" t="s">
        <v>8770</v>
      </c>
      <c r="B165" s="17" t="s">
        <v>8770</v>
      </c>
      <c r="C165" s="17" t="s">
        <v>9097</v>
      </c>
      <c r="D165" s="17" t="s">
        <v>151</v>
      </c>
      <c r="E165" s="17" t="s">
        <v>124</v>
      </c>
      <c r="F165" s="17" t="s">
        <v>5713</v>
      </c>
      <c r="G165" s="49">
        <v>1000</v>
      </c>
      <c r="H165" s="17" t="s">
        <v>8776</v>
      </c>
      <c r="I165" s="17" t="s">
        <v>145</v>
      </c>
      <c r="J165" s="17" t="s">
        <v>9098</v>
      </c>
      <c r="K165" s="17" t="s">
        <v>154</v>
      </c>
      <c r="L165" s="17" t="s">
        <v>113</v>
      </c>
      <c r="M165">
        <f>VLOOKUP(F165,'自助机-6.12'!F:G,2,FALSE)</f>
        <v>1000</v>
      </c>
      <c r="N165">
        <f t="shared" si="2"/>
        <v>1</v>
      </c>
    </row>
    <row r="166" spans="1:14">
      <c r="A166" s="17" t="s">
        <v>8770</v>
      </c>
      <c r="B166" s="17" t="s">
        <v>8770</v>
      </c>
      <c r="C166" s="17" t="s">
        <v>2891</v>
      </c>
      <c r="D166" s="17" t="s">
        <v>151</v>
      </c>
      <c r="E166" s="17" t="s">
        <v>120</v>
      </c>
      <c r="F166" s="17" t="s">
        <v>5716</v>
      </c>
      <c r="G166" s="49">
        <v>500</v>
      </c>
      <c r="H166" s="17" t="s">
        <v>8804</v>
      </c>
      <c r="I166" s="17" t="s">
        <v>145</v>
      </c>
      <c r="J166" s="17" t="s">
        <v>9099</v>
      </c>
      <c r="K166" s="17" t="s">
        <v>163</v>
      </c>
      <c r="L166" s="17" t="s">
        <v>113</v>
      </c>
      <c r="M166">
        <f>VLOOKUP(F166,'自助机-6.12'!F:G,2,FALSE)</f>
        <v>500</v>
      </c>
      <c r="N166">
        <f t="shared" si="2"/>
        <v>1</v>
      </c>
    </row>
    <row r="167" spans="1:14">
      <c r="A167" s="17" t="s">
        <v>8770</v>
      </c>
      <c r="B167" s="17" t="s">
        <v>8770</v>
      </c>
      <c r="C167" s="17" t="s">
        <v>9100</v>
      </c>
      <c r="D167" s="17" t="s">
        <v>151</v>
      </c>
      <c r="E167" s="17" t="s">
        <v>138</v>
      </c>
      <c r="F167" s="17" t="s">
        <v>5719</v>
      </c>
      <c r="G167" s="49">
        <v>1000</v>
      </c>
      <c r="H167" s="17" t="s">
        <v>8776</v>
      </c>
      <c r="I167" s="17" t="s">
        <v>145</v>
      </c>
      <c r="J167" s="17" t="s">
        <v>9101</v>
      </c>
      <c r="K167" s="17" t="s">
        <v>152</v>
      </c>
      <c r="L167" s="17" t="s">
        <v>119</v>
      </c>
      <c r="M167">
        <f>VLOOKUP(F167,'自助机-6.12'!F:G,2,FALSE)</f>
        <v>1000</v>
      </c>
      <c r="N167">
        <f t="shared" si="2"/>
        <v>1</v>
      </c>
    </row>
    <row r="168" spans="1:14">
      <c r="A168" s="17" t="s">
        <v>8770</v>
      </c>
      <c r="B168" s="17" t="s">
        <v>8770</v>
      </c>
      <c r="C168" s="17" t="s">
        <v>9102</v>
      </c>
      <c r="D168" s="17" t="s">
        <v>151</v>
      </c>
      <c r="E168" s="17" t="s">
        <v>259</v>
      </c>
      <c r="F168" s="17" t="s">
        <v>5722</v>
      </c>
      <c r="G168" s="49">
        <v>1000</v>
      </c>
      <c r="H168" s="17" t="s">
        <v>8776</v>
      </c>
      <c r="I168" s="17" t="s">
        <v>145</v>
      </c>
      <c r="J168" s="17" t="s">
        <v>9103</v>
      </c>
      <c r="K168" s="17" t="s">
        <v>149</v>
      </c>
      <c r="L168" s="17" t="s">
        <v>113</v>
      </c>
      <c r="M168">
        <f>VLOOKUP(F168,'自助机-6.12'!F:G,2,FALSE)</f>
        <v>1000</v>
      </c>
      <c r="N168">
        <f t="shared" si="2"/>
        <v>1</v>
      </c>
    </row>
    <row r="169" spans="1:14">
      <c r="A169" s="17" t="s">
        <v>8770</v>
      </c>
      <c r="B169" s="17" t="s">
        <v>8770</v>
      </c>
      <c r="C169" s="17" t="s">
        <v>9104</v>
      </c>
      <c r="D169" s="17" t="s">
        <v>151</v>
      </c>
      <c r="E169" s="17" t="s">
        <v>120</v>
      </c>
      <c r="F169" s="17" t="s">
        <v>5725</v>
      </c>
      <c r="G169" s="49">
        <v>300</v>
      </c>
      <c r="H169" s="17" t="s">
        <v>8839</v>
      </c>
      <c r="I169" s="17" t="s">
        <v>145</v>
      </c>
      <c r="J169" s="17" t="s">
        <v>9105</v>
      </c>
      <c r="K169" s="17" t="s">
        <v>147</v>
      </c>
      <c r="L169" s="17" t="s">
        <v>119</v>
      </c>
      <c r="M169">
        <f>VLOOKUP(F169,'自助机-6.12'!F:G,2,FALSE)</f>
        <v>300</v>
      </c>
      <c r="N169">
        <f t="shared" si="2"/>
        <v>1</v>
      </c>
    </row>
    <row r="170" spans="1:14">
      <c r="A170" s="17" t="s">
        <v>8770</v>
      </c>
      <c r="B170" s="17" t="s">
        <v>8770</v>
      </c>
      <c r="C170" s="17" t="s">
        <v>9106</v>
      </c>
      <c r="D170" s="17" t="s">
        <v>151</v>
      </c>
      <c r="E170" s="17" t="s">
        <v>124</v>
      </c>
      <c r="F170" s="17" t="s">
        <v>5728</v>
      </c>
      <c r="G170" s="49">
        <v>2000</v>
      </c>
      <c r="H170" s="17" t="s">
        <v>8848</v>
      </c>
      <c r="I170" s="17" t="s">
        <v>145</v>
      </c>
      <c r="J170" s="17" t="s">
        <v>9107</v>
      </c>
      <c r="K170" s="17" t="s">
        <v>149</v>
      </c>
      <c r="L170" s="17" t="s">
        <v>113</v>
      </c>
      <c r="M170">
        <f>VLOOKUP(F170,'自助机-6.12'!F:G,2,FALSE)</f>
        <v>2000</v>
      </c>
      <c r="N170">
        <f t="shared" si="2"/>
        <v>1</v>
      </c>
    </row>
    <row r="171" spans="1:14">
      <c r="A171" s="17" t="s">
        <v>8770</v>
      </c>
      <c r="B171" s="17" t="s">
        <v>8770</v>
      </c>
      <c r="C171" s="17" t="s">
        <v>9108</v>
      </c>
      <c r="D171" s="17" t="s">
        <v>151</v>
      </c>
      <c r="E171" s="17" t="s">
        <v>131</v>
      </c>
      <c r="F171" s="17" t="s">
        <v>5731</v>
      </c>
      <c r="G171" s="49">
        <v>300</v>
      </c>
      <c r="H171" s="17" t="s">
        <v>8839</v>
      </c>
      <c r="I171" s="17" t="s">
        <v>145</v>
      </c>
      <c r="J171" s="17" t="s">
        <v>9109</v>
      </c>
      <c r="K171" s="17" t="s">
        <v>265</v>
      </c>
      <c r="L171" s="17" t="s">
        <v>119</v>
      </c>
      <c r="M171">
        <f>VLOOKUP(F171,'自助机-6.12'!F:G,2,FALSE)</f>
        <v>300</v>
      </c>
      <c r="N171">
        <f t="shared" si="2"/>
        <v>1</v>
      </c>
    </row>
    <row r="172" spans="1:14">
      <c r="A172" s="17" t="s">
        <v>8770</v>
      </c>
      <c r="B172" s="17" t="s">
        <v>8770</v>
      </c>
      <c r="C172" s="17" t="s">
        <v>9110</v>
      </c>
      <c r="D172" s="17" t="s">
        <v>151</v>
      </c>
      <c r="E172" s="17" t="s">
        <v>112</v>
      </c>
      <c r="F172" s="17" t="s">
        <v>5734</v>
      </c>
      <c r="G172" s="49">
        <v>1450</v>
      </c>
      <c r="H172" s="17" t="s">
        <v>9111</v>
      </c>
      <c r="I172" s="17" t="s">
        <v>145</v>
      </c>
      <c r="J172" s="17" t="s">
        <v>9112</v>
      </c>
      <c r="K172" s="17" t="s">
        <v>152</v>
      </c>
      <c r="L172" s="17" t="s">
        <v>119</v>
      </c>
      <c r="M172">
        <f>VLOOKUP(F172,'自助机-6.12'!F:G,2,FALSE)</f>
        <v>1450</v>
      </c>
      <c r="N172">
        <f t="shared" si="2"/>
        <v>1</v>
      </c>
    </row>
    <row r="173" spans="1:14">
      <c r="A173" s="17" t="s">
        <v>8770</v>
      </c>
      <c r="B173" s="17" t="s">
        <v>8770</v>
      </c>
      <c r="C173" s="17" t="s">
        <v>9113</v>
      </c>
      <c r="D173" s="17" t="s">
        <v>151</v>
      </c>
      <c r="E173" s="17" t="s">
        <v>133</v>
      </c>
      <c r="F173" s="17" t="s">
        <v>5737</v>
      </c>
      <c r="G173" s="49">
        <v>250</v>
      </c>
      <c r="H173" s="17" t="s">
        <v>9114</v>
      </c>
      <c r="I173" s="17" t="s">
        <v>145</v>
      </c>
      <c r="J173" s="17" t="s">
        <v>9115</v>
      </c>
      <c r="K173" s="17" t="s">
        <v>170</v>
      </c>
      <c r="L173" s="17" t="s">
        <v>119</v>
      </c>
      <c r="M173">
        <f>VLOOKUP(F173,'自助机-6.12'!F:G,2,FALSE)</f>
        <v>250</v>
      </c>
      <c r="N173">
        <f t="shared" si="2"/>
        <v>1</v>
      </c>
    </row>
    <row r="174" spans="1:14">
      <c r="A174" s="17" t="s">
        <v>8770</v>
      </c>
      <c r="B174" s="17" t="s">
        <v>8770</v>
      </c>
      <c r="C174" s="17" t="s">
        <v>9116</v>
      </c>
      <c r="D174" s="17" t="s">
        <v>151</v>
      </c>
      <c r="E174" s="17" t="s">
        <v>112</v>
      </c>
      <c r="F174" s="17" t="s">
        <v>5740</v>
      </c>
      <c r="G174" s="49">
        <v>2400</v>
      </c>
      <c r="H174" s="17" t="s">
        <v>8950</v>
      </c>
      <c r="I174" s="17" t="s">
        <v>145</v>
      </c>
      <c r="J174" s="17" t="s">
        <v>9117</v>
      </c>
      <c r="K174" s="17" t="s">
        <v>160</v>
      </c>
      <c r="L174" s="17" t="s">
        <v>119</v>
      </c>
      <c r="M174">
        <f>VLOOKUP(F174,'自助机-6.12'!F:G,2,FALSE)</f>
        <v>2400</v>
      </c>
      <c r="N174">
        <f t="shared" si="2"/>
        <v>1</v>
      </c>
    </row>
    <row r="175" spans="1:14">
      <c r="A175" s="17" t="s">
        <v>8770</v>
      </c>
      <c r="B175" s="17" t="s">
        <v>8770</v>
      </c>
      <c r="C175" s="17" t="s">
        <v>9118</v>
      </c>
      <c r="D175" s="17" t="s">
        <v>151</v>
      </c>
      <c r="E175" s="17" t="s">
        <v>124</v>
      </c>
      <c r="F175" s="17" t="s">
        <v>5743</v>
      </c>
      <c r="G175" s="49">
        <v>320</v>
      </c>
      <c r="H175" s="17" t="s">
        <v>9119</v>
      </c>
      <c r="I175" s="17" t="s">
        <v>145</v>
      </c>
      <c r="J175" s="17" t="s">
        <v>9120</v>
      </c>
      <c r="K175" s="17" t="s">
        <v>150</v>
      </c>
      <c r="L175" s="17" t="s">
        <v>113</v>
      </c>
      <c r="M175">
        <f>VLOOKUP(F175,'自助机-6.12'!F:G,2,FALSE)</f>
        <v>320</v>
      </c>
      <c r="N175">
        <f t="shared" si="2"/>
        <v>1</v>
      </c>
    </row>
    <row r="176" spans="1:14">
      <c r="A176" s="17" t="s">
        <v>8770</v>
      </c>
      <c r="B176" s="17" t="s">
        <v>8770</v>
      </c>
      <c r="C176" s="17" t="s">
        <v>9121</v>
      </c>
      <c r="D176" s="17" t="s">
        <v>151</v>
      </c>
      <c r="E176" s="17" t="s">
        <v>112</v>
      </c>
      <c r="F176" s="17" t="s">
        <v>5746</v>
      </c>
      <c r="G176" s="49">
        <v>200</v>
      </c>
      <c r="H176" s="17" t="s">
        <v>8795</v>
      </c>
      <c r="I176" s="17" t="s">
        <v>145</v>
      </c>
      <c r="J176" s="17" t="s">
        <v>9122</v>
      </c>
      <c r="K176" s="17" t="s">
        <v>147</v>
      </c>
      <c r="L176" s="17" t="s">
        <v>119</v>
      </c>
      <c r="M176">
        <f>VLOOKUP(F176,'自助机-6.12'!F:G,2,FALSE)</f>
        <v>200</v>
      </c>
      <c r="N176">
        <f t="shared" si="2"/>
        <v>1</v>
      </c>
    </row>
    <row r="177" spans="1:14">
      <c r="A177" s="17" t="s">
        <v>8770</v>
      </c>
      <c r="B177" s="17" t="s">
        <v>8770</v>
      </c>
      <c r="C177" s="17" t="s">
        <v>9123</v>
      </c>
      <c r="D177" s="17" t="s">
        <v>151</v>
      </c>
      <c r="E177" s="17" t="s">
        <v>261</v>
      </c>
      <c r="F177" s="17" t="s">
        <v>5749</v>
      </c>
      <c r="G177" s="49">
        <v>2000</v>
      </c>
      <c r="H177" s="17" t="s">
        <v>8848</v>
      </c>
      <c r="I177" s="17" t="s">
        <v>145</v>
      </c>
      <c r="J177" s="17" t="s">
        <v>9124</v>
      </c>
      <c r="K177" s="17" t="s">
        <v>154</v>
      </c>
      <c r="L177" s="17" t="s">
        <v>113</v>
      </c>
      <c r="M177">
        <f>VLOOKUP(F177,'自助机-6.12'!F:G,2,FALSE)</f>
        <v>2000</v>
      </c>
      <c r="N177">
        <f t="shared" si="2"/>
        <v>1</v>
      </c>
    </row>
    <row r="178" spans="1:14">
      <c r="A178" s="17" t="s">
        <v>8770</v>
      </c>
      <c r="B178" s="17" t="s">
        <v>8770</v>
      </c>
      <c r="C178" s="17" t="s">
        <v>9125</v>
      </c>
      <c r="D178" s="17" t="s">
        <v>151</v>
      </c>
      <c r="E178" s="17" t="s">
        <v>122</v>
      </c>
      <c r="F178" s="17" t="s">
        <v>5752</v>
      </c>
      <c r="G178" s="49">
        <v>2500</v>
      </c>
      <c r="H178" s="17" t="s">
        <v>8910</v>
      </c>
      <c r="I178" s="17" t="s">
        <v>145</v>
      </c>
      <c r="J178" s="17" t="s">
        <v>9126</v>
      </c>
      <c r="K178" s="17" t="s">
        <v>162</v>
      </c>
      <c r="L178" s="17" t="s">
        <v>113</v>
      </c>
      <c r="M178">
        <f>VLOOKUP(F178,'自助机-6.12'!F:G,2,FALSE)</f>
        <v>2500</v>
      </c>
      <c r="N178">
        <f t="shared" si="2"/>
        <v>1</v>
      </c>
    </row>
    <row r="179" spans="1:14">
      <c r="A179" s="17" t="s">
        <v>8770</v>
      </c>
      <c r="B179" s="17" t="s">
        <v>8770</v>
      </c>
      <c r="C179" s="17" t="s">
        <v>9127</v>
      </c>
      <c r="D179" s="17" t="s">
        <v>151</v>
      </c>
      <c r="E179" s="17" t="s">
        <v>129</v>
      </c>
      <c r="F179" s="17" t="s">
        <v>5755</v>
      </c>
      <c r="G179" s="49">
        <v>500</v>
      </c>
      <c r="H179" s="17" t="s">
        <v>8804</v>
      </c>
      <c r="I179" s="17" t="s">
        <v>145</v>
      </c>
      <c r="J179" s="17" t="s">
        <v>9128</v>
      </c>
      <c r="K179" s="17" t="s">
        <v>146</v>
      </c>
      <c r="L179" s="17" t="s">
        <v>119</v>
      </c>
      <c r="M179">
        <f>VLOOKUP(F179,'自助机-6.12'!F:G,2,FALSE)</f>
        <v>500</v>
      </c>
      <c r="N179">
        <f t="shared" si="2"/>
        <v>1</v>
      </c>
    </row>
    <row r="180" spans="1:14">
      <c r="A180" s="17" t="s">
        <v>8770</v>
      </c>
      <c r="B180" s="17" t="s">
        <v>8770</v>
      </c>
      <c r="C180" s="17" t="s">
        <v>9129</v>
      </c>
      <c r="D180" s="17" t="s">
        <v>151</v>
      </c>
      <c r="E180" s="17" t="s">
        <v>117</v>
      </c>
      <c r="F180" s="17" t="s">
        <v>5758</v>
      </c>
      <c r="G180" s="49">
        <v>1500</v>
      </c>
      <c r="H180" s="17" t="s">
        <v>8858</v>
      </c>
      <c r="I180" s="17" t="s">
        <v>145</v>
      </c>
      <c r="J180" s="17" t="s">
        <v>9130</v>
      </c>
      <c r="K180" s="17" t="s">
        <v>164</v>
      </c>
      <c r="L180" s="17" t="s">
        <v>119</v>
      </c>
      <c r="M180">
        <f>VLOOKUP(F180,'自助机-6.12'!F:G,2,FALSE)</f>
        <v>1500</v>
      </c>
      <c r="N180">
        <f t="shared" si="2"/>
        <v>1</v>
      </c>
    </row>
    <row r="181" spans="1:14">
      <c r="A181" s="17" t="s">
        <v>8770</v>
      </c>
      <c r="B181" s="17" t="s">
        <v>8770</v>
      </c>
      <c r="C181" s="17" t="s">
        <v>9131</v>
      </c>
      <c r="D181" s="17" t="s">
        <v>151</v>
      </c>
      <c r="E181" s="17" t="s">
        <v>266</v>
      </c>
      <c r="F181" s="17" t="s">
        <v>5761</v>
      </c>
      <c r="G181" s="49">
        <v>300</v>
      </c>
      <c r="H181" s="17" t="s">
        <v>8839</v>
      </c>
      <c r="I181" s="17" t="s">
        <v>145</v>
      </c>
      <c r="J181" s="17" t="s">
        <v>9132</v>
      </c>
      <c r="K181" s="17" t="s">
        <v>254</v>
      </c>
      <c r="L181" s="17" t="s">
        <v>113</v>
      </c>
      <c r="M181">
        <f>VLOOKUP(F181,'自助机-6.12'!F:G,2,FALSE)</f>
        <v>300</v>
      </c>
      <c r="N181">
        <f t="shared" si="2"/>
        <v>1</v>
      </c>
    </row>
    <row r="182" spans="1:14">
      <c r="A182" s="17" t="s">
        <v>8770</v>
      </c>
      <c r="B182" s="17" t="s">
        <v>8770</v>
      </c>
      <c r="C182" s="17" t="s">
        <v>9133</v>
      </c>
      <c r="D182" s="17" t="s">
        <v>151</v>
      </c>
      <c r="E182" s="17" t="s">
        <v>129</v>
      </c>
      <c r="F182" s="17" t="s">
        <v>5762</v>
      </c>
      <c r="G182" s="49">
        <v>105</v>
      </c>
      <c r="H182" s="17" t="s">
        <v>9134</v>
      </c>
      <c r="I182" s="17" t="s">
        <v>145</v>
      </c>
      <c r="J182" s="17" t="s">
        <v>8854</v>
      </c>
      <c r="K182" s="17" t="s">
        <v>154</v>
      </c>
      <c r="L182" s="17" t="s">
        <v>113</v>
      </c>
      <c r="M182">
        <f>VLOOKUP(F182,'自助机-6.12'!F:G,2,FALSE)</f>
        <v>105</v>
      </c>
      <c r="N182">
        <f t="shared" si="2"/>
        <v>1</v>
      </c>
    </row>
    <row r="183" spans="1:14">
      <c r="A183" s="17" t="s">
        <v>8770</v>
      </c>
      <c r="B183" s="17" t="s">
        <v>8770</v>
      </c>
      <c r="C183" s="17" t="s">
        <v>9135</v>
      </c>
      <c r="D183" s="17" t="s">
        <v>151</v>
      </c>
      <c r="E183" s="17" t="s">
        <v>122</v>
      </c>
      <c r="F183" s="17" t="s">
        <v>5765</v>
      </c>
      <c r="G183" s="49">
        <v>1000</v>
      </c>
      <c r="H183" s="17" t="s">
        <v>8776</v>
      </c>
      <c r="I183" s="17" t="s">
        <v>145</v>
      </c>
      <c r="J183" s="17" t="s">
        <v>9136</v>
      </c>
      <c r="K183" s="17" t="s">
        <v>153</v>
      </c>
      <c r="L183" s="17" t="s">
        <v>113</v>
      </c>
      <c r="M183">
        <f>VLOOKUP(F183,'自助机-6.12'!F:G,2,FALSE)</f>
        <v>1000</v>
      </c>
      <c r="N183">
        <f t="shared" si="2"/>
        <v>1</v>
      </c>
    </row>
    <row r="184" spans="1:14">
      <c r="A184" s="17" t="s">
        <v>8770</v>
      </c>
      <c r="B184" s="17" t="s">
        <v>8770</v>
      </c>
      <c r="C184" s="17" t="s">
        <v>9137</v>
      </c>
      <c r="D184" s="17" t="s">
        <v>151</v>
      </c>
      <c r="E184" s="17" t="s">
        <v>133</v>
      </c>
      <c r="F184" s="17" t="s">
        <v>5768</v>
      </c>
      <c r="G184" s="49">
        <v>3000</v>
      </c>
      <c r="H184" s="17" t="s">
        <v>8811</v>
      </c>
      <c r="I184" s="17" t="s">
        <v>145</v>
      </c>
      <c r="J184" s="17" t="s">
        <v>9138</v>
      </c>
      <c r="K184" s="17" t="s">
        <v>149</v>
      </c>
      <c r="L184" s="17" t="s">
        <v>113</v>
      </c>
      <c r="M184">
        <f>VLOOKUP(F184,'自助机-6.12'!F:G,2,FALSE)</f>
        <v>3000</v>
      </c>
      <c r="N184">
        <f t="shared" si="2"/>
        <v>1</v>
      </c>
    </row>
    <row r="185" spans="1:14">
      <c r="A185" s="17" t="s">
        <v>8770</v>
      </c>
      <c r="B185" s="17" t="s">
        <v>8770</v>
      </c>
      <c r="C185" s="17" t="s">
        <v>9139</v>
      </c>
      <c r="D185" s="17" t="s">
        <v>151</v>
      </c>
      <c r="E185" s="17" t="s">
        <v>133</v>
      </c>
      <c r="F185" s="17" t="s">
        <v>5771</v>
      </c>
      <c r="G185" s="49">
        <v>500</v>
      </c>
      <c r="H185" s="17" t="s">
        <v>8804</v>
      </c>
      <c r="I185" s="17" t="s">
        <v>145</v>
      </c>
      <c r="J185" s="17" t="s">
        <v>9140</v>
      </c>
      <c r="K185" s="17" t="s">
        <v>162</v>
      </c>
      <c r="L185" s="17" t="s">
        <v>113</v>
      </c>
      <c r="M185">
        <f>VLOOKUP(F185,'自助机-6.12'!F:G,2,FALSE)</f>
        <v>500</v>
      </c>
      <c r="N185">
        <f t="shared" si="2"/>
        <v>1</v>
      </c>
    </row>
    <row r="186" spans="1:14">
      <c r="A186" s="17" t="s">
        <v>8770</v>
      </c>
      <c r="B186" s="17" t="s">
        <v>8770</v>
      </c>
      <c r="C186" s="17" t="s">
        <v>9141</v>
      </c>
      <c r="D186" s="17" t="s">
        <v>151</v>
      </c>
      <c r="E186" s="17" t="s">
        <v>137</v>
      </c>
      <c r="F186" s="17" t="s">
        <v>5774</v>
      </c>
      <c r="G186" s="49">
        <v>100</v>
      </c>
      <c r="H186" s="17" t="s">
        <v>8783</v>
      </c>
      <c r="I186" s="17" t="s">
        <v>145</v>
      </c>
      <c r="J186" s="17" t="s">
        <v>9142</v>
      </c>
      <c r="K186" s="17" t="s">
        <v>146</v>
      </c>
      <c r="L186" s="17" t="s">
        <v>113</v>
      </c>
      <c r="M186">
        <f>VLOOKUP(F186,'自助机-6.12'!F:G,2,FALSE)</f>
        <v>100</v>
      </c>
      <c r="N186">
        <f t="shared" si="2"/>
        <v>1</v>
      </c>
    </row>
    <row r="187" spans="1:14">
      <c r="A187" s="17" t="s">
        <v>8770</v>
      </c>
      <c r="B187" s="17" t="s">
        <v>8770</v>
      </c>
      <c r="C187" s="17" t="s">
        <v>9143</v>
      </c>
      <c r="D187" s="17" t="s">
        <v>151</v>
      </c>
      <c r="E187" s="17" t="s">
        <v>124</v>
      </c>
      <c r="F187" s="17" t="s">
        <v>5777</v>
      </c>
      <c r="G187" s="49">
        <v>200</v>
      </c>
      <c r="H187" s="17" t="s">
        <v>8795</v>
      </c>
      <c r="I187" s="17" t="s">
        <v>145</v>
      </c>
      <c r="J187" s="17" t="s">
        <v>9144</v>
      </c>
      <c r="K187" s="17" t="s">
        <v>9145</v>
      </c>
      <c r="L187" s="17" t="s">
        <v>113</v>
      </c>
      <c r="M187">
        <f>VLOOKUP(F187,'自助机-6.12'!F:G,2,FALSE)</f>
        <v>200</v>
      </c>
      <c r="N187">
        <f t="shared" si="2"/>
        <v>1</v>
      </c>
    </row>
    <row r="188" spans="1:14">
      <c r="A188" s="17" t="s">
        <v>8770</v>
      </c>
      <c r="B188" s="17" t="s">
        <v>8770</v>
      </c>
      <c r="C188" s="17" t="s">
        <v>9146</v>
      </c>
      <c r="D188" s="17" t="s">
        <v>151</v>
      </c>
      <c r="E188" s="17" t="s">
        <v>261</v>
      </c>
      <c r="F188" s="17" t="s">
        <v>5778</v>
      </c>
      <c r="G188" s="49">
        <v>500</v>
      </c>
      <c r="H188" s="17" t="s">
        <v>8804</v>
      </c>
      <c r="I188" s="17" t="s">
        <v>145</v>
      </c>
      <c r="J188" s="17" t="s">
        <v>9001</v>
      </c>
      <c r="K188" s="17" t="s">
        <v>9002</v>
      </c>
      <c r="L188" s="17" t="s">
        <v>113</v>
      </c>
      <c r="M188">
        <f>VLOOKUP(F188,'自助机-6.12'!F:G,2,FALSE)</f>
        <v>500</v>
      </c>
      <c r="N188">
        <f t="shared" si="2"/>
        <v>1</v>
      </c>
    </row>
    <row r="189" spans="1:14">
      <c r="A189" s="17" t="s">
        <v>8770</v>
      </c>
      <c r="B189" s="17" t="s">
        <v>8770</v>
      </c>
      <c r="C189" s="17" t="s">
        <v>9147</v>
      </c>
      <c r="D189" s="17" t="s">
        <v>151</v>
      </c>
      <c r="E189" s="17" t="s">
        <v>261</v>
      </c>
      <c r="F189" s="17" t="s">
        <v>5782</v>
      </c>
      <c r="G189" s="49">
        <v>800</v>
      </c>
      <c r="H189" s="17" t="s">
        <v>8822</v>
      </c>
      <c r="I189" s="17" t="s">
        <v>145</v>
      </c>
      <c r="J189" s="17" t="s">
        <v>9148</v>
      </c>
      <c r="K189" s="17" t="s">
        <v>146</v>
      </c>
      <c r="L189" s="17" t="s">
        <v>113</v>
      </c>
      <c r="M189">
        <f>VLOOKUP(F189,'自助机-6.12'!F:G,2,FALSE)</f>
        <v>800</v>
      </c>
      <c r="N189">
        <f t="shared" si="2"/>
        <v>1</v>
      </c>
    </row>
    <row r="190" spans="1:14">
      <c r="A190" s="17" t="s">
        <v>8770</v>
      </c>
      <c r="B190" s="17" t="s">
        <v>8770</v>
      </c>
      <c r="C190" s="17" t="s">
        <v>9147</v>
      </c>
      <c r="D190" s="17" t="s">
        <v>151</v>
      </c>
      <c r="E190" s="17" t="s">
        <v>129</v>
      </c>
      <c r="F190" s="17" t="s">
        <v>5779</v>
      </c>
      <c r="G190" s="49">
        <v>100</v>
      </c>
      <c r="H190" s="17" t="s">
        <v>8783</v>
      </c>
      <c r="I190" s="17" t="s">
        <v>145</v>
      </c>
      <c r="J190" s="17" t="s">
        <v>8854</v>
      </c>
      <c r="K190" s="17" t="s">
        <v>154</v>
      </c>
      <c r="L190" s="17" t="s">
        <v>113</v>
      </c>
      <c r="M190">
        <f>VLOOKUP(F190,'自助机-6.12'!F:G,2,FALSE)</f>
        <v>100</v>
      </c>
      <c r="N190">
        <f t="shared" si="2"/>
        <v>1</v>
      </c>
    </row>
    <row r="191" spans="1:14">
      <c r="A191" s="17" t="s">
        <v>8770</v>
      </c>
      <c r="B191" s="17" t="s">
        <v>8770</v>
      </c>
      <c r="C191" s="17" t="s">
        <v>9149</v>
      </c>
      <c r="D191" s="17" t="s">
        <v>151</v>
      </c>
      <c r="E191" s="17" t="s">
        <v>260</v>
      </c>
      <c r="F191" s="17" t="s">
        <v>5785</v>
      </c>
      <c r="G191" s="49">
        <v>1100</v>
      </c>
      <c r="H191" s="17" t="s">
        <v>9150</v>
      </c>
      <c r="I191" s="17" t="s">
        <v>145</v>
      </c>
      <c r="J191" s="17" t="s">
        <v>9151</v>
      </c>
      <c r="K191" s="17" t="s">
        <v>155</v>
      </c>
      <c r="L191" s="17" t="s">
        <v>113</v>
      </c>
      <c r="M191">
        <f>VLOOKUP(F191,'自助机-6.12'!F:G,2,FALSE)</f>
        <v>1100</v>
      </c>
      <c r="N191">
        <f t="shared" si="2"/>
        <v>1</v>
      </c>
    </row>
    <row r="192" spans="1:14">
      <c r="A192" s="17" t="s">
        <v>8770</v>
      </c>
      <c r="B192" s="17" t="s">
        <v>8770</v>
      </c>
      <c r="C192" s="17" t="s">
        <v>9152</v>
      </c>
      <c r="D192" s="17" t="s">
        <v>151</v>
      </c>
      <c r="E192" s="17" t="s">
        <v>128</v>
      </c>
      <c r="F192" s="17" t="s">
        <v>5788</v>
      </c>
      <c r="G192" s="49">
        <v>2000</v>
      </c>
      <c r="H192" s="17" t="s">
        <v>8848</v>
      </c>
      <c r="I192" s="17" t="s">
        <v>145</v>
      </c>
      <c r="J192" s="17" t="s">
        <v>9153</v>
      </c>
      <c r="K192" s="17" t="s">
        <v>149</v>
      </c>
      <c r="L192" s="17" t="s">
        <v>113</v>
      </c>
      <c r="M192">
        <f>VLOOKUP(F192,'自助机-6.12'!F:G,2,FALSE)</f>
        <v>2000</v>
      </c>
      <c r="N192">
        <f t="shared" si="2"/>
        <v>1</v>
      </c>
    </row>
    <row r="193" spans="1:14">
      <c r="A193" s="17" t="s">
        <v>8770</v>
      </c>
      <c r="B193" s="17" t="s">
        <v>8770</v>
      </c>
      <c r="C193" s="17" t="s">
        <v>9154</v>
      </c>
      <c r="D193" s="17" t="s">
        <v>151</v>
      </c>
      <c r="E193" s="17" t="s">
        <v>112</v>
      </c>
      <c r="F193" s="17" t="s">
        <v>5791</v>
      </c>
      <c r="G193" s="49">
        <v>500</v>
      </c>
      <c r="H193" s="17" t="s">
        <v>8804</v>
      </c>
      <c r="I193" s="17" t="s">
        <v>145</v>
      </c>
      <c r="J193" s="17" t="s">
        <v>9155</v>
      </c>
      <c r="K193" s="17" t="s">
        <v>160</v>
      </c>
      <c r="L193" s="17" t="s">
        <v>119</v>
      </c>
      <c r="M193">
        <f>VLOOKUP(F193,'自助机-6.12'!F:G,2,FALSE)</f>
        <v>500</v>
      </c>
      <c r="N193">
        <f t="shared" si="2"/>
        <v>1</v>
      </c>
    </row>
    <row r="194" spans="1:14">
      <c r="A194" s="17" t="s">
        <v>8770</v>
      </c>
      <c r="B194" s="17" t="s">
        <v>8770</v>
      </c>
      <c r="C194" s="17" t="s">
        <v>9156</v>
      </c>
      <c r="D194" s="17" t="s">
        <v>151</v>
      </c>
      <c r="E194" s="17" t="s">
        <v>121</v>
      </c>
      <c r="F194" s="17" t="s">
        <v>5794</v>
      </c>
      <c r="G194" s="49">
        <v>300</v>
      </c>
      <c r="H194" s="17" t="s">
        <v>8839</v>
      </c>
      <c r="I194" s="17" t="s">
        <v>145</v>
      </c>
      <c r="J194" s="17" t="s">
        <v>9157</v>
      </c>
      <c r="K194" s="17" t="s">
        <v>165</v>
      </c>
      <c r="L194" s="17" t="s">
        <v>119</v>
      </c>
      <c r="M194">
        <f>VLOOKUP(F194,'自助机-6.12'!F:G,2,FALSE)</f>
        <v>300</v>
      </c>
      <c r="N194">
        <f t="shared" si="2"/>
        <v>1</v>
      </c>
    </row>
    <row r="195" spans="1:14">
      <c r="A195" s="17" t="s">
        <v>8770</v>
      </c>
      <c r="B195" s="17" t="s">
        <v>8770</v>
      </c>
      <c r="C195" s="17" t="s">
        <v>9158</v>
      </c>
      <c r="D195" s="17" t="s">
        <v>151</v>
      </c>
      <c r="E195" s="17" t="s">
        <v>266</v>
      </c>
      <c r="F195" s="17" t="s">
        <v>5797</v>
      </c>
      <c r="G195" s="49">
        <v>20</v>
      </c>
      <c r="H195" s="17" t="s">
        <v>8798</v>
      </c>
      <c r="I195" s="17" t="s">
        <v>145</v>
      </c>
      <c r="J195" s="17" t="s">
        <v>9159</v>
      </c>
      <c r="K195" s="17" t="s">
        <v>154</v>
      </c>
      <c r="L195" s="17" t="s">
        <v>113</v>
      </c>
      <c r="M195">
        <f>VLOOKUP(F195,'自助机-6.12'!F:G,2,FALSE)</f>
        <v>20</v>
      </c>
      <c r="N195">
        <f t="shared" ref="N195:N258" si="3">IF(G195=M195,1,0)</f>
        <v>1</v>
      </c>
    </row>
    <row r="196" spans="1:14">
      <c r="A196" s="17" t="s">
        <v>8770</v>
      </c>
      <c r="B196" s="17" t="s">
        <v>8770</v>
      </c>
      <c r="C196" s="17" t="s">
        <v>9160</v>
      </c>
      <c r="D196" s="17" t="s">
        <v>151</v>
      </c>
      <c r="E196" s="17" t="s">
        <v>133</v>
      </c>
      <c r="F196" s="17" t="s">
        <v>5800</v>
      </c>
      <c r="G196" s="49">
        <v>3000</v>
      </c>
      <c r="H196" s="17" t="s">
        <v>8811</v>
      </c>
      <c r="I196" s="17" t="s">
        <v>145</v>
      </c>
      <c r="J196" s="17" t="s">
        <v>9161</v>
      </c>
      <c r="K196" s="17" t="s">
        <v>150</v>
      </c>
      <c r="L196" s="17" t="s">
        <v>113</v>
      </c>
      <c r="M196">
        <f>VLOOKUP(F196,'自助机-6.12'!F:G,2,FALSE)</f>
        <v>3000</v>
      </c>
      <c r="N196">
        <f t="shared" si="3"/>
        <v>1</v>
      </c>
    </row>
    <row r="197" spans="1:14">
      <c r="A197" s="17" t="s">
        <v>8770</v>
      </c>
      <c r="B197" s="17" t="s">
        <v>8770</v>
      </c>
      <c r="C197" s="17" t="s">
        <v>9162</v>
      </c>
      <c r="D197" s="17" t="s">
        <v>151</v>
      </c>
      <c r="E197" s="17" t="s">
        <v>261</v>
      </c>
      <c r="F197" s="17" t="s">
        <v>5803</v>
      </c>
      <c r="G197" s="49">
        <v>520</v>
      </c>
      <c r="H197" s="17" t="s">
        <v>9163</v>
      </c>
      <c r="I197" s="17" t="s">
        <v>145</v>
      </c>
      <c r="J197" s="17" t="s">
        <v>9164</v>
      </c>
      <c r="K197" s="17" t="s">
        <v>154</v>
      </c>
      <c r="L197" s="17" t="s">
        <v>113</v>
      </c>
      <c r="M197">
        <f>VLOOKUP(F197,'自助机-6.12'!F:G,2,FALSE)</f>
        <v>520</v>
      </c>
      <c r="N197">
        <f t="shared" si="3"/>
        <v>1</v>
      </c>
    </row>
    <row r="198" spans="1:14">
      <c r="A198" s="17" t="s">
        <v>8770</v>
      </c>
      <c r="B198" s="17" t="s">
        <v>8770</v>
      </c>
      <c r="C198" s="17" t="s">
        <v>9165</v>
      </c>
      <c r="D198" s="17" t="s">
        <v>151</v>
      </c>
      <c r="E198" s="17" t="s">
        <v>112</v>
      </c>
      <c r="F198" s="17" t="s">
        <v>5806</v>
      </c>
      <c r="G198" s="49">
        <v>2000</v>
      </c>
      <c r="H198" s="17" t="s">
        <v>8848</v>
      </c>
      <c r="I198" s="17" t="s">
        <v>145</v>
      </c>
      <c r="J198" s="17" t="s">
        <v>9166</v>
      </c>
      <c r="K198" s="17" t="s">
        <v>150</v>
      </c>
      <c r="L198" s="17" t="s">
        <v>113</v>
      </c>
      <c r="M198">
        <f>VLOOKUP(F198,'自助机-6.12'!F:G,2,FALSE)</f>
        <v>2000</v>
      </c>
      <c r="N198">
        <f t="shared" si="3"/>
        <v>1</v>
      </c>
    </row>
    <row r="199" spans="1:14">
      <c r="A199" s="17" t="s">
        <v>8770</v>
      </c>
      <c r="B199" s="17" t="s">
        <v>8770</v>
      </c>
      <c r="C199" s="17" t="s">
        <v>9167</v>
      </c>
      <c r="D199" s="17" t="s">
        <v>151</v>
      </c>
      <c r="E199" s="17" t="s">
        <v>266</v>
      </c>
      <c r="F199" s="17" t="s">
        <v>5809</v>
      </c>
      <c r="G199" s="49">
        <v>500</v>
      </c>
      <c r="H199" s="17" t="s">
        <v>8804</v>
      </c>
      <c r="I199" s="17" t="s">
        <v>145</v>
      </c>
      <c r="J199" s="17" t="s">
        <v>9168</v>
      </c>
      <c r="K199" s="17" t="s">
        <v>162</v>
      </c>
      <c r="L199" s="17" t="s">
        <v>113</v>
      </c>
      <c r="M199">
        <f>VLOOKUP(F199,'自助机-6.12'!F:G,2,FALSE)</f>
        <v>500</v>
      </c>
      <c r="N199">
        <f t="shared" si="3"/>
        <v>1</v>
      </c>
    </row>
    <row r="200" spans="1:14">
      <c r="A200" s="17" t="s">
        <v>8770</v>
      </c>
      <c r="B200" s="17" t="s">
        <v>8770</v>
      </c>
      <c r="C200" s="17" t="s">
        <v>9169</v>
      </c>
      <c r="D200" s="17" t="s">
        <v>151</v>
      </c>
      <c r="E200" s="17" t="s">
        <v>131</v>
      </c>
      <c r="F200" s="17" t="s">
        <v>5812</v>
      </c>
      <c r="G200" s="49">
        <v>200</v>
      </c>
      <c r="H200" s="17" t="s">
        <v>8795</v>
      </c>
      <c r="I200" s="17" t="s">
        <v>145</v>
      </c>
      <c r="J200" s="17" t="s">
        <v>9170</v>
      </c>
      <c r="K200" s="17" t="s">
        <v>154</v>
      </c>
      <c r="L200" s="17" t="s">
        <v>113</v>
      </c>
      <c r="M200">
        <f>VLOOKUP(F200,'自助机-6.12'!F:G,2,FALSE)</f>
        <v>200</v>
      </c>
      <c r="N200">
        <f t="shared" si="3"/>
        <v>1</v>
      </c>
    </row>
    <row r="201" spans="1:14">
      <c r="A201" s="17" t="s">
        <v>8770</v>
      </c>
      <c r="B201" s="17" t="s">
        <v>8770</v>
      </c>
      <c r="C201" s="17" t="s">
        <v>9171</v>
      </c>
      <c r="D201" s="17" t="s">
        <v>151</v>
      </c>
      <c r="E201" s="17" t="s">
        <v>122</v>
      </c>
      <c r="F201" s="17" t="s">
        <v>5815</v>
      </c>
      <c r="G201" s="49">
        <v>270</v>
      </c>
      <c r="H201" s="17" t="s">
        <v>9172</v>
      </c>
      <c r="I201" s="17" t="s">
        <v>145</v>
      </c>
      <c r="J201" s="17" t="s">
        <v>9173</v>
      </c>
      <c r="K201" s="17" t="s">
        <v>154</v>
      </c>
      <c r="L201" s="17" t="s">
        <v>113</v>
      </c>
      <c r="M201">
        <f>VLOOKUP(F201,'自助机-6.12'!F:G,2,FALSE)</f>
        <v>270</v>
      </c>
      <c r="N201">
        <f t="shared" si="3"/>
        <v>1</v>
      </c>
    </row>
    <row r="202" spans="1:14">
      <c r="A202" s="17" t="s">
        <v>8770</v>
      </c>
      <c r="B202" s="17" t="s">
        <v>8770</v>
      </c>
      <c r="C202" s="17" t="s">
        <v>9174</v>
      </c>
      <c r="D202" s="17" t="s">
        <v>151</v>
      </c>
      <c r="E202" s="17" t="s">
        <v>136</v>
      </c>
      <c r="F202" s="17" t="s">
        <v>5818</v>
      </c>
      <c r="G202" s="49">
        <v>500</v>
      </c>
      <c r="H202" s="17" t="s">
        <v>8804</v>
      </c>
      <c r="I202" s="17" t="s">
        <v>145</v>
      </c>
      <c r="J202" s="17" t="s">
        <v>9175</v>
      </c>
      <c r="K202" s="17" t="s">
        <v>150</v>
      </c>
      <c r="L202" s="17" t="s">
        <v>113</v>
      </c>
      <c r="M202">
        <f>VLOOKUP(F202,'自助机-6.12'!F:G,2,FALSE)</f>
        <v>500</v>
      </c>
      <c r="N202">
        <f t="shared" si="3"/>
        <v>1</v>
      </c>
    </row>
    <row r="203" spans="1:14">
      <c r="A203" s="17" t="s">
        <v>8770</v>
      </c>
      <c r="B203" s="17" t="s">
        <v>8770</v>
      </c>
      <c r="C203" s="17" t="s">
        <v>9176</v>
      </c>
      <c r="D203" s="17" t="s">
        <v>151</v>
      </c>
      <c r="E203" s="17" t="s">
        <v>261</v>
      </c>
      <c r="F203" s="17" t="s">
        <v>5821</v>
      </c>
      <c r="G203" s="49">
        <v>600</v>
      </c>
      <c r="H203" s="17" t="s">
        <v>9045</v>
      </c>
      <c r="I203" s="17" t="s">
        <v>145</v>
      </c>
      <c r="J203" s="17" t="s">
        <v>9164</v>
      </c>
      <c r="K203" s="17" t="s">
        <v>154</v>
      </c>
      <c r="L203" s="17" t="s">
        <v>113</v>
      </c>
      <c r="M203">
        <f>VLOOKUP(F203,'自助机-6.12'!F:G,2,FALSE)</f>
        <v>600</v>
      </c>
      <c r="N203">
        <f t="shared" si="3"/>
        <v>1</v>
      </c>
    </row>
    <row r="204" spans="1:14">
      <c r="A204" s="17" t="s">
        <v>8770</v>
      </c>
      <c r="B204" s="17" t="s">
        <v>8770</v>
      </c>
      <c r="C204" s="17" t="s">
        <v>9177</v>
      </c>
      <c r="D204" s="17" t="s">
        <v>151</v>
      </c>
      <c r="E204" s="17" t="s">
        <v>120</v>
      </c>
      <c r="F204" s="17" t="s">
        <v>5824</v>
      </c>
      <c r="G204" s="49">
        <v>120</v>
      </c>
      <c r="H204" s="17" t="s">
        <v>9178</v>
      </c>
      <c r="I204" s="17" t="s">
        <v>145</v>
      </c>
      <c r="J204" s="17" t="s">
        <v>9179</v>
      </c>
      <c r="K204" s="17" t="s">
        <v>150</v>
      </c>
      <c r="L204" s="17" t="s">
        <v>113</v>
      </c>
      <c r="M204">
        <f>VLOOKUP(F204,'自助机-6.12'!F:G,2,FALSE)</f>
        <v>120</v>
      </c>
      <c r="N204">
        <f t="shared" si="3"/>
        <v>1</v>
      </c>
    </row>
    <row r="205" spans="1:14">
      <c r="A205" s="17" t="s">
        <v>8770</v>
      </c>
      <c r="B205" s="17" t="s">
        <v>8770</v>
      </c>
      <c r="C205" s="17" t="s">
        <v>9180</v>
      </c>
      <c r="D205" s="17" t="s">
        <v>151</v>
      </c>
      <c r="E205" s="17" t="s">
        <v>112</v>
      </c>
      <c r="F205" s="17" t="s">
        <v>5827</v>
      </c>
      <c r="G205" s="49">
        <v>1000</v>
      </c>
      <c r="H205" s="17" t="s">
        <v>8776</v>
      </c>
      <c r="I205" s="17" t="s">
        <v>145</v>
      </c>
      <c r="J205" s="17" t="s">
        <v>9181</v>
      </c>
      <c r="K205" s="17" t="s">
        <v>162</v>
      </c>
      <c r="L205" s="17" t="s">
        <v>113</v>
      </c>
      <c r="M205">
        <f>VLOOKUP(F205,'自助机-6.12'!F:G,2,FALSE)</f>
        <v>1000</v>
      </c>
      <c r="N205">
        <f t="shared" si="3"/>
        <v>1</v>
      </c>
    </row>
    <row r="206" spans="1:14">
      <c r="A206" s="17" t="s">
        <v>8770</v>
      </c>
      <c r="B206" s="17" t="s">
        <v>8770</v>
      </c>
      <c r="C206" s="17" t="s">
        <v>9182</v>
      </c>
      <c r="D206" s="17" t="s">
        <v>151</v>
      </c>
      <c r="E206" s="17" t="s">
        <v>131</v>
      </c>
      <c r="F206" s="17" t="s">
        <v>5830</v>
      </c>
      <c r="G206" s="49">
        <v>1000</v>
      </c>
      <c r="H206" s="17" t="s">
        <v>8776</v>
      </c>
      <c r="I206" s="17" t="s">
        <v>145</v>
      </c>
      <c r="J206" s="17" t="s">
        <v>9183</v>
      </c>
      <c r="K206" s="17" t="s">
        <v>256</v>
      </c>
      <c r="L206" s="17" t="s">
        <v>113</v>
      </c>
      <c r="M206">
        <f>VLOOKUP(F206,'自助机-6.12'!F:G,2,FALSE)</f>
        <v>1000</v>
      </c>
      <c r="N206">
        <f t="shared" si="3"/>
        <v>1</v>
      </c>
    </row>
    <row r="207" spans="1:14">
      <c r="A207" s="17" t="s">
        <v>8770</v>
      </c>
      <c r="B207" s="17" t="s">
        <v>8770</v>
      </c>
      <c r="C207" s="17" t="s">
        <v>9184</v>
      </c>
      <c r="D207" s="17" t="s">
        <v>151</v>
      </c>
      <c r="E207" s="17" t="s">
        <v>259</v>
      </c>
      <c r="F207" s="17" t="s">
        <v>5833</v>
      </c>
      <c r="G207" s="49">
        <v>500</v>
      </c>
      <c r="H207" s="17" t="s">
        <v>8804</v>
      </c>
      <c r="I207" s="17" t="s">
        <v>145</v>
      </c>
      <c r="J207" s="17" t="s">
        <v>9185</v>
      </c>
      <c r="K207" s="17" t="s">
        <v>154</v>
      </c>
      <c r="L207" s="17" t="s">
        <v>113</v>
      </c>
      <c r="M207">
        <f>VLOOKUP(F207,'自助机-6.12'!F:G,2,FALSE)</f>
        <v>500</v>
      </c>
      <c r="N207">
        <f t="shared" si="3"/>
        <v>1</v>
      </c>
    </row>
    <row r="208" spans="1:14">
      <c r="A208" s="17" t="s">
        <v>8770</v>
      </c>
      <c r="B208" s="17" t="s">
        <v>8770</v>
      </c>
      <c r="C208" s="17" t="s">
        <v>9186</v>
      </c>
      <c r="D208" s="17" t="s">
        <v>151</v>
      </c>
      <c r="E208" s="17" t="s">
        <v>122</v>
      </c>
      <c r="F208" s="17" t="s">
        <v>5836</v>
      </c>
      <c r="G208" s="49">
        <v>5000</v>
      </c>
      <c r="H208" s="17" t="s">
        <v>8832</v>
      </c>
      <c r="I208" s="17" t="s">
        <v>145</v>
      </c>
      <c r="J208" s="17" t="s">
        <v>9187</v>
      </c>
      <c r="K208" s="17" t="s">
        <v>149</v>
      </c>
      <c r="L208" s="17" t="s">
        <v>113</v>
      </c>
      <c r="M208">
        <f>VLOOKUP(F208,'自助机-6.12'!F:G,2,FALSE)</f>
        <v>5000</v>
      </c>
      <c r="N208">
        <f t="shared" si="3"/>
        <v>1</v>
      </c>
    </row>
    <row r="209" spans="1:14">
      <c r="A209" s="17" t="s">
        <v>8770</v>
      </c>
      <c r="B209" s="17" t="s">
        <v>8770</v>
      </c>
      <c r="C209" s="17" t="s">
        <v>9188</v>
      </c>
      <c r="D209" s="17" t="s">
        <v>151</v>
      </c>
      <c r="E209" s="17" t="s">
        <v>129</v>
      </c>
      <c r="F209" s="17" t="s">
        <v>5839</v>
      </c>
      <c r="G209" s="49">
        <v>1000</v>
      </c>
      <c r="H209" s="17" t="s">
        <v>8776</v>
      </c>
      <c r="I209" s="17" t="s">
        <v>145</v>
      </c>
      <c r="J209" s="17" t="s">
        <v>9189</v>
      </c>
      <c r="K209" s="17" t="s">
        <v>154</v>
      </c>
      <c r="L209" s="17" t="s">
        <v>113</v>
      </c>
      <c r="M209">
        <f>VLOOKUP(F209,'自助机-6.12'!F:G,2,FALSE)</f>
        <v>1000</v>
      </c>
      <c r="N209">
        <f t="shared" si="3"/>
        <v>1</v>
      </c>
    </row>
    <row r="210" spans="1:14">
      <c r="A210" s="17" t="s">
        <v>8770</v>
      </c>
      <c r="B210" s="17" t="s">
        <v>8770</v>
      </c>
      <c r="C210" s="17" t="s">
        <v>9190</v>
      </c>
      <c r="D210" s="17" t="s">
        <v>151</v>
      </c>
      <c r="E210" s="17" t="s">
        <v>126</v>
      </c>
      <c r="F210" s="17" t="s">
        <v>5842</v>
      </c>
      <c r="G210" s="49">
        <v>2000</v>
      </c>
      <c r="H210" s="17" t="s">
        <v>8848</v>
      </c>
      <c r="I210" s="17" t="s">
        <v>145</v>
      </c>
      <c r="J210" s="17" t="s">
        <v>9191</v>
      </c>
      <c r="K210" s="17" t="s">
        <v>294</v>
      </c>
      <c r="L210" s="17" t="s">
        <v>113</v>
      </c>
      <c r="M210">
        <f>VLOOKUP(F210,'自助机-6.12'!F:G,2,FALSE)</f>
        <v>2000</v>
      </c>
      <c r="N210">
        <f t="shared" si="3"/>
        <v>1</v>
      </c>
    </row>
    <row r="211" spans="1:14">
      <c r="A211" s="17" t="s">
        <v>8770</v>
      </c>
      <c r="B211" s="17" t="s">
        <v>8770</v>
      </c>
      <c r="C211" s="17" t="s">
        <v>9192</v>
      </c>
      <c r="D211" s="17" t="s">
        <v>151</v>
      </c>
      <c r="E211" s="17" t="s">
        <v>259</v>
      </c>
      <c r="F211" s="17" t="s">
        <v>5845</v>
      </c>
      <c r="G211" s="49">
        <v>900</v>
      </c>
      <c r="H211" s="17" t="s">
        <v>8865</v>
      </c>
      <c r="I211" s="17" t="s">
        <v>145</v>
      </c>
      <c r="J211" s="17" t="s">
        <v>9193</v>
      </c>
      <c r="K211" s="17" t="s">
        <v>154</v>
      </c>
      <c r="L211" s="17" t="s">
        <v>113</v>
      </c>
      <c r="M211">
        <f>VLOOKUP(F211,'自助机-6.12'!F:G,2,FALSE)</f>
        <v>900</v>
      </c>
      <c r="N211">
        <f t="shared" si="3"/>
        <v>1</v>
      </c>
    </row>
    <row r="212" spans="1:14">
      <c r="A212" s="17" t="s">
        <v>8770</v>
      </c>
      <c r="B212" s="17" t="s">
        <v>8770</v>
      </c>
      <c r="C212" s="17" t="s">
        <v>9194</v>
      </c>
      <c r="D212" s="17" t="s">
        <v>151</v>
      </c>
      <c r="E212" s="17" t="s">
        <v>118</v>
      </c>
      <c r="F212" s="17" t="s">
        <v>5848</v>
      </c>
      <c r="G212" s="49">
        <v>3000</v>
      </c>
      <c r="H212" s="17" t="s">
        <v>8811</v>
      </c>
      <c r="I212" s="17" t="s">
        <v>145</v>
      </c>
      <c r="J212" s="17" t="s">
        <v>9195</v>
      </c>
      <c r="K212" s="17" t="s">
        <v>150</v>
      </c>
      <c r="L212" s="17" t="s">
        <v>113</v>
      </c>
      <c r="M212">
        <f>VLOOKUP(F212,'自助机-6.12'!F:G,2,FALSE)</f>
        <v>3000</v>
      </c>
      <c r="N212">
        <f t="shared" si="3"/>
        <v>1</v>
      </c>
    </row>
    <row r="213" spans="1:14">
      <c r="A213" s="17" t="s">
        <v>8770</v>
      </c>
      <c r="B213" s="17" t="s">
        <v>8770</v>
      </c>
      <c r="C213" s="17" t="s">
        <v>9196</v>
      </c>
      <c r="D213" s="17" t="s">
        <v>151</v>
      </c>
      <c r="E213" s="17" t="s">
        <v>259</v>
      </c>
      <c r="F213" s="17" t="s">
        <v>5851</v>
      </c>
      <c r="G213" s="49">
        <v>800</v>
      </c>
      <c r="H213" s="17" t="s">
        <v>8822</v>
      </c>
      <c r="I213" s="17" t="s">
        <v>145</v>
      </c>
      <c r="J213" s="17" t="s">
        <v>9193</v>
      </c>
      <c r="K213" s="17" t="s">
        <v>154</v>
      </c>
      <c r="L213" s="17" t="s">
        <v>113</v>
      </c>
      <c r="M213">
        <f>VLOOKUP(F213,'自助机-6.12'!F:G,2,FALSE)</f>
        <v>800</v>
      </c>
      <c r="N213">
        <f t="shared" si="3"/>
        <v>1</v>
      </c>
    </row>
    <row r="214" spans="1:14">
      <c r="A214" s="17" t="s">
        <v>8770</v>
      </c>
      <c r="B214" s="17" t="s">
        <v>8770</v>
      </c>
      <c r="C214" s="17" t="s">
        <v>9197</v>
      </c>
      <c r="D214" s="17" t="s">
        <v>151</v>
      </c>
      <c r="E214" s="17" t="s">
        <v>129</v>
      </c>
      <c r="F214" s="17" t="s">
        <v>5852</v>
      </c>
      <c r="G214" s="49">
        <v>100</v>
      </c>
      <c r="H214" s="17" t="s">
        <v>8783</v>
      </c>
      <c r="I214" s="17" t="s">
        <v>145</v>
      </c>
      <c r="J214" s="17" t="s">
        <v>8957</v>
      </c>
      <c r="K214" s="17" t="s">
        <v>152</v>
      </c>
      <c r="L214" s="17" t="s">
        <v>119</v>
      </c>
      <c r="M214">
        <f>VLOOKUP(F214,'自助机-6.12'!F:G,2,FALSE)</f>
        <v>100</v>
      </c>
      <c r="N214">
        <f t="shared" si="3"/>
        <v>1</v>
      </c>
    </row>
    <row r="215" spans="1:14">
      <c r="A215" s="17" t="s">
        <v>8770</v>
      </c>
      <c r="B215" s="17" t="s">
        <v>8770</v>
      </c>
      <c r="C215" s="17" t="s">
        <v>9198</v>
      </c>
      <c r="D215" s="17" t="s">
        <v>151</v>
      </c>
      <c r="E215" s="17" t="s">
        <v>262</v>
      </c>
      <c r="F215" s="17" t="s">
        <v>5855</v>
      </c>
      <c r="G215" s="49">
        <v>1000</v>
      </c>
      <c r="H215" s="17" t="s">
        <v>8776</v>
      </c>
      <c r="I215" s="17" t="s">
        <v>145</v>
      </c>
      <c r="J215" s="17" t="s">
        <v>9199</v>
      </c>
      <c r="K215" s="17" t="s">
        <v>164</v>
      </c>
      <c r="L215" s="17" t="s">
        <v>119</v>
      </c>
      <c r="M215">
        <f>VLOOKUP(F215,'自助机-6.12'!F:G,2,FALSE)</f>
        <v>1000</v>
      </c>
      <c r="N215">
        <f t="shared" si="3"/>
        <v>1</v>
      </c>
    </row>
    <row r="216" spans="1:14">
      <c r="A216" s="17" t="s">
        <v>8770</v>
      </c>
      <c r="B216" s="17" t="s">
        <v>8770</v>
      </c>
      <c r="C216" s="17" t="s">
        <v>2951</v>
      </c>
      <c r="D216" s="17" t="s">
        <v>151</v>
      </c>
      <c r="E216" s="17" t="s">
        <v>131</v>
      </c>
      <c r="F216" s="17" t="s">
        <v>5858</v>
      </c>
      <c r="G216" s="49">
        <v>300</v>
      </c>
      <c r="H216" s="17" t="s">
        <v>8839</v>
      </c>
      <c r="I216" s="17" t="s">
        <v>145</v>
      </c>
      <c r="J216" s="17" t="s">
        <v>9200</v>
      </c>
      <c r="K216" s="17" t="s">
        <v>154</v>
      </c>
      <c r="L216" s="17" t="s">
        <v>113</v>
      </c>
      <c r="M216">
        <f>VLOOKUP(F216,'自助机-6.12'!F:G,2,FALSE)</f>
        <v>300</v>
      </c>
      <c r="N216">
        <f t="shared" si="3"/>
        <v>1</v>
      </c>
    </row>
    <row r="217" spans="1:14">
      <c r="A217" s="17" t="s">
        <v>8770</v>
      </c>
      <c r="B217" s="17" t="s">
        <v>8770</v>
      </c>
      <c r="C217" s="17" t="s">
        <v>9201</v>
      </c>
      <c r="D217" s="17" t="s">
        <v>151</v>
      </c>
      <c r="E217" s="17" t="s">
        <v>133</v>
      </c>
      <c r="F217" s="17" t="s">
        <v>5859</v>
      </c>
      <c r="G217" s="49">
        <v>500</v>
      </c>
      <c r="H217" s="17" t="s">
        <v>8804</v>
      </c>
      <c r="I217" s="17" t="s">
        <v>145</v>
      </c>
      <c r="J217" s="17" t="s">
        <v>9126</v>
      </c>
      <c r="K217" s="17" t="s">
        <v>162</v>
      </c>
      <c r="L217" s="17" t="s">
        <v>113</v>
      </c>
      <c r="M217">
        <f>VLOOKUP(F217,'自助机-6.12'!F:G,2,FALSE)</f>
        <v>500</v>
      </c>
      <c r="N217">
        <f t="shared" si="3"/>
        <v>1</v>
      </c>
    </row>
    <row r="218" spans="1:14">
      <c r="A218" s="17" t="s">
        <v>8770</v>
      </c>
      <c r="B218" s="17" t="s">
        <v>8770</v>
      </c>
      <c r="C218" s="17" t="s">
        <v>9202</v>
      </c>
      <c r="D218" s="17" t="s">
        <v>151</v>
      </c>
      <c r="E218" s="17" t="s">
        <v>140</v>
      </c>
      <c r="F218" s="17" t="s">
        <v>5862</v>
      </c>
      <c r="G218" s="49">
        <v>100</v>
      </c>
      <c r="H218" s="17" t="s">
        <v>8783</v>
      </c>
      <c r="I218" s="17" t="s">
        <v>145</v>
      </c>
      <c r="J218" s="17" t="s">
        <v>9203</v>
      </c>
      <c r="K218" s="17" t="s">
        <v>150</v>
      </c>
      <c r="L218" s="17" t="s">
        <v>113</v>
      </c>
      <c r="M218">
        <f>VLOOKUP(F218,'自助机-6.12'!F:G,2,FALSE)</f>
        <v>100</v>
      </c>
      <c r="N218">
        <f t="shared" si="3"/>
        <v>1</v>
      </c>
    </row>
    <row r="219" spans="1:14">
      <c r="A219" s="17" t="s">
        <v>8770</v>
      </c>
      <c r="B219" s="17" t="s">
        <v>8770</v>
      </c>
      <c r="C219" s="17" t="s">
        <v>9204</v>
      </c>
      <c r="D219" s="17" t="s">
        <v>151</v>
      </c>
      <c r="E219" s="17" t="s">
        <v>215</v>
      </c>
      <c r="F219" s="17" t="s">
        <v>5865</v>
      </c>
      <c r="G219" s="49">
        <v>50</v>
      </c>
      <c r="H219" s="17" t="s">
        <v>8772</v>
      </c>
      <c r="I219" s="17" t="s">
        <v>145</v>
      </c>
      <c r="J219" s="17" t="s">
        <v>9205</v>
      </c>
      <c r="K219" s="17" t="s">
        <v>172</v>
      </c>
      <c r="L219" s="17" t="s">
        <v>113</v>
      </c>
      <c r="M219">
        <f>VLOOKUP(F219,'自助机-6.12'!F:G,2,FALSE)</f>
        <v>50</v>
      </c>
      <c r="N219">
        <f t="shared" si="3"/>
        <v>1</v>
      </c>
    </row>
    <row r="220" spans="1:14">
      <c r="A220" s="17" t="s">
        <v>8770</v>
      </c>
      <c r="B220" s="17" t="s">
        <v>8770</v>
      </c>
      <c r="C220" s="17" t="s">
        <v>9206</v>
      </c>
      <c r="D220" s="17" t="s">
        <v>151</v>
      </c>
      <c r="E220" s="17" t="s">
        <v>126</v>
      </c>
      <c r="F220" s="17" t="s">
        <v>5868</v>
      </c>
      <c r="G220" s="49">
        <v>20</v>
      </c>
      <c r="H220" s="17" t="s">
        <v>8798</v>
      </c>
      <c r="I220" s="17" t="s">
        <v>145</v>
      </c>
      <c r="J220" s="17" t="s">
        <v>9207</v>
      </c>
      <c r="K220" s="17" t="s">
        <v>164</v>
      </c>
      <c r="L220" s="17" t="s">
        <v>119</v>
      </c>
      <c r="M220">
        <f>VLOOKUP(F220,'自助机-6.12'!F:G,2,FALSE)</f>
        <v>20</v>
      </c>
      <c r="N220">
        <f t="shared" si="3"/>
        <v>1</v>
      </c>
    </row>
    <row r="221" spans="1:14">
      <c r="A221" s="17" t="s">
        <v>8770</v>
      </c>
      <c r="B221" s="17" t="s">
        <v>8770</v>
      </c>
      <c r="C221" s="17" t="s">
        <v>9208</v>
      </c>
      <c r="D221" s="17" t="s">
        <v>151</v>
      </c>
      <c r="E221" s="17" t="s">
        <v>133</v>
      </c>
      <c r="F221" s="17" t="s">
        <v>5871</v>
      </c>
      <c r="G221" s="49">
        <v>300</v>
      </c>
      <c r="H221" s="17" t="s">
        <v>8839</v>
      </c>
      <c r="I221" s="17" t="s">
        <v>145</v>
      </c>
      <c r="J221" s="17" t="s">
        <v>9209</v>
      </c>
      <c r="K221" s="17" t="s">
        <v>154</v>
      </c>
      <c r="L221" s="17" t="s">
        <v>113</v>
      </c>
      <c r="M221">
        <f>VLOOKUP(F221,'自助机-6.12'!F:G,2,FALSE)</f>
        <v>300</v>
      </c>
      <c r="N221">
        <f t="shared" si="3"/>
        <v>1</v>
      </c>
    </row>
    <row r="222" spans="1:14">
      <c r="A222" s="17" t="s">
        <v>8770</v>
      </c>
      <c r="B222" s="17" t="s">
        <v>8770</v>
      </c>
      <c r="C222" s="17" t="s">
        <v>9210</v>
      </c>
      <c r="D222" s="17" t="s">
        <v>151</v>
      </c>
      <c r="E222" s="17" t="s">
        <v>129</v>
      </c>
      <c r="F222" s="17" t="s">
        <v>5874</v>
      </c>
      <c r="G222" s="49">
        <v>500</v>
      </c>
      <c r="H222" s="17" t="s">
        <v>8804</v>
      </c>
      <c r="I222" s="17" t="s">
        <v>145</v>
      </c>
      <c r="J222" s="17" t="s">
        <v>9211</v>
      </c>
      <c r="K222" s="17" t="s">
        <v>160</v>
      </c>
      <c r="L222" s="17" t="s">
        <v>119</v>
      </c>
      <c r="M222">
        <f>VLOOKUP(F222,'自助机-6.12'!F:G,2,FALSE)</f>
        <v>500</v>
      </c>
      <c r="N222">
        <f t="shared" si="3"/>
        <v>1</v>
      </c>
    </row>
    <row r="223" spans="1:14">
      <c r="A223" s="17" t="s">
        <v>8770</v>
      </c>
      <c r="B223" s="17" t="s">
        <v>8770</v>
      </c>
      <c r="C223" s="17" t="s">
        <v>9212</v>
      </c>
      <c r="D223" s="17" t="s">
        <v>151</v>
      </c>
      <c r="E223" s="17" t="s">
        <v>131</v>
      </c>
      <c r="F223" s="17" t="s">
        <v>5877</v>
      </c>
      <c r="G223" s="49">
        <v>200</v>
      </c>
      <c r="H223" s="17" t="s">
        <v>8795</v>
      </c>
      <c r="I223" s="17" t="s">
        <v>145</v>
      </c>
      <c r="J223" s="17" t="s">
        <v>9213</v>
      </c>
      <c r="K223" s="17" t="s">
        <v>150</v>
      </c>
      <c r="L223" s="17" t="s">
        <v>113</v>
      </c>
      <c r="M223">
        <f>VLOOKUP(F223,'自助机-6.12'!F:G,2,FALSE)</f>
        <v>200</v>
      </c>
      <c r="N223">
        <f t="shared" si="3"/>
        <v>1</v>
      </c>
    </row>
    <row r="224" spans="1:14">
      <c r="A224" s="17" t="s">
        <v>8770</v>
      </c>
      <c r="B224" s="17" t="s">
        <v>8770</v>
      </c>
      <c r="C224" s="17" t="s">
        <v>9214</v>
      </c>
      <c r="D224" s="17" t="s">
        <v>151</v>
      </c>
      <c r="E224" s="17" t="s">
        <v>131</v>
      </c>
      <c r="F224" s="17" t="s">
        <v>5878</v>
      </c>
      <c r="G224" s="49">
        <v>100</v>
      </c>
      <c r="H224" s="17" t="s">
        <v>8783</v>
      </c>
      <c r="I224" s="17" t="s">
        <v>145</v>
      </c>
      <c r="J224" s="17" t="s">
        <v>4809</v>
      </c>
      <c r="K224" s="17" t="s">
        <v>149</v>
      </c>
      <c r="L224" s="17" t="s">
        <v>113</v>
      </c>
      <c r="M224">
        <f>VLOOKUP(F224,'自助机-6.12'!F:G,2,FALSE)</f>
        <v>100</v>
      </c>
      <c r="N224">
        <f t="shared" si="3"/>
        <v>1</v>
      </c>
    </row>
    <row r="225" spans="1:14">
      <c r="A225" s="17" t="s">
        <v>8770</v>
      </c>
      <c r="B225" s="17" t="s">
        <v>8770</v>
      </c>
      <c r="C225" s="17" t="s">
        <v>9215</v>
      </c>
      <c r="D225" s="17" t="s">
        <v>151</v>
      </c>
      <c r="E225" s="17" t="s">
        <v>116</v>
      </c>
      <c r="F225" s="17" t="s">
        <v>5881</v>
      </c>
      <c r="G225" s="49">
        <v>200</v>
      </c>
      <c r="H225" s="17" t="s">
        <v>8795</v>
      </c>
      <c r="I225" s="17" t="s">
        <v>145</v>
      </c>
      <c r="J225" s="17" t="s">
        <v>9216</v>
      </c>
      <c r="K225" s="17" t="s">
        <v>146</v>
      </c>
      <c r="L225" s="17" t="s">
        <v>113</v>
      </c>
      <c r="M225">
        <f>VLOOKUP(F225,'自助机-6.12'!F:G,2,FALSE)</f>
        <v>200</v>
      </c>
      <c r="N225">
        <f t="shared" si="3"/>
        <v>1</v>
      </c>
    </row>
    <row r="226" spans="1:14">
      <c r="A226" s="17" t="s">
        <v>8770</v>
      </c>
      <c r="B226" s="17" t="s">
        <v>8770</v>
      </c>
      <c r="C226" s="17" t="s">
        <v>9217</v>
      </c>
      <c r="D226" s="17" t="s">
        <v>151</v>
      </c>
      <c r="E226" s="17" t="s">
        <v>112</v>
      </c>
      <c r="F226" s="17" t="s">
        <v>5884</v>
      </c>
      <c r="G226" s="49">
        <v>20</v>
      </c>
      <c r="H226" s="17" t="s">
        <v>8798</v>
      </c>
      <c r="I226" s="17" t="s">
        <v>145</v>
      </c>
      <c r="J226" s="17" t="s">
        <v>9218</v>
      </c>
      <c r="K226" s="17" t="s">
        <v>154</v>
      </c>
      <c r="L226" s="17" t="s">
        <v>113</v>
      </c>
      <c r="M226">
        <f>VLOOKUP(F226,'自助机-6.12'!F:G,2,FALSE)</f>
        <v>20</v>
      </c>
      <c r="N226">
        <f t="shared" si="3"/>
        <v>1</v>
      </c>
    </row>
    <row r="227" spans="1:14">
      <c r="A227" s="17" t="s">
        <v>8770</v>
      </c>
      <c r="B227" s="17" t="s">
        <v>8770</v>
      </c>
      <c r="C227" s="17" t="s">
        <v>9219</v>
      </c>
      <c r="D227" s="17" t="s">
        <v>151</v>
      </c>
      <c r="E227" s="17" t="s">
        <v>133</v>
      </c>
      <c r="F227" s="17" t="s">
        <v>5887</v>
      </c>
      <c r="G227" s="49">
        <v>900</v>
      </c>
      <c r="H227" s="17" t="s">
        <v>8865</v>
      </c>
      <c r="I227" s="17" t="s">
        <v>145</v>
      </c>
      <c r="J227" s="17" t="s">
        <v>9220</v>
      </c>
      <c r="K227" s="17" t="s">
        <v>170</v>
      </c>
      <c r="L227" s="17" t="s">
        <v>119</v>
      </c>
      <c r="M227">
        <f>VLOOKUP(F227,'自助机-6.12'!F:G,2,FALSE)</f>
        <v>900</v>
      </c>
      <c r="N227">
        <f t="shared" si="3"/>
        <v>1</v>
      </c>
    </row>
    <row r="228" spans="1:14">
      <c r="A228" s="17" t="s">
        <v>8770</v>
      </c>
      <c r="B228" s="17" t="s">
        <v>8770</v>
      </c>
      <c r="C228" s="17" t="s">
        <v>9221</v>
      </c>
      <c r="D228" s="17" t="s">
        <v>151</v>
      </c>
      <c r="E228" s="17" t="s">
        <v>259</v>
      </c>
      <c r="F228" s="17" t="s">
        <v>5890</v>
      </c>
      <c r="G228" s="49">
        <v>1000</v>
      </c>
      <c r="H228" s="17" t="s">
        <v>8776</v>
      </c>
      <c r="I228" s="17" t="s">
        <v>145</v>
      </c>
      <c r="J228" s="17" t="s">
        <v>9222</v>
      </c>
      <c r="K228" s="17" t="s">
        <v>9223</v>
      </c>
      <c r="L228" s="17" t="s">
        <v>113</v>
      </c>
      <c r="M228">
        <f>VLOOKUP(F228,'自助机-6.12'!F:G,2,FALSE)</f>
        <v>1000</v>
      </c>
      <c r="N228">
        <f t="shared" si="3"/>
        <v>1</v>
      </c>
    </row>
    <row r="229" spans="1:14">
      <c r="A229" s="17" t="s">
        <v>8770</v>
      </c>
      <c r="B229" s="17" t="s">
        <v>8770</v>
      </c>
      <c r="C229" s="17" t="s">
        <v>9224</v>
      </c>
      <c r="D229" s="17" t="s">
        <v>151</v>
      </c>
      <c r="E229" s="17" t="s">
        <v>129</v>
      </c>
      <c r="F229" s="17" t="s">
        <v>5893</v>
      </c>
      <c r="G229" s="49">
        <v>500</v>
      </c>
      <c r="H229" s="17" t="s">
        <v>8804</v>
      </c>
      <c r="I229" s="17" t="s">
        <v>145</v>
      </c>
      <c r="J229" s="17" t="s">
        <v>9225</v>
      </c>
      <c r="K229" s="17" t="s">
        <v>150</v>
      </c>
      <c r="L229" s="17" t="s">
        <v>113</v>
      </c>
      <c r="M229">
        <f>VLOOKUP(F229,'自助机-6.12'!F:G,2,FALSE)</f>
        <v>500</v>
      </c>
      <c r="N229">
        <f t="shared" si="3"/>
        <v>1</v>
      </c>
    </row>
    <row r="230" spans="1:14">
      <c r="A230" s="17" t="s">
        <v>8770</v>
      </c>
      <c r="B230" s="17" t="s">
        <v>8770</v>
      </c>
      <c r="C230" s="17" t="s">
        <v>9226</v>
      </c>
      <c r="D230" s="17" t="s">
        <v>151</v>
      </c>
      <c r="E230" s="17" t="s">
        <v>133</v>
      </c>
      <c r="F230" s="17" t="s">
        <v>5896</v>
      </c>
      <c r="G230" s="49">
        <v>1000</v>
      </c>
      <c r="H230" s="17" t="s">
        <v>8776</v>
      </c>
      <c r="I230" s="17" t="s">
        <v>145</v>
      </c>
      <c r="J230" s="17" t="s">
        <v>9227</v>
      </c>
      <c r="K230" s="17" t="s">
        <v>157</v>
      </c>
      <c r="L230" s="17" t="s">
        <v>119</v>
      </c>
      <c r="M230">
        <f>VLOOKUP(F230,'自助机-6.12'!F:G,2,FALSE)</f>
        <v>1000</v>
      </c>
      <c r="N230">
        <f t="shared" si="3"/>
        <v>1</v>
      </c>
    </row>
    <row r="231" spans="1:14">
      <c r="A231" s="17" t="s">
        <v>8770</v>
      </c>
      <c r="B231" s="17" t="s">
        <v>8770</v>
      </c>
      <c r="C231" s="17" t="s">
        <v>9228</v>
      </c>
      <c r="D231" s="17" t="s">
        <v>151</v>
      </c>
      <c r="E231" s="17" t="s">
        <v>261</v>
      </c>
      <c r="F231" s="17" t="s">
        <v>5899</v>
      </c>
      <c r="G231" s="49">
        <v>1000</v>
      </c>
      <c r="H231" s="17" t="s">
        <v>8776</v>
      </c>
      <c r="I231" s="17" t="s">
        <v>145</v>
      </c>
      <c r="J231" s="17" t="s">
        <v>9229</v>
      </c>
      <c r="K231" s="17" t="s">
        <v>153</v>
      </c>
      <c r="L231" s="17" t="s">
        <v>113</v>
      </c>
      <c r="M231">
        <f>VLOOKUP(F231,'自助机-6.12'!F:G,2,FALSE)</f>
        <v>1000</v>
      </c>
      <c r="N231">
        <f t="shared" si="3"/>
        <v>1</v>
      </c>
    </row>
    <row r="232" spans="1:14">
      <c r="A232" s="17" t="s">
        <v>8770</v>
      </c>
      <c r="B232" s="17" t="s">
        <v>8770</v>
      </c>
      <c r="C232" s="17" t="s">
        <v>9230</v>
      </c>
      <c r="D232" s="17" t="s">
        <v>151</v>
      </c>
      <c r="E232" s="17" t="s">
        <v>133</v>
      </c>
      <c r="F232" s="17" t="s">
        <v>5902</v>
      </c>
      <c r="G232" s="49">
        <v>1500</v>
      </c>
      <c r="H232" s="17" t="s">
        <v>8858</v>
      </c>
      <c r="I232" s="17" t="s">
        <v>145</v>
      </c>
      <c r="J232" s="17" t="s">
        <v>9227</v>
      </c>
      <c r="K232" s="17" t="s">
        <v>157</v>
      </c>
      <c r="L232" s="17" t="s">
        <v>119</v>
      </c>
      <c r="M232">
        <f>VLOOKUP(F232,'自助机-6.12'!F:G,2,FALSE)</f>
        <v>1500</v>
      </c>
      <c r="N232">
        <f t="shared" si="3"/>
        <v>1</v>
      </c>
    </row>
    <row r="233" spans="1:14">
      <c r="A233" s="17" t="s">
        <v>8770</v>
      </c>
      <c r="B233" s="17" t="s">
        <v>8770</v>
      </c>
      <c r="C233" s="17" t="s">
        <v>9231</v>
      </c>
      <c r="D233" s="17" t="s">
        <v>151</v>
      </c>
      <c r="E233" s="17" t="s">
        <v>140</v>
      </c>
      <c r="F233" s="17" t="s">
        <v>5905</v>
      </c>
      <c r="G233" s="49">
        <v>500</v>
      </c>
      <c r="H233" s="17" t="s">
        <v>8804</v>
      </c>
      <c r="I233" s="17" t="s">
        <v>145</v>
      </c>
      <c r="J233" s="17" t="s">
        <v>9232</v>
      </c>
      <c r="K233" s="17" t="s">
        <v>146</v>
      </c>
      <c r="L233" s="17" t="s">
        <v>113</v>
      </c>
      <c r="M233">
        <f>VLOOKUP(F233,'自助机-6.12'!F:G,2,FALSE)</f>
        <v>500</v>
      </c>
      <c r="N233">
        <f t="shared" si="3"/>
        <v>1</v>
      </c>
    </row>
    <row r="234" spans="1:14">
      <c r="A234" s="17" t="s">
        <v>8770</v>
      </c>
      <c r="B234" s="17" t="s">
        <v>8770</v>
      </c>
      <c r="C234" s="17" t="s">
        <v>9233</v>
      </c>
      <c r="D234" s="17" t="s">
        <v>151</v>
      </c>
      <c r="E234" s="17" t="s">
        <v>120</v>
      </c>
      <c r="F234" s="17" t="s">
        <v>5908</v>
      </c>
      <c r="G234" s="49">
        <v>104</v>
      </c>
      <c r="H234" s="17" t="s">
        <v>9234</v>
      </c>
      <c r="I234" s="17" t="s">
        <v>145</v>
      </c>
      <c r="J234" s="17" t="s">
        <v>9235</v>
      </c>
      <c r="K234" s="17" t="s">
        <v>149</v>
      </c>
      <c r="L234" s="17" t="s">
        <v>113</v>
      </c>
      <c r="M234">
        <f>VLOOKUP(F234,'自助机-6.12'!F:G,2,FALSE)</f>
        <v>104</v>
      </c>
      <c r="N234">
        <f t="shared" si="3"/>
        <v>1</v>
      </c>
    </row>
    <row r="235" spans="1:14">
      <c r="A235" s="17" t="s">
        <v>8770</v>
      </c>
      <c r="B235" s="17" t="s">
        <v>8770</v>
      </c>
      <c r="C235" s="17" t="s">
        <v>9236</v>
      </c>
      <c r="D235" s="17" t="s">
        <v>151</v>
      </c>
      <c r="E235" s="17" t="s">
        <v>112</v>
      </c>
      <c r="F235" s="17" t="s">
        <v>5911</v>
      </c>
      <c r="G235" s="49">
        <v>1000</v>
      </c>
      <c r="H235" s="17" t="s">
        <v>8776</v>
      </c>
      <c r="I235" s="17" t="s">
        <v>145</v>
      </c>
      <c r="J235" s="17" t="s">
        <v>9237</v>
      </c>
      <c r="K235" s="17" t="s">
        <v>149</v>
      </c>
      <c r="L235" s="17" t="s">
        <v>113</v>
      </c>
      <c r="M235">
        <f>VLOOKUP(F235,'自助机-6.12'!F:G,2,FALSE)</f>
        <v>1000</v>
      </c>
      <c r="N235">
        <f t="shared" si="3"/>
        <v>1</v>
      </c>
    </row>
    <row r="236" spans="1:14">
      <c r="A236" s="17" t="s">
        <v>8770</v>
      </c>
      <c r="B236" s="17" t="s">
        <v>8770</v>
      </c>
      <c r="C236" s="17" t="s">
        <v>9238</v>
      </c>
      <c r="D236" s="17" t="s">
        <v>151</v>
      </c>
      <c r="E236" s="17" t="s">
        <v>259</v>
      </c>
      <c r="F236" s="17" t="s">
        <v>5912</v>
      </c>
      <c r="G236" s="49">
        <v>80</v>
      </c>
      <c r="H236" s="17" t="s">
        <v>9239</v>
      </c>
      <c r="I236" s="17" t="s">
        <v>145</v>
      </c>
      <c r="J236" s="17" t="s">
        <v>8896</v>
      </c>
      <c r="K236" s="17" t="s">
        <v>147</v>
      </c>
      <c r="L236" s="17" t="s">
        <v>119</v>
      </c>
      <c r="M236">
        <f>VLOOKUP(F236,'自助机-6.12'!F:G,2,FALSE)</f>
        <v>80</v>
      </c>
      <c r="N236">
        <f t="shared" si="3"/>
        <v>1</v>
      </c>
    </row>
    <row r="237" spans="1:14">
      <c r="A237" s="17" t="s">
        <v>8770</v>
      </c>
      <c r="B237" s="17" t="s">
        <v>8770</v>
      </c>
      <c r="C237" s="17" t="s">
        <v>9240</v>
      </c>
      <c r="D237" s="17" t="s">
        <v>151</v>
      </c>
      <c r="E237" s="17" t="s">
        <v>126</v>
      </c>
      <c r="F237" s="17" t="s">
        <v>5915</v>
      </c>
      <c r="G237" s="49">
        <v>5000</v>
      </c>
      <c r="H237" s="17" t="s">
        <v>8832</v>
      </c>
      <c r="I237" s="17" t="s">
        <v>145</v>
      </c>
      <c r="J237" s="17" t="s">
        <v>9241</v>
      </c>
      <c r="K237" s="17" t="s">
        <v>149</v>
      </c>
      <c r="L237" s="17" t="s">
        <v>113</v>
      </c>
      <c r="M237">
        <f>VLOOKUP(F237,'自助机-6.12'!F:G,2,FALSE)</f>
        <v>5000</v>
      </c>
      <c r="N237">
        <f t="shared" si="3"/>
        <v>1</v>
      </c>
    </row>
    <row r="238" spans="1:14">
      <c r="A238" s="17" t="s">
        <v>8770</v>
      </c>
      <c r="B238" s="17" t="s">
        <v>8770</v>
      </c>
      <c r="C238" s="17" t="s">
        <v>9242</v>
      </c>
      <c r="D238" s="17" t="s">
        <v>151</v>
      </c>
      <c r="E238" s="17" t="s">
        <v>120</v>
      </c>
      <c r="F238" s="17" t="s">
        <v>5918</v>
      </c>
      <c r="G238" s="49">
        <v>30</v>
      </c>
      <c r="H238" s="17" t="s">
        <v>9243</v>
      </c>
      <c r="I238" s="17" t="s">
        <v>145</v>
      </c>
      <c r="J238" s="17" t="s">
        <v>9244</v>
      </c>
      <c r="K238" s="17" t="s">
        <v>8967</v>
      </c>
      <c r="L238" s="17" t="s">
        <v>113</v>
      </c>
      <c r="M238">
        <f>VLOOKUP(F238,'自助机-6.12'!F:G,2,FALSE)</f>
        <v>30</v>
      </c>
      <c r="N238">
        <f t="shared" si="3"/>
        <v>1</v>
      </c>
    </row>
    <row r="239" spans="1:14">
      <c r="A239" s="17" t="s">
        <v>8770</v>
      </c>
      <c r="B239" s="17" t="s">
        <v>8770</v>
      </c>
      <c r="C239" s="17" t="s">
        <v>9245</v>
      </c>
      <c r="D239" s="17" t="s">
        <v>151</v>
      </c>
      <c r="E239" s="17" t="s">
        <v>259</v>
      </c>
      <c r="F239" s="17" t="s">
        <v>5919</v>
      </c>
      <c r="G239" s="49">
        <v>80</v>
      </c>
      <c r="H239" s="17" t="s">
        <v>9239</v>
      </c>
      <c r="I239" s="17" t="s">
        <v>145</v>
      </c>
      <c r="J239" s="17" t="s">
        <v>8896</v>
      </c>
      <c r="K239" s="17" t="s">
        <v>147</v>
      </c>
      <c r="L239" s="17" t="s">
        <v>119</v>
      </c>
      <c r="M239">
        <f>VLOOKUP(F239,'自助机-6.12'!F:G,2,FALSE)</f>
        <v>80</v>
      </c>
      <c r="N239">
        <f t="shared" si="3"/>
        <v>1</v>
      </c>
    </row>
    <row r="240" spans="1:14">
      <c r="A240" s="17" t="s">
        <v>8770</v>
      </c>
      <c r="B240" s="17" t="s">
        <v>8770</v>
      </c>
      <c r="C240" s="17" t="s">
        <v>9246</v>
      </c>
      <c r="D240" s="17" t="s">
        <v>151</v>
      </c>
      <c r="E240" s="17" t="s">
        <v>112</v>
      </c>
      <c r="F240" s="17" t="s">
        <v>5922</v>
      </c>
      <c r="G240" s="49">
        <v>400</v>
      </c>
      <c r="H240" s="17" t="s">
        <v>8781</v>
      </c>
      <c r="I240" s="17" t="s">
        <v>145</v>
      </c>
      <c r="J240" s="17" t="s">
        <v>9247</v>
      </c>
      <c r="K240" s="17" t="s">
        <v>172</v>
      </c>
      <c r="L240" s="17" t="s">
        <v>113</v>
      </c>
      <c r="M240">
        <f>VLOOKUP(F240,'自助机-6.12'!F:G,2,FALSE)</f>
        <v>400</v>
      </c>
      <c r="N240">
        <f t="shared" si="3"/>
        <v>1</v>
      </c>
    </row>
    <row r="241" spans="1:14">
      <c r="A241" s="17" t="s">
        <v>8770</v>
      </c>
      <c r="B241" s="17" t="s">
        <v>8770</v>
      </c>
      <c r="C241" s="17" t="s">
        <v>9248</v>
      </c>
      <c r="D241" s="17" t="s">
        <v>151</v>
      </c>
      <c r="E241" s="17" t="s">
        <v>129</v>
      </c>
      <c r="F241" s="17" t="s">
        <v>5925</v>
      </c>
      <c r="G241" s="49">
        <v>2000</v>
      </c>
      <c r="H241" s="17" t="s">
        <v>8848</v>
      </c>
      <c r="I241" s="17" t="s">
        <v>145</v>
      </c>
      <c r="J241" s="17" t="s">
        <v>9249</v>
      </c>
      <c r="K241" s="17" t="s">
        <v>162</v>
      </c>
      <c r="L241" s="17" t="s">
        <v>113</v>
      </c>
      <c r="M241">
        <f>VLOOKUP(F241,'自助机-6.12'!F:G,2,FALSE)</f>
        <v>2000</v>
      </c>
      <c r="N241">
        <f t="shared" si="3"/>
        <v>1</v>
      </c>
    </row>
    <row r="242" spans="1:14">
      <c r="A242" s="17" t="s">
        <v>8770</v>
      </c>
      <c r="B242" s="17" t="s">
        <v>8770</v>
      </c>
      <c r="C242" s="17" t="s">
        <v>9250</v>
      </c>
      <c r="D242" s="17" t="s">
        <v>151</v>
      </c>
      <c r="E242" s="17" t="s">
        <v>120</v>
      </c>
      <c r="F242" s="17" t="s">
        <v>5926</v>
      </c>
      <c r="G242" s="49">
        <v>500</v>
      </c>
      <c r="H242" s="17" t="s">
        <v>8804</v>
      </c>
      <c r="I242" s="17" t="s">
        <v>145</v>
      </c>
      <c r="J242" s="17" t="s">
        <v>9094</v>
      </c>
      <c r="K242" s="17" t="s">
        <v>149</v>
      </c>
      <c r="L242" s="17" t="s">
        <v>113</v>
      </c>
      <c r="M242">
        <f>VLOOKUP(F242,'自助机-6.12'!F:G,2,FALSE)</f>
        <v>500</v>
      </c>
      <c r="N242">
        <f t="shared" si="3"/>
        <v>1</v>
      </c>
    </row>
    <row r="243" spans="1:14">
      <c r="A243" s="17" t="s">
        <v>8770</v>
      </c>
      <c r="B243" s="17" t="s">
        <v>8770</v>
      </c>
      <c r="C243" s="17" t="s">
        <v>9251</v>
      </c>
      <c r="D243" s="17" t="s">
        <v>151</v>
      </c>
      <c r="E243" s="17" t="s">
        <v>122</v>
      </c>
      <c r="F243" s="17" t="s">
        <v>5929</v>
      </c>
      <c r="G243" s="49">
        <v>20</v>
      </c>
      <c r="H243" s="17" t="s">
        <v>8798</v>
      </c>
      <c r="I243" s="17" t="s">
        <v>145</v>
      </c>
      <c r="J243" s="17" t="s">
        <v>9252</v>
      </c>
      <c r="K243" s="17" t="s">
        <v>150</v>
      </c>
      <c r="L243" s="17" t="s">
        <v>113</v>
      </c>
      <c r="M243">
        <f>VLOOKUP(F243,'自助机-6.12'!F:G,2,FALSE)</f>
        <v>20</v>
      </c>
      <c r="N243">
        <f t="shared" si="3"/>
        <v>1</v>
      </c>
    </row>
    <row r="244" spans="1:14">
      <c r="A244" s="17" t="s">
        <v>8770</v>
      </c>
      <c r="B244" s="17" t="s">
        <v>8770</v>
      </c>
      <c r="C244" s="17" t="s">
        <v>9253</v>
      </c>
      <c r="D244" s="17" t="s">
        <v>151</v>
      </c>
      <c r="E244" s="17" t="s">
        <v>259</v>
      </c>
      <c r="F244" s="17" t="s">
        <v>5932</v>
      </c>
      <c r="G244" s="49">
        <v>1000</v>
      </c>
      <c r="H244" s="17" t="s">
        <v>8776</v>
      </c>
      <c r="I244" s="17" t="s">
        <v>145</v>
      </c>
      <c r="J244" s="17" t="s">
        <v>9254</v>
      </c>
      <c r="K244" s="17" t="s">
        <v>149</v>
      </c>
      <c r="L244" s="17" t="s">
        <v>113</v>
      </c>
      <c r="M244">
        <f>VLOOKUP(F244,'自助机-6.12'!F:G,2,FALSE)</f>
        <v>1000</v>
      </c>
      <c r="N244">
        <f t="shared" si="3"/>
        <v>1</v>
      </c>
    </row>
    <row r="245" spans="1:14">
      <c r="A245" s="17" t="s">
        <v>8770</v>
      </c>
      <c r="B245" s="17" t="s">
        <v>8770</v>
      </c>
      <c r="C245" s="17" t="s">
        <v>9255</v>
      </c>
      <c r="D245" s="17" t="s">
        <v>151</v>
      </c>
      <c r="E245" s="17" t="s">
        <v>131</v>
      </c>
      <c r="F245" s="17" t="s">
        <v>5935</v>
      </c>
      <c r="G245" s="49">
        <v>1000</v>
      </c>
      <c r="H245" s="17" t="s">
        <v>8776</v>
      </c>
      <c r="I245" s="17" t="s">
        <v>145</v>
      </c>
      <c r="J245" s="17" t="s">
        <v>9256</v>
      </c>
      <c r="K245" s="17" t="s">
        <v>149</v>
      </c>
      <c r="L245" s="17" t="s">
        <v>113</v>
      </c>
      <c r="M245">
        <f>VLOOKUP(F245,'自助机-6.12'!F:G,2,FALSE)</f>
        <v>1000</v>
      </c>
      <c r="N245">
        <f t="shared" si="3"/>
        <v>1</v>
      </c>
    </row>
    <row r="246" spans="1:14">
      <c r="A246" s="17" t="s">
        <v>8770</v>
      </c>
      <c r="B246" s="17" t="s">
        <v>8770</v>
      </c>
      <c r="C246" s="17" t="s">
        <v>9257</v>
      </c>
      <c r="D246" s="17" t="s">
        <v>151</v>
      </c>
      <c r="E246" s="17" t="s">
        <v>129</v>
      </c>
      <c r="F246" s="17" t="s">
        <v>5938</v>
      </c>
      <c r="G246" s="49">
        <v>200</v>
      </c>
      <c r="H246" s="17" t="s">
        <v>8795</v>
      </c>
      <c r="I246" s="17" t="s">
        <v>145</v>
      </c>
      <c r="J246" s="17" t="s">
        <v>9258</v>
      </c>
      <c r="K246" s="17" t="s">
        <v>150</v>
      </c>
      <c r="L246" s="17" t="s">
        <v>113</v>
      </c>
      <c r="M246">
        <f>VLOOKUP(F246,'自助机-6.12'!F:G,2,FALSE)</f>
        <v>200</v>
      </c>
      <c r="N246">
        <f t="shared" si="3"/>
        <v>1</v>
      </c>
    </row>
    <row r="247" spans="1:14">
      <c r="A247" s="17" t="s">
        <v>8770</v>
      </c>
      <c r="B247" s="17" t="s">
        <v>8770</v>
      </c>
      <c r="C247" s="17" t="s">
        <v>9259</v>
      </c>
      <c r="D247" s="17" t="s">
        <v>151</v>
      </c>
      <c r="E247" s="17" t="s">
        <v>126</v>
      </c>
      <c r="F247" s="17" t="s">
        <v>5941</v>
      </c>
      <c r="G247" s="49">
        <v>1000</v>
      </c>
      <c r="H247" s="17" t="s">
        <v>8776</v>
      </c>
      <c r="I247" s="17" t="s">
        <v>145</v>
      </c>
      <c r="J247" s="17" t="s">
        <v>9260</v>
      </c>
      <c r="K247" s="17" t="s">
        <v>230</v>
      </c>
      <c r="L247" s="17" t="s">
        <v>113</v>
      </c>
      <c r="M247">
        <f>VLOOKUP(F247,'自助机-6.12'!F:G,2,FALSE)</f>
        <v>1000</v>
      </c>
      <c r="N247">
        <f t="shared" si="3"/>
        <v>1</v>
      </c>
    </row>
    <row r="248" spans="1:14">
      <c r="A248" s="17" t="s">
        <v>8770</v>
      </c>
      <c r="B248" s="17" t="s">
        <v>8770</v>
      </c>
      <c r="C248" s="17" t="s">
        <v>9261</v>
      </c>
      <c r="D248" s="17" t="s">
        <v>151</v>
      </c>
      <c r="E248" s="17" t="s">
        <v>291</v>
      </c>
      <c r="F248" s="17" t="s">
        <v>5944</v>
      </c>
      <c r="G248" s="49">
        <v>1000</v>
      </c>
      <c r="H248" s="17" t="s">
        <v>8776</v>
      </c>
      <c r="I248" s="17" t="s">
        <v>145</v>
      </c>
      <c r="J248" s="17" t="s">
        <v>9262</v>
      </c>
      <c r="K248" s="17" t="s">
        <v>146</v>
      </c>
      <c r="L248" s="17" t="s">
        <v>113</v>
      </c>
      <c r="M248">
        <f>VLOOKUP(F248,'自助机-6.12'!F:G,2,FALSE)</f>
        <v>1000</v>
      </c>
      <c r="N248">
        <f t="shared" si="3"/>
        <v>1</v>
      </c>
    </row>
    <row r="249" spans="1:14">
      <c r="A249" s="17" t="s">
        <v>8770</v>
      </c>
      <c r="B249" s="17" t="s">
        <v>8770</v>
      </c>
      <c r="C249" s="17" t="s">
        <v>9263</v>
      </c>
      <c r="D249" s="17" t="s">
        <v>151</v>
      </c>
      <c r="E249" s="17" t="s">
        <v>129</v>
      </c>
      <c r="F249" s="17" t="s">
        <v>5947</v>
      </c>
      <c r="G249" s="49">
        <v>300</v>
      </c>
      <c r="H249" s="17" t="s">
        <v>8839</v>
      </c>
      <c r="I249" s="17" t="s">
        <v>145</v>
      </c>
      <c r="J249" s="17" t="s">
        <v>9264</v>
      </c>
      <c r="K249" s="17" t="s">
        <v>154</v>
      </c>
      <c r="L249" s="17" t="s">
        <v>113</v>
      </c>
      <c r="M249">
        <f>VLOOKUP(F249,'自助机-6.12'!F:G,2,FALSE)</f>
        <v>300</v>
      </c>
      <c r="N249">
        <f t="shared" si="3"/>
        <v>1</v>
      </c>
    </row>
    <row r="250" spans="1:14">
      <c r="A250" s="17" t="s">
        <v>8770</v>
      </c>
      <c r="B250" s="17" t="s">
        <v>8770</v>
      </c>
      <c r="C250" s="17" t="s">
        <v>9265</v>
      </c>
      <c r="D250" s="17" t="s">
        <v>151</v>
      </c>
      <c r="E250" s="17" t="s">
        <v>130</v>
      </c>
      <c r="F250" s="17" t="s">
        <v>5948</v>
      </c>
      <c r="G250" s="49">
        <v>1000</v>
      </c>
      <c r="H250" s="17" t="s">
        <v>8776</v>
      </c>
      <c r="I250" s="17" t="s">
        <v>145</v>
      </c>
      <c r="J250" s="17" t="s">
        <v>8900</v>
      </c>
      <c r="K250" s="17" t="s">
        <v>8901</v>
      </c>
      <c r="L250" s="17" t="s">
        <v>113</v>
      </c>
      <c r="M250">
        <f>VLOOKUP(F250,'自助机-6.12'!F:G,2,FALSE)</f>
        <v>1000</v>
      </c>
      <c r="N250">
        <f t="shared" si="3"/>
        <v>1</v>
      </c>
    </row>
    <row r="251" spans="1:14">
      <c r="A251" s="17" t="s">
        <v>8770</v>
      </c>
      <c r="B251" s="17" t="s">
        <v>8770</v>
      </c>
      <c r="C251" s="17" t="s">
        <v>9266</v>
      </c>
      <c r="D251" s="17" t="s">
        <v>151</v>
      </c>
      <c r="E251" s="17" t="s">
        <v>133</v>
      </c>
      <c r="F251" s="17" t="s">
        <v>5951</v>
      </c>
      <c r="G251" s="49">
        <v>3000</v>
      </c>
      <c r="H251" s="17" t="s">
        <v>8811</v>
      </c>
      <c r="I251" s="17" t="s">
        <v>145</v>
      </c>
      <c r="J251" s="17" t="s">
        <v>9267</v>
      </c>
      <c r="K251" s="17" t="s">
        <v>153</v>
      </c>
      <c r="L251" s="17" t="s">
        <v>113</v>
      </c>
      <c r="M251">
        <f>VLOOKUP(F251,'自助机-6.12'!F:G,2,FALSE)</f>
        <v>3000</v>
      </c>
      <c r="N251">
        <f t="shared" si="3"/>
        <v>1</v>
      </c>
    </row>
    <row r="252" spans="1:14">
      <c r="A252" s="17" t="s">
        <v>8770</v>
      </c>
      <c r="B252" s="17" t="s">
        <v>8770</v>
      </c>
      <c r="C252" s="17" t="s">
        <v>9268</v>
      </c>
      <c r="D252" s="17" t="s">
        <v>151</v>
      </c>
      <c r="E252" s="17" t="s">
        <v>114</v>
      </c>
      <c r="F252" s="17" t="s">
        <v>5954</v>
      </c>
      <c r="G252" s="49">
        <v>500</v>
      </c>
      <c r="H252" s="17" t="s">
        <v>8804</v>
      </c>
      <c r="I252" s="17" t="s">
        <v>145</v>
      </c>
      <c r="J252" s="17" t="s">
        <v>9269</v>
      </c>
      <c r="K252" s="17" t="s">
        <v>160</v>
      </c>
      <c r="L252" s="17" t="s">
        <v>119</v>
      </c>
      <c r="M252">
        <f>VLOOKUP(F252,'自助机-6.12'!F:G,2,FALSE)</f>
        <v>500</v>
      </c>
      <c r="N252">
        <f t="shared" si="3"/>
        <v>1</v>
      </c>
    </row>
    <row r="253" spans="1:14">
      <c r="A253" s="17" t="s">
        <v>8770</v>
      </c>
      <c r="B253" s="17" t="s">
        <v>8770</v>
      </c>
      <c r="C253" s="17" t="s">
        <v>9270</v>
      </c>
      <c r="D253" s="17" t="s">
        <v>151</v>
      </c>
      <c r="E253" s="17" t="s">
        <v>112</v>
      </c>
      <c r="F253" s="17" t="s">
        <v>5957</v>
      </c>
      <c r="G253" s="49">
        <v>200</v>
      </c>
      <c r="H253" s="17" t="s">
        <v>8795</v>
      </c>
      <c r="I253" s="17" t="s">
        <v>145</v>
      </c>
      <c r="J253" s="17" t="s">
        <v>9271</v>
      </c>
      <c r="K253" s="17" t="s">
        <v>149</v>
      </c>
      <c r="L253" s="17" t="s">
        <v>113</v>
      </c>
      <c r="M253">
        <f>VLOOKUP(F253,'自助机-6.12'!F:G,2,FALSE)</f>
        <v>200</v>
      </c>
      <c r="N253">
        <f t="shared" si="3"/>
        <v>1</v>
      </c>
    </row>
    <row r="254" spans="1:14">
      <c r="A254" s="17" t="s">
        <v>8770</v>
      </c>
      <c r="B254" s="17" t="s">
        <v>8770</v>
      </c>
      <c r="C254" s="17" t="s">
        <v>9272</v>
      </c>
      <c r="D254" s="17" t="s">
        <v>151</v>
      </c>
      <c r="E254" s="17" t="s">
        <v>118</v>
      </c>
      <c r="F254" s="17" t="s">
        <v>5958</v>
      </c>
      <c r="G254" s="49">
        <v>1200</v>
      </c>
      <c r="H254" s="17" t="s">
        <v>8825</v>
      </c>
      <c r="I254" s="17" t="s">
        <v>145</v>
      </c>
      <c r="J254" s="17" t="s">
        <v>3342</v>
      </c>
      <c r="K254" s="17" t="s">
        <v>150</v>
      </c>
      <c r="L254" s="17" t="s">
        <v>113</v>
      </c>
      <c r="M254">
        <f>VLOOKUP(F254,'自助机-6.12'!F:G,2,FALSE)</f>
        <v>1200</v>
      </c>
      <c r="N254">
        <f t="shared" si="3"/>
        <v>1</v>
      </c>
    </row>
    <row r="255" spans="1:14">
      <c r="A255" s="17" t="s">
        <v>8770</v>
      </c>
      <c r="B255" s="17" t="s">
        <v>8770</v>
      </c>
      <c r="C255" s="17" t="s">
        <v>9273</v>
      </c>
      <c r="D255" s="17" t="s">
        <v>151</v>
      </c>
      <c r="E255" s="17" t="s">
        <v>126</v>
      </c>
      <c r="F255" s="17" t="s">
        <v>5961</v>
      </c>
      <c r="G255" s="49">
        <v>500</v>
      </c>
      <c r="H255" s="17" t="s">
        <v>8804</v>
      </c>
      <c r="I255" s="17" t="s">
        <v>145</v>
      </c>
      <c r="J255" s="17" t="s">
        <v>9274</v>
      </c>
      <c r="K255" s="17" t="s">
        <v>9275</v>
      </c>
      <c r="L255" s="17" t="s">
        <v>113</v>
      </c>
      <c r="M255">
        <f>VLOOKUP(F255,'自助机-6.12'!F:G,2,FALSE)</f>
        <v>500</v>
      </c>
      <c r="N255">
        <f t="shared" si="3"/>
        <v>1</v>
      </c>
    </row>
    <row r="256" spans="1:14">
      <c r="A256" s="17" t="s">
        <v>8770</v>
      </c>
      <c r="B256" s="17" t="s">
        <v>8770</v>
      </c>
      <c r="C256" s="17" t="s">
        <v>9276</v>
      </c>
      <c r="D256" s="17" t="s">
        <v>151</v>
      </c>
      <c r="E256" s="17" t="s">
        <v>116</v>
      </c>
      <c r="F256" s="17" t="s">
        <v>5964</v>
      </c>
      <c r="G256" s="49">
        <v>100</v>
      </c>
      <c r="H256" s="17" t="s">
        <v>8783</v>
      </c>
      <c r="I256" s="17" t="s">
        <v>145</v>
      </c>
      <c r="J256" s="17" t="s">
        <v>9277</v>
      </c>
      <c r="K256" s="17" t="s">
        <v>149</v>
      </c>
      <c r="L256" s="17" t="s">
        <v>113</v>
      </c>
      <c r="M256">
        <f>VLOOKUP(F256,'自助机-6.12'!F:G,2,FALSE)</f>
        <v>100</v>
      </c>
      <c r="N256">
        <f t="shared" si="3"/>
        <v>1</v>
      </c>
    </row>
    <row r="257" spans="1:14">
      <c r="A257" s="17" t="s">
        <v>8770</v>
      </c>
      <c r="B257" s="17" t="s">
        <v>8770</v>
      </c>
      <c r="C257" s="17" t="s">
        <v>9278</v>
      </c>
      <c r="D257" s="17" t="s">
        <v>151</v>
      </c>
      <c r="E257" s="17" t="s">
        <v>120</v>
      </c>
      <c r="F257" s="17" t="s">
        <v>5967</v>
      </c>
      <c r="G257" s="49">
        <v>600</v>
      </c>
      <c r="H257" s="17" t="s">
        <v>9045</v>
      </c>
      <c r="I257" s="17" t="s">
        <v>145</v>
      </c>
      <c r="J257" s="17" t="s">
        <v>9279</v>
      </c>
      <c r="K257" s="17" t="s">
        <v>146</v>
      </c>
      <c r="L257" s="17" t="s">
        <v>119</v>
      </c>
      <c r="M257">
        <f>VLOOKUP(F257,'自助机-6.12'!F:G,2,FALSE)</f>
        <v>600</v>
      </c>
      <c r="N257">
        <f t="shared" si="3"/>
        <v>1</v>
      </c>
    </row>
    <row r="258" spans="1:14">
      <c r="A258" s="17" t="s">
        <v>8770</v>
      </c>
      <c r="B258" s="17" t="s">
        <v>8770</v>
      </c>
      <c r="C258" s="17" t="s">
        <v>9278</v>
      </c>
      <c r="D258" s="17" t="s">
        <v>151</v>
      </c>
      <c r="E258" s="17" t="s">
        <v>134</v>
      </c>
      <c r="F258" s="17" t="s">
        <v>5970</v>
      </c>
      <c r="G258" s="49">
        <v>1000</v>
      </c>
      <c r="H258" s="17" t="s">
        <v>8776</v>
      </c>
      <c r="I258" s="17" t="s">
        <v>145</v>
      </c>
      <c r="J258" s="17" t="s">
        <v>9280</v>
      </c>
      <c r="K258" s="17" t="s">
        <v>148</v>
      </c>
      <c r="L258" s="17" t="s">
        <v>113</v>
      </c>
      <c r="M258">
        <f>VLOOKUP(F258,'自助机-6.12'!F:G,2,FALSE)</f>
        <v>1000</v>
      </c>
      <c r="N258">
        <f t="shared" si="3"/>
        <v>1</v>
      </c>
    </row>
    <row r="259" spans="1:14">
      <c r="A259" s="17" t="s">
        <v>8770</v>
      </c>
      <c r="B259" s="17" t="s">
        <v>8770</v>
      </c>
      <c r="C259" s="17" t="s">
        <v>9281</v>
      </c>
      <c r="D259" s="17" t="s">
        <v>151</v>
      </c>
      <c r="E259" s="17" t="s">
        <v>124</v>
      </c>
      <c r="F259" s="17" t="s">
        <v>5973</v>
      </c>
      <c r="G259" s="49">
        <v>1000</v>
      </c>
      <c r="H259" s="17" t="s">
        <v>8776</v>
      </c>
      <c r="I259" s="17" t="s">
        <v>145</v>
      </c>
      <c r="J259" s="17" t="s">
        <v>9282</v>
      </c>
      <c r="K259" s="17" t="s">
        <v>167</v>
      </c>
      <c r="L259" s="17" t="s">
        <v>113</v>
      </c>
      <c r="M259">
        <f>VLOOKUP(F259,'自助机-6.12'!F:G,2,FALSE)</f>
        <v>1000</v>
      </c>
      <c r="N259">
        <f t="shared" ref="N259:N322" si="4">IF(G259=M259,1,0)</f>
        <v>1</v>
      </c>
    </row>
    <row r="260" spans="1:14">
      <c r="A260" s="17" t="s">
        <v>8770</v>
      </c>
      <c r="B260" s="17" t="s">
        <v>8770</v>
      </c>
      <c r="C260" s="17" t="s">
        <v>9283</v>
      </c>
      <c r="D260" s="17" t="s">
        <v>151</v>
      </c>
      <c r="E260" s="17" t="s">
        <v>116</v>
      </c>
      <c r="F260" s="17" t="s">
        <v>5976</v>
      </c>
      <c r="G260" s="49">
        <v>50</v>
      </c>
      <c r="H260" s="17" t="s">
        <v>8772</v>
      </c>
      <c r="I260" s="17" t="s">
        <v>145</v>
      </c>
      <c r="J260" s="17" t="s">
        <v>9284</v>
      </c>
      <c r="K260" s="17" t="s">
        <v>154</v>
      </c>
      <c r="L260" s="17" t="s">
        <v>113</v>
      </c>
      <c r="M260">
        <f>VLOOKUP(F260,'自助机-6.12'!F:G,2,FALSE)</f>
        <v>50</v>
      </c>
      <c r="N260">
        <f t="shared" si="4"/>
        <v>1</v>
      </c>
    </row>
    <row r="261" spans="1:14">
      <c r="A261" s="17" t="s">
        <v>8770</v>
      </c>
      <c r="B261" s="17" t="s">
        <v>8770</v>
      </c>
      <c r="C261" s="17" t="s">
        <v>9285</v>
      </c>
      <c r="D261" s="17" t="s">
        <v>151</v>
      </c>
      <c r="E261" s="17" t="s">
        <v>137</v>
      </c>
      <c r="F261" s="17" t="s">
        <v>5979</v>
      </c>
      <c r="G261" s="49">
        <v>20</v>
      </c>
      <c r="H261" s="17" t="s">
        <v>8798</v>
      </c>
      <c r="I261" s="17" t="s">
        <v>145</v>
      </c>
      <c r="J261" s="17" t="s">
        <v>9286</v>
      </c>
      <c r="K261" s="17" t="s">
        <v>165</v>
      </c>
      <c r="L261" s="17" t="s">
        <v>119</v>
      </c>
      <c r="M261">
        <f>VLOOKUP(F261,'自助机-6.12'!F:G,2,FALSE)</f>
        <v>20</v>
      </c>
      <c r="N261">
        <f t="shared" si="4"/>
        <v>1</v>
      </c>
    </row>
    <row r="262" spans="1:14">
      <c r="A262" s="17" t="s">
        <v>8770</v>
      </c>
      <c r="B262" s="17" t="s">
        <v>8770</v>
      </c>
      <c r="C262" s="17" t="s">
        <v>9287</v>
      </c>
      <c r="D262" s="17" t="s">
        <v>151</v>
      </c>
      <c r="E262" s="17" t="s">
        <v>112</v>
      </c>
      <c r="F262" s="17" t="s">
        <v>5982</v>
      </c>
      <c r="G262" s="49">
        <v>100</v>
      </c>
      <c r="H262" s="17" t="s">
        <v>8783</v>
      </c>
      <c r="I262" s="17" t="s">
        <v>145</v>
      </c>
      <c r="J262" s="17" t="s">
        <v>9288</v>
      </c>
      <c r="K262" s="17" t="s">
        <v>152</v>
      </c>
      <c r="L262" s="17" t="s">
        <v>119</v>
      </c>
      <c r="M262">
        <f>VLOOKUP(F262,'自助机-6.12'!F:G,2,FALSE)</f>
        <v>100</v>
      </c>
      <c r="N262">
        <f t="shared" si="4"/>
        <v>1</v>
      </c>
    </row>
    <row r="263" spans="1:14">
      <c r="A263" s="17" t="s">
        <v>8770</v>
      </c>
      <c r="B263" s="17" t="s">
        <v>8770</v>
      </c>
      <c r="C263" s="17" t="s">
        <v>9289</v>
      </c>
      <c r="D263" s="17" t="s">
        <v>151</v>
      </c>
      <c r="E263" s="17" t="s">
        <v>261</v>
      </c>
      <c r="F263" s="17" t="s">
        <v>5985</v>
      </c>
      <c r="G263" s="49">
        <v>400</v>
      </c>
      <c r="H263" s="17" t="s">
        <v>8781</v>
      </c>
      <c r="I263" s="17" t="s">
        <v>145</v>
      </c>
      <c r="J263" s="17" t="s">
        <v>9229</v>
      </c>
      <c r="K263" s="17" t="s">
        <v>153</v>
      </c>
      <c r="L263" s="17" t="s">
        <v>113</v>
      </c>
      <c r="M263">
        <f>VLOOKUP(F263,'自助机-6.12'!F:G,2,FALSE)</f>
        <v>400</v>
      </c>
      <c r="N263">
        <f t="shared" si="4"/>
        <v>1</v>
      </c>
    </row>
    <row r="264" spans="1:14">
      <c r="A264" s="17" t="s">
        <v>8770</v>
      </c>
      <c r="B264" s="17" t="s">
        <v>8770</v>
      </c>
      <c r="C264" s="17" t="s">
        <v>9290</v>
      </c>
      <c r="D264" s="17" t="s">
        <v>151</v>
      </c>
      <c r="E264" s="17" t="s">
        <v>120</v>
      </c>
      <c r="F264" s="17" t="s">
        <v>5988</v>
      </c>
      <c r="G264" s="49">
        <v>50</v>
      </c>
      <c r="H264" s="17" t="s">
        <v>8772</v>
      </c>
      <c r="I264" s="17" t="s">
        <v>145</v>
      </c>
      <c r="J264" s="17" t="s">
        <v>9291</v>
      </c>
      <c r="K264" s="17" t="s">
        <v>160</v>
      </c>
      <c r="L264" s="17" t="s">
        <v>119</v>
      </c>
      <c r="M264">
        <f>VLOOKUP(F264,'自助机-6.12'!F:G,2,FALSE)</f>
        <v>50</v>
      </c>
      <c r="N264">
        <f t="shared" si="4"/>
        <v>1</v>
      </c>
    </row>
    <row r="265" spans="1:14">
      <c r="A265" s="17" t="s">
        <v>8770</v>
      </c>
      <c r="B265" s="17" t="s">
        <v>8770</v>
      </c>
      <c r="C265" s="17" t="s">
        <v>9292</v>
      </c>
      <c r="D265" s="17" t="s">
        <v>151</v>
      </c>
      <c r="E265" s="17" t="s">
        <v>116</v>
      </c>
      <c r="F265" s="17" t="s">
        <v>5991</v>
      </c>
      <c r="G265" s="49">
        <v>20</v>
      </c>
      <c r="H265" s="17" t="s">
        <v>8798</v>
      </c>
      <c r="I265" s="17" t="s">
        <v>145</v>
      </c>
      <c r="J265" s="17" t="s">
        <v>9293</v>
      </c>
      <c r="K265" s="17" t="s">
        <v>148</v>
      </c>
      <c r="L265" s="17" t="s">
        <v>113</v>
      </c>
      <c r="M265">
        <f>VLOOKUP(F265,'自助机-6.12'!F:G,2,FALSE)</f>
        <v>20</v>
      </c>
      <c r="N265">
        <f t="shared" si="4"/>
        <v>1</v>
      </c>
    </row>
    <row r="266" spans="1:14">
      <c r="A266" s="17" t="s">
        <v>8770</v>
      </c>
      <c r="B266" s="17" t="s">
        <v>8770</v>
      </c>
      <c r="C266" s="17" t="s">
        <v>9294</v>
      </c>
      <c r="D266" s="17" t="s">
        <v>151</v>
      </c>
      <c r="E266" s="17" t="s">
        <v>133</v>
      </c>
      <c r="F266" s="17" t="s">
        <v>5994</v>
      </c>
      <c r="G266" s="49">
        <v>1200</v>
      </c>
      <c r="H266" s="17" t="s">
        <v>8825</v>
      </c>
      <c r="I266" s="17" t="s">
        <v>145</v>
      </c>
      <c r="J266" s="17" t="s">
        <v>9295</v>
      </c>
      <c r="K266" s="17" t="s">
        <v>164</v>
      </c>
      <c r="L266" s="17" t="s">
        <v>119</v>
      </c>
      <c r="M266">
        <f>VLOOKUP(F266,'自助机-6.12'!F:G,2,FALSE)</f>
        <v>1200</v>
      </c>
      <c r="N266">
        <f t="shared" si="4"/>
        <v>1</v>
      </c>
    </row>
    <row r="267" spans="1:14">
      <c r="A267" s="17" t="s">
        <v>8770</v>
      </c>
      <c r="B267" s="17" t="s">
        <v>8770</v>
      </c>
      <c r="C267" s="17" t="s">
        <v>9296</v>
      </c>
      <c r="D267" s="17" t="s">
        <v>151</v>
      </c>
      <c r="E267" s="17" t="s">
        <v>261</v>
      </c>
      <c r="F267" s="17" t="s">
        <v>5995</v>
      </c>
      <c r="G267" s="49">
        <v>200</v>
      </c>
      <c r="H267" s="17" t="s">
        <v>8795</v>
      </c>
      <c r="I267" s="17" t="s">
        <v>145</v>
      </c>
      <c r="J267" s="17" t="s">
        <v>9229</v>
      </c>
      <c r="K267" s="17" t="s">
        <v>153</v>
      </c>
      <c r="L267" s="17" t="s">
        <v>113</v>
      </c>
      <c r="M267">
        <f>VLOOKUP(F267,'自助机-6.12'!F:G,2,FALSE)</f>
        <v>200</v>
      </c>
      <c r="N267">
        <f t="shared" si="4"/>
        <v>1</v>
      </c>
    </row>
    <row r="268" spans="1:14">
      <c r="A268" s="17" t="s">
        <v>8770</v>
      </c>
      <c r="B268" s="17" t="s">
        <v>8770</v>
      </c>
      <c r="C268" s="17" t="s">
        <v>9297</v>
      </c>
      <c r="D268" s="17" t="s">
        <v>151</v>
      </c>
      <c r="E268" s="17" t="s">
        <v>129</v>
      </c>
      <c r="F268" s="17" t="s">
        <v>5998</v>
      </c>
      <c r="G268" s="49">
        <v>300</v>
      </c>
      <c r="H268" s="17" t="s">
        <v>8839</v>
      </c>
      <c r="I268" s="17" t="s">
        <v>145</v>
      </c>
      <c r="J268" s="17" t="s">
        <v>9298</v>
      </c>
      <c r="K268" s="17" t="s">
        <v>150</v>
      </c>
      <c r="L268" s="17" t="s">
        <v>113</v>
      </c>
      <c r="M268">
        <f>VLOOKUP(F268,'自助机-6.12'!F:G,2,FALSE)</f>
        <v>300</v>
      </c>
      <c r="N268">
        <f t="shared" si="4"/>
        <v>1</v>
      </c>
    </row>
    <row r="269" spans="1:14">
      <c r="A269" s="17" t="s">
        <v>8770</v>
      </c>
      <c r="B269" s="17" t="s">
        <v>8770</v>
      </c>
      <c r="C269" s="17" t="s">
        <v>9299</v>
      </c>
      <c r="D269" s="17" t="s">
        <v>151</v>
      </c>
      <c r="E269" s="17" t="s">
        <v>112</v>
      </c>
      <c r="F269" s="17" t="s">
        <v>6001</v>
      </c>
      <c r="G269" s="49">
        <v>500</v>
      </c>
      <c r="H269" s="17" t="s">
        <v>8804</v>
      </c>
      <c r="I269" s="17" t="s">
        <v>145</v>
      </c>
      <c r="J269" s="17" t="s">
        <v>9300</v>
      </c>
      <c r="K269" s="17" t="s">
        <v>160</v>
      </c>
      <c r="L269" s="17" t="s">
        <v>119</v>
      </c>
      <c r="M269">
        <f>VLOOKUP(F269,'自助机-6.12'!F:G,2,FALSE)</f>
        <v>500</v>
      </c>
      <c r="N269">
        <f t="shared" si="4"/>
        <v>1</v>
      </c>
    </row>
    <row r="270" spans="1:14">
      <c r="A270" s="17" t="s">
        <v>8770</v>
      </c>
      <c r="B270" s="17" t="s">
        <v>8770</v>
      </c>
      <c r="C270" s="17" t="s">
        <v>9301</v>
      </c>
      <c r="D270" s="17" t="s">
        <v>151</v>
      </c>
      <c r="E270" s="17" t="s">
        <v>126</v>
      </c>
      <c r="F270" s="17" t="s">
        <v>6004</v>
      </c>
      <c r="G270" s="49">
        <v>20</v>
      </c>
      <c r="H270" s="17" t="s">
        <v>8798</v>
      </c>
      <c r="I270" s="17" t="s">
        <v>145</v>
      </c>
      <c r="J270" s="17" t="s">
        <v>9302</v>
      </c>
      <c r="K270" s="17" t="s">
        <v>9303</v>
      </c>
      <c r="L270" s="17" t="s">
        <v>113</v>
      </c>
      <c r="M270">
        <f>VLOOKUP(F270,'自助机-6.12'!F:G,2,FALSE)</f>
        <v>20</v>
      </c>
      <c r="N270">
        <f t="shared" si="4"/>
        <v>1</v>
      </c>
    </row>
    <row r="271" spans="1:14">
      <c r="A271" s="17" t="s">
        <v>8770</v>
      </c>
      <c r="B271" s="17" t="s">
        <v>8770</v>
      </c>
      <c r="C271" s="17" t="s">
        <v>9304</v>
      </c>
      <c r="D271" s="17" t="s">
        <v>151</v>
      </c>
      <c r="E271" s="17" t="s">
        <v>122</v>
      </c>
      <c r="F271" s="17" t="s">
        <v>6007</v>
      </c>
      <c r="G271" s="49">
        <v>2650</v>
      </c>
      <c r="H271" s="17" t="s">
        <v>9305</v>
      </c>
      <c r="I271" s="17" t="s">
        <v>145</v>
      </c>
      <c r="J271" s="17" t="s">
        <v>9306</v>
      </c>
      <c r="K271" s="17" t="s">
        <v>149</v>
      </c>
      <c r="L271" s="17" t="s">
        <v>113</v>
      </c>
      <c r="M271">
        <f>VLOOKUP(F271,'自助机-6.12'!F:G,2,FALSE)</f>
        <v>2650</v>
      </c>
      <c r="N271">
        <f t="shared" si="4"/>
        <v>1</v>
      </c>
    </row>
    <row r="272" spans="1:14">
      <c r="A272" s="17" t="s">
        <v>8770</v>
      </c>
      <c r="B272" s="17" t="s">
        <v>8770</v>
      </c>
      <c r="C272" s="17" t="s">
        <v>9307</v>
      </c>
      <c r="D272" s="17" t="s">
        <v>151</v>
      </c>
      <c r="E272" s="17" t="s">
        <v>136</v>
      </c>
      <c r="F272" s="17" t="s">
        <v>6010</v>
      </c>
      <c r="G272" s="49">
        <v>500</v>
      </c>
      <c r="H272" s="17" t="s">
        <v>8804</v>
      </c>
      <c r="I272" s="17" t="s">
        <v>145</v>
      </c>
      <c r="J272" s="17" t="s">
        <v>9308</v>
      </c>
      <c r="K272" s="17" t="s">
        <v>154</v>
      </c>
      <c r="L272" s="17" t="s">
        <v>113</v>
      </c>
      <c r="M272">
        <f>VLOOKUP(F272,'自助机-6.12'!F:G,2,FALSE)</f>
        <v>500</v>
      </c>
      <c r="N272">
        <f t="shared" si="4"/>
        <v>1</v>
      </c>
    </row>
    <row r="273" spans="1:14">
      <c r="A273" s="17" t="s">
        <v>8770</v>
      </c>
      <c r="B273" s="17" t="s">
        <v>8770</v>
      </c>
      <c r="C273" s="17" t="s">
        <v>9309</v>
      </c>
      <c r="D273" s="17" t="s">
        <v>151</v>
      </c>
      <c r="E273" s="17" t="s">
        <v>138</v>
      </c>
      <c r="F273" s="17" t="s">
        <v>6011</v>
      </c>
      <c r="G273" s="49">
        <v>220</v>
      </c>
      <c r="H273" s="17" t="s">
        <v>9310</v>
      </c>
      <c r="I273" s="17" t="s">
        <v>145</v>
      </c>
      <c r="J273" s="17" t="s">
        <v>4890</v>
      </c>
      <c r="K273" s="17" t="s">
        <v>160</v>
      </c>
      <c r="L273" s="17" t="s">
        <v>113</v>
      </c>
      <c r="M273">
        <f>VLOOKUP(F273,'自助机-6.12'!F:G,2,FALSE)</f>
        <v>220</v>
      </c>
      <c r="N273">
        <f t="shared" si="4"/>
        <v>1</v>
      </c>
    </row>
    <row r="274" spans="1:14">
      <c r="A274" s="17" t="s">
        <v>8770</v>
      </c>
      <c r="B274" s="17" t="s">
        <v>8770</v>
      </c>
      <c r="C274" s="17" t="s">
        <v>9311</v>
      </c>
      <c r="D274" s="17" t="s">
        <v>151</v>
      </c>
      <c r="E274" s="17" t="s">
        <v>112</v>
      </c>
      <c r="F274" s="17" t="s">
        <v>6014</v>
      </c>
      <c r="G274" s="49">
        <v>500</v>
      </c>
      <c r="H274" s="17" t="s">
        <v>8804</v>
      </c>
      <c r="I274" s="17" t="s">
        <v>145</v>
      </c>
      <c r="J274" s="17" t="s">
        <v>9312</v>
      </c>
      <c r="K274" s="17" t="s">
        <v>150</v>
      </c>
      <c r="L274" s="17" t="s">
        <v>113</v>
      </c>
      <c r="M274">
        <f>VLOOKUP(F274,'自助机-6.12'!F:G,2,FALSE)</f>
        <v>500</v>
      </c>
      <c r="N274">
        <f t="shared" si="4"/>
        <v>1</v>
      </c>
    </row>
    <row r="275" spans="1:14">
      <c r="A275" s="17" t="s">
        <v>8770</v>
      </c>
      <c r="B275" s="17" t="s">
        <v>8770</v>
      </c>
      <c r="C275" s="17" t="s">
        <v>9313</v>
      </c>
      <c r="D275" s="17" t="s">
        <v>151</v>
      </c>
      <c r="E275" s="17" t="s">
        <v>131</v>
      </c>
      <c r="F275" s="17" t="s">
        <v>6017</v>
      </c>
      <c r="G275" s="49">
        <v>500</v>
      </c>
      <c r="H275" s="17" t="s">
        <v>8804</v>
      </c>
      <c r="I275" s="17" t="s">
        <v>145</v>
      </c>
      <c r="J275" s="17" t="s">
        <v>9314</v>
      </c>
      <c r="K275" s="17" t="s">
        <v>167</v>
      </c>
      <c r="L275" s="17" t="s">
        <v>113</v>
      </c>
      <c r="M275">
        <f>VLOOKUP(F275,'自助机-6.12'!F:G,2,FALSE)</f>
        <v>500</v>
      </c>
      <c r="N275">
        <f t="shared" si="4"/>
        <v>1</v>
      </c>
    </row>
    <row r="276" spans="1:14">
      <c r="A276" s="17" t="s">
        <v>8770</v>
      </c>
      <c r="B276" s="17" t="s">
        <v>8770</v>
      </c>
      <c r="C276" s="17" t="s">
        <v>9315</v>
      </c>
      <c r="D276" s="17" t="s">
        <v>151</v>
      </c>
      <c r="E276" s="17" t="s">
        <v>136</v>
      </c>
      <c r="F276" s="17" t="s">
        <v>6018</v>
      </c>
      <c r="G276" s="49">
        <v>2000</v>
      </c>
      <c r="H276" s="17" t="s">
        <v>8848</v>
      </c>
      <c r="I276" s="17" t="s">
        <v>145</v>
      </c>
      <c r="J276" s="17" t="s">
        <v>9199</v>
      </c>
      <c r="K276" s="17" t="s">
        <v>164</v>
      </c>
      <c r="L276" s="17" t="s">
        <v>119</v>
      </c>
      <c r="M276">
        <f>VLOOKUP(F276,'自助机-6.12'!F:G,2,FALSE)</f>
        <v>2000</v>
      </c>
      <c r="N276">
        <f t="shared" si="4"/>
        <v>1</v>
      </c>
    </row>
    <row r="277" spans="1:14">
      <c r="A277" s="17" t="s">
        <v>8770</v>
      </c>
      <c r="B277" s="17" t="s">
        <v>8770</v>
      </c>
      <c r="C277" s="17" t="s">
        <v>9316</v>
      </c>
      <c r="D277" s="17" t="s">
        <v>151</v>
      </c>
      <c r="E277" s="17" t="s">
        <v>136</v>
      </c>
      <c r="F277" s="17" t="s">
        <v>6021</v>
      </c>
      <c r="G277" s="49">
        <v>100</v>
      </c>
      <c r="H277" s="17" t="s">
        <v>8783</v>
      </c>
      <c r="I277" s="17" t="s">
        <v>145</v>
      </c>
      <c r="J277" s="17" t="s">
        <v>9317</v>
      </c>
      <c r="K277" s="17" t="s">
        <v>154</v>
      </c>
      <c r="L277" s="17" t="s">
        <v>113</v>
      </c>
      <c r="M277">
        <f>VLOOKUP(F277,'自助机-6.12'!F:G,2,FALSE)</f>
        <v>100</v>
      </c>
      <c r="N277">
        <f t="shared" si="4"/>
        <v>1</v>
      </c>
    </row>
    <row r="278" spans="1:14">
      <c r="A278" s="17" t="s">
        <v>8770</v>
      </c>
      <c r="B278" s="17" t="s">
        <v>8770</v>
      </c>
      <c r="C278" s="17" t="s">
        <v>9316</v>
      </c>
      <c r="D278" s="17" t="s">
        <v>151</v>
      </c>
      <c r="E278" s="17" t="s">
        <v>261</v>
      </c>
      <c r="F278" s="17" t="s">
        <v>6024</v>
      </c>
      <c r="G278" s="49">
        <v>300</v>
      </c>
      <c r="H278" s="17" t="s">
        <v>8839</v>
      </c>
      <c r="I278" s="17" t="s">
        <v>145</v>
      </c>
      <c r="J278" s="17" t="s">
        <v>9318</v>
      </c>
      <c r="K278" s="17" t="s">
        <v>295</v>
      </c>
      <c r="L278" s="17" t="s">
        <v>119</v>
      </c>
      <c r="M278">
        <f>VLOOKUP(F278,'自助机-6.12'!F:G,2,FALSE)</f>
        <v>300</v>
      </c>
      <c r="N278">
        <f t="shared" si="4"/>
        <v>1</v>
      </c>
    </row>
    <row r="279" spans="1:14">
      <c r="A279" s="17" t="s">
        <v>8770</v>
      </c>
      <c r="B279" s="17" t="s">
        <v>8770</v>
      </c>
      <c r="C279" s="17" t="s">
        <v>9319</v>
      </c>
      <c r="D279" s="17" t="s">
        <v>151</v>
      </c>
      <c r="E279" s="17" t="s">
        <v>133</v>
      </c>
      <c r="F279" s="17" t="s">
        <v>6027</v>
      </c>
      <c r="G279" s="49">
        <v>1100</v>
      </c>
      <c r="H279" s="17" t="s">
        <v>9150</v>
      </c>
      <c r="I279" s="17" t="s">
        <v>145</v>
      </c>
      <c r="J279" s="17" t="s">
        <v>9320</v>
      </c>
      <c r="K279" s="17" t="s">
        <v>166</v>
      </c>
      <c r="L279" s="17" t="s">
        <v>119</v>
      </c>
      <c r="M279">
        <f>VLOOKUP(F279,'自助机-6.12'!F:G,2,FALSE)</f>
        <v>1100</v>
      </c>
      <c r="N279">
        <f t="shared" si="4"/>
        <v>1</v>
      </c>
    </row>
    <row r="280" spans="1:14">
      <c r="A280" s="17" t="s">
        <v>8770</v>
      </c>
      <c r="B280" s="17" t="s">
        <v>8770</v>
      </c>
      <c r="C280" s="17" t="s">
        <v>9321</v>
      </c>
      <c r="D280" s="17" t="s">
        <v>151</v>
      </c>
      <c r="E280" s="17" t="s">
        <v>116</v>
      </c>
      <c r="F280" s="17" t="s">
        <v>6030</v>
      </c>
      <c r="G280" s="49">
        <v>30</v>
      </c>
      <c r="H280" s="17" t="s">
        <v>9243</v>
      </c>
      <c r="I280" s="17" t="s">
        <v>145</v>
      </c>
      <c r="J280" s="17" t="s">
        <v>9322</v>
      </c>
      <c r="K280" s="17" t="s">
        <v>148</v>
      </c>
      <c r="L280" s="17" t="s">
        <v>113</v>
      </c>
      <c r="M280">
        <f>VLOOKUP(F280,'自助机-6.12'!F:G,2,FALSE)</f>
        <v>30</v>
      </c>
      <c r="N280">
        <f t="shared" si="4"/>
        <v>1</v>
      </c>
    </row>
    <row r="281" spans="1:14">
      <c r="A281" s="17" t="s">
        <v>8770</v>
      </c>
      <c r="B281" s="17" t="s">
        <v>8770</v>
      </c>
      <c r="C281" s="17" t="s">
        <v>9323</v>
      </c>
      <c r="D281" s="17" t="s">
        <v>151</v>
      </c>
      <c r="E281" s="17" t="s">
        <v>142</v>
      </c>
      <c r="F281" s="17" t="s">
        <v>6033</v>
      </c>
      <c r="G281" s="49">
        <v>350</v>
      </c>
      <c r="H281" s="17" t="s">
        <v>9324</v>
      </c>
      <c r="I281" s="17" t="s">
        <v>145</v>
      </c>
      <c r="J281" s="17" t="s">
        <v>9325</v>
      </c>
      <c r="K281" s="17" t="s">
        <v>159</v>
      </c>
      <c r="L281" s="17" t="s">
        <v>113</v>
      </c>
      <c r="M281">
        <f>VLOOKUP(F281,'自助机-6.12'!F:G,2,FALSE)</f>
        <v>350</v>
      </c>
      <c r="N281">
        <f t="shared" si="4"/>
        <v>1</v>
      </c>
    </row>
    <row r="282" spans="1:14">
      <c r="A282" s="17" t="s">
        <v>8770</v>
      </c>
      <c r="B282" s="17" t="s">
        <v>8770</v>
      </c>
      <c r="C282" s="17" t="s">
        <v>9326</v>
      </c>
      <c r="D282" s="17" t="s">
        <v>151</v>
      </c>
      <c r="E282" s="17" t="s">
        <v>126</v>
      </c>
      <c r="F282" s="17" t="s">
        <v>6034</v>
      </c>
      <c r="G282" s="49">
        <v>152</v>
      </c>
      <c r="H282" s="17" t="s">
        <v>9327</v>
      </c>
      <c r="I282" s="17" t="s">
        <v>145</v>
      </c>
      <c r="J282" s="17" t="s">
        <v>8932</v>
      </c>
      <c r="K282" s="17" t="s">
        <v>157</v>
      </c>
      <c r="L282" s="17" t="s">
        <v>119</v>
      </c>
      <c r="M282">
        <f>VLOOKUP(F282,'自助机-6.12'!F:G,2,FALSE)</f>
        <v>152</v>
      </c>
      <c r="N282">
        <f t="shared" si="4"/>
        <v>1</v>
      </c>
    </row>
    <row r="283" spans="1:14">
      <c r="A283" s="17" t="s">
        <v>8770</v>
      </c>
      <c r="B283" s="17" t="s">
        <v>8770</v>
      </c>
      <c r="C283" s="17" t="s">
        <v>9328</v>
      </c>
      <c r="D283" s="17" t="s">
        <v>151</v>
      </c>
      <c r="E283" s="17" t="s">
        <v>129</v>
      </c>
      <c r="F283" s="17" t="s">
        <v>6037</v>
      </c>
      <c r="G283" s="49">
        <v>300</v>
      </c>
      <c r="H283" s="17" t="s">
        <v>8839</v>
      </c>
      <c r="I283" s="17" t="s">
        <v>145</v>
      </c>
      <c r="J283" s="17" t="s">
        <v>9329</v>
      </c>
      <c r="K283" s="17" t="s">
        <v>153</v>
      </c>
      <c r="L283" s="17" t="s">
        <v>113</v>
      </c>
      <c r="M283">
        <f>VLOOKUP(F283,'自助机-6.12'!F:G,2,FALSE)</f>
        <v>300</v>
      </c>
      <c r="N283">
        <f t="shared" si="4"/>
        <v>1</v>
      </c>
    </row>
    <row r="284" spans="1:14">
      <c r="A284" s="17" t="s">
        <v>8770</v>
      </c>
      <c r="B284" s="17" t="s">
        <v>8770</v>
      </c>
      <c r="C284" s="17" t="s">
        <v>9330</v>
      </c>
      <c r="D284" s="17" t="s">
        <v>151</v>
      </c>
      <c r="E284" s="17" t="s">
        <v>120</v>
      </c>
      <c r="F284" s="17" t="s">
        <v>6038</v>
      </c>
      <c r="G284" s="49">
        <v>530</v>
      </c>
      <c r="H284" s="17" t="s">
        <v>9331</v>
      </c>
      <c r="I284" s="17" t="s">
        <v>145</v>
      </c>
      <c r="J284" s="17" t="s">
        <v>9291</v>
      </c>
      <c r="K284" s="17" t="s">
        <v>160</v>
      </c>
      <c r="L284" s="17" t="s">
        <v>119</v>
      </c>
      <c r="M284">
        <f>VLOOKUP(F284,'自助机-6.12'!F:G,2,FALSE)</f>
        <v>530</v>
      </c>
      <c r="N284">
        <f t="shared" si="4"/>
        <v>1</v>
      </c>
    </row>
    <row r="285" spans="1:14">
      <c r="A285" s="17" t="s">
        <v>8770</v>
      </c>
      <c r="B285" s="17" t="s">
        <v>8770</v>
      </c>
      <c r="C285" s="17" t="s">
        <v>9332</v>
      </c>
      <c r="D285" s="17" t="s">
        <v>151</v>
      </c>
      <c r="E285" s="17" t="s">
        <v>136</v>
      </c>
      <c r="F285" s="17" t="s">
        <v>6039</v>
      </c>
      <c r="G285" s="49">
        <v>400</v>
      </c>
      <c r="H285" s="17" t="s">
        <v>8781</v>
      </c>
      <c r="I285" s="17" t="s">
        <v>145</v>
      </c>
      <c r="J285" s="17" t="s">
        <v>5192</v>
      </c>
      <c r="K285" s="17" t="s">
        <v>154</v>
      </c>
      <c r="L285" s="17" t="s">
        <v>113</v>
      </c>
      <c r="M285">
        <f>VLOOKUP(F285,'自助机-6.12'!F:G,2,FALSE)</f>
        <v>400</v>
      </c>
      <c r="N285">
        <f t="shared" si="4"/>
        <v>1</v>
      </c>
    </row>
    <row r="286" spans="1:14">
      <c r="A286" s="17" t="s">
        <v>8770</v>
      </c>
      <c r="B286" s="17" t="s">
        <v>8770</v>
      </c>
      <c r="C286" s="17" t="s">
        <v>9332</v>
      </c>
      <c r="D286" s="17" t="s">
        <v>151</v>
      </c>
      <c r="E286" s="17" t="s">
        <v>118</v>
      </c>
      <c r="F286" s="17" t="s">
        <v>6041</v>
      </c>
      <c r="G286" s="49">
        <v>2000</v>
      </c>
      <c r="H286" s="17" t="s">
        <v>8848</v>
      </c>
      <c r="I286" s="17" t="s">
        <v>145</v>
      </c>
      <c r="J286" s="17" t="s">
        <v>9333</v>
      </c>
      <c r="K286" s="17" t="s">
        <v>153</v>
      </c>
      <c r="L286" s="17" t="s">
        <v>113</v>
      </c>
      <c r="M286">
        <f>VLOOKUP(F286,'自助机-6.12'!F:G,2,FALSE)</f>
        <v>2000</v>
      </c>
      <c r="N286">
        <f t="shared" si="4"/>
        <v>1</v>
      </c>
    </row>
    <row r="287" spans="1:14">
      <c r="A287" s="17" t="s">
        <v>8770</v>
      </c>
      <c r="B287" s="17" t="s">
        <v>8770</v>
      </c>
      <c r="C287" s="17" t="s">
        <v>9334</v>
      </c>
      <c r="D287" s="17" t="s">
        <v>151</v>
      </c>
      <c r="E287" s="17" t="s">
        <v>122</v>
      </c>
      <c r="F287" s="17" t="s">
        <v>6044</v>
      </c>
      <c r="G287" s="49">
        <v>1500</v>
      </c>
      <c r="H287" s="17" t="s">
        <v>8858</v>
      </c>
      <c r="I287" s="17" t="s">
        <v>145</v>
      </c>
      <c r="J287" s="17" t="s">
        <v>9335</v>
      </c>
      <c r="K287" s="17" t="s">
        <v>154</v>
      </c>
      <c r="L287" s="17" t="s">
        <v>113</v>
      </c>
      <c r="M287">
        <f>VLOOKUP(F287,'自助机-6.12'!F:G,2,FALSE)</f>
        <v>1500</v>
      </c>
      <c r="N287">
        <f t="shared" si="4"/>
        <v>1</v>
      </c>
    </row>
    <row r="288" spans="1:14">
      <c r="A288" s="17" t="s">
        <v>8770</v>
      </c>
      <c r="B288" s="17" t="s">
        <v>8770</v>
      </c>
      <c r="C288" s="17" t="s">
        <v>9336</v>
      </c>
      <c r="D288" s="17" t="s">
        <v>151</v>
      </c>
      <c r="E288" s="17" t="s">
        <v>126</v>
      </c>
      <c r="F288" s="17" t="s">
        <v>6047</v>
      </c>
      <c r="G288" s="49">
        <v>350</v>
      </c>
      <c r="H288" s="17" t="s">
        <v>9324</v>
      </c>
      <c r="I288" s="17" t="s">
        <v>145</v>
      </c>
      <c r="J288" s="17" t="s">
        <v>9337</v>
      </c>
      <c r="K288" s="17" t="s">
        <v>9338</v>
      </c>
      <c r="L288" s="17" t="s">
        <v>113</v>
      </c>
      <c r="M288">
        <f>VLOOKUP(F288,'自助机-6.12'!F:G,2,FALSE)</f>
        <v>350</v>
      </c>
      <c r="N288">
        <f t="shared" si="4"/>
        <v>1</v>
      </c>
    </row>
    <row r="289" spans="1:14">
      <c r="A289" s="17" t="s">
        <v>8770</v>
      </c>
      <c r="B289" s="17" t="s">
        <v>8770</v>
      </c>
      <c r="C289" s="17" t="s">
        <v>9339</v>
      </c>
      <c r="D289" s="17" t="s">
        <v>151</v>
      </c>
      <c r="E289" s="17" t="s">
        <v>133</v>
      </c>
      <c r="F289" s="17" t="s">
        <v>6050</v>
      </c>
      <c r="G289" s="49">
        <v>2500</v>
      </c>
      <c r="H289" s="17" t="s">
        <v>8910</v>
      </c>
      <c r="I289" s="17" t="s">
        <v>145</v>
      </c>
      <c r="J289" s="17" t="s">
        <v>9340</v>
      </c>
      <c r="K289" s="17" t="s">
        <v>149</v>
      </c>
      <c r="L289" s="17" t="s">
        <v>113</v>
      </c>
      <c r="M289">
        <f>VLOOKUP(F289,'自助机-6.12'!F:G,2,FALSE)</f>
        <v>2500</v>
      </c>
      <c r="N289">
        <f t="shared" si="4"/>
        <v>1</v>
      </c>
    </row>
    <row r="290" spans="1:14">
      <c r="A290" s="17" t="s">
        <v>8770</v>
      </c>
      <c r="B290" s="17" t="s">
        <v>8770</v>
      </c>
      <c r="C290" s="17" t="s">
        <v>9341</v>
      </c>
      <c r="D290" s="17" t="s">
        <v>151</v>
      </c>
      <c r="E290" s="17" t="s">
        <v>142</v>
      </c>
      <c r="F290" s="17" t="s">
        <v>6053</v>
      </c>
      <c r="G290" s="49">
        <v>2000</v>
      </c>
      <c r="H290" s="17" t="s">
        <v>8848</v>
      </c>
      <c r="I290" s="17" t="s">
        <v>145</v>
      </c>
      <c r="J290" s="17" t="s">
        <v>9342</v>
      </c>
      <c r="K290" s="17" t="s">
        <v>149</v>
      </c>
      <c r="L290" s="17" t="s">
        <v>113</v>
      </c>
      <c r="M290">
        <f>VLOOKUP(F290,'自助机-6.12'!F:G,2,FALSE)</f>
        <v>2000</v>
      </c>
      <c r="N290">
        <f t="shared" si="4"/>
        <v>1</v>
      </c>
    </row>
    <row r="291" spans="1:14">
      <c r="A291" s="17" t="s">
        <v>8770</v>
      </c>
      <c r="B291" s="17" t="s">
        <v>8770</v>
      </c>
      <c r="C291" s="17" t="s">
        <v>9343</v>
      </c>
      <c r="D291" s="17" t="s">
        <v>151</v>
      </c>
      <c r="E291" s="17" t="s">
        <v>118</v>
      </c>
      <c r="F291" s="17" t="s">
        <v>6056</v>
      </c>
      <c r="G291" s="49">
        <v>1000</v>
      </c>
      <c r="H291" s="17" t="s">
        <v>8776</v>
      </c>
      <c r="I291" s="17" t="s">
        <v>145</v>
      </c>
      <c r="J291" s="17" t="s">
        <v>9333</v>
      </c>
      <c r="K291" s="17" t="s">
        <v>153</v>
      </c>
      <c r="L291" s="17" t="s">
        <v>113</v>
      </c>
      <c r="M291">
        <f>VLOOKUP(F291,'自助机-6.12'!F:G,2,FALSE)</f>
        <v>1000</v>
      </c>
      <c r="N291">
        <f t="shared" si="4"/>
        <v>1</v>
      </c>
    </row>
    <row r="292" spans="1:14">
      <c r="A292" s="17" t="s">
        <v>8770</v>
      </c>
      <c r="B292" s="17" t="s">
        <v>8770</v>
      </c>
      <c r="C292" s="17" t="s">
        <v>9344</v>
      </c>
      <c r="D292" s="17" t="s">
        <v>151</v>
      </c>
      <c r="E292" s="17" t="s">
        <v>131</v>
      </c>
      <c r="F292" s="17" t="s">
        <v>6057</v>
      </c>
      <c r="G292" s="49">
        <v>500</v>
      </c>
      <c r="H292" s="17" t="s">
        <v>8804</v>
      </c>
      <c r="I292" s="17" t="s">
        <v>145</v>
      </c>
      <c r="J292" s="17" t="s">
        <v>4741</v>
      </c>
      <c r="K292" s="17" t="s">
        <v>154</v>
      </c>
      <c r="L292" s="17" t="s">
        <v>113</v>
      </c>
      <c r="M292">
        <f>VLOOKUP(F292,'自助机-6.12'!F:G,2,FALSE)</f>
        <v>500</v>
      </c>
      <c r="N292">
        <f t="shared" si="4"/>
        <v>1</v>
      </c>
    </row>
    <row r="293" spans="1:14">
      <c r="A293" s="17" t="s">
        <v>8770</v>
      </c>
      <c r="B293" s="17" t="s">
        <v>8770</v>
      </c>
      <c r="C293" s="17" t="s">
        <v>9345</v>
      </c>
      <c r="D293" s="17" t="s">
        <v>151</v>
      </c>
      <c r="E293" s="17" t="s">
        <v>261</v>
      </c>
      <c r="F293" s="17" t="s">
        <v>6058</v>
      </c>
      <c r="G293" s="49">
        <v>180</v>
      </c>
      <c r="H293" s="17" t="s">
        <v>9346</v>
      </c>
      <c r="I293" s="17" t="s">
        <v>145</v>
      </c>
      <c r="J293" s="17" t="s">
        <v>9318</v>
      </c>
      <c r="K293" s="17" t="s">
        <v>295</v>
      </c>
      <c r="L293" s="17" t="s">
        <v>119</v>
      </c>
      <c r="M293">
        <f>VLOOKUP(F293,'自助机-6.12'!F:G,2,FALSE)</f>
        <v>180</v>
      </c>
      <c r="N293">
        <f t="shared" si="4"/>
        <v>1</v>
      </c>
    </row>
    <row r="294" spans="1:14">
      <c r="A294" s="17" t="s">
        <v>8770</v>
      </c>
      <c r="B294" s="17" t="s">
        <v>8770</v>
      </c>
      <c r="C294" s="17" t="s">
        <v>9347</v>
      </c>
      <c r="D294" s="17" t="s">
        <v>151</v>
      </c>
      <c r="E294" s="17" t="s">
        <v>124</v>
      </c>
      <c r="F294" s="17" t="s">
        <v>6061</v>
      </c>
      <c r="G294" s="49">
        <v>400</v>
      </c>
      <c r="H294" s="17" t="s">
        <v>8781</v>
      </c>
      <c r="I294" s="17" t="s">
        <v>145</v>
      </c>
      <c r="J294" s="17" t="s">
        <v>9348</v>
      </c>
      <c r="K294" s="17" t="s">
        <v>148</v>
      </c>
      <c r="L294" s="17" t="s">
        <v>113</v>
      </c>
      <c r="M294">
        <f>VLOOKUP(F294,'自助机-6.12'!F:G,2,FALSE)</f>
        <v>400</v>
      </c>
      <c r="N294">
        <f t="shared" si="4"/>
        <v>1</v>
      </c>
    </row>
    <row r="295" spans="1:14">
      <c r="A295" s="17" t="s">
        <v>8770</v>
      </c>
      <c r="B295" s="17" t="s">
        <v>8770</v>
      </c>
      <c r="C295" s="17" t="s">
        <v>9349</v>
      </c>
      <c r="D295" s="17" t="s">
        <v>151</v>
      </c>
      <c r="E295" s="17" t="s">
        <v>116</v>
      </c>
      <c r="F295" s="17" t="s">
        <v>6064</v>
      </c>
      <c r="G295" s="49">
        <v>100</v>
      </c>
      <c r="H295" s="17" t="s">
        <v>8783</v>
      </c>
      <c r="I295" s="17" t="s">
        <v>145</v>
      </c>
      <c r="J295" s="17" t="s">
        <v>9350</v>
      </c>
      <c r="K295" s="17" t="s">
        <v>149</v>
      </c>
      <c r="L295" s="17" t="s">
        <v>113</v>
      </c>
      <c r="M295">
        <f>VLOOKUP(F295,'自助机-6.12'!F:G,2,FALSE)</f>
        <v>100</v>
      </c>
      <c r="N295">
        <f t="shared" si="4"/>
        <v>1</v>
      </c>
    </row>
    <row r="296" spans="1:14">
      <c r="A296" s="17" t="s">
        <v>8770</v>
      </c>
      <c r="B296" s="17" t="s">
        <v>8770</v>
      </c>
      <c r="C296" s="17" t="s">
        <v>2997</v>
      </c>
      <c r="D296" s="17" t="s">
        <v>151</v>
      </c>
      <c r="E296" s="17" t="s">
        <v>118</v>
      </c>
      <c r="F296" s="17" t="s">
        <v>6070</v>
      </c>
      <c r="G296" s="49">
        <v>500</v>
      </c>
      <c r="H296" s="17" t="s">
        <v>8804</v>
      </c>
      <c r="I296" s="17" t="s">
        <v>145</v>
      </c>
      <c r="J296" s="17" t="s">
        <v>9351</v>
      </c>
      <c r="K296" s="17" t="s">
        <v>167</v>
      </c>
      <c r="L296" s="17" t="s">
        <v>113</v>
      </c>
      <c r="M296">
        <f>VLOOKUP(F296,'自助机-6.12'!F:G,2,FALSE)</f>
        <v>500</v>
      </c>
      <c r="N296">
        <f t="shared" si="4"/>
        <v>1</v>
      </c>
    </row>
    <row r="297" spans="1:14">
      <c r="A297" s="17" t="s">
        <v>8770</v>
      </c>
      <c r="B297" s="17" t="s">
        <v>8770</v>
      </c>
      <c r="C297" s="17" t="s">
        <v>9352</v>
      </c>
      <c r="D297" s="17" t="s">
        <v>151</v>
      </c>
      <c r="E297" s="17" t="s">
        <v>124</v>
      </c>
      <c r="F297" s="17" t="s">
        <v>6067</v>
      </c>
      <c r="G297" s="49">
        <v>500</v>
      </c>
      <c r="H297" s="17" t="s">
        <v>8804</v>
      </c>
      <c r="I297" s="17" t="s">
        <v>145</v>
      </c>
      <c r="J297" s="17" t="s">
        <v>9353</v>
      </c>
      <c r="K297" s="17" t="s">
        <v>166</v>
      </c>
      <c r="L297" s="17" t="s">
        <v>119</v>
      </c>
      <c r="M297">
        <f>VLOOKUP(F297,'自助机-6.12'!F:G,2,FALSE)</f>
        <v>500</v>
      </c>
      <c r="N297">
        <f t="shared" si="4"/>
        <v>1</v>
      </c>
    </row>
    <row r="298" spans="1:14">
      <c r="A298" s="17" t="s">
        <v>8770</v>
      </c>
      <c r="B298" s="17" t="s">
        <v>8770</v>
      </c>
      <c r="C298" s="17" t="s">
        <v>9354</v>
      </c>
      <c r="D298" s="17" t="s">
        <v>151</v>
      </c>
      <c r="E298" s="17" t="s">
        <v>129</v>
      </c>
      <c r="F298" s="17" t="s">
        <v>6073</v>
      </c>
      <c r="G298" s="49">
        <v>1000</v>
      </c>
      <c r="H298" s="17" t="s">
        <v>8776</v>
      </c>
      <c r="I298" s="17" t="s">
        <v>145</v>
      </c>
      <c r="J298" s="17" t="s">
        <v>9355</v>
      </c>
      <c r="K298" s="17" t="s">
        <v>146</v>
      </c>
      <c r="L298" s="17" t="s">
        <v>113</v>
      </c>
      <c r="M298">
        <f>VLOOKUP(F298,'自助机-6.12'!F:G,2,FALSE)</f>
        <v>1000</v>
      </c>
      <c r="N298">
        <f t="shared" si="4"/>
        <v>1</v>
      </c>
    </row>
    <row r="299" spans="1:14">
      <c r="A299" s="17" t="s">
        <v>8770</v>
      </c>
      <c r="B299" s="17" t="s">
        <v>8770</v>
      </c>
      <c r="C299" s="17" t="s">
        <v>9356</v>
      </c>
      <c r="D299" s="17" t="s">
        <v>151</v>
      </c>
      <c r="E299" s="17" t="s">
        <v>129</v>
      </c>
      <c r="F299" s="17" t="s">
        <v>6076</v>
      </c>
      <c r="G299" s="49">
        <v>1000</v>
      </c>
      <c r="H299" s="17" t="s">
        <v>8776</v>
      </c>
      <c r="I299" s="17" t="s">
        <v>145</v>
      </c>
      <c r="J299" s="17" t="s">
        <v>9357</v>
      </c>
      <c r="K299" s="17" t="s">
        <v>149</v>
      </c>
      <c r="L299" s="17" t="s">
        <v>113</v>
      </c>
      <c r="M299">
        <f>VLOOKUP(F299,'自助机-6.12'!F:G,2,FALSE)</f>
        <v>1000</v>
      </c>
      <c r="N299">
        <f t="shared" si="4"/>
        <v>1</v>
      </c>
    </row>
    <row r="300" spans="1:14">
      <c r="A300" s="17" t="s">
        <v>8770</v>
      </c>
      <c r="B300" s="17" t="s">
        <v>8770</v>
      </c>
      <c r="C300" s="17" t="s">
        <v>9358</v>
      </c>
      <c r="D300" s="17" t="s">
        <v>151</v>
      </c>
      <c r="E300" s="17" t="s">
        <v>112</v>
      </c>
      <c r="F300" s="17" t="s">
        <v>6079</v>
      </c>
      <c r="G300" s="49">
        <v>1000</v>
      </c>
      <c r="H300" s="17" t="s">
        <v>8776</v>
      </c>
      <c r="I300" s="17" t="s">
        <v>145</v>
      </c>
      <c r="J300" s="17" t="s">
        <v>9359</v>
      </c>
      <c r="K300" s="17" t="s">
        <v>153</v>
      </c>
      <c r="L300" s="17" t="s">
        <v>113</v>
      </c>
      <c r="M300">
        <f>VLOOKUP(F300,'自助机-6.12'!F:G,2,FALSE)</f>
        <v>1000</v>
      </c>
      <c r="N300">
        <f t="shared" si="4"/>
        <v>1</v>
      </c>
    </row>
    <row r="301" spans="1:14">
      <c r="A301" s="17" t="s">
        <v>8770</v>
      </c>
      <c r="B301" s="17" t="s">
        <v>8770</v>
      </c>
      <c r="C301" s="17" t="s">
        <v>9360</v>
      </c>
      <c r="D301" s="17" t="s">
        <v>151</v>
      </c>
      <c r="E301" s="17" t="s">
        <v>215</v>
      </c>
      <c r="F301" s="17" t="s">
        <v>6082</v>
      </c>
      <c r="G301" s="49">
        <v>1000</v>
      </c>
      <c r="H301" s="17" t="s">
        <v>8776</v>
      </c>
      <c r="I301" s="17" t="s">
        <v>145</v>
      </c>
      <c r="J301" s="17" t="s">
        <v>9361</v>
      </c>
      <c r="K301" s="17" t="s">
        <v>160</v>
      </c>
      <c r="L301" s="17" t="s">
        <v>119</v>
      </c>
      <c r="M301">
        <f>VLOOKUP(F301,'自助机-6.12'!F:G,2,FALSE)</f>
        <v>1000</v>
      </c>
      <c r="N301">
        <f t="shared" si="4"/>
        <v>1</v>
      </c>
    </row>
    <row r="302" spans="1:14">
      <c r="A302" s="17" t="s">
        <v>8770</v>
      </c>
      <c r="B302" s="17" t="s">
        <v>8770</v>
      </c>
      <c r="C302" s="17" t="s">
        <v>9362</v>
      </c>
      <c r="D302" s="17" t="s">
        <v>151</v>
      </c>
      <c r="E302" s="17" t="s">
        <v>130</v>
      </c>
      <c r="F302" s="17" t="s">
        <v>6085</v>
      </c>
      <c r="G302" s="49">
        <v>200</v>
      </c>
      <c r="H302" s="17" t="s">
        <v>8795</v>
      </c>
      <c r="I302" s="17" t="s">
        <v>145</v>
      </c>
      <c r="J302" s="17" t="s">
        <v>9363</v>
      </c>
      <c r="K302" s="17" t="s">
        <v>172</v>
      </c>
      <c r="L302" s="17" t="s">
        <v>113</v>
      </c>
      <c r="M302">
        <f>VLOOKUP(F302,'自助机-6.12'!F:G,2,FALSE)</f>
        <v>200</v>
      </c>
      <c r="N302">
        <f t="shared" si="4"/>
        <v>1</v>
      </c>
    </row>
    <row r="303" spans="1:14">
      <c r="A303" s="17" t="s">
        <v>8770</v>
      </c>
      <c r="B303" s="17" t="s">
        <v>8770</v>
      </c>
      <c r="C303" s="17" t="s">
        <v>9364</v>
      </c>
      <c r="D303" s="17" t="s">
        <v>151</v>
      </c>
      <c r="E303" s="17" t="s">
        <v>129</v>
      </c>
      <c r="F303" s="17" t="s">
        <v>6086</v>
      </c>
      <c r="G303" s="49">
        <v>300</v>
      </c>
      <c r="H303" s="17" t="s">
        <v>8839</v>
      </c>
      <c r="I303" s="17" t="s">
        <v>145</v>
      </c>
      <c r="J303" s="17" t="s">
        <v>8943</v>
      </c>
      <c r="K303" s="17" t="s">
        <v>149</v>
      </c>
      <c r="L303" s="17" t="s">
        <v>113</v>
      </c>
      <c r="M303">
        <f>VLOOKUP(F303,'自助机-6.12'!F:G,2,FALSE)</f>
        <v>300</v>
      </c>
      <c r="N303">
        <f t="shared" si="4"/>
        <v>1</v>
      </c>
    </row>
    <row r="304" spans="1:14">
      <c r="A304" s="17" t="s">
        <v>8770</v>
      </c>
      <c r="B304" s="17" t="s">
        <v>8770</v>
      </c>
      <c r="C304" s="17" t="s">
        <v>9365</v>
      </c>
      <c r="D304" s="17" t="s">
        <v>151</v>
      </c>
      <c r="E304" s="17" t="s">
        <v>266</v>
      </c>
      <c r="F304" s="17" t="s">
        <v>6089</v>
      </c>
      <c r="G304" s="49">
        <v>500</v>
      </c>
      <c r="H304" s="17" t="s">
        <v>8804</v>
      </c>
      <c r="I304" s="17" t="s">
        <v>145</v>
      </c>
      <c r="J304" s="17" t="s">
        <v>9366</v>
      </c>
      <c r="K304" s="17" t="s">
        <v>167</v>
      </c>
      <c r="L304" s="17" t="s">
        <v>113</v>
      </c>
      <c r="M304">
        <f>VLOOKUP(F304,'自助机-6.12'!F:G,2,FALSE)</f>
        <v>500</v>
      </c>
      <c r="N304">
        <f t="shared" si="4"/>
        <v>1</v>
      </c>
    </row>
    <row r="305" spans="1:14">
      <c r="A305" s="17" t="s">
        <v>8770</v>
      </c>
      <c r="B305" s="17" t="s">
        <v>8770</v>
      </c>
      <c r="C305" s="17" t="s">
        <v>4752</v>
      </c>
      <c r="D305" s="17" t="s">
        <v>151</v>
      </c>
      <c r="E305" s="17" t="s">
        <v>129</v>
      </c>
      <c r="F305" s="17" t="s">
        <v>6092</v>
      </c>
      <c r="G305" s="49">
        <v>2200</v>
      </c>
      <c r="H305" s="17" t="s">
        <v>9367</v>
      </c>
      <c r="I305" s="17" t="s">
        <v>145</v>
      </c>
      <c r="J305" s="17" t="s">
        <v>9368</v>
      </c>
      <c r="K305" s="17" t="s">
        <v>153</v>
      </c>
      <c r="L305" s="17" t="s">
        <v>113</v>
      </c>
      <c r="M305">
        <f>VLOOKUP(F305,'自助机-6.12'!F:G,2,FALSE)</f>
        <v>2200</v>
      </c>
      <c r="N305">
        <f t="shared" si="4"/>
        <v>1</v>
      </c>
    </row>
    <row r="306" spans="1:14">
      <c r="A306" s="17" t="s">
        <v>8770</v>
      </c>
      <c r="B306" s="17" t="s">
        <v>8770</v>
      </c>
      <c r="C306" s="17" t="s">
        <v>9369</v>
      </c>
      <c r="D306" s="17" t="s">
        <v>151</v>
      </c>
      <c r="E306" s="17" t="s">
        <v>112</v>
      </c>
      <c r="F306" s="17" t="s">
        <v>6095</v>
      </c>
      <c r="G306" s="49">
        <v>500</v>
      </c>
      <c r="H306" s="17" t="s">
        <v>8804</v>
      </c>
      <c r="I306" s="17" t="s">
        <v>145</v>
      </c>
      <c r="J306" s="17" t="s">
        <v>9370</v>
      </c>
      <c r="K306" s="17" t="s">
        <v>164</v>
      </c>
      <c r="L306" s="17" t="s">
        <v>119</v>
      </c>
      <c r="M306">
        <f>VLOOKUP(F306,'自助机-6.12'!F:G,2,FALSE)</f>
        <v>500</v>
      </c>
      <c r="N306">
        <f t="shared" si="4"/>
        <v>1</v>
      </c>
    </row>
    <row r="307" spans="1:14">
      <c r="A307" s="17" t="s">
        <v>8770</v>
      </c>
      <c r="B307" s="17" t="s">
        <v>8770</v>
      </c>
      <c r="C307" s="17" t="s">
        <v>9371</v>
      </c>
      <c r="D307" s="17" t="s">
        <v>151</v>
      </c>
      <c r="E307" s="17" t="s">
        <v>124</v>
      </c>
      <c r="F307" s="17" t="s">
        <v>6096</v>
      </c>
      <c r="G307" s="49">
        <v>100</v>
      </c>
      <c r="H307" s="17" t="s">
        <v>8783</v>
      </c>
      <c r="I307" s="17" t="s">
        <v>145</v>
      </c>
      <c r="J307" s="17" t="s">
        <v>9144</v>
      </c>
      <c r="K307" s="17" t="s">
        <v>9145</v>
      </c>
      <c r="L307" s="17" t="s">
        <v>113</v>
      </c>
      <c r="M307">
        <f>VLOOKUP(F307,'自助机-6.12'!F:G,2,FALSE)</f>
        <v>100</v>
      </c>
      <c r="N307">
        <f t="shared" si="4"/>
        <v>1</v>
      </c>
    </row>
    <row r="308" spans="1:14">
      <c r="A308" s="17" t="s">
        <v>8770</v>
      </c>
      <c r="B308" s="17" t="s">
        <v>8770</v>
      </c>
      <c r="C308" s="17" t="s">
        <v>3011</v>
      </c>
      <c r="D308" s="17" t="s">
        <v>151</v>
      </c>
      <c r="E308" s="17" t="s">
        <v>129</v>
      </c>
      <c r="F308" s="17" t="s">
        <v>6099</v>
      </c>
      <c r="G308" s="49">
        <v>2000</v>
      </c>
      <c r="H308" s="17" t="s">
        <v>8848</v>
      </c>
      <c r="I308" s="17" t="s">
        <v>145</v>
      </c>
      <c r="J308" s="17" t="s">
        <v>9372</v>
      </c>
      <c r="K308" s="17" t="s">
        <v>146</v>
      </c>
      <c r="L308" s="17" t="s">
        <v>113</v>
      </c>
      <c r="M308">
        <f>VLOOKUP(F308,'自助机-6.12'!F:G,2,FALSE)</f>
        <v>2000</v>
      </c>
      <c r="N308">
        <f t="shared" si="4"/>
        <v>1</v>
      </c>
    </row>
    <row r="309" spans="1:14">
      <c r="A309" s="17" t="s">
        <v>8770</v>
      </c>
      <c r="B309" s="17" t="s">
        <v>8770</v>
      </c>
      <c r="C309" s="17" t="s">
        <v>9373</v>
      </c>
      <c r="D309" s="17" t="s">
        <v>151</v>
      </c>
      <c r="E309" s="17" t="s">
        <v>114</v>
      </c>
      <c r="F309" s="17" t="s">
        <v>6100</v>
      </c>
      <c r="G309" s="49">
        <v>180</v>
      </c>
      <c r="H309" s="17" t="s">
        <v>9346</v>
      </c>
      <c r="I309" s="17" t="s">
        <v>145</v>
      </c>
      <c r="J309" s="17" t="s">
        <v>2882</v>
      </c>
      <c r="K309" s="17" t="s">
        <v>161</v>
      </c>
      <c r="L309" s="17" t="s">
        <v>119</v>
      </c>
      <c r="M309">
        <f>VLOOKUP(F309,'自助机-6.12'!F:G,2,FALSE)</f>
        <v>180</v>
      </c>
      <c r="N309">
        <f t="shared" si="4"/>
        <v>1</v>
      </c>
    </row>
    <row r="310" spans="1:14">
      <c r="A310" s="17" t="s">
        <v>8770</v>
      </c>
      <c r="B310" s="17" t="s">
        <v>8770</v>
      </c>
      <c r="C310" s="17" t="s">
        <v>9374</v>
      </c>
      <c r="D310" s="17" t="s">
        <v>151</v>
      </c>
      <c r="E310" s="17" t="s">
        <v>124</v>
      </c>
      <c r="F310" s="17" t="s">
        <v>6103</v>
      </c>
      <c r="G310" s="49">
        <v>1000</v>
      </c>
      <c r="H310" s="17" t="s">
        <v>8776</v>
      </c>
      <c r="I310" s="17" t="s">
        <v>145</v>
      </c>
      <c r="J310" s="17" t="s">
        <v>9282</v>
      </c>
      <c r="K310" s="17" t="s">
        <v>167</v>
      </c>
      <c r="L310" s="17" t="s">
        <v>113</v>
      </c>
      <c r="M310">
        <f>VLOOKUP(F310,'自助机-6.12'!F:G,2,FALSE)</f>
        <v>1000</v>
      </c>
      <c r="N310">
        <f t="shared" si="4"/>
        <v>1</v>
      </c>
    </row>
    <row r="311" spans="1:14">
      <c r="A311" s="17" t="s">
        <v>8770</v>
      </c>
      <c r="B311" s="17" t="s">
        <v>8770</v>
      </c>
      <c r="C311" s="17" t="s">
        <v>9375</v>
      </c>
      <c r="D311" s="17" t="s">
        <v>151</v>
      </c>
      <c r="E311" s="17" t="s">
        <v>112</v>
      </c>
      <c r="F311" s="17" t="s">
        <v>6106</v>
      </c>
      <c r="G311" s="49">
        <v>100</v>
      </c>
      <c r="H311" s="17" t="s">
        <v>8783</v>
      </c>
      <c r="I311" s="17" t="s">
        <v>145</v>
      </c>
      <c r="J311" s="17" t="s">
        <v>9376</v>
      </c>
      <c r="K311" s="17" t="s">
        <v>146</v>
      </c>
      <c r="L311" s="17" t="s">
        <v>113</v>
      </c>
      <c r="M311">
        <f>VLOOKUP(F311,'自助机-6.12'!F:G,2,FALSE)</f>
        <v>100</v>
      </c>
      <c r="N311">
        <f t="shared" si="4"/>
        <v>1</v>
      </c>
    </row>
    <row r="312" spans="1:14">
      <c r="A312" s="17" t="s">
        <v>8770</v>
      </c>
      <c r="B312" s="17" t="s">
        <v>8770</v>
      </c>
      <c r="C312" s="17" t="s">
        <v>9377</v>
      </c>
      <c r="D312" s="17" t="s">
        <v>151</v>
      </c>
      <c r="E312" s="17" t="s">
        <v>129</v>
      </c>
      <c r="F312" s="17" t="s">
        <v>6109</v>
      </c>
      <c r="G312" s="49">
        <v>1000</v>
      </c>
      <c r="H312" s="17" t="s">
        <v>8776</v>
      </c>
      <c r="I312" s="17" t="s">
        <v>145</v>
      </c>
      <c r="J312" s="17" t="s">
        <v>9378</v>
      </c>
      <c r="K312" s="17" t="s">
        <v>159</v>
      </c>
      <c r="L312" s="17" t="s">
        <v>113</v>
      </c>
      <c r="M312">
        <f>VLOOKUP(F312,'自助机-6.12'!F:G,2,FALSE)</f>
        <v>1000</v>
      </c>
      <c r="N312">
        <f t="shared" si="4"/>
        <v>1</v>
      </c>
    </row>
    <row r="313" spans="1:14">
      <c r="A313" s="17" t="s">
        <v>8770</v>
      </c>
      <c r="B313" s="17" t="s">
        <v>8770</v>
      </c>
      <c r="C313" s="17" t="s">
        <v>9379</v>
      </c>
      <c r="D313" s="17" t="s">
        <v>151</v>
      </c>
      <c r="E313" s="17" t="s">
        <v>138</v>
      </c>
      <c r="F313" s="17" t="s">
        <v>6112</v>
      </c>
      <c r="G313" s="49">
        <v>1000</v>
      </c>
      <c r="H313" s="17" t="s">
        <v>8776</v>
      </c>
      <c r="I313" s="17" t="s">
        <v>145</v>
      </c>
      <c r="J313" s="17" t="s">
        <v>9380</v>
      </c>
      <c r="K313" s="17" t="s">
        <v>146</v>
      </c>
      <c r="L313" s="17" t="s">
        <v>119</v>
      </c>
      <c r="M313">
        <f>VLOOKUP(F313,'自助机-6.12'!F:G,2,FALSE)</f>
        <v>1000</v>
      </c>
      <c r="N313">
        <f t="shared" si="4"/>
        <v>1</v>
      </c>
    </row>
    <row r="314" spans="1:14">
      <c r="A314" s="17" t="s">
        <v>8770</v>
      </c>
      <c r="B314" s="17" t="s">
        <v>8770</v>
      </c>
      <c r="C314" s="17" t="s">
        <v>9381</v>
      </c>
      <c r="D314" s="17" t="s">
        <v>151</v>
      </c>
      <c r="E314" s="17" t="s">
        <v>116</v>
      </c>
      <c r="F314" s="17" t="s">
        <v>6115</v>
      </c>
      <c r="G314" s="49">
        <v>20</v>
      </c>
      <c r="H314" s="17" t="s">
        <v>8798</v>
      </c>
      <c r="I314" s="17" t="s">
        <v>145</v>
      </c>
      <c r="J314" s="17" t="s">
        <v>9382</v>
      </c>
      <c r="K314" s="17" t="s">
        <v>150</v>
      </c>
      <c r="L314" s="17" t="s">
        <v>113</v>
      </c>
      <c r="M314">
        <f>VLOOKUP(F314,'自助机-6.12'!F:G,2,FALSE)</f>
        <v>20</v>
      </c>
      <c r="N314">
        <f t="shared" si="4"/>
        <v>1</v>
      </c>
    </row>
    <row r="315" spans="1:14">
      <c r="A315" s="17" t="s">
        <v>8770</v>
      </c>
      <c r="B315" s="17" t="s">
        <v>8770</v>
      </c>
      <c r="C315" s="17" t="s">
        <v>9383</v>
      </c>
      <c r="D315" s="17" t="s">
        <v>151</v>
      </c>
      <c r="E315" s="17" t="s">
        <v>130</v>
      </c>
      <c r="F315" s="17" t="s">
        <v>6118</v>
      </c>
      <c r="G315" s="49">
        <v>600</v>
      </c>
      <c r="H315" s="17" t="s">
        <v>9045</v>
      </c>
      <c r="I315" s="17" t="s">
        <v>145</v>
      </c>
      <c r="J315" s="17" t="s">
        <v>9384</v>
      </c>
      <c r="K315" s="17" t="s">
        <v>147</v>
      </c>
      <c r="L315" s="17" t="s">
        <v>119</v>
      </c>
      <c r="M315">
        <f>VLOOKUP(F315,'自助机-6.12'!F:G,2,FALSE)</f>
        <v>600</v>
      </c>
      <c r="N315">
        <f t="shared" si="4"/>
        <v>1</v>
      </c>
    </row>
    <row r="316" spans="1:14">
      <c r="A316" s="17" t="s">
        <v>8770</v>
      </c>
      <c r="B316" s="17" t="s">
        <v>8770</v>
      </c>
      <c r="C316" s="17" t="s">
        <v>9385</v>
      </c>
      <c r="D316" s="17" t="s">
        <v>151</v>
      </c>
      <c r="E316" s="17" t="s">
        <v>133</v>
      </c>
      <c r="F316" s="17" t="s">
        <v>6119</v>
      </c>
      <c r="G316" s="49">
        <v>200</v>
      </c>
      <c r="H316" s="17" t="s">
        <v>8795</v>
      </c>
      <c r="I316" s="17" t="s">
        <v>145</v>
      </c>
      <c r="J316" s="17" t="s">
        <v>9295</v>
      </c>
      <c r="K316" s="17" t="s">
        <v>164</v>
      </c>
      <c r="L316" s="17" t="s">
        <v>119</v>
      </c>
      <c r="M316">
        <f>VLOOKUP(F316,'自助机-6.12'!F:G,2,FALSE)</f>
        <v>200</v>
      </c>
      <c r="N316">
        <f t="shared" si="4"/>
        <v>1</v>
      </c>
    </row>
    <row r="317" spans="1:14">
      <c r="A317" s="17" t="s">
        <v>8770</v>
      </c>
      <c r="B317" s="17" t="s">
        <v>8770</v>
      </c>
      <c r="C317" s="17" t="s">
        <v>9386</v>
      </c>
      <c r="D317" s="17" t="s">
        <v>151</v>
      </c>
      <c r="E317" s="17" t="s">
        <v>138</v>
      </c>
      <c r="F317" s="17" t="s">
        <v>6122</v>
      </c>
      <c r="G317" s="49">
        <v>500</v>
      </c>
      <c r="H317" s="17" t="s">
        <v>8804</v>
      </c>
      <c r="I317" s="17" t="s">
        <v>145</v>
      </c>
      <c r="J317" s="17" t="s">
        <v>9387</v>
      </c>
      <c r="K317" s="17" t="s">
        <v>256</v>
      </c>
      <c r="L317" s="17" t="s">
        <v>113</v>
      </c>
      <c r="M317">
        <f>VLOOKUP(F317,'自助机-6.12'!F:G,2,FALSE)</f>
        <v>500</v>
      </c>
      <c r="N317">
        <f t="shared" si="4"/>
        <v>1</v>
      </c>
    </row>
    <row r="318" spans="1:14">
      <c r="A318" s="17" t="s">
        <v>8770</v>
      </c>
      <c r="B318" s="17" t="s">
        <v>8770</v>
      </c>
      <c r="C318" s="17" t="s">
        <v>9388</v>
      </c>
      <c r="D318" s="17" t="s">
        <v>151</v>
      </c>
      <c r="E318" s="17" t="s">
        <v>129</v>
      </c>
      <c r="F318" s="17" t="s">
        <v>6125</v>
      </c>
      <c r="G318" s="49">
        <v>50</v>
      </c>
      <c r="H318" s="17" t="s">
        <v>8772</v>
      </c>
      <c r="I318" s="17" t="s">
        <v>145</v>
      </c>
      <c r="J318" s="17" t="s">
        <v>9389</v>
      </c>
      <c r="K318" s="17" t="s">
        <v>164</v>
      </c>
      <c r="L318" s="17" t="s">
        <v>119</v>
      </c>
      <c r="M318">
        <f>VLOOKUP(F318,'自助机-6.12'!F:G,2,FALSE)</f>
        <v>50</v>
      </c>
      <c r="N318">
        <f t="shared" si="4"/>
        <v>1</v>
      </c>
    </row>
    <row r="319" spans="1:14">
      <c r="A319" s="17" t="s">
        <v>8770</v>
      </c>
      <c r="B319" s="17" t="s">
        <v>8770</v>
      </c>
      <c r="C319" s="17" t="s">
        <v>9390</v>
      </c>
      <c r="D319" s="17" t="s">
        <v>151</v>
      </c>
      <c r="E319" s="17" t="s">
        <v>124</v>
      </c>
      <c r="F319" s="17" t="s">
        <v>6126</v>
      </c>
      <c r="G319" s="49">
        <v>200</v>
      </c>
      <c r="H319" s="17" t="s">
        <v>8795</v>
      </c>
      <c r="I319" s="17" t="s">
        <v>145</v>
      </c>
      <c r="J319" s="17" t="s">
        <v>9144</v>
      </c>
      <c r="K319" s="17" t="s">
        <v>9145</v>
      </c>
      <c r="L319" s="17" t="s">
        <v>113</v>
      </c>
      <c r="M319">
        <f>VLOOKUP(F319,'自助机-6.12'!F:G,2,FALSE)</f>
        <v>200</v>
      </c>
      <c r="N319">
        <f t="shared" si="4"/>
        <v>1</v>
      </c>
    </row>
    <row r="320" spans="1:14">
      <c r="A320" s="17" t="s">
        <v>8770</v>
      </c>
      <c r="B320" s="17" t="s">
        <v>8770</v>
      </c>
      <c r="C320" s="17" t="s">
        <v>9391</v>
      </c>
      <c r="D320" s="17" t="s">
        <v>151</v>
      </c>
      <c r="E320" s="17" t="s">
        <v>117</v>
      </c>
      <c r="F320" s="17" t="s">
        <v>6129</v>
      </c>
      <c r="G320" s="49">
        <v>500</v>
      </c>
      <c r="H320" s="17" t="s">
        <v>8804</v>
      </c>
      <c r="I320" s="17" t="s">
        <v>145</v>
      </c>
      <c r="J320" s="17" t="s">
        <v>9392</v>
      </c>
      <c r="K320" s="17" t="s">
        <v>150</v>
      </c>
      <c r="L320" s="17" t="s">
        <v>113</v>
      </c>
      <c r="M320">
        <f>VLOOKUP(F320,'自助机-6.12'!F:G,2,FALSE)</f>
        <v>500</v>
      </c>
      <c r="N320">
        <f t="shared" si="4"/>
        <v>1</v>
      </c>
    </row>
    <row r="321" spans="1:14">
      <c r="A321" s="17" t="s">
        <v>8770</v>
      </c>
      <c r="B321" s="17" t="s">
        <v>8770</v>
      </c>
      <c r="C321" s="17" t="s">
        <v>9393</v>
      </c>
      <c r="D321" s="17" t="s">
        <v>151</v>
      </c>
      <c r="E321" s="17" t="s">
        <v>138</v>
      </c>
      <c r="F321" s="17" t="s">
        <v>6132</v>
      </c>
      <c r="G321" s="49">
        <v>1000</v>
      </c>
      <c r="H321" s="17" t="s">
        <v>8776</v>
      </c>
      <c r="I321" s="17" t="s">
        <v>145</v>
      </c>
      <c r="J321" s="17" t="s">
        <v>9387</v>
      </c>
      <c r="K321" s="17" t="s">
        <v>256</v>
      </c>
      <c r="L321" s="17" t="s">
        <v>113</v>
      </c>
      <c r="M321">
        <f>VLOOKUP(F321,'自助机-6.12'!F:G,2,FALSE)</f>
        <v>1000</v>
      </c>
      <c r="N321">
        <f t="shared" si="4"/>
        <v>1</v>
      </c>
    </row>
    <row r="322" spans="1:14">
      <c r="A322" s="17" t="s">
        <v>8770</v>
      </c>
      <c r="B322" s="17" t="s">
        <v>8770</v>
      </c>
      <c r="C322" s="17" t="s">
        <v>9394</v>
      </c>
      <c r="D322" s="17" t="s">
        <v>151</v>
      </c>
      <c r="E322" s="17" t="s">
        <v>142</v>
      </c>
      <c r="F322" s="17" t="s">
        <v>6135</v>
      </c>
      <c r="G322" s="49">
        <v>1000</v>
      </c>
      <c r="H322" s="17" t="s">
        <v>8776</v>
      </c>
      <c r="I322" s="17" t="s">
        <v>145</v>
      </c>
      <c r="J322" s="17" t="s">
        <v>9395</v>
      </c>
      <c r="K322" s="17" t="s">
        <v>164</v>
      </c>
      <c r="L322" s="17" t="s">
        <v>119</v>
      </c>
      <c r="M322">
        <f>VLOOKUP(F322,'自助机-6.12'!F:G,2,FALSE)</f>
        <v>1000</v>
      </c>
      <c r="N322">
        <f t="shared" si="4"/>
        <v>1</v>
      </c>
    </row>
    <row r="323" spans="1:14">
      <c r="A323" s="17" t="s">
        <v>8770</v>
      </c>
      <c r="B323" s="17" t="s">
        <v>8770</v>
      </c>
      <c r="C323" s="17" t="s">
        <v>9396</v>
      </c>
      <c r="D323" s="17" t="s">
        <v>151</v>
      </c>
      <c r="E323" s="17" t="s">
        <v>125</v>
      </c>
      <c r="F323" s="17" t="s">
        <v>6138</v>
      </c>
      <c r="G323" s="49">
        <v>500</v>
      </c>
      <c r="H323" s="17" t="s">
        <v>8804</v>
      </c>
      <c r="I323" s="17" t="s">
        <v>145</v>
      </c>
      <c r="J323" s="17" t="s">
        <v>9397</v>
      </c>
      <c r="K323" s="17" t="s">
        <v>146</v>
      </c>
      <c r="L323" s="17" t="s">
        <v>113</v>
      </c>
      <c r="M323">
        <f>VLOOKUP(F323,'自助机-6.12'!F:G,2,FALSE)</f>
        <v>500</v>
      </c>
      <c r="N323">
        <f t="shared" ref="N323:N386" si="5">IF(G323=M323,1,0)</f>
        <v>1</v>
      </c>
    </row>
    <row r="324" spans="1:14">
      <c r="A324" s="17" t="s">
        <v>8770</v>
      </c>
      <c r="B324" s="17" t="s">
        <v>8770</v>
      </c>
      <c r="C324" s="17" t="s">
        <v>9398</v>
      </c>
      <c r="D324" s="17" t="s">
        <v>151</v>
      </c>
      <c r="E324" s="17" t="s">
        <v>133</v>
      </c>
      <c r="F324" s="17" t="s">
        <v>6141</v>
      </c>
      <c r="G324" s="49">
        <v>1000</v>
      </c>
      <c r="H324" s="17" t="s">
        <v>8776</v>
      </c>
      <c r="I324" s="17" t="s">
        <v>145</v>
      </c>
      <c r="J324" s="17" t="s">
        <v>9399</v>
      </c>
      <c r="K324" s="17" t="s">
        <v>149</v>
      </c>
      <c r="L324" s="17" t="s">
        <v>113</v>
      </c>
      <c r="M324">
        <f>VLOOKUP(F324,'自助机-6.12'!F:G,2,FALSE)</f>
        <v>1000</v>
      </c>
      <c r="N324">
        <f t="shared" si="5"/>
        <v>1</v>
      </c>
    </row>
    <row r="325" spans="1:14">
      <c r="A325" s="17" t="s">
        <v>8770</v>
      </c>
      <c r="B325" s="17" t="s">
        <v>8770</v>
      </c>
      <c r="C325" s="17" t="s">
        <v>9400</v>
      </c>
      <c r="D325" s="17" t="s">
        <v>151</v>
      </c>
      <c r="E325" s="17" t="s">
        <v>138</v>
      </c>
      <c r="F325" s="17" t="s">
        <v>6144</v>
      </c>
      <c r="G325" s="49">
        <v>100</v>
      </c>
      <c r="H325" s="17" t="s">
        <v>8783</v>
      </c>
      <c r="I325" s="17" t="s">
        <v>145</v>
      </c>
      <c r="J325" s="17" t="s">
        <v>9401</v>
      </c>
      <c r="K325" s="17" t="s">
        <v>149</v>
      </c>
      <c r="L325" s="17" t="s">
        <v>113</v>
      </c>
      <c r="M325">
        <f>VLOOKUP(F325,'自助机-6.12'!F:G,2,FALSE)</f>
        <v>100</v>
      </c>
      <c r="N325">
        <f t="shared" si="5"/>
        <v>1</v>
      </c>
    </row>
    <row r="326" spans="1:14">
      <c r="A326" s="17" t="s">
        <v>8770</v>
      </c>
      <c r="B326" s="17" t="s">
        <v>8770</v>
      </c>
      <c r="C326" s="17" t="s">
        <v>9402</v>
      </c>
      <c r="D326" s="17" t="s">
        <v>151</v>
      </c>
      <c r="E326" s="17" t="s">
        <v>291</v>
      </c>
      <c r="F326" s="17" t="s">
        <v>6145</v>
      </c>
      <c r="G326" s="49">
        <v>200</v>
      </c>
      <c r="H326" s="17" t="s">
        <v>8795</v>
      </c>
      <c r="I326" s="17" t="s">
        <v>145</v>
      </c>
      <c r="J326" s="17" t="s">
        <v>9403</v>
      </c>
      <c r="K326" s="17" t="s">
        <v>166</v>
      </c>
      <c r="L326" s="17" t="s">
        <v>119</v>
      </c>
      <c r="M326">
        <f>VLOOKUP(F326,'自助机-6.12'!F:G,2,FALSE)</f>
        <v>200</v>
      </c>
      <c r="N326">
        <f t="shared" si="5"/>
        <v>1</v>
      </c>
    </row>
    <row r="327" spans="1:14">
      <c r="A327" s="17" t="s">
        <v>8770</v>
      </c>
      <c r="B327" s="17" t="s">
        <v>8770</v>
      </c>
      <c r="C327" s="17" t="s">
        <v>9404</v>
      </c>
      <c r="D327" s="17" t="s">
        <v>151</v>
      </c>
      <c r="E327" s="17" t="s">
        <v>117</v>
      </c>
      <c r="F327" s="17" t="s">
        <v>6146</v>
      </c>
      <c r="G327" s="49">
        <v>300</v>
      </c>
      <c r="H327" s="17" t="s">
        <v>8839</v>
      </c>
      <c r="I327" s="17" t="s">
        <v>145</v>
      </c>
      <c r="J327" s="17" t="s">
        <v>9370</v>
      </c>
      <c r="K327" s="17" t="s">
        <v>164</v>
      </c>
      <c r="L327" s="17" t="s">
        <v>119</v>
      </c>
      <c r="M327">
        <f>VLOOKUP(F327,'自助机-6.12'!F:G,2,FALSE)</f>
        <v>300</v>
      </c>
      <c r="N327">
        <f t="shared" si="5"/>
        <v>1</v>
      </c>
    </row>
    <row r="328" spans="1:14">
      <c r="A328" s="17" t="s">
        <v>8770</v>
      </c>
      <c r="B328" s="17" t="s">
        <v>8770</v>
      </c>
      <c r="C328" s="17" t="s">
        <v>9405</v>
      </c>
      <c r="D328" s="17" t="s">
        <v>151</v>
      </c>
      <c r="E328" s="17" t="s">
        <v>129</v>
      </c>
      <c r="F328" s="17" t="s">
        <v>6149</v>
      </c>
      <c r="G328" s="49">
        <v>500</v>
      </c>
      <c r="H328" s="17" t="s">
        <v>8804</v>
      </c>
      <c r="I328" s="17" t="s">
        <v>145</v>
      </c>
      <c r="J328" s="17" t="s">
        <v>9406</v>
      </c>
      <c r="K328" s="17" t="s">
        <v>154</v>
      </c>
      <c r="L328" s="17" t="s">
        <v>113</v>
      </c>
      <c r="M328">
        <f>VLOOKUP(F328,'自助机-6.12'!F:G,2,FALSE)</f>
        <v>500</v>
      </c>
      <c r="N328">
        <f t="shared" si="5"/>
        <v>1</v>
      </c>
    </row>
    <row r="329" spans="1:14">
      <c r="A329" s="17" t="s">
        <v>8770</v>
      </c>
      <c r="B329" s="17" t="s">
        <v>8770</v>
      </c>
      <c r="C329" s="17" t="s">
        <v>9407</v>
      </c>
      <c r="D329" s="17" t="s">
        <v>151</v>
      </c>
      <c r="E329" s="17" t="s">
        <v>129</v>
      </c>
      <c r="F329" s="17" t="s">
        <v>6152</v>
      </c>
      <c r="G329" s="49">
        <v>500</v>
      </c>
      <c r="H329" s="17" t="s">
        <v>8804</v>
      </c>
      <c r="I329" s="17" t="s">
        <v>145</v>
      </c>
      <c r="J329" s="17" t="s">
        <v>9408</v>
      </c>
      <c r="K329" s="17" t="s">
        <v>149</v>
      </c>
      <c r="L329" s="17" t="s">
        <v>113</v>
      </c>
      <c r="M329">
        <f>VLOOKUP(F329,'自助机-6.12'!F:G,2,FALSE)</f>
        <v>500</v>
      </c>
      <c r="N329">
        <f t="shared" si="5"/>
        <v>1</v>
      </c>
    </row>
    <row r="330" spans="1:14">
      <c r="A330" s="17" t="s">
        <v>8770</v>
      </c>
      <c r="B330" s="17" t="s">
        <v>8770</v>
      </c>
      <c r="C330" s="17" t="s">
        <v>9409</v>
      </c>
      <c r="D330" s="17" t="s">
        <v>151</v>
      </c>
      <c r="E330" s="17" t="s">
        <v>125</v>
      </c>
      <c r="F330" s="17" t="s">
        <v>6155</v>
      </c>
      <c r="G330" s="49">
        <v>400</v>
      </c>
      <c r="H330" s="17" t="s">
        <v>8781</v>
      </c>
      <c r="I330" s="17" t="s">
        <v>145</v>
      </c>
      <c r="J330" s="17" t="s">
        <v>9410</v>
      </c>
      <c r="K330" s="17" t="s">
        <v>146</v>
      </c>
      <c r="L330" s="17" t="s">
        <v>113</v>
      </c>
      <c r="M330">
        <f>VLOOKUP(F330,'自助机-6.12'!F:G,2,FALSE)</f>
        <v>400</v>
      </c>
      <c r="N330">
        <f t="shared" si="5"/>
        <v>1</v>
      </c>
    </row>
    <row r="331" spans="1:14">
      <c r="A331" s="17" t="s">
        <v>8770</v>
      </c>
      <c r="B331" s="17" t="s">
        <v>8770</v>
      </c>
      <c r="C331" s="17" t="s">
        <v>9411</v>
      </c>
      <c r="D331" s="17" t="s">
        <v>151</v>
      </c>
      <c r="E331" s="17" t="s">
        <v>118</v>
      </c>
      <c r="F331" s="17" t="s">
        <v>6158</v>
      </c>
      <c r="G331" s="49">
        <v>200</v>
      </c>
      <c r="H331" s="17" t="s">
        <v>8795</v>
      </c>
      <c r="I331" s="17" t="s">
        <v>145</v>
      </c>
      <c r="J331" s="17" t="s">
        <v>9412</v>
      </c>
      <c r="K331" s="17" t="s">
        <v>254</v>
      </c>
      <c r="L331" s="17" t="s">
        <v>113</v>
      </c>
      <c r="M331">
        <f>VLOOKUP(F331,'自助机-6.12'!F:G,2,FALSE)</f>
        <v>200</v>
      </c>
      <c r="N331">
        <f t="shared" si="5"/>
        <v>1</v>
      </c>
    </row>
    <row r="332" spans="1:14">
      <c r="A332" s="17" t="s">
        <v>8770</v>
      </c>
      <c r="B332" s="17" t="s">
        <v>8770</v>
      </c>
      <c r="C332" s="17" t="s">
        <v>9413</v>
      </c>
      <c r="D332" s="17" t="s">
        <v>151</v>
      </c>
      <c r="E332" s="17" t="s">
        <v>129</v>
      </c>
      <c r="F332" s="17" t="s">
        <v>6159</v>
      </c>
      <c r="G332" s="49">
        <v>500</v>
      </c>
      <c r="H332" s="17" t="s">
        <v>8804</v>
      </c>
      <c r="I332" s="17" t="s">
        <v>145</v>
      </c>
      <c r="J332" s="17" t="s">
        <v>8805</v>
      </c>
      <c r="K332" s="17" t="s">
        <v>149</v>
      </c>
      <c r="L332" s="17" t="s">
        <v>113</v>
      </c>
      <c r="M332">
        <f>VLOOKUP(F332,'自助机-6.12'!F:G,2,FALSE)</f>
        <v>500</v>
      </c>
      <c r="N332">
        <f t="shared" si="5"/>
        <v>1</v>
      </c>
    </row>
    <row r="333" spans="1:14">
      <c r="A333" s="17" t="s">
        <v>8770</v>
      </c>
      <c r="B333" s="17" t="s">
        <v>8770</v>
      </c>
      <c r="C333" s="17" t="s">
        <v>9414</v>
      </c>
      <c r="D333" s="17" t="s">
        <v>151</v>
      </c>
      <c r="E333" s="17" t="s">
        <v>123</v>
      </c>
      <c r="F333" s="17" t="s">
        <v>6162</v>
      </c>
      <c r="G333" s="49">
        <v>1400</v>
      </c>
      <c r="H333" s="17" t="s">
        <v>9415</v>
      </c>
      <c r="I333" s="17" t="s">
        <v>145</v>
      </c>
      <c r="J333" s="17" t="s">
        <v>9416</v>
      </c>
      <c r="K333" s="17" t="s">
        <v>149</v>
      </c>
      <c r="L333" s="17" t="s">
        <v>113</v>
      </c>
      <c r="M333">
        <f>VLOOKUP(F333,'自助机-6.12'!F:G,2,FALSE)</f>
        <v>1400</v>
      </c>
      <c r="N333">
        <f t="shared" si="5"/>
        <v>1</v>
      </c>
    </row>
    <row r="334" spans="1:14">
      <c r="A334" s="17" t="s">
        <v>8770</v>
      </c>
      <c r="B334" s="17" t="s">
        <v>8770</v>
      </c>
      <c r="C334" s="17" t="s">
        <v>9417</v>
      </c>
      <c r="D334" s="17" t="s">
        <v>151</v>
      </c>
      <c r="E334" s="17" t="s">
        <v>131</v>
      </c>
      <c r="F334" s="17" t="s">
        <v>6165</v>
      </c>
      <c r="G334" s="49">
        <v>200</v>
      </c>
      <c r="H334" s="17" t="s">
        <v>8795</v>
      </c>
      <c r="I334" s="17" t="s">
        <v>145</v>
      </c>
      <c r="J334" s="17" t="s">
        <v>9418</v>
      </c>
      <c r="K334" s="17" t="s">
        <v>154</v>
      </c>
      <c r="L334" s="17" t="s">
        <v>113</v>
      </c>
      <c r="M334">
        <f>VLOOKUP(F334,'自助机-6.12'!F:G,2,FALSE)</f>
        <v>200</v>
      </c>
      <c r="N334">
        <f t="shared" si="5"/>
        <v>1</v>
      </c>
    </row>
    <row r="335" spans="1:14">
      <c r="A335" s="17" t="s">
        <v>8770</v>
      </c>
      <c r="B335" s="17" t="s">
        <v>8770</v>
      </c>
      <c r="C335" s="17" t="s">
        <v>9419</v>
      </c>
      <c r="D335" s="17" t="s">
        <v>151</v>
      </c>
      <c r="E335" s="17" t="s">
        <v>133</v>
      </c>
      <c r="F335" s="17" t="s">
        <v>6168</v>
      </c>
      <c r="G335" s="49">
        <v>300</v>
      </c>
      <c r="H335" s="17" t="s">
        <v>8839</v>
      </c>
      <c r="I335" s="17" t="s">
        <v>145</v>
      </c>
      <c r="J335" s="17" t="s">
        <v>9420</v>
      </c>
      <c r="K335" s="17" t="s">
        <v>154</v>
      </c>
      <c r="L335" s="17" t="s">
        <v>113</v>
      </c>
      <c r="M335">
        <f>VLOOKUP(F335,'自助机-6.12'!F:G,2,FALSE)</f>
        <v>300</v>
      </c>
      <c r="N335">
        <f t="shared" si="5"/>
        <v>1</v>
      </c>
    </row>
    <row r="336" spans="1:14">
      <c r="A336" s="17" t="s">
        <v>8770</v>
      </c>
      <c r="B336" s="17" t="s">
        <v>8770</v>
      </c>
      <c r="C336" s="17" t="s">
        <v>9421</v>
      </c>
      <c r="D336" s="17" t="s">
        <v>151</v>
      </c>
      <c r="E336" s="17" t="s">
        <v>137</v>
      </c>
      <c r="F336" s="17" t="s">
        <v>6171</v>
      </c>
      <c r="G336" s="49">
        <v>500</v>
      </c>
      <c r="H336" s="17" t="s">
        <v>8804</v>
      </c>
      <c r="I336" s="17" t="s">
        <v>145</v>
      </c>
      <c r="J336" s="17" t="s">
        <v>9422</v>
      </c>
      <c r="K336" s="17" t="s">
        <v>146</v>
      </c>
      <c r="L336" s="17" t="s">
        <v>113</v>
      </c>
      <c r="M336">
        <f>VLOOKUP(F336,'自助机-6.12'!F:G,2,FALSE)</f>
        <v>500</v>
      </c>
      <c r="N336">
        <f t="shared" si="5"/>
        <v>1</v>
      </c>
    </row>
    <row r="337" spans="1:14">
      <c r="A337" s="17" t="s">
        <v>8770</v>
      </c>
      <c r="B337" s="17" t="s">
        <v>8770</v>
      </c>
      <c r="C337" s="17" t="s">
        <v>9423</v>
      </c>
      <c r="D337" s="17" t="s">
        <v>151</v>
      </c>
      <c r="E337" s="17" t="s">
        <v>133</v>
      </c>
      <c r="F337" s="17" t="s">
        <v>6174</v>
      </c>
      <c r="G337" s="49">
        <v>2000</v>
      </c>
      <c r="H337" s="17" t="s">
        <v>8848</v>
      </c>
      <c r="I337" s="17" t="s">
        <v>145</v>
      </c>
      <c r="J337" s="17" t="s">
        <v>9424</v>
      </c>
      <c r="K337" s="17" t="s">
        <v>149</v>
      </c>
      <c r="L337" s="17" t="s">
        <v>113</v>
      </c>
      <c r="M337">
        <f>VLOOKUP(F337,'自助机-6.12'!F:G,2,FALSE)</f>
        <v>2000</v>
      </c>
      <c r="N337">
        <f t="shared" si="5"/>
        <v>1</v>
      </c>
    </row>
    <row r="338" spans="1:14">
      <c r="A338" s="17" t="s">
        <v>8770</v>
      </c>
      <c r="B338" s="17" t="s">
        <v>8770</v>
      </c>
      <c r="C338" s="17" t="s">
        <v>9425</v>
      </c>
      <c r="D338" s="17" t="s">
        <v>151</v>
      </c>
      <c r="E338" s="17" t="s">
        <v>116</v>
      </c>
      <c r="F338" s="17" t="s">
        <v>6177</v>
      </c>
      <c r="G338" s="49">
        <v>500</v>
      </c>
      <c r="H338" s="17" t="s">
        <v>8804</v>
      </c>
      <c r="I338" s="17" t="s">
        <v>145</v>
      </c>
      <c r="J338" s="17" t="s">
        <v>9426</v>
      </c>
      <c r="K338" s="17" t="s">
        <v>150</v>
      </c>
      <c r="L338" s="17" t="s">
        <v>113</v>
      </c>
      <c r="M338">
        <f>VLOOKUP(F338,'自助机-6.12'!F:G,2,FALSE)</f>
        <v>500</v>
      </c>
      <c r="N338">
        <f t="shared" si="5"/>
        <v>1</v>
      </c>
    </row>
    <row r="339" spans="1:14">
      <c r="A339" s="17" t="s">
        <v>8770</v>
      </c>
      <c r="B339" s="17" t="s">
        <v>8770</v>
      </c>
      <c r="C339" s="17" t="s">
        <v>9427</v>
      </c>
      <c r="D339" s="17" t="s">
        <v>151</v>
      </c>
      <c r="E339" s="17" t="s">
        <v>114</v>
      </c>
      <c r="F339" s="17" t="s">
        <v>6181</v>
      </c>
      <c r="G339" s="49">
        <v>300</v>
      </c>
      <c r="H339" s="17" t="s">
        <v>8839</v>
      </c>
      <c r="I339" s="17" t="s">
        <v>145</v>
      </c>
      <c r="J339" s="17" t="s">
        <v>3027</v>
      </c>
      <c r="K339" s="17" t="s">
        <v>148</v>
      </c>
      <c r="L339" s="17" t="s">
        <v>113</v>
      </c>
      <c r="M339">
        <f>VLOOKUP(F339,'自助机-6.12'!F:G,2,FALSE)</f>
        <v>300</v>
      </c>
      <c r="N339">
        <f t="shared" si="5"/>
        <v>1</v>
      </c>
    </row>
    <row r="340" spans="1:14">
      <c r="A340" s="17" t="s">
        <v>8770</v>
      </c>
      <c r="B340" s="17" t="s">
        <v>8770</v>
      </c>
      <c r="C340" s="17" t="s">
        <v>9428</v>
      </c>
      <c r="D340" s="17" t="s">
        <v>151</v>
      </c>
      <c r="E340" s="17" t="s">
        <v>137</v>
      </c>
      <c r="F340" s="17" t="s">
        <v>6180</v>
      </c>
      <c r="G340" s="49">
        <v>200</v>
      </c>
      <c r="H340" s="17" t="s">
        <v>8795</v>
      </c>
      <c r="I340" s="17" t="s">
        <v>145</v>
      </c>
      <c r="J340" s="17" t="s">
        <v>9429</v>
      </c>
      <c r="K340" s="17" t="s">
        <v>9430</v>
      </c>
      <c r="L340" s="17" t="s">
        <v>113</v>
      </c>
      <c r="M340">
        <f>VLOOKUP(F340,'自助机-6.12'!F:G,2,FALSE)</f>
        <v>200</v>
      </c>
      <c r="N340">
        <f t="shared" si="5"/>
        <v>1</v>
      </c>
    </row>
    <row r="341" spans="1:14">
      <c r="A341" s="17" t="s">
        <v>8770</v>
      </c>
      <c r="B341" s="17" t="s">
        <v>8770</v>
      </c>
      <c r="C341" s="17" t="s">
        <v>9431</v>
      </c>
      <c r="D341" s="17" t="s">
        <v>151</v>
      </c>
      <c r="E341" s="17" t="s">
        <v>123</v>
      </c>
      <c r="F341" s="17" t="s">
        <v>6184</v>
      </c>
      <c r="G341" s="49">
        <v>750</v>
      </c>
      <c r="H341" s="17" t="s">
        <v>9007</v>
      </c>
      <c r="I341" s="17" t="s">
        <v>145</v>
      </c>
      <c r="J341" s="17" t="s">
        <v>9432</v>
      </c>
      <c r="K341" s="17" t="s">
        <v>256</v>
      </c>
      <c r="L341" s="17" t="s">
        <v>113</v>
      </c>
      <c r="M341">
        <f>VLOOKUP(F341,'自助机-6.12'!F:G,2,FALSE)</f>
        <v>750</v>
      </c>
      <c r="N341">
        <f t="shared" si="5"/>
        <v>1</v>
      </c>
    </row>
    <row r="342" spans="1:14">
      <c r="A342" s="17" t="s">
        <v>8770</v>
      </c>
      <c r="B342" s="17" t="s">
        <v>8770</v>
      </c>
      <c r="C342" s="17" t="s">
        <v>9433</v>
      </c>
      <c r="D342" s="17" t="s">
        <v>151</v>
      </c>
      <c r="E342" s="17" t="s">
        <v>123</v>
      </c>
      <c r="F342" s="17" t="s">
        <v>6185</v>
      </c>
      <c r="G342" s="49">
        <v>10</v>
      </c>
      <c r="H342" s="17" t="s">
        <v>9039</v>
      </c>
      <c r="I342" s="17" t="s">
        <v>145</v>
      </c>
      <c r="J342" s="17" t="s">
        <v>9432</v>
      </c>
      <c r="K342" s="17" t="s">
        <v>256</v>
      </c>
      <c r="L342" s="17" t="s">
        <v>113</v>
      </c>
      <c r="M342">
        <f>VLOOKUP(F342,'自助机-6.12'!F:G,2,FALSE)</f>
        <v>10</v>
      </c>
      <c r="N342">
        <f t="shared" si="5"/>
        <v>1</v>
      </c>
    </row>
    <row r="343" spans="1:14">
      <c r="A343" s="17" t="s">
        <v>8770</v>
      </c>
      <c r="B343" s="17" t="s">
        <v>8770</v>
      </c>
      <c r="C343" s="17" t="s">
        <v>9434</v>
      </c>
      <c r="D343" s="17" t="s">
        <v>151</v>
      </c>
      <c r="E343" s="17" t="s">
        <v>116</v>
      </c>
      <c r="F343" s="17" t="s">
        <v>6186</v>
      </c>
      <c r="G343" s="49">
        <v>350</v>
      </c>
      <c r="H343" s="17" t="s">
        <v>9324</v>
      </c>
      <c r="I343" s="17" t="s">
        <v>145</v>
      </c>
      <c r="J343" s="17" t="s">
        <v>8877</v>
      </c>
      <c r="K343" s="17" t="s">
        <v>149</v>
      </c>
      <c r="L343" s="17" t="s">
        <v>113</v>
      </c>
      <c r="M343">
        <f>VLOOKUP(F343,'自助机-6.12'!F:G,2,FALSE)</f>
        <v>350</v>
      </c>
      <c r="N343">
        <f t="shared" si="5"/>
        <v>1</v>
      </c>
    </row>
    <row r="344" spans="1:14">
      <c r="A344" s="17" t="s">
        <v>8770</v>
      </c>
      <c r="B344" s="17" t="s">
        <v>8770</v>
      </c>
      <c r="C344" s="17" t="s">
        <v>9435</v>
      </c>
      <c r="D344" s="17" t="s">
        <v>151</v>
      </c>
      <c r="E344" s="17" t="s">
        <v>133</v>
      </c>
      <c r="F344" s="17" t="s">
        <v>6189</v>
      </c>
      <c r="G344" s="49">
        <v>500</v>
      </c>
      <c r="H344" s="17" t="s">
        <v>8804</v>
      </c>
      <c r="I344" s="17" t="s">
        <v>145</v>
      </c>
      <c r="J344" s="17" t="s">
        <v>9436</v>
      </c>
      <c r="K344" s="17" t="s">
        <v>163</v>
      </c>
      <c r="L344" s="17" t="s">
        <v>113</v>
      </c>
      <c r="M344">
        <f>VLOOKUP(F344,'自助机-6.12'!F:G,2,FALSE)</f>
        <v>500</v>
      </c>
      <c r="N344">
        <f t="shared" si="5"/>
        <v>1</v>
      </c>
    </row>
    <row r="345" spans="1:14">
      <c r="A345" s="17" t="s">
        <v>8770</v>
      </c>
      <c r="B345" s="17" t="s">
        <v>8770</v>
      </c>
      <c r="C345" s="17" t="s">
        <v>9437</v>
      </c>
      <c r="D345" s="17" t="s">
        <v>151</v>
      </c>
      <c r="E345" s="17" t="s">
        <v>140</v>
      </c>
      <c r="F345" s="17" t="s">
        <v>6192</v>
      </c>
      <c r="G345" s="49">
        <v>200</v>
      </c>
      <c r="H345" s="17" t="s">
        <v>8795</v>
      </c>
      <c r="I345" s="17" t="s">
        <v>145</v>
      </c>
      <c r="J345" s="17" t="s">
        <v>9438</v>
      </c>
      <c r="K345" s="17" t="s">
        <v>147</v>
      </c>
      <c r="L345" s="17" t="s">
        <v>119</v>
      </c>
      <c r="M345">
        <f>VLOOKUP(F345,'自助机-6.12'!F:G,2,FALSE)</f>
        <v>200</v>
      </c>
      <c r="N345">
        <f t="shared" si="5"/>
        <v>1</v>
      </c>
    </row>
    <row r="346" spans="1:14">
      <c r="A346" s="17" t="s">
        <v>8770</v>
      </c>
      <c r="B346" s="17" t="s">
        <v>8770</v>
      </c>
      <c r="C346" s="17" t="s">
        <v>9439</v>
      </c>
      <c r="D346" s="17" t="s">
        <v>151</v>
      </c>
      <c r="E346" s="17" t="s">
        <v>112</v>
      </c>
      <c r="F346" s="17" t="s">
        <v>6195</v>
      </c>
      <c r="G346" s="49">
        <v>2000</v>
      </c>
      <c r="H346" s="17" t="s">
        <v>8848</v>
      </c>
      <c r="I346" s="17" t="s">
        <v>145</v>
      </c>
      <c r="J346" s="17" t="s">
        <v>9440</v>
      </c>
      <c r="K346" s="17" t="s">
        <v>150</v>
      </c>
      <c r="L346" s="17" t="s">
        <v>113</v>
      </c>
      <c r="M346">
        <f>VLOOKUP(F346,'自助机-6.12'!F:G,2,FALSE)</f>
        <v>2000</v>
      </c>
      <c r="N346">
        <f t="shared" si="5"/>
        <v>1</v>
      </c>
    </row>
    <row r="347" spans="1:14">
      <c r="A347" s="17" t="s">
        <v>8770</v>
      </c>
      <c r="B347" s="17" t="s">
        <v>8770</v>
      </c>
      <c r="C347" s="17" t="s">
        <v>9441</v>
      </c>
      <c r="D347" s="17" t="s">
        <v>151</v>
      </c>
      <c r="E347" s="17" t="s">
        <v>112</v>
      </c>
      <c r="F347" s="17" t="s">
        <v>6196</v>
      </c>
      <c r="G347" s="49">
        <v>1000</v>
      </c>
      <c r="H347" s="17" t="s">
        <v>8776</v>
      </c>
      <c r="I347" s="17" t="s">
        <v>145</v>
      </c>
      <c r="J347" s="17" t="s">
        <v>9440</v>
      </c>
      <c r="K347" s="17" t="s">
        <v>150</v>
      </c>
      <c r="L347" s="17" t="s">
        <v>113</v>
      </c>
      <c r="M347">
        <f>VLOOKUP(F347,'自助机-6.12'!F:G,2,FALSE)</f>
        <v>1000</v>
      </c>
      <c r="N347">
        <f t="shared" si="5"/>
        <v>1</v>
      </c>
    </row>
    <row r="348" spans="1:14">
      <c r="A348" s="17" t="s">
        <v>8770</v>
      </c>
      <c r="B348" s="17" t="s">
        <v>8770</v>
      </c>
      <c r="C348" s="17" t="s">
        <v>9442</v>
      </c>
      <c r="D348" s="17" t="s">
        <v>151</v>
      </c>
      <c r="E348" s="17" t="s">
        <v>112</v>
      </c>
      <c r="F348" s="17" t="s">
        <v>6199</v>
      </c>
      <c r="G348" s="49">
        <v>200</v>
      </c>
      <c r="H348" s="17" t="s">
        <v>8795</v>
      </c>
      <c r="I348" s="17" t="s">
        <v>145</v>
      </c>
      <c r="J348" s="17" t="s">
        <v>9443</v>
      </c>
      <c r="K348" s="17" t="s">
        <v>153</v>
      </c>
      <c r="L348" s="17" t="s">
        <v>113</v>
      </c>
      <c r="M348">
        <f>VLOOKUP(F348,'自助机-6.12'!F:G,2,FALSE)</f>
        <v>200</v>
      </c>
      <c r="N348">
        <f t="shared" si="5"/>
        <v>1</v>
      </c>
    </row>
    <row r="349" spans="1:14">
      <c r="A349" s="17" t="s">
        <v>8770</v>
      </c>
      <c r="B349" s="17" t="s">
        <v>8770</v>
      </c>
      <c r="C349" s="17" t="s">
        <v>9444</v>
      </c>
      <c r="D349" s="17" t="s">
        <v>151</v>
      </c>
      <c r="E349" s="17" t="s">
        <v>131</v>
      </c>
      <c r="F349" s="17" t="s">
        <v>6202</v>
      </c>
      <c r="G349" s="49">
        <v>500</v>
      </c>
      <c r="H349" s="17" t="s">
        <v>8804</v>
      </c>
      <c r="I349" s="17" t="s">
        <v>145</v>
      </c>
      <c r="J349" s="17" t="s">
        <v>9445</v>
      </c>
      <c r="K349" s="17" t="s">
        <v>265</v>
      </c>
      <c r="L349" s="17" t="s">
        <v>119</v>
      </c>
      <c r="M349">
        <f>VLOOKUP(F349,'自助机-6.12'!F:G,2,FALSE)</f>
        <v>500</v>
      </c>
      <c r="N349">
        <f t="shared" si="5"/>
        <v>1</v>
      </c>
    </row>
    <row r="350" spans="1:14">
      <c r="A350" s="17" t="s">
        <v>8770</v>
      </c>
      <c r="B350" s="17" t="s">
        <v>8770</v>
      </c>
      <c r="C350" s="17" t="s">
        <v>9446</v>
      </c>
      <c r="D350" s="17" t="s">
        <v>151</v>
      </c>
      <c r="E350" s="17" t="s">
        <v>137</v>
      </c>
      <c r="F350" s="17" t="s">
        <v>6205</v>
      </c>
      <c r="G350" s="49">
        <v>3000</v>
      </c>
      <c r="H350" s="17" t="s">
        <v>8811</v>
      </c>
      <c r="I350" s="17" t="s">
        <v>145</v>
      </c>
      <c r="J350" s="17" t="s">
        <v>9447</v>
      </c>
      <c r="K350" s="17" t="s">
        <v>149</v>
      </c>
      <c r="L350" s="17" t="s">
        <v>113</v>
      </c>
      <c r="M350">
        <f>VLOOKUP(F350,'自助机-6.12'!F:G,2,FALSE)</f>
        <v>3000</v>
      </c>
      <c r="N350">
        <f t="shared" si="5"/>
        <v>1</v>
      </c>
    </row>
    <row r="351" spans="1:14">
      <c r="A351" s="17" t="s">
        <v>8770</v>
      </c>
      <c r="B351" s="17" t="s">
        <v>8770</v>
      </c>
      <c r="C351" s="17" t="s">
        <v>9448</v>
      </c>
      <c r="D351" s="17" t="s">
        <v>151</v>
      </c>
      <c r="E351" s="17" t="s">
        <v>132</v>
      </c>
      <c r="F351" s="17" t="s">
        <v>6208</v>
      </c>
      <c r="G351" s="49">
        <v>100</v>
      </c>
      <c r="H351" s="17" t="s">
        <v>8783</v>
      </c>
      <c r="I351" s="17" t="s">
        <v>145</v>
      </c>
      <c r="J351" s="17" t="s">
        <v>9449</v>
      </c>
      <c r="K351" s="17" t="s">
        <v>153</v>
      </c>
      <c r="L351" s="17" t="s">
        <v>113</v>
      </c>
      <c r="M351">
        <f>VLOOKUP(F351,'自助机-6.12'!F:G,2,FALSE)</f>
        <v>100</v>
      </c>
      <c r="N351">
        <f t="shared" si="5"/>
        <v>1</v>
      </c>
    </row>
    <row r="352" spans="1:14">
      <c r="A352" s="17" t="s">
        <v>8770</v>
      </c>
      <c r="B352" s="17" t="s">
        <v>8770</v>
      </c>
      <c r="C352" s="17" t="s">
        <v>9450</v>
      </c>
      <c r="D352" s="17" t="s">
        <v>151</v>
      </c>
      <c r="E352" s="17" t="s">
        <v>117</v>
      </c>
      <c r="F352" s="17" t="s">
        <v>6211</v>
      </c>
      <c r="G352" s="49">
        <v>1500</v>
      </c>
      <c r="H352" s="17" t="s">
        <v>8858</v>
      </c>
      <c r="I352" s="17" t="s">
        <v>145</v>
      </c>
      <c r="J352" s="17" t="s">
        <v>9451</v>
      </c>
      <c r="K352" s="17" t="s">
        <v>157</v>
      </c>
      <c r="L352" s="17" t="s">
        <v>119</v>
      </c>
      <c r="M352">
        <f>VLOOKUP(F352,'自助机-6.12'!F:G,2,FALSE)</f>
        <v>1500</v>
      </c>
      <c r="N352">
        <f t="shared" si="5"/>
        <v>1</v>
      </c>
    </row>
    <row r="353" spans="1:14">
      <c r="A353" s="17" t="s">
        <v>8770</v>
      </c>
      <c r="B353" s="17" t="s">
        <v>8770</v>
      </c>
      <c r="C353" s="17" t="s">
        <v>9452</v>
      </c>
      <c r="D353" s="17" t="s">
        <v>151</v>
      </c>
      <c r="E353" s="17" t="s">
        <v>114</v>
      </c>
      <c r="F353" s="17" t="s">
        <v>6214</v>
      </c>
      <c r="G353" s="49">
        <v>900</v>
      </c>
      <c r="H353" s="17" t="s">
        <v>8865</v>
      </c>
      <c r="I353" s="17" t="s">
        <v>145</v>
      </c>
      <c r="J353" s="17" t="s">
        <v>9453</v>
      </c>
      <c r="K353" s="17" t="s">
        <v>149</v>
      </c>
      <c r="L353" s="17" t="s">
        <v>113</v>
      </c>
      <c r="M353">
        <f>VLOOKUP(F353,'自助机-6.12'!F:G,2,FALSE)</f>
        <v>900</v>
      </c>
      <c r="N353">
        <f t="shared" si="5"/>
        <v>1</v>
      </c>
    </row>
    <row r="354" spans="1:14">
      <c r="A354" s="17" t="s">
        <v>8770</v>
      </c>
      <c r="B354" s="17" t="s">
        <v>8770</v>
      </c>
      <c r="C354" s="17" t="s">
        <v>9454</v>
      </c>
      <c r="D354" s="17" t="s">
        <v>151</v>
      </c>
      <c r="E354" s="17" t="s">
        <v>260</v>
      </c>
      <c r="F354" s="17" t="s">
        <v>6217</v>
      </c>
      <c r="G354" s="49">
        <v>200</v>
      </c>
      <c r="H354" s="17" t="s">
        <v>8795</v>
      </c>
      <c r="I354" s="17" t="s">
        <v>145</v>
      </c>
      <c r="J354" s="17" t="s">
        <v>9455</v>
      </c>
      <c r="K354" s="17" t="s">
        <v>230</v>
      </c>
      <c r="L354" s="17" t="s">
        <v>113</v>
      </c>
      <c r="M354">
        <f>VLOOKUP(F354,'自助机-6.12'!F:G,2,FALSE)</f>
        <v>200</v>
      </c>
      <c r="N354">
        <f t="shared" si="5"/>
        <v>1</v>
      </c>
    </row>
    <row r="355" spans="1:14">
      <c r="A355" s="17" t="s">
        <v>8770</v>
      </c>
      <c r="B355" s="17" t="s">
        <v>8770</v>
      </c>
      <c r="C355" s="17" t="s">
        <v>9456</v>
      </c>
      <c r="D355" s="17" t="s">
        <v>151</v>
      </c>
      <c r="E355" s="17" t="s">
        <v>141</v>
      </c>
      <c r="F355" s="17" t="s">
        <v>6220</v>
      </c>
      <c r="G355" s="49">
        <v>20</v>
      </c>
      <c r="H355" s="17" t="s">
        <v>8798</v>
      </c>
      <c r="I355" s="17" t="s">
        <v>145</v>
      </c>
      <c r="J355" s="17" t="s">
        <v>9457</v>
      </c>
      <c r="K355" s="17" t="s">
        <v>150</v>
      </c>
      <c r="L355" s="17" t="s">
        <v>113</v>
      </c>
      <c r="M355">
        <f>VLOOKUP(F355,'自助机-6.12'!F:G,2,FALSE)</f>
        <v>20</v>
      </c>
      <c r="N355">
        <f t="shared" si="5"/>
        <v>1</v>
      </c>
    </row>
    <row r="356" spans="1:14">
      <c r="A356" s="17" t="s">
        <v>8770</v>
      </c>
      <c r="B356" s="17" t="s">
        <v>8770</v>
      </c>
      <c r="C356" s="17" t="s">
        <v>9458</v>
      </c>
      <c r="D356" s="17" t="s">
        <v>151</v>
      </c>
      <c r="E356" s="17" t="s">
        <v>112</v>
      </c>
      <c r="F356" s="17" t="s">
        <v>6223</v>
      </c>
      <c r="G356" s="49">
        <v>800</v>
      </c>
      <c r="H356" s="17" t="s">
        <v>8822</v>
      </c>
      <c r="I356" s="17" t="s">
        <v>145</v>
      </c>
      <c r="J356" s="17" t="s">
        <v>9459</v>
      </c>
      <c r="K356" s="17" t="s">
        <v>150</v>
      </c>
      <c r="L356" s="17" t="s">
        <v>113</v>
      </c>
      <c r="M356">
        <f>VLOOKUP(F356,'自助机-6.12'!F:G,2,FALSE)</f>
        <v>800</v>
      </c>
      <c r="N356">
        <f t="shared" si="5"/>
        <v>1</v>
      </c>
    </row>
    <row r="357" spans="1:14">
      <c r="A357" s="17" t="s">
        <v>8770</v>
      </c>
      <c r="B357" s="17" t="s">
        <v>8770</v>
      </c>
      <c r="C357" s="17" t="s">
        <v>9460</v>
      </c>
      <c r="D357" s="17" t="s">
        <v>151</v>
      </c>
      <c r="E357" s="17" t="s">
        <v>129</v>
      </c>
      <c r="F357" s="17" t="s">
        <v>6226</v>
      </c>
      <c r="G357" s="49">
        <v>200</v>
      </c>
      <c r="H357" s="17" t="s">
        <v>8795</v>
      </c>
      <c r="I357" s="17" t="s">
        <v>145</v>
      </c>
      <c r="J357" s="17" t="s">
        <v>9461</v>
      </c>
      <c r="K357" s="17" t="s">
        <v>154</v>
      </c>
      <c r="L357" s="17" t="s">
        <v>113</v>
      </c>
      <c r="M357">
        <f>VLOOKUP(F357,'自助机-6.12'!F:G,2,FALSE)</f>
        <v>200</v>
      </c>
      <c r="N357">
        <f t="shared" si="5"/>
        <v>1</v>
      </c>
    </row>
    <row r="358" spans="1:14">
      <c r="A358" s="17" t="s">
        <v>8770</v>
      </c>
      <c r="B358" s="17" t="s">
        <v>8770</v>
      </c>
      <c r="C358" s="17" t="s">
        <v>9462</v>
      </c>
      <c r="D358" s="17" t="s">
        <v>151</v>
      </c>
      <c r="E358" s="17" t="s">
        <v>122</v>
      </c>
      <c r="F358" s="17" t="s">
        <v>6229</v>
      </c>
      <c r="G358" s="49">
        <v>2800</v>
      </c>
      <c r="H358" s="17" t="s">
        <v>9463</v>
      </c>
      <c r="I358" s="17" t="s">
        <v>145</v>
      </c>
      <c r="J358" s="17" t="s">
        <v>9464</v>
      </c>
      <c r="K358" s="17" t="s">
        <v>167</v>
      </c>
      <c r="L358" s="17" t="s">
        <v>113</v>
      </c>
      <c r="M358">
        <f>VLOOKUP(F358,'自助机-6.12'!F:G,2,FALSE)</f>
        <v>2800</v>
      </c>
      <c r="N358">
        <f t="shared" si="5"/>
        <v>1</v>
      </c>
    </row>
    <row r="359" spans="1:14">
      <c r="A359" s="17" t="s">
        <v>8770</v>
      </c>
      <c r="B359" s="17" t="s">
        <v>8770</v>
      </c>
      <c r="C359" s="17" t="s">
        <v>9465</v>
      </c>
      <c r="D359" s="17" t="s">
        <v>151</v>
      </c>
      <c r="E359" s="17" t="s">
        <v>123</v>
      </c>
      <c r="F359" s="17" t="s">
        <v>6232</v>
      </c>
      <c r="G359" s="49">
        <v>400</v>
      </c>
      <c r="H359" s="17" t="s">
        <v>8781</v>
      </c>
      <c r="I359" s="17" t="s">
        <v>145</v>
      </c>
      <c r="J359" s="17" t="s">
        <v>9466</v>
      </c>
      <c r="K359" s="17" t="s">
        <v>149</v>
      </c>
      <c r="L359" s="17" t="s">
        <v>113</v>
      </c>
      <c r="M359">
        <f>VLOOKUP(F359,'自助机-6.12'!F:G,2,FALSE)</f>
        <v>400</v>
      </c>
      <c r="N359">
        <f t="shared" si="5"/>
        <v>1</v>
      </c>
    </row>
    <row r="360" spans="1:14">
      <c r="A360" s="17" t="s">
        <v>8770</v>
      </c>
      <c r="B360" s="17" t="s">
        <v>8770</v>
      </c>
      <c r="C360" s="17" t="s">
        <v>9467</v>
      </c>
      <c r="D360" s="17" t="s">
        <v>151</v>
      </c>
      <c r="E360" s="17" t="s">
        <v>133</v>
      </c>
      <c r="F360" s="17" t="s">
        <v>6233</v>
      </c>
      <c r="G360" s="49">
        <v>2000</v>
      </c>
      <c r="H360" s="17" t="s">
        <v>8848</v>
      </c>
      <c r="I360" s="17" t="s">
        <v>145</v>
      </c>
      <c r="J360" s="17" t="s">
        <v>9183</v>
      </c>
      <c r="K360" s="17" t="s">
        <v>256</v>
      </c>
      <c r="L360" s="17" t="s">
        <v>113</v>
      </c>
      <c r="M360">
        <f>VLOOKUP(F360,'自助机-6.12'!F:G,2,FALSE)</f>
        <v>2000</v>
      </c>
      <c r="N360">
        <f t="shared" si="5"/>
        <v>1</v>
      </c>
    </row>
    <row r="361" spans="1:14">
      <c r="A361" s="17" t="s">
        <v>8770</v>
      </c>
      <c r="B361" s="17" t="s">
        <v>8770</v>
      </c>
      <c r="C361" s="17" t="s">
        <v>9468</v>
      </c>
      <c r="D361" s="17" t="s">
        <v>151</v>
      </c>
      <c r="E361" s="17" t="s">
        <v>141</v>
      </c>
      <c r="F361" s="17" t="s">
        <v>6236</v>
      </c>
      <c r="G361" s="49">
        <v>500</v>
      </c>
      <c r="H361" s="17" t="s">
        <v>8804</v>
      </c>
      <c r="I361" s="17" t="s">
        <v>145</v>
      </c>
      <c r="J361" s="17" t="s">
        <v>9469</v>
      </c>
      <c r="K361" s="17" t="s">
        <v>149</v>
      </c>
      <c r="L361" s="17" t="s">
        <v>113</v>
      </c>
      <c r="M361">
        <f>VLOOKUP(F361,'自助机-6.12'!F:G,2,FALSE)</f>
        <v>500</v>
      </c>
      <c r="N361">
        <f t="shared" si="5"/>
        <v>1</v>
      </c>
    </row>
    <row r="362" spans="1:14">
      <c r="A362" s="17" t="s">
        <v>8770</v>
      </c>
      <c r="B362" s="17" t="s">
        <v>8770</v>
      </c>
      <c r="C362" s="17" t="s">
        <v>9470</v>
      </c>
      <c r="D362" s="17" t="s">
        <v>151</v>
      </c>
      <c r="E362" s="17" t="s">
        <v>126</v>
      </c>
      <c r="F362" s="17" t="s">
        <v>6239</v>
      </c>
      <c r="G362" s="49">
        <v>20</v>
      </c>
      <c r="H362" s="17" t="s">
        <v>8798</v>
      </c>
      <c r="I362" s="17" t="s">
        <v>145</v>
      </c>
      <c r="J362" s="17" t="s">
        <v>9471</v>
      </c>
      <c r="K362" s="17" t="s">
        <v>153</v>
      </c>
      <c r="L362" s="17" t="s">
        <v>113</v>
      </c>
      <c r="M362">
        <f>VLOOKUP(F362,'自助机-6.12'!F:G,2,FALSE)</f>
        <v>20</v>
      </c>
      <c r="N362">
        <f t="shared" si="5"/>
        <v>1</v>
      </c>
    </row>
    <row r="363" spans="1:14">
      <c r="A363" s="17" t="s">
        <v>8770</v>
      </c>
      <c r="B363" s="17" t="s">
        <v>8770</v>
      </c>
      <c r="C363" s="17" t="s">
        <v>9472</v>
      </c>
      <c r="D363" s="17" t="s">
        <v>151</v>
      </c>
      <c r="E363" s="17" t="s">
        <v>112</v>
      </c>
      <c r="F363" s="17" t="s">
        <v>6242</v>
      </c>
      <c r="G363" s="49">
        <v>1800</v>
      </c>
      <c r="H363" s="17" t="s">
        <v>9077</v>
      </c>
      <c r="I363" s="17" t="s">
        <v>145</v>
      </c>
      <c r="J363" s="17" t="s">
        <v>9473</v>
      </c>
      <c r="K363" s="17" t="s">
        <v>149</v>
      </c>
      <c r="L363" s="17" t="s">
        <v>113</v>
      </c>
      <c r="M363">
        <f>VLOOKUP(F363,'自助机-6.12'!F:G,2,FALSE)</f>
        <v>1800</v>
      </c>
      <c r="N363">
        <f t="shared" si="5"/>
        <v>1</v>
      </c>
    </row>
    <row r="364" spans="1:14">
      <c r="A364" s="17" t="s">
        <v>8770</v>
      </c>
      <c r="B364" s="17" t="s">
        <v>8770</v>
      </c>
      <c r="C364" s="17" t="s">
        <v>9474</v>
      </c>
      <c r="D364" s="17" t="s">
        <v>151</v>
      </c>
      <c r="E364" s="17" t="s">
        <v>126</v>
      </c>
      <c r="F364" s="17" t="s">
        <v>6245</v>
      </c>
      <c r="G364" s="49">
        <v>1050</v>
      </c>
      <c r="H364" s="17" t="s">
        <v>9475</v>
      </c>
      <c r="I364" s="17" t="s">
        <v>145</v>
      </c>
      <c r="J364" s="17" t="s">
        <v>9476</v>
      </c>
      <c r="K364" s="17" t="s">
        <v>160</v>
      </c>
      <c r="L364" s="17" t="s">
        <v>119</v>
      </c>
      <c r="M364">
        <f>VLOOKUP(F364,'自助机-6.12'!F:G,2,FALSE)</f>
        <v>1050</v>
      </c>
      <c r="N364">
        <f t="shared" si="5"/>
        <v>1</v>
      </c>
    </row>
    <row r="365" spans="1:14">
      <c r="A365" s="17" t="s">
        <v>8770</v>
      </c>
      <c r="B365" s="17" t="s">
        <v>8770</v>
      </c>
      <c r="C365" s="17" t="s">
        <v>9477</v>
      </c>
      <c r="D365" s="17" t="s">
        <v>151</v>
      </c>
      <c r="E365" s="17" t="s">
        <v>114</v>
      </c>
      <c r="F365" s="17" t="s">
        <v>6248</v>
      </c>
      <c r="G365" s="49">
        <v>450</v>
      </c>
      <c r="H365" s="17" t="s">
        <v>9478</v>
      </c>
      <c r="I365" s="17" t="s">
        <v>145</v>
      </c>
      <c r="J365" s="17" t="s">
        <v>9479</v>
      </c>
      <c r="K365" s="17" t="s">
        <v>154</v>
      </c>
      <c r="L365" s="17" t="s">
        <v>113</v>
      </c>
      <c r="M365">
        <f>VLOOKUP(F365,'自助机-6.12'!F:G,2,FALSE)</f>
        <v>450</v>
      </c>
      <c r="N365">
        <f t="shared" si="5"/>
        <v>1</v>
      </c>
    </row>
    <row r="366" spans="1:14">
      <c r="A366" s="17" t="s">
        <v>8770</v>
      </c>
      <c r="B366" s="17" t="s">
        <v>8770</v>
      </c>
      <c r="C366" s="17" t="s">
        <v>9480</v>
      </c>
      <c r="D366" s="17" t="s">
        <v>151</v>
      </c>
      <c r="E366" s="17" t="s">
        <v>139</v>
      </c>
      <c r="F366" s="17" t="s">
        <v>6251</v>
      </c>
      <c r="G366" s="49">
        <v>200</v>
      </c>
      <c r="H366" s="17" t="s">
        <v>8795</v>
      </c>
      <c r="I366" s="17" t="s">
        <v>145</v>
      </c>
      <c r="J366" s="17" t="s">
        <v>9481</v>
      </c>
      <c r="K366" s="17" t="s">
        <v>157</v>
      </c>
      <c r="L366" s="17" t="s">
        <v>119</v>
      </c>
      <c r="M366">
        <f>VLOOKUP(F366,'自助机-6.12'!F:G,2,FALSE)</f>
        <v>200</v>
      </c>
      <c r="N366">
        <f t="shared" si="5"/>
        <v>1</v>
      </c>
    </row>
    <row r="367" spans="1:14">
      <c r="A367" s="17" t="s">
        <v>8770</v>
      </c>
      <c r="B367" s="17" t="s">
        <v>8770</v>
      </c>
      <c r="C367" s="17" t="s">
        <v>9482</v>
      </c>
      <c r="D367" s="17" t="s">
        <v>151</v>
      </c>
      <c r="E367" s="17" t="s">
        <v>141</v>
      </c>
      <c r="F367" s="17" t="s">
        <v>6254</v>
      </c>
      <c r="G367" s="49">
        <v>500</v>
      </c>
      <c r="H367" s="17" t="s">
        <v>8804</v>
      </c>
      <c r="I367" s="17" t="s">
        <v>145</v>
      </c>
      <c r="J367" s="17" t="s">
        <v>9483</v>
      </c>
      <c r="K367" s="17" t="s">
        <v>157</v>
      </c>
      <c r="L367" s="17" t="s">
        <v>119</v>
      </c>
      <c r="M367">
        <f>VLOOKUP(F367,'自助机-6.12'!F:G,2,FALSE)</f>
        <v>500</v>
      </c>
      <c r="N367">
        <f t="shared" si="5"/>
        <v>1</v>
      </c>
    </row>
    <row r="368" spans="1:14">
      <c r="A368" s="17" t="s">
        <v>8770</v>
      </c>
      <c r="B368" s="17" t="s">
        <v>8770</v>
      </c>
      <c r="C368" s="17" t="s">
        <v>9484</v>
      </c>
      <c r="D368" s="17" t="s">
        <v>151</v>
      </c>
      <c r="E368" s="17" t="s">
        <v>140</v>
      </c>
      <c r="F368" s="17" t="s">
        <v>6257</v>
      </c>
      <c r="G368" s="49">
        <v>1900</v>
      </c>
      <c r="H368" s="17" t="s">
        <v>9485</v>
      </c>
      <c r="I368" s="17" t="s">
        <v>145</v>
      </c>
      <c r="J368" s="17" t="s">
        <v>9486</v>
      </c>
      <c r="K368" s="17" t="s">
        <v>150</v>
      </c>
      <c r="L368" s="17" t="s">
        <v>113</v>
      </c>
      <c r="M368">
        <f>VLOOKUP(F368,'自助机-6.12'!F:G,2,FALSE)</f>
        <v>1900</v>
      </c>
      <c r="N368">
        <f t="shared" si="5"/>
        <v>1</v>
      </c>
    </row>
    <row r="369" spans="1:14">
      <c r="A369" s="17" t="s">
        <v>8770</v>
      </c>
      <c r="B369" s="17" t="s">
        <v>8770</v>
      </c>
      <c r="C369" s="17" t="s">
        <v>9487</v>
      </c>
      <c r="D369" s="17" t="s">
        <v>151</v>
      </c>
      <c r="E369" s="17" t="s">
        <v>131</v>
      </c>
      <c r="F369" s="17" t="s">
        <v>6258</v>
      </c>
      <c r="G369" s="49">
        <v>300</v>
      </c>
      <c r="H369" s="17" t="s">
        <v>8839</v>
      </c>
      <c r="I369" s="17" t="s">
        <v>145</v>
      </c>
      <c r="J369" s="17" t="s">
        <v>9461</v>
      </c>
      <c r="K369" s="17" t="s">
        <v>154</v>
      </c>
      <c r="L369" s="17" t="s">
        <v>113</v>
      </c>
      <c r="M369">
        <f>VLOOKUP(F369,'自助机-6.12'!F:G,2,FALSE)</f>
        <v>300</v>
      </c>
      <c r="N369">
        <f t="shared" si="5"/>
        <v>1</v>
      </c>
    </row>
    <row r="370" spans="1:14">
      <c r="A370" s="17" t="s">
        <v>8770</v>
      </c>
      <c r="B370" s="17" t="s">
        <v>8770</v>
      </c>
      <c r="C370" s="17" t="s">
        <v>9488</v>
      </c>
      <c r="D370" s="17" t="s">
        <v>151</v>
      </c>
      <c r="E370" s="17" t="s">
        <v>116</v>
      </c>
      <c r="F370" s="17" t="s">
        <v>6261</v>
      </c>
      <c r="G370" s="49">
        <v>1000</v>
      </c>
      <c r="H370" s="17" t="s">
        <v>8776</v>
      </c>
      <c r="I370" s="17" t="s">
        <v>145</v>
      </c>
      <c r="J370" s="17" t="s">
        <v>9489</v>
      </c>
      <c r="K370" s="17" t="s">
        <v>168</v>
      </c>
      <c r="L370" s="17" t="s">
        <v>113</v>
      </c>
      <c r="M370">
        <f>VLOOKUP(F370,'自助机-6.12'!F:G,2,FALSE)</f>
        <v>1000</v>
      </c>
      <c r="N370">
        <f t="shared" si="5"/>
        <v>1</v>
      </c>
    </row>
    <row r="371" spans="1:14">
      <c r="A371" s="17" t="s">
        <v>8770</v>
      </c>
      <c r="B371" s="17" t="s">
        <v>8770</v>
      </c>
      <c r="C371" s="17" t="s">
        <v>9490</v>
      </c>
      <c r="D371" s="17" t="s">
        <v>151</v>
      </c>
      <c r="E371" s="17" t="s">
        <v>132</v>
      </c>
      <c r="F371" s="17" t="s">
        <v>6264</v>
      </c>
      <c r="G371" s="49">
        <v>500</v>
      </c>
      <c r="H371" s="17" t="s">
        <v>8804</v>
      </c>
      <c r="I371" s="17" t="s">
        <v>145</v>
      </c>
      <c r="J371" s="17" t="s">
        <v>9491</v>
      </c>
      <c r="K371" s="17" t="s">
        <v>148</v>
      </c>
      <c r="L371" s="17" t="s">
        <v>113</v>
      </c>
      <c r="M371">
        <f>VLOOKUP(F371,'自助机-6.12'!F:G,2,FALSE)</f>
        <v>500</v>
      </c>
      <c r="N371">
        <f t="shared" si="5"/>
        <v>1</v>
      </c>
    </row>
    <row r="372" spans="1:14">
      <c r="A372" s="17" t="s">
        <v>8770</v>
      </c>
      <c r="B372" s="17" t="s">
        <v>8770</v>
      </c>
      <c r="C372" s="17" t="s">
        <v>9492</v>
      </c>
      <c r="D372" s="17" t="s">
        <v>151</v>
      </c>
      <c r="E372" s="17" t="s">
        <v>125</v>
      </c>
      <c r="F372" s="17" t="s">
        <v>6267</v>
      </c>
      <c r="G372" s="49">
        <v>10</v>
      </c>
      <c r="H372" s="17" t="s">
        <v>9039</v>
      </c>
      <c r="I372" s="17" t="s">
        <v>145</v>
      </c>
      <c r="J372" s="17" t="s">
        <v>9493</v>
      </c>
      <c r="K372" s="17" t="s">
        <v>146</v>
      </c>
      <c r="L372" s="17" t="s">
        <v>113</v>
      </c>
      <c r="M372">
        <f>VLOOKUP(F372,'自助机-6.12'!F:G,2,FALSE)</f>
        <v>10</v>
      </c>
      <c r="N372">
        <f t="shared" si="5"/>
        <v>1</v>
      </c>
    </row>
    <row r="373" spans="1:14">
      <c r="A373" s="17" t="s">
        <v>8770</v>
      </c>
      <c r="B373" s="17" t="s">
        <v>8770</v>
      </c>
      <c r="C373" s="17" t="s">
        <v>9494</v>
      </c>
      <c r="D373" s="17" t="s">
        <v>151</v>
      </c>
      <c r="E373" s="17" t="s">
        <v>142</v>
      </c>
      <c r="F373" s="17" t="s">
        <v>6268</v>
      </c>
      <c r="G373" s="49">
        <v>50</v>
      </c>
      <c r="H373" s="17" t="s">
        <v>8772</v>
      </c>
      <c r="I373" s="17" t="s">
        <v>145</v>
      </c>
      <c r="J373" s="17" t="s">
        <v>9479</v>
      </c>
      <c r="K373" s="17" t="s">
        <v>154</v>
      </c>
      <c r="L373" s="17" t="s">
        <v>113</v>
      </c>
      <c r="M373">
        <f>VLOOKUP(F373,'自助机-6.12'!F:G,2,FALSE)</f>
        <v>50</v>
      </c>
      <c r="N373">
        <f t="shared" si="5"/>
        <v>1</v>
      </c>
    </row>
    <row r="374" spans="1:14">
      <c r="A374" s="17" t="s">
        <v>8770</v>
      </c>
      <c r="B374" s="17" t="s">
        <v>8770</v>
      </c>
      <c r="C374" s="17" t="s">
        <v>9495</v>
      </c>
      <c r="D374" s="17" t="s">
        <v>151</v>
      </c>
      <c r="E374" s="17" t="s">
        <v>131</v>
      </c>
      <c r="F374" s="17" t="s">
        <v>6269</v>
      </c>
      <c r="G374" s="49">
        <v>50</v>
      </c>
      <c r="H374" s="17" t="s">
        <v>8772</v>
      </c>
      <c r="I374" s="17" t="s">
        <v>145</v>
      </c>
      <c r="J374" s="17" t="s">
        <v>8984</v>
      </c>
      <c r="K374" s="17" t="s">
        <v>146</v>
      </c>
      <c r="L374" s="17" t="s">
        <v>119</v>
      </c>
      <c r="M374">
        <f>VLOOKUP(F374,'自助机-6.12'!F:G,2,FALSE)</f>
        <v>50</v>
      </c>
      <c r="N374">
        <f t="shared" si="5"/>
        <v>1</v>
      </c>
    </row>
    <row r="375" spans="1:14">
      <c r="A375" s="17" t="s">
        <v>8770</v>
      </c>
      <c r="B375" s="17" t="s">
        <v>8770</v>
      </c>
      <c r="C375" s="17" t="s">
        <v>9496</v>
      </c>
      <c r="D375" s="17" t="s">
        <v>151</v>
      </c>
      <c r="E375" s="17" t="s">
        <v>125</v>
      </c>
      <c r="F375" s="17" t="s">
        <v>6272</v>
      </c>
      <c r="G375" s="49">
        <v>1000</v>
      </c>
      <c r="H375" s="17" t="s">
        <v>8776</v>
      </c>
      <c r="I375" s="17" t="s">
        <v>145</v>
      </c>
      <c r="J375" s="17" t="s">
        <v>9497</v>
      </c>
      <c r="K375" s="17" t="s">
        <v>150</v>
      </c>
      <c r="L375" s="17" t="s">
        <v>113</v>
      </c>
      <c r="M375">
        <f>VLOOKUP(F375,'自助机-6.12'!F:G,2,FALSE)</f>
        <v>1000</v>
      </c>
      <c r="N375">
        <f t="shared" si="5"/>
        <v>1</v>
      </c>
    </row>
    <row r="376" spans="1:14">
      <c r="A376" s="17" t="s">
        <v>8770</v>
      </c>
      <c r="B376" s="17" t="s">
        <v>8770</v>
      </c>
      <c r="C376" s="17" t="s">
        <v>9498</v>
      </c>
      <c r="D376" s="17" t="s">
        <v>151</v>
      </c>
      <c r="E376" s="17" t="s">
        <v>141</v>
      </c>
      <c r="F376" s="17" t="s">
        <v>6273</v>
      </c>
      <c r="G376" s="49">
        <v>1100</v>
      </c>
      <c r="H376" s="17" t="s">
        <v>9150</v>
      </c>
      <c r="I376" s="17" t="s">
        <v>145</v>
      </c>
      <c r="J376" s="17" t="s">
        <v>9483</v>
      </c>
      <c r="K376" s="17" t="s">
        <v>157</v>
      </c>
      <c r="L376" s="17" t="s">
        <v>119</v>
      </c>
      <c r="M376">
        <f>VLOOKUP(F376,'自助机-6.12'!F:G,2,FALSE)</f>
        <v>1100</v>
      </c>
      <c r="N376">
        <f t="shared" si="5"/>
        <v>1</v>
      </c>
    </row>
    <row r="377" spans="1:14">
      <c r="A377" s="17" t="s">
        <v>8770</v>
      </c>
      <c r="B377" s="17" t="s">
        <v>8770</v>
      </c>
      <c r="C377" s="17" t="s">
        <v>9499</v>
      </c>
      <c r="D377" s="17" t="s">
        <v>151</v>
      </c>
      <c r="E377" s="17" t="s">
        <v>136</v>
      </c>
      <c r="F377" s="17" t="s">
        <v>6276</v>
      </c>
      <c r="G377" s="49">
        <v>100</v>
      </c>
      <c r="H377" s="17" t="s">
        <v>8783</v>
      </c>
      <c r="I377" s="17" t="s">
        <v>145</v>
      </c>
      <c r="J377" s="17" t="s">
        <v>9500</v>
      </c>
      <c r="K377" s="17" t="s">
        <v>150</v>
      </c>
      <c r="L377" s="17" t="s">
        <v>113</v>
      </c>
      <c r="M377">
        <f>VLOOKUP(F377,'自助机-6.12'!F:G,2,FALSE)</f>
        <v>100</v>
      </c>
      <c r="N377">
        <f t="shared" si="5"/>
        <v>1</v>
      </c>
    </row>
    <row r="378" spans="1:14">
      <c r="A378" s="17" t="s">
        <v>8770</v>
      </c>
      <c r="B378" s="17" t="s">
        <v>8770</v>
      </c>
      <c r="C378" s="17" t="s">
        <v>9501</v>
      </c>
      <c r="D378" s="17" t="s">
        <v>151</v>
      </c>
      <c r="E378" s="17" t="s">
        <v>122</v>
      </c>
      <c r="F378" s="17" t="s">
        <v>6279</v>
      </c>
      <c r="G378" s="49">
        <v>372</v>
      </c>
      <c r="H378" s="17" t="s">
        <v>9502</v>
      </c>
      <c r="I378" s="17" t="s">
        <v>145</v>
      </c>
      <c r="J378" s="17" t="s">
        <v>9503</v>
      </c>
      <c r="K378" s="17" t="s">
        <v>149</v>
      </c>
      <c r="L378" s="17" t="s">
        <v>113</v>
      </c>
      <c r="M378">
        <f>VLOOKUP(F378,'自助机-6.12'!F:G,2,FALSE)</f>
        <v>372</v>
      </c>
      <c r="N378">
        <f t="shared" si="5"/>
        <v>1</v>
      </c>
    </row>
    <row r="379" spans="1:14">
      <c r="A379" s="17" t="s">
        <v>8770</v>
      </c>
      <c r="B379" s="17" t="s">
        <v>8770</v>
      </c>
      <c r="C379" s="17" t="s">
        <v>9504</v>
      </c>
      <c r="D379" s="17" t="s">
        <v>151</v>
      </c>
      <c r="E379" s="17" t="s">
        <v>124</v>
      </c>
      <c r="F379" s="17" t="s">
        <v>6282</v>
      </c>
      <c r="G379" s="49">
        <v>1800</v>
      </c>
      <c r="H379" s="17" t="s">
        <v>9077</v>
      </c>
      <c r="I379" s="17" t="s">
        <v>145</v>
      </c>
      <c r="J379" s="17" t="s">
        <v>9505</v>
      </c>
      <c r="K379" s="17" t="s">
        <v>170</v>
      </c>
      <c r="L379" s="17" t="s">
        <v>119</v>
      </c>
      <c r="M379">
        <f>VLOOKUP(F379,'自助机-6.12'!F:G,2,FALSE)</f>
        <v>1800</v>
      </c>
      <c r="N379">
        <f t="shared" si="5"/>
        <v>1</v>
      </c>
    </row>
    <row r="380" spans="1:14">
      <c r="A380" s="17" t="s">
        <v>8770</v>
      </c>
      <c r="B380" s="17" t="s">
        <v>8770</v>
      </c>
      <c r="C380" s="17" t="s">
        <v>9506</v>
      </c>
      <c r="D380" s="17" t="s">
        <v>151</v>
      </c>
      <c r="E380" s="17" t="s">
        <v>137</v>
      </c>
      <c r="F380" s="17" t="s">
        <v>6285</v>
      </c>
      <c r="G380" s="49">
        <v>500</v>
      </c>
      <c r="H380" s="17" t="s">
        <v>8804</v>
      </c>
      <c r="I380" s="17" t="s">
        <v>145</v>
      </c>
      <c r="J380" s="17" t="s">
        <v>9507</v>
      </c>
      <c r="K380" s="17" t="s">
        <v>154</v>
      </c>
      <c r="L380" s="17" t="s">
        <v>113</v>
      </c>
      <c r="M380">
        <f>VLOOKUP(F380,'自助机-6.12'!F:G,2,FALSE)</f>
        <v>500</v>
      </c>
      <c r="N380">
        <f t="shared" si="5"/>
        <v>1</v>
      </c>
    </row>
    <row r="381" spans="1:14">
      <c r="A381" s="17" t="s">
        <v>8770</v>
      </c>
      <c r="B381" s="17" t="s">
        <v>8770</v>
      </c>
      <c r="C381" s="17" t="s">
        <v>9508</v>
      </c>
      <c r="D381" s="17" t="s">
        <v>151</v>
      </c>
      <c r="E381" s="17" t="s">
        <v>137</v>
      </c>
      <c r="F381" s="17" t="s">
        <v>6286</v>
      </c>
      <c r="G381" s="49">
        <v>500</v>
      </c>
      <c r="H381" s="17" t="s">
        <v>8804</v>
      </c>
      <c r="I381" s="17" t="s">
        <v>145</v>
      </c>
      <c r="J381" s="17" t="s">
        <v>9509</v>
      </c>
      <c r="K381" s="17" t="s">
        <v>154</v>
      </c>
      <c r="L381" s="17" t="s">
        <v>113</v>
      </c>
      <c r="M381">
        <f>VLOOKUP(F381,'自助机-6.12'!F:G,2,FALSE)</f>
        <v>500</v>
      </c>
      <c r="N381">
        <f t="shared" si="5"/>
        <v>1</v>
      </c>
    </row>
    <row r="382" spans="1:14">
      <c r="A382" s="17" t="s">
        <v>8770</v>
      </c>
      <c r="B382" s="17" t="s">
        <v>8770</v>
      </c>
      <c r="C382" s="17" t="s">
        <v>9510</v>
      </c>
      <c r="D382" s="17" t="s">
        <v>151</v>
      </c>
      <c r="E382" s="17" t="s">
        <v>137</v>
      </c>
      <c r="F382" s="17" t="s">
        <v>6287</v>
      </c>
      <c r="G382" s="49">
        <v>500</v>
      </c>
      <c r="H382" s="17" t="s">
        <v>8804</v>
      </c>
      <c r="I382" s="17" t="s">
        <v>145</v>
      </c>
      <c r="J382" s="17" t="s">
        <v>9493</v>
      </c>
      <c r="K382" s="17" t="s">
        <v>146</v>
      </c>
      <c r="L382" s="17" t="s">
        <v>113</v>
      </c>
      <c r="M382">
        <f>VLOOKUP(F382,'自助机-6.12'!F:G,2,FALSE)</f>
        <v>500</v>
      </c>
      <c r="N382">
        <f t="shared" si="5"/>
        <v>1</v>
      </c>
    </row>
    <row r="383" spans="1:14">
      <c r="A383" s="17" t="s">
        <v>8770</v>
      </c>
      <c r="B383" s="17" t="s">
        <v>8770</v>
      </c>
      <c r="C383" s="17" t="s">
        <v>9511</v>
      </c>
      <c r="D383" s="17" t="s">
        <v>151</v>
      </c>
      <c r="E383" s="17" t="s">
        <v>115</v>
      </c>
      <c r="F383" s="17" t="s">
        <v>6290</v>
      </c>
      <c r="G383" s="49">
        <v>2000</v>
      </c>
      <c r="H383" s="17" t="s">
        <v>8848</v>
      </c>
      <c r="I383" s="17" t="s">
        <v>145</v>
      </c>
      <c r="J383" s="17" t="s">
        <v>9512</v>
      </c>
      <c r="K383" s="17" t="s">
        <v>149</v>
      </c>
      <c r="L383" s="17" t="s">
        <v>113</v>
      </c>
      <c r="M383">
        <f>VLOOKUP(F383,'自助机-6.12'!F:G,2,FALSE)</f>
        <v>2000</v>
      </c>
      <c r="N383">
        <f t="shared" si="5"/>
        <v>1</v>
      </c>
    </row>
    <row r="384" spans="1:14">
      <c r="A384" s="17" t="s">
        <v>8770</v>
      </c>
      <c r="B384" s="17" t="s">
        <v>8770</v>
      </c>
      <c r="C384" s="17" t="s">
        <v>9513</v>
      </c>
      <c r="D384" s="17" t="s">
        <v>151</v>
      </c>
      <c r="E384" s="17" t="s">
        <v>122</v>
      </c>
      <c r="F384" s="17" t="s">
        <v>6291</v>
      </c>
      <c r="G384" s="49">
        <v>1000</v>
      </c>
      <c r="H384" s="17" t="s">
        <v>8776</v>
      </c>
      <c r="I384" s="17" t="s">
        <v>145</v>
      </c>
      <c r="J384" s="17" t="s">
        <v>9514</v>
      </c>
      <c r="K384" s="17" t="s">
        <v>149</v>
      </c>
      <c r="L384" s="17" t="s">
        <v>113</v>
      </c>
      <c r="M384">
        <f>VLOOKUP(F384,'自助机-6.12'!F:G,2,FALSE)</f>
        <v>1000</v>
      </c>
      <c r="N384">
        <f t="shared" si="5"/>
        <v>1</v>
      </c>
    </row>
    <row r="385" spans="1:14">
      <c r="A385" s="17" t="s">
        <v>8770</v>
      </c>
      <c r="B385" s="17" t="s">
        <v>8770</v>
      </c>
      <c r="C385" s="17" t="s">
        <v>9513</v>
      </c>
      <c r="D385" s="17" t="s">
        <v>151</v>
      </c>
      <c r="E385" s="17" t="s">
        <v>131</v>
      </c>
      <c r="F385" s="17" t="s">
        <v>6294</v>
      </c>
      <c r="G385" s="49">
        <v>100</v>
      </c>
      <c r="H385" s="17" t="s">
        <v>8783</v>
      </c>
      <c r="I385" s="17" t="s">
        <v>145</v>
      </c>
      <c r="J385" s="17" t="s">
        <v>9515</v>
      </c>
      <c r="K385" s="17" t="s">
        <v>152</v>
      </c>
      <c r="L385" s="17" t="s">
        <v>119</v>
      </c>
      <c r="M385">
        <f>VLOOKUP(F385,'自助机-6.12'!F:G,2,FALSE)</f>
        <v>100</v>
      </c>
      <c r="N385">
        <f t="shared" si="5"/>
        <v>1</v>
      </c>
    </row>
    <row r="386" spans="1:14">
      <c r="A386" s="17" t="s">
        <v>8770</v>
      </c>
      <c r="B386" s="17" t="s">
        <v>8770</v>
      </c>
      <c r="C386" s="17" t="s">
        <v>9516</v>
      </c>
      <c r="D386" s="17" t="s">
        <v>151</v>
      </c>
      <c r="E386" s="17" t="s">
        <v>139</v>
      </c>
      <c r="F386" s="17" t="s">
        <v>6295</v>
      </c>
      <c r="G386" s="49">
        <v>500</v>
      </c>
      <c r="H386" s="17" t="s">
        <v>8804</v>
      </c>
      <c r="I386" s="17" t="s">
        <v>145</v>
      </c>
      <c r="J386" s="17" t="s">
        <v>9449</v>
      </c>
      <c r="K386" s="17" t="s">
        <v>153</v>
      </c>
      <c r="L386" s="17" t="s">
        <v>113</v>
      </c>
      <c r="M386">
        <f>VLOOKUP(F386,'自助机-6.12'!F:G,2,FALSE)</f>
        <v>500</v>
      </c>
      <c r="N386">
        <f t="shared" si="5"/>
        <v>1</v>
      </c>
    </row>
    <row r="387" spans="1:14">
      <c r="A387" s="17" t="s">
        <v>8770</v>
      </c>
      <c r="B387" s="17" t="s">
        <v>8770</v>
      </c>
      <c r="C387" s="17" t="s">
        <v>9517</v>
      </c>
      <c r="D387" s="17" t="s">
        <v>151</v>
      </c>
      <c r="E387" s="17" t="s">
        <v>129</v>
      </c>
      <c r="F387" s="17" t="s">
        <v>6298</v>
      </c>
      <c r="G387" s="49">
        <v>2000</v>
      </c>
      <c r="H387" s="17" t="s">
        <v>8848</v>
      </c>
      <c r="I387" s="17" t="s">
        <v>145</v>
      </c>
      <c r="J387" s="17" t="s">
        <v>9518</v>
      </c>
      <c r="K387" s="17" t="s">
        <v>162</v>
      </c>
      <c r="L387" s="17" t="s">
        <v>113</v>
      </c>
      <c r="M387">
        <f>VLOOKUP(F387,'自助机-6.12'!F:G,2,FALSE)</f>
        <v>2000</v>
      </c>
      <c r="N387">
        <f t="shared" ref="N387:N450" si="6">IF(G387=M387,1,0)</f>
        <v>1</v>
      </c>
    </row>
    <row r="388" spans="1:14">
      <c r="A388" s="17" t="s">
        <v>8770</v>
      </c>
      <c r="B388" s="17" t="s">
        <v>8770</v>
      </c>
      <c r="C388" s="17" t="s">
        <v>9519</v>
      </c>
      <c r="D388" s="17" t="s">
        <v>151</v>
      </c>
      <c r="E388" s="17" t="s">
        <v>112</v>
      </c>
      <c r="F388" s="17" t="s">
        <v>6301</v>
      </c>
      <c r="G388" s="49">
        <v>200</v>
      </c>
      <c r="H388" s="17" t="s">
        <v>8795</v>
      </c>
      <c r="I388" s="17" t="s">
        <v>145</v>
      </c>
      <c r="J388" s="17" t="s">
        <v>9520</v>
      </c>
      <c r="K388" s="17" t="s">
        <v>296</v>
      </c>
      <c r="L388" s="17" t="s">
        <v>113</v>
      </c>
      <c r="M388">
        <f>VLOOKUP(F388,'自助机-6.12'!F:G,2,FALSE)</f>
        <v>200</v>
      </c>
      <c r="N388">
        <f t="shared" si="6"/>
        <v>1</v>
      </c>
    </row>
    <row r="389" spans="1:14">
      <c r="A389" s="17" t="s">
        <v>8770</v>
      </c>
      <c r="B389" s="17" t="s">
        <v>8770</v>
      </c>
      <c r="C389" s="17" t="s">
        <v>9521</v>
      </c>
      <c r="D389" s="17" t="s">
        <v>151</v>
      </c>
      <c r="E389" s="17" t="s">
        <v>129</v>
      </c>
      <c r="F389" s="17" t="s">
        <v>6302</v>
      </c>
      <c r="G389" s="49">
        <v>10</v>
      </c>
      <c r="H389" s="17" t="s">
        <v>9039</v>
      </c>
      <c r="I389" s="17" t="s">
        <v>145</v>
      </c>
      <c r="J389" s="17" t="s">
        <v>9515</v>
      </c>
      <c r="K389" s="17" t="s">
        <v>152</v>
      </c>
      <c r="L389" s="17" t="s">
        <v>119</v>
      </c>
      <c r="M389">
        <f>VLOOKUP(F389,'自助机-6.12'!F:G,2,FALSE)</f>
        <v>10</v>
      </c>
      <c r="N389">
        <f t="shared" si="6"/>
        <v>1</v>
      </c>
    </row>
    <row r="390" spans="1:14">
      <c r="A390" s="17" t="s">
        <v>8770</v>
      </c>
      <c r="B390" s="17" t="s">
        <v>8770</v>
      </c>
      <c r="C390" s="17" t="s">
        <v>9522</v>
      </c>
      <c r="D390" s="17" t="s">
        <v>151</v>
      </c>
      <c r="E390" s="17" t="s">
        <v>118</v>
      </c>
      <c r="F390" s="17" t="s">
        <v>6305</v>
      </c>
      <c r="G390" s="49">
        <v>2500</v>
      </c>
      <c r="H390" s="17" t="s">
        <v>8910</v>
      </c>
      <c r="I390" s="17" t="s">
        <v>145</v>
      </c>
      <c r="J390" s="17" t="s">
        <v>9523</v>
      </c>
      <c r="K390" s="17" t="s">
        <v>166</v>
      </c>
      <c r="L390" s="17" t="s">
        <v>119</v>
      </c>
      <c r="M390">
        <f>VLOOKUP(F390,'自助机-6.12'!F:G,2,FALSE)</f>
        <v>2500</v>
      </c>
      <c r="N390">
        <f t="shared" si="6"/>
        <v>1</v>
      </c>
    </row>
    <row r="391" spans="1:14">
      <c r="A391" s="17" t="s">
        <v>8770</v>
      </c>
      <c r="B391" s="17" t="s">
        <v>8770</v>
      </c>
      <c r="C391" s="17" t="s">
        <v>9524</v>
      </c>
      <c r="D391" s="17" t="s">
        <v>151</v>
      </c>
      <c r="E391" s="17" t="s">
        <v>127</v>
      </c>
      <c r="F391" s="17" t="s">
        <v>6308</v>
      </c>
      <c r="G391" s="49">
        <v>1000</v>
      </c>
      <c r="H391" s="17" t="s">
        <v>8776</v>
      </c>
      <c r="I391" s="17" t="s">
        <v>145</v>
      </c>
      <c r="J391" s="17" t="s">
        <v>9525</v>
      </c>
      <c r="K391" s="17" t="s">
        <v>265</v>
      </c>
      <c r="L391" s="17" t="s">
        <v>113</v>
      </c>
      <c r="M391">
        <f>VLOOKUP(F391,'自助机-6.12'!F:G,2,FALSE)</f>
        <v>1000</v>
      </c>
      <c r="N391">
        <f t="shared" si="6"/>
        <v>1</v>
      </c>
    </row>
    <row r="392" spans="1:14">
      <c r="A392" s="17" t="s">
        <v>8770</v>
      </c>
      <c r="B392" s="17" t="s">
        <v>8770</v>
      </c>
      <c r="C392" s="17" t="s">
        <v>9526</v>
      </c>
      <c r="D392" s="17" t="s">
        <v>151</v>
      </c>
      <c r="E392" s="17" t="s">
        <v>266</v>
      </c>
      <c r="F392" s="17" t="s">
        <v>6309</v>
      </c>
      <c r="G392" s="49">
        <v>1000</v>
      </c>
      <c r="H392" s="17" t="s">
        <v>8776</v>
      </c>
      <c r="I392" s="17" t="s">
        <v>145</v>
      </c>
      <c r="J392" s="17" t="s">
        <v>9453</v>
      </c>
      <c r="K392" s="17" t="s">
        <v>149</v>
      </c>
      <c r="L392" s="17" t="s">
        <v>113</v>
      </c>
      <c r="M392">
        <f>VLOOKUP(F392,'自助机-6.12'!F:G,2,FALSE)</f>
        <v>1000</v>
      </c>
      <c r="N392">
        <f t="shared" si="6"/>
        <v>1</v>
      </c>
    </row>
    <row r="393" spans="1:14">
      <c r="A393" s="17" t="s">
        <v>8770</v>
      </c>
      <c r="B393" s="17" t="s">
        <v>8770</v>
      </c>
      <c r="C393" s="17" t="s">
        <v>9527</v>
      </c>
      <c r="D393" s="17" t="s">
        <v>151</v>
      </c>
      <c r="E393" s="17" t="s">
        <v>266</v>
      </c>
      <c r="F393" s="17" t="s">
        <v>6310</v>
      </c>
      <c r="G393" s="49">
        <v>1000</v>
      </c>
      <c r="H393" s="17" t="s">
        <v>8776</v>
      </c>
      <c r="I393" s="17" t="s">
        <v>145</v>
      </c>
      <c r="J393" s="17" t="s">
        <v>9453</v>
      </c>
      <c r="K393" s="17" t="s">
        <v>149</v>
      </c>
      <c r="L393" s="17" t="s">
        <v>113</v>
      </c>
      <c r="M393">
        <f>VLOOKUP(F393,'自助机-6.12'!F:G,2,FALSE)</f>
        <v>1000</v>
      </c>
      <c r="N393">
        <f t="shared" si="6"/>
        <v>1</v>
      </c>
    </row>
    <row r="394" spans="1:14">
      <c r="A394" s="17" t="s">
        <v>8770</v>
      </c>
      <c r="B394" s="17" t="s">
        <v>8770</v>
      </c>
      <c r="C394" s="17" t="s">
        <v>9528</v>
      </c>
      <c r="D394" s="17" t="s">
        <v>151</v>
      </c>
      <c r="E394" s="17" t="s">
        <v>115</v>
      </c>
      <c r="F394" s="17" t="s">
        <v>6313</v>
      </c>
      <c r="G394" s="49">
        <v>3000</v>
      </c>
      <c r="H394" s="17" t="s">
        <v>8811</v>
      </c>
      <c r="I394" s="17" t="s">
        <v>145</v>
      </c>
      <c r="J394" s="17" t="s">
        <v>9529</v>
      </c>
      <c r="K394" s="17" t="s">
        <v>164</v>
      </c>
      <c r="L394" s="17" t="s">
        <v>119</v>
      </c>
      <c r="M394">
        <f>VLOOKUP(F394,'自助机-6.12'!F:G,2,FALSE)</f>
        <v>3000</v>
      </c>
      <c r="N394">
        <f t="shared" si="6"/>
        <v>1</v>
      </c>
    </row>
    <row r="395" spans="1:14">
      <c r="A395" s="17" t="s">
        <v>8770</v>
      </c>
      <c r="B395" s="17" t="s">
        <v>8770</v>
      </c>
      <c r="C395" s="17" t="s">
        <v>9530</v>
      </c>
      <c r="D395" s="17" t="s">
        <v>151</v>
      </c>
      <c r="E395" s="17" t="s">
        <v>139</v>
      </c>
      <c r="F395" s="17" t="s">
        <v>6316</v>
      </c>
      <c r="G395" s="49">
        <v>100</v>
      </c>
      <c r="H395" s="17" t="s">
        <v>8783</v>
      </c>
      <c r="I395" s="17" t="s">
        <v>145</v>
      </c>
      <c r="J395" s="17" t="s">
        <v>9531</v>
      </c>
      <c r="K395" s="17" t="s">
        <v>146</v>
      </c>
      <c r="L395" s="17" t="s">
        <v>113</v>
      </c>
      <c r="M395">
        <f>VLOOKUP(F395,'自助机-6.12'!F:G,2,FALSE)</f>
        <v>100</v>
      </c>
      <c r="N395">
        <f t="shared" si="6"/>
        <v>1</v>
      </c>
    </row>
    <row r="396" spans="1:14">
      <c r="A396" s="17" t="s">
        <v>8770</v>
      </c>
      <c r="B396" s="17" t="s">
        <v>8770</v>
      </c>
      <c r="C396" s="17" t="s">
        <v>9532</v>
      </c>
      <c r="D396" s="17" t="s">
        <v>151</v>
      </c>
      <c r="E396" s="17" t="s">
        <v>115</v>
      </c>
      <c r="F396" s="17" t="s">
        <v>6319</v>
      </c>
      <c r="G396" s="49">
        <v>200</v>
      </c>
      <c r="H396" s="17" t="s">
        <v>8795</v>
      </c>
      <c r="I396" s="17" t="s">
        <v>145</v>
      </c>
      <c r="J396" s="17" t="s">
        <v>9533</v>
      </c>
      <c r="K396" s="17" t="s">
        <v>160</v>
      </c>
      <c r="L396" s="17" t="s">
        <v>119</v>
      </c>
      <c r="M396">
        <f>VLOOKUP(F396,'自助机-6.12'!F:G,2,FALSE)</f>
        <v>200</v>
      </c>
      <c r="N396">
        <f t="shared" si="6"/>
        <v>1</v>
      </c>
    </row>
    <row r="397" spans="1:14">
      <c r="A397" s="17" t="s">
        <v>8770</v>
      </c>
      <c r="B397" s="17" t="s">
        <v>8770</v>
      </c>
      <c r="C397" s="17" t="s">
        <v>9534</v>
      </c>
      <c r="D397" s="17" t="s">
        <v>151</v>
      </c>
      <c r="E397" s="17" t="s">
        <v>139</v>
      </c>
      <c r="F397" s="17" t="s">
        <v>6322</v>
      </c>
      <c r="G397" s="49">
        <v>1000</v>
      </c>
      <c r="H397" s="17" t="s">
        <v>8776</v>
      </c>
      <c r="I397" s="17" t="s">
        <v>145</v>
      </c>
      <c r="J397" s="17" t="s">
        <v>9535</v>
      </c>
      <c r="K397" s="17" t="s">
        <v>149</v>
      </c>
      <c r="L397" s="17" t="s">
        <v>113</v>
      </c>
      <c r="M397">
        <f>VLOOKUP(F397,'自助机-6.12'!F:G,2,FALSE)</f>
        <v>1000</v>
      </c>
      <c r="N397">
        <f t="shared" si="6"/>
        <v>1</v>
      </c>
    </row>
    <row r="398" spans="1:14">
      <c r="A398" s="17" t="s">
        <v>8770</v>
      </c>
      <c r="B398" s="17" t="s">
        <v>8770</v>
      </c>
      <c r="C398" s="17" t="s">
        <v>9536</v>
      </c>
      <c r="D398" s="17" t="s">
        <v>151</v>
      </c>
      <c r="E398" s="17" t="s">
        <v>132</v>
      </c>
      <c r="F398" s="17" t="s">
        <v>6325</v>
      </c>
      <c r="G398" s="49">
        <v>300</v>
      </c>
      <c r="H398" s="17" t="s">
        <v>8839</v>
      </c>
      <c r="I398" s="17" t="s">
        <v>145</v>
      </c>
      <c r="J398" s="17" t="s">
        <v>9537</v>
      </c>
      <c r="K398" s="17" t="s">
        <v>164</v>
      </c>
      <c r="L398" s="17" t="s">
        <v>119</v>
      </c>
      <c r="M398">
        <f>VLOOKUP(F398,'自助机-6.12'!F:G,2,FALSE)</f>
        <v>300</v>
      </c>
      <c r="N398">
        <f t="shared" si="6"/>
        <v>1</v>
      </c>
    </row>
    <row r="399" spans="1:14">
      <c r="A399" s="17" t="s">
        <v>8770</v>
      </c>
      <c r="B399" s="17" t="s">
        <v>8770</v>
      </c>
      <c r="C399" s="17" t="s">
        <v>9538</v>
      </c>
      <c r="D399" s="17" t="s">
        <v>151</v>
      </c>
      <c r="E399" s="17" t="s">
        <v>114</v>
      </c>
      <c r="F399" s="17" t="s">
        <v>6328</v>
      </c>
      <c r="G399" s="49">
        <v>170</v>
      </c>
      <c r="H399" s="17" t="s">
        <v>9539</v>
      </c>
      <c r="I399" s="17" t="s">
        <v>145</v>
      </c>
      <c r="J399" s="17" t="s">
        <v>9540</v>
      </c>
      <c r="K399" s="17" t="s">
        <v>149</v>
      </c>
      <c r="L399" s="17" t="s">
        <v>113</v>
      </c>
      <c r="M399">
        <f>VLOOKUP(F399,'自助机-6.12'!F:G,2,FALSE)</f>
        <v>170</v>
      </c>
      <c r="N399">
        <f t="shared" si="6"/>
        <v>1</v>
      </c>
    </row>
    <row r="400" spans="1:14">
      <c r="A400" s="17" t="s">
        <v>8770</v>
      </c>
      <c r="B400" s="17" t="s">
        <v>8770</v>
      </c>
      <c r="C400" s="17" t="s">
        <v>9541</v>
      </c>
      <c r="D400" s="17" t="s">
        <v>151</v>
      </c>
      <c r="E400" s="17" t="s">
        <v>118</v>
      </c>
      <c r="F400" s="17" t="s">
        <v>6331</v>
      </c>
      <c r="G400" s="49">
        <v>500</v>
      </c>
      <c r="H400" s="17" t="s">
        <v>8804</v>
      </c>
      <c r="I400" s="17" t="s">
        <v>145</v>
      </c>
      <c r="J400" s="17" t="s">
        <v>9542</v>
      </c>
      <c r="K400" s="17" t="s">
        <v>153</v>
      </c>
      <c r="L400" s="17" t="s">
        <v>113</v>
      </c>
      <c r="M400">
        <f>VLOOKUP(F400,'自助机-6.12'!F:G,2,FALSE)</f>
        <v>500</v>
      </c>
      <c r="N400">
        <f t="shared" si="6"/>
        <v>1</v>
      </c>
    </row>
    <row r="401" spans="1:14">
      <c r="A401" s="17" t="s">
        <v>8770</v>
      </c>
      <c r="B401" s="17" t="s">
        <v>8770</v>
      </c>
      <c r="C401" s="17" t="s">
        <v>9543</v>
      </c>
      <c r="D401" s="17" t="s">
        <v>151</v>
      </c>
      <c r="E401" s="17" t="s">
        <v>129</v>
      </c>
      <c r="F401" s="17" t="s">
        <v>6334</v>
      </c>
      <c r="G401" s="49">
        <v>1000</v>
      </c>
      <c r="H401" s="17" t="s">
        <v>8776</v>
      </c>
      <c r="I401" s="17" t="s">
        <v>145</v>
      </c>
      <c r="J401" s="17" t="s">
        <v>9544</v>
      </c>
      <c r="K401" s="17" t="s">
        <v>149</v>
      </c>
      <c r="L401" s="17" t="s">
        <v>113</v>
      </c>
      <c r="M401">
        <f>VLOOKUP(F401,'自助机-6.12'!F:G,2,FALSE)</f>
        <v>1000</v>
      </c>
      <c r="N401">
        <f t="shared" si="6"/>
        <v>1</v>
      </c>
    </row>
    <row r="402" spans="1:14">
      <c r="A402" s="17" t="s">
        <v>8770</v>
      </c>
      <c r="B402" s="17" t="s">
        <v>8770</v>
      </c>
      <c r="C402" s="17" t="s">
        <v>9545</v>
      </c>
      <c r="D402" s="17" t="s">
        <v>151</v>
      </c>
      <c r="E402" s="17" t="s">
        <v>122</v>
      </c>
      <c r="F402" s="17" t="s">
        <v>6337</v>
      </c>
      <c r="G402" s="49">
        <v>100</v>
      </c>
      <c r="H402" s="17" t="s">
        <v>8783</v>
      </c>
      <c r="I402" s="17" t="s">
        <v>145</v>
      </c>
      <c r="J402" s="17" t="s">
        <v>9546</v>
      </c>
      <c r="K402" s="17" t="s">
        <v>148</v>
      </c>
      <c r="L402" s="17" t="s">
        <v>113</v>
      </c>
      <c r="M402">
        <f>VLOOKUP(F402,'自助机-6.12'!F:G,2,FALSE)</f>
        <v>100</v>
      </c>
      <c r="N402">
        <f t="shared" si="6"/>
        <v>1</v>
      </c>
    </row>
    <row r="403" spans="1:14">
      <c r="A403" s="17" t="s">
        <v>8770</v>
      </c>
      <c r="B403" s="17" t="s">
        <v>8770</v>
      </c>
      <c r="C403" s="17" t="s">
        <v>9547</v>
      </c>
      <c r="D403" s="17" t="s">
        <v>151</v>
      </c>
      <c r="E403" s="17" t="s">
        <v>140</v>
      </c>
      <c r="F403" s="17" t="s">
        <v>6338</v>
      </c>
      <c r="G403" s="49">
        <v>300</v>
      </c>
      <c r="H403" s="17" t="s">
        <v>8839</v>
      </c>
      <c r="I403" s="17" t="s">
        <v>145</v>
      </c>
      <c r="J403" s="17" t="s">
        <v>9548</v>
      </c>
      <c r="K403" s="17" t="s">
        <v>170</v>
      </c>
      <c r="L403" s="17" t="s">
        <v>119</v>
      </c>
      <c r="M403">
        <f>VLOOKUP(F403,'自助机-6.12'!F:G,2,FALSE)</f>
        <v>300</v>
      </c>
      <c r="N403">
        <f t="shared" si="6"/>
        <v>1</v>
      </c>
    </row>
    <row r="404" spans="1:14">
      <c r="A404" s="17" t="s">
        <v>8770</v>
      </c>
      <c r="B404" s="17" t="s">
        <v>8770</v>
      </c>
      <c r="C404" s="17" t="s">
        <v>9549</v>
      </c>
      <c r="D404" s="17" t="s">
        <v>151</v>
      </c>
      <c r="E404" s="17" t="s">
        <v>115</v>
      </c>
      <c r="F404" s="17" t="s">
        <v>6340</v>
      </c>
      <c r="G404" s="49">
        <v>300</v>
      </c>
      <c r="H404" s="17" t="s">
        <v>8839</v>
      </c>
      <c r="I404" s="17" t="s">
        <v>145</v>
      </c>
      <c r="J404" s="17" t="s">
        <v>9529</v>
      </c>
      <c r="K404" s="17" t="s">
        <v>164</v>
      </c>
      <c r="L404" s="17" t="s">
        <v>119</v>
      </c>
      <c r="M404">
        <f>VLOOKUP(F404,'自助机-6.12'!F:G,2,FALSE)</f>
        <v>300</v>
      </c>
      <c r="N404">
        <f t="shared" si="6"/>
        <v>1</v>
      </c>
    </row>
    <row r="405" spans="1:14">
      <c r="A405" s="17" t="s">
        <v>8770</v>
      </c>
      <c r="B405" s="17" t="s">
        <v>8770</v>
      </c>
      <c r="C405" s="17" t="s">
        <v>9550</v>
      </c>
      <c r="D405" s="17" t="s">
        <v>151</v>
      </c>
      <c r="E405" s="17" t="s">
        <v>141</v>
      </c>
      <c r="F405" s="17" t="s">
        <v>6343</v>
      </c>
      <c r="G405" s="49">
        <v>100</v>
      </c>
      <c r="H405" s="17" t="s">
        <v>8783</v>
      </c>
      <c r="I405" s="17" t="s">
        <v>145</v>
      </c>
      <c r="J405" s="17" t="s">
        <v>9551</v>
      </c>
      <c r="K405" s="17" t="s">
        <v>146</v>
      </c>
      <c r="L405" s="17" t="s">
        <v>113</v>
      </c>
      <c r="M405">
        <f>VLOOKUP(F405,'自助机-6.12'!F:G,2,FALSE)</f>
        <v>100</v>
      </c>
      <c r="N405">
        <f t="shared" si="6"/>
        <v>1</v>
      </c>
    </row>
    <row r="406" spans="1:14">
      <c r="A406" s="17" t="s">
        <v>8770</v>
      </c>
      <c r="B406" s="17" t="s">
        <v>8770</v>
      </c>
      <c r="C406" s="17" t="s">
        <v>9552</v>
      </c>
      <c r="D406" s="17" t="s">
        <v>151</v>
      </c>
      <c r="E406" s="17" t="s">
        <v>260</v>
      </c>
      <c r="F406" s="17" t="s">
        <v>6344</v>
      </c>
      <c r="G406" s="49">
        <v>1500</v>
      </c>
      <c r="H406" s="17" t="s">
        <v>8858</v>
      </c>
      <c r="I406" s="17" t="s">
        <v>145</v>
      </c>
      <c r="J406" s="17" t="s">
        <v>3060</v>
      </c>
      <c r="K406" s="17" t="s">
        <v>152</v>
      </c>
      <c r="L406" s="17" t="s">
        <v>119</v>
      </c>
      <c r="M406">
        <f>VLOOKUP(F406,'自助机-6.12'!F:G,2,FALSE)</f>
        <v>1500</v>
      </c>
      <c r="N406">
        <f t="shared" si="6"/>
        <v>1</v>
      </c>
    </row>
    <row r="407" spans="1:14">
      <c r="A407" s="17" t="s">
        <v>8770</v>
      </c>
      <c r="B407" s="17" t="s">
        <v>8770</v>
      </c>
      <c r="C407" s="17" t="s">
        <v>9553</v>
      </c>
      <c r="D407" s="17" t="s">
        <v>151</v>
      </c>
      <c r="E407" s="17" t="s">
        <v>129</v>
      </c>
      <c r="F407" s="17" t="s">
        <v>6347</v>
      </c>
      <c r="G407" s="49">
        <v>100</v>
      </c>
      <c r="H407" s="17" t="s">
        <v>8783</v>
      </c>
      <c r="I407" s="17" t="s">
        <v>145</v>
      </c>
      <c r="J407" s="17" t="s">
        <v>9554</v>
      </c>
      <c r="K407" s="17" t="s">
        <v>150</v>
      </c>
      <c r="L407" s="17" t="s">
        <v>113</v>
      </c>
      <c r="M407">
        <f>VLOOKUP(F407,'自助机-6.12'!F:G,2,FALSE)</f>
        <v>100</v>
      </c>
      <c r="N407">
        <f t="shared" si="6"/>
        <v>1</v>
      </c>
    </row>
    <row r="408" spans="1:14">
      <c r="A408" s="17" t="s">
        <v>8770</v>
      </c>
      <c r="B408" s="17" t="s">
        <v>8770</v>
      </c>
      <c r="C408" s="17" t="s">
        <v>9555</v>
      </c>
      <c r="D408" s="17" t="s">
        <v>151</v>
      </c>
      <c r="E408" s="17" t="s">
        <v>140</v>
      </c>
      <c r="F408" s="17" t="s">
        <v>6348</v>
      </c>
      <c r="G408" s="49">
        <v>600</v>
      </c>
      <c r="H408" s="17" t="s">
        <v>9045</v>
      </c>
      <c r="I408" s="17" t="s">
        <v>145</v>
      </c>
      <c r="J408" s="17" t="s">
        <v>8777</v>
      </c>
      <c r="K408" s="17" t="s">
        <v>146</v>
      </c>
      <c r="L408" s="17" t="s">
        <v>119</v>
      </c>
      <c r="M408">
        <f>VLOOKUP(F408,'自助机-6.12'!F:G,2,FALSE)</f>
        <v>600</v>
      </c>
      <c r="N408">
        <f t="shared" si="6"/>
        <v>1</v>
      </c>
    </row>
    <row r="409" spans="1:14">
      <c r="A409" s="17" t="s">
        <v>8770</v>
      </c>
      <c r="B409" s="17" t="s">
        <v>8770</v>
      </c>
      <c r="C409" s="17" t="s">
        <v>9556</v>
      </c>
      <c r="D409" s="17" t="s">
        <v>151</v>
      </c>
      <c r="E409" s="17" t="s">
        <v>122</v>
      </c>
      <c r="F409" s="17" t="s">
        <v>6351</v>
      </c>
      <c r="G409" s="49">
        <v>3100</v>
      </c>
      <c r="H409" s="17" t="s">
        <v>9557</v>
      </c>
      <c r="I409" s="17" t="s">
        <v>145</v>
      </c>
      <c r="J409" s="17" t="s">
        <v>9558</v>
      </c>
      <c r="K409" s="17" t="s">
        <v>149</v>
      </c>
      <c r="L409" s="17" t="s">
        <v>113</v>
      </c>
      <c r="M409">
        <f>VLOOKUP(F409,'自助机-6.12'!F:G,2,FALSE)</f>
        <v>3100</v>
      </c>
      <c r="N409">
        <f t="shared" si="6"/>
        <v>1</v>
      </c>
    </row>
    <row r="410" spans="1:14">
      <c r="A410" s="17" t="s">
        <v>8770</v>
      </c>
      <c r="B410" s="17" t="s">
        <v>8770</v>
      </c>
      <c r="C410" s="17" t="s">
        <v>9559</v>
      </c>
      <c r="D410" s="17" t="s">
        <v>151</v>
      </c>
      <c r="E410" s="17" t="s">
        <v>131</v>
      </c>
      <c r="F410" s="17" t="s">
        <v>6352</v>
      </c>
      <c r="G410" s="49">
        <v>20</v>
      </c>
      <c r="H410" s="17" t="s">
        <v>8798</v>
      </c>
      <c r="I410" s="17" t="s">
        <v>145</v>
      </c>
      <c r="J410" s="17" t="s">
        <v>8777</v>
      </c>
      <c r="K410" s="17" t="s">
        <v>146</v>
      </c>
      <c r="L410" s="17" t="s">
        <v>119</v>
      </c>
      <c r="M410">
        <f>VLOOKUP(F410,'自助机-6.12'!F:G,2,FALSE)</f>
        <v>20</v>
      </c>
      <c r="N410">
        <f t="shared" si="6"/>
        <v>1</v>
      </c>
    </row>
    <row r="411" spans="1:14">
      <c r="A411" s="17" t="s">
        <v>8770</v>
      </c>
      <c r="B411" s="17" t="s">
        <v>8770</v>
      </c>
      <c r="C411" s="17" t="s">
        <v>9560</v>
      </c>
      <c r="D411" s="17" t="s">
        <v>151</v>
      </c>
      <c r="E411" s="17" t="s">
        <v>137</v>
      </c>
      <c r="F411" s="17" t="s">
        <v>6355</v>
      </c>
      <c r="G411" s="49">
        <v>100</v>
      </c>
      <c r="H411" s="17" t="s">
        <v>8783</v>
      </c>
      <c r="I411" s="17" t="s">
        <v>145</v>
      </c>
      <c r="J411" s="17" t="s">
        <v>9561</v>
      </c>
      <c r="K411" s="17" t="s">
        <v>158</v>
      </c>
      <c r="L411" s="17" t="s">
        <v>113</v>
      </c>
      <c r="M411">
        <f>VLOOKUP(F411,'自助机-6.12'!F:G,2,FALSE)</f>
        <v>100</v>
      </c>
      <c r="N411">
        <f t="shared" si="6"/>
        <v>1</v>
      </c>
    </row>
    <row r="412" spans="1:14">
      <c r="A412" s="17" t="s">
        <v>8770</v>
      </c>
      <c r="B412" s="17" t="s">
        <v>8770</v>
      </c>
      <c r="C412" s="17" t="s">
        <v>9562</v>
      </c>
      <c r="D412" s="17" t="s">
        <v>151</v>
      </c>
      <c r="E412" s="17" t="s">
        <v>122</v>
      </c>
      <c r="F412" s="17" t="s">
        <v>6358</v>
      </c>
      <c r="G412" s="49">
        <v>250</v>
      </c>
      <c r="H412" s="17" t="s">
        <v>9114</v>
      </c>
      <c r="I412" s="17" t="s">
        <v>145</v>
      </c>
      <c r="J412" s="17" t="s">
        <v>9563</v>
      </c>
      <c r="K412" s="17" t="s">
        <v>149</v>
      </c>
      <c r="L412" s="17" t="s">
        <v>113</v>
      </c>
      <c r="M412">
        <f>VLOOKUP(F412,'自助机-6.12'!F:G,2,FALSE)</f>
        <v>250</v>
      </c>
      <c r="N412">
        <f t="shared" si="6"/>
        <v>1</v>
      </c>
    </row>
    <row r="413" spans="1:14">
      <c r="A413" s="17" t="s">
        <v>8770</v>
      </c>
      <c r="B413" s="17" t="s">
        <v>8770</v>
      </c>
      <c r="C413" s="17" t="s">
        <v>9564</v>
      </c>
      <c r="D413" s="17" t="s">
        <v>151</v>
      </c>
      <c r="E413" s="17" t="s">
        <v>116</v>
      </c>
      <c r="F413" s="17" t="s">
        <v>6361</v>
      </c>
      <c r="G413" s="49">
        <v>20</v>
      </c>
      <c r="H413" s="17" t="s">
        <v>8798</v>
      </c>
      <c r="I413" s="17" t="s">
        <v>145</v>
      </c>
      <c r="J413" s="17" t="s">
        <v>9565</v>
      </c>
      <c r="K413" s="17" t="s">
        <v>154</v>
      </c>
      <c r="L413" s="17" t="s">
        <v>113</v>
      </c>
      <c r="M413">
        <f>VLOOKUP(F413,'自助机-6.12'!F:G,2,FALSE)</f>
        <v>20</v>
      </c>
      <c r="N413">
        <f t="shared" si="6"/>
        <v>1</v>
      </c>
    </row>
    <row r="414" spans="1:14">
      <c r="A414" s="17" t="s">
        <v>8770</v>
      </c>
      <c r="B414" s="17" t="s">
        <v>8770</v>
      </c>
      <c r="C414" s="17" t="s">
        <v>9566</v>
      </c>
      <c r="D414" s="17" t="s">
        <v>151</v>
      </c>
      <c r="E414" s="17" t="s">
        <v>260</v>
      </c>
      <c r="F414" s="17" t="s">
        <v>6364</v>
      </c>
      <c r="G414" s="49">
        <v>200</v>
      </c>
      <c r="H414" s="17" t="s">
        <v>8795</v>
      </c>
      <c r="I414" s="17" t="s">
        <v>145</v>
      </c>
      <c r="J414" s="17" t="s">
        <v>9567</v>
      </c>
      <c r="K414" s="17" t="s">
        <v>154</v>
      </c>
      <c r="L414" s="17" t="s">
        <v>113</v>
      </c>
      <c r="M414">
        <f>VLOOKUP(F414,'自助机-6.12'!F:G,2,FALSE)</f>
        <v>200</v>
      </c>
      <c r="N414">
        <f t="shared" si="6"/>
        <v>1</v>
      </c>
    </row>
    <row r="415" spans="1:14">
      <c r="A415" s="17" t="s">
        <v>8770</v>
      </c>
      <c r="B415" s="17" t="s">
        <v>8770</v>
      </c>
      <c r="C415" s="17" t="s">
        <v>9568</v>
      </c>
      <c r="D415" s="17" t="s">
        <v>151</v>
      </c>
      <c r="E415" s="17" t="s">
        <v>115</v>
      </c>
      <c r="F415" s="17" t="s">
        <v>6367</v>
      </c>
      <c r="G415" s="49">
        <v>2500</v>
      </c>
      <c r="H415" s="17" t="s">
        <v>8910</v>
      </c>
      <c r="I415" s="17" t="s">
        <v>145</v>
      </c>
      <c r="J415" s="17" t="s">
        <v>9569</v>
      </c>
      <c r="K415" s="17" t="s">
        <v>149</v>
      </c>
      <c r="L415" s="17" t="s">
        <v>113</v>
      </c>
      <c r="M415">
        <f>VLOOKUP(F415,'自助机-6.12'!F:G,2,FALSE)</f>
        <v>2500</v>
      </c>
      <c r="N415">
        <f t="shared" si="6"/>
        <v>1</v>
      </c>
    </row>
    <row r="416" spans="1:14">
      <c r="A416" s="17" t="s">
        <v>8770</v>
      </c>
      <c r="B416" s="17" t="s">
        <v>8770</v>
      </c>
      <c r="C416" s="17" t="s">
        <v>9570</v>
      </c>
      <c r="D416" s="17" t="s">
        <v>151</v>
      </c>
      <c r="E416" s="17" t="s">
        <v>123</v>
      </c>
      <c r="F416" s="17" t="s">
        <v>6370</v>
      </c>
      <c r="G416" s="49">
        <v>500</v>
      </c>
      <c r="H416" s="17" t="s">
        <v>8804</v>
      </c>
      <c r="I416" s="17" t="s">
        <v>145</v>
      </c>
      <c r="J416" s="17" t="s">
        <v>9571</v>
      </c>
      <c r="K416" s="17" t="s">
        <v>157</v>
      </c>
      <c r="L416" s="17" t="s">
        <v>119</v>
      </c>
      <c r="M416">
        <f>VLOOKUP(F416,'自助机-6.12'!F:G,2,FALSE)</f>
        <v>500</v>
      </c>
      <c r="N416">
        <f t="shared" si="6"/>
        <v>1</v>
      </c>
    </row>
    <row r="417" spans="1:14">
      <c r="A417" s="17" t="s">
        <v>8770</v>
      </c>
      <c r="B417" s="17" t="s">
        <v>8770</v>
      </c>
      <c r="C417" s="17" t="s">
        <v>9572</v>
      </c>
      <c r="D417" s="17" t="s">
        <v>151</v>
      </c>
      <c r="E417" s="17" t="s">
        <v>128</v>
      </c>
      <c r="F417" s="17" t="s">
        <v>6373</v>
      </c>
      <c r="G417" s="49">
        <v>200</v>
      </c>
      <c r="H417" s="17" t="s">
        <v>8795</v>
      </c>
      <c r="I417" s="17" t="s">
        <v>145</v>
      </c>
      <c r="J417" s="17" t="s">
        <v>9573</v>
      </c>
      <c r="K417" s="17" t="s">
        <v>149</v>
      </c>
      <c r="L417" s="17" t="s">
        <v>113</v>
      </c>
      <c r="M417">
        <f>VLOOKUP(F417,'自助机-6.12'!F:G,2,FALSE)</f>
        <v>200</v>
      </c>
      <c r="N417">
        <f t="shared" si="6"/>
        <v>1</v>
      </c>
    </row>
    <row r="418" spans="1:14">
      <c r="A418" s="17" t="s">
        <v>8770</v>
      </c>
      <c r="B418" s="17" t="s">
        <v>8770</v>
      </c>
      <c r="C418" s="17" t="s">
        <v>9574</v>
      </c>
      <c r="D418" s="17" t="s">
        <v>151</v>
      </c>
      <c r="E418" s="17" t="s">
        <v>124</v>
      </c>
      <c r="F418" s="17" t="s">
        <v>6376</v>
      </c>
      <c r="G418" s="49">
        <v>150</v>
      </c>
      <c r="H418" s="17" t="s">
        <v>9575</v>
      </c>
      <c r="I418" s="17" t="s">
        <v>145</v>
      </c>
      <c r="J418" s="17" t="s">
        <v>9576</v>
      </c>
      <c r="K418" s="17" t="s">
        <v>147</v>
      </c>
      <c r="L418" s="17" t="s">
        <v>119</v>
      </c>
      <c r="M418">
        <f>VLOOKUP(F418,'自助机-6.12'!F:G,2,FALSE)</f>
        <v>150</v>
      </c>
      <c r="N418">
        <f t="shared" si="6"/>
        <v>1</v>
      </c>
    </row>
    <row r="419" spans="1:14">
      <c r="A419" s="17" t="s">
        <v>8770</v>
      </c>
      <c r="B419" s="17" t="s">
        <v>8770</v>
      </c>
      <c r="C419" s="17" t="s">
        <v>9577</v>
      </c>
      <c r="D419" s="17" t="s">
        <v>151</v>
      </c>
      <c r="E419" s="17" t="s">
        <v>123</v>
      </c>
      <c r="F419" s="17" t="s">
        <v>6379</v>
      </c>
      <c r="G419" s="49">
        <v>100</v>
      </c>
      <c r="H419" s="17" t="s">
        <v>8783</v>
      </c>
      <c r="I419" s="17" t="s">
        <v>145</v>
      </c>
      <c r="J419" s="17" t="s">
        <v>9571</v>
      </c>
      <c r="K419" s="17" t="s">
        <v>157</v>
      </c>
      <c r="L419" s="17" t="s">
        <v>119</v>
      </c>
      <c r="M419">
        <f>VLOOKUP(F419,'自助机-6.12'!F:G,2,FALSE)</f>
        <v>100</v>
      </c>
      <c r="N419">
        <f t="shared" si="6"/>
        <v>1</v>
      </c>
    </row>
    <row r="420" spans="1:14">
      <c r="A420" s="17" t="s">
        <v>8770</v>
      </c>
      <c r="B420" s="17" t="s">
        <v>8770</v>
      </c>
      <c r="C420" s="17" t="s">
        <v>9578</v>
      </c>
      <c r="D420" s="17" t="s">
        <v>151</v>
      </c>
      <c r="E420" s="17" t="s">
        <v>142</v>
      </c>
      <c r="F420" s="17" t="s">
        <v>6382</v>
      </c>
      <c r="G420" s="49">
        <v>170</v>
      </c>
      <c r="H420" s="17" t="s">
        <v>9539</v>
      </c>
      <c r="I420" s="17" t="s">
        <v>145</v>
      </c>
      <c r="J420" s="17" t="s">
        <v>9579</v>
      </c>
      <c r="K420" s="17" t="s">
        <v>154</v>
      </c>
      <c r="L420" s="17" t="s">
        <v>113</v>
      </c>
      <c r="M420">
        <f>VLOOKUP(F420,'自助机-6.12'!F:G,2,FALSE)</f>
        <v>170</v>
      </c>
      <c r="N420">
        <f t="shared" si="6"/>
        <v>1</v>
      </c>
    </row>
    <row r="421" spans="1:14">
      <c r="A421" s="17" t="s">
        <v>8770</v>
      </c>
      <c r="B421" s="17" t="s">
        <v>8770</v>
      </c>
      <c r="C421" s="17" t="s">
        <v>9580</v>
      </c>
      <c r="D421" s="17" t="s">
        <v>151</v>
      </c>
      <c r="E421" s="17" t="s">
        <v>123</v>
      </c>
      <c r="F421" s="17" t="s">
        <v>6385</v>
      </c>
      <c r="G421" s="49">
        <v>1525</v>
      </c>
      <c r="H421" s="17" t="s">
        <v>9581</v>
      </c>
      <c r="I421" s="17" t="s">
        <v>145</v>
      </c>
      <c r="J421" s="17" t="s">
        <v>9582</v>
      </c>
      <c r="K421" s="17" t="s">
        <v>160</v>
      </c>
      <c r="L421" s="17" t="s">
        <v>119</v>
      </c>
      <c r="M421">
        <f>VLOOKUP(F421,'自助机-6.12'!F:G,2,FALSE)</f>
        <v>1525</v>
      </c>
      <c r="N421">
        <f t="shared" si="6"/>
        <v>1</v>
      </c>
    </row>
    <row r="422" spans="1:14">
      <c r="A422" s="17" t="s">
        <v>8770</v>
      </c>
      <c r="B422" s="17" t="s">
        <v>8770</v>
      </c>
      <c r="C422" s="17" t="s">
        <v>9583</v>
      </c>
      <c r="D422" s="17" t="s">
        <v>151</v>
      </c>
      <c r="E422" s="17" t="s">
        <v>131</v>
      </c>
      <c r="F422" s="17" t="s">
        <v>6388</v>
      </c>
      <c r="G422" s="49">
        <v>170</v>
      </c>
      <c r="H422" s="17" t="s">
        <v>9539</v>
      </c>
      <c r="I422" s="17" t="s">
        <v>145</v>
      </c>
      <c r="J422" s="17" t="s">
        <v>9584</v>
      </c>
      <c r="K422" s="17" t="s">
        <v>154</v>
      </c>
      <c r="L422" s="17" t="s">
        <v>113</v>
      </c>
      <c r="M422">
        <f>VLOOKUP(F422,'自助机-6.12'!F:G,2,FALSE)</f>
        <v>170</v>
      </c>
      <c r="N422">
        <f t="shared" si="6"/>
        <v>1</v>
      </c>
    </row>
    <row r="423" spans="1:14">
      <c r="A423" s="17" t="s">
        <v>8770</v>
      </c>
      <c r="B423" s="17" t="s">
        <v>8770</v>
      </c>
      <c r="C423" s="17" t="s">
        <v>9585</v>
      </c>
      <c r="D423" s="17" t="s">
        <v>151</v>
      </c>
      <c r="E423" s="17" t="s">
        <v>127</v>
      </c>
      <c r="F423" s="17" t="s">
        <v>6391</v>
      </c>
      <c r="G423" s="49">
        <v>1000</v>
      </c>
      <c r="H423" s="17" t="s">
        <v>8776</v>
      </c>
      <c r="I423" s="17" t="s">
        <v>145</v>
      </c>
      <c r="J423" s="17" t="s">
        <v>9586</v>
      </c>
      <c r="K423" s="17" t="s">
        <v>163</v>
      </c>
      <c r="L423" s="17" t="s">
        <v>113</v>
      </c>
      <c r="M423">
        <f>VLOOKUP(F423,'自助机-6.12'!F:G,2,FALSE)</f>
        <v>1000</v>
      </c>
      <c r="N423">
        <f t="shared" si="6"/>
        <v>1</v>
      </c>
    </row>
    <row r="424" spans="1:14">
      <c r="A424" s="17" t="s">
        <v>8770</v>
      </c>
      <c r="B424" s="17" t="s">
        <v>8770</v>
      </c>
      <c r="C424" s="17" t="s">
        <v>9587</v>
      </c>
      <c r="D424" s="17" t="s">
        <v>151</v>
      </c>
      <c r="E424" s="17" t="s">
        <v>139</v>
      </c>
      <c r="F424" s="17" t="s">
        <v>6394</v>
      </c>
      <c r="G424" s="49">
        <v>1000</v>
      </c>
      <c r="H424" s="17" t="s">
        <v>8776</v>
      </c>
      <c r="I424" s="17" t="s">
        <v>145</v>
      </c>
      <c r="J424" s="17" t="s">
        <v>9588</v>
      </c>
      <c r="K424" s="17" t="s">
        <v>146</v>
      </c>
      <c r="L424" s="17" t="s">
        <v>113</v>
      </c>
      <c r="M424">
        <f>VLOOKUP(F424,'自助机-6.12'!F:G,2,FALSE)</f>
        <v>1000</v>
      </c>
      <c r="N424">
        <f t="shared" si="6"/>
        <v>1</v>
      </c>
    </row>
    <row r="425" spans="1:14">
      <c r="A425" s="17" t="s">
        <v>8770</v>
      </c>
      <c r="B425" s="17" t="s">
        <v>8770</v>
      </c>
      <c r="C425" s="17" t="s">
        <v>9589</v>
      </c>
      <c r="D425" s="17" t="s">
        <v>151</v>
      </c>
      <c r="E425" s="17" t="s">
        <v>116</v>
      </c>
      <c r="F425" s="17" t="s">
        <v>6397</v>
      </c>
      <c r="G425" s="49">
        <v>300</v>
      </c>
      <c r="H425" s="17" t="s">
        <v>8839</v>
      </c>
      <c r="I425" s="17" t="s">
        <v>145</v>
      </c>
      <c r="J425" s="17" t="s">
        <v>9590</v>
      </c>
      <c r="K425" s="17" t="s">
        <v>265</v>
      </c>
      <c r="L425" s="17" t="s">
        <v>113</v>
      </c>
      <c r="M425">
        <f>VLOOKUP(F425,'自助机-6.12'!F:G,2,FALSE)</f>
        <v>300</v>
      </c>
      <c r="N425">
        <f t="shared" si="6"/>
        <v>1</v>
      </c>
    </row>
    <row r="426" spans="1:14">
      <c r="A426" s="17" t="s">
        <v>8770</v>
      </c>
      <c r="B426" s="17" t="s">
        <v>8770</v>
      </c>
      <c r="C426" s="17" t="s">
        <v>9591</v>
      </c>
      <c r="D426" s="17" t="s">
        <v>151</v>
      </c>
      <c r="E426" s="17" t="s">
        <v>124</v>
      </c>
      <c r="F426" s="17" t="s">
        <v>6398</v>
      </c>
      <c r="G426" s="49">
        <v>1000</v>
      </c>
      <c r="H426" s="17" t="s">
        <v>8776</v>
      </c>
      <c r="I426" s="17" t="s">
        <v>145</v>
      </c>
      <c r="J426" s="17" t="s">
        <v>9128</v>
      </c>
      <c r="K426" s="17" t="s">
        <v>146</v>
      </c>
      <c r="L426" s="17" t="s">
        <v>119</v>
      </c>
      <c r="M426">
        <f>VLOOKUP(F426,'自助机-6.12'!F:G,2,FALSE)</f>
        <v>1000</v>
      </c>
      <c r="N426">
        <f t="shared" si="6"/>
        <v>1</v>
      </c>
    </row>
    <row r="427" spans="1:14">
      <c r="A427" s="17" t="s">
        <v>8770</v>
      </c>
      <c r="B427" s="17" t="s">
        <v>8770</v>
      </c>
      <c r="C427" s="17" t="s">
        <v>9592</v>
      </c>
      <c r="D427" s="17" t="s">
        <v>151</v>
      </c>
      <c r="E427" s="17" t="s">
        <v>116</v>
      </c>
      <c r="F427" s="17" t="s">
        <v>6401</v>
      </c>
      <c r="G427" s="49">
        <v>300</v>
      </c>
      <c r="H427" s="17" t="s">
        <v>8839</v>
      </c>
      <c r="I427" s="17" t="s">
        <v>145</v>
      </c>
      <c r="J427" s="17" t="s">
        <v>9593</v>
      </c>
      <c r="K427" s="17" t="s">
        <v>150</v>
      </c>
      <c r="L427" s="17" t="s">
        <v>113</v>
      </c>
      <c r="M427">
        <f>VLOOKUP(F427,'自助机-6.12'!F:G,2,FALSE)</f>
        <v>300</v>
      </c>
      <c r="N427">
        <f t="shared" si="6"/>
        <v>1</v>
      </c>
    </row>
    <row r="428" spans="1:14">
      <c r="A428" s="17" t="s">
        <v>8770</v>
      </c>
      <c r="B428" s="17" t="s">
        <v>8770</v>
      </c>
      <c r="C428" s="17" t="s">
        <v>9594</v>
      </c>
      <c r="D428" s="17" t="s">
        <v>151</v>
      </c>
      <c r="E428" s="17" t="s">
        <v>122</v>
      </c>
      <c r="F428" s="17" t="s">
        <v>6404</v>
      </c>
      <c r="G428" s="49">
        <v>1000</v>
      </c>
      <c r="H428" s="17" t="s">
        <v>8776</v>
      </c>
      <c r="I428" s="17" t="s">
        <v>145</v>
      </c>
      <c r="J428" s="17" t="s">
        <v>9595</v>
      </c>
      <c r="K428" s="17" t="s">
        <v>264</v>
      </c>
      <c r="L428" s="17" t="s">
        <v>119</v>
      </c>
      <c r="M428">
        <f>VLOOKUP(F428,'自助机-6.12'!F:G,2,FALSE)</f>
        <v>1000</v>
      </c>
      <c r="N428">
        <f t="shared" si="6"/>
        <v>1</v>
      </c>
    </row>
    <row r="429" spans="1:14">
      <c r="A429" s="17" t="s">
        <v>8770</v>
      </c>
      <c r="B429" s="17" t="s">
        <v>8770</v>
      </c>
      <c r="C429" s="17" t="s">
        <v>9596</v>
      </c>
      <c r="D429" s="17" t="s">
        <v>151</v>
      </c>
      <c r="E429" s="17" t="s">
        <v>136</v>
      </c>
      <c r="F429" s="17" t="s">
        <v>6407</v>
      </c>
      <c r="G429" s="49">
        <v>100</v>
      </c>
      <c r="H429" s="17" t="s">
        <v>8783</v>
      </c>
      <c r="I429" s="17" t="s">
        <v>145</v>
      </c>
      <c r="J429" s="17" t="s">
        <v>9597</v>
      </c>
      <c r="K429" s="17" t="s">
        <v>146</v>
      </c>
      <c r="L429" s="17" t="s">
        <v>113</v>
      </c>
      <c r="M429">
        <f>VLOOKUP(F429,'自助机-6.12'!F:G,2,FALSE)</f>
        <v>100</v>
      </c>
      <c r="N429">
        <f t="shared" si="6"/>
        <v>1</v>
      </c>
    </row>
    <row r="430" spans="1:14">
      <c r="A430" s="17" t="s">
        <v>8770</v>
      </c>
      <c r="B430" s="17" t="s">
        <v>8770</v>
      </c>
      <c r="C430" s="17" t="s">
        <v>9598</v>
      </c>
      <c r="D430" s="17" t="s">
        <v>151</v>
      </c>
      <c r="E430" s="17" t="s">
        <v>136</v>
      </c>
      <c r="F430" s="17" t="s">
        <v>6410</v>
      </c>
      <c r="G430" s="49">
        <v>70</v>
      </c>
      <c r="H430" s="17" t="s">
        <v>9599</v>
      </c>
      <c r="I430" s="17" t="s">
        <v>145</v>
      </c>
      <c r="J430" s="17" t="s">
        <v>9600</v>
      </c>
      <c r="K430" s="17" t="s">
        <v>149</v>
      </c>
      <c r="L430" s="17" t="s">
        <v>113</v>
      </c>
      <c r="M430">
        <f>VLOOKUP(F430,'自助机-6.12'!F:G,2,FALSE)</f>
        <v>70</v>
      </c>
      <c r="N430">
        <f t="shared" si="6"/>
        <v>1</v>
      </c>
    </row>
    <row r="431" spans="1:14">
      <c r="A431" s="17" t="s">
        <v>8770</v>
      </c>
      <c r="B431" s="17" t="s">
        <v>8770</v>
      </c>
      <c r="C431" s="17" t="s">
        <v>9601</v>
      </c>
      <c r="D431" s="17" t="s">
        <v>151</v>
      </c>
      <c r="E431" s="17" t="s">
        <v>123</v>
      </c>
      <c r="F431" s="17" t="s">
        <v>6411</v>
      </c>
      <c r="G431" s="49">
        <v>215</v>
      </c>
      <c r="H431" s="17" t="s">
        <v>9602</v>
      </c>
      <c r="I431" s="17" t="s">
        <v>145</v>
      </c>
      <c r="J431" s="17" t="s">
        <v>9520</v>
      </c>
      <c r="K431" s="17" t="s">
        <v>296</v>
      </c>
      <c r="L431" s="17" t="s">
        <v>113</v>
      </c>
      <c r="M431">
        <f>VLOOKUP(F431,'自助机-6.12'!F:G,2,FALSE)</f>
        <v>215</v>
      </c>
      <c r="N431">
        <f t="shared" si="6"/>
        <v>1</v>
      </c>
    </row>
    <row r="432" spans="1:14">
      <c r="A432" s="17" t="s">
        <v>8770</v>
      </c>
      <c r="B432" s="17" t="s">
        <v>8770</v>
      </c>
      <c r="C432" s="17" t="s">
        <v>9603</v>
      </c>
      <c r="D432" s="17" t="s">
        <v>151</v>
      </c>
      <c r="E432" s="17" t="s">
        <v>262</v>
      </c>
      <c r="F432" s="17" t="s">
        <v>6414</v>
      </c>
      <c r="G432" s="49">
        <v>300</v>
      </c>
      <c r="H432" s="17" t="s">
        <v>8839</v>
      </c>
      <c r="I432" s="17" t="s">
        <v>145</v>
      </c>
      <c r="J432" s="17" t="s">
        <v>9604</v>
      </c>
      <c r="K432" s="17" t="s">
        <v>146</v>
      </c>
      <c r="L432" s="17" t="s">
        <v>119</v>
      </c>
      <c r="M432">
        <f>VLOOKUP(F432,'自助机-6.12'!F:G,2,FALSE)</f>
        <v>300</v>
      </c>
      <c r="N432">
        <f t="shared" si="6"/>
        <v>1</v>
      </c>
    </row>
    <row r="433" spans="1:14">
      <c r="A433" s="17" t="s">
        <v>8770</v>
      </c>
      <c r="B433" s="17" t="s">
        <v>8770</v>
      </c>
      <c r="C433" s="17" t="s">
        <v>9605</v>
      </c>
      <c r="D433" s="17" t="s">
        <v>151</v>
      </c>
      <c r="E433" s="17" t="s">
        <v>266</v>
      </c>
      <c r="F433" s="17" t="s">
        <v>6417</v>
      </c>
      <c r="G433" s="49">
        <v>1000</v>
      </c>
      <c r="H433" s="17" t="s">
        <v>8776</v>
      </c>
      <c r="I433" s="17" t="s">
        <v>145</v>
      </c>
      <c r="J433" s="17" t="s">
        <v>9606</v>
      </c>
      <c r="K433" s="17" t="s">
        <v>152</v>
      </c>
      <c r="L433" s="17" t="s">
        <v>119</v>
      </c>
      <c r="M433">
        <f>VLOOKUP(F433,'自助机-6.12'!F:G,2,FALSE)</f>
        <v>1000</v>
      </c>
      <c r="N433">
        <f t="shared" si="6"/>
        <v>1</v>
      </c>
    </row>
    <row r="434" spans="1:14">
      <c r="A434" s="17" t="s">
        <v>8770</v>
      </c>
      <c r="B434" s="17" t="s">
        <v>8770</v>
      </c>
      <c r="C434" s="17" t="s">
        <v>9607</v>
      </c>
      <c r="D434" s="17" t="s">
        <v>151</v>
      </c>
      <c r="E434" s="17" t="s">
        <v>131</v>
      </c>
      <c r="F434" s="17" t="s">
        <v>6420</v>
      </c>
      <c r="G434" s="49">
        <v>5000</v>
      </c>
      <c r="H434" s="17" t="s">
        <v>8832</v>
      </c>
      <c r="I434" s="17" t="s">
        <v>145</v>
      </c>
      <c r="J434" s="17" t="s">
        <v>9608</v>
      </c>
      <c r="K434" s="17" t="s">
        <v>146</v>
      </c>
      <c r="L434" s="17" t="s">
        <v>113</v>
      </c>
      <c r="M434">
        <f>VLOOKUP(F434,'自助机-6.12'!F:G,2,FALSE)</f>
        <v>5000</v>
      </c>
      <c r="N434">
        <f t="shared" si="6"/>
        <v>1</v>
      </c>
    </row>
    <row r="435" spans="1:14">
      <c r="A435" s="17" t="s">
        <v>8770</v>
      </c>
      <c r="B435" s="17" t="s">
        <v>8770</v>
      </c>
      <c r="C435" s="17" t="s">
        <v>9609</v>
      </c>
      <c r="D435" s="17" t="s">
        <v>151</v>
      </c>
      <c r="E435" s="17" t="s">
        <v>124</v>
      </c>
      <c r="F435" s="17" t="s">
        <v>6423</v>
      </c>
      <c r="G435" s="49">
        <v>150</v>
      </c>
      <c r="H435" s="17" t="s">
        <v>9575</v>
      </c>
      <c r="I435" s="17" t="s">
        <v>145</v>
      </c>
      <c r="J435" s="17" t="s">
        <v>9610</v>
      </c>
      <c r="K435" s="17" t="s">
        <v>167</v>
      </c>
      <c r="L435" s="17" t="s">
        <v>113</v>
      </c>
      <c r="M435">
        <f>VLOOKUP(F435,'自助机-6.12'!F:G,2,FALSE)</f>
        <v>150</v>
      </c>
      <c r="N435">
        <f t="shared" si="6"/>
        <v>1</v>
      </c>
    </row>
    <row r="436" spans="1:14">
      <c r="A436" s="17" t="s">
        <v>8770</v>
      </c>
      <c r="B436" s="17" t="s">
        <v>8770</v>
      </c>
      <c r="C436" s="17" t="s">
        <v>9611</v>
      </c>
      <c r="D436" s="17" t="s">
        <v>151</v>
      </c>
      <c r="E436" s="17" t="s">
        <v>266</v>
      </c>
      <c r="F436" s="17" t="s">
        <v>6424</v>
      </c>
      <c r="G436" s="49">
        <v>2000</v>
      </c>
      <c r="H436" s="17" t="s">
        <v>8848</v>
      </c>
      <c r="I436" s="17" t="s">
        <v>145</v>
      </c>
      <c r="J436" s="17" t="s">
        <v>9606</v>
      </c>
      <c r="K436" s="17" t="s">
        <v>152</v>
      </c>
      <c r="L436" s="17" t="s">
        <v>119</v>
      </c>
      <c r="M436">
        <f>VLOOKUP(F436,'自助机-6.12'!F:G,2,FALSE)</f>
        <v>2000</v>
      </c>
      <c r="N436">
        <f t="shared" si="6"/>
        <v>1</v>
      </c>
    </row>
    <row r="437" spans="1:14">
      <c r="A437" s="17" t="s">
        <v>8770</v>
      </c>
      <c r="B437" s="17" t="s">
        <v>8770</v>
      </c>
      <c r="C437" s="17" t="s">
        <v>9612</v>
      </c>
      <c r="D437" s="17" t="s">
        <v>151</v>
      </c>
      <c r="E437" s="17" t="s">
        <v>124</v>
      </c>
      <c r="F437" s="17" t="s">
        <v>6427</v>
      </c>
      <c r="G437" s="49">
        <v>500</v>
      </c>
      <c r="H437" s="17" t="s">
        <v>8804</v>
      </c>
      <c r="I437" s="17" t="s">
        <v>145</v>
      </c>
      <c r="J437" s="17" t="s">
        <v>9613</v>
      </c>
      <c r="K437" s="17" t="s">
        <v>154</v>
      </c>
      <c r="L437" s="17" t="s">
        <v>113</v>
      </c>
      <c r="M437">
        <f>VLOOKUP(F437,'自助机-6.12'!F:G,2,FALSE)</f>
        <v>500</v>
      </c>
      <c r="N437">
        <f t="shared" si="6"/>
        <v>1</v>
      </c>
    </row>
    <row r="438" spans="1:14">
      <c r="A438" s="17" t="s">
        <v>8770</v>
      </c>
      <c r="B438" s="17" t="s">
        <v>8770</v>
      </c>
      <c r="C438" s="17" t="s">
        <v>9614</v>
      </c>
      <c r="D438" s="17" t="s">
        <v>151</v>
      </c>
      <c r="E438" s="17" t="s">
        <v>128</v>
      </c>
      <c r="F438" s="17" t="s">
        <v>6428</v>
      </c>
      <c r="G438" s="49">
        <v>85</v>
      </c>
      <c r="H438" s="17" t="s">
        <v>9615</v>
      </c>
      <c r="I438" s="17" t="s">
        <v>145</v>
      </c>
      <c r="J438" s="17" t="s">
        <v>9616</v>
      </c>
      <c r="K438" s="17" t="s">
        <v>150</v>
      </c>
      <c r="L438" s="17" t="s">
        <v>113</v>
      </c>
      <c r="M438">
        <f>VLOOKUP(F438,'自助机-6.12'!F:G,2,FALSE)</f>
        <v>85</v>
      </c>
      <c r="N438">
        <f t="shared" si="6"/>
        <v>1</v>
      </c>
    </row>
    <row r="439" spans="1:14">
      <c r="A439" s="17" t="s">
        <v>8770</v>
      </c>
      <c r="B439" s="17" t="s">
        <v>8770</v>
      </c>
      <c r="C439" s="17" t="s">
        <v>9617</v>
      </c>
      <c r="D439" s="17" t="s">
        <v>151</v>
      </c>
      <c r="E439" s="17" t="s">
        <v>137</v>
      </c>
      <c r="F439" s="17" t="s">
        <v>6431</v>
      </c>
      <c r="G439" s="49">
        <v>20</v>
      </c>
      <c r="H439" s="17" t="s">
        <v>8798</v>
      </c>
      <c r="I439" s="17" t="s">
        <v>145</v>
      </c>
      <c r="J439" s="17" t="s">
        <v>9618</v>
      </c>
      <c r="K439" s="17" t="s">
        <v>149</v>
      </c>
      <c r="L439" s="17" t="s">
        <v>113</v>
      </c>
      <c r="M439">
        <f>VLOOKUP(F439,'自助机-6.12'!F:G,2,FALSE)</f>
        <v>20</v>
      </c>
      <c r="N439">
        <f t="shared" si="6"/>
        <v>1</v>
      </c>
    </row>
    <row r="440" spans="1:14">
      <c r="A440" s="17" t="s">
        <v>8770</v>
      </c>
      <c r="B440" s="17" t="s">
        <v>8770</v>
      </c>
      <c r="C440" s="17" t="s">
        <v>9619</v>
      </c>
      <c r="D440" s="17" t="s">
        <v>151</v>
      </c>
      <c r="E440" s="17" t="s">
        <v>122</v>
      </c>
      <c r="F440" s="17" t="s">
        <v>6432</v>
      </c>
      <c r="G440" s="49">
        <v>2400</v>
      </c>
      <c r="H440" s="17" t="s">
        <v>8950</v>
      </c>
      <c r="I440" s="17" t="s">
        <v>145</v>
      </c>
      <c r="J440" s="17" t="s">
        <v>4897</v>
      </c>
      <c r="K440" s="17" t="s">
        <v>157</v>
      </c>
      <c r="L440" s="17" t="s">
        <v>119</v>
      </c>
      <c r="M440">
        <f>VLOOKUP(F440,'自助机-6.12'!F:G,2,FALSE)</f>
        <v>2400</v>
      </c>
      <c r="N440">
        <f t="shared" si="6"/>
        <v>1</v>
      </c>
    </row>
    <row r="441" spans="1:14">
      <c r="A441" s="17" t="s">
        <v>8770</v>
      </c>
      <c r="B441" s="17" t="s">
        <v>8770</v>
      </c>
      <c r="C441" s="17" t="s">
        <v>9620</v>
      </c>
      <c r="D441" s="17" t="s">
        <v>151</v>
      </c>
      <c r="E441" s="17" t="s">
        <v>215</v>
      </c>
      <c r="F441" s="17" t="s">
        <v>6435</v>
      </c>
      <c r="G441" s="49">
        <v>650</v>
      </c>
      <c r="H441" s="17" t="s">
        <v>9621</v>
      </c>
      <c r="I441" s="17" t="s">
        <v>145</v>
      </c>
      <c r="J441" s="17" t="s">
        <v>9622</v>
      </c>
      <c r="K441" s="17" t="s">
        <v>149</v>
      </c>
      <c r="L441" s="17" t="s">
        <v>113</v>
      </c>
      <c r="M441">
        <f>VLOOKUP(F441,'自助机-6.12'!F:G,2,FALSE)</f>
        <v>650</v>
      </c>
      <c r="N441">
        <f t="shared" si="6"/>
        <v>1</v>
      </c>
    </row>
    <row r="442" spans="1:14">
      <c r="A442" s="17" t="s">
        <v>8770</v>
      </c>
      <c r="B442" s="17" t="s">
        <v>8770</v>
      </c>
      <c r="C442" s="17" t="s">
        <v>9623</v>
      </c>
      <c r="D442" s="17" t="s">
        <v>151</v>
      </c>
      <c r="E442" s="17" t="s">
        <v>266</v>
      </c>
      <c r="F442" s="17" t="s">
        <v>6438</v>
      </c>
      <c r="G442" s="49">
        <v>600</v>
      </c>
      <c r="H442" s="17" t="s">
        <v>9045</v>
      </c>
      <c r="I442" s="17" t="s">
        <v>145</v>
      </c>
      <c r="J442" s="17" t="s">
        <v>9624</v>
      </c>
      <c r="K442" s="17" t="s">
        <v>152</v>
      </c>
      <c r="L442" s="17" t="s">
        <v>119</v>
      </c>
      <c r="M442">
        <f>VLOOKUP(F442,'自助机-6.12'!F:G,2,FALSE)</f>
        <v>600</v>
      </c>
      <c r="N442">
        <f t="shared" si="6"/>
        <v>1</v>
      </c>
    </row>
    <row r="443" spans="1:14">
      <c r="A443" s="17" t="s">
        <v>8770</v>
      </c>
      <c r="B443" s="17" t="s">
        <v>8770</v>
      </c>
      <c r="C443" s="17" t="s">
        <v>9625</v>
      </c>
      <c r="D443" s="17" t="s">
        <v>151</v>
      </c>
      <c r="E443" s="17" t="s">
        <v>131</v>
      </c>
      <c r="F443" s="17" t="s">
        <v>6441</v>
      </c>
      <c r="G443" s="49">
        <v>450</v>
      </c>
      <c r="H443" s="17" t="s">
        <v>9478</v>
      </c>
      <c r="I443" s="17" t="s">
        <v>145</v>
      </c>
      <c r="J443" s="17" t="s">
        <v>9626</v>
      </c>
      <c r="K443" s="17" t="s">
        <v>146</v>
      </c>
      <c r="L443" s="17" t="s">
        <v>113</v>
      </c>
      <c r="M443">
        <f>VLOOKUP(F443,'自助机-6.12'!F:G,2,FALSE)</f>
        <v>450</v>
      </c>
      <c r="N443">
        <f t="shared" si="6"/>
        <v>1</v>
      </c>
    </row>
    <row r="444" spans="1:14">
      <c r="A444" s="17" t="s">
        <v>8770</v>
      </c>
      <c r="B444" s="17" t="s">
        <v>8770</v>
      </c>
      <c r="C444" s="17" t="s">
        <v>9627</v>
      </c>
      <c r="D444" s="17" t="s">
        <v>151</v>
      </c>
      <c r="E444" s="17" t="s">
        <v>129</v>
      </c>
      <c r="F444" s="17" t="s">
        <v>6442</v>
      </c>
      <c r="G444" s="49">
        <v>800</v>
      </c>
      <c r="H444" s="17" t="s">
        <v>8822</v>
      </c>
      <c r="I444" s="17" t="s">
        <v>145</v>
      </c>
      <c r="J444" s="17" t="s">
        <v>9628</v>
      </c>
      <c r="K444" s="17" t="s">
        <v>150</v>
      </c>
      <c r="L444" s="17" t="s">
        <v>113</v>
      </c>
      <c r="M444">
        <f>VLOOKUP(F444,'自助机-6.12'!F:G,2,FALSE)</f>
        <v>800</v>
      </c>
      <c r="N444">
        <f t="shared" si="6"/>
        <v>1</v>
      </c>
    </row>
    <row r="445" spans="1:14">
      <c r="A445" s="17" t="s">
        <v>8770</v>
      </c>
      <c r="B445" s="17" t="s">
        <v>8770</v>
      </c>
      <c r="C445" s="17" t="s">
        <v>9629</v>
      </c>
      <c r="D445" s="17" t="s">
        <v>151</v>
      </c>
      <c r="E445" s="17" t="s">
        <v>141</v>
      </c>
      <c r="F445" s="17" t="s">
        <v>6444</v>
      </c>
      <c r="G445" s="49">
        <v>200</v>
      </c>
      <c r="H445" s="17" t="s">
        <v>8795</v>
      </c>
      <c r="I445" s="17" t="s">
        <v>145</v>
      </c>
      <c r="J445" s="17" t="s">
        <v>9630</v>
      </c>
      <c r="K445" s="17" t="s">
        <v>154</v>
      </c>
      <c r="L445" s="17" t="s">
        <v>113</v>
      </c>
      <c r="M445">
        <f>VLOOKUP(F445,'自助机-6.12'!F:G,2,FALSE)</f>
        <v>200</v>
      </c>
      <c r="N445">
        <f t="shared" si="6"/>
        <v>1</v>
      </c>
    </row>
    <row r="446" spans="1:14">
      <c r="A446" s="17" t="s">
        <v>8770</v>
      </c>
      <c r="B446" s="17" t="s">
        <v>8770</v>
      </c>
      <c r="C446" s="17" t="s">
        <v>9631</v>
      </c>
      <c r="D446" s="17" t="s">
        <v>151</v>
      </c>
      <c r="E446" s="17" t="s">
        <v>114</v>
      </c>
      <c r="F446" s="17" t="s">
        <v>6447</v>
      </c>
      <c r="G446" s="49">
        <v>200</v>
      </c>
      <c r="H446" s="17" t="s">
        <v>8795</v>
      </c>
      <c r="I446" s="17" t="s">
        <v>145</v>
      </c>
      <c r="J446" s="17" t="s">
        <v>9632</v>
      </c>
      <c r="K446" s="17" t="s">
        <v>149</v>
      </c>
      <c r="L446" s="17" t="s">
        <v>113</v>
      </c>
      <c r="M446">
        <f>VLOOKUP(F446,'自助机-6.12'!F:G,2,FALSE)</f>
        <v>200</v>
      </c>
      <c r="N446">
        <f t="shared" si="6"/>
        <v>1</v>
      </c>
    </row>
    <row r="447" spans="1:14">
      <c r="A447" s="17" t="s">
        <v>8770</v>
      </c>
      <c r="B447" s="17" t="s">
        <v>8770</v>
      </c>
      <c r="C447" s="17" t="s">
        <v>9633</v>
      </c>
      <c r="D447" s="17" t="s">
        <v>151</v>
      </c>
      <c r="E447" s="17" t="s">
        <v>139</v>
      </c>
      <c r="F447" s="17" t="s">
        <v>6450</v>
      </c>
      <c r="G447" s="49">
        <v>2000</v>
      </c>
      <c r="H447" s="17" t="s">
        <v>8848</v>
      </c>
      <c r="I447" s="17" t="s">
        <v>145</v>
      </c>
      <c r="J447" s="17" t="s">
        <v>9634</v>
      </c>
      <c r="K447" s="17" t="s">
        <v>150</v>
      </c>
      <c r="L447" s="17" t="s">
        <v>113</v>
      </c>
      <c r="M447">
        <f>VLOOKUP(F447,'自助机-6.12'!F:G,2,FALSE)</f>
        <v>2000</v>
      </c>
      <c r="N447">
        <f t="shared" si="6"/>
        <v>1</v>
      </c>
    </row>
    <row r="448" spans="1:14">
      <c r="A448" s="17" t="s">
        <v>8770</v>
      </c>
      <c r="B448" s="17" t="s">
        <v>8770</v>
      </c>
      <c r="C448" s="17" t="s">
        <v>9635</v>
      </c>
      <c r="D448" s="17" t="s">
        <v>151</v>
      </c>
      <c r="E448" s="17" t="s">
        <v>266</v>
      </c>
      <c r="F448" s="17" t="s">
        <v>6453</v>
      </c>
      <c r="G448" s="49">
        <v>300</v>
      </c>
      <c r="H448" s="17" t="s">
        <v>8839</v>
      </c>
      <c r="I448" s="17" t="s">
        <v>145</v>
      </c>
      <c r="J448" s="17" t="s">
        <v>9636</v>
      </c>
      <c r="K448" s="17" t="s">
        <v>162</v>
      </c>
      <c r="L448" s="17" t="s">
        <v>113</v>
      </c>
      <c r="M448">
        <f>VLOOKUP(F448,'自助机-6.12'!F:G,2,FALSE)</f>
        <v>300</v>
      </c>
      <c r="N448">
        <f t="shared" si="6"/>
        <v>1</v>
      </c>
    </row>
    <row r="449" spans="1:14">
      <c r="A449" s="17" t="s">
        <v>8770</v>
      </c>
      <c r="B449" s="17" t="s">
        <v>8770</v>
      </c>
      <c r="C449" s="17" t="s">
        <v>3225</v>
      </c>
      <c r="D449" s="17" t="s">
        <v>151</v>
      </c>
      <c r="E449" s="17" t="s">
        <v>141</v>
      </c>
      <c r="F449" s="17" t="s">
        <v>6454</v>
      </c>
      <c r="G449" s="49">
        <v>35</v>
      </c>
      <c r="H449" s="17" t="s">
        <v>9637</v>
      </c>
      <c r="I449" s="17" t="s">
        <v>145</v>
      </c>
      <c r="J449" s="17" t="s">
        <v>9515</v>
      </c>
      <c r="K449" s="17" t="s">
        <v>152</v>
      </c>
      <c r="L449" s="17" t="s">
        <v>119</v>
      </c>
      <c r="M449">
        <f>VLOOKUP(F449,'自助机-6.12'!F:G,2,FALSE)</f>
        <v>35</v>
      </c>
      <c r="N449">
        <f t="shared" si="6"/>
        <v>1</v>
      </c>
    </row>
    <row r="450" spans="1:14">
      <c r="A450" s="17" t="s">
        <v>8770</v>
      </c>
      <c r="B450" s="17" t="s">
        <v>8770</v>
      </c>
      <c r="C450" s="17" t="s">
        <v>9638</v>
      </c>
      <c r="D450" s="17" t="s">
        <v>151</v>
      </c>
      <c r="E450" s="17" t="s">
        <v>124</v>
      </c>
      <c r="F450" s="17" t="s">
        <v>6457</v>
      </c>
      <c r="G450" s="49">
        <v>9000</v>
      </c>
      <c r="H450" s="17" t="s">
        <v>9639</v>
      </c>
      <c r="I450" s="17" t="s">
        <v>145</v>
      </c>
      <c r="J450" s="17" t="s">
        <v>9640</v>
      </c>
      <c r="K450" s="17" t="s">
        <v>170</v>
      </c>
      <c r="L450" s="17" t="s">
        <v>119</v>
      </c>
      <c r="M450">
        <f>VLOOKUP(F450,'自助机-6.12'!F:G,2,FALSE)</f>
        <v>9000</v>
      </c>
      <c r="N450">
        <f t="shared" si="6"/>
        <v>1</v>
      </c>
    </row>
    <row r="451" spans="1:14">
      <c r="A451" s="17" t="s">
        <v>8770</v>
      </c>
      <c r="B451" s="17" t="s">
        <v>8770</v>
      </c>
      <c r="C451" s="17" t="s">
        <v>9638</v>
      </c>
      <c r="D451" s="17" t="s">
        <v>151</v>
      </c>
      <c r="E451" s="17" t="s">
        <v>129</v>
      </c>
      <c r="F451" s="17" t="s">
        <v>6460</v>
      </c>
      <c r="G451" s="49">
        <v>500</v>
      </c>
      <c r="H451" s="17" t="s">
        <v>8804</v>
      </c>
      <c r="I451" s="17" t="s">
        <v>145</v>
      </c>
      <c r="J451" s="17" t="s">
        <v>9641</v>
      </c>
      <c r="K451" s="17" t="s">
        <v>264</v>
      </c>
      <c r="L451" s="17" t="s">
        <v>119</v>
      </c>
      <c r="M451">
        <f>VLOOKUP(F451,'自助机-6.12'!F:G,2,FALSE)</f>
        <v>500</v>
      </c>
      <c r="N451">
        <f t="shared" ref="N451:N514" si="7">IF(G451=M451,1,0)</f>
        <v>1</v>
      </c>
    </row>
    <row r="452" spans="1:14">
      <c r="A452" s="17" t="s">
        <v>8770</v>
      </c>
      <c r="B452" s="17" t="s">
        <v>8770</v>
      </c>
      <c r="C452" s="17" t="s">
        <v>9642</v>
      </c>
      <c r="D452" s="17" t="s">
        <v>151</v>
      </c>
      <c r="E452" s="17" t="s">
        <v>128</v>
      </c>
      <c r="F452" s="17" t="s">
        <v>6463</v>
      </c>
      <c r="G452" s="49">
        <v>400</v>
      </c>
      <c r="H452" s="17" t="s">
        <v>8781</v>
      </c>
      <c r="I452" s="17" t="s">
        <v>145</v>
      </c>
      <c r="J452" s="17" t="s">
        <v>9643</v>
      </c>
      <c r="K452" s="17" t="s">
        <v>146</v>
      </c>
      <c r="L452" s="17" t="s">
        <v>113</v>
      </c>
      <c r="M452">
        <f>VLOOKUP(F452,'自助机-6.12'!F:G,2,FALSE)</f>
        <v>400</v>
      </c>
      <c r="N452">
        <f t="shared" si="7"/>
        <v>1</v>
      </c>
    </row>
    <row r="453" spans="1:14">
      <c r="A453" s="17" t="s">
        <v>8770</v>
      </c>
      <c r="B453" s="17" t="s">
        <v>8770</v>
      </c>
      <c r="C453" s="17" t="s">
        <v>9644</v>
      </c>
      <c r="D453" s="17" t="s">
        <v>151</v>
      </c>
      <c r="E453" s="17" t="s">
        <v>129</v>
      </c>
      <c r="F453" s="17" t="s">
        <v>6466</v>
      </c>
      <c r="G453" s="49">
        <v>300</v>
      </c>
      <c r="H453" s="17" t="s">
        <v>8839</v>
      </c>
      <c r="I453" s="17" t="s">
        <v>145</v>
      </c>
      <c r="J453" s="17" t="s">
        <v>9645</v>
      </c>
      <c r="K453" s="17" t="s">
        <v>150</v>
      </c>
      <c r="L453" s="17" t="s">
        <v>113</v>
      </c>
      <c r="M453">
        <f>VLOOKUP(F453,'自助机-6.12'!F:G,2,FALSE)</f>
        <v>300</v>
      </c>
      <c r="N453">
        <f t="shared" si="7"/>
        <v>1</v>
      </c>
    </row>
    <row r="454" spans="1:14">
      <c r="A454" s="17" t="s">
        <v>8770</v>
      </c>
      <c r="B454" s="17" t="s">
        <v>8770</v>
      </c>
      <c r="C454" s="17" t="s">
        <v>9646</v>
      </c>
      <c r="D454" s="17" t="s">
        <v>151</v>
      </c>
      <c r="E454" s="17" t="s">
        <v>133</v>
      </c>
      <c r="F454" s="17" t="s">
        <v>6469</v>
      </c>
      <c r="G454" s="49">
        <v>2000</v>
      </c>
      <c r="H454" s="17" t="s">
        <v>8848</v>
      </c>
      <c r="I454" s="17" t="s">
        <v>145</v>
      </c>
      <c r="J454" s="17" t="s">
        <v>9647</v>
      </c>
      <c r="K454" s="17" t="s">
        <v>153</v>
      </c>
      <c r="L454" s="17" t="s">
        <v>113</v>
      </c>
      <c r="M454">
        <f>VLOOKUP(F454,'自助机-6.12'!F:G,2,FALSE)</f>
        <v>2000</v>
      </c>
      <c r="N454">
        <f t="shared" si="7"/>
        <v>1</v>
      </c>
    </row>
    <row r="455" spans="1:14">
      <c r="A455" s="17" t="s">
        <v>8770</v>
      </c>
      <c r="B455" s="17" t="s">
        <v>8770</v>
      </c>
      <c r="C455" s="17" t="s">
        <v>9648</v>
      </c>
      <c r="D455" s="17" t="s">
        <v>151</v>
      </c>
      <c r="E455" s="17" t="s">
        <v>142</v>
      </c>
      <c r="F455" s="17" t="s">
        <v>6470</v>
      </c>
      <c r="G455" s="49">
        <v>160</v>
      </c>
      <c r="H455" s="17" t="s">
        <v>9649</v>
      </c>
      <c r="I455" s="17" t="s">
        <v>145</v>
      </c>
      <c r="J455" s="17" t="s">
        <v>8932</v>
      </c>
      <c r="K455" s="17" t="s">
        <v>157</v>
      </c>
      <c r="L455" s="17" t="s">
        <v>119</v>
      </c>
      <c r="M455">
        <f>VLOOKUP(F455,'自助机-6.12'!F:G,2,FALSE)</f>
        <v>160</v>
      </c>
      <c r="N455">
        <f t="shared" si="7"/>
        <v>1</v>
      </c>
    </row>
    <row r="456" spans="1:14">
      <c r="A456" s="17" t="s">
        <v>8770</v>
      </c>
      <c r="B456" s="17" t="s">
        <v>8770</v>
      </c>
      <c r="C456" s="17" t="s">
        <v>9650</v>
      </c>
      <c r="D456" s="17" t="s">
        <v>151</v>
      </c>
      <c r="E456" s="17" t="s">
        <v>266</v>
      </c>
      <c r="F456" s="17" t="s">
        <v>6473</v>
      </c>
      <c r="G456" s="49">
        <v>500</v>
      </c>
      <c r="H456" s="17" t="s">
        <v>8804</v>
      </c>
      <c r="I456" s="17" t="s">
        <v>145</v>
      </c>
      <c r="J456" s="17" t="s">
        <v>9651</v>
      </c>
      <c r="K456" s="17" t="s">
        <v>154</v>
      </c>
      <c r="L456" s="17" t="s">
        <v>113</v>
      </c>
      <c r="M456">
        <f>VLOOKUP(F456,'自助机-6.12'!F:G,2,FALSE)</f>
        <v>500</v>
      </c>
      <c r="N456">
        <f t="shared" si="7"/>
        <v>1</v>
      </c>
    </row>
    <row r="457" spans="1:14">
      <c r="A457" s="17" t="s">
        <v>8770</v>
      </c>
      <c r="B457" s="17" t="s">
        <v>8770</v>
      </c>
      <c r="C457" s="17" t="s">
        <v>9652</v>
      </c>
      <c r="D457" s="17" t="s">
        <v>151</v>
      </c>
      <c r="E457" s="17" t="s">
        <v>136</v>
      </c>
      <c r="F457" s="17" t="s">
        <v>6474</v>
      </c>
      <c r="G457" s="49">
        <v>40</v>
      </c>
      <c r="H457" s="17" t="s">
        <v>9653</v>
      </c>
      <c r="I457" s="17" t="s">
        <v>145</v>
      </c>
      <c r="J457" s="17" t="s">
        <v>9515</v>
      </c>
      <c r="K457" s="17" t="s">
        <v>152</v>
      </c>
      <c r="L457" s="17" t="s">
        <v>119</v>
      </c>
      <c r="M457">
        <f>VLOOKUP(F457,'自助机-6.12'!F:G,2,FALSE)</f>
        <v>40</v>
      </c>
      <c r="N457">
        <f t="shared" si="7"/>
        <v>1</v>
      </c>
    </row>
    <row r="458" spans="1:14">
      <c r="A458" s="17" t="s">
        <v>8770</v>
      </c>
      <c r="B458" s="17" t="s">
        <v>8770</v>
      </c>
      <c r="C458" s="17" t="s">
        <v>9654</v>
      </c>
      <c r="D458" s="17" t="s">
        <v>151</v>
      </c>
      <c r="E458" s="17" t="s">
        <v>116</v>
      </c>
      <c r="F458" s="17" t="s">
        <v>6475</v>
      </c>
      <c r="G458" s="49">
        <v>100</v>
      </c>
      <c r="H458" s="17" t="s">
        <v>8783</v>
      </c>
      <c r="I458" s="17" t="s">
        <v>145</v>
      </c>
      <c r="J458" s="17" t="s">
        <v>8957</v>
      </c>
      <c r="K458" s="17" t="s">
        <v>152</v>
      </c>
      <c r="L458" s="17" t="s">
        <v>119</v>
      </c>
      <c r="M458">
        <f>VLOOKUP(F458,'自助机-6.12'!F:G,2,FALSE)</f>
        <v>100</v>
      </c>
      <c r="N458">
        <f t="shared" si="7"/>
        <v>1</v>
      </c>
    </row>
    <row r="459" spans="1:14">
      <c r="A459" s="17" t="s">
        <v>8770</v>
      </c>
      <c r="B459" s="17" t="s">
        <v>8770</v>
      </c>
      <c r="C459" s="17" t="s">
        <v>9655</v>
      </c>
      <c r="D459" s="17" t="s">
        <v>151</v>
      </c>
      <c r="E459" s="17" t="s">
        <v>124</v>
      </c>
      <c r="F459" s="17" t="s">
        <v>6478</v>
      </c>
      <c r="G459" s="49">
        <v>1500</v>
      </c>
      <c r="H459" s="17" t="s">
        <v>8858</v>
      </c>
      <c r="I459" s="17" t="s">
        <v>145</v>
      </c>
      <c r="J459" s="17" t="s">
        <v>9656</v>
      </c>
      <c r="K459" s="17" t="s">
        <v>152</v>
      </c>
      <c r="L459" s="17" t="s">
        <v>119</v>
      </c>
      <c r="M459">
        <f>VLOOKUP(F459,'自助机-6.12'!F:G,2,FALSE)</f>
        <v>1500</v>
      </c>
      <c r="N459">
        <f t="shared" si="7"/>
        <v>1</v>
      </c>
    </row>
    <row r="460" spans="1:14">
      <c r="A460" s="17" t="s">
        <v>8770</v>
      </c>
      <c r="B460" s="17" t="s">
        <v>8770</v>
      </c>
      <c r="C460" s="17" t="s">
        <v>9657</v>
      </c>
      <c r="D460" s="17" t="s">
        <v>151</v>
      </c>
      <c r="E460" s="17" t="s">
        <v>133</v>
      </c>
      <c r="F460" s="17" t="s">
        <v>6479</v>
      </c>
      <c r="G460" s="49">
        <v>3500</v>
      </c>
      <c r="H460" s="17" t="s">
        <v>9658</v>
      </c>
      <c r="I460" s="17" t="s">
        <v>145</v>
      </c>
      <c r="J460" s="17" t="s">
        <v>9659</v>
      </c>
      <c r="K460" s="17" t="s">
        <v>164</v>
      </c>
      <c r="L460" s="17" t="s">
        <v>119</v>
      </c>
      <c r="M460">
        <f>VLOOKUP(F460,'自助机-6.12'!F:G,2,FALSE)</f>
        <v>3500</v>
      </c>
      <c r="N460">
        <f t="shared" si="7"/>
        <v>1</v>
      </c>
    </row>
    <row r="461" spans="1:14">
      <c r="A461" s="17" t="s">
        <v>8770</v>
      </c>
      <c r="B461" s="17" t="s">
        <v>8770</v>
      </c>
      <c r="C461" s="17" t="s">
        <v>9660</v>
      </c>
      <c r="D461" s="17" t="s">
        <v>151</v>
      </c>
      <c r="E461" s="17" t="s">
        <v>133</v>
      </c>
      <c r="F461" s="17" t="s">
        <v>6482</v>
      </c>
      <c r="G461" s="49">
        <v>1000</v>
      </c>
      <c r="H461" s="17" t="s">
        <v>8776</v>
      </c>
      <c r="I461" s="17" t="s">
        <v>145</v>
      </c>
      <c r="J461" s="17" t="s">
        <v>9659</v>
      </c>
      <c r="K461" s="17" t="s">
        <v>164</v>
      </c>
      <c r="L461" s="17" t="s">
        <v>119</v>
      </c>
      <c r="M461">
        <f>VLOOKUP(F461,'自助机-6.12'!F:G,2,FALSE)</f>
        <v>1000</v>
      </c>
      <c r="N461">
        <f t="shared" si="7"/>
        <v>1</v>
      </c>
    </row>
    <row r="462" spans="1:14">
      <c r="A462" s="17" t="s">
        <v>8770</v>
      </c>
      <c r="B462" s="17" t="s">
        <v>8770</v>
      </c>
      <c r="C462" s="17" t="s">
        <v>9661</v>
      </c>
      <c r="D462" s="17" t="s">
        <v>151</v>
      </c>
      <c r="E462" s="17" t="s">
        <v>141</v>
      </c>
      <c r="F462" s="17" t="s">
        <v>6485</v>
      </c>
      <c r="G462" s="49">
        <v>600</v>
      </c>
      <c r="H462" s="17" t="s">
        <v>9045</v>
      </c>
      <c r="I462" s="17" t="s">
        <v>145</v>
      </c>
      <c r="J462" s="17" t="s">
        <v>9662</v>
      </c>
      <c r="K462" s="17" t="s">
        <v>164</v>
      </c>
      <c r="L462" s="17" t="s">
        <v>119</v>
      </c>
      <c r="M462">
        <f>VLOOKUP(F462,'自助机-6.12'!F:G,2,FALSE)</f>
        <v>600</v>
      </c>
      <c r="N462">
        <f t="shared" si="7"/>
        <v>1</v>
      </c>
    </row>
    <row r="463" spans="1:14">
      <c r="A463" s="17" t="s">
        <v>8770</v>
      </c>
      <c r="B463" s="17" t="s">
        <v>8770</v>
      </c>
      <c r="C463" s="17" t="s">
        <v>331</v>
      </c>
      <c r="D463" s="17" t="s">
        <v>151</v>
      </c>
      <c r="E463" s="17" t="s">
        <v>126</v>
      </c>
      <c r="F463" s="17" t="s">
        <v>6486</v>
      </c>
      <c r="G463" s="49">
        <v>50</v>
      </c>
      <c r="H463" s="17" t="s">
        <v>8772</v>
      </c>
      <c r="I463" s="17" t="s">
        <v>145</v>
      </c>
      <c r="J463" s="17" t="s">
        <v>9565</v>
      </c>
      <c r="K463" s="17" t="s">
        <v>154</v>
      </c>
      <c r="L463" s="17" t="s">
        <v>113</v>
      </c>
      <c r="M463">
        <f>VLOOKUP(F463,'自助机-6.12'!F:G,2,FALSE)</f>
        <v>50</v>
      </c>
      <c r="N463">
        <f t="shared" si="7"/>
        <v>1</v>
      </c>
    </row>
    <row r="464" spans="1:14">
      <c r="A464" s="17" t="s">
        <v>8770</v>
      </c>
      <c r="B464" s="17" t="s">
        <v>8770</v>
      </c>
      <c r="C464" s="17" t="s">
        <v>9663</v>
      </c>
      <c r="D464" s="17" t="s">
        <v>151</v>
      </c>
      <c r="E464" s="17" t="s">
        <v>126</v>
      </c>
      <c r="F464" s="17" t="s">
        <v>6489</v>
      </c>
      <c r="G464" s="49">
        <v>100</v>
      </c>
      <c r="H464" s="17" t="s">
        <v>8783</v>
      </c>
      <c r="I464" s="17" t="s">
        <v>145</v>
      </c>
      <c r="J464" s="17" t="s">
        <v>9664</v>
      </c>
      <c r="K464" s="17" t="s">
        <v>154</v>
      </c>
      <c r="L464" s="17" t="s">
        <v>113</v>
      </c>
      <c r="M464">
        <f>VLOOKUP(F464,'自助机-6.12'!F:G,2,FALSE)</f>
        <v>100</v>
      </c>
      <c r="N464">
        <f t="shared" si="7"/>
        <v>1</v>
      </c>
    </row>
    <row r="465" spans="1:14">
      <c r="A465" s="17" t="s">
        <v>8770</v>
      </c>
      <c r="B465" s="17" t="s">
        <v>8770</v>
      </c>
      <c r="C465" s="17" t="s">
        <v>9665</v>
      </c>
      <c r="D465" s="17" t="s">
        <v>151</v>
      </c>
      <c r="E465" s="17" t="s">
        <v>124</v>
      </c>
      <c r="F465" s="17" t="s">
        <v>6492</v>
      </c>
      <c r="G465" s="49">
        <v>100</v>
      </c>
      <c r="H465" s="17" t="s">
        <v>8783</v>
      </c>
      <c r="I465" s="17" t="s">
        <v>145</v>
      </c>
      <c r="J465" s="17" t="s">
        <v>9666</v>
      </c>
      <c r="K465" s="17" t="s">
        <v>149</v>
      </c>
      <c r="L465" s="17" t="s">
        <v>113</v>
      </c>
      <c r="M465">
        <f>VLOOKUP(F465,'自助机-6.12'!F:G,2,FALSE)</f>
        <v>100</v>
      </c>
      <c r="N465">
        <f t="shared" si="7"/>
        <v>1</v>
      </c>
    </row>
    <row r="466" spans="1:14">
      <c r="A466" s="17" t="s">
        <v>8770</v>
      </c>
      <c r="B466" s="17" t="s">
        <v>8770</v>
      </c>
      <c r="C466" s="17" t="s">
        <v>9667</v>
      </c>
      <c r="D466" s="17" t="s">
        <v>151</v>
      </c>
      <c r="E466" s="17" t="s">
        <v>260</v>
      </c>
      <c r="F466" s="17" t="s">
        <v>6495</v>
      </c>
      <c r="G466" s="49">
        <v>500</v>
      </c>
      <c r="H466" s="17" t="s">
        <v>8804</v>
      </c>
      <c r="I466" s="17" t="s">
        <v>145</v>
      </c>
      <c r="J466" s="17" t="s">
        <v>9668</v>
      </c>
      <c r="K466" s="17" t="s">
        <v>153</v>
      </c>
      <c r="L466" s="17" t="s">
        <v>113</v>
      </c>
      <c r="M466">
        <f>VLOOKUP(F466,'自助机-6.12'!F:G,2,FALSE)</f>
        <v>500</v>
      </c>
      <c r="N466">
        <f t="shared" si="7"/>
        <v>1</v>
      </c>
    </row>
    <row r="467" spans="1:14">
      <c r="A467" s="17" t="s">
        <v>8770</v>
      </c>
      <c r="B467" s="17" t="s">
        <v>8770</v>
      </c>
      <c r="C467" s="17" t="s">
        <v>9669</v>
      </c>
      <c r="D467" s="17" t="s">
        <v>151</v>
      </c>
      <c r="E467" s="17" t="s">
        <v>136</v>
      </c>
      <c r="F467" s="17" t="s">
        <v>6498</v>
      </c>
      <c r="G467" s="49">
        <v>1000</v>
      </c>
      <c r="H467" s="17" t="s">
        <v>8776</v>
      </c>
      <c r="I467" s="17" t="s">
        <v>145</v>
      </c>
      <c r="J467" s="17" t="s">
        <v>9670</v>
      </c>
      <c r="K467" s="17" t="s">
        <v>9671</v>
      </c>
      <c r="L467" s="17" t="s">
        <v>119</v>
      </c>
      <c r="M467">
        <f>VLOOKUP(F467,'自助机-6.12'!F:G,2,FALSE)</f>
        <v>1000</v>
      </c>
      <c r="N467">
        <f t="shared" si="7"/>
        <v>1</v>
      </c>
    </row>
    <row r="468" spans="1:14">
      <c r="A468" s="17" t="s">
        <v>8770</v>
      </c>
      <c r="B468" s="17" t="s">
        <v>8770</v>
      </c>
      <c r="C468" s="17" t="s">
        <v>9672</v>
      </c>
      <c r="D468" s="17" t="s">
        <v>151</v>
      </c>
      <c r="E468" s="17" t="s">
        <v>138</v>
      </c>
      <c r="F468" s="17" t="s">
        <v>6499</v>
      </c>
      <c r="G468" s="49">
        <v>2000</v>
      </c>
      <c r="H468" s="17" t="s">
        <v>8848</v>
      </c>
      <c r="I468" s="17" t="s">
        <v>145</v>
      </c>
      <c r="J468" s="17" t="s">
        <v>9363</v>
      </c>
      <c r="K468" s="17" t="s">
        <v>172</v>
      </c>
      <c r="L468" s="17" t="s">
        <v>113</v>
      </c>
      <c r="M468">
        <f>VLOOKUP(F468,'自助机-6.12'!F:G,2,FALSE)</f>
        <v>2000</v>
      </c>
      <c r="N468">
        <f t="shared" si="7"/>
        <v>1</v>
      </c>
    </row>
    <row r="469" spans="1:14">
      <c r="A469" s="17" t="s">
        <v>8770</v>
      </c>
      <c r="B469" s="17" t="s">
        <v>8770</v>
      </c>
      <c r="C469" s="17" t="s">
        <v>9673</v>
      </c>
      <c r="D469" s="17" t="s">
        <v>151</v>
      </c>
      <c r="E469" s="17" t="s">
        <v>266</v>
      </c>
      <c r="F469" s="17" t="s">
        <v>6502</v>
      </c>
      <c r="G469" s="49">
        <v>400</v>
      </c>
      <c r="H469" s="17" t="s">
        <v>8781</v>
      </c>
      <c r="I469" s="17" t="s">
        <v>145</v>
      </c>
      <c r="J469" s="17" t="s">
        <v>9674</v>
      </c>
      <c r="K469" s="17" t="s">
        <v>152</v>
      </c>
      <c r="L469" s="17" t="s">
        <v>119</v>
      </c>
      <c r="M469">
        <f>VLOOKUP(F469,'自助机-6.12'!F:G,2,FALSE)</f>
        <v>400</v>
      </c>
      <c r="N469">
        <f t="shared" si="7"/>
        <v>1</v>
      </c>
    </row>
    <row r="470" spans="1:14">
      <c r="A470" s="17" t="s">
        <v>8770</v>
      </c>
      <c r="B470" s="17" t="s">
        <v>8770</v>
      </c>
      <c r="C470" s="17" t="s">
        <v>9675</v>
      </c>
      <c r="D470" s="17" t="s">
        <v>151</v>
      </c>
      <c r="E470" s="17" t="s">
        <v>141</v>
      </c>
      <c r="F470" s="17" t="s">
        <v>6503</v>
      </c>
      <c r="G470" s="49">
        <v>200</v>
      </c>
      <c r="H470" s="17" t="s">
        <v>8795</v>
      </c>
      <c r="I470" s="17" t="s">
        <v>145</v>
      </c>
      <c r="J470" s="17" t="s">
        <v>3019</v>
      </c>
      <c r="K470" s="17" t="s">
        <v>160</v>
      </c>
      <c r="L470" s="17" t="s">
        <v>119</v>
      </c>
      <c r="M470">
        <f>VLOOKUP(F470,'自助机-6.12'!F:G,2,FALSE)</f>
        <v>200</v>
      </c>
      <c r="N470">
        <f t="shared" si="7"/>
        <v>1</v>
      </c>
    </row>
    <row r="471" spans="1:14">
      <c r="A471" s="17" t="s">
        <v>8770</v>
      </c>
      <c r="B471" s="17" t="s">
        <v>8770</v>
      </c>
      <c r="C471" s="17" t="s">
        <v>9676</v>
      </c>
      <c r="D471" s="17" t="s">
        <v>151</v>
      </c>
      <c r="E471" s="17" t="s">
        <v>142</v>
      </c>
      <c r="F471" s="17" t="s">
        <v>6506</v>
      </c>
      <c r="G471" s="49">
        <v>450</v>
      </c>
      <c r="H471" s="17" t="s">
        <v>9478</v>
      </c>
      <c r="I471" s="17" t="s">
        <v>145</v>
      </c>
      <c r="J471" s="17" t="s">
        <v>9677</v>
      </c>
      <c r="K471" s="17" t="s">
        <v>149</v>
      </c>
      <c r="L471" s="17" t="s">
        <v>113</v>
      </c>
      <c r="M471">
        <f>VLOOKUP(F471,'自助机-6.12'!F:G,2,FALSE)</f>
        <v>450</v>
      </c>
      <c r="N471">
        <f t="shared" si="7"/>
        <v>1</v>
      </c>
    </row>
    <row r="472" spans="1:14">
      <c r="A472" s="17" t="s">
        <v>8770</v>
      </c>
      <c r="B472" s="17" t="s">
        <v>8770</v>
      </c>
      <c r="C472" s="17" t="s">
        <v>9678</v>
      </c>
      <c r="D472" s="17" t="s">
        <v>151</v>
      </c>
      <c r="E472" s="17" t="s">
        <v>141</v>
      </c>
      <c r="F472" s="17" t="s">
        <v>6509</v>
      </c>
      <c r="G472" s="49">
        <v>100</v>
      </c>
      <c r="H472" s="17" t="s">
        <v>8783</v>
      </c>
      <c r="I472" s="17" t="s">
        <v>145</v>
      </c>
      <c r="J472" s="17" t="s">
        <v>9679</v>
      </c>
      <c r="K472" s="17" t="s">
        <v>150</v>
      </c>
      <c r="L472" s="17" t="s">
        <v>113</v>
      </c>
      <c r="M472">
        <f>VLOOKUP(F472,'自助机-6.12'!F:G,2,FALSE)</f>
        <v>100</v>
      </c>
      <c r="N472">
        <f t="shared" si="7"/>
        <v>1</v>
      </c>
    </row>
    <row r="473" spans="1:14">
      <c r="A473" s="17" t="s">
        <v>8770</v>
      </c>
      <c r="B473" s="17" t="s">
        <v>8770</v>
      </c>
      <c r="C473" s="17" t="s">
        <v>9680</v>
      </c>
      <c r="D473" s="17" t="s">
        <v>151</v>
      </c>
      <c r="E473" s="17" t="s">
        <v>128</v>
      </c>
      <c r="F473" s="17" t="s">
        <v>6512</v>
      </c>
      <c r="G473" s="49">
        <v>1500</v>
      </c>
      <c r="H473" s="17" t="s">
        <v>8858</v>
      </c>
      <c r="I473" s="17" t="s">
        <v>145</v>
      </c>
      <c r="J473" s="17" t="s">
        <v>9681</v>
      </c>
      <c r="K473" s="17" t="s">
        <v>149</v>
      </c>
      <c r="L473" s="17" t="s">
        <v>113</v>
      </c>
      <c r="M473">
        <f>VLOOKUP(F473,'自助机-6.12'!F:G,2,FALSE)</f>
        <v>1500</v>
      </c>
      <c r="N473">
        <f t="shared" si="7"/>
        <v>1</v>
      </c>
    </row>
    <row r="474" spans="1:14">
      <c r="A474" s="17" t="s">
        <v>8770</v>
      </c>
      <c r="B474" s="17" t="s">
        <v>8770</v>
      </c>
      <c r="C474" s="17" t="s">
        <v>9682</v>
      </c>
      <c r="D474" s="17" t="s">
        <v>151</v>
      </c>
      <c r="E474" s="17" t="s">
        <v>132</v>
      </c>
      <c r="F474" s="17" t="s">
        <v>6515</v>
      </c>
      <c r="G474" s="49">
        <v>50</v>
      </c>
      <c r="H474" s="17" t="s">
        <v>8772</v>
      </c>
      <c r="I474" s="17" t="s">
        <v>145</v>
      </c>
      <c r="J474" s="17" t="s">
        <v>9683</v>
      </c>
      <c r="K474" s="17" t="s">
        <v>165</v>
      </c>
      <c r="L474" s="17" t="s">
        <v>119</v>
      </c>
      <c r="M474">
        <f>VLOOKUP(F474,'自助机-6.12'!F:G,2,FALSE)</f>
        <v>50</v>
      </c>
      <c r="N474">
        <f t="shared" si="7"/>
        <v>1</v>
      </c>
    </row>
    <row r="475" spans="1:14">
      <c r="A475" s="17" t="s">
        <v>8770</v>
      </c>
      <c r="B475" s="17" t="s">
        <v>8770</v>
      </c>
      <c r="C475" s="17" t="s">
        <v>9684</v>
      </c>
      <c r="D475" s="17" t="s">
        <v>151</v>
      </c>
      <c r="E475" s="17" t="s">
        <v>115</v>
      </c>
      <c r="F475" s="17" t="s">
        <v>6518</v>
      </c>
      <c r="G475" s="49">
        <v>2088</v>
      </c>
      <c r="H475" s="17" t="s">
        <v>9685</v>
      </c>
      <c r="I475" s="17" t="s">
        <v>145</v>
      </c>
      <c r="J475" s="17" t="s">
        <v>9686</v>
      </c>
      <c r="K475" s="17" t="s">
        <v>162</v>
      </c>
      <c r="L475" s="17" t="s">
        <v>113</v>
      </c>
      <c r="M475">
        <f>VLOOKUP(F475,'自助机-6.12'!F:G,2,FALSE)</f>
        <v>2088</v>
      </c>
      <c r="N475">
        <f t="shared" si="7"/>
        <v>1</v>
      </c>
    </row>
    <row r="476" spans="1:14">
      <c r="A476" s="17" t="s">
        <v>8770</v>
      </c>
      <c r="B476" s="17" t="s">
        <v>8770</v>
      </c>
      <c r="C476" s="17" t="s">
        <v>9687</v>
      </c>
      <c r="D476" s="17" t="s">
        <v>151</v>
      </c>
      <c r="E476" s="17" t="s">
        <v>139</v>
      </c>
      <c r="F476" s="17" t="s">
        <v>6519</v>
      </c>
      <c r="G476" s="49">
        <v>450</v>
      </c>
      <c r="H476" s="17" t="s">
        <v>9478</v>
      </c>
      <c r="I476" s="17" t="s">
        <v>145</v>
      </c>
      <c r="J476" s="17" t="s">
        <v>9688</v>
      </c>
      <c r="K476" s="17" t="s">
        <v>157</v>
      </c>
      <c r="L476" s="17" t="s">
        <v>119</v>
      </c>
      <c r="M476">
        <f>VLOOKUP(F476,'自助机-6.12'!F:G,2,FALSE)</f>
        <v>450</v>
      </c>
      <c r="N476">
        <f t="shared" si="7"/>
        <v>1</v>
      </c>
    </row>
    <row r="477" spans="1:14">
      <c r="A477" s="17" t="s">
        <v>8770</v>
      </c>
      <c r="B477" s="17" t="s">
        <v>8770</v>
      </c>
      <c r="C477" s="17" t="s">
        <v>9689</v>
      </c>
      <c r="D477" s="17" t="s">
        <v>151</v>
      </c>
      <c r="E477" s="17" t="s">
        <v>124</v>
      </c>
      <c r="F477" s="17" t="s">
        <v>6522</v>
      </c>
      <c r="G477" s="49">
        <v>100</v>
      </c>
      <c r="H477" s="17" t="s">
        <v>8783</v>
      </c>
      <c r="I477" s="17" t="s">
        <v>145</v>
      </c>
      <c r="J477" s="17" t="s">
        <v>9690</v>
      </c>
      <c r="K477" s="17" t="s">
        <v>152</v>
      </c>
      <c r="L477" s="17" t="s">
        <v>119</v>
      </c>
      <c r="M477">
        <f>VLOOKUP(F477,'自助机-6.12'!F:G,2,FALSE)</f>
        <v>100</v>
      </c>
      <c r="N477">
        <f t="shared" si="7"/>
        <v>1</v>
      </c>
    </row>
    <row r="478" spans="1:14">
      <c r="A478" s="17" t="s">
        <v>8770</v>
      </c>
      <c r="B478" s="17" t="s">
        <v>8770</v>
      </c>
      <c r="C478" s="17" t="s">
        <v>9691</v>
      </c>
      <c r="D478" s="17" t="s">
        <v>151</v>
      </c>
      <c r="E478" s="17" t="s">
        <v>124</v>
      </c>
      <c r="F478" s="17" t="s">
        <v>6523</v>
      </c>
      <c r="G478" s="49">
        <v>100</v>
      </c>
      <c r="H478" s="17" t="s">
        <v>8783</v>
      </c>
      <c r="I478" s="17" t="s">
        <v>145</v>
      </c>
      <c r="J478" s="17" t="s">
        <v>9690</v>
      </c>
      <c r="K478" s="17" t="s">
        <v>152</v>
      </c>
      <c r="L478" s="17" t="s">
        <v>119</v>
      </c>
      <c r="M478">
        <f>VLOOKUP(F478,'自助机-6.12'!F:G,2,FALSE)</f>
        <v>100</v>
      </c>
      <c r="N478">
        <f t="shared" si="7"/>
        <v>1</v>
      </c>
    </row>
    <row r="479" spans="1:14">
      <c r="A479" s="17" t="s">
        <v>8770</v>
      </c>
      <c r="B479" s="17" t="s">
        <v>8770</v>
      </c>
      <c r="C479" s="17" t="s">
        <v>9692</v>
      </c>
      <c r="D479" s="17" t="s">
        <v>151</v>
      </c>
      <c r="E479" s="17" t="s">
        <v>124</v>
      </c>
      <c r="F479" s="17" t="s">
        <v>6524</v>
      </c>
      <c r="G479" s="49">
        <v>200</v>
      </c>
      <c r="H479" s="17" t="s">
        <v>8795</v>
      </c>
      <c r="I479" s="17" t="s">
        <v>145</v>
      </c>
      <c r="J479" s="17" t="s">
        <v>3019</v>
      </c>
      <c r="K479" s="17" t="s">
        <v>160</v>
      </c>
      <c r="L479" s="17" t="s">
        <v>119</v>
      </c>
      <c r="M479">
        <f>VLOOKUP(F479,'自助机-6.12'!F:G,2,FALSE)</f>
        <v>200</v>
      </c>
      <c r="N479">
        <f t="shared" si="7"/>
        <v>1</v>
      </c>
    </row>
    <row r="480" spans="1:14">
      <c r="A480" s="17" t="s">
        <v>8770</v>
      </c>
      <c r="B480" s="17" t="s">
        <v>8770</v>
      </c>
      <c r="C480" s="17" t="s">
        <v>9693</v>
      </c>
      <c r="D480" s="17" t="s">
        <v>151</v>
      </c>
      <c r="E480" s="17" t="s">
        <v>124</v>
      </c>
      <c r="F480" s="17" t="s">
        <v>6527</v>
      </c>
      <c r="G480" s="49">
        <v>300</v>
      </c>
      <c r="H480" s="17" t="s">
        <v>8839</v>
      </c>
      <c r="I480" s="17" t="s">
        <v>145</v>
      </c>
      <c r="J480" s="17" t="s">
        <v>9694</v>
      </c>
      <c r="K480" s="17" t="s">
        <v>9671</v>
      </c>
      <c r="L480" s="17" t="s">
        <v>119</v>
      </c>
      <c r="M480">
        <f>VLOOKUP(F480,'自助机-6.12'!F:G,2,FALSE)</f>
        <v>300</v>
      </c>
      <c r="N480">
        <f t="shared" si="7"/>
        <v>1</v>
      </c>
    </row>
    <row r="481" spans="1:14">
      <c r="A481" s="17" t="s">
        <v>8770</v>
      </c>
      <c r="B481" s="17" t="s">
        <v>8770</v>
      </c>
      <c r="C481" s="17" t="s">
        <v>9695</v>
      </c>
      <c r="D481" s="17" t="s">
        <v>151</v>
      </c>
      <c r="E481" s="17" t="s">
        <v>266</v>
      </c>
      <c r="F481" s="17" t="s">
        <v>6530</v>
      </c>
      <c r="G481" s="49">
        <v>200</v>
      </c>
      <c r="H481" s="17" t="s">
        <v>8795</v>
      </c>
      <c r="I481" s="17" t="s">
        <v>145</v>
      </c>
      <c r="J481" s="17" t="s">
        <v>9696</v>
      </c>
      <c r="K481" s="17" t="s">
        <v>146</v>
      </c>
      <c r="L481" s="17" t="s">
        <v>113</v>
      </c>
      <c r="M481">
        <f>VLOOKUP(F481,'自助机-6.12'!F:G,2,FALSE)</f>
        <v>200</v>
      </c>
      <c r="N481">
        <f t="shared" si="7"/>
        <v>1</v>
      </c>
    </row>
    <row r="482" spans="1:14">
      <c r="A482" s="17" t="s">
        <v>8770</v>
      </c>
      <c r="B482" s="17" t="s">
        <v>8770</v>
      </c>
      <c r="C482" s="17" t="s">
        <v>9697</v>
      </c>
      <c r="D482" s="17" t="s">
        <v>151</v>
      </c>
      <c r="E482" s="17" t="s">
        <v>137</v>
      </c>
      <c r="F482" s="17" t="s">
        <v>6533</v>
      </c>
      <c r="G482" s="49">
        <v>10</v>
      </c>
      <c r="H482" s="17" t="s">
        <v>9039</v>
      </c>
      <c r="I482" s="17" t="s">
        <v>145</v>
      </c>
      <c r="J482" s="17" t="s">
        <v>9698</v>
      </c>
      <c r="K482" s="17" t="s">
        <v>148</v>
      </c>
      <c r="L482" s="17" t="s">
        <v>113</v>
      </c>
      <c r="M482">
        <f>VLOOKUP(F482,'自助机-6.12'!F:G,2,FALSE)</f>
        <v>10</v>
      </c>
      <c r="N482">
        <f t="shared" si="7"/>
        <v>1</v>
      </c>
    </row>
    <row r="483" spans="1:14">
      <c r="A483" s="17" t="s">
        <v>8770</v>
      </c>
      <c r="B483" s="17" t="s">
        <v>8770</v>
      </c>
      <c r="C483" s="17" t="s">
        <v>9699</v>
      </c>
      <c r="D483" s="17" t="s">
        <v>151</v>
      </c>
      <c r="E483" s="17" t="s">
        <v>112</v>
      </c>
      <c r="F483" s="17" t="s">
        <v>6536</v>
      </c>
      <c r="G483" s="49">
        <v>900</v>
      </c>
      <c r="H483" s="17" t="s">
        <v>8865</v>
      </c>
      <c r="I483" s="17" t="s">
        <v>145</v>
      </c>
      <c r="J483" s="17" t="s">
        <v>9700</v>
      </c>
      <c r="K483" s="17" t="s">
        <v>160</v>
      </c>
      <c r="L483" s="17" t="s">
        <v>119</v>
      </c>
      <c r="M483">
        <f>VLOOKUP(F483,'自助机-6.12'!F:G,2,FALSE)</f>
        <v>900</v>
      </c>
      <c r="N483">
        <f t="shared" si="7"/>
        <v>1</v>
      </c>
    </row>
    <row r="484" spans="1:14">
      <c r="A484" s="17" t="s">
        <v>8770</v>
      </c>
      <c r="B484" s="17" t="s">
        <v>8770</v>
      </c>
      <c r="C484" s="17" t="s">
        <v>9701</v>
      </c>
      <c r="D484" s="17" t="s">
        <v>151</v>
      </c>
      <c r="E484" s="17" t="s">
        <v>266</v>
      </c>
      <c r="F484" s="17" t="s">
        <v>6539</v>
      </c>
      <c r="G484" s="49">
        <v>100</v>
      </c>
      <c r="H484" s="17" t="s">
        <v>8783</v>
      </c>
      <c r="I484" s="17" t="s">
        <v>145</v>
      </c>
      <c r="J484" s="17" t="s">
        <v>9702</v>
      </c>
      <c r="K484" s="17" t="s">
        <v>149</v>
      </c>
      <c r="L484" s="17" t="s">
        <v>113</v>
      </c>
      <c r="M484">
        <f>VLOOKUP(F484,'自助机-6.12'!F:G,2,FALSE)</f>
        <v>100</v>
      </c>
      <c r="N484">
        <f t="shared" si="7"/>
        <v>1</v>
      </c>
    </row>
    <row r="485" spans="1:14">
      <c r="A485" s="17" t="s">
        <v>8770</v>
      </c>
      <c r="B485" s="17" t="s">
        <v>8770</v>
      </c>
      <c r="C485" s="17" t="s">
        <v>9703</v>
      </c>
      <c r="D485" s="17" t="s">
        <v>151</v>
      </c>
      <c r="E485" s="17" t="s">
        <v>118</v>
      </c>
      <c r="F485" s="17" t="s">
        <v>6542</v>
      </c>
      <c r="G485" s="49">
        <v>1000</v>
      </c>
      <c r="H485" s="17" t="s">
        <v>8776</v>
      </c>
      <c r="I485" s="17" t="s">
        <v>145</v>
      </c>
      <c r="J485" s="17" t="s">
        <v>5258</v>
      </c>
      <c r="K485" s="17" t="s">
        <v>154</v>
      </c>
      <c r="L485" s="17" t="s">
        <v>113</v>
      </c>
      <c r="M485">
        <f>VLOOKUP(F485,'自助机-6.12'!F:G,2,FALSE)</f>
        <v>1000</v>
      </c>
      <c r="N485">
        <f t="shared" si="7"/>
        <v>1</v>
      </c>
    </row>
    <row r="486" spans="1:14">
      <c r="A486" s="17" t="s">
        <v>8770</v>
      </c>
      <c r="B486" s="17" t="s">
        <v>8770</v>
      </c>
      <c r="C486" s="17" t="s">
        <v>9704</v>
      </c>
      <c r="D486" s="17" t="s">
        <v>151</v>
      </c>
      <c r="E486" s="17" t="s">
        <v>125</v>
      </c>
      <c r="F486" s="17" t="s">
        <v>6545</v>
      </c>
      <c r="G486" s="49">
        <v>100</v>
      </c>
      <c r="H486" s="17" t="s">
        <v>8783</v>
      </c>
      <c r="I486" s="17" t="s">
        <v>145</v>
      </c>
      <c r="J486" s="17" t="s">
        <v>9705</v>
      </c>
      <c r="K486" s="17" t="s">
        <v>153</v>
      </c>
      <c r="L486" s="17" t="s">
        <v>113</v>
      </c>
      <c r="M486">
        <f>VLOOKUP(F486,'自助机-6.12'!F:G,2,FALSE)</f>
        <v>100</v>
      </c>
      <c r="N486">
        <f t="shared" si="7"/>
        <v>1</v>
      </c>
    </row>
    <row r="487" spans="1:14">
      <c r="A487" s="17" t="s">
        <v>8770</v>
      </c>
      <c r="B487" s="17" t="s">
        <v>8770</v>
      </c>
      <c r="C487" s="17" t="s">
        <v>9706</v>
      </c>
      <c r="D487" s="17" t="s">
        <v>151</v>
      </c>
      <c r="E487" s="17" t="s">
        <v>131</v>
      </c>
      <c r="F487" s="17" t="s">
        <v>6548</v>
      </c>
      <c r="G487" s="49">
        <v>200</v>
      </c>
      <c r="H487" s="17" t="s">
        <v>8795</v>
      </c>
      <c r="I487" s="17" t="s">
        <v>145</v>
      </c>
      <c r="J487" s="17" t="s">
        <v>9707</v>
      </c>
      <c r="K487" s="17" t="s">
        <v>167</v>
      </c>
      <c r="L487" s="17" t="s">
        <v>113</v>
      </c>
      <c r="M487">
        <f>VLOOKUP(F487,'自助机-6.12'!F:G,2,FALSE)</f>
        <v>200</v>
      </c>
      <c r="N487">
        <f t="shared" si="7"/>
        <v>1</v>
      </c>
    </row>
    <row r="488" spans="1:14">
      <c r="A488" s="17" t="s">
        <v>8770</v>
      </c>
      <c r="B488" s="17" t="s">
        <v>8770</v>
      </c>
      <c r="C488" s="17" t="s">
        <v>9708</v>
      </c>
      <c r="D488" s="17" t="s">
        <v>151</v>
      </c>
      <c r="E488" s="17" t="s">
        <v>131</v>
      </c>
      <c r="F488" s="17" t="s">
        <v>6551</v>
      </c>
      <c r="G488" s="49">
        <v>2000</v>
      </c>
      <c r="H488" s="17" t="s">
        <v>8848</v>
      </c>
      <c r="I488" s="17" t="s">
        <v>145</v>
      </c>
      <c r="J488" s="17" t="s">
        <v>9709</v>
      </c>
      <c r="K488" s="17" t="s">
        <v>9710</v>
      </c>
      <c r="L488" s="17" t="s">
        <v>113</v>
      </c>
      <c r="M488">
        <f>VLOOKUP(F488,'自助机-6.12'!F:G,2,FALSE)</f>
        <v>2000</v>
      </c>
      <c r="N488">
        <f t="shared" si="7"/>
        <v>1</v>
      </c>
    </row>
    <row r="489" spans="1:14">
      <c r="A489" s="17" t="s">
        <v>8770</v>
      </c>
      <c r="B489" s="17" t="s">
        <v>8770</v>
      </c>
      <c r="C489" s="17" t="s">
        <v>9711</v>
      </c>
      <c r="D489" s="17" t="s">
        <v>151</v>
      </c>
      <c r="E489" s="17" t="s">
        <v>131</v>
      </c>
      <c r="F489" s="17" t="s">
        <v>6554</v>
      </c>
      <c r="G489" s="49">
        <v>200</v>
      </c>
      <c r="H489" s="17" t="s">
        <v>8795</v>
      </c>
      <c r="I489" s="17" t="s">
        <v>145</v>
      </c>
      <c r="J489" s="17" t="s">
        <v>9712</v>
      </c>
      <c r="K489" s="17" t="s">
        <v>149</v>
      </c>
      <c r="L489" s="17" t="s">
        <v>113</v>
      </c>
      <c r="M489">
        <f>VLOOKUP(F489,'自助机-6.12'!F:G,2,FALSE)</f>
        <v>200</v>
      </c>
      <c r="N489">
        <f t="shared" si="7"/>
        <v>1</v>
      </c>
    </row>
    <row r="490" spans="1:14">
      <c r="A490" s="17" t="s">
        <v>8770</v>
      </c>
      <c r="B490" s="17" t="s">
        <v>8770</v>
      </c>
      <c r="C490" s="17" t="s">
        <v>9713</v>
      </c>
      <c r="D490" s="17" t="s">
        <v>151</v>
      </c>
      <c r="E490" s="17" t="s">
        <v>124</v>
      </c>
      <c r="F490" s="17" t="s">
        <v>6557</v>
      </c>
      <c r="G490" s="49">
        <v>500</v>
      </c>
      <c r="H490" s="17" t="s">
        <v>8804</v>
      </c>
      <c r="I490" s="17" t="s">
        <v>145</v>
      </c>
      <c r="J490" s="17" t="s">
        <v>9714</v>
      </c>
      <c r="K490" s="17" t="s">
        <v>256</v>
      </c>
      <c r="L490" s="17" t="s">
        <v>113</v>
      </c>
      <c r="M490">
        <f>VLOOKUP(F490,'自助机-6.12'!F:G,2,FALSE)</f>
        <v>500</v>
      </c>
      <c r="N490">
        <f t="shared" si="7"/>
        <v>1</v>
      </c>
    </row>
    <row r="491" spans="1:14">
      <c r="A491" s="17" t="s">
        <v>8770</v>
      </c>
      <c r="B491" s="17" t="s">
        <v>8770</v>
      </c>
      <c r="C491" s="17" t="s">
        <v>9715</v>
      </c>
      <c r="D491" s="17" t="s">
        <v>151</v>
      </c>
      <c r="E491" s="17" t="s">
        <v>116</v>
      </c>
      <c r="F491" s="17" t="s">
        <v>6560</v>
      </c>
      <c r="G491" s="49">
        <v>200</v>
      </c>
      <c r="H491" s="17" t="s">
        <v>8795</v>
      </c>
      <c r="I491" s="17" t="s">
        <v>145</v>
      </c>
      <c r="J491" s="17" t="s">
        <v>9716</v>
      </c>
      <c r="K491" s="17" t="s">
        <v>163</v>
      </c>
      <c r="L491" s="17" t="s">
        <v>113</v>
      </c>
      <c r="M491">
        <f>VLOOKUP(F491,'自助机-6.12'!F:G,2,FALSE)</f>
        <v>200</v>
      </c>
      <c r="N491">
        <f t="shared" si="7"/>
        <v>1</v>
      </c>
    </row>
    <row r="492" spans="1:14">
      <c r="A492" s="17" t="s">
        <v>8770</v>
      </c>
      <c r="B492" s="17" t="s">
        <v>8770</v>
      </c>
      <c r="C492" s="17" t="s">
        <v>9717</v>
      </c>
      <c r="D492" s="17" t="s">
        <v>151</v>
      </c>
      <c r="E492" s="17" t="s">
        <v>136</v>
      </c>
      <c r="F492" s="17" t="s">
        <v>6563</v>
      </c>
      <c r="G492" s="49">
        <v>10</v>
      </c>
      <c r="H492" s="17" t="s">
        <v>9039</v>
      </c>
      <c r="I492" s="17" t="s">
        <v>145</v>
      </c>
      <c r="J492" s="17" t="s">
        <v>9718</v>
      </c>
      <c r="K492" s="17" t="s">
        <v>154</v>
      </c>
      <c r="L492" s="17" t="s">
        <v>113</v>
      </c>
      <c r="M492">
        <f>VLOOKUP(F492,'自助机-6.12'!F:G,2,FALSE)</f>
        <v>10</v>
      </c>
      <c r="N492">
        <f t="shared" si="7"/>
        <v>1</v>
      </c>
    </row>
    <row r="493" spans="1:14">
      <c r="A493" s="17" t="s">
        <v>8770</v>
      </c>
      <c r="B493" s="17" t="s">
        <v>8770</v>
      </c>
      <c r="C493" s="17" t="s">
        <v>9719</v>
      </c>
      <c r="D493" s="17" t="s">
        <v>151</v>
      </c>
      <c r="E493" s="17" t="s">
        <v>124</v>
      </c>
      <c r="F493" s="17" t="s">
        <v>6566</v>
      </c>
      <c r="G493" s="49">
        <v>200</v>
      </c>
      <c r="H493" s="17" t="s">
        <v>8795</v>
      </c>
      <c r="I493" s="17" t="s">
        <v>145</v>
      </c>
      <c r="J493" s="17" t="s">
        <v>9720</v>
      </c>
      <c r="K493" s="17" t="s">
        <v>258</v>
      </c>
      <c r="L493" s="17" t="s">
        <v>119</v>
      </c>
      <c r="M493">
        <f>VLOOKUP(F493,'自助机-6.12'!F:G,2,FALSE)</f>
        <v>200</v>
      </c>
      <c r="N493">
        <f t="shared" si="7"/>
        <v>1</v>
      </c>
    </row>
    <row r="494" spans="1:14">
      <c r="A494" s="17" t="s">
        <v>8770</v>
      </c>
      <c r="B494" s="17" t="s">
        <v>8770</v>
      </c>
      <c r="C494" s="17" t="s">
        <v>9721</v>
      </c>
      <c r="D494" s="17" t="s">
        <v>151</v>
      </c>
      <c r="E494" s="17" t="s">
        <v>260</v>
      </c>
      <c r="F494" s="17" t="s">
        <v>6569</v>
      </c>
      <c r="G494" s="49">
        <v>1000</v>
      </c>
      <c r="H494" s="17" t="s">
        <v>8776</v>
      </c>
      <c r="I494" s="17" t="s">
        <v>145</v>
      </c>
      <c r="J494" s="17" t="s">
        <v>9722</v>
      </c>
      <c r="K494" s="17" t="s">
        <v>149</v>
      </c>
      <c r="L494" s="17" t="s">
        <v>113</v>
      </c>
      <c r="M494">
        <f>VLOOKUP(F494,'自助机-6.12'!F:G,2,FALSE)</f>
        <v>1000</v>
      </c>
      <c r="N494">
        <f t="shared" si="7"/>
        <v>1</v>
      </c>
    </row>
    <row r="495" spans="1:14">
      <c r="A495" s="17" t="s">
        <v>8770</v>
      </c>
      <c r="B495" s="17" t="s">
        <v>8770</v>
      </c>
      <c r="C495" s="17" t="s">
        <v>9723</v>
      </c>
      <c r="D495" s="17" t="s">
        <v>151</v>
      </c>
      <c r="E495" s="17" t="s">
        <v>215</v>
      </c>
      <c r="F495" s="17" t="s">
        <v>6570</v>
      </c>
      <c r="G495" s="49">
        <v>100</v>
      </c>
      <c r="H495" s="17" t="s">
        <v>8783</v>
      </c>
      <c r="I495" s="17" t="s">
        <v>145</v>
      </c>
      <c r="J495" s="17" t="s">
        <v>3389</v>
      </c>
      <c r="K495" s="17" t="s">
        <v>149</v>
      </c>
      <c r="L495" s="17" t="s">
        <v>113</v>
      </c>
      <c r="M495">
        <f>VLOOKUP(F495,'自助机-6.12'!F:G,2,FALSE)</f>
        <v>100</v>
      </c>
      <c r="N495">
        <f t="shared" si="7"/>
        <v>1</v>
      </c>
    </row>
    <row r="496" spans="1:14">
      <c r="A496" s="17" t="s">
        <v>8770</v>
      </c>
      <c r="B496" s="17" t="s">
        <v>8770</v>
      </c>
      <c r="C496" s="17" t="s">
        <v>9724</v>
      </c>
      <c r="D496" s="17" t="s">
        <v>151</v>
      </c>
      <c r="E496" s="17" t="s">
        <v>133</v>
      </c>
      <c r="F496" s="17" t="s">
        <v>6573</v>
      </c>
      <c r="G496" s="49">
        <v>200</v>
      </c>
      <c r="H496" s="17" t="s">
        <v>8795</v>
      </c>
      <c r="I496" s="17" t="s">
        <v>145</v>
      </c>
      <c r="J496" s="17" t="s">
        <v>9725</v>
      </c>
      <c r="K496" s="17" t="s">
        <v>153</v>
      </c>
      <c r="L496" s="17" t="s">
        <v>113</v>
      </c>
      <c r="M496">
        <f>VLOOKUP(F496,'自助机-6.12'!F:G,2,FALSE)</f>
        <v>200</v>
      </c>
      <c r="N496">
        <f t="shared" si="7"/>
        <v>1</v>
      </c>
    </row>
    <row r="497" spans="1:14">
      <c r="A497" s="17" t="s">
        <v>8770</v>
      </c>
      <c r="B497" s="17" t="s">
        <v>8770</v>
      </c>
      <c r="C497" s="17" t="s">
        <v>9726</v>
      </c>
      <c r="D497" s="17" t="s">
        <v>151</v>
      </c>
      <c r="E497" s="17" t="s">
        <v>260</v>
      </c>
      <c r="F497" s="17" t="s">
        <v>6576</v>
      </c>
      <c r="G497" s="49">
        <v>495</v>
      </c>
      <c r="H497" s="17" t="s">
        <v>9727</v>
      </c>
      <c r="I497" s="17" t="s">
        <v>145</v>
      </c>
      <c r="J497" s="17" t="s">
        <v>9728</v>
      </c>
      <c r="K497" s="17" t="s">
        <v>150</v>
      </c>
      <c r="L497" s="17" t="s">
        <v>113</v>
      </c>
      <c r="M497">
        <f>VLOOKUP(F497,'自助机-6.12'!F:G,2,FALSE)</f>
        <v>495</v>
      </c>
      <c r="N497">
        <f t="shared" si="7"/>
        <v>1</v>
      </c>
    </row>
    <row r="498" spans="1:14">
      <c r="A498" s="17" t="s">
        <v>8770</v>
      </c>
      <c r="B498" s="17" t="s">
        <v>8770</v>
      </c>
      <c r="C498" s="17" t="s">
        <v>9729</v>
      </c>
      <c r="D498" s="17" t="s">
        <v>151</v>
      </c>
      <c r="E498" s="17" t="s">
        <v>133</v>
      </c>
      <c r="F498" s="17" t="s">
        <v>6579</v>
      </c>
      <c r="G498" s="49">
        <v>300</v>
      </c>
      <c r="H498" s="17" t="s">
        <v>8839</v>
      </c>
      <c r="I498" s="17" t="s">
        <v>145</v>
      </c>
      <c r="J498" s="17" t="s">
        <v>9730</v>
      </c>
      <c r="K498" s="17" t="s">
        <v>149</v>
      </c>
      <c r="L498" s="17" t="s">
        <v>113</v>
      </c>
      <c r="M498">
        <f>VLOOKUP(F498,'自助机-6.12'!F:G,2,FALSE)</f>
        <v>300</v>
      </c>
      <c r="N498">
        <f t="shared" si="7"/>
        <v>1</v>
      </c>
    </row>
    <row r="499" spans="1:14">
      <c r="A499" s="17" t="s">
        <v>8770</v>
      </c>
      <c r="B499" s="17" t="s">
        <v>8770</v>
      </c>
      <c r="C499" s="17" t="s">
        <v>9731</v>
      </c>
      <c r="D499" s="17" t="s">
        <v>151</v>
      </c>
      <c r="E499" s="17" t="s">
        <v>118</v>
      </c>
      <c r="F499" s="17" t="s">
        <v>6582</v>
      </c>
      <c r="G499" s="49">
        <v>120</v>
      </c>
      <c r="H499" s="17" t="s">
        <v>9178</v>
      </c>
      <c r="I499" s="17" t="s">
        <v>145</v>
      </c>
      <c r="J499" s="17" t="s">
        <v>9732</v>
      </c>
      <c r="K499" s="17" t="s">
        <v>154</v>
      </c>
      <c r="L499" s="17" t="s">
        <v>113</v>
      </c>
      <c r="M499">
        <f>VLOOKUP(F499,'自助机-6.12'!F:G,2,FALSE)</f>
        <v>120</v>
      </c>
      <c r="N499">
        <f t="shared" si="7"/>
        <v>1</v>
      </c>
    </row>
    <row r="500" spans="1:14">
      <c r="A500" s="17" t="s">
        <v>8770</v>
      </c>
      <c r="B500" s="17" t="s">
        <v>8770</v>
      </c>
      <c r="C500" s="17" t="s">
        <v>9733</v>
      </c>
      <c r="D500" s="17" t="s">
        <v>151</v>
      </c>
      <c r="E500" s="17" t="s">
        <v>131</v>
      </c>
      <c r="F500" s="17" t="s">
        <v>6585</v>
      </c>
      <c r="G500" s="49">
        <v>500</v>
      </c>
      <c r="H500" s="17" t="s">
        <v>8804</v>
      </c>
      <c r="I500" s="17" t="s">
        <v>145</v>
      </c>
      <c r="J500" s="17" t="s">
        <v>9734</v>
      </c>
      <c r="K500" s="17" t="s">
        <v>154</v>
      </c>
      <c r="L500" s="17" t="s">
        <v>113</v>
      </c>
      <c r="M500">
        <f>VLOOKUP(F500,'自助机-6.12'!F:G,2,FALSE)</f>
        <v>500</v>
      </c>
      <c r="N500">
        <f t="shared" si="7"/>
        <v>1</v>
      </c>
    </row>
    <row r="501" spans="1:14">
      <c r="A501" s="17" t="s">
        <v>8770</v>
      </c>
      <c r="B501" s="17" t="s">
        <v>8770</v>
      </c>
      <c r="C501" s="17" t="s">
        <v>9735</v>
      </c>
      <c r="D501" s="17" t="s">
        <v>151</v>
      </c>
      <c r="E501" s="17" t="s">
        <v>122</v>
      </c>
      <c r="F501" s="17" t="s">
        <v>6588</v>
      </c>
      <c r="G501" s="49">
        <v>1000</v>
      </c>
      <c r="H501" s="17" t="s">
        <v>8776</v>
      </c>
      <c r="I501" s="17" t="s">
        <v>145</v>
      </c>
      <c r="J501" s="17" t="s">
        <v>9736</v>
      </c>
      <c r="K501" s="17" t="s">
        <v>256</v>
      </c>
      <c r="L501" s="17" t="s">
        <v>113</v>
      </c>
      <c r="M501">
        <f>VLOOKUP(F501,'自助机-6.12'!F:G,2,FALSE)</f>
        <v>1000</v>
      </c>
      <c r="N501">
        <f t="shared" si="7"/>
        <v>1</v>
      </c>
    </row>
    <row r="502" spans="1:14">
      <c r="A502" s="17" t="s">
        <v>8770</v>
      </c>
      <c r="B502" s="17" t="s">
        <v>8770</v>
      </c>
      <c r="C502" s="17" t="s">
        <v>9737</v>
      </c>
      <c r="D502" s="17" t="s">
        <v>151</v>
      </c>
      <c r="E502" s="17" t="s">
        <v>266</v>
      </c>
      <c r="F502" s="17" t="s">
        <v>6591</v>
      </c>
      <c r="G502" s="49">
        <v>1000</v>
      </c>
      <c r="H502" s="17" t="s">
        <v>8776</v>
      </c>
      <c r="I502" s="17" t="s">
        <v>145</v>
      </c>
      <c r="J502" s="17" t="s">
        <v>9738</v>
      </c>
      <c r="K502" s="17" t="s">
        <v>147</v>
      </c>
      <c r="L502" s="17" t="s">
        <v>119</v>
      </c>
      <c r="M502">
        <f>VLOOKUP(F502,'自助机-6.12'!F:G,2,FALSE)</f>
        <v>1000</v>
      </c>
      <c r="N502">
        <f t="shared" si="7"/>
        <v>1</v>
      </c>
    </row>
    <row r="503" spans="1:14">
      <c r="A503" s="17" t="s">
        <v>8770</v>
      </c>
      <c r="B503" s="17" t="s">
        <v>8770</v>
      </c>
      <c r="C503" s="17" t="s">
        <v>9739</v>
      </c>
      <c r="D503" s="17" t="s">
        <v>151</v>
      </c>
      <c r="E503" s="17" t="s">
        <v>122</v>
      </c>
      <c r="F503" s="17" t="s">
        <v>6594</v>
      </c>
      <c r="G503" s="49">
        <v>800</v>
      </c>
      <c r="H503" s="17" t="s">
        <v>8822</v>
      </c>
      <c r="I503" s="17" t="s">
        <v>145</v>
      </c>
      <c r="J503" s="17" t="s">
        <v>9736</v>
      </c>
      <c r="K503" s="17" t="s">
        <v>256</v>
      </c>
      <c r="L503" s="17" t="s">
        <v>113</v>
      </c>
      <c r="M503">
        <f>VLOOKUP(F503,'自助机-6.12'!F:G,2,FALSE)</f>
        <v>800</v>
      </c>
      <c r="N503">
        <f t="shared" si="7"/>
        <v>1</v>
      </c>
    </row>
    <row r="504" spans="1:14">
      <c r="A504" s="17" t="s">
        <v>8770</v>
      </c>
      <c r="B504" s="17" t="s">
        <v>8770</v>
      </c>
      <c r="C504" s="17" t="s">
        <v>9740</v>
      </c>
      <c r="D504" s="17" t="s">
        <v>151</v>
      </c>
      <c r="E504" s="17" t="s">
        <v>133</v>
      </c>
      <c r="F504" s="17" t="s">
        <v>6597</v>
      </c>
      <c r="G504" s="49">
        <v>3000</v>
      </c>
      <c r="H504" s="17" t="s">
        <v>8811</v>
      </c>
      <c r="I504" s="17" t="s">
        <v>145</v>
      </c>
      <c r="J504" s="17" t="s">
        <v>9741</v>
      </c>
      <c r="K504" s="17" t="s">
        <v>164</v>
      </c>
      <c r="L504" s="17" t="s">
        <v>119</v>
      </c>
      <c r="M504">
        <f>VLOOKUP(F504,'自助机-6.12'!F:G,2,FALSE)</f>
        <v>3000</v>
      </c>
      <c r="N504">
        <f t="shared" si="7"/>
        <v>1</v>
      </c>
    </row>
    <row r="505" spans="1:14">
      <c r="A505" s="17" t="s">
        <v>8770</v>
      </c>
      <c r="B505" s="17" t="s">
        <v>8770</v>
      </c>
      <c r="C505" s="17" t="s">
        <v>9742</v>
      </c>
      <c r="D505" s="17" t="s">
        <v>151</v>
      </c>
      <c r="E505" s="17" t="s">
        <v>114</v>
      </c>
      <c r="F505" s="17" t="s">
        <v>6600</v>
      </c>
      <c r="G505" s="49">
        <v>1000</v>
      </c>
      <c r="H505" s="17" t="s">
        <v>8776</v>
      </c>
      <c r="I505" s="17" t="s">
        <v>145</v>
      </c>
      <c r="J505" s="17" t="s">
        <v>9743</v>
      </c>
      <c r="K505" s="17" t="s">
        <v>148</v>
      </c>
      <c r="L505" s="17" t="s">
        <v>113</v>
      </c>
      <c r="M505">
        <f>VLOOKUP(F505,'自助机-6.12'!F:G,2,FALSE)</f>
        <v>1000</v>
      </c>
      <c r="N505">
        <f t="shared" si="7"/>
        <v>1</v>
      </c>
    </row>
    <row r="506" spans="1:14">
      <c r="A506" s="17" t="s">
        <v>8770</v>
      </c>
      <c r="B506" s="17" t="s">
        <v>8770</v>
      </c>
      <c r="C506" s="17" t="s">
        <v>9744</v>
      </c>
      <c r="D506" s="17" t="s">
        <v>151</v>
      </c>
      <c r="E506" s="17" t="s">
        <v>266</v>
      </c>
      <c r="F506" s="17" t="s">
        <v>6603</v>
      </c>
      <c r="G506" s="49">
        <v>300</v>
      </c>
      <c r="H506" s="17" t="s">
        <v>8839</v>
      </c>
      <c r="I506" s="17" t="s">
        <v>145</v>
      </c>
      <c r="J506" s="17" t="s">
        <v>9745</v>
      </c>
      <c r="K506" s="17" t="s">
        <v>152</v>
      </c>
      <c r="L506" s="17" t="s">
        <v>119</v>
      </c>
      <c r="M506">
        <f>VLOOKUP(F506,'自助机-6.12'!F:G,2,FALSE)</f>
        <v>300</v>
      </c>
      <c r="N506">
        <f t="shared" si="7"/>
        <v>1</v>
      </c>
    </row>
    <row r="507" spans="1:14">
      <c r="A507" s="17" t="s">
        <v>8770</v>
      </c>
      <c r="B507" s="17" t="s">
        <v>8770</v>
      </c>
      <c r="C507" s="17" t="s">
        <v>9746</v>
      </c>
      <c r="D507" s="17" t="s">
        <v>151</v>
      </c>
      <c r="E507" s="17" t="s">
        <v>128</v>
      </c>
      <c r="F507" s="17" t="s">
        <v>6606</v>
      </c>
      <c r="G507" s="49">
        <v>20</v>
      </c>
      <c r="H507" s="17" t="s">
        <v>8798</v>
      </c>
      <c r="I507" s="17" t="s">
        <v>145</v>
      </c>
      <c r="J507" s="17" t="s">
        <v>9747</v>
      </c>
      <c r="K507" s="17" t="s">
        <v>149</v>
      </c>
      <c r="L507" s="17" t="s">
        <v>113</v>
      </c>
      <c r="M507">
        <f>VLOOKUP(F507,'自助机-6.12'!F:G,2,FALSE)</f>
        <v>20</v>
      </c>
      <c r="N507">
        <f t="shared" si="7"/>
        <v>1</v>
      </c>
    </row>
    <row r="508" spans="1:14">
      <c r="A508" s="17" t="s">
        <v>8770</v>
      </c>
      <c r="B508" s="17" t="s">
        <v>8770</v>
      </c>
      <c r="C508" s="17" t="s">
        <v>9748</v>
      </c>
      <c r="D508" s="17" t="s">
        <v>151</v>
      </c>
      <c r="E508" s="17" t="s">
        <v>141</v>
      </c>
      <c r="F508" s="17" t="s">
        <v>6607</v>
      </c>
      <c r="G508" s="49">
        <v>500</v>
      </c>
      <c r="H508" s="17" t="s">
        <v>8804</v>
      </c>
      <c r="I508" s="17" t="s">
        <v>145</v>
      </c>
      <c r="J508" s="17" t="s">
        <v>4872</v>
      </c>
      <c r="K508" s="17" t="s">
        <v>149</v>
      </c>
      <c r="L508" s="17" t="s">
        <v>113</v>
      </c>
      <c r="M508">
        <f>VLOOKUP(F508,'自助机-6.12'!F:G,2,FALSE)</f>
        <v>500</v>
      </c>
      <c r="N508">
        <f t="shared" si="7"/>
        <v>1</v>
      </c>
    </row>
    <row r="509" spans="1:14">
      <c r="A509" s="17" t="s">
        <v>8770</v>
      </c>
      <c r="B509" s="17" t="s">
        <v>8770</v>
      </c>
      <c r="C509" s="17" t="s">
        <v>9749</v>
      </c>
      <c r="D509" s="17" t="s">
        <v>151</v>
      </c>
      <c r="E509" s="17" t="s">
        <v>139</v>
      </c>
      <c r="F509" s="17" t="s">
        <v>6610</v>
      </c>
      <c r="G509" s="49">
        <v>300</v>
      </c>
      <c r="H509" s="17" t="s">
        <v>8839</v>
      </c>
      <c r="I509" s="17" t="s">
        <v>145</v>
      </c>
      <c r="J509" s="17" t="s">
        <v>9750</v>
      </c>
      <c r="K509" s="17" t="s">
        <v>149</v>
      </c>
      <c r="L509" s="17" t="s">
        <v>113</v>
      </c>
      <c r="M509">
        <f>VLOOKUP(F509,'自助机-6.12'!F:G,2,FALSE)</f>
        <v>300</v>
      </c>
      <c r="N509">
        <f t="shared" si="7"/>
        <v>1</v>
      </c>
    </row>
    <row r="510" spans="1:14">
      <c r="A510" s="17" t="s">
        <v>8770</v>
      </c>
      <c r="B510" s="17" t="s">
        <v>8770</v>
      </c>
      <c r="C510" s="17" t="s">
        <v>9751</v>
      </c>
      <c r="D510" s="17" t="s">
        <v>151</v>
      </c>
      <c r="E510" s="17" t="s">
        <v>124</v>
      </c>
      <c r="F510" s="17" t="s">
        <v>6613</v>
      </c>
      <c r="G510" s="49">
        <v>280</v>
      </c>
      <c r="H510" s="17" t="s">
        <v>9752</v>
      </c>
      <c r="I510" s="17" t="s">
        <v>145</v>
      </c>
      <c r="J510" s="17" t="s">
        <v>9753</v>
      </c>
      <c r="K510" s="17" t="s">
        <v>153</v>
      </c>
      <c r="L510" s="17" t="s">
        <v>113</v>
      </c>
      <c r="M510">
        <f>VLOOKUP(F510,'自助机-6.12'!F:G,2,FALSE)</f>
        <v>280</v>
      </c>
      <c r="N510">
        <f t="shared" si="7"/>
        <v>1</v>
      </c>
    </row>
    <row r="511" spans="1:14">
      <c r="A511" s="17" t="s">
        <v>8770</v>
      </c>
      <c r="B511" s="17" t="s">
        <v>8770</v>
      </c>
      <c r="C511" s="17" t="s">
        <v>9754</v>
      </c>
      <c r="D511" s="17" t="s">
        <v>151</v>
      </c>
      <c r="E511" s="17" t="s">
        <v>262</v>
      </c>
      <c r="F511" s="17" t="s">
        <v>6616</v>
      </c>
      <c r="G511" s="49">
        <v>100</v>
      </c>
      <c r="H511" s="17" t="s">
        <v>8783</v>
      </c>
      <c r="I511" s="17" t="s">
        <v>145</v>
      </c>
      <c r="J511" s="17" t="s">
        <v>9755</v>
      </c>
      <c r="K511" s="17" t="s">
        <v>146</v>
      </c>
      <c r="L511" s="17" t="s">
        <v>113</v>
      </c>
      <c r="M511">
        <f>VLOOKUP(F511,'自助机-6.12'!F:G,2,FALSE)</f>
        <v>100</v>
      </c>
      <c r="N511">
        <f t="shared" si="7"/>
        <v>1</v>
      </c>
    </row>
    <row r="512" spans="1:14">
      <c r="A512" s="17" t="s">
        <v>8770</v>
      </c>
      <c r="B512" s="17" t="s">
        <v>8770</v>
      </c>
      <c r="C512" s="17" t="s">
        <v>9756</v>
      </c>
      <c r="D512" s="17" t="s">
        <v>151</v>
      </c>
      <c r="E512" s="17" t="s">
        <v>114</v>
      </c>
      <c r="F512" s="17" t="s">
        <v>6619</v>
      </c>
      <c r="G512" s="49">
        <v>1700</v>
      </c>
      <c r="H512" s="17" t="s">
        <v>9757</v>
      </c>
      <c r="I512" s="17" t="s">
        <v>145</v>
      </c>
      <c r="J512" s="17" t="s">
        <v>9758</v>
      </c>
      <c r="K512" s="17" t="s">
        <v>170</v>
      </c>
      <c r="L512" s="17" t="s">
        <v>119</v>
      </c>
      <c r="M512">
        <f>VLOOKUP(F512,'自助机-6.12'!F:G,2,FALSE)</f>
        <v>1700</v>
      </c>
      <c r="N512">
        <f t="shared" si="7"/>
        <v>1</v>
      </c>
    </row>
    <row r="513" spans="1:14">
      <c r="A513" s="17" t="s">
        <v>8770</v>
      </c>
      <c r="B513" s="17" t="s">
        <v>8770</v>
      </c>
      <c r="C513" s="17" t="s">
        <v>9759</v>
      </c>
      <c r="D513" s="17" t="s">
        <v>151</v>
      </c>
      <c r="E513" s="17" t="s">
        <v>138</v>
      </c>
      <c r="F513" s="17" t="s">
        <v>6620</v>
      </c>
      <c r="G513" s="49">
        <v>1</v>
      </c>
      <c r="H513" s="17" t="s">
        <v>9075</v>
      </c>
      <c r="I513" s="17" t="s">
        <v>145</v>
      </c>
      <c r="J513" s="17" t="s">
        <v>9698</v>
      </c>
      <c r="K513" s="17" t="s">
        <v>148</v>
      </c>
      <c r="L513" s="17" t="s">
        <v>113</v>
      </c>
      <c r="M513">
        <f>VLOOKUP(F513,'自助机-6.12'!F:G,2,FALSE)</f>
        <v>1</v>
      </c>
      <c r="N513">
        <f t="shared" si="7"/>
        <v>1</v>
      </c>
    </row>
    <row r="514" spans="1:14">
      <c r="A514" s="17" t="s">
        <v>8770</v>
      </c>
      <c r="B514" s="17" t="s">
        <v>8770</v>
      </c>
      <c r="C514" s="17" t="s">
        <v>9760</v>
      </c>
      <c r="D514" s="17" t="s">
        <v>151</v>
      </c>
      <c r="E514" s="17" t="s">
        <v>266</v>
      </c>
      <c r="F514" s="17" t="s">
        <v>6623</v>
      </c>
      <c r="G514" s="49">
        <v>260</v>
      </c>
      <c r="H514" s="17" t="s">
        <v>9761</v>
      </c>
      <c r="I514" s="17" t="s">
        <v>145</v>
      </c>
      <c r="J514" s="17" t="s">
        <v>9762</v>
      </c>
      <c r="K514" s="17" t="s">
        <v>164</v>
      </c>
      <c r="L514" s="17" t="s">
        <v>119</v>
      </c>
      <c r="M514">
        <f>VLOOKUP(F514,'自助机-6.12'!F:G,2,FALSE)</f>
        <v>260</v>
      </c>
      <c r="N514">
        <f t="shared" si="7"/>
        <v>1</v>
      </c>
    </row>
    <row r="515" spans="1:14">
      <c r="A515" s="17" t="s">
        <v>8770</v>
      </c>
      <c r="B515" s="17" t="s">
        <v>8770</v>
      </c>
      <c r="C515" s="17" t="s">
        <v>9763</v>
      </c>
      <c r="D515" s="17" t="s">
        <v>151</v>
      </c>
      <c r="E515" s="17" t="s">
        <v>122</v>
      </c>
      <c r="F515" s="17" t="s">
        <v>6626</v>
      </c>
      <c r="G515" s="49">
        <v>100</v>
      </c>
      <c r="H515" s="17" t="s">
        <v>8783</v>
      </c>
      <c r="I515" s="17" t="s">
        <v>145</v>
      </c>
      <c r="J515" s="17" t="s">
        <v>9764</v>
      </c>
      <c r="K515" s="17" t="s">
        <v>146</v>
      </c>
      <c r="L515" s="17" t="s">
        <v>119</v>
      </c>
      <c r="M515">
        <f>VLOOKUP(F515,'自助机-6.12'!F:G,2,FALSE)</f>
        <v>100</v>
      </c>
      <c r="N515">
        <f t="shared" ref="N515:N578" si="8">IF(G515=M515,1,0)</f>
        <v>1</v>
      </c>
    </row>
    <row r="516" spans="1:14">
      <c r="A516" s="17" t="s">
        <v>8770</v>
      </c>
      <c r="B516" s="17" t="s">
        <v>8770</v>
      </c>
      <c r="C516" s="17" t="s">
        <v>9765</v>
      </c>
      <c r="D516" s="17" t="s">
        <v>151</v>
      </c>
      <c r="E516" s="17" t="s">
        <v>255</v>
      </c>
      <c r="F516" s="17" t="s">
        <v>6627</v>
      </c>
      <c r="G516" s="49">
        <v>1500</v>
      </c>
      <c r="H516" s="17" t="s">
        <v>8858</v>
      </c>
      <c r="I516" s="17" t="s">
        <v>145</v>
      </c>
      <c r="J516" s="17" t="s">
        <v>9011</v>
      </c>
      <c r="K516" s="17" t="s">
        <v>149</v>
      </c>
      <c r="L516" s="17" t="s">
        <v>113</v>
      </c>
      <c r="M516">
        <f>VLOOKUP(F516,'自助机-6.12'!F:G,2,FALSE)</f>
        <v>1500</v>
      </c>
      <c r="N516">
        <f t="shared" si="8"/>
        <v>1</v>
      </c>
    </row>
    <row r="517" spans="1:14">
      <c r="A517" s="17" t="s">
        <v>8770</v>
      </c>
      <c r="B517" s="17" t="s">
        <v>8770</v>
      </c>
      <c r="C517" s="17" t="s">
        <v>9766</v>
      </c>
      <c r="D517" s="17" t="s">
        <v>151</v>
      </c>
      <c r="E517" s="17" t="s">
        <v>131</v>
      </c>
      <c r="F517" s="17" t="s">
        <v>6630</v>
      </c>
      <c r="G517" s="49">
        <v>20</v>
      </c>
      <c r="H517" s="17" t="s">
        <v>8798</v>
      </c>
      <c r="I517" s="17" t="s">
        <v>145</v>
      </c>
      <c r="J517" s="17" t="s">
        <v>9767</v>
      </c>
      <c r="K517" s="17" t="s">
        <v>146</v>
      </c>
      <c r="L517" s="17" t="s">
        <v>119</v>
      </c>
      <c r="M517">
        <f>VLOOKUP(F517,'自助机-6.12'!F:G,2,FALSE)</f>
        <v>20</v>
      </c>
      <c r="N517">
        <f t="shared" si="8"/>
        <v>1</v>
      </c>
    </row>
    <row r="518" spans="1:14">
      <c r="A518" s="17" t="s">
        <v>8770</v>
      </c>
      <c r="B518" s="17" t="s">
        <v>8770</v>
      </c>
      <c r="C518" s="17" t="s">
        <v>9768</v>
      </c>
      <c r="D518" s="17" t="s">
        <v>151</v>
      </c>
      <c r="E518" s="17" t="s">
        <v>266</v>
      </c>
      <c r="F518" s="17" t="s">
        <v>6633</v>
      </c>
      <c r="G518" s="49">
        <v>300</v>
      </c>
      <c r="H518" s="17" t="s">
        <v>8839</v>
      </c>
      <c r="I518" s="17" t="s">
        <v>145</v>
      </c>
      <c r="J518" s="17" t="s">
        <v>9769</v>
      </c>
      <c r="K518" s="17" t="s">
        <v>146</v>
      </c>
      <c r="L518" s="17" t="s">
        <v>113</v>
      </c>
      <c r="M518">
        <f>VLOOKUP(F518,'自助机-6.12'!F:G,2,FALSE)</f>
        <v>300</v>
      </c>
      <c r="N518">
        <f t="shared" si="8"/>
        <v>1</v>
      </c>
    </row>
    <row r="519" spans="1:14">
      <c r="A519" s="17" t="s">
        <v>8770</v>
      </c>
      <c r="B519" s="17" t="s">
        <v>8770</v>
      </c>
      <c r="C519" s="17" t="s">
        <v>9770</v>
      </c>
      <c r="D519" s="17" t="s">
        <v>151</v>
      </c>
      <c r="E519" s="17" t="s">
        <v>120</v>
      </c>
      <c r="F519" s="17" t="s">
        <v>6636</v>
      </c>
      <c r="G519" s="49">
        <v>330</v>
      </c>
      <c r="H519" s="17" t="s">
        <v>9771</v>
      </c>
      <c r="I519" s="17" t="s">
        <v>145</v>
      </c>
      <c r="J519" s="17" t="s">
        <v>9772</v>
      </c>
      <c r="K519" s="17" t="s">
        <v>153</v>
      </c>
      <c r="L519" s="17" t="s">
        <v>113</v>
      </c>
      <c r="M519">
        <f>VLOOKUP(F519,'自助机-6.12'!F:G,2,FALSE)</f>
        <v>330</v>
      </c>
      <c r="N519">
        <f t="shared" si="8"/>
        <v>1</v>
      </c>
    </row>
    <row r="520" spans="1:14">
      <c r="A520" s="17" t="s">
        <v>8770</v>
      </c>
      <c r="B520" s="17" t="s">
        <v>8770</v>
      </c>
      <c r="C520" s="17" t="s">
        <v>9770</v>
      </c>
      <c r="D520" s="17" t="s">
        <v>151</v>
      </c>
      <c r="E520" s="17" t="s">
        <v>133</v>
      </c>
      <c r="F520" s="17" t="s">
        <v>6639</v>
      </c>
      <c r="G520" s="49">
        <v>2000</v>
      </c>
      <c r="H520" s="17" t="s">
        <v>8848</v>
      </c>
      <c r="I520" s="17" t="s">
        <v>145</v>
      </c>
      <c r="J520" s="17" t="s">
        <v>9773</v>
      </c>
      <c r="K520" s="17" t="s">
        <v>167</v>
      </c>
      <c r="L520" s="17" t="s">
        <v>113</v>
      </c>
      <c r="M520">
        <f>VLOOKUP(F520,'自助机-6.12'!F:G,2,FALSE)</f>
        <v>2000</v>
      </c>
      <c r="N520">
        <f t="shared" si="8"/>
        <v>1</v>
      </c>
    </row>
    <row r="521" spans="1:14">
      <c r="A521" s="17" t="s">
        <v>8770</v>
      </c>
      <c r="B521" s="17" t="s">
        <v>8770</v>
      </c>
      <c r="C521" s="17" t="s">
        <v>9774</v>
      </c>
      <c r="D521" s="17" t="s">
        <v>151</v>
      </c>
      <c r="E521" s="17" t="s">
        <v>215</v>
      </c>
      <c r="F521" s="17" t="s">
        <v>6642</v>
      </c>
      <c r="G521" s="49">
        <v>215</v>
      </c>
      <c r="H521" s="17" t="s">
        <v>9602</v>
      </c>
      <c r="I521" s="17" t="s">
        <v>145</v>
      </c>
      <c r="J521" s="17" t="s">
        <v>9775</v>
      </c>
      <c r="K521" s="17" t="s">
        <v>150</v>
      </c>
      <c r="L521" s="17" t="s">
        <v>113</v>
      </c>
      <c r="M521">
        <f>VLOOKUP(F521,'自助机-6.12'!F:G,2,FALSE)</f>
        <v>215</v>
      </c>
      <c r="N521">
        <f t="shared" si="8"/>
        <v>1</v>
      </c>
    </row>
    <row r="522" spans="1:14">
      <c r="A522" s="17" t="s">
        <v>8770</v>
      </c>
      <c r="B522" s="17" t="s">
        <v>8770</v>
      </c>
      <c r="C522" s="17" t="s">
        <v>9776</v>
      </c>
      <c r="D522" s="17" t="s">
        <v>151</v>
      </c>
      <c r="E522" s="17" t="s">
        <v>266</v>
      </c>
      <c r="F522" s="17" t="s">
        <v>6645</v>
      </c>
      <c r="G522" s="49">
        <v>1000</v>
      </c>
      <c r="H522" s="17" t="s">
        <v>8776</v>
      </c>
      <c r="I522" s="17" t="s">
        <v>145</v>
      </c>
      <c r="J522" s="17" t="s">
        <v>9777</v>
      </c>
      <c r="K522" s="17" t="s">
        <v>148</v>
      </c>
      <c r="L522" s="17" t="s">
        <v>113</v>
      </c>
      <c r="M522">
        <f>VLOOKUP(F522,'自助机-6.12'!F:G,2,FALSE)</f>
        <v>1000</v>
      </c>
      <c r="N522">
        <f t="shared" si="8"/>
        <v>1</v>
      </c>
    </row>
    <row r="523" spans="1:14">
      <c r="A523" s="17" t="s">
        <v>8770</v>
      </c>
      <c r="B523" s="17" t="s">
        <v>8770</v>
      </c>
      <c r="C523" s="17" t="s">
        <v>9778</v>
      </c>
      <c r="D523" s="17" t="s">
        <v>151</v>
      </c>
      <c r="E523" s="17" t="s">
        <v>139</v>
      </c>
      <c r="F523" s="17" t="s">
        <v>6648</v>
      </c>
      <c r="G523" s="49">
        <v>4000</v>
      </c>
      <c r="H523" s="17" t="s">
        <v>8790</v>
      </c>
      <c r="I523" s="17" t="s">
        <v>145</v>
      </c>
      <c r="J523" s="17" t="s">
        <v>9779</v>
      </c>
      <c r="K523" s="17" t="s">
        <v>150</v>
      </c>
      <c r="L523" s="17" t="s">
        <v>113</v>
      </c>
      <c r="M523">
        <f>VLOOKUP(F523,'自助机-6.12'!F:G,2,FALSE)</f>
        <v>4000</v>
      </c>
      <c r="N523">
        <f t="shared" si="8"/>
        <v>1</v>
      </c>
    </row>
    <row r="524" spans="1:14">
      <c r="A524" s="17" t="s">
        <v>8770</v>
      </c>
      <c r="B524" s="17" t="s">
        <v>8770</v>
      </c>
      <c r="C524" s="17" t="s">
        <v>9780</v>
      </c>
      <c r="D524" s="17" t="s">
        <v>151</v>
      </c>
      <c r="E524" s="17" t="s">
        <v>133</v>
      </c>
      <c r="F524" s="17" t="s">
        <v>6651</v>
      </c>
      <c r="G524" s="49">
        <v>100</v>
      </c>
      <c r="H524" s="17" t="s">
        <v>8783</v>
      </c>
      <c r="I524" s="17" t="s">
        <v>145</v>
      </c>
      <c r="J524" s="17" t="s">
        <v>9781</v>
      </c>
      <c r="K524" s="17" t="s">
        <v>149</v>
      </c>
      <c r="L524" s="17" t="s">
        <v>113</v>
      </c>
      <c r="M524">
        <f>VLOOKUP(F524,'自助机-6.12'!F:G,2,FALSE)</f>
        <v>100</v>
      </c>
      <c r="N524">
        <f t="shared" si="8"/>
        <v>1</v>
      </c>
    </row>
    <row r="525" spans="1:14">
      <c r="A525" s="17" t="s">
        <v>8770</v>
      </c>
      <c r="B525" s="17" t="s">
        <v>8770</v>
      </c>
      <c r="C525" s="17" t="s">
        <v>9782</v>
      </c>
      <c r="D525" s="17" t="s">
        <v>151</v>
      </c>
      <c r="E525" s="17" t="s">
        <v>127</v>
      </c>
      <c r="F525" s="17" t="s">
        <v>6657</v>
      </c>
      <c r="G525" s="49">
        <v>150</v>
      </c>
      <c r="H525" s="17" t="s">
        <v>9575</v>
      </c>
      <c r="I525" s="17" t="s">
        <v>145</v>
      </c>
      <c r="J525" s="17" t="s">
        <v>9783</v>
      </c>
      <c r="K525" s="17" t="s">
        <v>172</v>
      </c>
      <c r="L525" s="17" t="s">
        <v>113</v>
      </c>
      <c r="M525">
        <f>VLOOKUP(F525,'自助机-6.12'!F:G,2,FALSE)</f>
        <v>150</v>
      </c>
      <c r="N525">
        <f t="shared" si="8"/>
        <v>1</v>
      </c>
    </row>
    <row r="526" spans="1:14">
      <c r="A526" s="17" t="s">
        <v>8770</v>
      </c>
      <c r="B526" s="17" t="s">
        <v>8770</v>
      </c>
      <c r="C526" s="17" t="s">
        <v>9782</v>
      </c>
      <c r="D526" s="17" t="s">
        <v>151</v>
      </c>
      <c r="E526" s="17" t="s">
        <v>130</v>
      </c>
      <c r="F526" s="17" t="s">
        <v>6654</v>
      </c>
      <c r="G526" s="49">
        <v>500</v>
      </c>
      <c r="H526" s="17" t="s">
        <v>8804</v>
      </c>
      <c r="I526" s="17" t="s">
        <v>145</v>
      </c>
      <c r="J526" s="17" t="s">
        <v>9784</v>
      </c>
      <c r="K526" s="17" t="s">
        <v>146</v>
      </c>
      <c r="L526" s="17" t="s">
        <v>113</v>
      </c>
      <c r="M526">
        <f>VLOOKUP(F526,'自助机-6.12'!F:G,2,FALSE)</f>
        <v>500</v>
      </c>
      <c r="N526">
        <f t="shared" si="8"/>
        <v>1</v>
      </c>
    </row>
    <row r="527" spans="1:14">
      <c r="A527" s="17" t="s">
        <v>8770</v>
      </c>
      <c r="B527" s="17" t="s">
        <v>8770</v>
      </c>
      <c r="C527" s="17" t="s">
        <v>9785</v>
      </c>
      <c r="D527" s="17" t="s">
        <v>151</v>
      </c>
      <c r="E527" s="17" t="s">
        <v>123</v>
      </c>
      <c r="F527" s="17" t="s">
        <v>6660</v>
      </c>
      <c r="G527" s="49">
        <v>700</v>
      </c>
      <c r="H527" s="17" t="s">
        <v>8965</v>
      </c>
      <c r="I527" s="17" t="s">
        <v>145</v>
      </c>
      <c r="J527" s="17" t="s">
        <v>9786</v>
      </c>
      <c r="K527" s="17" t="s">
        <v>254</v>
      </c>
      <c r="L527" s="17" t="s">
        <v>113</v>
      </c>
      <c r="M527">
        <f>VLOOKUP(F527,'自助机-6.12'!F:G,2,FALSE)</f>
        <v>700</v>
      </c>
      <c r="N527">
        <f t="shared" si="8"/>
        <v>1</v>
      </c>
    </row>
    <row r="528" spans="1:14">
      <c r="A528" s="17" t="s">
        <v>8770</v>
      </c>
      <c r="B528" s="17" t="s">
        <v>8770</v>
      </c>
      <c r="C528" s="17" t="s">
        <v>9787</v>
      </c>
      <c r="D528" s="17" t="s">
        <v>151</v>
      </c>
      <c r="E528" s="17" t="s">
        <v>132</v>
      </c>
      <c r="F528" s="17" t="s">
        <v>6663</v>
      </c>
      <c r="G528" s="49">
        <v>100</v>
      </c>
      <c r="H528" s="17" t="s">
        <v>8783</v>
      </c>
      <c r="I528" s="17" t="s">
        <v>145</v>
      </c>
      <c r="J528" s="17" t="s">
        <v>9788</v>
      </c>
      <c r="K528" s="17" t="s">
        <v>150</v>
      </c>
      <c r="L528" s="17" t="s">
        <v>113</v>
      </c>
      <c r="M528">
        <f>VLOOKUP(F528,'自助机-6.12'!F:G,2,FALSE)</f>
        <v>100</v>
      </c>
      <c r="N528">
        <f t="shared" si="8"/>
        <v>1</v>
      </c>
    </row>
    <row r="529" spans="1:14">
      <c r="A529" s="17" t="s">
        <v>8770</v>
      </c>
      <c r="B529" s="17" t="s">
        <v>8770</v>
      </c>
      <c r="C529" s="17" t="s">
        <v>5237</v>
      </c>
      <c r="D529" s="17" t="s">
        <v>151</v>
      </c>
      <c r="E529" s="17" t="s">
        <v>122</v>
      </c>
      <c r="F529" s="17" t="s">
        <v>6666</v>
      </c>
      <c r="G529" s="49">
        <v>3100</v>
      </c>
      <c r="H529" s="17" t="s">
        <v>9557</v>
      </c>
      <c r="I529" s="17" t="s">
        <v>145</v>
      </c>
      <c r="J529" s="17" t="s">
        <v>9789</v>
      </c>
      <c r="K529" s="17" t="s">
        <v>162</v>
      </c>
      <c r="L529" s="17" t="s">
        <v>113</v>
      </c>
      <c r="M529">
        <f>VLOOKUP(F529,'自助机-6.12'!F:G,2,FALSE)</f>
        <v>3100</v>
      </c>
      <c r="N529">
        <f t="shared" si="8"/>
        <v>1</v>
      </c>
    </row>
    <row r="530" spans="1:14">
      <c r="A530" s="17" t="s">
        <v>8770</v>
      </c>
      <c r="B530" s="17" t="s">
        <v>8770</v>
      </c>
      <c r="C530" s="17" t="s">
        <v>9790</v>
      </c>
      <c r="D530" s="17" t="s">
        <v>151</v>
      </c>
      <c r="E530" s="17" t="s">
        <v>138</v>
      </c>
      <c r="F530" s="17" t="s">
        <v>6669</v>
      </c>
      <c r="G530" s="49">
        <v>1200</v>
      </c>
      <c r="H530" s="17" t="s">
        <v>8825</v>
      </c>
      <c r="I530" s="17" t="s">
        <v>145</v>
      </c>
      <c r="J530" s="17" t="s">
        <v>9791</v>
      </c>
      <c r="K530" s="17" t="s">
        <v>146</v>
      </c>
      <c r="L530" s="17" t="s">
        <v>113</v>
      </c>
      <c r="M530">
        <f>VLOOKUP(F530,'自助机-6.12'!F:G,2,FALSE)</f>
        <v>1200</v>
      </c>
      <c r="N530">
        <f t="shared" si="8"/>
        <v>1</v>
      </c>
    </row>
    <row r="531" spans="1:14">
      <c r="A531" s="17" t="s">
        <v>8770</v>
      </c>
      <c r="B531" s="17" t="s">
        <v>8770</v>
      </c>
      <c r="C531" s="17" t="s">
        <v>9792</v>
      </c>
      <c r="D531" s="17" t="s">
        <v>151</v>
      </c>
      <c r="E531" s="17" t="s">
        <v>139</v>
      </c>
      <c r="F531" s="17" t="s">
        <v>6672</v>
      </c>
      <c r="G531" s="49">
        <v>200</v>
      </c>
      <c r="H531" s="17" t="s">
        <v>8795</v>
      </c>
      <c r="I531" s="17" t="s">
        <v>145</v>
      </c>
      <c r="J531" s="17" t="s">
        <v>9793</v>
      </c>
      <c r="K531" s="17" t="s">
        <v>162</v>
      </c>
      <c r="L531" s="17" t="s">
        <v>113</v>
      </c>
      <c r="M531">
        <f>VLOOKUP(F531,'自助机-6.12'!F:G,2,FALSE)</f>
        <v>200</v>
      </c>
      <c r="N531">
        <f t="shared" si="8"/>
        <v>1</v>
      </c>
    </row>
    <row r="532" spans="1:14">
      <c r="A532" s="17" t="s">
        <v>8770</v>
      </c>
      <c r="B532" s="17" t="s">
        <v>8770</v>
      </c>
      <c r="C532" s="17" t="s">
        <v>9794</v>
      </c>
      <c r="D532" s="17" t="s">
        <v>151</v>
      </c>
      <c r="E532" s="17" t="s">
        <v>122</v>
      </c>
      <c r="F532" s="17" t="s">
        <v>6675</v>
      </c>
      <c r="G532" s="49">
        <v>3330</v>
      </c>
      <c r="H532" s="17" t="s">
        <v>9795</v>
      </c>
      <c r="I532" s="17" t="s">
        <v>145</v>
      </c>
      <c r="J532" s="17" t="s">
        <v>9796</v>
      </c>
      <c r="K532" s="17" t="s">
        <v>149</v>
      </c>
      <c r="L532" s="17" t="s">
        <v>113</v>
      </c>
      <c r="M532">
        <f>VLOOKUP(F532,'自助机-6.12'!F:G,2,FALSE)</f>
        <v>3330</v>
      </c>
      <c r="N532">
        <f t="shared" si="8"/>
        <v>1</v>
      </c>
    </row>
    <row r="533" spans="1:14">
      <c r="A533" s="17" t="s">
        <v>8770</v>
      </c>
      <c r="B533" s="17" t="s">
        <v>8770</v>
      </c>
      <c r="C533" s="17" t="s">
        <v>9797</v>
      </c>
      <c r="D533" s="17" t="s">
        <v>151</v>
      </c>
      <c r="E533" s="17" t="s">
        <v>132</v>
      </c>
      <c r="F533" s="17" t="s">
        <v>6678</v>
      </c>
      <c r="G533" s="49">
        <v>100</v>
      </c>
      <c r="H533" s="17" t="s">
        <v>8783</v>
      </c>
      <c r="I533" s="17" t="s">
        <v>145</v>
      </c>
      <c r="J533" s="17" t="s">
        <v>9798</v>
      </c>
      <c r="K533" s="17" t="s">
        <v>8967</v>
      </c>
      <c r="L533" s="17" t="s">
        <v>113</v>
      </c>
      <c r="M533">
        <f>VLOOKUP(F533,'自助机-6.12'!F:G,2,FALSE)</f>
        <v>100</v>
      </c>
      <c r="N533">
        <f t="shared" si="8"/>
        <v>1</v>
      </c>
    </row>
    <row r="534" spans="1:14">
      <c r="A534" s="17" t="s">
        <v>8770</v>
      </c>
      <c r="B534" s="17" t="s">
        <v>8770</v>
      </c>
      <c r="C534" s="17" t="s">
        <v>9799</v>
      </c>
      <c r="D534" s="17" t="s">
        <v>151</v>
      </c>
      <c r="E534" s="17" t="s">
        <v>141</v>
      </c>
      <c r="F534" s="17" t="s">
        <v>6681</v>
      </c>
      <c r="G534" s="49">
        <v>300</v>
      </c>
      <c r="H534" s="17" t="s">
        <v>8839</v>
      </c>
      <c r="I534" s="17" t="s">
        <v>145</v>
      </c>
      <c r="J534" s="17" t="s">
        <v>9800</v>
      </c>
      <c r="K534" s="17" t="s">
        <v>296</v>
      </c>
      <c r="L534" s="17" t="s">
        <v>113</v>
      </c>
      <c r="M534">
        <f>VLOOKUP(F534,'自助机-6.12'!F:G,2,FALSE)</f>
        <v>300</v>
      </c>
      <c r="N534">
        <f t="shared" si="8"/>
        <v>1</v>
      </c>
    </row>
    <row r="535" spans="1:14">
      <c r="A535" s="17" t="s">
        <v>8770</v>
      </c>
      <c r="B535" s="17" t="s">
        <v>8770</v>
      </c>
      <c r="C535" s="17" t="s">
        <v>9801</v>
      </c>
      <c r="D535" s="17" t="s">
        <v>151</v>
      </c>
      <c r="E535" s="17" t="s">
        <v>125</v>
      </c>
      <c r="F535" s="17" t="s">
        <v>6684</v>
      </c>
      <c r="G535" s="49">
        <v>673</v>
      </c>
      <c r="H535" s="17" t="s">
        <v>9802</v>
      </c>
      <c r="I535" s="17" t="s">
        <v>145</v>
      </c>
      <c r="J535" s="17" t="s">
        <v>9803</v>
      </c>
      <c r="K535" s="17" t="s">
        <v>148</v>
      </c>
      <c r="L535" s="17" t="s">
        <v>113</v>
      </c>
      <c r="M535">
        <f>VLOOKUP(F535,'自助机-6.12'!F:G,2,FALSE)</f>
        <v>673</v>
      </c>
      <c r="N535">
        <f t="shared" si="8"/>
        <v>1</v>
      </c>
    </row>
    <row r="536" spans="1:14">
      <c r="A536" s="17" t="s">
        <v>8770</v>
      </c>
      <c r="B536" s="17" t="s">
        <v>8770</v>
      </c>
      <c r="C536" s="17" t="s">
        <v>9804</v>
      </c>
      <c r="D536" s="17" t="s">
        <v>151</v>
      </c>
      <c r="E536" s="17" t="s">
        <v>260</v>
      </c>
      <c r="F536" s="17" t="s">
        <v>6687</v>
      </c>
      <c r="G536" s="49">
        <v>1000</v>
      </c>
      <c r="H536" s="17" t="s">
        <v>8776</v>
      </c>
      <c r="I536" s="17" t="s">
        <v>145</v>
      </c>
      <c r="J536" s="17" t="s">
        <v>9805</v>
      </c>
      <c r="K536" s="17" t="s">
        <v>146</v>
      </c>
      <c r="L536" s="17" t="s">
        <v>113</v>
      </c>
      <c r="M536">
        <f>VLOOKUP(F536,'自助机-6.12'!F:G,2,FALSE)</f>
        <v>1000</v>
      </c>
      <c r="N536">
        <f t="shared" si="8"/>
        <v>1</v>
      </c>
    </row>
    <row r="537" spans="1:14">
      <c r="A537" s="17" t="s">
        <v>8770</v>
      </c>
      <c r="B537" s="17" t="s">
        <v>8770</v>
      </c>
      <c r="C537" s="17" t="s">
        <v>9806</v>
      </c>
      <c r="D537" s="17" t="s">
        <v>151</v>
      </c>
      <c r="E537" s="17" t="s">
        <v>136</v>
      </c>
      <c r="F537" s="17" t="s">
        <v>6690</v>
      </c>
      <c r="G537" s="49">
        <v>100</v>
      </c>
      <c r="H537" s="17" t="s">
        <v>8783</v>
      </c>
      <c r="I537" s="17" t="s">
        <v>145</v>
      </c>
      <c r="J537" s="17" t="s">
        <v>9807</v>
      </c>
      <c r="K537" s="17" t="s">
        <v>154</v>
      </c>
      <c r="L537" s="17" t="s">
        <v>113</v>
      </c>
      <c r="M537">
        <f>VLOOKUP(F537,'自助机-6.12'!F:G,2,FALSE)</f>
        <v>100</v>
      </c>
      <c r="N537">
        <f t="shared" si="8"/>
        <v>1</v>
      </c>
    </row>
    <row r="538" spans="1:14">
      <c r="A538" s="17" t="s">
        <v>8770</v>
      </c>
      <c r="B538" s="17" t="s">
        <v>8770</v>
      </c>
      <c r="C538" s="17" t="s">
        <v>9808</v>
      </c>
      <c r="D538" s="17" t="s">
        <v>151</v>
      </c>
      <c r="E538" s="17" t="s">
        <v>131</v>
      </c>
      <c r="F538" s="17" t="s">
        <v>6693</v>
      </c>
      <c r="G538" s="49">
        <v>250</v>
      </c>
      <c r="H538" s="17" t="s">
        <v>9114</v>
      </c>
      <c r="I538" s="17" t="s">
        <v>145</v>
      </c>
      <c r="J538" s="17" t="s">
        <v>9809</v>
      </c>
      <c r="K538" s="17" t="s">
        <v>149</v>
      </c>
      <c r="L538" s="17" t="s">
        <v>113</v>
      </c>
      <c r="M538">
        <f>VLOOKUP(F538,'自助机-6.12'!F:G,2,FALSE)</f>
        <v>250</v>
      </c>
      <c r="N538">
        <f t="shared" si="8"/>
        <v>1</v>
      </c>
    </row>
    <row r="539" spans="1:14">
      <c r="A539" s="17" t="s">
        <v>8770</v>
      </c>
      <c r="B539" s="17" t="s">
        <v>8770</v>
      </c>
      <c r="C539" s="17" t="s">
        <v>9810</v>
      </c>
      <c r="D539" s="17" t="s">
        <v>151</v>
      </c>
      <c r="E539" s="17" t="s">
        <v>260</v>
      </c>
      <c r="F539" s="17" t="s">
        <v>6696</v>
      </c>
      <c r="G539" s="49">
        <v>1000</v>
      </c>
      <c r="H539" s="17" t="s">
        <v>8776</v>
      </c>
      <c r="I539" s="17" t="s">
        <v>145</v>
      </c>
      <c r="J539" s="17" t="s">
        <v>9805</v>
      </c>
      <c r="K539" s="17" t="s">
        <v>146</v>
      </c>
      <c r="L539" s="17" t="s">
        <v>113</v>
      </c>
      <c r="M539">
        <f>VLOOKUP(F539,'自助机-6.12'!F:G,2,FALSE)</f>
        <v>1000</v>
      </c>
      <c r="N539">
        <f t="shared" si="8"/>
        <v>1</v>
      </c>
    </row>
    <row r="540" spans="1:14">
      <c r="A540" s="17" t="s">
        <v>8770</v>
      </c>
      <c r="B540" s="17" t="s">
        <v>8770</v>
      </c>
      <c r="C540" s="17" t="s">
        <v>9811</v>
      </c>
      <c r="D540" s="17" t="s">
        <v>151</v>
      </c>
      <c r="E540" s="17" t="s">
        <v>215</v>
      </c>
      <c r="F540" s="17" t="s">
        <v>6699</v>
      </c>
      <c r="G540" s="49">
        <v>600</v>
      </c>
      <c r="H540" s="17" t="s">
        <v>9045</v>
      </c>
      <c r="I540" s="17" t="s">
        <v>145</v>
      </c>
      <c r="J540" s="17" t="s">
        <v>9120</v>
      </c>
      <c r="K540" s="17" t="s">
        <v>150</v>
      </c>
      <c r="L540" s="17" t="s">
        <v>113</v>
      </c>
      <c r="M540">
        <f>VLOOKUP(F540,'自助机-6.12'!F:G,2,FALSE)</f>
        <v>600</v>
      </c>
      <c r="N540">
        <f t="shared" si="8"/>
        <v>1</v>
      </c>
    </row>
    <row r="541" spans="1:14">
      <c r="A541" s="17" t="s">
        <v>8770</v>
      </c>
      <c r="B541" s="17" t="s">
        <v>8770</v>
      </c>
      <c r="C541" s="17" t="s">
        <v>9812</v>
      </c>
      <c r="D541" s="17" t="s">
        <v>151</v>
      </c>
      <c r="E541" s="17" t="s">
        <v>131</v>
      </c>
      <c r="F541" s="17" t="s">
        <v>6702</v>
      </c>
      <c r="G541" s="49">
        <v>300</v>
      </c>
      <c r="H541" s="17" t="s">
        <v>8839</v>
      </c>
      <c r="I541" s="17" t="s">
        <v>145</v>
      </c>
      <c r="J541" s="17" t="s">
        <v>9813</v>
      </c>
      <c r="K541" s="17" t="s">
        <v>150</v>
      </c>
      <c r="L541" s="17" t="s">
        <v>113</v>
      </c>
      <c r="M541">
        <f>VLOOKUP(F541,'自助机-6.12'!F:G,2,FALSE)</f>
        <v>300</v>
      </c>
      <c r="N541">
        <f t="shared" si="8"/>
        <v>1</v>
      </c>
    </row>
    <row r="542" spans="1:14">
      <c r="A542" s="17" t="s">
        <v>8770</v>
      </c>
      <c r="B542" s="17" t="s">
        <v>8770</v>
      </c>
      <c r="C542" s="17" t="s">
        <v>9814</v>
      </c>
      <c r="D542" s="17" t="s">
        <v>151</v>
      </c>
      <c r="E542" s="17" t="s">
        <v>126</v>
      </c>
      <c r="F542" s="17" t="s">
        <v>6705</v>
      </c>
      <c r="G542" s="49">
        <v>600</v>
      </c>
      <c r="H542" s="17" t="s">
        <v>9045</v>
      </c>
      <c r="I542" s="17" t="s">
        <v>145</v>
      </c>
      <c r="J542" s="17" t="s">
        <v>9815</v>
      </c>
      <c r="K542" s="17" t="s">
        <v>296</v>
      </c>
      <c r="L542" s="17" t="s">
        <v>113</v>
      </c>
      <c r="M542">
        <f>VLOOKUP(F542,'自助机-6.12'!F:G,2,FALSE)</f>
        <v>600</v>
      </c>
      <c r="N542">
        <f t="shared" si="8"/>
        <v>1</v>
      </c>
    </row>
    <row r="543" spans="1:14">
      <c r="A543" s="17" t="s">
        <v>8770</v>
      </c>
      <c r="B543" s="17" t="s">
        <v>8770</v>
      </c>
      <c r="C543" s="17" t="s">
        <v>9816</v>
      </c>
      <c r="D543" s="17" t="s">
        <v>151</v>
      </c>
      <c r="E543" s="17" t="s">
        <v>130</v>
      </c>
      <c r="F543" s="17" t="s">
        <v>6708</v>
      </c>
      <c r="G543" s="49">
        <v>1600</v>
      </c>
      <c r="H543" s="17" t="s">
        <v>9817</v>
      </c>
      <c r="I543" s="17" t="s">
        <v>145</v>
      </c>
      <c r="J543" s="17" t="s">
        <v>9818</v>
      </c>
      <c r="K543" s="17" t="s">
        <v>152</v>
      </c>
      <c r="L543" s="17" t="s">
        <v>119</v>
      </c>
      <c r="M543">
        <f>VLOOKUP(F543,'自助机-6.12'!F:G,2,FALSE)</f>
        <v>1600</v>
      </c>
      <c r="N543">
        <f t="shared" si="8"/>
        <v>1</v>
      </c>
    </row>
    <row r="544" spans="1:14">
      <c r="A544" s="17" t="s">
        <v>8770</v>
      </c>
      <c r="B544" s="17" t="s">
        <v>8770</v>
      </c>
      <c r="C544" s="17" t="s">
        <v>9819</v>
      </c>
      <c r="D544" s="17" t="s">
        <v>151</v>
      </c>
      <c r="E544" s="17" t="s">
        <v>120</v>
      </c>
      <c r="F544" s="17" t="s">
        <v>6711</v>
      </c>
      <c r="G544" s="49">
        <v>2000</v>
      </c>
      <c r="H544" s="17" t="s">
        <v>8848</v>
      </c>
      <c r="I544" s="17" t="s">
        <v>145</v>
      </c>
      <c r="J544" s="17" t="s">
        <v>9820</v>
      </c>
      <c r="K544" s="17" t="s">
        <v>149</v>
      </c>
      <c r="L544" s="17" t="s">
        <v>113</v>
      </c>
      <c r="M544">
        <f>VLOOKUP(F544,'自助机-6.12'!F:G,2,FALSE)</f>
        <v>2000</v>
      </c>
      <c r="N544">
        <f t="shared" si="8"/>
        <v>1</v>
      </c>
    </row>
    <row r="545" spans="1:14">
      <c r="A545" s="17" t="s">
        <v>8770</v>
      </c>
      <c r="B545" s="17" t="s">
        <v>8770</v>
      </c>
      <c r="C545" s="17" t="s">
        <v>9821</v>
      </c>
      <c r="D545" s="17" t="s">
        <v>151</v>
      </c>
      <c r="E545" s="17" t="s">
        <v>133</v>
      </c>
      <c r="F545" s="17" t="s">
        <v>6714</v>
      </c>
      <c r="G545" s="49">
        <v>3000</v>
      </c>
      <c r="H545" s="17" t="s">
        <v>8811</v>
      </c>
      <c r="I545" s="17" t="s">
        <v>145</v>
      </c>
      <c r="J545" s="17" t="s">
        <v>9822</v>
      </c>
      <c r="K545" s="17" t="s">
        <v>149</v>
      </c>
      <c r="L545" s="17" t="s">
        <v>113</v>
      </c>
      <c r="M545">
        <f>VLOOKUP(F545,'自助机-6.12'!F:G,2,FALSE)</f>
        <v>3000</v>
      </c>
      <c r="N545">
        <f t="shared" si="8"/>
        <v>1</v>
      </c>
    </row>
    <row r="546" spans="1:14">
      <c r="A546" s="17" t="s">
        <v>8770</v>
      </c>
      <c r="B546" s="17" t="s">
        <v>8770</v>
      </c>
      <c r="C546" s="17" t="s">
        <v>9823</v>
      </c>
      <c r="D546" s="17" t="s">
        <v>151</v>
      </c>
      <c r="E546" s="17" t="s">
        <v>120</v>
      </c>
      <c r="F546" s="17" t="s">
        <v>6717</v>
      </c>
      <c r="G546" s="49">
        <v>1000</v>
      </c>
      <c r="H546" s="17" t="s">
        <v>8776</v>
      </c>
      <c r="I546" s="17" t="s">
        <v>145</v>
      </c>
      <c r="J546" s="17" t="s">
        <v>9824</v>
      </c>
      <c r="K546" s="17" t="s">
        <v>150</v>
      </c>
      <c r="L546" s="17" t="s">
        <v>113</v>
      </c>
      <c r="M546">
        <f>VLOOKUP(F546,'自助机-6.12'!F:G,2,FALSE)</f>
        <v>1000</v>
      </c>
      <c r="N546">
        <f t="shared" si="8"/>
        <v>1</v>
      </c>
    </row>
    <row r="547" spans="1:14">
      <c r="A547" s="17" t="s">
        <v>8770</v>
      </c>
      <c r="B547" s="17" t="s">
        <v>8770</v>
      </c>
      <c r="C547" s="17" t="s">
        <v>9825</v>
      </c>
      <c r="D547" s="17" t="s">
        <v>151</v>
      </c>
      <c r="E547" s="17" t="s">
        <v>130</v>
      </c>
      <c r="F547" s="17" t="s">
        <v>6720</v>
      </c>
      <c r="G547" s="49">
        <v>240</v>
      </c>
      <c r="H547" s="17" t="s">
        <v>9826</v>
      </c>
      <c r="I547" s="17" t="s">
        <v>145</v>
      </c>
      <c r="J547" s="17" t="s">
        <v>9827</v>
      </c>
      <c r="K547" s="17" t="s">
        <v>150</v>
      </c>
      <c r="L547" s="17" t="s">
        <v>113</v>
      </c>
      <c r="M547">
        <f>VLOOKUP(F547,'自助机-6.12'!F:G,2,FALSE)</f>
        <v>240</v>
      </c>
      <c r="N547">
        <f t="shared" si="8"/>
        <v>1</v>
      </c>
    </row>
    <row r="548" spans="1:14">
      <c r="A548" s="17" t="s">
        <v>8770</v>
      </c>
      <c r="B548" s="17" t="s">
        <v>8770</v>
      </c>
      <c r="C548" s="17" t="s">
        <v>9828</v>
      </c>
      <c r="D548" s="17" t="s">
        <v>151</v>
      </c>
      <c r="E548" s="17" t="s">
        <v>138</v>
      </c>
      <c r="F548" s="17" t="s">
        <v>6721</v>
      </c>
      <c r="G548" s="49">
        <v>290</v>
      </c>
      <c r="H548" s="17" t="s">
        <v>9829</v>
      </c>
      <c r="I548" s="17" t="s">
        <v>145</v>
      </c>
      <c r="J548" s="17" t="s">
        <v>9698</v>
      </c>
      <c r="K548" s="17" t="s">
        <v>148</v>
      </c>
      <c r="L548" s="17" t="s">
        <v>113</v>
      </c>
      <c r="M548">
        <f>VLOOKUP(F548,'自助机-6.12'!F:G,2,FALSE)</f>
        <v>290</v>
      </c>
      <c r="N548">
        <f t="shared" si="8"/>
        <v>1</v>
      </c>
    </row>
    <row r="549" spans="1:14">
      <c r="A549" s="17" t="s">
        <v>8770</v>
      </c>
      <c r="B549" s="17" t="s">
        <v>8770</v>
      </c>
      <c r="C549" s="17" t="s">
        <v>9830</v>
      </c>
      <c r="D549" s="17" t="s">
        <v>151</v>
      </c>
      <c r="E549" s="17" t="s">
        <v>135</v>
      </c>
      <c r="F549" s="17" t="s">
        <v>6724</v>
      </c>
      <c r="G549" s="49">
        <v>300</v>
      </c>
      <c r="H549" s="17" t="s">
        <v>8839</v>
      </c>
      <c r="I549" s="17" t="s">
        <v>145</v>
      </c>
      <c r="J549" s="17" t="s">
        <v>9831</v>
      </c>
      <c r="K549" s="17" t="s">
        <v>157</v>
      </c>
      <c r="L549" s="17" t="s">
        <v>119</v>
      </c>
      <c r="M549">
        <f>VLOOKUP(F549,'自助机-6.12'!F:G,2,FALSE)</f>
        <v>300</v>
      </c>
      <c r="N549">
        <f t="shared" si="8"/>
        <v>1</v>
      </c>
    </row>
    <row r="550" spans="1:14">
      <c r="A550" s="17" t="s">
        <v>8770</v>
      </c>
      <c r="B550" s="17" t="s">
        <v>8770</v>
      </c>
      <c r="C550" s="17" t="s">
        <v>9832</v>
      </c>
      <c r="D550" s="17" t="s">
        <v>151</v>
      </c>
      <c r="E550" s="17" t="s">
        <v>130</v>
      </c>
      <c r="F550" s="17" t="s">
        <v>6727</v>
      </c>
      <c r="G550" s="49">
        <v>500</v>
      </c>
      <c r="H550" s="17" t="s">
        <v>8804</v>
      </c>
      <c r="I550" s="17" t="s">
        <v>145</v>
      </c>
      <c r="J550" s="17" t="s">
        <v>9833</v>
      </c>
      <c r="K550" s="17" t="s">
        <v>150</v>
      </c>
      <c r="L550" s="17" t="s">
        <v>113</v>
      </c>
      <c r="M550">
        <f>VLOOKUP(F550,'自助机-6.12'!F:G,2,FALSE)</f>
        <v>500</v>
      </c>
      <c r="N550">
        <f t="shared" si="8"/>
        <v>1</v>
      </c>
    </row>
    <row r="551" spans="1:14">
      <c r="A551" s="17" t="s">
        <v>8770</v>
      </c>
      <c r="B551" s="17" t="s">
        <v>8770</v>
      </c>
      <c r="C551" s="17" t="s">
        <v>9834</v>
      </c>
      <c r="D551" s="17" t="s">
        <v>151</v>
      </c>
      <c r="E551" s="17" t="s">
        <v>262</v>
      </c>
      <c r="F551" s="17" t="s">
        <v>6730</v>
      </c>
      <c r="G551" s="49">
        <v>50</v>
      </c>
      <c r="H551" s="17" t="s">
        <v>8772</v>
      </c>
      <c r="I551" s="17" t="s">
        <v>145</v>
      </c>
      <c r="J551" s="17" t="s">
        <v>9835</v>
      </c>
      <c r="K551" s="17" t="s">
        <v>230</v>
      </c>
      <c r="L551" s="17" t="s">
        <v>113</v>
      </c>
      <c r="M551">
        <f>VLOOKUP(F551,'自助机-6.12'!F:G,2,FALSE)</f>
        <v>50</v>
      </c>
      <c r="N551">
        <f t="shared" si="8"/>
        <v>1</v>
      </c>
    </row>
    <row r="552" spans="1:14">
      <c r="A552" s="17" t="s">
        <v>8770</v>
      </c>
      <c r="B552" s="17" t="s">
        <v>8770</v>
      </c>
      <c r="C552" s="17" t="s">
        <v>9836</v>
      </c>
      <c r="D552" s="17" t="s">
        <v>151</v>
      </c>
      <c r="E552" s="17" t="s">
        <v>131</v>
      </c>
      <c r="F552" s="17" t="s">
        <v>6731</v>
      </c>
      <c r="G552" s="49">
        <v>700</v>
      </c>
      <c r="H552" s="17" t="s">
        <v>8965</v>
      </c>
      <c r="I552" s="17" t="s">
        <v>145</v>
      </c>
      <c r="J552" s="17" t="s">
        <v>9813</v>
      </c>
      <c r="K552" s="17" t="s">
        <v>150</v>
      </c>
      <c r="L552" s="17" t="s">
        <v>113</v>
      </c>
      <c r="M552">
        <f>VLOOKUP(F552,'自助机-6.12'!F:G,2,FALSE)</f>
        <v>700</v>
      </c>
      <c r="N552">
        <f t="shared" si="8"/>
        <v>1</v>
      </c>
    </row>
    <row r="553" spans="1:14">
      <c r="A553" s="17" t="s">
        <v>8770</v>
      </c>
      <c r="B553" s="17" t="s">
        <v>8770</v>
      </c>
      <c r="C553" s="17" t="s">
        <v>9837</v>
      </c>
      <c r="D553" s="17" t="s">
        <v>151</v>
      </c>
      <c r="E553" s="17" t="s">
        <v>128</v>
      </c>
      <c r="F553" s="17" t="s">
        <v>6734</v>
      </c>
      <c r="G553" s="49">
        <v>20</v>
      </c>
      <c r="H553" s="17" t="s">
        <v>8798</v>
      </c>
      <c r="I553" s="17" t="s">
        <v>145</v>
      </c>
      <c r="J553" s="17" t="s">
        <v>9838</v>
      </c>
      <c r="K553" s="17" t="s">
        <v>150</v>
      </c>
      <c r="L553" s="17" t="s">
        <v>113</v>
      </c>
      <c r="M553">
        <f>VLOOKUP(F553,'自助机-6.12'!F:G,2,FALSE)</f>
        <v>20</v>
      </c>
      <c r="N553">
        <f t="shared" si="8"/>
        <v>1</v>
      </c>
    </row>
    <row r="554" spans="1:14">
      <c r="A554" s="17" t="s">
        <v>8770</v>
      </c>
      <c r="B554" s="17" t="s">
        <v>8770</v>
      </c>
      <c r="C554" s="17" t="s">
        <v>9839</v>
      </c>
      <c r="D554" s="17" t="s">
        <v>151</v>
      </c>
      <c r="E554" s="17" t="s">
        <v>131</v>
      </c>
      <c r="F554" s="17" t="s">
        <v>6737</v>
      </c>
      <c r="G554" s="49">
        <v>1000</v>
      </c>
      <c r="H554" s="17" t="s">
        <v>8776</v>
      </c>
      <c r="I554" s="17" t="s">
        <v>145</v>
      </c>
      <c r="J554" s="17" t="s">
        <v>9813</v>
      </c>
      <c r="K554" s="17" t="s">
        <v>150</v>
      </c>
      <c r="L554" s="17" t="s">
        <v>113</v>
      </c>
      <c r="M554">
        <f>VLOOKUP(F554,'自助机-6.12'!F:G,2,FALSE)</f>
        <v>1000</v>
      </c>
      <c r="N554">
        <f t="shared" si="8"/>
        <v>1</v>
      </c>
    </row>
    <row r="555" spans="1:14">
      <c r="A555" s="17" t="s">
        <v>8770</v>
      </c>
      <c r="B555" s="17" t="s">
        <v>8770</v>
      </c>
      <c r="C555" s="17" t="s">
        <v>8639</v>
      </c>
      <c r="D555" s="17" t="s">
        <v>151</v>
      </c>
      <c r="E555" s="17" t="s">
        <v>133</v>
      </c>
      <c r="F555" s="17" t="s">
        <v>6740</v>
      </c>
      <c r="G555" s="49">
        <v>2255</v>
      </c>
      <c r="H555" s="17" t="s">
        <v>9840</v>
      </c>
      <c r="I555" s="17" t="s">
        <v>145</v>
      </c>
      <c r="J555" s="17" t="s">
        <v>9841</v>
      </c>
      <c r="K555" s="17" t="s">
        <v>258</v>
      </c>
      <c r="L555" s="17" t="s">
        <v>119</v>
      </c>
      <c r="M555">
        <f>VLOOKUP(F555,'自助机-6.12'!F:G,2,FALSE)</f>
        <v>2255</v>
      </c>
      <c r="N555">
        <f t="shared" si="8"/>
        <v>1</v>
      </c>
    </row>
    <row r="556" spans="1:14">
      <c r="A556" s="17" t="s">
        <v>8770</v>
      </c>
      <c r="B556" s="17" t="s">
        <v>8770</v>
      </c>
      <c r="C556" s="17" t="s">
        <v>9842</v>
      </c>
      <c r="D556" s="17" t="s">
        <v>151</v>
      </c>
      <c r="E556" s="17" t="s">
        <v>132</v>
      </c>
      <c r="F556" s="17" t="s">
        <v>6743</v>
      </c>
      <c r="G556" s="49">
        <v>200</v>
      </c>
      <c r="H556" s="17" t="s">
        <v>8795</v>
      </c>
      <c r="I556" s="17" t="s">
        <v>145</v>
      </c>
      <c r="J556" s="17" t="s">
        <v>9843</v>
      </c>
      <c r="K556" s="17" t="s">
        <v>163</v>
      </c>
      <c r="L556" s="17" t="s">
        <v>113</v>
      </c>
      <c r="M556">
        <f>VLOOKUP(F556,'自助机-6.12'!F:G,2,FALSE)</f>
        <v>200</v>
      </c>
      <c r="N556">
        <f t="shared" si="8"/>
        <v>1</v>
      </c>
    </row>
    <row r="557" spans="1:14">
      <c r="A557" s="17" t="s">
        <v>8770</v>
      </c>
      <c r="B557" s="17" t="s">
        <v>8770</v>
      </c>
      <c r="C557" s="17" t="s">
        <v>9844</v>
      </c>
      <c r="D557" s="17" t="s">
        <v>151</v>
      </c>
      <c r="E557" s="17" t="s">
        <v>122</v>
      </c>
      <c r="F557" s="17" t="s">
        <v>6746</v>
      </c>
      <c r="G557" s="49">
        <v>800</v>
      </c>
      <c r="H557" s="17" t="s">
        <v>8822</v>
      </c>
      <c r="I557" s="17" t="s">
        <v>145</v>
      </c>
      <c r="J557" s="17" t="s">
        <v>9845</v>
      </c>
      <c r="K557" s="17" t="s">
        <v>154</v>
      </c>
      <c r="L557" s="17" t="s">
        <v>113</v>
      </c>
      <c r="M557">
        <f>VLOOKUP(F557,'自助机-6.12'!F:G,2,FALSE)</f>
        <v>800</v>
      </c>
      <c r="N557">
        <f t="shared" si="8"/>
        <v>1</v>
      </c>
    </row>
    <row r="558" spans="1:14">
      <c r="A558" s="17" t="s">
        <v>8770</v>
      </c>
      <c r="B558" s="17" t="s">
        <v>8770</v>
      </c>
      <c r="C558" s="17" t="s">
        <v>9846</v>
      </c>
      <c r="D558" s="17" t="s">
        <v>151</v>
      </c>
      <c r="E558" s="17" t="s">
        <v>130</v>
      </c>
      <c r="F558" s="17" t="s">
        <v>6749</v>
      </c>
      <c r="G558" s="49">
        <v>2000</v>
      </c>
      <c r="H558" s="17" t="s">
        <v>8848</v>
      </c>
      <c r="I558" s="17" t="s">
        <v>145</v>
      </c>
      <c r="J558" s="17" t="s">
        <v>9847</v>
      </c>
      <c r="K558" s="17" t="s">
        <v>148</v>
      </c>
      <c r="L558" s="17" t="s">
        <v>113</v>
      </c>
      <c r="M558">
        <f>VLOOKUP(F558,'自助机-6.12'!F:G,2,FALSE)</f>
        <v>2000</v>
      </c>
      <c r="N558">
        <f t="shared" si="8"/>
        <v>1</v>
      </c>
    </row>
    <row r="559" spans="1:14">
      <c r="A559" s="17" t="s">
        <v>8770</v>
      </c>
      <c r="B559" s="17" t="s">
        <v>8770</v>
      </c>
      <c r="C559" s="17" t="s">
        <v>9848</v>
      </c>
      <c r="D559" s="17" t="s">
        <v>151</v>
      </c>
      <c r="E559" s="17" t="s">
        <v>127</v>
      </c>
      <c r="F559" s="17" t="s">
        <v>6750</v>
      </c>
      <c r="G559" s="49">
        <v>2864</v>
      </c>
      <c r="H559" s="17" t="s">
        <v>9849</v>
      </c>
      <c r="I559" s="17" t="s">
        <v>145</v>
      </c>
      <c r="J559" s="17" t="s">
        <v>9764</v>
      </c>
      <c r="K559" s="17" t="s">
        <v>146</v>
      </c>
      <c r="L559" s="17" t="s">
        <v>119</v>
      </c>
      <c r="M559">
        <f>VLOOKUP(F559,'自助机-6.12'!F:G,2,FALSE)</f>
        <v>2864</v>
      </c>
      <c r="N559">
        <f t="shared" si="8"/>
        <v>1</v>
      </c>
    </row>
    <row r="560" spans="1:14">
      <c r="A560" s="17" t="s">
        <v>8770</v>
      </c>
      <c r="B560" s="17" t="s">
        <v>8770</v>
      </c>
      <c r="C560" s="17" t="s">
        <v>9850</v>
      </c>
      <c r="D560" s="17" t="s">
        <v>151</v>
      </c>
      <c r="E560" s="17" t="s">
        <v>122</v>
      </c>
      <c r="F560" s="17" t="s">
        <v>6753</v>
      </c>
      <c r="G560" s="49">
        <v>500</v>
      </c>
      <c r="H560" s="17" t="s">
        <v>8804</v>
      </c>
      <c r="I560" s="17" t="s">
        <v>145</v>
      </c>
      <c r="J560" s="17" t="s">
        <v>9851</v>
      </c>
      <c r="K560" s="17" t="s">
        <v>149</v>
      </c>
      <c r="L560" s="17" t="s">
        <v>113</v>
      </c>
      <c r="M560">
        <f>VLOOKUP(F560,'自助机-6.12'!F:G,2,FALSE)</f>
        <v>500</v>
      </c>
      <c r="N560">
        <f t="shared" si="8"/>
        <v>1</v>
      </c>
    </row>
    <row r="561" spans="1:14">
      <c r="A561" s="17" t="s">
        <v>8770</v>
      </c>
      <c r="B561" s="17" t="s">
        <v>8770</v>
      </c>
      <c r="C561" s="17" t="s">
        <v>9852</v>
      </c>
      <c r="D561" s="17" t="s">
        <v>151</v>
      </c>
      <c r="E561" s="17" t="s">
        <v>133</v>
      </c>
      <c r="F561" s="17" t="s">
        <v>6756</v>
      </c>
      <c r="G561" s="49">
        <v>1400</v>
      </c>
      <c r="H561" s="17" t="s">
        <v>9415</v>
      </c>
      <c r="I561" s="17" t="s">
        <v>145</v>
      </c>
      <c r="J561" s="17" t="s">
        <v>9853</v>
      </c>
      <c r="K561" s="17" t="s">
        <v>149</v>
      </c>
      <c r="L561" s="17" t="s">
        <v>113</v>
      </c>
      <c r="M561">
        <f>VLOOKUP(F561,'自助机-6.12'!F:G,2,FALSE)</f>
        <v>1400</v>
      </c>
      <c r="N561">
        <f t="shared" si="8"/>
        <v>1</v>
      </c>
    </row>
    <row r="562" spans="1:14">
      <c r="A562" s="17" t="s">
        <v>8770</v>
      </c>
      <c r="B562" s="17" t="s">
        <v>8770</v>
      </c>
      <c r="C562" s="17" t="s">
        <v>9854</v>
      </c>
      <c r="D562" s="17" t="s">
        <v>151</v>
      </c>
      <c r="E562" s="17" t="s">
        <v>266</v>
      </c>
      <c r="F562" s="17" t="s">
        <v>6759</v>
      </c>
      <c r="G562" s="49">
        <v>1500</v>
      </c>
      <c r="H562" s="17" t="s">
        <v>8858</v>
      </c>
      <c r="I562" s="17" t="s">
        <v>145</v>
      </c>
      <c r="J562" s="17" t="s">
        <v>9855</v>
      </c>
      <c r="K562" s="17" t="s">
        <v>150</v>
      </c>
      <c r="L562" s="17" t="s">
        <v>113</v>
      </c>
      <c r="M562">
        <f>VLOOKUP(F562,'自助机-6.12'!F:G,2,FALSE)</f>
        <v>1500</v>
      </c>
      <c r="N562">
        <f t="shared" si="8"/>
        <v>1</v>
      </c>
    </row>
    <row r="563" spans="1:14">
      <c r="A563" s="17" t="s">
        <v>8770</v>
      </c>
      <c r="B563" s="17" t="s">
        <v>8770</v>
      </c>
      <c r="C563" s="17" t="s">
        <v>9856</v>
      </c>
      <c r="D563" s="17" t="s">
        <v>151</v>
      </c>
      <c r="E563" s="17" t="s">
        <v>126</v>
      </c>
      <c r="F563" s="17" t="s">
        <v>6762</v>
      </c>
      <c r="G563" s="49">
        <v>20</v>
      </c>
      <c r="H563" s="17" t="s">
        <v>8798</v>
      </c>
      <c r="I563" s="17" t="s">
        <v>145</v>
      </c>
      <c r="J563" s="17" t="s">
        <v>9857</v>
      </c>
      <c r="K563" s="17" t="s">
        <v>149</v>
      </c>
      <c r="L563" s="17" t="s">
        <v>113</v>
      </c>
      <c r="M563">
        <f>VLOOKUP(F563,'自助机-6.12'!F:G,2,FALSE)</f>
        <v>20</v>
      </c>
      <c r="N563">
        <f t="shared" si="8"/>
        <v>1</v>
      </c>
    </row>
    <row r="564" spans="1:14">
      <c r="A564" s="17" t="s">
        <v>8770</v>
      </c>
      <c r="B564" s="17" t="s">
        <v>8770</v>
      </c>
      <c r="C564" s="17" t="s">
        <v>9858</v>
      </c>
      <c r="D564" s="17" t="s">
        <v>151</v>
      </c>
      <c r="E564" s="17" t="s">
        <v>127</v>
      </c>
      <c r="F564" s="17" t="s">
        <v>6765</v>
      </c>
      <c r="G564" s="49">
        <v>300</v>
      </c>
      <c r="H564" s="17" t="s">
        <v>8839</v>
      </c>
      <c r="I564" s="17" t="s">
        <v>145</v>
      </c>
      <c r="J564" s="17" t="s">
        <v>9859</v>
      </c>
      <c r="K564" s="17" t="s">
        <v>149</v>
      </c>
      <c r="L564" s="17" t="s">
        <v>113</v>
      </c>
      <c r="M564">
        <f>VLOOKUP(F564,'自助机-6.12'!F:G,2,FALSE)</f>
        <v>300</v>
      </c>
      <c r="N564">
        <f t="shared" si="8"/>
        <v>1</v>
      </c>
    </row>
    <row r="565" spans="1:14">
      <c r="A565" s="17" t="s">
        <v>8770</v>
      </c>
      <c r="B565" s="17" t="s">
        <v>8770</v>
      </c>
      <c r="C565" s="17" t="s">
        <v>9860</v>
      </c>
      <c r="D565" s="17" t="s">
        <v>151</v>
      </c>
      <c r="E565" s="17" t="s">
        <v>120</v>
      </c>
      <c r="F565" s="17" t="s">
        <v>6771</v>
      </c>
      <c r="G565" s="49">
        <v>10</v>
      </c>
      <c r="H565" s="17" t="s">
        <v>9039</v>
      </c>
      <c r="I565" s="17" t="s">
        <v>145</v>
      </c>
      <c r="J565" s="17" t="s">
        <v>9861</v>
      </c>
      <c r="K565" s="17" t="s">
        <v>153</v>
      </c>
      <c r="L565" s="17" t="s">
        <v>113</v>
      </c>
      <c r="M565">
        <f>VLOOKUP(F565,'自助机-6.12'!F:G,2,FALSE)</f>
        <v>10</v>
      </c>
      <c r="N565">
        <f t="shared" si="8"/>
        <v>1</v>
      </c>
    </row>
    <row r="566" spans="1:14">
      <c r="A566" s="17" t="s">
        <v>8770</v>
      </c>
      <c r="B566" s="17" t="s">
        <v>8770</v>
      </c>
      <c r="C566" s="17" t="s">
        <v>9862</v>
      </c>
      <c r="D566" s="17" t="s">
        <v>151</v>
      </c>
      <c r="E566" s="17" t="s">
        <v>126</v>
      </c>
      <c r="F566" s="17" t="s">
        <v>6768</v>
      </c>
      <c r="G566" s="49">
        <v>200</v>
      </c>
      <c r="H566" s="17" t="s">
        <v>8795</v>
      </c>
      <c r="I566" s="17" t="s">
        <v>145</v>
      </c>
      <c r="J566" s="17" t="s">
        <v>9863</v>
      </c>
      <c r="K566" s="17" t="s">
        <v>258</v>
      </c>
      <c r="L566" s="17" t="s">
        <v>119</v>
      </c>
      <c r="M566">
        <f>VLOOKUP(F566,'自助机-6.12'!F:G,2,FALSE)</f>
        <v>200</v>
      </c>
      <c r="N566">
        <f t="shared" si="8"/>
        <v>1</v>
      </c>
    </row>
    <row r="567" spans="1:14">
      <c r="A567" s="17" t="s">
        <v>8770</v>
      </c>
      <c r="B567" s="17" t="s">
        <v>8770</v>
      </c>
      <c r="C567" s="17" t="s">
        <v>9864</v>
      </c>
      <c r="D567" s="17" t="s">
        <v>151</v>
      </c>
      <c r="E567" s="17" t="s">
        <v>266</v>
      </c>
      <c r="F567" s="17" t="s">
        <v>6774</v>
      </c>
      <c r="G567" s="49">
        <v>1300</v>
      </c>
      <c r="H567" s="17" t="s">
        <v>9022</v>
      </c>
      <c r="I567" s="17" t="s">
        <v>145</v>
      </c>
      <c r="J567" s="17" t="s">
        <v>9865</v>
      </c>
      <c r="K567" s="17" t="s">
        <v>158</v>
      </c>
      <c r="L567" s="17" t="s">
        <v>113</v>
      </c>
      <c r="M567">
        <f>VLOOKUP(F567,'自助机-6.12'!F:G,2,FALSE)</f>
        <v>1300</v>
      </c>
      <c r="N567">
        <f t="shared" si="8"/>
        <v>1</v>
      </c>
    </row>
    <row r="568" spans="1:14">
      <c r="A568" s="17" t="s">
        <v>8770</v>
      </c>
      <c r="B568" s="17" t="s">
        <v>8770</v>
      </c>
      <c r="C568" s="17" t="s">
        <v>9866</v>
      </c>
      <c r="D568" s="17" t="s">
        <v>151</v>
      </c>
      <c r="E568" s="17" t="s">
        <v>114</v>
      </c>
      <c r="F568" s="17" t="s">
        <v>6777</v>
      </c>
      <c r="G568" s="49">
        <v>100</v>
      </c>
      <c r="H568" s="17" t="s">
        <v>8783</v>
      </c>
      <c r="I568" s="17" t="s">
        <v>145</v>
      </c>
      <c r="J568" s="17" t="s">
        <v>9867</v>
      </c>
      <c r="K568" s="17" t="s">
        <v>265</v>
      </c>
      <c r="L568" s="17" t="s">
        <v>113</v>
      </c>
      <c r="M568">
        <f>VLOOKUP(F568,'自助机-6.12'!F:G,2,FALSE)</f>
        <v>100</v>
      </c>
      <c r="N568">
        <f t="shared" si="8"/>
        <v>1</v>
      </c>
    </row>
    <row r="569" spans="1:14">
      <c r="A569" s="17" t="s">
        <v>8770</v>
      </c>
      <c r="B569" s="17" t="s">
        <v>8770</v>
      </c>
      <c r="C569" s="17" t="s">
        <v>9868</v>
      </c>
      <c r="D569" s="17" t="s">
        <v>151</v>
      </c>
      <c r="E569" s="17" t="s">
        <v>127</v>
      </c>
      <c r="F569" s="17" t="s">
        <v>6780</v>
      </c>
      <c r="G569" s="49">
        <v>200</v>
      </c>
      <c r="H569" s="17" t="s">
        <v>8795</v>
      </c>
      <c r="I569" s="17" t="s">
        <v>145</v>
      </c>
      <c r="J569" s="17" t="s">
        <v>9869</v>
      </c>
      <c r="K569" s="17" t="s">
        <v>154</v>
      </c>
      <c r="L569" s="17" t="s">
        <v>113</v>
      </c>
      <c r="M569">
        <f>VLOOKUP(F569,'自助机-6.12'!F:G,2,FALSE)</f>
        <v>200</v>
      </c>
      <c r="N569">
        <f t="shared" si="8"/>
        <v>1</v>
      </c>
    </row>
    <row r="570" spans="1:14">
      <c r="A570" s="17" t="s">
        <v>8770</v>
      </c>
      <c r="B570" s="17" t="s">
        <v>8770</v>
      </c>
      <c r="C570" s="17" t="s">
        <v>9870</v>
      </c>
      <c r="D570" s="17" t="s">
        <v>151</v>
      </c>
      <c r="E570" s="17" t="s">
        <v>135</v>
      </c>
      <c r="F570" s="17" t="s">
        <v>6781</v>
      </c>
      <c r="G570" s="49">
        <v>194</v>
      </c>
      <c r="H570" s="17" t="s">
        <v>9871</v>
      </c>
      <c r="I570" s="17" t="s">
        <v>145</v>
      </c>
      <c r="J570" s="17" t="s">
        <v>4627</v>
      </c>
      <c r="K570" s="17" t="s">
        <v>4628</v>
      </c>
      <c r="L570" s="17" t="s">
        <v>119</v>
      </c>
      <c r="M570">
        <f>VLOOKUP(F570,'自助机-6.12'!F:G,2,FALSE)</f>
        <v>194</v>
      </c>
      <c r="N570">
        <f t="shared" si="8"/>
        <v>1</v>
      </c>
    </row>
    <row r="571" spans="1:14">
      <c r="A571" s="17" t="s">
        <v>8770</v>
      </c>
      <c r="B571" s="17" t="s">
        <v>8770</v>
      </c>
      <c r="C571" s="17" t="s">
        <v>9872</v>
      </c>
      <c r="D571" s="17" t="s">
        <v>151</v>
      </c>
      <c r="E571" s="17" t="s">
        <v>120</v>
      </c>
      <c r="F571" s="17" t="s">
        <v>6782</v>
      </c>
      <c r="G571" s="49">
        <v>240</v>
      </c>
      <c r="H571" s="17" t="s">
        <v>9826</v>
      </c>
      <c r="I571" s="17" t="s">
        <v>145</v>
      </c>
      <c r="J571" s="17" t="s">
        <v>9873</v>
      </c>
      <c r="K571" s="17" t="s">
        <v>154</v>
      </c>
      <c r="L571" s="17" t="s">
        <v>113</v>
      </c>
      <c r="M571">
        <f>VLOOKUP(F571,'自助机-6.12'!F:G,2,FALSE)</f>
        <v>240</v>
      </c>
      <c r="N571">
        <f t="shared" si="8"/>
        <v>1</v>
      </c>
    </row>
    <row r="572" spans="1:14">
      <c r="A572" s="17" t="s">
        <v>8770</v>
      </c>
      <c r="B572" s="17" t="s">
        <v>8770</v>
      </c>
      <c r="C572" s="17" t="s">
        <v>9874</v>
      </c>
      <c r="D572" s="17" t="s">
        <v>151</v>
      </c>
      <c r="E572" s="17" t="s">
        <v>112</v>
      </c>
      <c r="F572" s="17" t="s">
        <v>6783</v>
      </c>
      <c r="G572" s="49">
        <v>1000</v>
      </c>
      <c r="H572" s="17" t="s">
        <v>8776</v>
      </c>
      <c r="I572" s="17" t="s">
        <v>145</v>
      </c>
      <c r="J572" s="17" t="s">
        <v>2747</v>
      </c>
      <c r="K572" s="17" t="s">
        <v>163</v>
      </c>
      <c r="L572" s="17" t="s">
        <v>113</v>
      </c>
      <c r="M572">
        <f>VLOOKUP(F572,'自助机-6.12'!F:G,2,FALSE)</f>
        <v>1000</v>
      </c>
      <c r="N572">
        <f t="shared" si="8"/>
        <v>1</v>
      </c>
    </row>
    <row r="573" spans="1:14">
      <c r="A573" s="17" t="s">
        <v>8770</v>
      </c>
      <c r="B573" s="17" t="s">
        <v>8770</v>
      </c>
      <c r="C573" s="17" t="s">
        <v>9875</v>
      </c>
      <c r="D573" s="17" t="s">
        <v>151</v>
      </c>
      <c r="E573" s="17" t="s">
        <v>134</v>
      </c>
      <c r="F573" s="17" t="s">
        <v>6786</v>
      </c>
      <c r="G573" s="49">
        <v>300</v>
      </c>
      <c r="H573" s="17" t="s">
        <v>8839</v>
      </c>
      <c r="I573" s="17" t="s">
        <v>145</v>
      </c>
      <c r="J573" s="17" t="s">
        <v>9876</v>
      </c>
      <c r="K573" s="17" t="s">
        <v>157</v>
      </c>
      <c r="L573" s="17" t="s">
        <v>119</v>
      </c>
      <c r="M573">
        <f>VLOOKUP(F573,'自助机-6.12'!F:G,2,FALSE)</f>
        <v>300</v>
      </c>
      <c r="N573">
        <f t="shared" si="8"/>
        <v>1</v>
      </c>
    </row>
    <row r="574" spans="1:14">
      <c r="A574" s="17" t="s">
        <v>8770</v>
      </c>
      <c r="B574" s="17" t="s">
        <v>8770</v>
      </c>
      <c r="C574" s="17" t="s">
        <v>9877</v>
      </c>
      <c r="D574" s="17" t="s">
        <v>151</v>
      </c>
      <c r="E574" s="17" t="s">
        <v>136</v>
      </c>
      <c r="F574" s="17" t="s">
        <v>6787</v>
      </c>
      <c r="G574" s="49">
        <v>500</v>
      </c>
      <c r="H574" s="17" t="s">
        <v>8804</v>
      </c>
      <c r="I574" s="17" t="s">
        <v>145</v>
      </c>
      <c r="J574" s="17" t="s">
        <v>4872</v>
      </c>
      <c r="K574" s="17" t="s">
        <v>149</v>
      </c>
      <c r="L574" s="17" t="s">
        <v>113</v>
      </c>
      <c r="M574">
        <f>VLOOKUP(F574,'自助机-6.12'!F:G,2,FALSE)</f>
        <v>500</v>
      </c>
      <c r="N574">
        <f t="shared" si="8"/>
        <v>1</v>
      </c>
    </row>
    <row r="575" spans="1:14">
      <c r="A575" s="17" t="s">
        <v>8770</v>
      </c>
      <c r="B575" s="17" t="s">
        <v>8770</v>
      </c>
      <c r="C575" s="17" t="s">
        <v>9878</v>
      </c>
      <c r="D575" s="17" t="s">
        <v>151</v>
      </c>
      <c r="E575" s="17" t="s">
        <v>112</v>
      </c>
      <c r="F575" s="17" t="s">
        <v>6790</v>
      </c>
      <c r="G575" s="49">
        <v>1000</v>
      </c>
      <c r="H575" s="17" t="s">
        <v>8776</v>
      </c>
      <c r="I575" s="17" t="s">
        <v>145</v>
      </c>
      <c r="J575" s="17" t="s">
        <v>2747</v>
      </c>
      <c r="K575" s="17" t="s">
        <v>163</v>
      </c>
      <c r="L575" s="17" t="s">
        <v>113</v>
      </c>
      <c r="M575">
        <f>VLOOKUP(F575,'自助机-6.12'!F:G,2,FALSE)</f>
        <v>1000</v>
      </c>
      <c r="N575">
        <f t="shared" si="8"/>
        <v>1</v>
      </c>
    </row>
    <row r="576" spans="1:14">
      <c r="A576" s="17" t="s">
        <v>8770</v>
      </c>
      <c r="B576" s="17" t="s">
        <v>8770</v>
      </c>
      <c r="C576" s="17" t="s">
        <v>9879</v>
      </c>
      <c r="D576" s="17" t="s">
        <v>151</v>
      </c>
      <c r="E576" s="17" t="s">
        <v>137</v>
      </c>
      <c r="F576" s="17" t="s">
        <v>6793</v>
      </c>
      <c r="G576" s="49">
        <v>50</v>
      </c>
      <c r="H576" s="17" t="s">
        <v>8772</v>
      </c>
      <c r="I576" s="17" t="s">
        <v>145</v>
      </c>
      <c r="J576" s="17" t="s">
        <v>9880</v>
      </c>
      <c r="K576" s="17" t="s">
        <v>154</v>
      </c>
      <c r="L576" s="17" t="s">
        <v>113</v>
      </c>
      <c r="M576">
        <f>VLOOKUP(F576,'自助机-6.12'!F:G,2,FALSE)</f>
        <v>50</v>
      </c>
      <c r="N576">
        <f t="shared" si="8"/>
        <v>1</v>
      </c>
    </row>
    <row r="577" spans="1:14">
      <c r="A577" s="17" t="s">
        <v>8770</v>
      </c>
      <c r="B577" s="17" t="s">
        <v>8770</v>
      </c>
      <c r="C577" s="17" t="s">
        <v>9881</v>
      </c>
      <c r="D577" s="17" t="s">
        <v>151</v>
      </c>
      <c r="E577" s="17" t="s">
        <v>266</v>
      </c>
      <c r="F577" s="17" t="s">
        <v>6796</v>
      </c>
      <c r="G577" s="49">
        <v>2000</v>
      </c>
      <c r="H577" s="17" t="s">
        <v>8848</v>
      </c>
      <c r="I577" s="17" t="s">
        <v>145</v>
      </c>
      <c r="J577" s="17" t="s">
        <v>9882</v>
      </c>
      <c r="K577" s="17" t="s">
        <v>9883</v>
      </c>
      <c r="L577" s="17" t="s">
        <v>113</v>
      </c>
      <c r="M577">
        <f>VLOOKUP(F577,'自助机-6.12'!F:G,2,FALSE)</f>
        <v>2000</v>
      </c>
      <c r="N577">
        <f t="shared" si="8"/>
        <v>1</v>
      </c>
    </row>
    <row r="578" spans="1:14">
      <c r="A578" s="17" t="s">
        <v>8770</v>
      </c>
      <c r="B578" s="17" t="s">
        <v>8770</v>
      </c>
      <c r="C578" s="17" t="s">
        <v>9884</v>
      </c>
      <c r="D578" s="17" t="s">
        <v>151</v>
      </c>
      <c r="E578" s="17" t="s">
        <v>116</v>
      </c>
      <c r="F578" s="17" t="s">
        <v>6799</v>
      </c>
      <c r="G578" s="49">
        <v>400</v>
      </c>
      <c r="H578" s="17" t="s">
        <v>8781</v>
      </c>
      <c r="I578" s="17" t="s">
        <v>145</v>
      </c>
      <c r="J578" s="17" t="s">
        <v>9885</v>
      </c>
      <c r="K578" s="17" t="s">
        <v>150</v>
      </c>
      <c r="L578" s="17" t="s">
        <v>113</v>
      </c>
      <c r="M578">
        <f>VLOOKUP(F578,'自助机-6.12'!F:G,2,FALSE)</f>
        <v>400</v>
      </c>
      <c r="N578">
        <f t="shared" si="8"/>
        <v>1</v>
      </c>
    </row>
    <row r="579" spans="1:14">
      <c r="A579" s="17" t="s">
        <v>8770</v>
      </c>
      <c r="B579" s="17" t="s">
        <v>8770</v>
      </c>
      <c r="C579" s="17" t="s">
        <v>9886</v>
      </c>
      <c r="D579" s="17" t="s">
        <v>151</v>
      </c>
      <c r="E579" s="17" t="s">
        <v>136</v>
      </c>
      <c r="F579" s="17" t="s">
        <v>6802</v>
      </c>
      <c r="G579" s="49">
        <v>500</v>
      </c>
      <c r="H579" s="17" t="s">
        <v>8804</v>
      </c>
      <c r="I579" s="17" t="s">
        <v>145</v>
      </c>
      <c r="J579" s="17" t="s">
        <v>9887</v>
      </c>
      <c r="K579" s="17" t="s">
        <v>150</v>
      </c>
      <c r="L579" s="17" t="s">
        <v>113</v>
      </c>
      <c r="M579">
        <f>VLOOKUP(F579,'自助机-6.12'!F:G,2,FALSE)</f>
        <v>500</v>
      </c>
      <c r="N579">
        <f t="shared" ref="N579:N624" si="9">IF(G579=M579,1,0)</f>
        <v>1</v>
      </c>
    </row>
    <row r="580" spans="1:14">
      <c r="A580" s="17" t="s">
        <v>8770</v>
      </c>
      <c r="B580" s="17" t="s">
        <v>8770</v>
      </c>
      <c r="C580" s="17" t="s">
        <v>9888</v>
      </c>
      <c r="D580" s="17" t="s">
        <v>151</v>
      </c>
      <c r="E580" s="17" t="s">
        <v>120</v>
      </c>
      <c r="F580" s="17" t="s">
        <v>6803</v>
      </c>
      <c r="G580" s="49">
        <v>300</v>
      </c>
      <c r="H580" s="17" t="s">
        <v>8839</v>
      </c>
      <c r="I580" s="17" t="s">
        <v>145</v>
      </c>
      <c r="J580" s="17" t="s">
        <v>9873</v>
      </c>
      <c r="K580" s="17" t="s">
        <v>154</v>
      </c>
      <c r="L580" s="17" t="s">
        <v>113</v>
      </c>
      <c r="M580">
        <f>VLOOKUP(F580,'自助机-6.12'!F:G,2,FALSE)</f>
        <v>300</v>
      </c>
      <c r="N580">
        <f t="shared" si="9"/>
        <v>1</v>
      </c>
    </row>
    <row r="581" spans="1:14">
      <c r="A581" s="17" t="s">
        <v>8770</v>
      </c>
      <c r="B581" s="17" t="s">
        <v>8770</v>
      </c>
      <c r="C581" s="17" t="s">
        <v>9889</v>
      </c>
      <c r="D581" s="17" t="s">
        <v>151</v>
      </c>
      <c r="E581" s="17" t="s">
        <v>116</v>
      </c>
      <c r="F581" s="17" t="s">
        <v>6806</v>
      </c>
      <c r="G581" s="49">
        <v>20</v>
      </c>
      <c r="H581" s="17" t="s">
        <v>8798</v>
      </c>
      <c r="I581" s="17" t="s">
        <v>145</v>
      </c>
      <c r="J581" s="17" t="s">
        <v>9890</v>
      </c>
      <c r="K581" s="17" t="s">
        <v>264</v>
      </c>
      <c r="L581" s="17" t="s">
        <v>119</v>
      </c>
      <c r="M581">
        <f>VLOOKUP(F581,'自助机-6.12'!F:G,2,FALSE)</f>
        <v>20</v>
      </c>
      <c r="N581">
        <f t="shared" si="9"/>
        <v>1</v>
      </c>
    </row>
    <row r="582" spans="1:14">
      <c r="A582" s="17" t="s">
        <v>8770</v>
      </c>
      <c r="B582" s="17" t="s">
        <v>8770</v>
      </c>
      <c r="C582" s="17" t="s">
        <v>9891</v>
      </c>
      <c r="D582" s="17" t="s">
        <v>151</v>
      </c>
      <c r="E582" s="17" t="s">
        <v>122</v>
      </c>
      <c r="F582" s="17" t="s">
        <v>6809</v>
      </c>
      <c r="G582" s="49">
        <v>300</v>
      </c>
      <c r="H582" s="17" t="s">
        <v>8839</v>
      </c>
      <c r="I582" s="17" t="s">
        <v>145</v>
      </c>
      <c r="J582" s="17" t="s">
        <v>9892</v>
      </c>
      <c r="K582" s="17" t="s">
        <v>162</v>
      </c>
      <c r="L582" s="17" t="s">
        <v>113</v>
      </c>
      <c r="M582">
        <f>VLOOKUP(F582,'自助机-6.12'!F:G,2,FALSE)</f>
        <v>300</v>
      </c>
      <c r="N582">
        <f t="shared" si="9"/>
        <v>1</v>
      </c>
    </row>
    <row r="583" spans="1:14">
      <c r="A583" s="17" t="s">
        <v>8770</v>
      </c>
      <c r="B583" s="17" t="s">
        <v>8770</v>
      </c>
      <c r="C583" s="17" t="s">
        <v>9893</v>
      </c>
      <c r="D583" s="17" t="s">
        <v>151</v>
      </c>
      <c r="E583" s="17" t="s">
        <v>133</v>
      </c>
      <c r="F583" s="17" t="s">
        <v>6812</v>
      </c>
      <c r="G583" s="49">
        <v>500</v>
      </c>
      <c r="H583" s="17" t="s">
        <v>8804</v>
      </c>
      <c r="I583" s="17" t="s">
        <v>145</v>
      </c>
      <c r="J583" s="17" t="s">
        <v>9894</v>
      </c>
      <c r="K583" s="17" t="s">
        <v>167</v>
      </c>
      <c r="L583" s="17" t="s">
        <v>113</v>
      </c>
      <c r="M583">
        <f>VLOOKUP(F583,'自助机-6.12'!F:G,2,FALSE)</f>
        <v>500</v>
      </c>
      <c r="N583">
        <f t="shared" si="9"/>
        <v>1</v>
      </c>
    </row>
    <row r="584" spans="1:14">
      <c r="A584" s="17" t="s">
        <v>8770</v>
      </c>
      <c r="B584" s="17" t="s">
        <v>8770</v>
      </c>
      <c r="C584" s="17" t="s">
        <v>9895</v>
      </c>
      <c r="D584" s="17" t="s">
        <v>151</v>
      </c>
      <c r="E584" s="17" t="s">
        <v>132</v>
      </c>
      <c r="F584" s="17" t="s">
        <v>6815</v>
      </c>
      <c r="G584" s="49">
        <v>1000</v>
      </c>
      <c r="H584" s="17" t="s">
        <v>8776</v>
      </c>
      <c r="I584" s="17" t="s">
        <v>145</v>
      </c>
      <c r="J584" s="17" t="s">
        <v>9896</v>
      </c>
      <c r="K584" s="17" t="s">
        <v>148</v>
      </c>
      <c r="L584" s="17" t="s">
        <v>113</v>
      </c>
      <c r="M584">
        <f>VLOOKUP(F584,'自助机-6.12'!F:G,2,FALSE)</f>
        <v>1000</v>
      </c>
      <c r="N584">
        <f t="shared" si="9"/>
        <v>1</v>
      </c>
    </row>
    <row r="585" spans="1:14">
      <c r="A585" s="17" t="s">
        <v>8770</v>
      </c>
      <c r="B585" s="17" t="s">
        <v>8770</v>
      </c>
      <c r="C585" s="17" t="s">
        <v>9897</v>
      </c>
      <c r="D585" s="17" t="s">
        <v>151</v>
      </c>
      <c r="E585" s="17" t="s">
        <v>112</v>
      </c>
      <c r="F585" s="17" t="s">
        <v>6818</v>
      </c>
      <c r="G585" s="49">
        <v>1400</v>
      </c>
      <c r="H585" s="17" t="s">
        <v>9415</v>
      </c>
      <c r="I585" s="17" t="s">
        <v>145</v>
      </c>
      <c r="J585" s="17" t="s">
        <v>9898</v>
      </c>
      <c r="K585" s="17" t="s">
        <v>149</v>
      </c>
      <c r="L585" s="17" t="s">
        <v>113</v>
      </c>
      <c r="M585">
        <f>VLOOKUP(F585,'自助机-6.12'!F:G,2,FALSE)</f>
        <v>1400</v>
      </c>
      <c r="N585">
        <f t="shared" si="9"/>
        <v>1</v>
      </c>
    </row>
    <row r="586" spans="1:14">
      <c r="A586" s="17" t="s">
        <v>8770</v>
      </c>
      <c r="B586" s="17" t="s">
        <v>8770</v>
      </c>
      <c r="C586" s="17" t="s">
        <v>9899</v>
      </c>
      <c r="D586" s="17" t="s">
        <v>151</v>
      </c>
      <c r="E586" s="17" t="s">
        <v>136</v>
      </c>
      <c r="F586" s="17" t="s">
        <v>6821</v>
      </c>
      <c r="G586" s="49">
        <v>10</v>
      </c>
      <c r="H586" s="17" t="s">
        <v>9039</v>
      </c>
      <c r="I586" s="17" t="s">
        <v>145</v>
      </c>
      <c r="J586" s="17" t="s">
        <v>9900</v>
      </c>
      <c r="K586" s="17" t="s">
        <v>150</v>
      </c>
      <c r="L586" s="17" t="s">
        <v>113</v>
      </c>
      <c r="M586">
        <f>VLOOKUP(F586,'自助机-6.12'!F:G,2,FALSE)</f>
        <v>10</v>
      </c>
      <c r="N586">
        <f t="shared" si="9"/>
        <v>1</v>
      </c>
    </row>
    <row r="587" spans="1:14">
      <c r="A587" s="17" t="s">
        <v>8770</v>
      </c>
      <c r="B587" s="17" t="s">
        <v>8770</v>
      </c>
      <c r="C587" s="17" t="s">
        <v>9901</v>
      </c>
      <c r="D587" s="17" t="s">
        <v>151</v>
      </c>
      <c r="E587" s="17" t="s">
        <v>117</v>
      </c>
      <c r="F587" s="17" t="s">
        <v>6824</v>
      </c>
      <c r="G587" s="49">
        <v>202</v>
      </c>
      <c r="H587" s="17" t="s">
        <v>9902</v>
      </c>
      <c r="I587" s="17" t="s">
        <v>145</v>
      </c>
      <c r="J587" s="17" t="s">
        <v>9903</v>
      </c>
      <c r="K587" s="17" t="s">
        <v>155</v>
      </c>
      <c r="L587" s="17" t="s">
        <v>113</v>
      </c>
      <c r="M587">
        <f>VLOOKUP(F587,'自助机-6.12'!F:G,2,FALSE)</f>
        <v>202</v>
      </c>
      <c r="N587">
        <f t="shared" si="9"/>
        <v>1</v>
      </c>
    </row>
    <row r="588" spans="1:14">
      <c r="A588" s="17" t="s">
        <v>8770</v>
      </c>
      <c r="B588" s="17" t="s">
        <v>8770</v>
      </c>
      <c r="C588" s="17" t="s">
        <v>9904</v>
      </c>
      <c r="D588" s="17" t="s">
        <v>151</v>
      </c>
      <c r="E588" s="17" t="s">
        <v>261</v>
      </c>
      <c r="F588" s="17" t="s">
        <v>6827</v>
      </c>
      <c r="G588" s="49">
        <v>400</v>
      </c>
      <c r="H588" s="17" t="s">
        <v>8781</v>
      </c>
      <c r="I588" s="17" t="s">
        <v>145</v>
      </c>
      <c r="J588" s="17" t="s">
        <v>9905</v>
      </c>
      <c r="K588" s="17" t="s">
        <v>152</v>
      </c>
      <c r="L588" s="17" t="s">
        <v>119</v>
      </c>
      <c r="M588">
        <f>VLOOKUP(F588,'自助机-6.12'!F:G,2,FALSE)</f>
        <v>400</v>
      </c>
      <c r="N588">
        <f t="shared" si="9"/>
        <v>1</v>
      </c>
    </row>
    <row r="589" spans="1:14">
      <c r="A589" s="17" t="s">
        <v>8770</v>
      </c>
      <c r="B589" s="17" t="s">
        <v>8770</v>
      </c>
      <c r="C589" s="17" t="s">
        <v>9906</v>
      </c>
      <c r="D589" s="17" t="s">
        <v>151</v>
      </c>
      <c r="E589" s="17" t="s">
        <v>136</v>
      </c>
      <c r="F589" s="17" t="s">
        <v>6828</v>
      </c>
      <c r="G589" s="49">
        <v>150</v>
      </c>
      <c r="H589" s="17" t="s">
        <v>9575</v>
      </c>
      <c r="I589" s="17" t="s">
        <v>145</v>
      </c>
      <c r="J589" s="17" t="s">
        <v>9900</v>
      </c>
      <c r="K589" s="17" t="s">
        <v>150</v>
      </c>
      <c r="L589" s="17" t="s">
        <v>113</v>
      </c>
      <c r="M589">
        <f>VLOOKUP(F589,'自助机-6.12'!F:G,2,FALSE)</f>
        <v>150</v>
      </c>
      <c r="N589">
        <f t="shared" si="9"/>
        <v>1</v>
      </c>
    </row>
    <row r="590" spans="1:14">
      <c r="A590" s="17" t="s">
        <v>8770</v>
      </c>
      <c r="B590" s="17" t="s">
        <v>8770</v>
      </c>
      <c r="C590" s="17" t="s">
        <v>9907</v>
      </c>
      <c r="D590" s="17" t="s">
        <v>151</v>
      </c>
      <c r="E590" s="17" t="s">
        <v>112</v>
      </c>
      <c r="F590" s="17" t="s">
        <v>6831</v>
      </c>
      <c r="G590" s="49">
        <v>2000</v>
      </c>
      <c r="H590" s="17" t="s">
        <v>8848</v>
      </c>
      <c r="I590" s="17" t="s">
        <v>145</v>
      </c>
      <c r="J590" s="17" t="s">
        <v>9908</v>
      </c>
      <c r="K590" s="17" t="s">
        <v>150</v>
      </c>
      <c r="L590" s="17" t="s">
        <v>113</v>
      </c>
      <c r="M590">
        <f>VLOOKUP(F590,'自助机-6.12'!F:G,2,FALSE)</f>
        <v>2000</v>
      </c>
      <c r="N590">
        <f t="shared" si="9"/>
        <v>1</v>
      </c>
    </row>
    <row r="591" spans="1:14">
      <c r="A591" s="17" t="s">
        <v>8770</v>
      </c>
      <c r="B591" s="17" t="s">
        <v>8770</v>
      </c>
      <c r="C591" s="17" t="s">
        <v>9909</v>
      </c>
      <c r="D591" s="17" t="s">
        <v>151</v>
      </c>
      <c r="E591" s="17" t="s">
        <v>138</v>
      </c>
      <c r="F591" s="17" t="s">
        <v>6834</v>
      </c>
      <c r="G591" s="49">
        <v>1699</v>
      </c>
      <c r="H591" s="17" t="s">
        <v>9910</v>
      </c>
      <c r="I591" s="17" t="s">
        <v>145</v>
      </c>
      <c r="J591" s="17" t="s">
        <v>9911</v>
      </c>
      <c r="K591" s="17" t="s">
        <v>146</v>
      </c>
      <c r="L591" s="17" t="s">
        <v>113</v>
      </c>
      <c r="M591">
        <f>VLOOKUP(F591,'自助机-6.12'!F:G,2,FALSE)</f>
        <v>1699</v>
      </c>
      <c r="N591">
        <f t="shared" si="9"/>
        <v>1</v>
      </c>
    </row>
    <row r="592" spans="1:14">
      <c r="A592" s="17" t="s">
        <v>8770</v>
      </c>
      <c r="B592" s="17" t="s">
        <v>8770</v>
      </c>
      <c r="C592" s="17" t="s">
        <v>9912</v>
      </c>
      <c r="D592" s="17" t="s">
        <v>151</v>
      </c>
      <c r="E592" s="17" t="s">
        <v>122</v>
      </c>
      <c r="F592" s="17" t="s">
        <v>6835</v>
      </c>
      <c r="G592" s="49">
        <v>200</v>
      </c>
      <c r="H592" s="17" t="s">
        <v>8795</v>
      </c>
      <c r="I592" s="17" t="s">
        <v>145</v>
      </c>
      <c r="J592" s="17" t="s">
        <v>9741</v>
      </c>
      <c r="K592" s="17" t="s">
        <v>164</v>
      </c>
      <c r="L592" s="17" t="s">
        <v>119</v>
      </c>
      <c r="M592">
        <f>VLOOKUP(F592,'自助机-6.12'!F:G,2,FALSE)</f>
        <v>200</v>
      </c>
      <c r="N592">
        <f t="shared" si="9"/>
        <v>1</v>
      </c>
    </row>
    <row r="593" spans="1:14">
      <c r="A593" s="17" t="s">
        <v>8770</v>
      </c>
      <c r="B593" s="17" t="s">
        <v>8770</v>
      </c>
      <c r="C593" s="17" t="s">
        <v>9913</v>
      </c>
      <c r="D593" s="17" t="s">
        <v>151</v>
      </c>
      <c r="E593" s="17" t="s">
        <v>128</v>
      </c>
      <c r="F593" s="17" t="s">
        <v>6836</v>
      </c>
      <c r="G593" s="49">
        <v>50</v>
      </c>
      <c r="H593" s="17" t="s">
        <v>8772</v>
      </c>
      <c r="I593" s="17" t="s">
        <v>145</v>
      </c>
      <c r="J593" s="17" t="s">
        <v>9679</v>
      </c>
      <c r="K593" s="17" t="s">
        <v>150</v>
      </c>
      <c r="L593" s="17" t="s">
        <v>113</v>
      </c>
      <c r="M593">
        <f>VLOOKUP(F593,'自助机-6.12'!F:G,2,FALSE)</f>
        <v>50</v>
      </c>
      <c r="N593">
        <f t="shared" si="9"/>
        <v>1</v>
      </c>
    </row>
    <row r="594" spans="1:14">
      <c r="A594" s="17" t="s">
        <v>8770</v>
      </c>
      <c r="B594" s="17" t="s">
        <v>8770</v>
      </c>
      <c r="C594" s="17" t="s">
        <v>9914</v>
      </c>
      <c r="D594" s="17" t="s">
        <v>151</v>
      </c>
      <c r="E594" s="17" t="s">
        <v>122</v>
      </c>
      <c r="F594" s="17" t="s">
        <v>6839</v>
      </c>
      <c r="G594" s="49">
        <v>1500</v>
      </c>
      <c r="H594" s="17" t="s">
        <v>8858</v>
      </c>
      <c r="I594" s="17" t="s">
        <v>145</v>
      </c>
      <c r="J594" s="17" t="s">
        <v>9915</v>
      </c>
      <c r="K594" s="17" t="s">
        <v>154</v>
      </c>
      <c r="L594" s="17" t="s">
        <v>113</v>
      </c>
      <c r="M594">
        <f>VLOOKUP(F594,'自助机-6.12'!F:G,2,FALSE)</f>
        <v>1500</v>
      </c>
      <c r="N594">
        <f t="shared" si="9"/>
        <v>1</v>
      </c>
    </row>
    <row r="595" spans="1:14">
      <c r="A595" s="17" t="s">
        <v>8770</v>
      </c>
      <c r="B595" s="17" t="s">
        <v>8770</v>
      </c>
      <c r="C595" s="17" t="s">
        <v>9916</v>
      </c>
      <c r="D595" s="17" t="s">
        <v>151</v>
      </c>
      <c r="E595" s="17" t="s">
        <v>133</v>
      </c>
      <c r="F595" s="17" t="s">
        <v>6842</v>
      </c>
      <c r="G595" s="49">
        <v>800</v>
      </c>
      <c r="H595" s="17" t="s">
        <v>8822</v>
      </c>
      <c r="I595" s="17" t="s">
        <v>145</v>
      </c>
      <c r="J595" s="17" t="s">
        <v>9917</v>
      </c>
      <c r="K595" s="17" t="s">
        <v>152</v>
      </c>
      <c r="L595" s="17" t="s">
        <v>119</v>
      </c>
      <c r="M595">
        <f>VLOOKUP(F595,'自助机-6.12'!F:G,2,FALSE)</f>
        <v>800</v>
      </c>
      <c r="N595">
        <f t="shared" si="9"/>
        <v>1</v>
      </c>
    </row>
    <row r="596" spans="1:14">
      <c r="A596" s="17" t="s">
        <v>8770</v>
      </c>
      <c r="B596" s="17" t="s">
        <v>8770</v>
      </c>
      <c r="C596" s="17" t="s">
        <v>9918</v>
      </c>
      <c r="D596" s="17" t="s">
        <v>151</v>
      </c>
      <c r="E596" s="17" t="s">
        <v>255</v>
      </c>
      <c r="F596" s="17" t="s">
        <v>6845</v>
      </c>
      <c r="G596" s="49">
        <v>500</v>
      </c>
      <c r="H596" s="17" t="s">
        <v>8804</v>
      </c>
      <c r="I596" s="17" t="s">
        <v>145</v>
      </c>
      <c r="J596" s="17" t="s">
        <v>9919</v>
      </c>
      <c r="K596" s="17" t="s">
        <v>263</v>
      </c>
      <c r="L596" s="17" t="s">
        <v>113</v>
      </c>
      <c r="M596">
        <f>VLOOKUP(F596,'自助机-6.12'!F:G,2,FALSE)</f>
        <v>500</v>
      </c>
      <c r="N596">
        <f t="shared" si="9"/>
        <v>1</v>
      </c>
    </row>
    <row r="597" spans="1:14">
      <c r="A597" s="17" t="s">
        <v>8770</v>
      </c>
      <c r="B597" s="17" t="s">
        <v>8770</v>
      </c>
      <c r="C597" s="17" t="s">
        <v>9920</v>
      </c>
      <c r="D597" s="17" t="s">
        <v>151</v>
      </c>
      <c r="E597" s="17" t="s">
        <v>133</v>
      </c>
      <c r="F597" s="17" t="s">
        <v>6848</v>
      </c>
      <c r="G597" s="49">
        <v>1250</v>
      </c>
      <c r="H597" s="17" t="s">
        <v>9921</v>
      </c>
      <c r="I597" s="17" t="s">
        <v>145</v>
      </c>
      <c r="J597" s="17" t="s">
        <v>9917</v>
      </c>
      <c r="K597" s="17" t="s">
        <v>152</v>
      </c>
      <c r="L597" s="17" t="s">
        <v>119</v>
      </c>
      <c r="M597">
        <f>VLOOKUP(F597,'自助机-6.12'!F:G,2,FALSE)</f>
        <v>1250</v>
      </c>
      <c r="N597">
        <f t="shared" si="9"/>
        <v>1</v>
      </c>
    </row>
    <row r="598" spans="1:14">
      <c r="A598" s="17" t="s">
        <v>8770</v>
      </c>
      <c r="B598" s="17" t="s">
        <v>8770</v>
      </c>
      <c r="C598" s="17" t="s">
        <v>9922</v>
      </c>
      <c r="D598" s="17" t="s">
        <v>151</v>
      </c>
      <c r="E598" s="17" t="s">
        <v>139</v>
      </c>
      <c r="F598" s="17" t="s">
        <v>6849</v>
      </c>
      <c r="G598" s="49">
        <v>483</v>
      </c>
      <c r="H598" s="17" t="s">
        <v>9923</v>
      </c>
      <c r="I598" s="17" t="s">
        <v>145</v>
      </c>
      <c r="J598" s="17" t="s">
        <v>9924</v>
      </c>
      <c r="K598" s="17" t="s">
        <v>146</v>
      </c>
      <c r="L598" s="17" t="s">
        <v>113</v>
      </c>
      <c r="M598">
        <f>VLOOKUP(F598,'自助机-6.12'!F:G,2,FALSE)</f>
        <v>483</v>
      </c>
      <c r="N598">
        <f t="shared" si="9"/>
        <v>1</v>
      </c>
    </row>
    <row r="599" spans="1:14">
      <c r="A599" s="17" t="s">
        <v>8770</v>
      </c>
      <c r="B599" s="17" t="s">
        <v>8770</v>
      </c>
      <c r="C599" s="17" t="s">
        <v>9925</v>
      </c>
      <c r="D599" s="17" t="s">
        <v>151</v>
      </c>
      <c r="E599" s="17" t="s">
        <v>120</v>
      </c>
      <c r="F599" s="17" t="s">
        <v>6852</v>
      </c>
      <c r="G599" s="49">
        <v>200</v>
      </c>
      <c r="H599" s="17" t="s">
        <v>8795</v>
      </c>
      <c r="I599" s="17" t="s">
        <v>145</v>
      </c>
      <c r="J599" s="17" t="s">
        <v>9926</v>
      </c>
      <c r="K599" s="17" t="s">
        <v>159</v>
      </c>
      <c r="L599" s="17" t="s">
        <v>113</v>
      </c>
      <c r="M599">
        <f>VLOOKUP(F599,'自助机-6.12'!F:G,2,FALSE)</f>
        <v>200</v>
      </c>
      <c r="N599">
        <f t="shared" si="9"/>
        <v>1</v>
      </c>
    </row>
    <row r="600" spans="1:14">
      <c r="A600" s="17" t="s">
        <v>8770</v>
      </c>
      <c r="B600" s="17" t="s">
        <v>8770</v>
      </c>
      <c r="C600" s="17" t="s">
        <v>9927</v>
      </c>
      <c r="D600" s="17" t="s">
        <v>151</v>
      </c>
      <c r="E600" s="17" t="s">
        <v>133</v>
      </c>
      <c r="F600" s="17" t="s">
        <v>6855</v>
      </c>
      <c r="G600" s="49">
        <v>3000</v>
      </c>
      <c r="H600" s="17" t="s">
        <v>8811</v>
      </c>
      <c r="I600" s="17" t="s">
        <v>145</v>
      </c>
      <c r="J600" s="17" t="s">
        <v>9928</v>
      </c>
      <c r="K600" s="17" t="s">
        <v>152</v>
      </c>
      <c r="L600" s="17" t="s">
        <v>119</v>
      </c>
      <c r="M600">
        <f>VLOOKUP(F600,'自助机-6.12'!F:G,2,FALSE)</f>
        <v>3000</v>
      </c>
      <c r="N600">
        <f t="shared" si="9"/>
        <v>1</v>
      </c>
    </row>
    <row r="601" spans="1:14">
      <c r="A601" s="17" t="s">
        <v>8770</v>
      </c>
      <c r="B601" s="17" t="s">
        <v>8770</v>
      </c>
      <c r="C601" s="17" t="s">
        <v>9929</v>
      </c>
      <c r="D601" s="17" t="s">
        <v>151</v>
      </c>
      <c r="E601" s="17" t="s">
        <v>114</v>
      </c>
      <c r="F601" s="17" t="s">
        <v>6858</v>
      </c>
      <c r="G601" s="49">
        <v>2000</v>
      </c>
      <c r="H601" s="17" t="s">
        <v>8848</v>
      </c>
      <c r="I601" s="17" t="s">
        <v>145</v>
      </c>
      <c r="J601" s="17" t="s">
        <v>9930</v>
      </c>
      <c r="K601" s="17" t="s">
        <v>166</v>
      </c>
      <c r="L601" s="17" t="s">
        <v>119</v>
      </c>
      <c r="M601">
        <f>VLOOKUP(F601,'自助机-6.12'!F:G,2,FALSE)</f>
        <v>2000</v>
      </c>
      <c r="N601">
        <f t="shared" si="9"/>
        <v>1</v>
      </c>
    </row>
    <row r="602" spans="1:14">
      <c r="A602" s="17" t="s">
        <v>8770</v>
      </c>
      <c r="B602" s="17" t="s">
        <v>8770</v>
      </c>
      <c r="C602" s="17" t="s">
        <v>9931</v>
      </c>
      <c r="D602" s="17" t="s">
        <v>151</v>
      </c>
      <c r="E602" s="17" t="s">
        <v>116</v>
      </c>
      <c r="F602" s="17" t="s">
        <v>6859</v>
      </c>
      <c r="G602" s="49">
        <v>200</v>
      </c>
      <c r="H602" s="17" t="s">
        <v>8795</v>
      </c>
      <c r="I602" s="17" t="s">
        <v>145</v>
      </c>
      <c r="J602" s="17" t="s">
        <v>3401</v>
      </c>
      <c r="K602" s="17" t="s">
        <v>150</v>
      </c>
      <c r="L602" s="17" t="s">
        <v>113</v>
      </c>
      <c r="M602">
        <f>VLOOKUP(F602,'自助机-6.12'!F:G,2,FALSE)</f>
        <v>200</v>
      </c>
      <c r="N602">
        <f t="shared" si="9"/>
        <v>1</v>
      </c>
    </row>
    <row r="603" spans="1:14">
      <c r="A603" s="17" t="s">
        <v>8770</v>
      </c>
      <c r="B603" s="17" t="s">
        <v>8770</v>
      </c>
      <c r="C603" s="17" t="s">
        <v>9932</v>
      </c>
      <c r="D603" s="17" t="s">
        <v>151</v>
      </c>
      <c r="E603" s="17" t="s">
        <v>116</v>
      </c>
      <c r="F603" s="17" t="s">
        <v>6860</v>
      </c>
      <c r="G603" s="49">
        <v>20</v>
      </c>
      <c r="H603" s="17" t="s">
        <v>8798</v>
      </c>
      <c r="I603" s="17" t="s">
        <v>145</v>
      </c>
      <c r="J603" s="17" t="s">
        <v>3401</v>
      </c>
      <c r="K603" s="17" t="s">
        <v>150</v>
      </c>
      <c r="L603" s="17" t="s">
        <v>113</v>
      </c>
      <c r="M603">
        <f>VLOOKUP(F603,'自助机-6.12'!F:G,2,FALSE)</f>
        <v>20</v>
      </c>
      <c r="N603">
        <f t="shared" si="9"/>
        <v>1</v>
      </c>
    </row>
    <row r="604" spans="1:14">
      <c r="A604" s="17" t="s">
        <v>8770</v>
      </c>
      <c r="B604" s="17" t="s">
        <v>8770</v>
      </c>
      <c r="C604" s="17" t="s">
        <v>3420</v>
      </c>
      <c r="D604" s="17" t="s">
        <v>151</v>
      </c>
      <c r="E604" s="17" t="s">
        <v>133</v>
      </c>
      <c r="F604" s="17" t="s">
        <v>6861</v>
      </c>
      <c r="G604" s="49">
        <v>1500</v>
      </c>
      <c r="H604" s="17" t="s">
        <v>8858</v>
      </c>
      <c r="I604" s="17" t="s">
        <v>145</v>
      </c>
      <c r="J604" s="17" t="s">
        <v>9399</v>
      </c>
      <c r="K604" s="17" t="s">
        <v>149</v>
      </c>
      <c r="L604" s="17" t="s">
        <v>113</v>
      </c>
      <c r="M604">
        <f>VLOOKUP(F604,'自助机-6.12'!F:G,2,FALSE)</f>
        <v>1500</v>
      </c>
      <c r="N604">
        <f t="shared" si="9"/>
        <v>1</v>
      </c>
    </row>
    <row r="605" spans="1:14">
      <c r="A605" s="17" t="s">
        <v>8770</v>
      </c>
      <c r="B605" s="17" t="s">
        <v>8770</v>
      </c>
      <c r="C605" s="17" t="s">
        <v>9933</v>
      </c>
      <c r="D605" s="17" t="s">
        <v>151</v>
      </c>
      <c r="E605" s="17" t="s">
        <v>121</v>
      </c>
      <c r="F605" s="17" t="s">
        <v>6863</v>
      </c>
      <c r="G605" s="49">
        <v>3000</v>
      </c>
      <c r="H605" s="17" t="s">
        <v>8811</v>
      </c>
      <c r="I605" s="17" t="s">
        <v>145</v>
      </c>
      <c r="J605" s="17" t="s">
        <v>9934</v>
      </c>
      <c r="K605" s="17" t="s">
        <v>300</v>
      </c>
      <c r="L605" s="17" t="s">
        <v>113</v>
      </c>
      <c r="M605">
        <f>VLOOKUP(F605,'自助机-6.12'!F:G,2,FALSE)</f>
        <v>3000</v>
      </c>
      <c r="N605">
        <f t="shared" si="9"/>
        <v>1</v>
      </c>
    </row>
    <row r="606" spans="1:14">
      <c r="A606" s="17" t="s">
        <v>8770</v>
      </c>
      <c r="B606" s="17" t="s">
        <v>8770</v>
      </c>
      <c r="C606" s="17" t="s">
        <v>9935</v>
      </c>
      <c r="D606" s="17" t="s">
        <v>151</v>
      </c>
      <c r="E606" s="17" t="s">
        <v>121</v>
      </c>
      <c r="F606" s="17" t="s">
        <v>6866</v>
      </c>
      <c r="G606" s="49">
        <v>3000</v>
      </c>
      <c r="H606" s="17" t="s">
        <v>8811</v>
      </c>
      <c r="I606" s="17" t="s">
        <v>145</v>
      </c>
      <c r="J606" s="17" t="s">
        <v>9934</v>
      </c>
      <c r="K606" s="17" t="s">
        <v>300</v>
      </c>
      <c r="L606" s="17" t="s">
        <v>113</v>
      </c>
      <c r="M606">
        <f>VLOOKUP(F606,'自助机-6.12'!F:G,2,FALSE)</f>
        <v>3000</v>
      </c>
      <c r="N606">
        <f t="shared" si="9"/>
        <v>1</v>
      </c>
    </row>
    <row r="607" spans="1:14">
      <c r="A607" s="17" t="s">
        <v>8770</v>
      </c>
      <c r="B607" s="17" t="s">
        <v>8770</v>
      </c>
      <c r="C607" s="17" t="s">
        <v>9936</v>
      </c>
      <c r="D607" s="17" t="s">
        <v>151</v>
      </c>
      <c r="E607" s="17" t="s">
        <v>123</v>
      </c>
      <c r="F607" s="17" t="s">
        <v>6867</v>
      </c>
      <c r="G607" s="49">
        <v>400</v>
      </c>
      <c r="H607" s="17" t="s">
        <v>8781</v>
      </c>
      <c r="I607" s="17" t="s">
        <v>145</v>
      </c>
      <c r="J607" s="17" t="s">
        <v>9284</v>
      </c>
      <c r="K607" s="17" t="s">
        <v>154</v>
      </c>
      <c r="L607" s="17" t="s">
        <v>113</v>
      </c>
      <c r="M607">
        <f>VLOOKUP(F607,'自助机-6.12'!F:G,2,FALSE)</f>
        <v>400</v>
      </c>
      <c r="N607">
        <f t="shared" si="9"/>
        <v>1</v>
      </c>
    </row>
    <row r="608" spans="1:14">
      <c r="A608" s="17" t="s">
        <v>8770</v>
      </c>
      <c r="B608" s="17" t="s">
        <v>8770</v>
      </c>
      <c r="C608" s="17" t="s">
        <v>9937</v>
      </c>
      <c r="D608" s="17" t="s">
        <v>151</v>
      </c>
      <c r="E608" s="17" t="s">
        <v>133</v>
      </c>
      <c r="F608" s="17" t="s">
        <v>6870</v>
      </c>
      <c r="G608" s="49">
        <v>2000</v>
      </c>
      <c r="H608" s="17" t="s">
        <v>8848</v>
      </c>
      <c r="I608" s="17" t="s">
        <v>145</v>
      </c>
      <c r="J608" s="17" t="s">
        <v>9938</v>
      </c>
      <c r="K608" s="17" t="s">
        <v>150</v>
      </c>
      <c r="L608" s="17" t="s">
        <v>113</v>
      </c>
      <c r="M608">
        <f>VLOOKUP(F608,'自助机-6.12'!F:G,2,FALSE)</f>
        <v>2000</v>
      </c>
      <c r="N608">
        <f t="shared" si="9"/>
        <v>1</v>
      </c>
    </row>
    <row r="609" spans="1:14">
      <c r="A609" s="17" t="s">
        <v>8770</v>
      </c>
      <c r="B609" s="17" t="s">
        <v>8770</v>
      </c>
      <c r="C609" s="17" t="s">
        <v>9939</v>
      </c>
      <c r="D609" s="17" t="s">
        <v>151</v>
      </c>
      <c r="E609" s="17" t="s">
        <v>122</v>
      </c>
      <c r="F609" s="17" t="s">
        <v>6873</v>
      </c>
      <c r="G609" s="49">
        <v>600</v>
      </c>
      <c r="H609" s="17" t="s">
        <v>9045</v>
      </c>
      <c r="I609" s="17" t="s">
        <v>145</v>
      </c>
      <c r="J609" s="17" t="s">
        <v>9940</v>
      </c>
      <c r="K609" s="17" t="s">
        <v>146</v>
      </c>
      <c r="L609" s="17" t="s">
        <v>119</v>
      </c>
      <c r="M609">
        <f>VLOOKUP(F609,'自助机-6.12'!F:G,2,FALSE)</f>
        <v>600</v>
      </c>
      <c r="N609">
        <f t="shared" si="9"/>
        <v>1</v>
      </c>
    </row>
    <row r="610" spans="1:14">
      <c r="A610" s="17" t="s">
        <v>8770</v>
      </c>
      <c r="B610" s="17" t="s">
        <v>8770</v>
      </c>
      <c r="C610" s="17" t="s">
        <v>9941</v>
      </c>
      <c r="D610" s="17" t="s">
        <v>151</v>
      </c>
      <c r="E610" s="17" t="s">
        <v>136</v>
      </c>
      <c r="F610" s="17" t="s">
        <v>6874</v>
      </c>
      <c r="G610" s="49">
        <v>500</v>
      </c>
      <c r="H610" s="17" t="s">
        <v>8804</v>
      </c>
      <c r="I610" s="17" t="s">
        <v>145</v>
      </c>
      <c r="J610" s="17" t="s">
        <v>9718</v>
      </c>
      <c r="K610" s="17" t="s">
        <v>154</v>
      </c>
      <c r="L610" s="17" t="s">
        <v>113</v>
      </c>
      <c r="M610">
        <f>VLOOKUP(F610,'自助机-6.12'!F:G,2,FALSE)</f>
        <v>500</v>
      </c>
      <c r="N610">
        <f t="shared" si="9"/>
        <v>1</v>
      </c>
    </row>
    <row r="611" spans="1:14">
      <c r="A611" s="17" t="s">
        <v>8770</v>
      </c>
      <c r="B611" s="17" t="s">
        <v>8770</v>
      </c>
      <c r="C611" s="17" t="s">
        <v>9942</v>
      </c>
      <c r="D611" s="17" t="s">
        <v>151</v>
      </c>
      <c r="E611" s="17" t="s">
        <v>131</v>
      </c>
      <c r="F611" s="17" t="s">
        <v>6875</v>
      </c>
      <c r="G611" s="49">
        <v>1000</v>
      </c>
      <c r="H611" s="17" t="s">
        <v>8776</v>
      </c>
      <c r="I611" s="17" t="s">
        <v>145</v>
      </c>
      <c r="J611" s="17" t="s">
        <v>9406</v>
      </c>
      <c r="K611" s="17" t="s">
        <v>154</v>
      </c>
      <c r="L611" s="17" t="s">
        <v>113</v>
      </c>
      <c r="M611">
        <f>VLOOKUP(F611,'自助机-6.12'!F:G,2,FALSE)</f>
        <v>1000</v>
      </c>
      <c r="N611">
        <f t="shared" si="9"/>
        <v>1</v>
      </c>
    </row>
    <row r="612" spans="1:14">
      <c r="A612" s="17" t="s">
        <v>8770</v>
      </c>
      <c r="B612" s="17" t="s">
        <v>8770</v>
      </c>
      <c r="C612" s="17" t="s">
        <v>9943</v>
      </c>
      <c r="D612" s="17" t="s">
        <v>151</v>
      </c>
      <c r="E612" s="17" t="s">
        <v>260</v>
      </c>
      <c r="F612" s="17" t="s">
        <v>6876</v>
      </c>
      <c r="G612" s="49">
        <v>103</v>
      </c>
      <c r="H612" s="17" t="s">
        <v>9944</v>
      </c>
      <c r="I612" s="17" t="s">
        <v>145</v>
      </c>
      <c r="J612" s="17" t="s">
        <v>9461</v>
      </c>
      <c r="K612" s="17" t="s">
        <v>154</v>
      </c>
      <c r="L612" s="17" t="s">
        <v>113</v>
      </c>
      <c r="M612">
        <f>VLOOKUP(F612,'自助机-6.12'!F:G,2,FALSE)</f>
        <v>103</v>
      </c>
      <c r="N612">
        <f t="shared" si="9"/>
        <v>1</v>
      </c>
    </row>
    <row r="613" spans="1:14">
      <c r="A613" s="17" t="s">
        <v>8770</v>
      </c>
      <c r="B613" s="17" t="s">
        <v>8770</v>
      </c>
      <c r="C613" s="17" t="s">
        <v>9945</v>
      </c>
      <c r="D613" s="17" t="s">
        <v>151</v>
      </c>
      <c r="E613" s="17" t="s">
        <v>131</v>
      </c>
      <c r="F613" s="17" t="s">
        <v>6877</v>
      </c>
      <c r="G613" s="49">
        <v>100</v>
      </c>
      <c r="H613" s="17" t="s">
        <v>8783</v>
      </c>
      <c r="I613" s="17" t="s">
        <v>145</v>
      </c>
      <c r="J613" s="17" t="s">
        <v>9225</v>
      </c>
      <c r="K613" s="17" t="s">
        <v>150</v>
      </c>
      <c r="L613" s="17" t="s">
        <v>113</v>
      </c>
      <c r="M613">
        <f>VLOOKUP(F613,'自助机-6.12'!F:G,2,FALSE)</f>
        <v>100</v>
      </c>
      <c r="N613">
        <f t="shared" si="9"/>
        <v>1</v>
      </c>
    </row>
    <row r="614" spans="1:14">
      <c r="A614" s="17" t="s">
        <v>8770</v>
      </c>
      <c r="B614" s="17" t="s">
        <v>8770</v>
      </c>
      <c r="C614" s="17" t="s">
        <v>9946</v>
      </c>
      <c r="D614" s="17" t="s">
        <v>151</v>
      </c>
      <c r="E614" s="17" t="s">
        <v>133</v>
      </c>
      <c r="F614" s="17" t="s">
        <v>6878</v>
      </c>
      <c r="G614" s="49">
        <v>500</v>
      </c>
      <c r="H614" s="17" t="s">
        <v>8804</v>
      </c>
      <c r="I614" s="17" t="s">
        <v>145</v>
      </c>
      <c r="J614" s="17" t="s">
        <v>9399</v>
      </c>
      <c r="K614" s="17" t="s">
        <v>149</v>
      </c>
      <c r="L614" s="17" t="s">
        <v>113</v>
      </c>
      <c r="M614">
        <f>VLOOKUP(F614,'自助机-6.12'!F:G,2,FALSE)</f>
        <v>500</v>
      </c>
      <c r="N614">
        <f t="shared" si="9"/>
        <v>1</v>
      </c>
    </row>
    <row r="615" spans="1:14">
      <c r="A615" s="17" t="s">
        <v>8770</v>
      </c>
      <c r="B615" s="17" t="s">
        <v>8770</v>
      </c>
      <c r="C615" s="17" t="s">
        <v>9947</v>
      </c>
      <c r="D615" s="17" t="s">
        <v>151</v>
      </c>
      <c r="E615" s="17" t="s">
        <v>122</v>
      </c>
      <c r="F615" s="17" t="s">
        <v>6881</v>
      </c>
      <c r="G615" s="49">
        <v>3000</v>
      </c>
      <c r="H615" s="17" t="s">
        <v>8811</v>
      </c>
      <c r="I615" s="17" t="s">
        <v>145</v>
      </c>
      <c r="J615" s="17" t="s">
        <v>9948</v>
      </c>
      <c r="K615" s="17" t="s">
        <v>265</v>
      </c>
      <c r="L615" s="17" t="s">
        <v>119</v>
      </c>
      <c r="M615">
        <f>VLOOKUP(F615,'自助机-6.12'!F:G,2,FALSE)</f>
        <v>3000</v>
      </c>
      <c r="N615">
        <f t="shared" si="9"/>
        <v>1</v>
      </c>
    </row>
    <row r="616" spans="1:14">
      <c r="A616" s="17" t="s">
        <v>8770</v>
      </c>
      <c r="B616" s="17" t="s">
        <v>8770</v>
      </c>
      <c r="C616" s="17" t="s">
        <v>9949</v>
      </c>
      <c r="D616" s="17" t="s">
        <v>151</v>
      </c>
      <c r="E616" s="17" t="s">
        <v>112</v>
      </c>
      <c r="F616" s="17" t="s">
        <v>6884</v>
      </c>
      <c r="G616" s="49">
        <v>32</v>
      </c>
      <c r="H616" s="17" t="s">
        <v>9950</v>
      </c>
      <c r="I616" s="17" t="s">
        <v>145</v>
      </c>
      <c r="J616" s="17" t="s">
        <v>9951</v>
      </c>
      <c r="K616" s="17" t="s">
        <v>150</v>
      </c>
      <c r="L616" s="17" t="s">
        <v>113</v>
      </c>
      <c r="M616">
        <f>VLOOKUP(F616,'自助机-6.12'!F:G,2,FALSE)</f>
        <v>32</v>
      </c>
      <c r="N616">
        <f t="shared" si="9"/>
        <v>1</v>
      </c>
    </row>
    <row r="617" spans="1:14">
      <c r="A617" s="17" t="s">
        <v>8770</v>
      </c>
      <c r="B617" s="17" t="s">
        <v>8770</v>
      </c>
      <c r="C617" s="17" t="s">
        <v>9952</v>
      </c>
      <c r="D617" s="17" t="s">
        <v>151</v>
      </c>
      <c r="E617" s="17" t="s">
        <v>131</v>
      </c>
      <c r="F617" s="17" t="s">
        <v>6885</v>
      </c>
      <c r="G617" s="49">
        <v>150</v>
      </c>
      <c r="H617" s="17" t="s">
        <v>9575</v>
      </c>
      <c r="I617" s="17" t="s">
        <v>145</v>
      </c>
      <c r="J617" s="17" t="s">
        <v>9225</v>
      </c>
      <c r="K617" s="17" t="s">
        <v>150</v>
      </c>
      <c r="L617" s="17" t="s">
        <v>113</v>
      </c>
      <c r="M617">
        <f>VLOOKUP(F617,'自助机-6.12'!F:G,2,FALSE)</f>
        <v>150</v>
      </c>
      <c r="N617">
        <f t="shared" si="9"/>
        <v>1</v>
      </c>
    </row>
    <row r="618" spans="1:14">
      <c r="A618" s="17" t="s">
        <v>8770</v>
      </c>
      <c r="B618" s="17" t="s">
        <v>8770</v>
      </c>
      <c r="C618" s="17" t="s">
        <v>9953</v>
      </c>
      <c r="D618" s="17" t="s">
        <v>151</v>
      </c>
      <c r="E618" s="17" t="s">
        <v>118</v>
      </c>
      <c r="F618" s="17" t="s">
        <v>6886</v>
      </c>
      <c r="G618" s="49">
        <v>500</v>
      </c>
      <c r="H618" s="17" t="s">
        <v>8804</v>
      </c>
      <c r="I618" s="17" t="s">
        <v>145</v>
      </c>
      <c r="J618" s="17" t="s">
        <v>9337</v>
      </c>
      <c r="K618" s="17" t="s">
        <v>9338</v>
      </c>
      <c r="L618" s="17" t="s">
        <v>113</v>
      </c>
      <c r="M618">
        <f>VLOOKUP(F618,'自助机-6.12'!F:G,2,FALSE)</f>
        <v>500</v>
      </c>
      <c r="N618">
        <f t="shared" si="9"/>
        <v>1</v>
      </c>
    </row>
    <row r="619" spans="1:14">
      <c r="A619" s="17" t="s">
        <v>8770</v>
      </c>
      <c r="B619" s="17" t="s">
        <v>8770</v>
      </c>
      <c r="C619" s="17" t="s">
        <v>9954</v>
      </c>
      <c r="D619" s="17" t="s">
        <v>151</v>
      </c>
      <c r="E619" s="17" t="s">
        <v>291</v>
      </c>
      <c r="F619" s="17" t="s">
        <v>6889</v>
      </c>
      <c r="G619" s="49">
        <v>500</v>
      </c>
      <c r="H619" s="17" t="s">
        <v>8804</v>
      </c>
      <c r="I619" s="17" t="s">
        <v>145</v>
      </c>
      <c r="J619" s="17" t="s">
        <v>9955</v>
      </c>
      <c r="K619" s="17" t="s">
        <v>154</v>
      </c>
      <c r="L619" s="17" t="s">
        <v>113</v>
      </c>
      <c r="M619">
        <f>VLOOKUP(F619,'自助机-6.12'!F:G,2,FALSE)</f>
        <v>500</v>
      </c>
      <c r="N619">
        <f t="shared" si="9"/>
        <v>1</v>
      </c>
    </row>
    <row r="620" spans="1:14">
      <c r="A620" s="17" t="s">
        <v>8770</v>
      </c>
      <c r="B620" s="17" t="s">
        <v>8770</v>
      </c>
      <c r="C620" s="17" t="s">
        <v>9956</v>
      </c>
      <c r="D620" s="17" t="s">
        <v>151</v>
      </c>
      <c r="E620" s="17" t="s">
        <v>128</v>
      </c>
      <c r="F620" s="17" t="s">
        <v>6892</v>
      </c>
      <c r="G620" s="49">
        <v>500</v>
      </c>
      <c r="H620" s="17" t="s">
        <v>8804</v>
      </c>
      <c r="I620" s="17" t="s">
        <v>145</v>
      </c>
      <c r="J620" s="17" t="s">
        <v>9957</v>
      </c>
      <c r="K620" s="17" t="s">
        <v>146</v>
      </c>
      <c r="L620" s="17" t="s">
        <v>119</v>
      </c>
      <c r="M620">
        <f>VLOOKUP(F620,'自助机-6.12'!F:G,2,FALSE)</f>
        <v>500</v>
      </c>
      <c r="N620">
        <f t="shared" si="9"/>
        <v>1</v>
      </c>
    </row>
    <row r="621" spans="1:14">
      <c r="A621" s="17" t="s">
        <v>8770</v>
      </c>
      <c r="B621" s="17" t="s">
        <v>8770</v>
      </c>
      <c r="C621" s="17" t="s">
        <v>9958</v>
      </c>
      <c r="D621" s="17" t="s">
        <v>151</v>
      </c>
      <c r="E621" s="17" t="s">
        <v>122</v>
      </c>
      <c r="F621" s="17" t="s">
        <v>6895</v>
      </c>
      <c r="G621" s="49">
        <v>10</v>
      </c>
      <c r="H621" s="17" t="s">
        <v>9039</v>
      </c>
      <c r="I621" s="17" t="s">
        <v>145</v>
      </c>
      <c r="J621" s="17" t="s">
        <v>9959</v>
      </c>
      <c r="K621" s="17" t="s">
        <v>150</v>
      </c>
      <c r="L621" s="17" t="s">
        <v>113</v>
      </c>
      <c r="M621">
        <f>VLOOKUP(F621,'自助机-6.12'!F:G,2,FALSE)</f>
        <v>10</v>
      </c>
      <c r="N621">
        <f t="shared" si="9"/>
        <v>1</v>
      </c>
    </row>
    <row r="622" spans="1:14">
      <c r="A622" s="17" t="s">
        <v>8770</v>
      </c>
      <c r="B622" s="17" t="s">
        <v>8770</v>
      </c>
      <c r="C622" s="17" t="s">
        <v>9960</v>
      </c>
      <c r="D622" s="17" t="s">
        <v>151</v>
      </c>
      <c r="E622" s="17" t="s">
        <v>139</v>
      </c>
      <c r="F622" s="17" t="s">
        <v>6898</v>
      </c>
      <c r="G622" s="49">
        <v>300</v>
      </c>
      <c r="H622" s="17" t="s">
        <v>8839</v>
      </c>
      <c r="I622" s="17" t="s">
        <v>145</v>
      </c>
      <c r="J622" s="17" t="s">
        <v>9643</v>
      </c>
      <c r="K622" s="17" t="s">
        <v>146</v>
      </c>
      <c r="L622" s="17" t="s">
        <v>113</v>
      </c>
      <c r="M622">
        <f>VLOOKUP(F622,'自助机-6.12'!F:G,2,FALSE)</f>
        <v>300</v>
      </c>
      <c r="N622">
        <f t="shared" si="9"/>
        <v>1</v>
      </c>
    </row>
    <row r="623" spans="1:14">
      <c r="A623" s="17" t="s">
        <v>8770</v>
      </c>
      <c r="B623" s="17" t="s">
        <v>8770</v>
      </c>
      <c r="C623" s="17" t="s">
        <v>9961</v>
      </c>
      <c r="D623" s="17" t="s">
        <v>151</v>
      </c>
      <c r="E623" s="17" t="s">
        <v>117</v>
      </c>
      <c r="F623" s="17" t="s">
        <v>6901</v>
      </c>
      <c r="G623" s="49">
        <v>20</v>
      </c>
      <c r="H623" s="17" t="s">
        <v>8798</v>
      </c>
      <c r="I623" s="17" t="s">
        <v>145</v>
      </c>
      <c r="J623" s="17" t="s">
        <v>9962</v>
      </c>
      <c r="K623" s="17" t="s">
        <v>295</v>
      </c>
      <c r="L623" s="17" t="s">
        <v>119</v>
      </c>
      <c r="M623">
        <f>VLOOKUP(F623,'自助机-6.12'!F:G,2,FALSE)</f>
        <v>20</v>
      </c>
      <c r="N623">
        <f t="shared" si="9"/>
        <v>1</v>
      </c>
    </row>
    <row r="624" spans="1:14">
      <c r="A624" s="17" t="s">
        <v>8770</v>
      </c>
      <c r="B624" s="17" t="s">
        <v>8770</v>
      </c>
      <c r="C624" s="17" t="s">
        <v>9963</v>
      </c>
      <c r="D624" s="17" t="s">
        <v>151</v>
      </c>
      <c r="E624" s="17" t="s">
        <v>291</v>
      </c>
      <c r="F624" s="17" t="s">
        <v>6904</v>
      </c>
      <c r="G624" s="49">
        <v>500</v>
      </c>
      <c r="H624" s="17" t="s">
        <v>8804</v>
      </c>
      <c r="I624" s="17" t="s">
        <v>145</v>
      </c>
      <c r="J624" s="17" t="s">
        <v>9964</v>
      </c>
      <c r="K624" s="17" t="s">
        <v>149</v>
      </c>
      <c r="L624" s="17" t="s">
        <v>113</v>
      </c>
      <c r="M624">
        <f>VLOOKUP(F624,'自助机-6.12'!F:G,2,FALSE)</f>
        <v>500</v>
      </c>
      <c r="N624">
        <f t="shared" si="9"/>
        <v>1</v>
      </c>
    </row>
  </sheetData>
  <autoFilter ref="A1:N1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财务</vt:lpstr>
      <vt:lpstr>转账调节表</vt:lpstr>
      <vt:lpstr>调节明细</vt:lpstr>
      <vt:lpstr>HIS</vt:lpstr>
      <vt:lpstr>自助机</vt:lpstr>
      <vt:lpstr>银行</vt:lpstr>
      <vt:lpstr>HIS-6.9</vt:lpstr>
      <vt:lpstr>自助-6.9</vt:lpstr>
      <vt:lpstr>银行-6.9</vt:lpstr>
      <vt:lpstr>HIS-6.10</vt:lpstr>
      <vt:lpstr>自助-6.10</vt:lpstr>
      <vt:lpstr>银行-6.10</vt:lpstr>
      <vt:lpstr>HIS-6.11</vt:lpstr>
      <vt:lpstr>自助-6.11</vt:lpstr>
      <vt:lpstr>银行-6.11</vt:lpstr>
      <vt:lpstr>HIS-6.12</vt:lpstr>
      <vt:lpstr>自助机-6.12</vt:lpstr>
      <vt:lpstr>银行-6.12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2017-06-30T06:10:46Z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